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1ad5c172e9a7cf97/Desktop/DATA/trainity/assignment/IMDB Analysis/"/>
    </mc:Choice>
  </mc:AlternateContent>
  <xr:revisionPtr revIDLastSave="4" documentId="8_{F5B5C441-69F6-48D7-A94F-B4219FB27989}" xr6:coauthVersionLast="47" xr6:coauthVersionMax="47" xr10:uidLastSave="{648238DF-5D9D-421C-AC64-D77F0615C3E8}"/>
  <bookViews>
    <workbookView xWindow="-110" yWindow="-110" windowWidth="19420" windowHeight="10300" activeTab="5" xr2:uid="{00000000-000D-0000-FFFF-FFFF00000000}"/>
  </bookViews>
  <sheets>
    <sheet name="Sheet2" sheetId="3" r:id="rId1"/>
    <sheet name="Sheet3" sheetId="4" r:id="rId2"/>
    <sheet name="Sheet5" sheetId="6" r:id="rId3"/>
    <sheet name="Sheet7" sheetId="9" r:id="rId4"/>
    <sheet name="Sheet4" sheetId="10" r:id="rId5"/>
    <sheet name="IMDB_Movies" sheetId="2" r:id="rId6"/>
    <sheet name="Sheet1" sheetId="1" r:id="rId7"/>
  </sheets>
  <definedNames>
    <definedName name="_xlnm._FilterDatabase" localSheetId="5" hidden="1">IMDB_Movies!$A$1:$O$3853</definedName>
    <definedName name="_xlchart.v1.0" hidden="1">Sheet2!$D$4:$D$376</definedName>
    <definedName name="_xlnm.Criteria" localSheetId="5">IMDB_Movies!#REF!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2" l="1"/>
  <c r="F5" i="6"/>
  <c r="U7" i="2"/>
  <c r="U13" i="2"/>
  <c r="U6" i="2"/>
  <c r="U11" i="2"/>
  <c r="U9" i="2"/>
  <c r="U12" i="2"/>
  <c r="U8" i="2"/>
  <c r="U10" i="2"/>
  <c r="U5" i="2"/>
  <c r="S19" i="2" l="1" a="1"/>
  <c r="S19" i="2" s="1"/>
  <c r="X19" i="2" a="1"/>
  <c r="X19" i="2" s="1"/>
  <c r="V19" i="2" a="1"/>
  <c r="V19" i="2" s="1"/>
  <c r="O37" i="2"/>
  <c r="O2464" i="2"/>
  <c r="O1852" i="2"/>
  <c r="O3030" i="2"/>
  <c r="O305" i="2"/>
  <c r="O1706" i="2"/>
  <c r="O3690" i="2"/>
  <c r="O146" i="2"/>
  <c r="O2494" i="2"/>
  <c r="O2828" i="2"/>
  <c r="O2225" i="2"/>
  <c r="O1390" i="2"/>
  <c r="O1788" i="2"/>
  <c r="O477" i="2"/>
  <c r="O965" i="2"/>
  <c r="O2405" i="2"/>
  <c r="O3197" i="2"/>
  <c r="O1259" i="2"/>
  <c r="O3583" i="2"/>
  <c r="O3589" i="2"/>
  <c r="O639" i="2"/>
  <c r="O53" i="2"/>
  <c r="O2003" i="2"/>
  <c r="O2163" i="2"/>
  <c r="O2491" i="2"/>
  <c r="O1705" i="2"/>
  <c r="O2178" i="2"/>
  <c r="O132" i="2"/>
  <c r="O3426" i="2"/>
  <c r="O2466" i="2"/>
  <c r="O2745" i="2"/>
  <c r="O412" i="2"/>
  <c r="O3424" i="2"/>
  <c r="O1742" i="2"/>
  <c r="O3492" i="2"/>
  <c r="O2749" i="2"/>
  <c r="O2086" i="2"/>
  <c r="O3453" i="2"/>
  <c r="O2562" i="2"/>
  <c r="O1582" i="2"/>
  <c r="O122" i="2"/>
  <c r="O799" i="2"/>
  <c r="O846" i="2"/>
  <c r="O361" i="2"/>
  <c r="O2134" i="2"/>
  <c r="O1501" i="2"/>
  <c r="O3068" i="2"/>
  <c r="O2459" i="2"/>
  <c r="O3327" i="2"/>
  <c r="O3698" i="2"/>
  <c r="O489" i="2"/>
  <c r="O3336" i="2"/>
  <c r="O2709" i="2"/>
  <c r="O2457" i="2"/>
  <c r="O331" i="2"/>
  <c r="O1998" i="2"/>
  <c r="O1323" i="2"/>
  <c r="O937" i="2"/>
  <c r="O397" i="2"/>
  <c r="O2663" i="2"/>
  <c r="O1754" i="2"/>
  <c r="O3600" i="2"/>
  <c r="O556" i="2"/>
  <c r="O2805" i="2"/>
  <c r="O3026" i="2"/>
  <c r="O1271" i="2"/>
  <c r="O147" i="2"/>
  <c r="O3769" i="2"/>
  <c r="O518" i="2"/>
  <c r="O3483" i="2"/>
  <c r="O755" i="2"/>
  <c r="O1631" i="2"/>
  <c r="O2974" i="2"/>
  <c r="O2930" i="2"/>
  <c r="O1691" i="2"/>
  <c r="O2108" i="2"/>
  <c r="O2944" i="2"/>
  <c r="O1073" i="2"/>
  <c r="O3824" i="2"/>
  <c r="O1834" i="2"/>
  <c r="O3284" i="2"/>
  <c r="O1855" i="2"/>
  <c r="O948" i="2"/>
  <c r="O3705" i="2"/>
  <c r="O3211" i="2"/>
  <c r="O1472" i="2"/>
  <c r="O851" i="2"/>
  <c r="O29" i="2"/>
  <c r="O2572" i="2"/>
  <c r="O410" i="2"/>
  <c r="O1633" i="2"/>
  <c r="O3754" i="2"/>
  <c r="O1389" i="2"/>
  <c r="O1352" i="2"/>
  <c r="O3853" i="2"/>
  <c r="O607" i="2"/>
  <c r="O93" i="2"/>
  <c r="O1288" i="2"/>
  <c r="O2498" i="2"/>
  <c r="O1956" i="2"/>
  <c r="O1419" i="2"/>
  <c r="O346" i="2"/>
  <c r="O636" i="2"/>
  <c r="O3469" i="2"/>
  <c r="O293" i="2"/>
  <c r="O526" i="2"/>
  <c r="O2972" i="2"/>
  <c r="O3232" i="2"/>
  <c r="O455" i="2"/>
  <c r="O1927" i="2"/>
  <c r="O2801" i="2"/>
  <c r="O1264" i="2"/>
  <c r="O2556" i="2"/>
  <c r="O1647" i="2"/>
  <c r="O511" i="2"/>
  <c r="O311" i="2"/>
  <c r="O913" i="2"/>
  <c r="O2558" i="2"/>
  <c r="O1241" i="2"/>
  <c r="O838" i="2"/>
  <c r="O2631" i="2"/>
  <c r="O3074" i="2"/>
  <c r="O1656" i="2"/>
  <c r="O1939" i="2"/>
  <c r="O164" i="2"/>
  <c r="O807" i="2"/>
  <c r="O1340" i="2"/>
  <c r="O1455" i="2"/>
  <c r="O1145" i="2"/>
  <c r="O3330" i="2"/>
  <c r="O2599" i="2"/>
  <c r="O2141" i="2"/>
  <c r="O1881" i="2"/>
  <c r="O581" i="2"/>
  <c r="O243" i="2"/>
  <c r="O2926" i="2"/>
  <c r="O2397" i="2"/>
  <c r="O2297" i="2"/>
  <c r="O1795" i="2"/>
  <c r="O1850" i="2"/>
  <c r="O1337" i="2"/>
  <c r="O3159" i="2"/>
  <c r="O831" i="2"/>
  <c r="O433" i="2"/>
  <c r="O2622" i="2"/>
  <c r="O2265" i="2"/>
  <c r="O2817" i="2"/>
  <c r="O372" i="2"/>
  <c r="O1641" i="2"/>
  <c r="O3368" i="2"/>
  <c r="O932" i="2"/>
  <c r="O1286" i="2"/>
  <c r="O1767" i="2"/>
  <c r="O236" i="2"/>
  <c r="O3567" i="2"/>
  <c r="O2957" i="2"/>
  <c r="O2255" i="2"/>
  <c r="O2309" i="2"/>
  <c r="O504" i="2"/>
  <c r="O3005" i="2"/>
  <c r="O1751" i="2"/>
  <c r="O3828" i="2"/>
  <c r="O2668" i="2"/>
  <c r="O3409" i="2"/>
  <c r="O2237" i="2"/>
  <c r="O2112" i="2"/>
  <c r="O3366" i="2"/>
  <c r="O1480" i="2"/>
  <c r="O1260" i="2"/>
  <c r="O3059" i="2"/>
  <c r="O616" i="2"/>
  <c r="O3651" i="2"/>
  <c r="O1024" i="2"/>
  <c r="O2228" i="2"/>
  <c r="O3734" i="2"/>
  <c r="O693" i="2"/>
  <c r="O215" i="2"/>
  <c r="O2176" i="2"/>
  <c r="O464" i="2"/>
  <c r="O941" i="2"/>
  <c r="O2542" i="2"/>
  <c r="O75" i="2"/>
  <c r="O697" i="2"/>
  <c r="O2790" i="2"/>
  <c r="O1279" i="2"/>
  <c r="O1875" i="2"/>
  <c r="O196" i="2"/>
  <c r="O2307" i="2"/>
  <c r="O1874" i="2"/>
  <c r="O2827" i="2"/>
  <c r="O2781" i="2"/>
  <c r="O1844" i="2"/>
  <c r="O1000" i="2"/>
  <c r="O1794" i="2"/>
  <c r="O3564" i="2"/>
  <c r="O1312" i="2"/>
  <c r="O568" i="2"/>
  <c r="O387" i="2"/>
  <c r="O676" i="2"/>
  <c r="O750" i="2"/>
  <c r="O1962" i="2"/>
  <c r="O1932" i="2"/>
  <c r="O1173" i="2"/>
  <c r="O1983" i="2"/>
  <c r="O545" i="2"/>
  <c r="O2723" i="2"/>
  <c r="O1743" i="2"/>
  <c r="O1482" i="2"/>
  <c r="O58" i="2"/>
  <c r="O1045" i="2"/>
  <c r="O3747" i="2"/>
  <c r="O1578" i="2"/>
  <c r="O2878" i="2"/>
  <c r="O803" i="2"/>
  <c r="O3732" i="2"/>
  <c r="O725" i="2"/>
  <c r="O1031" i="2"/>
  <c r="O3563" i="2"/>
  <c r="O120" i="2"/>
  <c r="O1126" i="2"/>
  <c r="O339" i="2"/>
  <c r="O3615" i="2"/>
  <c r="O968" i="2"/>
  <c r="O1571" i="2"/>
  <c r="O478" i="2"/>
  <c r="O3244" i="2"/>
  <c r="O1034" i="2"/>
  <c r="O3766" i="2"/>
  <c r="O3189" i="2"/>
  <c r="O315" i="2"/>
  <c r="O1761" i="2"/>
  <c r="O2557" i="2"/>
  <c r="O1344" i="2"/>
  <c r="O1411" i="2"/>
  <c r="O3849" i="2"/>
  <c r="O2385" i="2"/>
  <c r="O2390" i="2"/>
  <c r="O2733" i="2"/>
  <c r="O1222" i="2"/>
  <c r="O3127" i="2"/>
  <c r="O3149" i="2"/>
  <c r="O3012" i="2"/>
  <c r="O3144" i="2"/>
  <c r="O3353" i="2"/>
  <c r="O1445" i="2"/>
  <c r="O570" i="2"/>
  <c r="O2101" i="2"/>
  <c r="O1008" i="2"/>
  <c r="O1861" i="2"/>
  <c r="O882" i="2"/>
  <c r="O2057" i="2"/>
  <c r="O99" i="2"/>
  <c r="O3250" i="2"/>
  <c r="O2429" i="2"/>
  <c r="O1731" i="2"/>
  <c r="O2571" i="2"/>
  <c r="O1071" i="2"/>
  <c r="O123" i="2"/>
  <c r="O2834" i="2"/>
  <c r="O939" i="2"/>
  <c r="O3395" i="2"/>
  <c r="O1449" i="2"/>
  <c r="O3301" i="2"/>
  <c r="O2597" i="2"/>
  <c r="O1379" i="2"/>
  <c r="O3703" i="2"/>
  <c r="O2148" i="2"/>
  <c r="O1025" i="2"/>
  <c r="O3337" i="2"/>
  <c r="O3452" i="2"/>
  <c r="O962" i="2"/>
  <c r="O3346" i="2"/>
  <c r="O2439" i="2"/>
  <c r="O436" i="2"/>
  <c r="O3206" i="2"/>
  <c r="O1812" i="2"/>
  <c r="O3609" i="2"/>
  <c r="O335" i="2"/>
  <c r="O1431" i="2"/>
  <c r="O1635" i="2"/>
  <c r="O1081" i="2"/>
  <c r="O1516" i="2"/>
  <c r="O3514" i="2"/>
  <c r="O2456" i="2"/>
  <c r="O2987" i="2"/>
  <c r="O2699" i="2"/>
  <c r="O38" i="2"/>
  <c r="O2967" i="2"/>
  <c r="O614" i="2"/>
  <c r="O1402" i="2"/>
  <c r="O558" i="2"/>
  <c r="O3216" i="2"/>
  <c r="O1278" i="2"/>
  <c r="O3134" i="2"/>
  <c r="O2580" i="2"/>
  <c r="O2659" i="2"/>
  <c r="O576" i="2"/>
  <c r="O3047" i="2"/>
  <c r="O417" i="2"/>
  <c r="O2476" i="2"/>
  <c r="O1842" i="2"/>
  <c r="O1475" i="2"/>
  <c r="O1193" i="2"/>
  <c r="O2146" i="2"/>
  <c r="O2590" i="2"/>
  <c r="O2934" i="2"/>
  <c r="O1886" i="2"/>
  <c r="O975" i="2"/>
  <c r="O2295" i="2"/>
  <c r="O3848" i="2"/>
  <c r="O1900" i="2"/>
  <c r="O2325" i="2"/>
  <c r="O2258" i="2"/>
  <c r="O3625" i="2"/>
  <c r="O819" i="2"/>
  <c r="O73" i="2"/>
  <c r="O3387" i="2"/>
  <c r="O3057" i="2"/>
  <c r="O2115" i="2"/>
  <c r="O3310" i="2"/>
  <c r="O1268" i="2"/>
  <c r="O1417" i="2"/>
  <c r="O562" i="2"/>
  <c r="O1558" i="2"/>
  <c r="O2276" i="2"/>
  <c r="O487" i="2"/>
  <c r="O267" i="2"/>
  <c r="O3120" i="2"/>
  <c r="O3495" i="2"/>
  <c r="O390" i="2"/>
  <c r="O2281" i="2"/>
  <c r="O3133" i="2"/>
  <c r="O336" i="2"/>
  <c r="O2256" i="2"/>
  <c r="O1765" i="2"/>
  <c r="O3759" i="2"/>
  <c r="O2578" i="2"/>
  <c r="O2728" i="2"/>
  <c r="O352" i="2"/>
  <c r="O988" i="2"/>
  <c r="O275" i="2"/>
  <c r="O2156" i="2"/>
  <c r="O2502" i="2"/>
  <c r="O2541" i="2"/>
  <c r="O696" i="2"/>
  <c r="O3464" i="2"/>
  <c r="O3415" i="2"/>
  <c r="O1418" i="2"/>
  <c r="O1374" i="2"/>
  <c r="O347" i="2"/>
  <c r="O1587" i="2"/>
  <c r="O1525" i="2"/>
  <c r="O3719" i="2"/>
  <c r="O2477" i="2"/>
  <c r="O2879" i="2"/>
  <c r="O3419" i="2"/>
  <c r="O184" i="2"/>
  <c r="O3518" i="2"/>
  <c r="O3515" i="2"/>
  <c r="O1059" i="2"/>
  <c r="O567" i="2"/>
  <c r="O3257" i="2"/>
  <c r="O1729" i="2"/>
  <c r="O2092" i="2"/>
  <c r="O709" i="2"/>
  <c r="O317" i="2"/>
  <c r="O393" i="2"/>
  <c r="O528" i="2"/>
  <c r="O2615" i="2"/>
  <c r="O1100" i="2"/>
  <c r="O2671" i="2"/>
  <c r="O2288" i="2"/>
  <c r="O105" i="2"/>
  <c r="O929" i="2"/>
  <c r="O266" i="2"/>
  <c r="O553" i="2"/>
  <c r="O1166" i="2"/>
  <c r="O1784" i="2"/>
  <c r="O1383" i="2"/>
  <c r="O3079" i="2"/>
  <c r="O3335" i="2"/>
  <c r="O2560" i="2"/>
  <c r="O341" i="2"/>
  <c r="O3073" i="2"/>
  <c r="O3606" i="2"/>
  <c r="O3225" i="2"/>
  <c r="O1865" i="2"/>
  <c r="O3377" i="2"/>
  <c r="O3783" i="2"/>
  <c r="O2532" i="2"/>
  <c r="O2010" i="2"/>
  <c r="O721" i="2"/>
  <c r="O314" i="2"/>
  <c r="O195" i="2"/>
  <c r="O2658" i="2"/>
  <c r="O1416" i="2"/>
  <c r="O3642" i="2"/>
  <c r="O1380" i="2"/>
  <c r="O3687" i="2"/>
  <c r="O2704" i="2"/>
  <c r="O1727" i="2"/>
  <c r="O791" i="2"/>
  <c r="O437" i="2"/>
  <c r="O189" i="2"/>
  <c r="O3571" i="2"/>
  <c r="O1140" i="2"/>
  <c r="O353" i="2"/>
  <c r="O1483" i="2"/>
  <c r="O3474" i="2"/>
  <c r="O2573" i="2"/>
  <c r="O1851" i="2"/>
  <c r="O2453" i="2"/>
  <c r="O2755" i="2"/>
  <c r="O1250" i="2"/>
  <c r="O2324" i="2"/>
  <c r="O3295" i="2"/>
  <c r="O2741" i="2"/>
  <c r="O1607" i="2"/>
  <c r="O1828" i="2"/>
  <c r="O3442" i="2"/>
  <c r="O2951" i="2"/>
  <c r="O580" i="2"/>
  <c r="O3156" i="2"/>
  <c r="O388" i="2"/>
  <c r="O340" i="2"/>
  <c r="O2229" i="2"/>
  <c r="O3471" i="2"/>
  <c r="O2212" i="2"/>
  <c r="O1583" i="2"/>
  <c r="O2610" i="2"/>
  <c r="O2546" i="2"/>
  <c r="O2867" i="2"/>
  <c r="O2809" i="2"/>
  <c r="O2591" i="2"/>
  <c r="O2510" i="2"/>
  <c r="O2604" i="2"/>
  <c r="O2691" i="2"/>
  <c r="O3132" i="2"/>
  <c r="O1384" i="2"/>
  <c r="O759" i="2"/>
  <c r="O463" i="2"/>
  <c r="O847" i="2"/>
  <c r="O3479" i="2"/>
  <c r="O2838" i="2"/>
  <c r="O296" i="2"/>
  <c r="O1527" i="2"/>
  <c r="O3491" i="2"/>
  <c r="O234" i="2"/>
  <c r="O2332" i="2"/>
  <c r="O229" i="2"/>
  <c r="O2646" i="2"/>
  <c r="O295" i="2"/>
  <c r="O2372" i="2"/>
  <c r="O2756" i="2"/>
  <c r="O1499" i="2"/>
  <c r="O135" i="2"/>
  <c r="O2328" i="2"/>
  <c r="O1326" i="2"/>
  <c r="O59" i="2"/>
  <c r="O1768" i="2"/>
  <c r="O3841" i="2"/>
  <c r="O2434" i="2"/>
  <c r="O1520" i="2"/>
  <c r="O1304" i="2"/>
  <c r="O2773" i="2"/>
  <c r="O1442" i="2"/>
  <c r="O694" i="2"/>
  <c r="O413" i="2"/>
  <c r="O55" i="2"/>
  <c r="O1862" i="2"/>
  <c r="O906" i="2"/>
  <c r="O3852" i="2"/>
  <c r="O530" i="2"/>
  <c r="O589" i="2"/>
  <c r="O3544" i="2"/>
  <c r="O3812" i="2"/>
  <c r="O318" i="2"/>
  <c r="O2713" i="2"/>
  <c r="O837" i="2"/>
  <c r="O1936" i="2"/>
  <c r="O2868" i="2"/>
  <c r="O1642" i="2"/>
  <c r="O3407" i="2"/>
  <c r="O1823" i="2"/>
  <c r="O585" i="2"/>
  <c r="O1506" i="2"/>
  <c r="O1226" i="2"/>
  <c r="O3305" i="2"/>
  <c r="O3835" i="2"/>
  <c r="O110" i="2"/>
  <c r="O1492" i="2"/>
  <c r="O3397" i="2"/>
  <c r="O1843" i="2"/>
  <c r="O931" i="2"/>
  <c r="O2239" i="2"/>
  <c r="O1678" i="2"/>
  <c r="O3411" i="2"/>
  <c r="O321" i="2"/>
  <c r="O2873" i="2"/>
  <c r="O3744" i="2"/>
  <c r="O641" i="2"/>
  <c r="O1750" i="2"/>
  <c r="O3537" i="2"/>
  <c r="O486" i="2"/>
  <c r="O3602" i="2"/>
  <c r="O1885" i="2"/>
  <c r="O1840" i="2"/>
  <c r="O733" i="2"/>
  <c r="O2989" i="2"/>
  <c r="O3490" i="2"/>
  <c r="O3370" i="2"/>
  <c r="O1334" i="2"/>
  <c r="O3462" i="2"/>
  <c r="O1168" i="2"/>
  <c r="O1392" i="2"/>
  <c r="O2656" i="2"/>
  <c r="O1866" i="2"/>
  <c r="O2358" i="2"/>
  <c r="O183" i="2"/>
  <c r="O309" i="2"/>
  <c r="O800" i="2"/>
  <c r="O1262" i="2"/>
  <c r="O213" i="2"/>
  <c r="O953" i="2"/>
  <c r="O2595" i="2"/>
  <c r="O3573" i="2"/>
  <c r="O1509" i="2"/>
  <c r="O3331" i="2"/>
  <c r="O475" i="2"/>
  <c r="O2946" i="2"/>
  <c r="O670" i="2"/>
  <c r="O3319" i="2"/>
  <c r="O2335" i="2"/>
  <c r="O2679" i="2"/>
  <c r="O3580" i="2"/>
  <c r="O1253" i="2"/>
  <c r="O3764" i="2"/>
  <c r="O51" i="2"/>
  <c r="O22" i="2"/>
  <c r="O484" i="2"/>
  <c r="O3731" i="2"/>
  <c r="O2922" i="2"/>
  <c r="O26" i="2"/>
  <c r="O509" i="2"/>
  <c r="O45" i="2"/>
  <c r="O3147" i="2"/>
  <c r="O3485" i="2"/>
  <c r="O3653" i="2"/>
  <c r="O967" i="2"/>
  <c r="O1884" i="2"/>
  <c r="O39" i="2"/>
  <c r="O440" i="2"/>
  <c r="O2445" i="2"/>
  <c r="O540" i="2"/>
  <c r="O1467" i="2"/>
  <c r="O1097" i="2"/>
  <c r="O834" i="2"/>
  <c r="O2321" i="2"/>
  <c r="O2175" i="2"/>
  <c r="O1776" i="2"/>
  <c r="O500" i="2"/>
  <c r="O3795" i="2"/>
  <c r="O3417" i="2"/>
  <c r="O3252" i="2"/>
  <c r="O1657" i="2"/>
  <c r="O2831" i="2"/>
  <c r="O1285" i="2"/>
  <c r="O2496" i="2"/>
  <c r="O3736" i="2"/>
  <c r="O3215" i="2"/>
  <c r="O8" i="2"/>
  <c r="O2503" i="2"/>
  <c r="O1305" i="2"/>
  <c r="O754" i="2"/>
  <c r="O427" i="2"/>
  <c r="O231" i="2"/>
  <c r="O1818" i="2"/>
  <c r="O1714" i="2"/>
  <c r="O3722" i="2"/>
  <c r="O3644" i="2"/>
  <c r="O1316" i="2"/>
  <c r="O2609" i="2"/>
  <c r="O140" i="2"/>
  <c r="O1154" i="2"/>
  <c r="O1224" i="2"/>
  <c r="O537" i="2"/>
  <c r="O2996" i="2"/>
  <c r="O2825" i="2"/>
  <c r="O2208" i="2"/>
  <c r="O1722" i="2"/>
  <c r="O3063" i="2"/>
  <c r="O1981" i="2"/>
  <c r="O1333" i="2"/>
  <c r="O2210" i="2"/>
  <c r="O3591" i="2"/>
  <c r="O3292" i="2"/>
  <c r="O1341" i="2"/>
  <c r="O685" i="2"/>
  <c r="O1736" i="2"/>
  <c r="O34" i="2"/>
  <c r="O1778" i="2"/>
  <c r="O2915" i="2"/>
  <c r="O2648" i="2"/>
  <c r="O1584" i="2"/>
  <c r="O1649" i="2"/>
  <c r="O3636" i="2"/>
  <c r="O2070" i="2"/>
  <c r="O1995" i="2"/>
  <c r="O1101" i="2"/>
  <c r="O1464" i="2"/>
  <c r="O3198" i="2"/>
  <c r="O1306" i="2"/>
  <c r="O1971" i="2"/>
  <c r="O112" i="2"/>
  <c r="O2268" i="2"/>
  <c r="O3348" i="2"/>
  <c r="O204" i="2"/>
  <c r="O2509" i="2"/>
  <c r="O2777" i="2"/>
  <c r="O608" i="2"/>
  <c r="O794" i="2"/>
  <c r="O319" i="2"/>
  <c r="O1724" i="2"/>
  <c r="O220" i="2"/>
  <c r="O3125" i="2"/>
  <c r="O1387" i="2"/>
  <c r="O3758" i="2"/>
  <c r="O2311" i="2"/>
  <c r="O3009" i="2"/>
  <c r="O1412" i="2"/>
  <c r="O625" i="2"/>
  <c r="O1677" i="2"/>
  <c r="O773" i="2"/>
  <c r="O2113" i="2"/>
  <c r="O1708" i="2"/>
  <c r="O637" i="2"/>
  <c r="O587" i="2"/>
  <c r="O3354" i="2"/>
  <c r="O3081" i="2"/>
  <c r="O3556" i="2"/>
  <c r="O2844" i="2"/>
  <c r="O999" i="2"/>
  <c r="O391" i="2"/>
  <c r="O1989" i="2"/>
  <c r="O3643" i="2"/>
  <c r="O3179" i="2"/>
  <c r="O964" i="2"/>
  <c r="O3361" i="2"/>
  <c r="O396" i="2"/>
  <c r="O1555" i="2"/>
  <c r="O3141" i="2"/>
  <c r="O599" i="2"/>
  <c r="O3272" i="2"/>
  <c r="O3778" i="2"/>
  <c r="O2426" i="2"/>
  <c r="O1575" i="2"/>
  <c r="O3543" i="2"/>
  <c r="O2167" i="2"/>
  <c r="O2893" i="2"/>
  <c r="O1734" i="2"/>
  <c r="O1007" i="2"/>
  <c r="O2246" i="2"/>
  <c r="O2955" i="2"/>
  <c r="O2693" i="2"/>
  <c r="O378" i="2"/>
  <c r="O2914" i="2"/>
  <c r="O1653" i="2"/>
  <c r="O1771" i="2"/>
  <c r="O2979" i="2"/>
  <c r="O285" i="2"/>
  <c r="O2206" i="2"/>
  <c r="O1240" i="2"/>
  <c r="O3658" i="2"/>
  <c r="O2173" i="2"/>
  <c r="O1876" i="2"/>
  <c r="O746" i="2"/>
  <c r="O192" i="2"/>
  <c r="O265" i="2"/>
  <c r="O1921" i="2"/>
  <c r="O3683" i="2"/>
  <c r="O3635" i="2"/>
  <c r="O3343" i="2"/>
  <c r="O178" i="2"/>
  <c r="O3700" i="2"/>
  <c r="O508" i="2"/>
  <c r="O2303" i="2"/>
  <c r="O1756" i="2"/>
  <c r="O3826" i="2"/>
  <c r="O2061" i="2"/>
  <c r="O3729" i="2"/>
  <c r="O2735" i="2"/>
  <c r="O4" i="2"/>
  <c r="O2056" i="2"/>
  <c r="O31" i="2"/>
  <c r="O1565" i="2"/>
  <c r="O1550" i="2"/>
  <c r="O2585" i="2"/>
  <c r="O1762" i="2"/>
  <c r="O77" i="2"/>
  <c r="O2296" i="2"/>
  <c r="O1345" i="2"/>
  <c r="O1510" i="2"/>
  <c r="O3100" i="2"/>
  <c r="O2323" i="2"/>
  <c r="O3014" i="2"/>
  <c r="O505" i="2"/>
  <c r="O2490" i="2"/>
  <c r="O745" i="2"/>
  <c r="O2567" i="2"/>
  <c r="O145" i="2"/>
  <c r="O3237" i="2"/>
  <c r="O2833" i="2"/>
  <c r="O612" i="2"/>
  <c r="O2816" i="2"/>
  <c r="O1027" i="2"/>
  <c r="O1267" i="2"/>
  <c r="O1401" i="2"/>
  <c r="O1231" i="2"/>
  <c r="O2159" i="2"/>
  <c r="O1491" i="2"/>
  <c r="O3103" i="2"/>
  <c r="O1659" i="2"/>
  <c r="O1720" i="2"/>
  <c r="O210" i="2"/>
  <c r="O1484" i="2"/>
  <c r="O1382" i="2"/>
  <c r="O3029" i="2"/>
  <c r="O2451" i="2"/>
  <c r="O3834" i="2"/>
  <c r="O1310" i="2"/>
  <c r="O139" i="2"/>
  <c r="O3039" i="2"/>
  <c r="O695" i="2"/>
  <c r="O1603" i="2"/>
  <c r="O1821" i="2"/>
  <c r="O3670" i="2"/>
  <c r="O202" i="2"/>
  <c r="O1311" i="2"/>
  <c r="O1760" i="2"/>
  <c r="O1422" i="2"/>
  <c r="O3568" i="2"/>
  <c r="O3406" i="2"/>
  <c r="O2958" i="2"/>
  <c r="O1680" i="2"/>
  <c r="O485" i="2"/>
  <c r="O161" i="2"/>
  <c r="O454" i="2"/>
  <c r="O1511" i="2"/>
  <c r="O3540" i="2"/>
  <c r="O3269" i="2"/>
  <c r="O2416" i="2"/>
  <c r="O1356" i="2"/>
  <c r="O43" i="2"/>
  <c r="O422" i="2"/>
  <c r="O445" i="2"/>
  <c r="O2661" i="2"/>
  <c r="O2344" i="2"/>
  <c r="O2670" i="2"/>
  <c r="O3015" i="2"/>
  <c r="O1234" i="2"/>
  <c r="O3790" i="2"/>
  <c r="O966" i="2"/>
  <c r="O3124" i="2"/>
  <c r="O1067" i="2"/>
  <c r="O2106" i="2"/>
  <c r="O2293" i="2"/>
  <c r="O1448" i="2"/>
  <c r="O200" i="2"/>
  <c r="O263" i="2"/>
  <c r="O2460" i="2"/>
  <c r="O732" i="2"/>
  <c r="O1975" i="2"/>
  <c r="O363" i="2"/>
  <c r="O371" i="2"/>
  <c r="O3667" i="2"/>
  <c r="O2320" i="2"/>
  <c r="O956" i="2"/>
  <c r="O2865" i="2"/>
  <c r="O2152" i="2"/>
  <c r="O1023" i="2"/>
  <c r="O934" i="2"/>
  <c r="O980" i="2"/>
  <c r="O3678" i="2"/>
  <c r="O1102" i="2"/>
  <c r="O660" i="2"/>
  <c r="O230" i="2"/>
  <c r="O1709" i="2"/>
  <c r="O1967" i="2"/>
  <c r="O2088" i="2"/>
  <c r="O2514" i="2"/>
  <c r="O1199" i="2"/>
  <c r="O3334" i="2"/>
  <c r="O394" i="2"/>
  <c r="O3560" i="2"/>
  <c r="O1702" i="2"/>
  <c r="O2874" i="2"/>
  <c r="O2695" i="2"/>
  <c r="O1338" i="2"/>
  <c r="O3819" i="2"/>
  <c r="O1282" i="2"/>
  <c r="O187" i="2"/>
  <c r="O1143" i="2"/>
  <c r="O961" i="2"/>
  <c r="O2430" i="2"/>
  <c r="O225" i="2"/>
  <c r="O152" i="2"/>
  <c r="O36" i="2"/>
  <c r="O3810" i="2"/>
  <c r="O925" i="2"/>
  <c r="O1158" i="2"/>
  <c r="O1838" i="2"/>
  <c r="O879" i="2"/>
  <c r="O1693" i="2"/>
  <c r="O2977" i="2"/>
  <c r="O2657" i="2"/>
  <c r="O2080" i="2"/>
  <c r="O1030" i="2"/>
  <c r="O3837" i="2"/>
  <c r="O1381" i="2"/>
  <c r="O158" i="2"/>
  <c r="O1711" i="2"/>
  <c r="O180" i="2"/>
  <c r="O2628" i="2"/>
  <c r="O2280" i="2"/>
  <c r="O3275" i="2"/>
  <c r="O88" i="2"/>
  <c r="O1425" i="2"/>
  <c r="O2241" i="2"/>
  <c r="O2682" i="2"/>
  <c r="O6" i="2"/>
  <c r="O438" i="2"/>
  <c r="O2110" i="2"/>
  <c r="O1626" i="2"/>
  <c r="O2500" i="2"/>
  <c r="O1564" i="2"/>
  <c r="O106" i="2"/>
  <c r="O3248" i="2"/>
  <c r="O279" i="2"/>
  <c r="O460" i="2"/>
  <c r="O690" i="2"/>
  <c r="O370" i="2"/>
  <c r="O705" i="2"/>
  <c r="O2230" i="2"/>
  <c r="O2331" i="2"/>
  <c r="O1036" i="2"/>
  <c r="O244" i="2"/>
  <c r="O868" i="2"/>
  <c r="O763" i="2"/>
  <c r="O2589" i="2"/>
  <c r="O1426" i="2"/>
  <c r="O41" i="2"/>
  <c r="O3843" i="2"/>
  <c r="O382" i="2"/>
  <c r="O2993" i="2"/>
  <c r="O1470" i="2"/>
  <c r="O2900" i="2"/>
  <c r="O1845" i="2"/>
  <c r="O1615" i="2"/>
  <c r="O2522" i="2"/>
  <c r="O3680" i="2"/>
  <c r="O3006" i="2"/>
  <c r="O1601" i="2"/>
  <c r="O3085" i="2"/>
  <c r="O659" i="2"/>
  <c r="O3177" i="2"/>
  <c r="O3735" i="2"/>
  <c r="O3440" i="2"/>
  <c r="O3412" i="2"/>
  <c r="O3610" i="2"/>
  <c r="O2364" i="2"/>
  <c r="O1803" i="2"/>
  <c r="O1463" i="2"/>
  <c r="O1579" i="2"/>
  <c r="O3633" i="2"/>
  <c r="O784" i="2"/>
  <c r="O3431" i="2"/>
  <c r="O3624" i="2"/>
  <c r="O84" i="2"/>
  <c r="O11" i="2"/>
  <c r="O2985" i="2"/>
  <c r="O764" i="2"/>
  <c r="O2707" i="2"/>
  <c r="O333" i="2"/>
  <c r="O1669" i="2"/>
  <c r="O778" i="2"/>
  <c r="O2140" i="2"/>
  <c r="O731" i="2"/>
  <c r="O2743" i="2"/>
  <c r="O343" i="2"/>
  <c r="O3398" i="2"/>
  <c r="O2526" i="2"/>
  <c r="O89" i="2"/>
  <c r="O2441" i="2"/>
  <c r="O1556" i="2"/>
  <c r="O3773" i="2"/>
  <c r="O2423" i="2"/>
  <c r="O982" i="2"/>
  <c r="O2513" i="2"/>
  <c r="O1335" i="2"/>
  <c r="O280" i="2"/>
  <c r="O629" i="2"/>
  <c r="O1238" i="2"/>
  <c r="O15" i="2"/>
  <c r="O2299" i="2"/>
  <c r="O1228" i="2"/>
  <c r="O1440" i="2"/>
  <c r="O2425" i="2"/>
  <c r="O423" i="2"/>
  <c r="O197" i="2"/>
  <c r="O801" i="2"/>
  <c r="O3138" i="2"/>
  <c r="O1737" i="2"/>
  <c r="O1342" i="2"/>
  <c r="O719" i="2"/>
  <c r="O351" i="2"/>
  <c r="O2449" i="2"/>
  <c r="O3219" i="2"/>
  <c r="O560" i="2"/>
  <c r="O704" i="2"/>
  <c r="O2638" i="2"/>
  <c r="O2613" i="2"/>
  <c r="O3785" i="2"/>
  <c r="O2054" i="2"/>
  <c r="O701" i="2"/>
  <c r="O2330" i="2"/>
  <c r="O1704" i="2"/>
  <c r="O1257" i="2"/>
  <c r="O3594" i="2"/>
  <c r="O572" i="2"/>
  <c r="O1403" i="2"/>
  <c r="O448" i="2"/>
  <c r="O3170" i="2"/>
  <c r="O3488" i="2"/>
  <c r="O1985" i="2"/>
  <c r="O3728" i="2"/>
  <c r="O1598" i="2"/>
  <c r="O573" i="2"/>
  <c r="O1746" i="2"/>
  <c r="O2798" i="2"/>
  <c r="O650" i="2"/>
  <c r="O261" i="2"/>
  <c r="O3809" i="2"/>
  <c r="O2685" i="2"/>
  <c r="O2262" i="2"/>
  <c r="O3051" i="2"/>
  <c r="O3701" i="2"/>
  <c r="O1699" i="2"/>
  <c r="O2763" i="2"/>
  <c r="O2674" i="2"/>
  <c r="O3238" i="2"/>
  <c r="O1290" i="2"/>
  <c r="O909" i="2"/>
  <c r="O2875" i="2"/>
  <c r="O2232" i="2"/>
  <c r="O3570" i="2"/>
  <c r="O3620" i="2"/>
  <c r="O322" i="2"/>
  <c r="O1106" i="2"/>
  <c r="O2001" i="2"/>
  <c r="O1809" i="2"/>
  <c r="O1146" i="2"/>
  <c r="O2199" i="2"/>
  <c r="O1786" i="2"/>
  <c r="O963" i="2"/>
  <c r="O1339" i="2"/>
  <c r="O1913" i="2"/>
  <c r="O273" i="2"/>
  <c r="O943" i="2"/>
  <c r="O865" i="2"/>
  <c r="O1715" i="2"/>
  <c r="O381" i="2"/>
  <c r="O3165" i="2"/>
  <c r="O856" i="2"/>
  <c r="O979" i="2"/>
  <c r="O3077" i="2"/>
  <c r="O663" i="2"/>
  <c r="O2841" i="2"/>
  <c r="O1169" i="2"/>
  <c r="O1545" i="2"/>
  <c r="O1331" i="2"/>
  <c r="O3800" i="2"/>
  <c r="O1517" i="2"/>
  <c r="O1744" i="2"/>
  <c r="O536" i="2"/>
  <c r="O2586" i="2"/>
  <c r="O3546" i="2"/>
  <c r="O471" i="2"/>
  <c r="O597" i="2"/>
  <c r="O2517" i="2"/>
  <c r="O2800" i="2"/>
  <c r="O2574" i="2"/>
  <c r="O950" i="2"/>
  <c r="O3193" i="2"/>
  <c r="O3436" i="2"/>
  <c r="O2017" i="2"/>
  <c r="O483" i="2"/>
  <c r="O1098" i="2"/>
  <c r="O3612" i="2"/>
  <c r="O3555" i="2"/>
  <c r="O1644" i="2"/>
  <c r="O3011" i="2"/>
  <c r="O1084" i="2"/>
  <c r="O876" i="2"/>
  <c r="O776" i="2"/>
  <c r="O617" i="2"/>
  <c r="O3181" i="2"/>
  <c r="O2634" i="2"/>
  <c r="O2705" i="2"/>
  <c r="O727" i="2"/>
  <c r="O1973" i="2"/>
  <c r="O1813" i="2"/>
  <c r="O1052" i="2"/>
  <c r="O2260" i="2"/>
  <c r="O65" i="2"/>
  <c r="O3460" i="2"/>
  <c r="O151" i="2"/>
  <c r="O3753" i="2"/>
  <c r="O3069" i="2"/>
  <c r="O3400" i="2"/>
  <c r="O1931" i="2"/>
  <c r="O2081" i="2"/>
  <c r="O1351" i="2"/>
  <c r="O702" i="2"/>
  <c r="O606" i="2"/>
  <c r="O3313" i="2"/>
  <c r="O2501" i="2"/>
  <c r="O1176" i="2"/>
  <c r="O852" i="2"/>
  <c r="O3405" i="2"/>
  <c r="O2936" i="2"/>
  <c r="O3603" i="2"/>
  <c r="O124" i="2"/>
  <c r="O3801" i="2"/>
  <c r="O1320" i="2"/>
  <c r="O291" i="2"/>
  <c r="O90" i="2"/>
  <c r="O2907" i="2"/>
  <c r="O2240" i="2"/>
  <c r="O2807" i="2"/>
  <c r="O1924" i="2"/>
  <c r="O2863" i="2"/>
  <c r="O1427" i="2"/>
  <c r="O3507" i="2"/>
  <c r="O756" i="2"/>
  <c r="O441" i="2"/>
  <c r="O3324" i="2"/>
  <c r="O3513" i="2"/>
  <c r="O3" i="2"/>
  <c r="O2253" i="2"/>
  <c r="O3036" i="2"/>
  <c r="O3439" i="2"/>
  <c r="O2909" i="2"/>
  <c r="O653" i="2"/>
  <c r="O2788" i="2"/>
  <c r="O2518" i="2"/>
  <c r="O765" i="2"/>
  <c r="O1255" i="2"/>
  <c r="O223" i="2"/>
  <c r="O3185" i="2"/>
  <c r="O1576" i="2"/>
  <c r="O2233" i="2"/>
  <c r="O3270" i="2"/>
  <c r="O1513" i="2"/>
  <c r="O1792" i="2"/>
  <c r="O1592" i="2"/>
  <c r="O1670" i="2"/>
  <c r="O710" i="2"/>
  <c r="O1959" i="2"/>
  <c r="O1313" i="2"/>
  <c r="O201" i="2"/>
  <c r="O2960" i="2"/>
  <c r="O1239" i="2"/>
  <c r="O185" i="2"/>
  <c r="O282" i="2"/>
  <c r="O883" i="2"/>
  <c r="O2783" i="2"/>
  <c r="O3123" i="2"/>
  <c r="O1414" i="2"/>
  <c r="O3595" i="2"/>
  <c r="O2249" i="2"/>
  <c r="O2813" i="2"/>
  <c r="O954" i="2"/>
  <c r="O3044" i="2"/>
  <c r="O2386" i="2"/>
  <c r="O1675" i="2"/>
  <c r="O1535" i="2"/>
  <c r="O2084" i="2"/>
  <c r="O2313" i="2"/>
  <c r="O1186" i="2"/>
  <c r="O2779" i="2"/>
  <c r="O3184" i="2"/>
  <c r="O494" i="2"/>
  <c r="O3724" i="2"/>
  <c r="O2155" i="2"/>
  <c r="O928" i="2"/>
  <c r="O2684" i="2"/>
  <c r="O3779" i="2"/>
  <c r="O2305" i="2"/>
  <c r="O3055" i="2"/>
  <c r="O2474" i="2"/>
  <c r="O2983" i="2"/>
  <c r="O159" i="2"/>
  <c r="O1816" i="2"/>
  <c r="O3527" i="2"/>
  <c r="O1211" i="2"/>
  <c r="O449" i="2"/>
  <c r="O2011" i="2"/>
  <c r="O294" i="2"/>
  <c r="O3321" i="2"/>
  <c r="O2463" i="2"/>
  <c r="O1309" i="2"/>
  <c r="O222" i="2"/>
  <c r="O2195" i="2"/>
  <c r="O1573" i="2"/>
  <c r="O3236" i="2"/>
  <c r="O916" i="2"/>
  <c r="O3096" i="2"/>
  <c r="O722" i="2"/>
  <c r="O2126" i="2"/>
  <c r="O1622" i="2"/>
  <c r="O60" i="2"/>
  <c r="O2665" i="2"/>
  <c r="O2359" i="2"/>
  <c r="O2818" i="2"/>
  <c r="O1807" i="2"/>
  <c r="O644" i="2"/>
  <c r="O2759" i="2"/>
  <c r="O2338" i="2"/>
  <c r="O2736" i="2"/>
  <c r="O2702" i="2"/>
  <c r="O2484" i="2"/>
  <c r="O887" i="2"/>
  <c r="O2854" i="2"/>
  <c r="O738" i="2"/>
  <c r="O451" i="2"/>
  <c r="O1537" i="2"/>
  <c r="O3494" i="2"/>
  <c r="O2312" i="2"/>
  <c r="O1468" i="2"/>
  <c r="O3188" i="2"/>
  <c r="O3820" i="2"/>
  <c r="O3480" i="2"/>
  <c r="O2432" i="2"/>
  <c r="O3076" i="2"/>
  <c r="O753" i="2"/>
  <c r="O1022" i="2"/>
  <c r="O987" i="2"/>
  <c r="O1712" i="2"/>
  <c r="O1400" i="2"/>
  <c r="O3536" i="2"/>
  <c r="O2342" i="2"/>
  <c r="O3445" i="2"/>
  <c r="O488" i="2"/>
  <c r="O1945" i="2"/>
  <c r="O2287" i="2"/>
  <c r="O1183" i="2"/>
  <c r="O2285" i="2"/>
  <c r="O1797" i="2"/>
  <c r="O1076" i="2"/>
  <c r="O944" i="2"/>
  <c r="O2968" i="2"/>
  <c r="O2204" i="2"/>
  <c r="O3805" i="2"/>
  <c r="O2419" i="2"/>
  <c r="O3740" i="2"/>
  <c r="O3056" i="2"/>
  <c r="O3616" i="2"/>
  <c r="O549" i="2"/>
  <c r="O1561" i="2"/>
  <c r="O2454" i="2"/>
  <c r="O3657" i="2"/>
  <c r="O1897" i="2"/>
  <c r="O2486" i="2"/>
  <c r="O1462" i="2"/>
  <c r="O2150" i="2"/>
  <c r="O3717" i="2"/>
  <c r="O735" i="2"/>
  <c r="O3388" i="2"/>
  <c r="O2016" i="2"/>
  <c r="O283" i="2"/>
  <c r="O1651" i="2"/>
  <c r="O3340" i="2"/>
  <c r="O2166" i="2"/>
  <c r="O1889" i="2"/>
  <c r="O24" i="2"/>
  <c r="O3273" i="2"/>
  <c r="O3435" i="2"/>
  <c r="O2882" i="2"/>
  <c r="O3410" i="2"/>
  <c r="O3458" i="2"/>
  <c r="O3258" i="2"/>
  <c r="O148" i="2"/>
  <c r="O3142" i="2"/>
  <c r="O1496" i="2"/>
  <c r="O804" i="2"/>
  <c r="O1405" i="2"/>
  <c r="O268" i="2"/>
  <c r="O757" i="2"/>
  <c r="O1044" i="2"/>
  <c r="O3223" i="2"/>
  <c r="O3281" i="2"/>
  <c r="O973" i="2"/>
  <c r="O1002" i="2"/>
  <c r="O2462" i="2"/>
  <c r="O2298" i="2"/>
  <c r="O1960" i="2"/>
  <c r="O2891" i="2"/>
  <c r="O2136" i="2"/>
  <c r="O2516" i="2"/>
  <c r="O330" i="2"/>
  <c r="O1596" i="2"/>
  <c r="O207" i="2"/>
  <c r="O349" i="2"/>
  <c r="O3186" i="2"/>
  <c r="O1095" i="2"/>
  <c r="O431" i="2"/>
  <c r="O1988" i="2"/>
  <c r="O976" i="2"/>
  <c r="O3585" i="2"/>
  <c r="O113" i="2"/>
  <c r="O3151" i="2"/>
  <c r="O2171" i="2"/>
  <c r="O2673" i="2"/>
  <c r="O3586" i="2"/>
  <c r="O3552" i="2"/>
  <c r="O172" i="2"/>
  <c r="O3761" i="2"/>
  <c r="O54" i="2"/>
  <c r="O1410" i="2"/>
  <c r="O1833" i="2"/>
  <c r="O3654" i="2"/>
  <c r="O1878" i="2"/>
  <c r="O1684" i="2"/>
  <c r="O1772" i="2"/>
  <c r="O2851" i="2"/>
  <c r="O3095" i="2"/>
  <c r="O661" i="2"/>
  <c r="O133" i="2"/>
  <c r="O1057" i="2"/>
  <c r="O2581" i="2"/>
  <c r="O523" i="2"/>
  <c r="O2289" i="2"/>
  <c r="O1315" i="2"/>
  <c r="O1830" i="2"/>
  <c r="O2584" i="2"/>
  <c r="O130" i="2"/>
  <c r="O3767" i="2"/>
  <c r="O2719" i="2"/>
  <c r="O2499" i="2"/>
  <c r="O2945" i="2"/>
  <c r="O2091" i="2"/>
  <c r="O144" i="2"/>
  <c r="O830" i="2"/>
  <c r="O1503" i="2"/>
  <c r="O878" i="2"/>
  <c r="O3217" i="2"/>
  <c r="O884" i="2"/>
  <c r="O2531" i="2"/>
  <c r="O1780" i="2"/>
  <c r="O2197" i="2"/>
  <c r="O3317" i="2"/>
  <c r="O435" i="2"/>
  <c r="O3139" i="2"/>
  <c r="O2829" i="2"/>
  <c r="O543" i="2"/>
  <c r="O2098" i="2"/>
  <c r="O900" i="2"/>
  <c r="O2127" i="2"/>
  <c r="O1808" i="2"/>
  <c r="O3360" i="2"/>
  <c r="O3733" i="2"/>
  <c r="O2830" i="2"/>
  <c r="O3694" i="2"/>
  <c r="O1061" i="2"/>
  <c r="O821" i="2"/>
  <c r="O3019" i="2"/>
  <c r="O785" i="2"/>
  <c r="O777" i="2"/>
  <c r="O3328" i="2"/>
  <c r="O1777" i="2"/>
  <c r="O307" i="2"/>
  <c r="O2393" i="2"/>
  <c r="O2889" i="2"/>
  <c r="O1021" i="2"/>
  <c r="O683" i="2"/>
  <c r="O1856" i="2"/>
  <c r="O3389" i="2"/>
  <c r="O1585" i="2"/>
  <c r="O2180" i="2"/>
  <c r="O814" i="2"/>
  <c r="O3799" i="2"/>
  <c r="O2196" i="2"/>
  <c r="O3798" i="2"/>
  <c r="O241" i="2"/>
  <c r="O1457" i="2"/>
  <c r="O2732" i="2"/>
  <c r="O1189" i="2"/>
  <c r="O3846" i="2"/>
  <c r="O2322" i="2"/>
  <c r="O655" i="2"/>
  <c r="O621" i="2"/>
  <c r="O2269" i="2"/>
  <c r="O2096" i="2"/>
  <c r="O3028" i="2"/>
  <c r="O3576" i="2"/>
  <c r="O1624" i="2"/>
  <c r="O885" i="2"/>
  <c r="O1721" i="2"/>
  <c r="O1123" i="2"/>
  <c r="O671" i="2"/>
  <c r="O1599" i="2"/>
  <c r="O2822" i="2"/>
  <c r="O2766" i="2"/>
  <c r="O3394" i="2"/>
  <c r="O3611" i="2"/>
  <c r="O2729" i="2"/>
  <c r="O3746" i="2"/>
  <c r="O1360" i="2"/>
  <c r="O3614" i="2"/>
  <c r="O844" i="2"/>
  <c r="O538" i="2"/>
  <c r="O654" i="2"/>
  <c r="O2481" i="2"/>
  <c r="O179" i="2"/>
  <c r="O3392" i="2"/>
  <c r="O1040" i="2"/>
  <c r="O1942" i="2"/>
  <c r="O3497" i="2"/>
  <c r="O502" i="2"/>
  <c r="O2727" i="2"/>
  <c r="O3486" i="2"/>
  <c r="O3175" i="2"/>
  <c r="O325" i="2"/>
  <c r="O1091" i="2"/>
  <c r="O903" i="2"/>
  <c r="O1215" i="2"/>
  <c r="O3818" i="2"/>
  <c r="O1220" i="2"/>
  <c r="O1922" i="2"/>
  <c r="O2935" i="2"/>
  <c r="O419" i="2"/>
  <c r="O561" i="2"/>
  <c r="O3231" i="2"/>
  <c r="O2511" i="2"/>
  <c r="O1953" i="2"/>
  <c r="O3267" i="2"/>
  <c r="O1018" i="2"/>
  <c r="O1065" i="2"/>
  <c r="O3245" i="2"/>
  <c r="O3534" i="2"/>
  <c r="O767" i="2"/>
  <c r="O1568" i="2"/>
  <c r="O3691" i="2"/>
  <c r="O3641" i="2"/>
  <c r="O734" i="2"/>
  <c r="O3143" i="2"/>
  <c r="O2082" i="2"/>
  <c r="O3347" i="2"/>
  <c r="O166" i="2"/>
  <c r="O313" i="2"/>
  <c r="O1905" i="2"/>
  <c r="O2802" i="2"/>
  <c r="O2845" i="2"/>
  <c r="O3102" i="2"/>
  <c r="O3111" i="2"/>
  <c r="O926" i="2"/>
  <c r="O3569" i="2"/>
  <c r="O3060" i="2"/>
  <c r="O3072" i="2"/>
  <c r="O377" i="2"/>
  <c r="O348" i="2"/>
  <c r="O2776" i="2"/>
  <c r="O3302" i="2"/>
  <c r="O3038" i="2"/>
  <c r="O3162" i="2"/>
  <c r="O1997" i="2"/>
  <c r="O3378" i="2"/>
  <c r="O1277" i="2"/>
  <c r="O2424" i="2"/>
  <c r="O289" i="2"/>
  <c r="O1766" i="2"/>
  <c r="O977" i="2"/>
  <c r="O3521" i="2"/>
  <c r="O2336" i="2"/>
  <c r="O2064" i="2"/>
  <c r="O899" i="2"/>
  <c r="O2718" i="2"/>
  <c r="O501" i="2"/>
  <c r="O1827" i="2"/>
  <c r="O3702" i="2"/>
  <c r="O1745" i="2"/>
  <c r="O3249" i="2"/>
  <c r="O1413" i="2"/>
  <c r="O522" i="2"/>
  <c r="O894" i="2"/>
  <c r="O1308" i="2"/>
  <c r="O480" i="2"/>
  <c r="O3425" i="2"/>
  <c r="O3447" i="2"/>
  <c r="O2125" i="2"/>
  <c r="O2835" i="2"/>
  <c r="O2346" i="2"/>
  <c r="O1191" i="2"/>
  <c r="O2242" i="2"/>
  <c r="O3522" i="2"/>
  <c r="O2327" i="2"/>
  <c r="O3802" i="2"/>
  <c r="O1542" i="2"/>
  <c r="O1225" i="2"/>
  <c r="O2635" i="2"/>
  <c r="O459" i="2"/>
  <c r="O1965" i="2"/>
  <c r="O1066" i="2"/>
  <c r="O1256" i="2"/>
  <c r="O3441" i="2"/>
  <c r="O1160" i="2"/>
  <c r="O898" i="2"/>
  <c r="O3268" i="2"/>
  <c r="O1668" i="2"/>
  <c r="O3517" i="2"/>
  <c r="O521" i="2"/>
  <c r="O1540" i="2"/>
  <c r="O2244" i="2"/>
  <c r="O1162" i="2"/>
  <c r="O579" i="2"/>
  <c r="O740" i="2"/>
  <c r="O418" i="2"/>
  <c r="O1235" i="2"/>
  <c r="O2846" i="2"/>
  <c r="O3688" i="2"/>
  <c r="O2182" i="2"/>
  <c r="O1124" i="2"/>
  <c r="O3332" i="2"/>
  <c r="O1793" i="2"/>
  <c r="O1923" i="2"/>
  <c r="O3404" i="2"/>
  <c r="O1735" i="2"/>
  <c r="O2304" i="2"/>
  <c r="O170" i="2"/>
  <c r="O2165" i="2"/>
  <c r="O337" i="2"/>
  <c r="O974" i="2"/>
  <c r="O2762" i="2"/>
  <c r="O2534" i="2"/>
  <c r="O3264" i="2"/>
  <c r="O855" i="2"/>
  <c r="O2504" i="2"/>
  <c r="O3288" i="2"/>
  <c r="O3053" i="2"/>
  <c r="O2068" i="2"/>
  <c r="O1355" i="2"/>
  <c r="O2374" i="2"/>
  <c r="O2395" i="2"/>
  <c r="O3511" i="2"/>
  <c r="O3007" i="2"/>
  <c r="O3737" i="2"/>
  <c r="O1287" i="2"/>
  <c r="O490" i="2"/>
  <c r="O3684" i="2"/>
  <c r="O1368" i="2"/>
  <c r="O1201" i="2"/>
  <c r="O2917" i="2"/>
  <c r="O78" i="2"/>
  <c r="O1526" i="2"/>
  <c r="O2381" i="2"/>
  <c r="O1032" i="2"/>
  <c r="O2852" i="2"/>
  <c r="O1188" i="2"/>
  <c r="O532" i="2"/>
  <c r="O3706" i="2"/>
  <c r="O2085" i="2"/>
  <c r="O3421" i="2"/>
  <c r="O1434" i="2"/>
  <c r="O383" i="2"/>
  <c r="O1476" i="2"/>
  <c r="O81" i="2"/>
  <c r="O3064" i="2"/>
  <c r="O2103" i="2"/>
  <c r="O3695" i="2"/>
  <c r="O3311" i="2"/>
  <c r="O142" i="2"/>
  <c r="O3316" i="2"/>
  <c r="O2739" i="2"/>
  <c r="O726" i="2"/>
  <c r="O796" i="2"/>
  <c r="O3822" i="2"/>
  <c r="O1848" i="2"/>
  <c r="O2932" i="2"/>
  <c r="O470" i="2"/>
  <c r="O2815" i="2"/>
  <c r="O2214" i="2"/>
  <c r="O3251" i="2"/>
  <c r="O3827" i="2"/>
  <c r="O3797" i="2"/>
  <c r="O3208" i="2"/>
  <c r="O3229" i="2"/>
  <c r="O1178" i="2"/>
  <c r="O1372" i="2"/>
  <c r="O3046" i="2"/>
  <c r="O163" i="2"/>
  <c r="O12" i="2"/>
  <c r="O3626" i="2"/>
  <c r="O1898" i="2"/>
  <c r="O3803" i="2"/>
  <c r="O2598" i="2"/>
  <c r="O2712" i="2"/>
  <c r="O1740" i="2"/>
  <c r="O682" i="2"/>
  <c r="O5" i="2"/>
  <c r="O2765" i="2"/>
  <c r="O1665" i="2"/>
  <c r="O1696" i="2"/>
  <c r="O2368" i="2"/>
  <c r="O1217" i="2"/>
  <c r="O2887" i="2"/>
  <c r="O1990" i="2"/>
  <c r="O2000" i="2"/>
  <c r="O1055" i="2"/>
  <c r="O3726" i="2"/>
  <c r="O1726" i="2"/>
  <c r="O1769" i="2"/>
  <c r="O3065" i="2"/>
  <c r="O945" i="2"/>
  <c r="O601" i="2"/>
  <c r="O858" i="2"/>
  <c r="O1645" i="2"/>
  <c r="O1694" i="2"/>
  <c r="O2014" i="2"/>
  <c r="O1133" i="2"/>
  <c r="O789" i="2"/>
  <c r="O1518" i="2"/>
  <c r="O665" i="2"/>
  <c r="O1984" i="2"/>
  <c r="O2726" i="2"/>
  <c r="O3254" i="2"/>
  <c r="O3172" i="2"/>
  <c r="O1477" i="2"/>
  <c r="O3160" i="2"/>
  <c r="O1446" i="2"/>
  <c r="O2637" i="2"/>
  <c r="O1941" i="2"/>
  <c r="O2617" i="2"/>
  <c r="O2862" i="2"/>
  <c r="O206" i="2"/>
  <c r="O3432" i="2"/>
  <c r="O3816" i="2"/>
  <c r="O952" i="2"/>
  <c r="O3777" i="2"/>
  <c r="O256" i="2"/>
  <c r="O1689" i="2"/>
  <c r="O2076" i="2"/>
  <c r="O2200" i="2"/>
  <c r="O730" i="2"/>
  <c r="O741" i="2"/>
  <c r="O269" i="2"/>
  <c r="O1554" i="2"/>
  <c r="O1972" i="2"/>
  <c r="O1385" i="2"/>
  <c r="O2965" i="2"/>
  <c r="O2267" i="2"/>
  <c r="O972" i="2"/>
  <c r="O752" i="2"/>
  <c r="O3618" i="2"/>
  <c r="O1077" i="2"/>
  <c r="O3320" i="2"/>
  <c r="O3309" i="2"/>
  <c r="O1283" i="2"/>
  <c r="O1155" i="2"/>
  <c r="O2533" i="2"/>
  <c r="O841" i="2"/>
  <c r="O569" i="2"/>
  <c r="O434" i="2"/>
  <c r="O2640" i="2"/>
  <c r="O3041" i="2"/>
  <c r="O1859" i="2"/>
  <c r="O2236" i="2"/>
  <c r="O609" i="2"/>
  <c r="O1628" i="2"/>
  <c r="O664" i="2"/>
  <c r="O547" i="2"/>
  <c r="O2492" i="2"/>
  <c r="O1134" i="2"/>
  <c r="O95" i="2"/>
  <c r="O2090" i="2"/>
  <c r="O127" i="2"/>
  <c r="O985" i="2"/>
  <c r="O3574" i="2"/>
  <c r="O2959" i="2"/>
  <c r="O2254" i="2"/>
  <c r="O1266" i="2"/>
  <c r="O3358" i="2"/>
  <c r="O3276" i="2"/>
  <c r="O3650" i="2"/>
  <c r="O380" i="2"/>
  <c r="O717" i="2"/>
  <c r="O2352" i="2"/>
  <c r="O3239" i="2"/>
  <c r="O1911" i="2"/>
  <c r="O2842" i="2"/>
  <c r="O1618" i="2"/>
  <c r="O3050" i="2"/>
  <c r="O2292" i="2"/>
  <c r="O955" i="2"/>
  <c r="O3294" i="2"/>
  <c r="O2618" i="2"/>
  <c r="O1891" i="2"/>
  <c r="O292" i="2"/>
  <c r="O881" i="2"/>
  <c r="O3043" i="2"/>
  <c r="O2350" i="2"/>
  <c r="O1105" i="2"/>
  <c r="O2995" i="2"/>
  <c r="O3677" i="2"/>
  <c r="O2015" i="2"/>
  <c r="O566" i="2"/>
  <c r="O481" i="2"/>
  <c r="O1982" i="2"/>
  <c r="O1749" i="2"/>
  <c r="O1717" i="2"/>
  <c r="O3018" i="2"/>
  <c r="O461" i="2"/>
  <c r="O119" i="2"/>
  <c r="O28" i="2"/>
  <c r="O1980" i="2"/>
  <c r="O3592" i="2"/>
  <c r="O3300" i="2"/>
  <c r="O2367" i="2"/>
  <c r="O251" i="2"/>
  <c r="O788" i="2"/>
  <c r="O235" i="2"/>
  <c r="O1497" i="2"/>
  <c r="O698" i="2"/>
  <c r="O635" i="2"/>
  <c r="O1142" i="2"/>
  <c r="O1529" i="2"/>
  <c r="O1636" i="2"/>
  <c r="O512" i="2"/>
  <c r="O610" i="2"/>
  <c r="O3000" i="2"/>
  <c r="O1001" i="2"/>
  <c r="O1682" i="2"/>
  <c r="O911" i="2"/>
  <c r="O859" i="2"/>
  <c r="O1469" i="2"/>
  <c r="O994" i="2"/>
  <c r="O2512" i="2"/>
  <c r="O1690" i="2"/>
  <c r="O3375" i="2"/>
  <c r="O405" i="2"/>
  <c r="O3104" i="2"/>
  <c r="O3240" i="2"/>
  <c r="O503" i="2"/>
  <c r="O516" i="2"/>
  <c r="O2216" i="2"/>
  <c r="O1908" i="2"/>
  <c r="O389" i="2"/>
  <c r="O3341" i="2"/>
  <c r="O1456" i="2"/>
  <c r="O904" i="2"/>
  <c r="O1138" i="2"/>
  <c r="O1562" i="2"/>
  <c r="O1882" i="2"/>
  <c r="O2479" i="2"/>
  <c r="O1148" i="2"/>
  <c r="O1011" i="2"/>
  <c r="O714" i="2"/>
  <c r="O873" i="2"/>
  <c r="O3842" i="2"/>
  <c r="O2895" i="2"/>
  <c r="O1187" i="2"/>
  <c r="O766" i="2"/>
  <c r="O366" i="2"/>
  <c r="O1327" i="2"/>
  <c r="O1350" i="2"/>
  <c r="O811" i="2"/>
  <c r="O232" i="2"/>
  <c r="O2130" i="2"/>
  <c r="O82" i="2"/>
  <c r="O1655" i="2"/>
  <c r="O2906" i="2"/>
  <c r="O1662" i="2"/>
  <c r="O3356" i="2"/>
  <c r="O1804" i="2"/>
  <c r="O1039" i="2"/>
  <c r="O2832" i="2"/>
  <c r="O3128" i="2"/>
  <c r="O1602" i="2"/>
  <c r="O498" i="2"/>
  <c r="O2796" i="2"/>
  <c r="O212" i="2"/>
  <c r="O3058" i="2"/>
  <c r="O446" i="2"/>
  <c r="O557" i="2"/>
  <c r="O1695" i="2"/>
  <c r="O2448" i="2"/>
  <c r="O2696" i="2"/>
  <c r="O1409" i="2"/>
  <c r="O2396" i="2"/>
  <c r="O2742" i="2"/>
  <c r="O1221" i="2"/>
  <c r="O3581" i="2"/>
  <c r="O3242" i="2"/>
  <c r="O2360" i="2"/>
  <c r="O1968" i="2"/>
  <c r="O1508" i="2"/>
  <c r="O737" i="2"/>
  <c r="O1083" i="2"/>
  <c r="O1019" i="2"/>
  <c r="O2982" i="2"/>
  <c r="O409" i="2"/>
  <c r="O1054" i="2"/>
  <c r="O1386" i="2"/>
  <c r="O2205" i="2"/>
  <c r="O2005" i="2"/>
  <c r="O996" i="2"/>
  <c r="O1458" i="2"/>
  <c r="O2545" i="2"/>
  <c r="O2614" i="2"/>
  <c r="O758" i="2"/>
  <c r="O286" i="2"/>
  <c r="O1137" i="2"/>
  <c r="O276" i="2"/>
  <c r="O3291" i="2"/>
  <c r="O2612" i="2"/>
  <c r="O2194" i="2"/>
  <c r="O3713" i="2"/>
  <c r="O3423" i="2"/>
  <c r="O1606" i="2"/>
  <c r="O1849" i="2"/>
  <c r="O642" i="2"/>
  <c r="O1122" i="2"/>
  <c r="O1638" i="2"/>
  <c r="O250" i="2"/>
  <c r="O1728" i="2"/>
  <c r="O2475" i="2"/>
  <c r="O2523" i="2"/>
  <c r="O1639" i="2"/>
  <c r="O3533" i="2"/>
  <c r="O2592" i="2"/>
  <c r="O1853" i="2"/>
  <c r="O535" i="2"/>
  <c r="O97" i="2"/>
  <c r="O3709" i="2"/>
  <c r="O1121" i="2"/>
  <c r="O1733" i="2"/>
  <c r="O2850" i="2"/>
  <c r="O949" i="2"/>
  <c r="O782" i="2"/>
  <c r="O2286" i="2"/>
  <c r="O2992" i="2"/>
  <c r="O708" i="2"/>
  <c r="O1507" i="2"/>
  <c r="O1336" i="2"/>
  <c r="O1915" i="2"/>
  <c r="O3496" i="2"/>
  <c r="O684" i="2"/>
  <c r="O3572" i="2"/>
  <c r="O1163" i="2"/>
  <c r="O287" i="2"/>
  <c r="O3106" i="2"/>
  <c r="O3792" i="2"/>
  <c r="O257" i="2"/>
  <c r="O3748" i="2"/>
  <c r="O3224" i="2"/>
  <c r="O2570" i="2"/>
  <c r="O1992" i="2"/>
  <c r="O1396" i="2"/>
  <c r="O1452" i="2"/>
  <c r="O835" i="2"/>
  <c r="O2376" i="2"/>
  <c r="O1946" i="2"/>
  <c r="O571" i="2"/>
  <c r="O550" i="2"/>
  <c r="O2231" i="2"/>
  <c r="O3550" i="2"/>
  <c r="O2413" i="2"/>
  <c r="O2642" i="2"/>
  <c r="O2468" i="2"/>
  <c r="O1588" i="2"/>
  <c r="O542" i="2"/>
  <c r="O1358" i="2"/>
  <c r="O768" i="2"/>
  <c r="O863" i="2"/>
  <c r="O40" i="2"/>
  <c r="O3227" i="2"/>
  <c r="O559" i="2"/>
  <c r="O2650" i="2"/>
  <c r="O1802" i="2"/>
  <c r="O2717" i="2"/>
  <c r="O3362" i="2"/>
  <c r="O1408" i="2"/>
  <c r="O1798" i="2"/>
  <c r="O35" i="2"/>
  <c r="O1783" i="2"/>
  <c r="O3329" i="2"/>
  <c r="O1230" i="2"/>
  <c r="O32" i="2"/>
  <c r="O1443" i="2"/>
  <c r="O2731" i="2"/>
  <c r="O3024" i="2"/>
  <c r="O408" i="2"/>
  <c r="O2941" i="2"/>
  <c r="O2067" i="2"/>
  <c r="O3647" i="2"/>
  <c r="O1182" i="2"/>
  <c r="O1300" i="2"/>
  <c r="O3675" i="2"/>
  <c r="O1047" i="2"/>
  <c r="O2812" i="2"/>
  <c r="O2775" i="2"/>
  <c r="O2215" i="2"/>
  <c r="O923" i="2"/>
  <c r="O990" i="2"/>
  <c r="O2910" i="2"/>
  <c r="O2470" i="2"/>
  <c r="O2058" i="2"/>
  <c r="O3525" i="2"/>
  <c r="O1203" i="2"/>
  <c r="O3780" i="2"/>
  <c r="O675" i="2"/>
  <c r="O3228" i="2"/>
  <c r="O136" i="2"/>
  <c r="O3427" i="2"/>
  <c r="O2116" i="2"/>
  <c r="O1395" i="2"/>
  <c r="O70" i="2"/>
  <c r="O1020" i="2"/>
  <c r="O2347" i="2"/>
  <c r="O3450" i="2"/>
  <c r="O2911" i="2"/>
  <c r="O209" i="2"/>
  <c r="O1519" i="2"/>
  <c r="O2794" i="2"/>
  <c r="O1185" i="2"/>
  <c r="O2412" i="2"/>
  <c r="O411" i="2"/>
  <c r="O3384" i="2"/>
  <c r="O50" i="2"/>
  <c r="O1533" i="2"/>
  <c r="O1200" i="2"/>
  <c r="O2168" i="2"/>
  <c r="O1692" i="2"/>
  <c r="O1369" i="2"/>
  <c r="O3451" i="2"/>
  <c r="O1955" i="2"/>
  <c r="O2772" i="2"/>
  <c r="O277" i="2"/>
  <c r="O134" i="2"/>
  <c r="O2371" i="2"/>
  <c r="O1764" i="2"/>
  <c r="O1079" i="2"/>
  <c r="O1361" i="2"/>
  <c r="O861" i="2"/>
  <c r="O3541" i="2"/>
  <c r="O534" i="2"/>
  <c r="O2753" i="2"/>
  <c r="O249" i="2"/>
  <c r="O2515" i="2"/>
  <c r="O2259" i="2"/>
  <c r="O1127" i="2"/>
  <c r="O1246" i="2"/>
  <c r="O1332" i="2"/>
  <c r="O2131" i="2"/>
  <c r="O1116" i="2"/>
  <c r="O2351" i="2"/>
  <c r="O3194" i="2"/>
  <c r="O1141" i="2"/>
  <c r="O237" i="2"/>
  <c r="O513" i="2"/>
  <c r="O1321" i="2"/>
  <c r="O2387" i="2"/>
  <c r="O154" i="2"/>
  <c r="O822" i="2"/>
  <c r="O290" i="2"/>
  <c r="O2124" i="2"/>
  <c r="O3379" i="2"/>
  <c r="O2467" i="2"/>
  <c r="O128" i="2"/>
  <c r="O104" i="2"/>
  <c r="O3230" i="2"/>
  <c r="O2388" i="2"/>
  <c r="O2373" i="2"/>
  <c r="O2624" i="2"/>
  <c r="O476" i="2"/>
  <c r="O2706" i="2"/>
  <c r="O491" i="2"/>
  <c r="O118" i="2"/>
  <c r="O951" i="2"/>
  <c r="O3286" i="2"/>
  <c r="O2465" i="2"/>
  <c r="O2837" i="2"/>
  <c r="O3749" i="2"/>
  <c r="O1863" i="2"/>
  <c r="O2933" i="2"/>
  <c r="O2521" i="2"/>
  <c r="O806" i="2"/>
  <c r="O3715" i="2"/>
  <c r="O3135" i="2"/>
  <c r="O1557" i="2"/>
  <c r="O940" i="2"/>
  <c r="O2314" i="2"/>
  <c r="O3672" i="2"/>
  <c r="O2814" i="2"/>
  <c r="O2184" i="2"/>
  <c r="O1248" i="2"/>
  <c r="O779" i="2"/>
  <c r="O100" i="2"/>
  <c r="O3380" i="2"/>
  <c r="O456" i="2"/>
  <c r="O761" i="2"/>
  <c r="O2620" i="2"/>
  <c r="O2290" i="2"/>
  <c r="O3233" i="2"/>
  <c r="O2378" i="2"/>
  <c r="O1111" i="2"/>
  <c r="O462" i="2"/>
  <c r="O3390" i="2"/>
  <c r="O798" i="2"/>
  <c r="O2458" i="2"/>
  <c r="O2329" i="2"/>
  <c r="O554" i="2"/>
  <c r="O3260" i="2"/>
  <c r="O1703" i="2"/>
  <c r="O1156" i="2"/>
  <c r="O3499" i="2"/>
  <c r="O3255" i="2"/>
  <c r="O1293" i="2"/>
  <c r="O969" i="2"/>
  <c r="O1371" i="2"/>
  <c r="O430" i="2"/>
  <c r="O2066" i="2"/>
  <c r="O728" i="2"/>
  <c r="O1328" i="2"/>
  <c r="O3066" i="2"/>
  <c r="O316" i="2"/>
  <c r="O866" i="2"/>
  <c r="O1532" i="2"/>
  <c r="O173" i="2"/>
  <c r="O2918" i="2"/>
  <c r="O3148" i="2"/>
  <c r="O342" i="2"/>
  <c r="O1873" i="2"/>
  <c r="O771" i="2"/>
  <c r="O1775" i="2"/>
  <c r="O403" i="2"/>
  <c r="O138" i="2"/>
  <c r="O2855" i="2"/>
  <c r="O3315" i="2"/>
  <c r="O2608" i="2"/>
  <c r="O3454" i="2"/>
  <c r="O1041" i="2"/>
  <c r="O1698" i="2"/>
  <c r="O3549" i="2"/>
  <c r="O3465" i="2"/>
  <c r="O1437" i="2"/>
  <c r="O1119" i="2"/>
  <c r="O3078" i="2"/>
  <c r="O2547" i="2"/>
  <c r="O2550" i="2"/>
  <c r="O2440" i="2"/>
  <c r="O2860" i="2"/>
  <c r="O613" i="2"/>
  <c r="O1197" i="2"/>
  <c r="O1910" i="2"/>
  <c r="O1926" i="2"/>
  <c r="O1216" i="2"/>
  <c r="O833" i="2"/>
  <c r="O310" i="2"/>
  <c r="O281" i="2"/>
  <c r="O2291" i="2"/>
  <c r="O760" i="2"/>
  <c r="O2380" i="2"/>
  <c r="O1832" i="2"/>
  <c r="O2603" i="2"/>
  <c r="O914" i="2"/>
  <c r="O1049" i="2"/>
  <c r="O3008" i="2"/>
  <c r="O3588" i="2"/>
  <c r="O3195" i="2"/>
  <c r="O1551" i="2"/>
  <c r="O2487" i="2"/>
  <c r="O1005" i="2"/>
  <c r="O1504" i="2"/>
  <c r="O2213" i="2"/>
  <c r="O3383" i="2"/>
  <c r="O3686" i="2"/>
  <c r="O1421" i="2"/>
  <c r="O3433" i="2"/>
  <c r="O2888" i="2"/>
  <c r="O2065" i="2"/>
  <c r="O3178" i="2"/>
  <c r="O3807" i="2"/>
  <c r="O1196" i="2"/>
  <c r="O2566" i="2"/>
  <c r="O3107" i="2"/>
  <c r="O2505" i="2"/>
  <c r="O1987" i="2"/>
  <c r="O812" i="2"/>
  <c r="O2273" i="2"/>
  <c r="O2104" i="2"/>
  <c r="O1207" i="2"/>
  <c r="O3768" i="2"/>
  <c r="O2714" i="2"/>
  <c r="O1245" i="2"/>
  <c r="O3757" i="2"/>
  <c r="O2221" i="2"/>
  <c r="O2009" i="2"/>
  <c r="O2097" i="2"/>
  <c r="O2008" i="2"/>
  <c r="O1755" i="2"/>
  <c r="O1430" i="2"/>
  <c r="O2471" i="2"/>
  <c r="O805" i="2"/>
  <c r="O2220" i="2"/>
  <c r="O1538" i="2"/>
  <c r="O247" i="2"/>
  <c r="O3263" i="2"/>
  <c r="O2137" i="2"/>
  <c r="O678" i="2"/>
  <c r="O677" i="2"/>
  <c r="O1359" i="2"/>
  <c r="O374" i="2"/>
  <c r="O3501" i="2"/>
  <c r="O1048" i="2"/>
  <c r="O747" i="2"/>
  <c r="O3037" i="2"/>
  <c r="O1661" i="2"/>
  <c r="O1206" i="2"/>
  <c r="O2219" i="2"/>
  <c r="O544" i="2"/>
  <c r="O1454" i="2"/>
  <c r="O1461" i="2"/>
  <c r="O3752" i="2"/>
  <c r="O3021" i="2"/>
  <c r="O86" i="2"/>
  <c r="O2681" i="2"/>
  <c r="O2925" i="2"/>
  <c r="O2099" i="2"/>
  <c r="O74" i="2"/>
  <c r="O815" i="2"/>
  <c r="O1894" i="2"/>
  <c r="O552" i="2"/>
  <c r="O555" i="2"/>
  <c r="O3363" i="2"/>
  <c r="O836" i="2"/>
  <c r="O673" i="2"/>
  <c r="O3631" i="2"/>
  <c r="O1688" i="2"/>
  <c r="O1439" i="2"/>
  <c r="O666" i="2"/>
  <c r="O1605" i="2"/>
  <c r="O1087" i="2"/>
  <c r="O1658" i="2"/>
  <c r="O3052" i="2"/>
  <c r="O2577" i="2"/>
  <c r="O1447" i="2"/>
  <c r="O3297" i="2"/>
  <c r="O1249" i="2"/>
  <c r="O1796" i="2"/>
  <c r="O10" i="2"/>
  <c r="O1128" i="2"/>
  <c r="O775" i="2"/>
  <c r="O1907" i="2"/>
  <c r="O1070" i="2"/>
  <c r="O3437" i="2"/>
  <c r="O465" i="2"/>
  <c r="O2105" i="2"/>
  <c r="O3530" i="2"/>
  <c r="O2160" i="2"/>
  <c r="O2353" i="2"/>
  <c r="O102" i="2"/>
  <c r="O2848" i="2"/>
  <c r="O1423" i="2"/>
  <c r="O3786" i="2"/>
  <c r="O1858" i="2"/>
  <c r="O1273" i="2"/>
  <c r="O2594" i="2"/>
  <c r="O2261" i="2"/>
  <c r="O2653" i="2"/>
  <c r="O656" i="2"/>
  <c r="O3372" i="2"/>
  <c r="O3844" i="2"/>
  <c r="O2446" i="2"/>
  <c r="O3277" i="2"/>
  <c r="O238" i="2"/>
  <c r="O3539" i="2"/>
  <c r="O2600" i="2"/>
  <c r="O1947" i="2"/>
  <c r="O1274" i="2"/>
  <c r="O350" i="2"/>
  <c r="O1364" i="2"/>
  <c r="O2420" i="2"/>
  <c r="O1489" i="2"/>
  <c r="O211" i="2"/>
  <c r="O2937" i="2"/>
  <c r="O3632" i="2"/>
  <c r="O3099" i="2"/>
  <c r="O2162" i="2"/>
  <c r="O1929" i="2"/>
  <c r="O524" i="2"/>
  <c r="O896" i="2"/>
  <c r="O1814" i="2"/>
  <c r="O1015" i="2"/>
  <c r="O586" i="2"/>
  <c r="O3621" i="2"/>
  <c r="O1944" i="2"/>
  <c r="O1643" i="2"/>
  <c r="O2161" i="2"/>
  <c r="O3674" i="2"/>
  <c r="O918" i="2"/>
  <c r="O227" i="2"/>
  <c r="O3666" i="2"/>
  <c r="O2746" i="2"/>
  <c r="O1317" i="2"/>
  <c r="O2666" i="2"/>
  <c r="O1791" i="2"/>
  <c r="O194" i="2"/>
  <c r="O1650" i="2"/>
  <c r="O248" i="2"/>
  <c r="O2675" i="2"/>
  <c r="O810" i="2"/>
  <c r="O3756" i="2"/>
  <c r="O375" i="2"/>
  <c r="O3150" i="2"/>
  <c r="O1094" i="2"/>
  <c r="O1612" i="2"/>
  <c r="O2632" i="2"/>
  <c r="O2414" i="2"/>
  <c r="O2942" i="2"/>
  <c r="O2969" i="2"/>
  <c r="O1787" i="2"/>
  <c r="O469" i="2"/>
  <c r="O3116" i="2"/>
  <c r="O3201" i="2"/>
  <c r="O3082" i="2"/>
  <c r="O2185" i="2"/>
  <c r="O3787" i="2"/>
  <c r="O1082" i="2"/>
  <c r="O986" i="2"/>
  <c r="O548" i="2"/>
  <c r="O2177" i="2"/>
  <c r="O2611" i="2"/>
  <c r="O2339" i="2"/>
  <c r="O407" i="2"/>
  <c r="O1854" i="2"/>
  <c r="O1880" i="2"/>
  <c r="O551" i="2"/>
  <c r="O2596" i="2"/>
  <c r="O1465" i="2"/>
  <c r="O2677" i="2"/>
  <c r="O1604" i="2"/>
  <c r="O1591" i="2"/>
  <c r="O1937" i="2"/>
  <c r="O3333" i="2"/>
  <c r="O1053" i="2"/>
  <c r="O1223" i="2"/>
  <c r="O645" i="2"/>
  <c r="O1353" i="2"/>
  <c r="O3457" i="2"/>
  <c r="O895" i="2"/>
  <c r="O1120" i="2"/>
  <c r="O2902" i="2"/>
  <c r="O628" i="2"/>
  <c r="O1893" i="2"/>
  <c r="O3656" i="2"/>
  <c r="O1640" i="2"/>
  <c r="O3293" i="2"/>
  <c r="O749" i="2"/>
  <c r="O1969" i="2"/>
  <c r="O1883" i="2"/>
  <c r="O744" i="2"/>
  <c r="O42" i="2"/>
  <c r="O443" i="2"/>
  <c r="O2519" i="2"/>
  <c r="O3619" i="2"/>
  <c r="O2102" i="2"/>
  <c r="O306" i="2"/>
  <c r="O1432" i="2"/>
  <c r="O2222" i="2"/>
  <c r="O92" i="2"/>
  <c r="O2094" i="2"/>
  <c r="O2149" i="2"/>
  <c r="O2345" i="2"/>
  <c r="O126" i="2"/>
  <c r="O3183" i="2"/>
  <c r="O3711" i="2"/>
  <c r="O1523" i="2"/>
  <c r="O3131" i="2"/>
  <c r="O1637" i="2"/>
  <c r="O191" i="2"/>
  <c r="O1961" i="2"/>
  <c r="O1294" i="2"/>
  <c r="O3613" i="2"/>
  <c r="O680" i="2"/>
  <c r="O2701" i="2"/>
  <c r="O3689" i="2"/>
  <c r="O3710" i="2"/>
  <c r="O2279" i="2"/>
  <c r="O1935" i="2"/>
  <c r="O208" i="2"/>
  <c r="O121" i="2"/>
  <c r="O2872" i="2"/>
  <c r="O2553" i="2"/>
  <c r="O1991" i="2"/>
  <c r="O3093" i="2"/>
  <c r="O362" i="2"/>
  <c r="O921" i="2"/>
  <c r="O1920" i="2"/>
  <c r="O1634" i="2"/>
  <c r="O3084" i="2"/>
  <c r="O2565" i="2"/>
  <c r="O1435" i="2"/>
  <c r="O2138" i="2"/>
  <c r="O2619" i="2"/>
  <c r="O658" i="2"/>
  <c r="O1450" i="2"/>
  <c r="O3140" i="2"/>
  <c r="O2901" i="2"/>
  <c r="O2435" i="2"/>
  <c r="O3504" i="2"/>
  <c r="O3367" i="2"/>
  <c r="O862" i="2"/>
  <c r="O2337" i="2"/>
  <c r="O1619" i="2"/>
  <c r="O2394" i="2"/>
  <c r="O3016" i="2"/>
  <c r="O539" i="2"/>
  <c r="O254" i="2"/>
  <c r="O2826" i="2"/>
  <c r="O3204" i="2"/>
  <c r="O3129" i="2"/>
  <c r="O546" i="2"/>
  <c r="O33" i="2"/>
  <c r="O1782" i="2"/>
  <c r="O901" i="2"/>
  <c r="O839" i="2"/>
  <c r="O137" i="2"/>
  <c r="O2123" i="2"/>
  <c r="O992" i="2"/>
  <c r="O2616" i="2"/>
  <c r="O149" i="2"/>
  <c r="O2966" i="2"/>
  <c r="O3772" i="2"/>
  <c r="O2153" i="2"/>
  <c r="O1549" i="2"/>
  <c r="O245" i="2"/>
  <c r="O1086" i="2"/>
  <c r="O3212" i="2"/>
  <c r="O2804" i="2"/>
  <c r="O3646" i="2"/>
  <c r="O3345" i="2"/>
  <c r="O3349" i="2"/>
  <c r="O3429" i="2"/>
  <c r="O3114" i="2"/>
  <c r="O2953" i="2"/>
  <c r="O1646" i="2"/>
  <c r="O3054" i="2"/>
  <c r="O1016" i="2"/>
  <c r="O970" i="2"/>
  <c r="O473" i="2"/>
  <c r="O3403" i="2"/>
  <c r="O563" i="2"/>
  <c r="O1877" i="2"/>
  <c r="O1291" i="2"/>
  <c r="O2643" i="2"/>
  <c r="O2975" i="2"/>
  <c r="O2" i="2"/>
  <c r="O2271" i="2"/>
  <c r="O2189" i="2"/>
  <c r="O591" i="2"/>
  <c r="O2018" i="2"/>
  <c r="O564" i="2"/>
  <c r="O849" i="2"/>
  <c r="O2752" i="2"/>
  <c r="O2793" i="2"/>
  <c r="O1790" i="2"/>
  <c r="O1092" i="2"/>
  <c r="O611" i="2"/>
  <c r="O199" i="2"/>
  <c r="O2954" i="2"/>
  <c r="O817" i="2"/>
  <c r="O1958" i="2"/>
  <c r="O2988" i="2"/>
  <c r="O3662" i="2"/>
  <c r="O2059" i="2"/>
  <c r="O2433" i="2"/>
  <c r="O2847" i="2"/>
  <c r="O1038" i="2"/>
  <c r="O3017" i="2"/>
  <c r="O3590" i="2"/>
  <c r="O499" i="2"/>
  <c r="O2897" i="2"/>
  <c r="O2193" i="2"/>
  <c r="O1514" i="2"/>
  <c r="O1051" i="2"/>
  <c r="O360" i="2"/>
  <c r="O115" i="2"/>
  <c r="O605" i="2"/>
  <c r="O3191" i="2"/>
  <c r="O2354" i="2"/>
  <c r="O790" i="2"/>
  <c r="O514" i="2"/>
  <c r="O299" i="2"/>
  <c r="O219" i="2"/>
  <c r="O1835" i="2"/>
  <c r="O1536" i="2"/>
  <c r="O3256" i="2"/>
  <c r="O3220" i="2"/>
  <c r="O171" i="2"/>
  <c r="O1974" i="2"/>
  <c r="O1620" i="2"/>
  <c r="O1925" i="2"/>
  <c r="O2806" i="2"/>
  <c r="O1459" i="2"/>
  <c r="O1917" i="2"/>
  <c r="O2579" i="2"/>
  <c r="O2227" i="2"/>
  <c r="O1623" i="2"/>
  <c r="O1857" i="2"/>
  <c r="O2089" i="2"/>
  <c r="O3241" i="2"/>
  <c r="O1244" i="2"/>
  <c r="O510" i="2"/>
  <c r="O1144" i="2"/>
  <c r="O62" i="2"/>
  <c r="O1195" i="2"/>
  <c r="O583" i="2"/>
  <c r="O1289" i="2"/>
  <c r="O3158" i="2"/>
  <c r="O1247" i="2"/>
  <c r="O1029" i="2"/>
  <c r="O3350" i="2"/>
  <c r="O3210" i="2"/>
  <c r="O2720" i="2"/>
  <c r="O2482" i="2"/>
  <c r="O260" i="2"/>
  <c r="O1174" i="2"/>
  <c r="O2452" i="2"/>
  <c r="O2402" i="2"/>
  <c r="O1663" i="2"/>
  <c r="O3472" i="2"/>
  <c r="O3623" i="2"/>
  <c r="O2377" i="2"/>
  <c r="O1560" i="2"/>
  <c r="O842" i="2"/>
  <c r="O3579" i="2"/>
  <c r="O1498" i="2"/>
  <c r="O1572" i="2"/>
  <c r="O2485" i="2"/>
  <c r="O384" i="2"/>
  <c r="O517" i="2"/>
  <c r="O1673" i="2"/>
  <c r="O141" i="2"/>
  <c r="O1080" i="2"/>
  <c r="O1993" i="2"/>
  <c r="O1685" i="2"/>
  <c r="O3508" i="2"/>
  <c r="O1805" i="2"/>
  <c r="O262" i="2"/>
  <c r="O297" i="2"/>
  <c r="O620" i="2"/>
  <c r="O1233" i="2"/>
  <c r="O2582" i="2"/>
  <c r="O2795" i="2"/>
  <c r="O3434" i="2"/>
  <c r="O2929" i="2"/>
  <c r="O1621" i="2"/>
  <c r="O3679" i="2"/>
  <c r="O853" i="2"/>
  <c r="O633" i="2"/>
  <c r="O3634" i="2"/>
  <c r="O2248" i="2"/>
  <c r="O3461" i="2"/>
  <c r="O1135" i="2"/>
  <c r="O3092" i="2"/>
  <c r="O626" i="2"/>
  <c r="O450" i="2"/>
  <c r="O3760" i="2"/>
  <c r="O3355" i="2"/>
  <c r="O2093" i="2"/>
  <c r="O3371" i="2"/>
  <c r="O271" i="2"/>
  <c r="O252" i="2"/>
  <c r="O1362" i="2"/>
  <c r="O3187" i="2"/>
  <c r="O930" i="2"/>
  <c r="O3519" i="2"/>
  <c r="O2488" i="2"/>
  <c r="O892" i="2"/>
  <c r="O1581" i="2"/>
  <c r="O253" i="2"/>
  <c r="O364" i="2"/>
  <c r="O2641" i="2"/>
  <c r="O3209" i="2"/>
  <c r="O2079" i="2"/>
  <c r="O3090" i="2"/>
  <c r="O2164" i="2"/>
  <c r="O2183" i="2"/>
  <c r="O2489" i="2"/>
  <c r="O79" i="2"/>
  <c r="O2721" i="2"/>
  <c r="O3727" i="2"/>
  <c r="O2864" i="2"/>
  <c r="O2224" i="2"/>
  <c r="O3648" i="2"/>
  <c r="O2538" i="2"/>
  <c r="O358" i="2"/>
  <c r="O2662" i="2"/>
  <c r="O3813" i="2"/>
  <c r="O2947" i="2"/>
  <c r="O1943" i="2"/>
  <c r="O2334" i="2"/>
  <c r="O85" i="2"/>
  <c r="O2948" i="2"/>
  <c r="O2409" i="2"/>
  <c r="O3523" i="2"/>
  <c r="O2843" i="2"/>
  <c r="O3075" i="2"/>
  <c r="O3262" i="2"/>
  <c r="O69" i="2"/>
  <c r="O457" i="2"/>
  <c r="O3167" i="2"/>
  <c r="O414" i="2"/>
  <c r="O114" i="2"/>
  <c r="O359" i="2"/>
  <c r="O2751" i="2"/>
  <c r="O1914" i="2"/>
  <c r="O1103" i="2"/>
  <c r="O3393" i="2"/>
  <c r="O541" i="2"/>
  <c r="O3130" i="2"/>
  <c r="O3326" i="2"/>
  <c r="O674" i="2"/>
  <c r="O3789" i="2"/>
  <c r="O2857" i="2"/>
  <c r="O506" i="2"/>
  <c r="O1378" i="2"/>
  <c r="O2725" i="2"/>
  <c r="O1377" i="2"/>
  <c r="O2272" i="2"/>
  <c r="O401" i="2"/>
  <c r="O590" i="2"/>
  <c r="O867" i="2"/>
  <c r="O826" i="2"/>
  <c r="O150" i="2"/>
  <c r="O3299" i="2"/>
  <c r="O957" i="2"/>
  <c r="O2535" i="2"/>
  <c r="O2270" i="2"/>
  <c r="O3025" i="2"/>
  <c r="O2410" i="2"/>
  <c r="O935" i="2"/>
  <c r="O724" i="2"/>
  <c r="O1890" i="2"/>
  <c r="O619" i="2"/>
  <c r="O3022" i="2"/>
  <c r="O1773" i="2"/>
  <c r="O1868" i="2"/>
  <c r="O2943" i="2"/>
  <c r="O1825" i="2"/>
  <c r="O3280" i="2"/>
  <c r="O468" i="2"/>
  <c r="O1977" i="2"/>
  <c r="O3681" i="2"/>
  <c r="O3253" i="2"/>
  <c r="O1117" i="2"/>
  <c r="O1050" i="2"/>
  <c r="O2472" i="2"/>
  <c r="O2687" i="2"/>
  <c r="O198" i="2"/>
  <c r="O3470" i="2"/>
  <c r="O2129" i="2"/>
  <c r="O2062" i="2"/>
  <c r="O2782" i="2"/>
  <c r="O3271" i="2"/>
  <c r="O2905" i="2"/>
  <c r="O1227" i="2"/>
  <c r="O3121" i="2"/>
  <c r="O94" i="2"/>
  <c r="O623" i="2"/>
  <c r="O1951" i="2"/>
  <c r="O1789" i="2"/>
  <c r="O3673" i="2"/>
  <c r="O3357" i="2"/>
  <c r="O1307" i="2"/>
  <c r="O379" i="2"/>
  <c r="O3420" i="2"/>
  <c r="O1151" i="2"/>
  <c r="O2319" i="2"/>
  <c r="O3804" i="2"/>
  <c r="O125" i="2"/>
  <c r="O981" i="2"/>
  <c r="O2348" i="2"/>
  <c r="O2552" i="2"/>
  <c r="O3741" i="2"/>
  <c r="O2923" i="2"/>
  <c r="O1819" i="2"/>
  <c r="O2859" i="2"/>
  <c r="O1265" i="2"/>
  <c r="O18" i="2"/>
  <c r="O3697" i="2"/>
  <c r="O2310" i="2"/>
  <c r="O1817" i="2"/>
  <c r="O355" i="2"/>
  <c r="O344" i="2"/>
  <c r="O891" i="2"/>
  <c r="O689" i="2"/>
  <c r="O2916" i="2"/>
  <c r="O1748" i="2"/>
  <c r="O2921" i="2"/>
  <c r="O971" i="2"/>
  <c r="O922" i="2"/>
  <c r="O2744" i="2"/>
  <c r="O3154" i="2"/>
  <c r="O2415" i="2"/>
  <c r="O2738" i="2"/>
  <c r="O1918" i="2"/>
  <c r="O872" i="2"/>
  <c r="O2978" i="2"/>
  <c r="O848" i="2"/>
  <c r="O432" i="2"/>
  <c r="O1952" i="2"/>
  <c r="O1466" i="2"/>
  <c r="O2551" i="2"/>
  <c r="O3098" i="2"/>
  <c r="O1299" i="2"/>
  <c r="O907" i="2"/>
  <c r="O1887" i="2"/>
  <c r="O3322" i="2"/>
  <c r="O2087" i="2"/>
  <c r="O997" i="2"/>
  <c r="O1970" i="2"/>
  <c r="O3061" i="2"/>
  <c r="O2306" i="2"/>
  <c r="O820" i="2"/>
  <c r="O634" i="2"/>
  <c r="O429" i="2"/>
  <c r="O3163" i="2"/>
  <c r="O3742" i="2"/>
  <c r="O496" i="2"/>
  <c r="O1064" i="2"/>
  <c r="O2626" i="2"/>
  <c r="O823" i="2"/>
  <c r="O111" i="2"/>
  <c r="O870" i="2"/>
  <c r="O1779" i="2"/>
  <c r="O2188" i="2"/>
  <c r="O1994" i="2"/>
  <c r="O2625" i="2"/>
  <c r="O1349" i="2"/>
  <c r="O1502" i="2"/>
  <c r="O736" i="2"/>
  <c r="O1916" i="2"/>
  <c r="O334" i="2"/>
  <c r="O1553" i="2"/>
  <c r="O1629" i="2"/>
  <c r="O3226" i="2"/>
  <c r="O3168" i="2"/>
  <c r="O1214" i="2"/>
  <c r="O1741" i="2"/>
  <c r="O1566" i="2"/>
  <c r="O902" i="2"/>
  <c r="O2506" i="2"/>
  <c r="O2004" i="2"/>
  <c r="O25" i="2"/>
  <c r="O3587" i="2"/>
  <c r="O1826" i="2"/>
  <c r="O2365" i="2"/>
  <c r="O1394" i="2"/>
  <c r="O525" i="2"/>
  <c r="O3751" i="2"/>
  <c r="O2904" i="2"/>
  <c r="O3369" i="2"/>
  <c r="O3718" i="2"/>
  <c r="O329" i="2"/>
  <c r="O1037" i="2"/>
  <c r="O16" i="2"/>
  <c r="O712" i="2"/>
  <c r="O1471" i="2"/>
  <c r="O466" i="2"/>
  <c r="O365" i="2"/>
  <c r="O452" i="2"/>
  <c r="O1375" i="2"/>
  <c r="O2247" i="2"/>
  <c r="O3685" i="2"/>
  <c r="O304" i="2"/>
  <c r="O2563" i="2"/>
  <c r="O193" i="2"/>
  <c r="O3831" i="2"/>
  <c r="O2245" i="2"/>
  <c r="O3743" i="2"/>
  <c r="O2060" i="2"/>
  <c r="O2418" i="2"/>
  <c r="O1999" i="2"/>
  <c r="O1033" i="2"/>
  <c r="O2856" i="2"/>
  <c r="O1488" i="2"/>
  <c r="O2821" i="2"/>
  <c r="O2894" i="2"/>
  <c r="O983" i="2"/>
  <c r="O3303" i="2"/>
  <c r="O3825" i="2"/>
  <c r="O2607" i="2"/>
  <c r="O2994" i="2"/>
  <c r="O3791" i="2"/>
  <c r="O1112" i="2"/>
  <c r="O1164" i="2"/>
  <c r="O3001" i="2"/>
  <c r="O2169" i="2"/>
  <c r="O2118" i="2"/>
  <c r="O3836" i="2"/>
  <c r="O1616" i="2"/>
  <c r="O3557" i="2"/>
  <c r="O1829" i="2"/>
  <c r="O1976" i="2"/>
  <c r="O3481" i="2"/>
  <c r="O2737" i="2"/>
  <c r="O3448" i="2"/>
  <c r="O2950" i="2"/>
  <c r="O2797" i="2"/>
  <c r="O258" i="2"/>
  <c r="O2147" i="2"/>
  <c r="O1757" i="2"/>
  <c r="O2652" i="2"/>
  <c r="O9" i="2"/>
  <c r="O2952" i="2"/>
  <c r="O1490" i="2"/>
  <c r="O3608" i="2"/>
  <c r="O83" i="2"/>
  <c r="O1732" i="2"/>
  <c r="O400" i="2"/>
  <c r="O3402" i="2"/>
  <c r="O3314" i="2"/>
  <c r="O3593" i="2"/>
  <c r="O1933" i="2"/>
  <c r="O3725" i="2"/>
  <c r="O3605" i="2"/>
  <c r="O1218" i="2"/>
  <c r="O3266" i="2"/>
  <c r="O425" i="2"/>
  <c r="O2427" i="2"/>
  <c r="O3364" i="2"/>
  <c r="O809" i="2"/>
  <c r="O2277" i="2"/>
  <c r="O2349" i="2"/>
  <c r="O2984" i="2"/>
  <c r="O3830" i="2"/>
  <c r="O2575" i="2"/>
  <c r="O385" i="2"/>
  <c r="O2540" i="2"/>
  <c r="O2605" i="2"/>
  <c r="O424" i="2"/>
  <c r="O2686" i="2"/>
  <c r="O3087" i="2"/>
  <c r="O1718" i="2"/>
  <c r="O3627" i="2"/>
  <c r="O101" i="2"/>
  <c r="O1940" i="2"/>
  <c r="O1347" i="2"/>
  <c r="O1521" i="2"/>
  <c r="O1672" i="2"/>
  <c r="O3489" i="2"/>
  <c r="O700" i="2"/>
  <c r="O681" i="2"/>
  <c r="O2768" i="2"/>
  <c r="O2669" i="2"/>
  <c r="O3137" i="2"/>
  <c r="O960" i="2"/>
  <c r="O2278" i="2"/>
  <c r="O1444" i="2"/>
  <c r="O3669" i="2"/>
  <c r="O203" i="2"/>
  <c r="O2602" i="2"/>
  <c r="O2158" i="2"/>
  <c r="O3840" i="2"/>
  <c r="O3359" i="2"/>
  <c r="O1424" i="2"/>
  <c r="O1180" i="2"/>
  <c r="O3578" i="2"/>
  <c r="O1237" i="2"/>
  <c r="O2404" i="2"/>
  <c r="O908" i="2"/>
  <c r="O3205" i="2"/>
  <c r="O2408" i="2"/>
  <c r="O1697" i="2"/>
  <c r="O312" i="2"/>
  <c r="O1363" i="2"/>
  <c r="O7" i="2"/>
  <c r="O324" i="2"/>
  <c r="O2564" i="2"/>
  <c r="O2284" i="2"/>
  <c r="O1738" i="2"/>
  <c r="O3112" i="2"/>
  <c r="O3526" i="2"/>
  <c r="O3663" i="2"/>
  <c r="O3221" i="2"/>
  <c r="O2340" i="2"/>
  <c r="O912" i="2"/>
  <c r="O2629" i="2"/>
  <c r="O2871" i="2"/>
  <c r="O3575" i="2"/>
  <c r="O3196" i="2"/>
  <c r="O162" i="2"/>
  <c r="O2455" i="2"/>
  <c r="O1003" i="2"/>
  <c r="O3033" i="2"/>
  <c r="O669" i="2"/>
  <c r="O1870" i="2"/>
  <c r="O3152" i="2"/>
  <c r="O615" i="2"/>
  <c r="O3207" i="2"/>
  <c r="O2480" i="2"/>
  <c r="O2442" i="2"/>
  <c r="O1058" i="2"/>
  <c r="O1175" i="2"/>
  <c r="O643" i="2"/>
  <c r="O2555" i="2"/>
  <c r="O802" i="2"/>
  <c r="O1132" i="2"/>
  <c r="O662" i="2"/>
  <c r="O2283" i="2"/>
  <c r="O1528" i="2"/>
  <c r="O2529" i="2"/>
  <c r="O3682" i="2"/>
  <c r="O2361" i="2"/>
  <c r="O3182" i="2"/>
  <c r="O1014" i="2"/>
  <c r="O1297" i="2"/>
  <c r="O96" i="2"/>
  <c r="O959" i="2"/>
  <c r="O3601" i="2"/>
  <c r="O1978" i="2"/>
  <c r="O1660" i="2"/>
  <c r="O1548" i="2"/>
  <c r="O3509" i="2"/>
  <c r="O386" i="2"/>
  <c r="O2576" i="2"/>
  <c r="O3607" i="2"/>
  <c r="O1474" i="2"/>
  <c r="O2876" i="2"/>
  <c r="O373" i="2"/>
  <c r="O1043" i="2"/>
  <c r="O2866" i="2"/>
  <c r="O2770" i="2"/>
  <c r="O188" i="2"/>
  <c r="O2333" i="2"/>
  <c r="O2654" i="2"/>
  <c r="O2421" i="2"/>
  <c r="O2392" i="2"/>
  <c r="O699" i="2"/>
  <c r="O592" i="2"/>
  <c r="O577" i="2"/>
  <c r="O3664" i="2"/>
  <c r="O2810" i="2"/>
  <c r="O1681" i="2"/>
  <c r="O687" i="2"/>
  <c r="O1069" i="2"/>
  <c r="O519" i="2"/>
  <c r="O1109" i="2"/>
  <c r="O2403" i="2"/>
  <c r="O2143" i="2"/>
  <c r="O1451" i="2"/>
  <c r="O2128" i="2"/>
  <c r="O978" i="2"/>
  <c r="O2318" i="2"/>
  <c r="O2407" i="2"/>
  <c r="O3582" i="2"/>
  <c r="O3730" i="2"/>
  <c r="O3551" i="2"/>
  <c r="O2370" i="2"/>
  <c r="O1263" i="2"/>
  <c r="O1161" i="2"/>
  <c r="O1679" i="2"/>
  <c r="O3558" i="2"/>
  <c r="O2198" i="2"/>
  <c r="O995" i="2"/>
  <c r="O2836" i="2"/>
  <c r="O2722" i="2"/>
  <c r="O1597" i="2"/>
  <c r="O3049" i="2"/>
  <c r="O2399" i="2"/>
  <c r="O1017" i="2"/>
  <c r="O332" i="2"/>
  <c r="O1909" i="2"/>
  <c r="O2715" i="2"/>
  <c r="O1190" i="2"/>
  <c r="O1114" i="2"/>
  <c r="O3247" i="2"/>
  <c r="O707" i="2"/>
  <c r="O1295" i="2"/>
  <c r="O3477" i="2"/>
  <c r="O2630" i="2"/>
  <c r="O23" i="2"/>
  <c r="O3693" i="2"/>
  <c r="O3478" i="2"/>
  <c r="O2235" i="2"/>
  <c r="O780" i="2"/>
  <c r="O1322" i="2"/>
  <c r="O748" i="2"/>
  <c r="O515" i="2"/>
  <c r="O3004" i="2"/>
  <c r="O3243" i="2"/>
  <c r="O787" i="2"/>
  <c r="O1609" i="2"/>
  <c r="O640" i="2"/>
  <c r="O688" i="2"/>
  <c r="O87" i="2"/>
  <c r="O3482" i="2"/>
  <c r="O2920" i="2"/>
  <c r="O56" i="2"/>
  <c r="O1710" i="2"/>
  <c r="O239" i="2"/>
  <c r="O3344" i="2"/>
  <c r="O2201" i="2"/>
  <c r="O2823" i="2"/>
  <c r="O2326" i="2"/>
  <c r="O108" i="2"/>
  <c r="O1479" i="2"/>
  <c r="O2078" i="2"/>
  <c r="O2886" i="2"/>
  <c r="O2869" i="2"/>
  <c r="O1948" i="2"/>
  <c r="O3577" i="2"/>
  <c r="O1213" i="2"/>
  <c r="O3443" i="2"/>
  <c r="O529" i="2"/>
  <c r="O1570" i="2"/>
  <c r="O421" i="2"/>
  <c r="O3696" i="2"/>
  <c r="O1330" i="2"/>
  <c r="O264" i="2"/>
  <c r="O160" i="2"/>
  <c r="O638" i="2"/>
  <c r="O1632" i="2"/>
  <c r="O2437" i="2"/>
  <c r="O897" i="2"/>
  <c r="O2263" i="2"/>
  <c r="O1543" i="2"/>
  <c r="O984" i="2"/>
  <c r="O2417" i="2"/>
  <c r="O3042" i="2"/>
  <c r="O1009" i="2"/>
  <c r="O816" i="2"/>
  <c r="O2478" i="2"/>
  <c r="O2074" i="2"/>
  <c r="O1846" i="2"/>
  <c r="O3617" i="2"/>
  <c r="O2678" i="2"/>
  <c r="O3399" i="2"/>
  <c r="O2357" i="2"/>
  <c r="O646" i="2"/>
  <c r="O686" i="2"/>
  <c r="O1552" i="2"/>
  <c r="O131" i="2"/>
  <c r="O2928" i="2"/>
  <c r="O864" i="2"/>
  <c r="O458" i="2"/>
  <c r="O602" i="2"/>
  <c r="O1534" i="2"/>
  <c r="O1617" i="2"/>
  <c r="O2369" i="2"/>
  <c r="O1428" i="2"/>
  <c r="O2899" i="2"/>
  <c r="O2186" i="2"/>
  <c r="O2858" i="2"/>
  <c r="O68" i="2"/>
  <c r="O298" i="2"/>
  <c r="O2554" i="2"/>
  <c r="O3306" i="2"/>
  <c r="O1099" i="2"/>
  <c r="O3122" i="2"/>
  <c r="O890" i="2"/>
  <c r="O103" i="2"/>
  <c r="O1004" i="2"/>
  <c r="O426" i="2"/>
  <c r="O2406" i="2"/>
  <c r="O1774" i="2"/>
  <c r="O1938" i="2"/>
  <c r="O2792" i="2"/>
  <c r="O2803" i="2"/>
  <c r="O2100" i="2"/>
  <c r="O63" i="2"/>
  <c r="O3762" i="2"/>
  <c r="O2700" i="2"/>
  <c r="O2774" i="2"/>
  <c r="O3101" i="2"/>
  <c r="O2970" i="2"/>
  <c r="O345" i="2"/>
  <c r="O1723" i="2"/>
  <c r="O3097" i="2"/>
  <c r="O2181" i="2"/>
  <c r="O1752" i="2"/>
  <c r="O2824" i="2"/>
  <c r="O1324" i="2"/>
  <c r="O1303" i="2"/>
  <c r="O2997" i="2"/>
  <c r="O52" i="2"/>
  <c r="O3708" i="2"/>
  <c r="O998" i="2"/>
  <c r="O2375" i="2"/>
  <c r="O2991" i="2"/>
  <c r="O1367" i="2"/>
  <c r="O3839" i="2"/>
  <c r="O781" i="2"/>
  <c r="O3040" i="2"/>
  <c r="O622" i="2"/>
  <c r="O2990" i="2"/>
  <c r="O1370" i="2"/>
  <c r="O797" i="2"/>
  <c r="O1781" i="2"/>
  <c r="O3596" i="2"/>
  <c r="O165" i="2"/>
  <c r="O936" i="2"/>
  <c r="O713" i="2"/>
  <c r="O444" i="2"/>
  <c r="O627" i="2"/>
  <c r="O357" i="2"/>
  <c r="O575" i="2"/>
  <c r="O533" i="2"/>
  <c r="O2139" i="2"/>
  <c r="O2548" i="2"/>
  <c r="O3510" i="2"/>
  <c r="O1366" i="2"/>
  <c r="O2537" i="2"/>
  <c r="O2962" i="2"/>
  <c r="O1281" i="2"/>
  <c r="O3645" i="2"/>
  <c r="O1531" i="2"/>
  <c r="O1713" i="2"/>
  <c r="O3115" i="2"/>
  <c r="O1739" i="2"/>
  <c r="O827" i="2"/>
  <c r="O3599" i="2"/>
  <c r="O3455" i="2"/>
  <c r="O2881" i="2"/>
  <c r="O3376" i="2"/>
  <c r="O3503" i="2"/>
  <c r="O3770" i="2"/>
  <c r="O218" i="2"/>
  <c r="O1676" i="2"/>
  <c r="O783" i="2"/>
  <c r="O2820" i="2"/>
  <c r="O2379" i="2"/>
  <c r="O2250" i="2"/>
  <c r="O565" i="2"/>
  <c r="O1157" i="2"/>
  <c r="O1376" i="2"/>
  <c r="O3638" i="2"/>
  <c r="O723" i="2"/>
  <c r="O1325" i="2"/>
  <c r="O3386" i="2"/>
  <c r="O2667" i="2"/>
  <c r="O3516" i="2"/>
  <c r="O2754" i="2"/>
  <c r="O3307" i="2"/>
  <c r="O2362" i="2"/>
  <c r="O2443" i="2"/>
  <c r="O692" i="2"/>
  <c r="O598" i="2"/>
  <c r="O1949" i="2"/>
  <c r="O177" i="2"/>
  <c r="O2789" i="2"/>
  <c r="O1104" i="2"/>
  <c r="O3559" i="2"/>
  <c r="O3640" i="2"/>
  <c r="O2473" i="2"/>
  <c r="O1365" i="2"/>
  <c r="O2680" i="2"/>
  <c r="O2639" i="2"/>
  <c r="O3298" i="2"/>
  <c r="O1494" i="2"/>
  <c r="O19" i="2"/>
  <c r="O3817" i="2"/>
  <c r="O2939" i="2"/>
  <c r="O1436" i="2"/>
  <c r="O1654" i="2"/>
  <c r="O3381" i="2"/>
  <c r="O303" i="2"/>
  <c r="O1899" i="2"/>
  <c r="O1986" i="2"/>
  <c r="O1687" i="2"/>
  <c r="O618" i="2"/>
  <c r="O320" i="2"/>
  <c r="O2384" i="2"/>
  <c r="O1600" i="2"/>
  <c r="O2438" i="2"/>
  <c r="O2623" i="2"/>
  <c r="O2006" i="2"/>
  <c r="O1524" i="2"/>
  <c r="O2644" i="2"/>
  <c r="O1373" i="2"/>
  <c r="O376" i="2"/>
  <c r="O3793" i="2"/>
  <c r="O1296" i="2"/>
  <c r="O3604" i="2"/>
  <c r="O395" i="2"/>
  <c r="O1872" i="2"/>
  <c r="O3109" i="2"/>
  <c r="O2132" i="2"/>
  <c r="O1438" i="2"/>
  <c r="O2633" i="2"/>
  <c r="O2192" i="2"/>
  <c r="O72" i="2"/>
  <c r="O1272" i="2"/>
  <c r="O2711" i="2"/>
  <c r="O991" i="2"/>
  <c r="O1716" i="2"/>
  <c r="O3155" i="2"/>
  <c r="O2218" i="2"/>
  <c r="O3304" i="2"/>
  <c r="O1042" i="2"/>
  <c r="O2366" i="2"/>
  <c r="O116" i="2"/>
  <c r="O2583" i="2"/>
  <c r="O927" i="2"/>
  <c r="O3352" i="2"/>
  <c r="O1799" i="2"/>
  <c r="O1397" i="2"/>
  <c r="O1343" i="2"/>
  <c r="O2683" i="2"/>
  <c r="O3261" i="2"/>
  <c r="O729" i="2"/>
  <c r="O2971" i="2"/>
  <c r="O3808" i="2"/>
  <c r="O3630" i="2"/>
  <c r="O1172" i="2"/>
  <c r="O3013" i="2"/>
  <c r="O3850" i="2"/>
  <c r="O392" i="2"/>
  <c r="O3763" i="2"/>
  <c r="O770" i="2"/>
  <c r="O20" i="2"/>
  <c r="O1149" i="2"/>
  <c r="O958" i="2"/>
  <c r="O2976" i="2"/>
  <c r="O1298" i="2"/>
  <c r="O1719" i="2"/>
  <c r="O2144" i="2"/>
  <c r="O1763" i="2"/>
  <c r="O2317" i="2"/>
  <c r="O1822" i="2"/>
  <c r="O308" i="2"/>
  <c r="O2174" i="2"/>
  <c r="O667" i="2"/>
  <c r="O2740" i="2"/>
  <c r="O3086" i="2"/>
  <c r="O648" i="2"/>
  <c r="O1348" i="2"/>
  <c r="O2072" i="2"/>
  <c r="O1963" i="2"/>
  <c r="O774" i="2"/>
  <c r="O2660" i="2"/>
  <c r="O2142" i="2"/>
  <c r="O1839" i="2"/>
  <c r="O3498" i="2"/>
  <c r="O107" i="2"/>
  <c r="O1093" i="2"/>
  <c r="O920" i="2"/>
  <c r="O3629" i="2"/>
  <c r="O1202" i="2"/>
  <c r="O1399" i="2"/>
  <c r="O2508" i="2"/>
  <c r="O2898" i="2"/>
  <c r="O2750" i="2"/>
  <c r="O3338" i="2"/>
  <c r="O1232" i="2"/>
  <c r="O1610" i="2"/>
  <c r="O228" i="2"/>
  <c r="O2539" i="2"/>
  <c r="O2692" i="2"/>
  <c r="O2217" i="2"/>
  <c r="O2760" i="2"/>
  <c r="O1590" i="2"/>
  <c r="O582" i="2"/>
  <c r="O1346" i="2"/>
  <c r="O3045" i="2"/>
  <c r="O739" i="2"/>
  <c r="O2431" i="2"/>
  <c r="O3164" i="2"/>
  <c r="O2363" i="2"/>
  <c r="O3234" i="2"/>
  <c r="O2114" i="2"/>
  <c r="O1495" i="2"/>
  <c r="O2840" i="2"/>
  <c r="O1627" i="2"/>
  <c r="O1441" i="2"/>
  <c r="O2919" i="2"/>
  <c r="O402" i="2"/>
  <c r="O3529" i="2"/>
  <c r="O1258" i="2"/>
  <c r="O2688" i="2"/>
  <c r="O57" i="2"/>
  <c r="O3811" i="2"/>
  <c r="O2172" i="2"/>
  <c r="O3723" i="2"/>
  <c r="O2111" i="2"/>
  <c r="O3566" i="2"/>
  <c r="O1934" i="2"/>
  <c r="O2252" i="2"/>
  <c r="O157" i="2"/>
  <c r="O1595" i="2"/>
  <c r="O3750" i="2"/>
  <c r="O2520" i="2"/>
  <c r="O2839" i="2"/>
  <c r="O3524" i="2"/>
  <c r="O2964" i="2"/>
  <c r="O398" i="2"/>
  <c r="O2908" i="2"/>
  <c r="O1625" i="2"/>
  <c r="O651" i="2"/>
  <c r="O3438" i="2"/>
  <c r="O2931" i="2"/>
  <c r="O3416" i="2"/>
  <c r="O1165" i="2"/>
  <c r="O603" i="2"/>
  <c r="O2890" i="2"/>
  <c r="O1115" i="2"/>
  <c r="O1147" i="2"/>
  <c r="O584" i="2"/>
  <c r="O2927" i="2"/>
  <c r="O1847" i="2"/>
  <c r="O2758" i="2"/>
  <c r="O1090" i="2"/>
  <c r="O3782" i="2"/>
  <c r="O1478" i="2"/>
  <c r="O933" i="2"/>
  <c r="O3048" i="2"/>
  <c r="O2676" i="2"/>
  <c r="O1205" i="2"/>
  <c r="O1209" i="2"/>
  <c r="O2398" i="2"/>
  <c r="O1391" i="2"/>
  <c r="O2483" i="2"/>
  <c r="O2073" i="2"/>
  <c r="O2356" i="2"/>
  <c r="O1208" i="2"/>
  <c r="O2861" i="2"/>
  <c r="O3002" i="2"/>
  <c r="O284" i="2"/>
  <c r="O2588" i="2"/>
  <c r="O2524" i="2"/>
  <c r="O691" i="2"/>
  <c r="O3146" i="2"/>
  <c r="O2791" i="2"/>
  <c r="O2883" i="2"/>
  <c r="O875" i="2"/>
  <c r="O1904" i="2"/>
  <c r="O1613" i="2"/>
  <c r="O44" i="2"/>
  <c r="O3342" i="2"/>
  <c r="O1388" i="2"/>
  <c r="O2672" i="2"/>
  <c r="O854" i="2"/>
  <c r="O2341" i="2"/>
  <c r="O818" i="2"/>
  <c r="O3814" i="2"/>
  <c r="O3391" i="2"/>
  <c r="O2698" i="2"/>
  <c r="O2912" i="2"/>
  <c r="O2274" i="2"/>
  <c r="O2870" i="2"/>
  <c r="O2400" i="2"/>
  <c r="O1811" i="2"/>
  <c r="O2651" i="2"/>
  <c r="O1493" i="2"/>
  <c r="O226" i="2"/>
  <c r="O2209" i="2"/>
  <c r="O3535" i="2"/>
  <c r="O3548" i="2"/>
  <c r="O1725" i="2"/>
  <c r="O711" i="2"/>
  <c r="O3213" i="2"/>
  <c r="O143" i="2"/>
  <c r="O1407" i="2"/>
  <c r="O2157" i="2"/>
  <c r="O3829" i="2"/>
  <c r="O1318" i="2"/>
  <c r="O13" i="2"/>
  <c r="O1063" i="2"/>
  <c r="O3318" i="2"/>
  <c r="O2120" i="2"/>
  <c r="O186" i="2"/>
  <c r="O3173" i="2"/>
  <c r="O1700" i="2"/>
  <c r="O3174" i="2"/>
  <c r="O1179" i="2"/>
  <c r="O2986" i="2"/>
  <c r="O2786" i="2"/>
  <c r="O368" i="2"/>
  <c r="O624" i="2"/>
  <c r="O2536" i="2"/>
  <c r="O1485" i="2"/>
  <c r="O2071" i="2"/>
  <c r="O1785" i="2"/>
  <c r="O1096" i="2"/>
  <c r="O3796" i="2"/>
  <c r="O3023" i="2"/>
  <c r="O1229" i="2"/>
  <c r="O3542" i="2"/>
  <c r="O2884" i="2"/>
  <c r="O2266" i="2"/>
  <c r="O2808" i="2"/>
  <c r="O649" i="2"/>
  <c r="O3088" i="2"/>
  <c r="O1270" i="2"/>
  <c r="O1512" i="2"/>
  <c r="O3475" i="2"/>
  <c r="O2924" i="2"/>
  <c r="O447" i="2"/>
  <c r="O1125" i="2"/>
  <c r="O3020" i="2"/>
  <c r="O2315" i="2"/>
  <c r="O3171" i="2"/>
  <c r="O3222" i="2"/>
  <c r="O795" i="2"/>
  <c r="O3091" i="2"/>
  <c r="O632" i="2"/>
  <c r="O1136" i="2"/>
  <c r="O1118" i="2"/>
  <c r="O3821" i="2"/>
  <c r="O2211" i="2"/>
  <c r="O1896" i="2"/>
  <c r="O479" i="2"/>
  <c r="O3296" i="2"/>
  <c r="O2401" i="2"/>
  <c r="O871" i="2"/>
  <c r="O1088" i="2"/>
  <c r="O2896" i="2"/>
  <c r="O2428" i="2"/>
  <c r="O1319" i="2"/>
  <c r="O786" i="2"/>
  <c r="O647" i="2"/>
  <c r="O2257" i="2"/>
  <c r="O467" i="2"/>
  <c r="O1500" i="2"/>
  <c r="O910" i="2"/>
  <c r="O2769" i="2"/>
  <c r="O792" i="2"/>
  <c r="O3823" i="2"/>
  <c r="O2689" i="2"/>
  <c r="O2559" i="2"/>
  <c r="O155" i="2"/>
  <c r="O91" i="2"/>
  <c r="O1957" i="2"/>
  <c r="O1398" i="2"/>
  <c r="O824" i="2"/>
  <c r="O840" i="2"/>
  <c r="O270" i="2"/>
  <c r="O2117" i="2"/>
  <c r="O71" i="2"/>
  <c r="O3161" i="2"/>
  <c r="O168" i="2"/>
  <c r="O2730" i="2"/>
  <c r="O716" i="2"/>
  <c r="O2999" i="2"/>
  <c r="O1301" i="2"/>
  <c r="O1563" i="2"/>
  <c r="O181" i="2"/>
  <c r="O169" i="2"/>
  <c r="O915" i="2"/>
  <c r="O1966" i="2"/>
  <c r="O604" i="2"/>
  <c r="O3010" i="2"/>
  <c r="O1594" i="2"/>
  <c r="O2980" i="2"/>
  <c r="O3265" i="2"/>
  <c r="O323" i="2"/>
  <c r="O214" i="2"/>
  <c r="O1035" i="2"/>
  <c r="O3765" i="2"/>
  <c r="O769" i="2"/>
  <c r="O2784" i="2"/>
  <c r="O153" i="2"/>
  <c r="O1130" i="2"/>
  <c r="O3720" i="2"/>
  <c r="O2703" i="2"/>
  <c r="O2544" i="2"/>
  <c r="O217" i="2"/>
  <c r="O3034" i="2"/>
  <c r="O3422" i="2"/>
  <c r="O1284" i="2"/>
  <c r="O14" i="2"/>
  <c r="O1547" i="2"/>
  <c r="O354" i="2"/>
  <c r="O3781" i="2"/>
  <c r="O3203" i="2"/>
  <c r="O182" i="2"/>
  <c r="O3449" i="2"/>
  <c r="O1314" i="2"/>
  <c r="O1486" i="2"/>
  <c r="O989" i="2"/>
  <c r="O2135" i="2"/>
  <c r="O3153" i="2"/>
  <c r="O2645" i="2"/>
  <c r="O3287" i="2"/>
  <c r="O3712" i="2"/>
  <c r="O3668" i="2"/>
  <c r="O242" i="2"/>
  <c r="O474" i="2"/>
  <c r="O1593" i="2"/>
  <c r="O278" i="2"/>
  <c r="O1194" i="2"/>
  <c r="O117" i="2"/>
  <c r="O3463" i="2"/>
  <c r="O246" i="2"/>
  <c r="O1707" i="2"/>
  <c r="O843" i="2"/>
  <c r="O3176" i="2"/>
  <c r="O2343" i="2"/>
  <c r="O3468" i="2"/>
  <c r="O3845" i="2"/>
  <c r="O3806" i="2"/>
  <c r="O3628" i="2"/>
  <c r="O1667" i="2"/>
  <c r="O3784" i="2"/>
  <c r="O1078" i="2"/>
  <c r="O1046" i="2"/>
  <c r="O406" i="2"/>
  <c r="O1085" i="2"/>
  <c r="O1252" i="2"/>
  <c r="O1406" i="2"/>
  <c r="O3382" i="2"/>
  <c r="O600" i="2"/>
  <c r="O300" i="2"/>
  <c r="O2170" i="2"/>
  <c r="O3136" i="2"/>
  <c r="O3385" i="2"/>
  <c r="O3414" i="2"/>
  <c r="O1664" i="2"/>
  <c r="O1671" i="2"/>
  <c r="O3505" i="2"/>
  <c r="O2569" i="2"/>
  <c r="O328" i="2"/>
  <c r="O808" i="2"/>
  <c r="O3532" i="2"/>
  <c r="O67" i="2"/>
  <c r="O495" i="2"/>
  <c r="O3851" i="2"/>
  <c r="O574" i="2"/>
  <c r="O3118" i="2"/>
  <c r="O216" i="2"/>
  <c r="O233" i="2"/>
  <c r="O880" i="2"/>
  <c r="O2649" i="2"/>
  <c r="O1574" i="2"/>
  <c r="O3598" i="2"/>
  <c r="O3565" i="2"/>
  <c r="O3071" i="2"/>
  <c r="O2690" i="2"/>
  <c r="O595" i="2"/>
  <c r="O1131" i="2"/>
  <c r="O2145" i="2"/>
  <c r="O3838" i="2"/>
  <c r="O3446" i="2"/>
  <c r="O869" i="2"/>
  <c r="O531" i="2"/>
  <c r="O1473" i="2"/>
  <c r="O1759" i="2"/>
  <c r="O857" i="2"/>
  <c r="O2493" i="2"/>
  <c r="O49" i="2"/>
  <c r="O1292" i="2"/>
  <c r="O1806" i="2"/>
  <c r="O1906" i="2"/>
  <c r="O2069" i="2"/>
  <c r="O2956" i="2"/>
  <c r="O1243" i="2"/>
  <c r="O631" i="2"/>
  <c r="O2243" i="2"/>
  <c r="O1481" i="2"/>
  <c r="O288" i="2"/>
  <c r="O1541" i="2"/>
  <c r="O1901" i="2"/>
  <c r="O743" i="2"/>
  <c r="O1420" i="2"/>
  <c r="O3676" i="2"/>
  <c r="O1892" i="2"/>
  <c r="O507" i="2"/>
  <c r="O1683" i="2"/>
  <c r="O3622" i="2"/>
  <c r="O3180" i="2"/>
  <c r="O3278" i="2"/>
  <c r="O3561" i="2"/>
  <c r="O1236" i="2"/>
  <c r="O2747" i="2"/>
  <c r="O274" i="2"/>
  <c r="O3396" i="2"/>
  <c r="O1505" i="2"/>
  <c r="O174" i="2"/>
  <c r="O2495" i="2"/>
  <c r="O527" i="2"/>
  <c r="O3459" i="2"/>
  <c r="O1515" i="2"/>
  <c r="O1433" i="2"/>
  <c r="O3110" i="2"/>
  <c r="O1864" i="2"/>
  <c r="O1903" i="2"/>
  <c r="O1113" i="2"/>
  <c r="O3113" i="2"/>
  <c r="O453" i="2"/>
  <c r="O2528" i="2"/>
  <c r="O1171" i="2"/>
  <c r="O3584" i="2"/>
  <c r="O1429" i="2"/>
  <c r="O886" i="2"/>
  <c r="O2202" i="2"/>
  <c r="O679" i="2"/>
  <c r="O3246" i="2"/>
  <c r="O3218" i="2"/>
  <c r="O630" i="2"/>
  <c r="O3003" i="2"/>
  <c r="O2063" i="2"/>
  <c r="O1930" i="2"/>
  <c r="O715" i="2"/>
  <c r="O2892" i="2"/>
  <c r="O3659" i="2"/>
  <c r="O2436" i="2"/>
  <c r="O2002" i="2"/>
  <c r="O1210" i="2"/>
  <c r="O2764" i="2"/>
  <c r="O3192" i="2"/>
  <c r="O326" i="2"/>
  <c r="O1062" i="2"/>
  <c r="O594" i="2"/>
  <c r="O905" i="2"/>
  <c r="O2543" i="2"/>
  <c r="O2275" i="2"/>
  <c r="O2940" i="2"/>
  <c r="O3473" i="2"/>
  <c r="O493" i="2"/>
  <c r="O1242" i="2"/>
  <c r="O3282" i="2"/>
  <c r="O1167" i="2"/>
  <c r="O2012" i="2"/>
  <c r="O2561" i="2"/>
  <c r="O2264" i="2"/>
  <c r="O3283" i="2"/>
  <c r="O874" i="2"/>
  <c r="O2877" i="2"/>
  <c r="O1544" i="2"/>
  <c r="O3512" i="2"/>
  <c r="O3716" i="2"/>
  <c r="O829" i="2"/>
  <c r="O720" i="2"/>
  <c r="O1108" i="2"/>
  <c r="O3637" i="2"/>
  <c r="O2853" i="2"/>
  <c r="O3714" i="2"/>
  <c r="O3707" i="2"/>
  <c r="O64" i="2"/>
  <c r="O1415" i="2"/>
  <c r="O48" i="2"/>
  <c r="O1919" i="2"/>
  <c r="O946" i="2"/>
  <c r="O2383" i="2"/>
  <c r="O2761" i="2"/>
  <c r="O3484" i="2"/>
  <c r="O255" i="2"/>
  <c r="O832" i="2"/>
  <c r="O221" i="2"/>
  <c r="O3117" i="2"/>
  <c r="O3553" i="2"/>
  <c r="O3089" i="2"/>
  <c r="O703" i="2"/>
  <c r="O3145" i="2"/>
  <c r="O1139" i="2"/>
  <c r="O888" i="2"/>
  <c r="O1611" i="2"/>
  <c r="O2587" i="2"/>
  <c r="O2694" i="2"/>
  <c r="O1026" i="2"/>
  <c r="O3200" i="2"/>
  <c r="O1181" i="2"/>
  <c r="O3430" i="2"/>
  <c r="O2525" i="2"/>
  <c r="O1950" i="2"/>
  <c r="O1577" i="2"/>
  <c r="O1251" i="2"/>
  <c r="O3476" i="2"/>
  <c r="O1954" i="2"/>
  <c r="O2913" i="2"/>
  <c r="O2075" i="2"/>
  <c r="O1964" i="2"/>
  <c r="O2716" i="2"/>
  <c r="O1276" i="2"/>
  <c r="O3289" i="2"/>
  <c r="O1608" i="2"/>
  <c r="O482" i="2"/>
  <c r="O3308" i="2"/>
  <c r="O993" i="2"/>
  <c r="O3538" i="2"/>
  <c r="O1170" i="2"/>
  <c r="O2122" i="2"/>
  <c r="O1056" i="2"/>
  <c r="O1006" i="2"/>
  <c r="O1275" i="2"/>
  <c r="O2226" i="2"/>
  <c r="O2963" i="2"/>
  <c r="O1996" i="2"/>
  <c r="O2621" i="2"/>
  <c r="O3456" i="2"/>
  <c r="O98" i="2"/>
  <c r="O472" i="2"/>
  <c r="O860" i="2"/>
  <c r="O3413" i="2"/>
  <c r="O205" i="2"/>
  <c r="O399" i="2"/>
  <c r="O2450" i="2"/>
  <c r="O657" i="2"/>
  <c r="O1204" i="2"/>
  <c r="O3776" i="2"/>
  <c r="O877" i="2"/>
  <c r="O1212" i="2"/>
  <c r="O3119" i="2"/>
  <c r="O588" i="2"/>
  <c r="O2885" i="2"/>
  <c r="O3660" i="2"/>
  <c r="O672" i="2"/>
  <c r="O2973" i="2"/>
  <c r="O3401" i="2"/>
  <c r="O1184" i="2"/>
  <c r="O301" i="2"/>
  <c r="O3493" i="2"/>
  <c r="O1674" i="2"/>
  <c r="O3671" i="2"/>
  <c r="O1354" i="2"/>
  <c r="O2664" i="2"/>
  <c r="O3775" i="2"/>
  <c r="O1460" i="2"/>
  <c r="O1753" i="2"/>
  <c r="O3031" i="2"/>
  <c r="O652" i="2"/>
  <c r="O1824" i="2"/>
  <c r="O1871" i="2"/>
  <c r="O1879" i="2"/>
  <c r="O2301" i="2"/>
  <c r="O845" i="2"/>
  <c r="O2530" i="2"/>
  <c r="O2601" i="2"/>
  <c r="O76" i="2"/>
  <c r="O109" i="2"/>
  <c r="O27" i="2"/>
  <c r="O3214" i="2"/>
  <c r="O46" i="2"/>
  <c r="O1841" i="2"/>
  <c r="O828" i="2"/>
  <c r="O578" i="2"/>
  <c r="O2095" i="2"/>
  <c r="O2151" i="2"/>
  <c r="O3847" i="2"/>
  <c r="O3655" i="2"/>
  <c r="O1280" i="2"/>
  <c r="O1129" i="2"/>
  <c r="O1630" i="2"/>
  <c r="O259" i="2"/>
  <c r="O938" i="2"/>
  <c r="O3199" i="2"/>
  <c r="O1648" i="2"/>
  <c r="O2444" i="2"/>
  <c r="O3083" i="2"/>
  <c r="O2961" i="2"/>
  <c r="O2710" i="2"/>
  <c r="O175" i="2"/>
  <c r="O439" i="2"/>
  <c r="O2647" i="2"/>
  <c r="O3080" i="2"/>
  <c r="O3699" i="2"/>
  <c r="O2007" i="2"/>
  <c r="O3466" i="2"/>
  <c r="O2013" i="2"/>
  <c r="O415" i="2"/>
  <c r="O80" i="2"/>
  <c r="O3506" i="2"/>
  <c r="O3032" i="2"/>
  <c r="O3721" i="2"/>
  <c r="O3815" i="2"/>
  <c r="O1614" i="2"/>
  <c r="O1539" i="2"/>
  <c r="O2223" i="2"/>
  <c r="O2422" i="2"/>
  <c r="O3418" i="2"/>
  <c r="O2389" i="2"/>
  <c r="O2780" i="2"/>
  <c r="O2757" i="2"/>
  <c r="O2568" i="2"/>
  <c r="O3373" i="2"/>
  <c r="O2187" i="2"/>
  <c r="O3169" i="2"/>
  <c r="O3126" i="2"/>
  <c r="O596" i="2"/>
  <c r="O751" i="2"/>
  <c r="O2549" i="2"/>
  <c r="O1867" i="2"/>
  <c r="O2234" i="2"/>
  <c r="O1075" i="2"/>
  <c r="O3312" i="2"/>
  <c r="O893" i="2"/>
  <c r="O156" i="2"/>
  <c r="O2771" i="2"/>
  <c r="O2697" i="2"/>
  <c r="O176" i="2"/>
  <c r="O772" i="2"/>
  <c r="O356" i="2"/>
  <c r="O1074" i="2"/>
  <c r="O3520" i="2"/>
  <c r="O1110" i="2"/>
  <c r="O2708" i="2"/>
  <c r="O2767" i="2"/>
  <c r="O3285" i="2"/>
  <c r="O2593" i="2"/>
  <c r="O3500" i="2"/>
  <c r="O1860" i="2"/>
  <c r="O1068" i="2"/>
  <c r="O2251" i="2"/>
  <c r="O3755" i="2"/>
  <c r="O1770" i="2"/>
  <c r="O1546" i="2"/>
  <c r="O2238" i="2"/>
  <c r="O2655" i="2"/>
  <c r="O850" i="2"/>
  <c r="O302" i="2"/>
  <c r="O1902" i="2"/>
  <c r="O520" i="2"/>
  <c r="O3467" i="2"/>
  <c r="O1686" i="2"/>
  <c r="O1831" i="2"/>
  <c r="O442" i="2"/>
  <c r="O1559" i="2"/>
  <c r="O3374" i="2"/>
  <c r="O2497" i="2"/>
  <c r="O2302" i="2"/>
  <c r="O190" i="2"/>
  <c r="O3202" i="2"/>
  <c r="O1302" i="2"/>
  <c r="O1580" i="2"/>
  <c r="O2787" i="2"/>
  <c r="O2748" i="2"/>
  <c r="O3279" i="2"/>
  <c r="O3788" i="2"/>
  <c r="O2355" i="2"/>
  <c r="O2724" i="2"/>
  <c r="O2981" i="2"/>
  <c r="O2938" i="2"/>
  <c r="O1404" i="2"/>
  <c r="O813" i="2"/>
  <c r="O224" i="2"/>
  <c r="O1701" i="2"/>
  <c r="O3408" i="2"/>
  <c r="O2636" i="2"/>
  <c r="O3794" i="2"/>
  <c r="O30" i="2"/>
  <c r="O3166" i="2"/>
  <c r="O3665" i="2"/>
  <c r="O742" i="2"/>
  <c r="O338" i="2"/>
  <c r="O3639" i="2"/>
  <c r="O3745" i="2"/>
  <c r="O2606" i="2"/>
  <c r="O3704" i="2"/>
  <c r="O2819" i="2"/>
  <c r="O2903" i="2"/>
  <c r="O1357" i="2"/>
  <c r="O3562" i="2"/>
  <c r="O1895" i="2"/>
  <c r="O3351" i="2"/>
  <c r="O593" i="2"/>
  <c r="O1060" i="2"/>
  <c r="O2785" i="2"/>
  <c r="O1666" i="2"/>
  <c r="O2316" i="2"/>
  <c r="O404" i="2"/>
  <c r="O3774" i="2"/>
  <c r="O3652" i="2"/>
  <c r="O947" i="2"/>
  <c r="O3597" i="2"/>
  <c r="O1159" i="2"/>
  <c r="O889" i="2"/>
  <c r="O1820" i="2"/>
  <c r="O3070" i="2"/>
  <c r="O3365" i="2"/>
  <c r="O47" i="2"/>
  <c r="O1089" i="2"/>
  <c r="O420" i="2"/>
  <c r="O2627" i="2"/>
  <c r="O3649" i="2"/>
  <c r="O1219" i="2"/>
  <c r="O272" i="2"/>
  <c r="O428" i="2"/>
  <c r="O1013" i="2"/>
  <c r="O2469" i="2"/>
  <c r="O3027" i="2"/>
  <c r="O668" i="2"/>
  <c r="O2998" i="2"/>
  <c r="O942" i="2"/>
  <c r="O21" i="2"/>
  <c r="O3833" i="2"/>
  <c r="O129" i="2"/>
  <c r="O1800" i="2"/>
  <c r="O2203" i="2"/>
  <c r="O2190" i="2"/>
  <c r="O2799" i="2"/>
  <c r="O2282" i="2"/>
  <c r="O1888" i="2"/>
  <c r="O706" i="2"/>
  <c r="O1530" i="2"/>
  <c r="O1072" i="2"/>
  <c r="O3487" i="2"/>
  <c r="O2107" i="2"/>
  <c r="O1730" i="2"/>
  <c r="O1269" i="2"/>
  <c r="O3190" i="2"/>
  <c r="O1254" i="2"/>
  <c r="O3502" i="2"/>
  <c r="O1010" i="2"/>
  <c r="O369" i="2"/>
  <c r="O416" i="2"/>
  <c r="O3339" i="2"/>
  <c r="O2949" i="2"/>
  <c r="O3094" i="2"/>
  <c r="O167" i="2"/>
  <c r="O1586" i="2"/>
  <c r="O3323" i="2"/>
  <c r="O3105" i="2"/>
  <c r="O2778" i="2"/>
  <c r="O497" i="2"/>
  <c r="O2154" i="2"/>
  <c r="O793" i="2"/>
  <c r="O1652" i="2"/>
  <c r="O2382" i="2"/>
  <c r="O1589" i="2"/>
  <c r="O3692" i="2"/>
  <c r="O3235" i="2"/>
  <c r="O2880" i="2"/>
  <c r="O1522" i="2"/>
  <c r="O3739" i="2"/>
  <c r="O1815" i="2"/>
  <c r="O1150" i="2"/>
  <c r="O1569" i="2"/>
  <c r="O61" i="2"/>
  <c r="O1012" i="2"/>
  <c r="O2411" i="2"/>
  <c r="O3771" i="2"/>
  <c r="O2119" i="2"/>
  <c r="O1912" i="2"/>
  <c r="O2133" i="2"/>
  <c r="O492" i="2"/>
  <c r="O1453" i="2"/>
  <c r="O2447" i="2"/>
  <c r="O2461" i="2"/>
  <c r="O3035" i="2"/>
  <c r="O3428" i="2"/>
  <c r="O3832" i="2"/>
  <c r="O1198" i="2"/>
  <c r="O1152" i="2"/>
  <c r="O2207" i="2"/>
  <c r="O1836" i="2"/>
  <c r="O17" i="2"/>
  <c r="O2811" i="2"/>
  <c r="O2055" i="2"/>
  <c r="O3108" i="2"/>
  <c r="O327" i="2"/>
  <c r="O762" i="2"/>
  <c r="O2077" i="2"/>
  <c r="O825" i="2"/>
  <c r="O2294" i="2"/>
  <c r="O1028" i="2"/>
  <c r="O3554" i="2"/>
  <c r="O240" i="2"/>
  <c r="O917" i="2"/>
  <c r="O2300" i="2"/>
  <c r="O3067" i="2"/>
  <c r="O718" i="2"/>
  <c r="O2109" i="2"/>
  <c r="O924" i="2"/>
  <c r="O2527" i="2"/>
  <c r="O1487" i="2"/>
  <c r="O1192" i="2"/>
  <c r="O3274" i="2"/>
  <c r="O3661" i="2"/>
  <c r="O2191" i="2"/>
  <c r="O1928" i="2"/>
  <c r="O3259" i="2"/>
  <c r="O2507" i="2"/>
  <c r="O1153" i="2"/>
  <c r="O3528" i="2"/>
  <c r="O66" i="2"/>
  <c r="O367" i="2"/>
  <c r="O3738" i="2"/>
  <c r="O3290" i="2"/>
  <c r="O3325" i="2"/>
  <c r="O1177" i="2"/>
  <c r="O2849" i="2"/>
  <c r="O1329" i="2"/>
  <c r="O1261" i="2"/>
  <c r="O1837" i="2"/>
  <c r="O1801" i="2"/>
  <c r="O2308" i="2"/>
  <c r="O2391" i="2"/>
  <c r="O1869" i="2"/>
  <c r="O3545" i="2"/>
  <c r="O2083" i="2"/>
  <c r="O1107" i="2"/>
  <c r="O1810" i="2"/>
  <c r="O3157" i="2"/>
  <c r="O919" i="2"/>
  <c r="O3444" i="2"/>
  <c r="O1393" i="2"/>
  <c r="O1747" i="2"/>
  <c r="O2121" i="2"/>
  <c r="O1979" i="2"/>
  <c r="O3547" i="2"/>
  <c r="O2734" i="2"/>
  <c r="O1567" i="2"/>
  <c r="O3531" i="2"/>
  <c r="O3062" i="2"/>
  <c r="O1758" i="2"/>
  <c r="O2041" i="2"/>
  <c r="O2026" i="2"/>
  <c r="O2051" i="2"/>
  <c r="O2053" i="2"/>
  <c r="O2047" i="2"/>
  <c r="O2046" i="2"/>
  <c r="O2042" i="2"/>
  <c r="O2043" i="2"/>
  <c r="O2039" i="2"/>
  <c r="O2040" i="2"/>
  <c r="O2036" i="2"/>
  <c r="O2037" i="2"/>
  <c r="O2038" i="2"/>
  <c r="O2034" i="2"/>
  <c r="O2035" i="2"/>
  <c r="O2032" i="2"/>
  <c r="O2025" i="2"/>
  <c r="O2020" i="2"/>
  <c r="O2029" i="2"/>
  <c r="O2024" i="2"/>
  <c r="O2044" i="2"/>
  <c r="O2030" i="2"/>
  <c r="O2052" i="2"/>
  <c r="O2049" i="2"/>
  <c r="O2045" i="2"/>
  <c r="O2033" i="2"/>
  <c r="O2028" i="2"/>
  <c r="O2027" i="2"/>
  <c r="O2023" i="2"/>
  <c r="O2031" i="2"/>
  <c r="O2021" i="2"/>
  <c r="O2022" i="2"/>
  <c r="O2050" i="2"/>
  <c r="O2048" i="2"/>
  <c r="O2019" i="2"/>
  <c r="O2179" i="2"/>
  <c r="T12" i="2"/>
  <c r="T13" i="2"/>
  <c r="T10" i="2"/>
  <c r="T6" i="2"/>
  <c r="T9" i="2"/>
  <c r="T8" i="2"/>
  <c r="T5" i="2"/>
  <c r="T7" i="2"/>
  <c r="T4" i="2"/>
  <c r="T11" i="2"/>
  <c r="V13" i="2" l="1"/>
  <c r="V9" i="2"/>
  <c r="V5" i="2"/>
  <c r="V4" i="2"/>
  <c r="V8" i="2"/>
  <c r="V6" i="2"/>
  <c r="V12" i="2"/>
  <c r="V11" i="2"/>
  <c r="V10" i="2"/>
  <c r="V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C4A54D-0FCB-42F0-8339-912EF44AED79}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xr16:uid="{4804AAEB-087D-4DC9-B9A5-C221A842F270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<sst xmlns="http://schemas.openxmlformats.org/spreadsheetml/2006/main" count="40177" uniqueCount="11677">
  <si>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</si>
  <si>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</si>
  <si>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</si>
  <si>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</si>
  <si>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</si>
  <si>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</si>
  <si>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</si>
  <si>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</si>
  <si>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</si>
  <si>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</si>
  <si>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</si>
  <si>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</si>
  <si>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</si>
  <si>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</si>
  <si>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</si>
  <si>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</si>
  <si>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</si>
  <si>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</si>
  <si>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</si>
  <si>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</si>
  <si>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</si>
  <si>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</si>
  <si>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</si>
  <si>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</si>
  <si>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</si>
  <si>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</si>
  <si>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</si>
  <si>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</si>
  <si>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</si>
  <si>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</si>
  <si>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</si>
  <si>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</si>
  <si>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</si>
  <si>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</si>
  <si>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</si>
  <si>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</si>
  <si>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</si>
  <si>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</si>
  <si>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/>
  </si>
  <si>
    <t>Documentary</t>
  </si>
  <si>
    <t>Andrew Stanton</t>
  </si>
  <si>
    <t>Samantha Morton</t>
  </si>
  <si>
    <t>Action|Adventure|Sci-Fi</t>
  </si>
  <si>
    <t>Daryl Sabara</t>
  </si>
  <si>
    <t>John CarterÂ </t>
  </si>
  <si>
    <t>alien|american civil war|male nipple|mars|princess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</si>
  <si>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</si>
  <si>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</si>
  <si>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</si>
  <si>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</si>
  <si>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</si>
  <si>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</si>
  <si>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</si>
  <si>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</si>
  <si>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</si>
  <si>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</si>
  <si>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TangledÂ </t>
  </si>
  <si>
    <t>17th century|based on fairy tale|disney|flower|tower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</si>
  <si>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</si>
  <si>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</si>
  <si>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</si>
  <si>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</si>
  <si>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</si>
  <si>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</si>
  <si>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</si>
  <si>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</si>
  <si>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</si>
  <si>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</si>
  <si>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</si>
  <si>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</si>
  <si>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</si>
  <si>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Zack Snyder</t>
  </si>
  <si>
    <t>Lauren Cohan</t>
  </si>
  <si>
    <t>Henry Cavill</t>
  </si>
  <si>
    <t>Batman v Superman: Dawn of JusticeÂ </t>
  </si>
  <si>
    <t>based on comic book|batman|sequel to a reboot|superhero|superman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</si>
  <si>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</si>
  <si>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</si>
  <si>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</si>
  <si>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</si>
  <si>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</si>
  <si>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</si>
  <si>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Marc Forster</t>
  </si>
  <si>
    <t>Action|Adventure</t>
  </si>
  <si>
    <t>Giancarlo Giannini</t>
  </si>
  <si>
    <t>Quantum of SolaceÂ </t>
  </si>
  <si>
    <t>action hero|attempted rape|bond girl|official james bond series|revenge</t>
  </si>
  <si>
    <t>Pirates of the Caribbean: Dead Man's ChestÂ </t>
  </si>
  <si>
    <t>box office hit|giant squid|heart|liar's dice|monster</t>
  </si>
  <si>
    <t>Action|Adventure|Western</t>
  </si>
  <si>
    <t>The Lone RangerÂ </t>
  </si>
  <si>
    <t>Tom Wilkinson</t>
  </si>
  <si>
    <t>horse|outlaw|texas|texas ranger|train</t>
  </si>
  <si>
    <t>Christopher Meloni</t>
  </si>
  <si>
    <t>Man of SteelÂ 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</si>
  <si>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</si>
  <si>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</si>
  <si>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</si>
  <si>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</si>
  <si>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</si>
  <si>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</si>
  <si>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</si>
  <si>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</si>
  <si>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The AvengersÂ </t>
  </si>
  <si>
    <t>alien invasion|assassin|battle|iron man|soldier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</si>
  <si>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</si>
  <si>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</si>
  <si>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</si>
  <si>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</si>
  <si>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</si>
  <si>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</si>
  <si>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</si>
  <si>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</si>
  <si>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</si>
  <si>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3Â </t>
  </si>
  <si>
    <t>alien|criminal|m.i.b.|maximum security prison|prison</t>
  </si>
  <si>
    <t>Peter Jackson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</si>
  <si>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</si>
  <si>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</si>
  <si>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</si>
  <si>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</si>
  <si>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</si>
  <si>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</si>
  <si>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</si>
  <si>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</si>
  <si>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</si>
  <si>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</si>
  <si>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</si>
  <si>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</si>
  <si>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</si>
  <si>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</si>
  <si>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</si>
  <si>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</si>
  <si>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</si>
  <si>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</si>
  <si>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</si>
  <si>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The Hobbit: The Desolation of SmaugÂ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</si>
  <si>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</si>
  <si>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</si>
  <si>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</si>
  <si>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</si>
  <si>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</si>
  <si>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</si>
  <si>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</si>
  <si>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</si>
  <si>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</si>
  <si>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</si>
  <si>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</si>
  <si>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KongÂ </t>
  </si>
  <si>
    <t>animal name in title|ape abducts a woman|gorilla|island|king kong</t>
  </si>
  <si>
    <t>Kate Winslet</t>
  </si>
  <si>
    <t>Drama|Romance</t>
  </si>
  <si>
    <t>Leonardo DiCaprio</t>
  </si>
  <si>
    <t>TitanicÂ </t>
  </si>
  <si>
    <t>artist|love|ship|titanic|wet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</si>
  <si>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</si>
  <si>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</si>
  <si>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</si>
  <si>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</si>
  <si>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</si>
  <si>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</si>
  <si>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</si>
  <si>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</si>
  <si>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</si>
  <si>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</si>
  <si>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</si>
  <si>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</si>
  <si>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</si>
  <si>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</si>
  <si>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</si>
  <si>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</si>
  <si>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</si>
  <si>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Albert Finney</t>
  </si>
  <si>
    <t>SkyfallÂ </t>
  </si>
  <si>
    <t>brawl|childhood home|computer cracker|intelligence agency|terrorist cell</t>
  </si>
  <si>
    <t>Action|Adventure|Fantasy|Romance</t>
  </si>
  <si>
    <t>Spider-Man 2Â </t>
  </si>
  <si>
    <t>death|doctor|scientist|super villain|tentacle</t>
  </si>
  <si>
    <t>Shane Black</t>
  </si>
  <si>
    <t>Jon Favreau</t>
  </si>
  <si>
    <t>Iron Man 3Â </t>
  </si>
  <si>
    <t>Don Cheadle</t>
  </si>
  <si>
    <t>armor|explosion|human bomb|missile attack|terrorist</t>
  </si>
  <si>
    <t>Tim Burton</t>
  </si>
  <si>
    <t>Alice in WonderlandÂ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</si>
  <si>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</si>
  <si>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</si>
  <si>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</si>
  <si>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</si>
  <si>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</si>
  <si>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</si>
  <si>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StandÂ 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</si>
  <si>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</si>
  <si>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</si>
  <si>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</si>
  <si>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</si>
  <si>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</si>
  <si>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</si>
  <si>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</si>
  <si>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</si>
  <si>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</si>
  <si>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Michael Bay</t>
  </si>
  <si>
    <t>Glenn Morshower</t>
  </si>
  <si>
    <t>Transformers: Revenge of the FallenÂ </t>
  </si>
  <si>
    <t>autobot|decepticon|machine|sun|symbol</t>
  </si>
  <si>
    <t>Sophia Myles</t>
  </si>
  <si>
    <t>Bingbing Li</t>
  </si>
  <si>
    <t>Transformers: Age of ExtinctionÂ </t>
  </si>
  <si>
    <t>blockbuster|bumblebee the character|semi truck and trailer|texas|truck</t>
  </si>
  <si>
    <t>Mila Kunis</t>
  </si>
  <si>
    <t>Tim Holmes</t>
  </si>
  <si>
    <t>Oz the Great and PowerfulÂ </t>
  </si>
  <si>
    <t>circus|magic|magician|oz|witch</t>
  </si>
  <si>
    <t>The Amazing Spider-Man 2Â </t>
  </si>
  <si>
    <t>costumed hero|death of girlfriend|masked vigilante|returning character killed off|teenager</t>
  </si>
  <si>
    <t>Joseph Kosinski</t>
  </si>
  <si>
    <t>Olivia Wilde</t>
  </si>
  <si>
    <t>Jeff Bridges</t>
  </si>
  <si>
    <t>TRON: LegacyÂ </t>
  </si>
  <si>
    <t>arcade|bridge|disappearance|escape|warrior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</si>
  <si>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</si>
  <si>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</si>
  <si>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</si>
  <si>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</si>
  <si>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</si>
  <si>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</si>
  <si>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Martin Campbell</t>
  </si>
  <si>
    <t>Ryan Reynolds</t>
  </si>
  <si>
    <t>Green LanternÂ </t>
  </si>
  <si>
    <t>autopsy|lantern|planet|ring|test pilot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</si>
  <si>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</si>
  <si>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</si>
  <si>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</si>
  <si>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</si>
  <si>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</si>
  <si>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</si>
  <si>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McG</t>
  </si>
  <si>
    <t>Terminator SalvationÂ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</si>
  <si>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</si>
  <si>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</si>
  <si>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</si>
  <si>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</si>
  <si>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</si>
  <si>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</si>
  <si>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</si>
  <si>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</si>
  <si>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</si>
  <si>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</si>
  <si>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</si>
  <si>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</si>
  <si>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</si>
  <si>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</si>
  <si>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</si>
  <si>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Jennifer Lawrence</t>
  </si>
  <si>
    <t>X-Men: Days of Future PastÂ </t>
  </si>
  <si>
    <t>dystopia|super strength|supernatural power|time paradox|time travel</t>
  </si>
  <si>
    <t>J.J. Abrams</t>
  </si>
  <si>
    <t>Bruce Greenwood</t>
  </si>
  <si>
    <t>Benedict Cumberbatch</t>
  </si>
  <si>
    <t>Star Trek Into DarknessÂ </t>
  </si>
  <si>
    <t>admiral|captain|manhunt|mission|space</t>
  </si>
  <si>
    <t>Eddie Marsan</t>
  </si>
  <si>
    <t>Jack the Giant SlayerÂ </t>
  </si>
  <si>
    <t>bean|giant|king|no opening credits|princess</t>
  </si>
  <si>
    <t>Baz Luhrmann</t>
  </si>
  <si>
    <t>The Great GatsbyÂ 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</si>
  <si>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</si>
  <si>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</si>
  <si>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</si>
  <si>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</si>
  <si>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</si>
  <si>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TimeÂ </t>
  </si>
  <si>
    <t>alamut|dagger|king|persia|princess</t>
  </si>
  <si>
    <t>Guillermo del Toro</t>
  </si>
  <si>
    <t>Clifton Collins Jr.</t>
  </si>
  <si>
    <t>Charlie Hunnam</t>
  </si>
  <si>
    <t>Pacific RimÂ </t>
  </si>
  <si>
    <t>giant monster|kaiju|pilot|portal|robot</t>
  </si>
  <si>
    <t>Transformers: Dark of the MoonÂ </t>
  </si>
  <si>
    <t>autobot|decepticon|job interview|moon|spacecraft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</si>
  <si>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</si>
  <si>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</si>
  <si>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</si>
  <si>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</si>
  <si>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</si>
  <si>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</si>
  <si>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Mark Andrews</t>
  </si>
  <si>
    <t>Kelly Macdonald</t>
  </si>
  <si>
    <t>BraveÂ </t>
  </si>
  <si>
    <t>Julie Walters</t>
  </si>
  <si>
    <t>archery|coming of age|female warrior|princess|rebellious daughter</t>
  </si>
  <si>
    <t>Justin Lin</t>
  </si>
  <si>
    <t>Sofia Boutella</t>
  </si>
  <si>
    <t>Star Trek BeyondÂ </t>
  </si>
  <si>
    <t>hatred|sequel|space opera|star trek|third part</t>
  </si>
  <si>
    <t>Fred Willard</t>
  </si>
  <si>
    <t>Adventure|Animation|Family|Sci-Fi</t>
  </si>
  <si>
    <t>WALLÂ·EÂ </t>
  </si>
  <si>
    <t>Jeff Garlin</t>
  </si>
  <si>
    <t>earth|obesity|plant|robot|soil</t>
  </si>
  <si>
    <t>Action|Comedy|Crime|Thriller</t>
  </si>
  <si>
    <t>Tzi Ma</t>
  </si>
  <si>
    <t>Rush Hour 3Â </t>
  </si>
  <si>
    <t>ambassador|assassination|chinese|french|triad</t>
  </si>
  <si>
    <t>Roland Emmerich</t>
  </si>
  <si>
    <t>Oliver Platt</t>
  </si>
  <si>
    <t>2012Â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</si>
  <si>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</si>
  <si>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</si>
  <si>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</si>
  <si>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</si>
  <si>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</si>
  <si>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</si>
  <si>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</si>
  <si>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</si>
  <si>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</si>
  <si>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</si>
  <si>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</si>
  <si>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</si>
  <si>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</si>
  <si>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</si>
  <si>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The Legend of TarzanÂ </t>
  </si>
  <si>
    <t>africa|capture|jungle|male objectification|tarzan</t>
  </si>
  <si>
    <t>The Chronicles of Narnia: The Lion, the Witch and the WardrobeÂ </t>
  </si>
  <si>
    <t>hide and seek|lion|magic|professor|snow</t>
  </si>
  <si>
    <t>Michael Fassbender</t>
  </si>
  <si>
    <t>X-Men: ApocalypseÂ </t>
  </si>
  <si>
    <t>mutant|superhero|superhero team|x men|year 1983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</si>
  <si>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</si>
  <si>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</si>
  <si>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</si>
  <si>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</si>
  <si>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</si>
  <si>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</si>
  <si>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</si>
  <si>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</si>
  <si>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UpÂ 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</si>
  <si>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</si>
  <si>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</si>
  <si>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</si>
  <si>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</si>
  <si>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</si>
  <si>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AliensÂ </t>
  </si>
  <si>
    <t>alien|alien invasion|alien space craft|giant|giantess</t>
  </si>
  <si>
    <t>Iron ManÂ </t>
  </si>
  <si>
    <t>afghanistan|billionaire|inventor|playboy|u.s. air force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</si>
  <si>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</si>
  <si>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</si>
  <si>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</si>
  <si>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</si>
  <si>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</si>
  <si>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Salma Hayek</t>
  </si>
  <si>
    <t>Action|Comedy|Sci-Fi|Western</t>
  </si>
  <si>
    <t>Wild Wild WestÂ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</si>
  <si>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</si>
  <si>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</si>
  <si>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</si>
  <si>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</si>
  <si>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</si>
  <si>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</si>
  <si>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EmperorÂ </t>
  </si>
  <si>
    <t>army|china|emperor|mummy|shangri la</t>
  </si>
  <si>
    <t>David Ayer</t>
  </si>
  <si>
    <t>Action|Adventure|Comedy|Sci-Fi</t>
  </si>
  <si>
    <t>Suicide SquadÂ 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</si>
  <si>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</si>
  <si>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</si>
  <si>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</si>
  <si>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</si>
  <si>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</si>
  <si>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</si>
  <si>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</si>
  <si>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Doug Liman</t>
  </si>
  <si>
    <t>Tom Cruise</t>
  </si>
  <si>
    <t>Edge of TomorrowÂ </t>
  </si>
  <si>
    <t>Noah Taylor</t>
  </si>
  <si>
    <t>alien|combat|dying repeatedly|end of the world|time loop</t>
  </si>
  <si>
    <t>Kevin Reynolds</t>
  </si>
  <si>
    <t>Jeanne Tripplehorn</t>
  </si>
  <si>
    <t>WaterworldÂ </t>
  </si>
  <si>
    <t>future|sail|sea|smoker|water</t>
  </si>
  <si>
    <t>Stephen Sommers</t>
  </si>
  <si>
    <t>Dennis Quaid</t>
  </si>
  <si>
    <t>G.I. Joe: The Rise of CobraÂ </t>
  </si>
  <si>
    <t>cobra|gi joe|snake|train|warhead</t>
  </si>
  <si>
    <t>Adventure|Animation|Comedy|Drama|Family|Fantasy</t>
  </si>
  <si>
    <t>Inside OutÂ </t>
  </si>
  <si>
    <t>anger|joy|memory|running away|sadness</t>
  </si>
  <si>
    <t>Bill Murray</t>
  </si>
  <si>
    <t>Adventure|Drama|Family|Fantasy</t>
  </si>
  <si>
    <t>The Jungle BookÂ </t>
  </si>
  <si>
    <t>fire|jungle|remake|tiger|wolf</t>
  </si>
  <si>
    <t>Iron Man 2Â </t>
  </si>
  <si>
    <t>hammer|military|monaco|revenge|tony stark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</si>
  <si>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</si>
  <si>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</si>
  <si>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</si>
  <si>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</si>
  <si>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</si>
  <si>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</si>
  <si>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</si>
  <si>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</si>
  <si>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</si>
  <si>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</si>
  <si>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</si>
  <si>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</si>
  <si>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Matt Reeves</t>
  </si>
  <si>
    <t>Action|Adventure|Drama|Sci-Fi</t>
  </si>
  <si>
    <t>Dawn of the Planet of the ApesÂ </t>
  </si>
  <si>
    <t>ape|dam|leader|post apocalypse|sequel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</si>
  <si>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</si>
  <si>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</si>
  <si>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</si>
  <si>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</si>
  <si>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</si>
  <si>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</si>
  <si>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</si>
  <si>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box office flop|ronin|samurai|shogun|tournament</t>
  </si>
  <si>
    <t>Captain America: The Winter SoldierÂ </t>
  </si>
  <si>
    <t>Hayley Atwell</t>
  </si>
  <si>
    <t>conspiracy|heroism|megalomaniac|super soldier|world domination</t>
  </si>
  <si>
    <t>Mike Mitchell</t>
  </si>
  <si>
    <t>Jon Hamm</t>
  </si>
  <si>
    <t>Shrek Forever AfterÂ </t>
  </si>
  <si>
    <t>alternate world|fairy tale parody|female warrior|ogre|true love</t>
  </si>
  <si>
    <t>Brad Bird</t>
  </si>
  <si>
    <t>Action|Adventure|Family|Mystery|Sci-Fi</t>
  </si>
  <si>
    <t>TomorrowlandÂ </t>
  </si>
  <si>
    <t>boy genius|futuristic city|inventor|teenage girl|time travel</t>
  </si>
  <si>
    <t>Don Hall</t>
  </si>
  <si>
    <t>Action|Adventure|Animation|Comedy|Drama|Family|Sci-Fi</t>
  </si>
  <si>
    <t>Damon Wayans Jr.</t>
  </si>
  <si>
    <t>Big Hero 6Â 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</si>
  <si>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</si>
  <si>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</si>
  <si>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</si>
  <si>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</si>
  <si>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</si>
  <si>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</si>
  <si>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</si>
  <si>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</si>
  <si>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Adventure|Animation|Family|Fantasy</t>
  </si>
  <si>
    <t>The Polar ExpressÂ </t>
  </si>
  <si>
    <t>boy|christmas|christmas eve|north pole|train</t>
  </si>
  <si>
    <t>Vivica A. Fox</t>
  </si>
  <si>
    <t>Independence Day: ResurgenceÂ </t>
  </si>
  <si>
    <t>alien|battle|defense|independence day|mothership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</si>
  <si>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</si>
  <si>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</si>
  <si>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</si>
  <si>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</si>
  <si>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</si>
  <si>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</si>
  <si>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</si>
  <si>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</si>
  <si>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</si>
  <si>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MachinesÂ </t>
  </si>
  <si>
    <t>drifter|exploding truck|future|machine|skynet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</si>
  <si>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</si>
  <si>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</si>
  <si>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</si>
  <si>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</si>
  <si>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</si>
  <si>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</si>
  <si>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</si>
  <si>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</si>
  <si>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</si>
  <si>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</si>
  <si>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InceptionÂ </t>
  </si>
  <si>
    <t>ambiguous ending|corporate espionage|dream|subconscious|thief</t>
  </si>
  <si>
    <t>Japanese</t>
  </si>
  <si>
    <t>Japan</t>
  </si>
  <si>
    <t>The Hobbit: An Unexpected JourneyÂ </t>
  </si>
  <si>
    <t>dragon|dwarf|hobbit|orc|wizard</t>
  </si>
  <si>
    <t>The Fast and the FuriousÂ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</si>
  <si>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</si>
  <si>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</si>
  <si>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</si>
  <si>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</si>
  <si>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</si>
  <si>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</si>
  <si>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</si>
  <si>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</si>
  <si>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Matthew Vaughn</t>
  </si>
  <si>
    <t>X-Men: First ClassÂ </t>
  </si>
  <si>
    <t>cia|cia agent|mutant|nuclear war|professor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</si>
  <si>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</si>
  <si>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</si>
  <si>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</si>
  <si>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</si>
  <si>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</si>
  <si>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</si>
  <si>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Jon Turteltaub</t>
  </si>
  <si>
    <t>Nicolas Cage</t>
  </si>
  <si>
    <t>The Sorcerer's ApprenticeÂ </t>
  </si>
  <si>
    <t>chosen one|enchanted object|love|spell|training</t>
  </si>
  <si>
    <t>Wolfgang Petersen</t>
  </si>
  <si>
    <t>Mike Vogel</t>
  </si>
  <si>
    <t>Action|Adventure|Drama|Thriller</t>
  </si>
  <si>
    <t>PoseidonÂ </t>
  </si>
  <si>
    <t>cruise|escape|ocean|passenger|water</t>
  </si>
  <si>
    <t>James Bobin</t>
  </si>
  <si>
    <t>Alice Through the Looking GlassÂ </t>
  </si>
  <si>
    <t>clock|dark fantasy|mad hatter|queen|sequel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</si>
  <si>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</si>
  <si>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</si>
  <si>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</si>
  <si>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</si>
  <si>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</si>
  <si>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</si>
  <si>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Duncan Jones</t>
  </si>
  <si>
    <t>Callum Rennie</t>
  </si>
  <si>
    <t>Dominic Cooper</t>
  </si>
  <si>
    <t>WarcraftÂ </t>
  </si>
  <si>
    <t>based on video game|fictional language|fictional war|orc|sword and sorcery</t>
  </si>
  <si>
    <t>Alan Taylor</t>
  </si>
  <si>
    <t>Terminator GenisysÂ </t>
  </si>
  <si>
    <t>Matt Smith</t>
  </si>
  <si>
    <t>alternate timeline|cyborg|future|robot|time machine</t>
  </si>
  <si>
    <t>Michael Apted</t>
  </si>
  <si>
    <t>Bruce Spence</t>
  </si>
  <si>
    <t>The Chronicles of Narnia: The Voyage of the Dawn TreaderÂ </t>
  </si>
  <si>
    <t>dragon|king|mouse|quest|warrior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</si>
  <si>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</si>
  <si>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</si>
  <si>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</si>
  <si>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</si>
  <si>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</si>
  <si>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</si>
  <si>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Michael O'Neill</t>
  </si>
  <si>
    <t>Zack Ward</t>
  </si>
  <si>
    <t>TransformersÂ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</si>
  <si>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</si>
  <si>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</si>
  <si>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</si>
  <si>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</si>
  <si>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</si>
  <si>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</si>
  <si>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</si>
  <si>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Germany</t>
  </si>
  <si>
    <t>Robert Pattinson</t>
  </si>
  <si>
    <t>Harry Potter and the Order of the PhoenixÂ </t>
  </si>
  <si>
    <t>battle|magic|school|teacher|wizard</t>
  </si>
  <si>
    <t>Harry Potter and the Goblet of FireÂ </t>
  </si>
  <si>
    <t>fire|goblet|magic|tournament|wizard</t>
  </si>
  <si>
    <t>Charlize Theron</t>
  </si>
  <si>
    <t>Action|Drama</t>
  </si>
  <si>
    <t>HancockÂ </t>
  </si>
  <si>
    <t>bully comeuppance|destruction|prison|superhero|tough girl</t>
  </si>
  <si>
    <t>Alice Braga</t>
  </si>
  <si>
    <t>Drama|Horror|Sci-Fi</t>
  </si>
  <si>
    <t>I Am LegendÂ </t>
  </si>
  <si>
    <t>new york city|pandemic|post apocalypse|survivalist|virus</t>
  </si>
  <si>
    <t>Adventure|Comedy|Family|Fantasy</t>
  </si>
  <si>
    <t>Charlie and the Chocolate FactoryÂ </t>
  </si>
  <si>
    <t>chocolate|diminution|miniaturization|physical flexability|ticket</t>
  </si>
  <si>
    <t>Animation|Comedy|Family|Fantasy</t>
  </si>
  <si>
    <t>Janeane Garofalo</t>
  </si>
  <si>
    <t>RatatouilleÂ </t>
  </si>
  <si>
    <t>Brian Dennehy</t>
  </si>
  <si>
    <t>chef|food|french|rat|restaurant</t>
  </si>
  <si>
    <t>Batman BeginsÂ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</si>
  <si>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</si>
  <si>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</si>
  <si>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</si>
  <si>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</si>
  <si>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</si>
  <si>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</si>
  <si>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</si>
  <si>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</si>
  <si>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</si>
  <si>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</si>
  <si>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</si>
  <si>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</si>
  <si>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</si>
  <si>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</si>
  <si>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Gavin Hood</t>
  </si>
  <si>
    <t>X-Men Origins: WolverineÂ </t>
  </si>
  <si>
    <t>army|civil war|claw fight|commando|wolverine the character</t>
  </si>
  <si>
    <t>Essie Davis</t>
  </si>
  <si>
    <t>The Matrix RevolutionsÂ </t>
  </si>
  <si>
    <t>battle|epic|fight|future|machine</t>
  </si>
  <si>
    <t>Chris Buck</t>
  </si>
  <si>
    <t>Adventure|Animation|Comedy|Family|Fantasy|Musical</t>
  </si>
  <si>
    <t>Josh Gad</t>
  </si>
  <si>
    <t>FrozenÂ </t>
  </si>
  <si>
    <t>magic|sister love|sister sister relationship|snow|snowman</t>
  </si>
  <si>
    <t>Steve Bastoni</t>
  </si>
  <si>
    <t>The Matrix ReloadedÂ </t>
  </si>
  <si>
    <t>car motorcycle chase|one against many|oracle|prophecy|stylized violence</t>
  </si>
  <si>
    <t>Natalie Portman</t>
  </si>
  <si>
    <t>Thor: The Dark WorldÂ </t>
  </si>
  <si>
    <t>arrest|portal|thor|warrior|weapon</t>
  </si>
  <si>
    <t>George Miller</t>
  </si>
  <si>
    <t>Mad Max: Fury RoadÂ </t>
  </si>
  <si>
    <t>ZoÃ« Kravitz</t>
  </si>
  <si>
    <t>australia|desert|escape|on the run|post apocalypse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</si>
  <si>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</si>
  <si>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</si>
  <si>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</si>
  <si>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</si>
  <si>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</si>
  <si>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</si>
  <si>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Kenneth Branagh</t>
  </si>
  <si>
    <t>ThorÂ </t>
  </si>
  <si>
    <t>battle|marvel cinematic universe|scientist|thor|throne</t>
  </si>
  <si>
    <t>Byron Howard</t>
  </si>
  <si>
    <t>Diedrich Bader</t>
  </si>
  <si>
    <t>Adventure|Animation|Comedy|Drama|Family</t>
  </si>
  <si>
    <t>BoltÂ </t>
  </si>
  <si>
    <t>cat|dog|hamster|new york city|superpower</t>
  </si>
  <si>
    <t>Hoyt Yeatman</t>
  </si>
  <si>
    <t>Action|Adventure|Animation|Comedy|Family|Fantasy|Sci-Fi</t>
  </si>
  <si>
    <t>Kelli Garner</t>
  </si>
  <si>
    <t>G-ForceÂ </t>
  </si>
  <si>
    <t>fbi director|guinea pig|household appliance|secret agent|talking mouse</t>
  </si>
  <si>
    <t>Jonathan Liebesman</t>
  </si>
  <si>
    <t>Wrath of the TitansÂ </t>
  </si>
  <si>
    <t>ares|hades|titan|underworld|zeus</t>
  </si>
  <si>
    <t>Comedy|Fantasy|Horror</t>
  </si>
  <si>
    <t>Dark ShadowsÂ </t>
  </si>
  <si>
    <t>camera shot of feet|cartoon on tv|female stockinged feet|female stockinged soles|foot closeup</t>
  </si>
  <si>
    <t>Christopher McQuarrie</t>
  </si>
  <si>
    <t>Jeremy Renner</t>
  </si>
  <si>
    <t>Mission: Impossible - Rogue NationÂ </t>
  </si>
  <si>
    <t>capture|computer hacker|mission|rogue agent|spy</t>
  </si>
  <si>
    <t>China</t>
  </si>
  <si>
    <t>Joe Johnston</t>
  </si>
  <si>
    <t>Drama|Fantasy|Horror|Thriller</t>
  </si>
  <si>
    <t>The WolfmanÂ </t>
  </si>
  <si>
    <t>asylum|death|full moon|transformation|werewolf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</si>
  <si>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</si>
  <si>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</si>
  <si>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</si>
  <si>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</si>
  <si>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</si>
  <si>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</si>
  <si>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Jennifer Yuh Nelson</t>
  </si>
  <si>
    <t>Kung Fu Panda 2Â </t>
  </si>
  <si>
    <t>china|kung fu|panda|peacock|tigress</t>
  </si>
  <si>
    <t>M. Night Shyamalan</t>
  </si>
  <si>
    <t>Seychelle Gabriel</t>
  </si>
  <si>
    <t>The Last AirbenderÂ </t>
  </si>
  <si>
    <t>Aasif Mandvi</t>
  </si>
  <si>
    <t>avatar|fire|kingdom|tribe|water</t>
  </si>
  <si>
    <t>Mission: Impossible IIIÂ </t>
  </si>
  <si>
    <t>arms dealer|fictional government agency|mission|rescue|vatican</t>
  </si>
  <si>
    <t>Action|Drama|Thriller</t>
  </si>
  <si>
    <t>White House DownÂ </t>
  </si>
  <si>
    <t>black u.s. president|president|secret service|tour|white house</t>
  </si>
  <si>
    <t>Simon Wells</t>
  </si>
  <si>
    <t>Elisabeth Harnois</t>
  </si>
  <si>
    <t>Mars Needs MomsÂ </t>
  </si>
  <si>
    <t>Tom Everett Scott</t>
  </si>
  <si>
    <t>boy|martian|rescue|robot|sexism</t>
  </si>
  <si>
    <t>David Bowers</t>
  </si>
  <si>
    <t>Flushed AwayÂ </t>
  </si>
  <si>
    <t>boat|frog|rat|sewer|toad</t>
  </si>
  <si>
    <t>Joe Wright</t>
  </si>
  <si>
    <t>PanÂ </t>
  </si>
  <si>
    <t>1940s|child hero|fantasy world|orphan|reference to peter pan</t>
  </si>
  <si>
    <t>Rob Minkoff</t>
  </si>
  <si>
    <t>Ty Burrell</t>
  </si>
  <si>
    <t>Mr. Peabody &amp; ShermanÂ </t>
  </si>
  <si>
    <t>dog|father son relationship|inventor|talking dog|time travel</t>
  </si>
  <si>
    <t>Adventure</t>
  </si>
  <si>
    <t>TroyÂ </t>
  </si>
  <si>
    <t>Julian Glover</t>
  </si>
  <si>
    <t>greek|mythology|prince|trojan|troy</t>
  </si>
  <si>
    <t>Martin Short</t>
  </si>
  <si>
    <t>Madagascar 3: Europe's Most WantedÂ </t>
  </si>
  <si>
    <t>animal|circus|island name in title|lemur|penguin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</si>
  <si>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</si>
  <si>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</si>
  <si>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</si>
  <si>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</si>
  <si>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</si>
  <si>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</si>
  <si>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Paul Feig</t>
  </si>
  <si>
    <t>Action|Comedy|Fantasy|Sci-Fi</t>
  </si>
  <si>
    <t>Ed Begley Jr.</t>
  </si>
  <si>
    <t>GhostbustersÂ </t>
  </si>
  <si>
    <t>ghost|ghostbuster|ghostbusters|male objectification|reboot</t>
  </si>
  <si>
    <t>Bruce Willis</t>
  </si>
  <si>
    <t>ArmageddonÂ </t>
  </si>
  <si>
    <t>Will Patton</t>
  </si>
  <si>
    <t>asteroid|astronaut|bomb|meteorite|outer space</t>
  </si>
  <si>
    <t>Rosario Dawson</t>
  </si>
  <si>
    <t>Action|Adventure|Comedy|Family|Fantasy|Mystery|Sci-Fi</t>
  </si>
  <si>
    <t>Men in Black IIÂ </t>
  </si>
  <si>
    <t>alien|lingerie|lingerie model|m.i.b.|pug</t>
  </si>
  <si>
    <t>Action|Adventure|Animation|Fantasy</t>
  </si>
  <si>
    <t>BeowulfÂ </t>
  </si>
  <si>
    <t>creature|demon|king|reward|warrior</t>
  </si>
  <si>
    <t>Alessandro Carloni</t>
  </si>
  <si>
    <t>Kung Fu Panda 3Â </t>
  </si>
  <si>
    <t>Wayne Knight</t>
  </si>
  <si>
    <t>china|kung fu|panda|pig|village</t>
  </si>
  <si>
    <t>Mission: Impossible - Ghost ProtocolÂ </t>
  </si>
  <si>
    <t>Michael Nyqvist</t>
  </si>
  <si>
    <t>dubai|kremlin|race against time|russian|terrorist</t>
  </si>
  <si>
    <t>Peter Ramsey</t>
  </si>
  <si>
    <t>Rise of the GuardiansÂ 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</si>
  <si>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</si>
  <si>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</si>
  <si>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</si>
  <si>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</si>
  <si>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</si>
  <si>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JaneÂ </t>
  </si>
  <si>
    <t>animal abuse|ceo|heist|suburb|unemployment</t>
  </si>
  <si>
    <t>Edward Zwick</t>
  </si>
  <si>
    <t>Tony Goldwyn</t>
  </si>
  <si>
    <t>Action|Drama|History|War</t>
  </si>
  <si>
    <t>The Last SamuraiÂ </t>
  </si>
  <si>
    <t>captain|emperor|honor|japan|samurai</t>
  </si>
  <si>
    <t>Action|Adventure|Drama</t>
  </si>
  <si>
    <t>Exodus: Gods and KingsÂ </t>
  </si>
  <si>
    <t>egypt|exodus|moses|pharaoh|plague</t>
  </si>
  <si>
    <t>Leonard Nimoy</t>
  </si>
  <si>
    <t>Star TrekÂ </t>
  </si>
  <si>
    <t>box office hit|future|lifted by the throat|star trek|vulcan</t>
  </si>
  <si>
    <t>Spider-ManÂ </t>
  </si>
  <si>
    <t>evil|goblin|spider|spider man|superhero</t>
  </si>
  <si>
    <t>Action|Adventure|Animation|Comedy|Family|Fantasy</t>
  </si>
  <si>
    <t>How to Train Your Dragon 2Â </t>
  </si>
  <si>
    <t>dragon|father son relationship|husband wife relationship|mother son relationship|viking</t>
  </si>
  <si>
    <t>Alex Proyas</t>
  </si>
  <si>
    <t>Gods of EgyptÂ </t>
  </si>
  <si>
    <t>ancient egypt|egypt|egyptian|egyptian god|egyptian goddess</t>
  </si>
  <si>
    <t>Joe Morton</t>
  </si>
  <si>
    <t>Sam Shepard</t>
  </si>
  <si>
    <t>StealthÂ </t>
  </si>
  <si>
    <t>artificial intelligence|box office flop|fighter jet|navy|pilot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</si>
  <si>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</si>
  <si>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</si>
  <si>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</si>
  <si>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</si>
  <si>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</si>
  <si>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</si>
  <si>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</si>
  <si>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</si>
  <si>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4Â </t>
  </si>
  <si>
    <t>kung fu|lapd|martial arts|private investigator|triad</t>
  </si>
  <si>
    <t>Ang Lee</t>
  </si>
  <si>
    <t>Kevin Rankin</t>
  </si>
  <si>
    <t>HulkÂ </t>
  </si>
  <si>
    <t>1980s|c 130 hercules|monster|panzer|san francisco california</t>
  </si>
  <si>
    <t>Jon M. Chu</t>
  </si>
  <si>
    <t>Dwayne Johnson</t>
  </si>
  <si>
    <t>G.I. Joe: RetaliationÂ </t>
  </si>
  <si>
    <t>general|gi joe|martial arts|ninja|president</t>
  </si>
  <si>
    <t>Breck Eisner</t>
  </si>
  <si>
    <t>Action|Adventure|Comedy|Thriller</t>
  </si>
  <si>
    <t>SaharaÂ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</si>
  <si>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</si>
  <si>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</si>
  <si>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</si>
  <si>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</si>
  <si>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</si>
  <si>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</si>
  <si>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Captain America: The First AvengerÂ </t>
  </si>
  <si>
    <t>arctic|captain america|scientist|tesseract|war bond</t>
  </si>
  <si>
    <t>The World Is Not EnoughÂ </t>
  </si>
  <si>
    <t>Desmond Llewelyn</t>
  </si>
  <si>
    <t>british|oil|scientist|terrorist|tycoon</t>
  </si>
  <si>
    <t>Peter Weir</t>
  </si>
  <si>
    <t>Action|Adventure|Drama|History|War</t>
  </si>
  <si>
    <t>James D'Arcy</t>
  </si>
  <si>
    <t>Master and Commander: The Far Side of the WorldÂ </t>
  </si>
  <si>
    <t>1800s|napoleonic wars|pursuit|royal navy|ship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</si>
  <si>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</si>
  <si>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</si>
  <si>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</si>
  <si>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</si>
  <si>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</si>
  <si>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Animation|Comedy|Family|Musical</t>
  </si>
  <si>
    <t>Happy Feet 2Â </t>
  </si>
  <si>
    <t>3d|antarctica|krill|penguin|sequel</t>
  </si>
  <si>
    <t>Louis Leterrier</t>
  </si>
  <si>
    <t>Peter Mensah</t>
  </si>
  <si>
    <t>The Incredible HulkÂ </t>
  </si>
  <si>
    <t>antidote|cure|hulk|marvel cinematic universe|opening action scene</t>
  </si>
  <si>
    <t>Action|Crime|Drama|Mystery|Thriller</t>
  </si>
  <si>
    <t>Don Johnson</t>
  </si>
  <si>
    <t>Mark Rylance</t>
  </si>
  <si>
    <t>The BFGÂ </t>
  </si>
  <si>
    <t>cannibal|evil brother|giant|london england|queen</t>
  </si>
  <si>
    <t>Alejandro G. IÃ±Ã¡rritu</t>
  </si>
  <si>
    <t>Adventure|Drama|Thriller|Western</t>
  </si>
  <si>
    <t>The RevenantÂ </t>
  </si>
  <si>
    <t>bear attack|cauterizing a wound|native american|revenge|survival</t>
  </si>
  <si>
    <t>David Soren</t>
  </si>
  <si>
    <t>Snoop Dogg</t>
  </si>
  <si>
    <t>TurboÂ </t>
  </si>
  <si>
    <t>accident|freak accident|race|snail|underdog</t>
  </si>
  <si>
    <t>Adventure|Animation|Comedy|Family|Western</t>
  </si>
  <si>
    <t>RangoÂ </t>
  </si>
  <si>
    <t>Stephen Root</t>
  </si>
  <si>
    <t>chameleon|lizard|sheriff|water|western town</t>
  </si>
  <si>
    <t>Penguins of MadagascarÂ </t>
  </si>
  <si>
    <t>little girl|park|spy|statue of liberty|television van</t>
  </si>
  <si>
    <t>Paul Greengrass</t>
  </si>
  <si>
    <t>Action|Mystery|Thriller</t>
  </si>
  <si>
    <t>Matt Damon</t>
  </si>
  <si>
    <t>The Bourne UltimatumÂ </t>
  </si>
  <si>
    <t>action hero|cia|dark past|flashback|memory</t>
  </si>
  <si>
    <t>Mark Osborne</t>
  </si>
  <si>
    <t>Kung Fu PandaÂ </t>
  </si>
  <si>
    <t>kung fu|kung fu master|master|panda|snow leopard</t>
  </si>
  <si>
    <t>Peyton Reed</t>
  </si>
  <si>
    <t>Ant-ManÂ </t>
  </si>
  <si>
    <t>ant|chinatown san francisco|heist|sabotage|vault</t>
  </si>
  <si>
    <t>Adventure|Sci-Fi|Thriller</t>
  </si>
  <si>
    <t>The Hunger Games: Catching FireÂ </t>
  </si>
  <si>
    <t>Sandra Ellis Lafferty</t>
  </si>
  <si>
    <t>president|snow|television|tour|uprising</t>
  </si>
  <si>
    <t>Tim Johnson</t>
  </si>
  <si>
    <t>Adventure|Animation|Comedy|Family|Fantasy|Sci-Fi</t>
  </si>
  <si>
    <t>Jim Parsons</t>
  </si>
  <si>
    <t>HomeÂ </t>
  </si>
  <si>
    <t>alien friendship|alien invasion|australia|flying car|mother daughter relationship</t>
  </si>
  <si>
    <t>Lisa Ann Walter</t>
  </si>
  <si>
    <t>War of the WorldsÂ </t>
  </si>
  <si>
    <t>alien|fight|storm|survival|tripod</t>
  </si>
  <si>
    <t>Bad Boys IIÂ </t>
  </si>
  <si>
    <t>Jordi MollÃ </t>
  </si>
  <si>
    <t>cuba|dea|drugs|money|undercover</t>
  </si>
  <si>
    <t>Puss in BootsÂ </t>
  </si>
  <si>
    <t>betrayal|egg|friend|goose|hero</t>
  </si>
  <si>
    <t>Phillip Noyce</t>
  </si>
  <si>
    <t>Action|Crime|Mystery|Thriller</t>
  </si>
  <si>
    <t>SaltÂ </t>
  </si>
  <si>
    <t>cia|on the run|russian|russian spy|strong female lead</t>
  </si>
  <si>
    <t>Darren Aronofsky</t>
  </si>
  <si>
    <t>Emma Watson</t>
  </si>
  <si>
    <t>NoahÂ </t>
  </si>
  <si>
    <t>Logan Lerman</t>
  </si>
  <si>
    <t>ark|flood|noah's ark|water|wrath of god</t>
  </si>
  <si>
    <t>Action|Adventure|Family|Mystery</t>
  </si>
  <si>
    <t>Toby Jones</t>
  </si>
  <si>
    <t>The Adventures of TintinÂ </t>
  </si>
  <si>
    <t>Tony Curran</t>
  </si>
  <si>
    <t>captain|morocco|ship|tintin|treasure</t>
  </si>
  <si>
    <t>Alfonso CuarÃ³n</t>
  </si>
  <si>
    <t>Harry Potter and the Prisoner of AzkabanÂ </t>
  </si>
  <si>
    <t>magic|muggle|serial killer|traitor|wizard</t>
  </si>
  <si>
    <t>Adventure|Drama|Romance|War</t>
  </si>
  <si>
    <t>AustraliaÂ </t>
  </si>
  <si>
    <t>australia|cattle|darwin|drover|japanese</t>
  </si>
  <si>
    <t>After EarthÂ 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</si>
  <si>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</si>
  <si>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</si>
  <si>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</si>
  <si>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</si>
  <si>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DinosaurÂ </t>
  </si>
  <si>
    <t>egg|iguanodon|lemur|meteor|nesting grounds</t>
  </si>
  <si>
    <t>Action|Fantasy</t>
  </si>
  <si>
    <t>Night at the Museum: Secret of the TombÂ </t>
  </si>
  <si>
    <t>museum|museum of natural history manhattan new york city|night watchman|star died before release|tablet</t>
  </si>
  <si>
    <t>Tom McGrath</t>
  </si>
  <si>
    <t>Action|Animation|Comedy|Family|Sci-Fi</t>
  </si>
  <si>
    <t>MegamindÂ </t>
  </si>
  <si>
    <t>Will Ferrell</t>
  </si>
  <si>
    <t>battle|city|planet|prison|superhero</t>
  </si>
  <si>
    <t>Chris Columbus</t>
  </si>
  <si>
    <t>Harry Potter and the Sorcerer's StoneÂ </t>
  </si>
  <si>
    <t>Verne Troyer</t>
  </si>
  <si>
    <t>based on novel|birthday|evil wizard|quidditch|wizard</t>
  </si>
  <si>
    <t>Robert Schwentke</t>
  </si>
  <si>
    <t>Action|Comedy|Fantasy</t>
  </si>
  <si>
    <t>R.I.P.D.Â </t>
  </si>
  <si>
    <t>Stephanie Szostak</t>
  </si>
  <si>
    <t>drug dealer|gold|partner|police|undead</t>
  </si>
  <si>
    <t>Pirates of the Caribbean: The Curse of the Black PearlÂ </t>
  </si>
  <si>
    <t>caribbean|curse|governor|pirate|undead</t>
  </si>
  <si>
    <t>The Hunger Games: Mockingjay - Part 1Â </t>
  </si>
  <si>
    <t>based on young adult novel|manipulation|rebellion|symbol|uprising</t>
  </si>
  <si>
    <t>The Da Vinci CodeÂ </t>
  </si>
  <si>
    <t>JÃ¼rgen Prochnow</t>
  </si>
  <si>
    <t>based on supposedly true story|holy grail|mary magdalene|opus dei|secret</t>
  </si>
  <si>
    <t>Carlos Saldanha</t>
  </si>
  <si>
    <t>Adventure|Animation|Comedy|Family|Musical</t>
  </si>
  <si>
    <t>Miguel Ferrer</t>
  </si>
  <si>
    <t>Rio 2Â </t>
  </si>
  <si>
    <t>amazon|bird|father in law|jungle|no opening credits</t>
  </si>
  <si>
    <t>X-Men 2Â </t>
  </si>
  <si>
    <t>mutant|prison|professor|school|x men</t>
  </si>
  <si>
    <t>Fast FiveÂ </t>
  </si>
  <si>
    <t>drug lord|drugs|federal agent|heist|police</t>
  </si>
  <si>
    <t>Guy Ritchie</t>
  </si>
  <si>
    <t>Action|Adventure|Crime|Mystery|Thriller</t>
  </si>
  <si>
    <t>Sherlock Holmes: A Game of ShadowsÂ </t>
  </si>
  <si>
    <t>factory|gypsy|investigation|sherlock holmes|train</t>
  </si>
  <si>
    <t>Clash of the TitansÂ </t>
  </si>
  <si>
    <t>famous line|hand to hand combat|kraken|rape|zeus</t>
  </si>
  <si>
    <t>Paul Verhoeven</t>
  </si>
  <si>
    <t>Ronny Cox</t>
  </si>
  <si>
    <t>Total RecallÂ </t>
  </si>
  <si>
    <t>Marshall Bell</t>
  </si>
  <si>
    <t>ambiguous ending|false memory|implanted memory|memory|space colony</t>
  </si>
  <si>
    <t>John McTiernan</t>
  </si>
  <si>
    <t>Action|Adventure|History</t>
  </si>
  <si>
    <t>The 13th WarriorÂ </t>
  </si>
  <si>
    <t>Clive Russell</t>
  </si>
  <si>
    <t>arab|battle|combat|viking|warrior</t>
  </si>
  <si>
    <t>Tony Gilroy</t>
  </si>
  <si>
    <t>Scott Glenn</t>
  </si>
  <si>
    <t>The Bourne LegacyÂ </t>
  </si>
  <si>
    <t>Stacy Keach</t>
  </si>
  <si>
    <t>assassin|cia|drone|pill|wolf</t>
  </si>
  <si>
    <t>Joel Schumacher</t>
  </si>
  <si>
    <t>Action</t>
  </si>
  <si>
    <t>Michael Gough</t>
  </si>
  <si>
    <t>Batman &amp; RobinÂ </t>
  </si>
  <si>
    <t>butler|critically bashed|cure|freeze|gotham</t>
  </si>
  <si>
    <t>Clint Howard</t>
  </si>
  <si>
    <t>How the Grinch Stole ChristmasÂ </t>
  </si>
  <si>
    <t>box office hit|christmas|materialism|public humiliation|snowflake</t>
  </si>
  <si>
    <t>The Day After TomorrowÂ </t>
  </si>
  <si>
    <t>climate|end of the world|global warming|natural disaster|weather</t>
  </si>
  <si>
    <t>John Woo</t>
  </si>
  <si>
    <t>Dougray Scott</t>
  </si>
  <si>
    <t>Mission: Impossible IIÂ </t>
  </si>
  <si>
    <t>cure|mission|terrorist|thief|virus</t>
  </si>
  <si>
    <t>Mary Elizabeth Mastrantonio</t>
  </si>
  <si>
    <t>Karen Allen</t>
  </si>
  <si>
    <t>The Perfect StormÂ </t>
  </si>
  <si>
    <t>death|fish|fishing|sea|storm</t>
  </si>
  <si>
    <t>Tim Story</t>
  </si>
  <si>
    <t>Ioan Gruffudd</t>
  </si>
  <si>
    <t>Fantastic 4: Rise of the Silver SurferÂ </t>
  </si>
  <si>
    <t>fantastic four|space|strong female character|strong female lead|superheroine</t>
  </si>
  <si>
    <t>Adventure|Drama|Fantasy</t>
  </si>
  <si>
    <t>Suraj Sharma</t>
  </si>
  <si>
    <t>Life of PiÂ </t>
  </si>
  <si>
    <t>animal|faith|india|journey|tiger</t>
  </si>
  <si>
    <t>Mark Steven Johnson</t>
  </si>
  <si>
    <t>Action|Fantasy|Thriller</t>
  </si>
  <si>
    <t>Ghost RiderÂ </t>
  </si>
  <si>
    <t>Peter Fonda</t>
  </si>
  <si>
    <t>blackheart|devil|father|ghost|mephistopheles</t>
  </si>
  <si>
    <t>Jason BourneÂ </t>
  </si>
  <si>
    <t>black ops|chase|cia|cia agent|repeated scene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</si>
  <si>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</si>
  <si>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</si>
  <si>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</si>
  <si>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</si>
  <si>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</si>
  <si>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Adventure|Mystery|Sci-Fi</t>
  </si>
  <si>
    <t>PrometheusÂ </t>
  </si>
  <si>
    <t>cave painting|medical scanner|planet|pregnant with an alien fetus|suspended animation</t>
  </si>
  <si>
    <t>Nathan Lane</t>
  </si>
  <si>
    <t>Stuart Little 2Â </t>
  </si>
  <si>
    <t>Melanie Griffith</t>
  </si>
  <si>
    <t>anthropomorphic mouse|falcon|marshmallow|second part|soccer</t>
  </si>
  <si>
    <t>Neill Blomkamp</t>
  </si>
  <si>
    <t>Action|Drama|Sci-Fi|Thriller</t>
  </si>
  <si>
    <t>ElysiumÂ </t>
  </si>
  <si>
    <t>christ figure|class differences|messiah|saviour|social commentary</t>
  </si>
  <si>
    <t>David Twohy</t>
  </si>
  <si>
    <t>The Chronicles of RiddickÂ </t>
  </si>
  <si>
    <t>bounty hunter|escape|necromonger|planet|warrior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</si>
  <si>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</si>
  <si>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</si>
  <si>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</si>
  <si>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</si>
  <si>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</si>
  <si>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</si>
  <si>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Action|Family|Sport</t>
  </si>
  <si>
    <t>Scott Porter</t>
  </si>
  <si>
    <t>Speed RacerÂ </t>
  </si>
  <si>
    <t>based on anime|based on cartoon|gadget car|racer|speed</t>
  </si>
  <si>
    <t>James L. Brooks</t>
  </si>
  <si>
    <t>Comedy|Drama|Romance</t>
  </si>
  <si>
    <t>Shelley Conn</t>
  </si>
  <si>
    <t>How Do You KnowÂ </t>
  </si>
  <si>
    <t>embarrassment|falling in love|love|love triangle|revelation</t>
  </si>
  <si>
    <t>James Mangold</t>
  </si>
  <si>
    <t>Marc Blucas</t>
  </si>
  <si>
    <t>Action|Comedy|Romance</t>
  </si>
  <si>
    <t>Knight and DayÂ </t>
  </si>
  <si>
    <t>chase|fbi|garage|spy|surveillance</t>
  </si>
  <si>
    <t>Action|Adventure|Mystery|Sci-Fi</t>
  </si>
  <si>
    <t>OblivionÂ </t>
  </si>
  <si>
    <t>cabin in the woods|drone|flying through a thunderstorm|post apocalypse|sex in a pool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</si>
  <si>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</si>
  <si>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</si>
  <si>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</si>
  <si>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</si>
  <si>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Star Wars: Episode II - Attack of the ClonesÂ </t>
  </si>
  <si>
    <t>martial arts|murdered before giving protagonist information|part computer animation|prequel|prequel to cult film</t>
  </si>
  <si>
    <t>Monsters, Inc.Â </t>
  </si>
  <si>
    <t>James Coburn</t>
  </si>
  <si>
    <t>friend|little girl|monster|rival|scream</t>
  </si>
  <si>
    <t>The WolverineÂ </t>
  </si>
  <si>
    <t>healing power|marvel comics|mecha|regeneration|self healing</t>
  </si>
  <si>
    <t>Star Wars: Episode I - The Phantom MenaceÂ </t>
  </si>
  <si>
    <t>Ian McDiarmid</t>
  </si>
  <si>
    <t>alien|character says i have a bad feeling about this|hand to hand combat|seven word title|wilhelm scream</t>
  </si>
  <si>
    <t>Kirk De Micco</t>
  </si>
  <si>
    <t>The CroodsÂ </t>
  </si>
  <si>
    <t>cave|caveman|journey|strict father|survival</t>
  </si>
  <si>
    <t>French</t>
  </si>
  <si>
    <t>France</t>
  </si>
  <si>
    <t>Action|Drama|War</t>
  </si>
  <si>
    <t>WindtalkersÂ </t>
  </si>
  <si>
    <t>Noah Emmerich</t>
  </si>
  <si>
    <t>code|duty|steel helmet|u.s. marine|u.s. soldier</t>
  </si>
  <si>
    <t>Cedric Nicolas-Troyan</t>
  </si>
  <si>
    <t>The Huntsman: Winter's WarÂ </t>
  </si>
  <si>
    <t>based on fairy tale|dark fantasy|fairy tale|second part|sequel</t>
  </si>
  <si>
    <t>Noel Fisher</t>
  </si>
  <si>
    <t>Teenage Mutant Ninja TurtlesÂ </t>
  </si>
  <si>
    <t>18 wheeler|mutant|ninja|sewer|turtle</t>
  </si>
  <si>
    <t>Adventure|Drama|Sci-Fi|Thriller</t>
  </si>
  <si>
    <t>Phaldut Sharma</t>
  </si>
  <si>
    <t>GravityÂ </t>
  </si>
  <si>
    <t>box office hit|long take|sole survivor|space|space station</t>
  </si>
  <si>
    <t>Roger Donaldson</t>
  </si>
  <si>
    <t>Grant Heslov</t>
  </si>
  <si>
    <t>Jamie RenÃ©e Smith</t>
  </si>
  <si>
    <t>Dante's PeakÂ </t>
  </si>
  <si>
    <t>ash|escape|lava|mayor|volcano</t>
  </si>
  <si>
    <t>Dave Green</t>
  </si>
  <si>
    <t>Stephen Amell</t>
  </si>
  <si>
    <t>Teenage Mutant Ninja Turtles: Out of the ShadowsÂ </t>
  </si>
  <si>
    <t>based on comic book|brother brother relationship|rat|sequel|turtle</t>
  </si>
  <si>
    <t>Josh Trank</t>
  </si>
  <si>
    <t>Tim Blake Nelson</t>
  </si>
  <si>
    <t>Fantastic FourÂ </t>
  </si>
  <si>
    <t>Tim Heidecker</t>
  </si>
  <si>
    <t>box office flop|critically bashed|portal|teleportation|troubled production</t>
  </si>
  <si>
    <t>Action|Adventure|Comedy|Family|Fantasy</t>
  </si>
  <si>
    <t>Night at the MuseumÂ </t>
  </si>
  <si>
    <t>chaos|museum|museum of natural history|night watchman|watchman</t>
  </si>
  <si>
    <t>Brad Peyton</t>
  </si>
  <si>
    <t>San AndreasÂ </t>
  </si>
  <si>
    <t>Archie Panjabi</t>
  </si>
  <si>
    <t>disaster movie|earthquake|journey|natural disaster|san andreas fault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</si>
  <si>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</si>
  <si>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</si>
  <si>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</si>
  <si>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</si>
  <si>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</si>
  <si>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Adam Baldwin</t>
  </si>
  <si>
    <t>The PatriotÂ </t>
  </si>
  <si>
    <t>american revolution|british|french|hero|standoff</t>
  </si>
  <si>
    <t>Steven Soderbergh</t>
  </si>
  <si>
    <t>Julia Roberts</t>
  </si>
  <si>
    <t>Crime|Thriller</t>
  </si>
  <si>
    <t>Ocean's TwelveÂ </t>
  </si>
  <si>
    <t>father daughter relationship|heist|pretending to be pregnant|sequel|thief</t>
  </si>
  <si>
    <t>Action|Comedy|Crime|Romance|Thriller</t>
  </si>
  <si>
    <t>Mr. &amp; Mrs. SmithÂ </t>
  </si>
  <si>
    <t>assassin|marriage|secret agent|suburb|target</t>
  </si>
  <si>
    <t>Theo James</t>
  </si>
  <si>
    <t>InsurgentÂ </t>
  </si>
  <si>
    <t>Mekhi Phifer</t>
  </si>
  <si>
    <t>action heroine|falling from height|mind control|trainhopping|truth serum</t>
  </si>
  <si>
    <t>Adam Scott</t>
  </si>
  <si>
    <t>Biography|Drama</t>
  </si>
  <si>
    <t>The AviatorÂ </t>
  </si>
  <si>
    <t>Frances Conroy</t>
  </si>
  <si>
    <t>1920s|aviation|fight|spruce goose|test flight</t>
  </si>
  <si>
    <t>James Corden</t>
  </si>
  <si>
    <t>Gulliver's TravelsÂ </t>
  </si>
  <si>
    <t>bermuda triangle|box office hit|shipwrecked|travel|travel writer</t>
  </si>
  <si>
    <t>Michel Gondry</t>
  </si>
  <si>
    <t>Action|Comedy|Crime|Sci-Fi|Thriller</t>
  </si>
  <si>
    <t>The Green HornetÂ </t>
  </si>
  <si>
    <t>heir|kung fu|party|playboy|superhero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</si>
  <si>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</si>
  <si>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</si>
  <si>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</si>
  <si>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</si>
  <si>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</si>
  <si>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Raja Gosnell</t>
  </si>
  <si>
    <t>Mahadeo Shivraj</t>
  </si>
  <si>
    <t>The SmurfsÂ </t>
  </si>
  <si>
    <t>blue|new york|new york city|no opening credits|smurf</t>
  </si>
  <si>
    <t>Will Finn</t>
  </si>
  <si>
    <t>Animation|Comedy|Family|Music|Western</t>
  </si>
  <si>
    <t>Home on the RangeÂ </t>
  </si>
  <si>
    <t>cattle|cow|dairy farm|farm|rustler</t>
  </si>
  <si>
    <t>Action|Adventure|Mystery|Sci-Fi|Thriller</t>
  </si>
  <si>
    <t>AllegiantÂ </t>
  </si>
  <si>
    <t>based on young adult novel|dystopia|genetic experimentation|strong female character|strong female lead</t>
  </si>
  <si>
    <t>Action|Drama|Sci-Fi|Sport</t>
  </si>
  <si>
    <t>Real SteelÂ </t>
  </si>
  <si>
    <t>arena|boxing|boxing movie|robot|robot battle</t>
  </si>
  <si>
    <t>Nancy O'Dell</t>
  </si>
  <si>
    <t>Jacob Tremblay</t>
  </si>
  <si>
    <t>The Smurfs 2Â </t>
  </si>
  <si>
    <t>based on cartoon|box office hit|no opening credits|sequel|smurf</t>
  </si>
  <si>
    <t>Jan de Bont</t>
  </si>
  <si>
    <t>Action|Crime|Romance|Thriller</t>
  </si>
  <si>
    <t>Jason Patric</t>
  </si>
  <si>
    <t>Speed 2: Cruise ControlÂ </t>
  </si>
  <si>
    <t>collision course|computer|cruise|diamonds|ship run aground</t>
  </si>
  <si>
    <t>Ender's GameÂ </t>
  </si>
  <si>
    <t>alien|future|manipulation|simulation|training</t>
  </si>
  <si>
    <t>Len Wiseman</t>
  </si>
  <si>
    <t>Live Free or Die HardÂ </t>
  </si>
  <si>
    <t>fbi|hacker|independence day|police|terrorist</t>
  </si>
  <si>
    <t>The Lord of the Rings: The Fellowship of the RingÂ </t>
  </si>
  <si>
    <t>elf|hobbit|middle earth|quest|ring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</si>
  <si>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</si>
  <si>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</si>
  <si>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</si>
  <si>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</si>
  <si>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</si>
  <si>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Michael Mann</t>
  </si>
  <si>
    <t>Biography|Drama|Sport</t>
  </si>
  <si>
    <t>AliÂ </t>
  </si>
  <si>
    <t>african american protagonist|african americans|boxing gym|gym|rumble in the jungle</t>
  </si>
  <si>
    <t>Bo Welch</t>
  </si>
  <si>
    <t>Kelly Preston</t>
  </si>
  <si>
    <t>The Cat in the HatÂ </t>
  </si>
  <si>
    <t>based on cult comic book|cat|home alone|imagination|talking cat</t>
  </si>
  <si>
    <t>Action|Mystery|Sci-Fi|Thriller</t>
  </si>
  <si>
    <t>I, RobotÂ </t>
  </si>
  <si>
    <t>humanoid robot|man versus machine|prosthetic limb|robot as pathos|robot vs. robot</t>
  </si>
  <si>
    <t>Kingdom of HeavenÂ </t>
  </si>
  <si>
    <t>12th century|crusader|jerusalem|knight|medieval times</t>
  </si>
  <si>
    <t>Chazz Palminteri</t>
  </si>
  <si>
    <t>Stuart LittleÂ </t>
  </si>
  <si>
    <t>Jeffrey Jones</t>
  </si>
  <si>
    <t>box office hit|cat|first part|mouse|orphanage</t>
  </si>
  <si>
    <t>Ron Clements</t>
  </si>
  <si>
    <t>Animation|Family|Fantasy|Musical|Romance</t>
  </si>
  <si>
    <t>The Princess and the FrogÂ </t>
  </si>
  <si>
    <t>Anika Noni Rose</t>
  </si>
  <si>
    <t>amphibian|dream|frog|frog prince|waitress</t>
  </si>
  <si>
    <t>Donald Glover</t>
  </si>
  <si>
    <t>The MartianÂ </t>
  </si>
  <si>
    <t>astronaut|international cooperation|left for dead|nasa|space habitat</t>
  </si>
  <si>
    <t>Comedy</t>
  </si>
  <si>
    <t>Action|Adventure|Romance|Sci-Fi|Thriller</t>
  </si>
  <si>
    <t>The IslandÂ </t>
  </si>
  <si>
    <t>clone|environment|escape|island|lottery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</si>
  <si>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</si>
  <si>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</si>
  <si>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</si>
  <si>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</si>
  <si>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</si>
  <si>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</si>
  <si>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New Line</t>
  </si>
  <si>
    <t>Dominic Sena</t>
  </si>
  <si>
    <t>Gone in Sixty SecondsÂ </t>
  </si>
  <si>
    <t>Robert Duvall</t>
  </si>
  <si>
    <t>auto theft|brother|car|theft|thief</t>
  </si>
  <si>
    <t>Connie Nielsen</t>
  </si>
  <si>
    <t>Action|Drama|Romance</t>
  </si>
  <si>
    <t>GladiatorÂ </t>
  </si>
  <si>
    <t>Oliver Reed</t>
  </si>
  <si>
    <t>battlefield|blood|combat|gladiator|roman empire</t>
  </si>
  <si>
    <t>Frank Grillo</t>
  </si>
  <si>
    <t>Minority ReportÂ </t>
  </si>
  <si>
    <t>future|murder|neo noir|washington d.c.|year 2054</t>
  </si>
  <si>
    <t>Harry Potter and the Chamber of SecretsÂ </t>
  </si>
  <si>
    <t>bildungsroman|flying broom|invisibility cloak|monster|wizardry</t>
  </si>
  <si>
    <t>Casino RoyaleÂ </t>
  </si>
  <si>
    <t>Ivana Milicevic</t>
  </si>
  <si>
    <t>casino|espionage|free running|james bond|terrorist</t>
  </si>
  <si>
    <t>Estella Warren</t>
  </si>
  <si>
    <t>Planet of the ApesÂ </t>
  </si>
  <si>
    <t>Erick Avari</t>
  </si>
  <si>
    <t>astronaut|cage|planet|wilhelm scream|year 2029</t>
  </si>
  <si>
    <t>Terminator 2: Judgment DayÂ </t>
  </si>
  <si>
    <t>S. Epatha Merkerson</t>
  </si>
  <si>
    <t>future|liquid metal|multiple cameos|sexy woman|time travel</t>
  </si>
  <si>
    <t>Biography|Crime|Drama|History|Romance</t>
  </si>
  <si>
    <t>Public EnemiesÂ </t>
  </si>
  <si>
    <t>1930s|bank|celebrity criminal|fbi|public enemy number one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</si>
  <si>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</si>
  <si>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</si>
  <si>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</si>
  <si>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</si>
  <si>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</si>
  <si>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</si>
  <si>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Tia Carrere</t>
  </si>
  <si>
    <t>Action|Comedy|Thriller</t>
  </si>
  <si>
    <t>Jamie Lee Curtis</t>
  </si>
  <si>
    <t>True LiesÂ </t>
  </si>
  <si>
    <t>espionage|secret agent|secret mission|spy|spy film</t>
  </si>
  <si>
    <t>Tony Scott</t>
  </si>
  <si>
    <t>The Taking of Pelham 1 2 3Â </t>
  </si>
  <si>
    <t>hijack|hostage|ransom|subway|train</t>
  </si>
  <si>
    <t>Paul Weitz</t>
  </si>
  <si>
    <t>Blythe Danner</t>
  </si>
  <si>
    <t>Robert De Niro</t>
  </si>
  <si>
    <t>Little FockersÂ </t>
  </si>
  <si>
    <t>birthday|critically bashed|male nurse|nurse|suspicion</t>
  </si>
  <si>
    <t>Adam McKay</t>
  </si>
  <si>
    <t>Action|Comedy|Crime</t>
  </si>
  <si>
    <t>The Other GuysÂ </t>
  </si>
  <si>
    <t>capitalist|detective|investigation|new york city|police</t>
  </si>
  <si>
    <t>Chuck Russell</t>
  </si>
  <si>
    <t>Action|Drama|Mystery|Thriller</t>
  </si>
  <si>
    <t>Vanessa Williams</t>
  </si>
  <si>
    <t>EraserÂ </t>
  </si>
  <si>
    <t>assassination attempt|corporate crime|rogue agent|witness|witness protection program</t>
  </si>
  <si>
    <t>Quentin Tarantino</t>
  </si>
  <si>
    <t>Drama|Western</t>
  </si>
  <si>
    <t>Django UnchainedÂ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</si>
  <si>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</si>
  <si>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</si>
  <si>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</si>
  <si>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</si>
  <si>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DameÂ </t>
  </si>
  <si>
    <t>15th century|cathedral|gypsy|paris|victor hugo</t>
  </si>
  <si>
    <t>Mark Dindal</t>
  </si>
  <si>
    <t>Eartha Kitt</t>
  </si>
  <si>
    <t>The Emperor's New GrooveÂ </t>
  </si>
  <si>
    <t>antidote|disney|emperor|first part|llama</t>
  </si>
  <si>
    <t>Simon West</t>
  </si>
  <si>
    <t>Sylvester Stallone</t>
  </si>
  <si>
    <t>The Expendables 2Â </t>
  </si>
  <si>
    <t>church|hostage|mine|plutonium|revenge</t>
  </si>
  <si>
    <t>Armando Riesco</t>
  </si>
  <si>
    <t>Action|Adventure|Comedy|Family|Mystery</t>
  </si>
  <si>
    <t>National TreasureÂ </t>
  </si>
  <si>
    <t>declaration of independence|secret society|treasure|treasure hunt|treasure hunter</t>
  </si>
  <si>
    <t>Stefen Fangmeier</t>
  </si>
  <si>
    <t>EragonÂ </t>
  </si>
  <si>
    <t>Gary Lewis</t>
  </si>
  <si>
    <t>dragon|dragon rider|fictional war|sword and fantasy|teenage hero</t>
  </si>
  <si>
    <t>Spike Jonze</t>
  </si>
  <si>
    <t>Catherine O'Hara</t>
  </si>
  <si>
    <t>Where the Wild Things AreÂ </t>
  </si>
  <si>
    <t>based on children's book|creature|igloo|imagination|king</t>
  </si>
  <si>
    <t>Chris Wedge</t>
  </si>
  <si>
    <t>EpicÂ </t>
  </si>
  <si>
    <t>father daughter relationship|forest|miniature person|shrinking|sword and fantasy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</si>
  <si>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</si>
  <si>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</si>
  <si>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</si>
  <si>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</si>
  <si>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</si>
  <si>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</si>
  <si>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</si>
  <si>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</si>
  <si>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</si>
  <si>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</si>
  <si>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</si>
  <si>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Adventure|Drama|Thriller</t>
  </si>
  <si>
    <t>Blood DiamondÂ </t>
  </si>
  <si>
    <t>Stephen Collins</t>
  </si>
  <si>
    <t>diamond|elephant|fisherman|rebel|sierra leone</t>
  </si>
  <si>
    <t>Biography|Comedy|Crime|Drama</t>
  </si>
  <si>
    <t>The Wolf of Wall StreetÂ </t>
  </si>
  <si>
    <t>based on true story|fellatio|female rear nudity|sex in an airplane|stockbroker</t>
  </si>
  <si>
    <t>Batman ForeverÂ </t>
  </si>
  <si>
    <t>love|necktie|partner|rock music|tuxedo</t>
  </si>
  <si>
    <t>Action|Sci-Fi|War</t>
  </si>
  <si>
    <t>Jake Busey</t>
  </si>
  <si>
    <t>Starship TroopersÂ </t>
  </si>
  <si>
    <t>Seth Gilliam</t>
  </si>
  <si>
    <t>alien|federation|future|military|planet</t>
  </si>
  <si>
    <t>Tom Tykwer</t>
  </si>
  <si>
    <t>Jim Sturgess</t>
  </si>
  <si>
    <t>Drama|Sci-Fi</t>
  </si>
  <si>
    <t>Cloud AtlasÂ </t>
  </si>
  <si>
    <t>composer|future|letter|nonlinear timeline|nursing home</t>
  </si>
  <si>
    <t>Action|Adventure|Animation|Family|Fantasy</t>
  </si>
  <si>
    <t>Legend of the Guardians: The Owls of Ga'HooleÂ </t>
  </si>
  <si>
    <t>barn owl|escape|owl|ruler|soldier</t>
  </si>
  <si>
    <t>Pitof</t>
  </si>
  <si>
    <t>Action|Crime|Fantasy|Romance|Thriller</t>
  </si>
  <si>
    <t>CatwomanÂ </t>
  </si>
  <si>
    <t>based on cult comic book|bechdel test passed|cat|detective|radical transformation</t>
  </si>
  <si>
    <t>HerculesÂ </t>
  </si>
  <si>
    <t>army|greek mythology|hercules|king|mercenary</t>
  </si>
  <si>
    <t>Treasure PlanetÂ </t>
  </si>
  <si>
    <t>Michael Wincott</t>
  </si>
  <si>
    <t>alien|cyborg|pirate|planet|treasure</t>
  </si>
  <si>
    <t>Brad Silberling</t>
  </si>
  <si>
    <t>Anna Friel</t>
  </si>
  <si>
    <t>Adventure|Comedy|Sci-Fi</t>
  </si>
  <si>
    <t>Land of the LostÂ </t>
  </si>
  <si>
    <t>human versus dinosaur|lizard|primate|time travel|tyrannosaurus rex</t>
  </si>
  <si>
    <t>Patrick Hughes</t>
  </si>
  <si>
    <t>The Expendables 3Â </t>
  </si>
  <si>
    <t>battle|fight|mission|pg 13 sequel to r rated franchise|rescue</t>
  </si>
  <si>
    <t>Ericson Core</t>
  </si>
  <si>
    <t>Action|Crime|Sport|Thriller</t>
  </si>
  <si>
    <t>Point BreakÂ </t>
  </si>
  <si>
    <t>athlete|extreme sports|fbi|fbi agent|heist</t>
  </si>
  <si>
    <t>Lawrence Guterman</t>
  </si>
  <si>
    <t>Jamie Kennedy</t>
  </si>
  <si>
    <t>Son of the MaskÂ </t>
  </si>
  <si>
    <t>baby|cartoon on tv|cartoonist|dog|mask</t>
  </si>
  <si>
    <t>Action|Adventure|Biography|Drama|History|Thriller</t>
  </si>
  <si>
    <t>In the Heart of the SeaÂ </t>
  </si>
  <si>
    <t>emaciation|ship|starvation|vomiting|whale</t>
  </si>
  <si>
    <t>Ron Underwood</t>
  </si>
  <si>
    <t>Action|Comedy|Sci-Fi</t>
  </si>
  <si>
    <t>The Adventures of Pluto NashÂ </t>
  </si>
  <si>
    <t>Burt Young</t>
  </si>
  <si>
    <t>casino|future|laser gun|moon|nightclub</t>
  </si>
  <si>
    <t>Action|Drama|Thriller|War</t>
  </si>
  <si>
    <t>Green ZoneÂ </t>
  </si>
  <si>
    <t>cia|iraq|iraqi|political military conspiracy|weapon of mass destruction</t>
  </si>
  <si>
    <t>Steve Martino</t>
  </si>
  <si>
    <t>Francesca Capaldi</t>
  </si>
  <si>
    <t>The Peanuts MovieÂ </t>
  </si>
  <si>
    <t>dog|girl|imagination|peanuts|red hair</t>
  </si>
  <si>
    <t>David Mamet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</si>
  <si>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</si>
  <si>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</si>
  <si>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</si>
  <si>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</si>
  <si>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</si>
  <si>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Action|Adventure|Fantasy|Thriller</t>
  </si>
  <si>
    <t>The Mummy ReturnsÂ </t>
  </si>
  <si>
    <t>ancient egypt|bracelet|king|scorpion|son</t>
  </si>
  <si>
    <t>Crime|Drama</t>
  </si>
  <si>
    <t>Gangs of New YorkÂ </t>
  </si>
  <si>
    <t>butcher|civil war|gangster|new york city|revenge</t>
  </si>
  <si>
    <t>Yimou Zhang</t>
  </si>
  <si>
    <t>Drama|History|Romance|War</t>
  </si>
  <si>
    <t>The Flowers of WarÂ 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</si>
  <si>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</si>
  <si>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</si>
  <si>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</si>
  <si>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</si>
  <si>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</si>
  <si>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</si>
  <si>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</si>
  <si>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</si>
  <si>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Frank Oz</t>
  </si>
  <si>
    <t>Comedy|Sci-Fi|Thriller</t>
  </si>
  <si>
    <t>Jon Lovitz</t>
  </si>
  <si>
    <t>The Stepford WivesÂ </t>
  </si>
  <si>
    <t>community|connecticut|fem bot|tv producer|writer</t>
  </si>
  <si>
    <t>Drama|History|War</t>
  </si>
  <si>
    <t>Black Hawk DownÂ </t>
  </si>
  <si>
    <t>army|helicopter|somali|somalia|warlord</t>
  </si>
  <si>
    <t>Jay Roach</t>
  </si>
  <si>
    <t>The CampaignÂ </t>
  </si>
  <si>
    <t>campaigning|congressman|north carolina|title at the end|u.s. congressman</t>
  </si>
  <si>
    <t>Luc Besson</t>
  </si>
  <si>
    <t>Milla Jovovich</t>
  </si>
  <si>
    <t>The Fifth ElementÂ </t>
  </si>
  <si>
    <t>1910s|alien|artificially created woman|love|taxi driver</t>
  </si>
  <si>
    <t>Michael Patrick King</t>
  </si>
  <si>
    <t>Chris Noth</t>
  </si>
  <si>
    <t>Sex and the City 2Â 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</si>
  <si>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</si>
  <si>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</si>
  <si>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</si>
  <si>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</si>
  <si>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</si>
  <si>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DoradoÂ </t>
  </si>
  <si>
    <t>adventurer|el dorado|gold|high priest|implied sex</t>
  </si>
  <si>
    <t>Ice Age: Continental DriftÂ </t>
  </si>
  <si>
    <t>acorn|herd|iceberg|ocean|pirate</t>
  </si>
  <si>
    <t>Drama|Family|Fantasy|Romance</t>
  </si>
  <si>
    <t>CinderellaÂ </t>
  </si>
  <si>
    <t>dress|duke|fairy godmother|fairy tale|pumpkin</t>
  </si>
  <si>
    <t>Drama|Fantasy|Thriller</t>
  </si>
  <si>
    <t>Michael Imperioli</t>
  </si>
  <si>
    <t>The Lovely BonesÂ </t>
  </si>
  <si>
    <t>1970s|afterlife|heaven|pedophile|rape</t>
  </si>
  <si>
    <t>Alexander Gould</t>
  </si>
  <si>
    <t>Finding NemoÂ </t>
  </si>
  <si>
    <t>great barrier reef|protective father|separation from family|shark|short term memory loss</t>
  </si>
  <si>
    <t>The Lord of the Rings: The Return of the KingÂ </t>
  </si>
  <si>
    <t>battle|epic|king|orc|ring</t>
  </si>
  <si>
    <t>The Lord of the Rings: The Two TowersÂ </t>
  </si>
  <si>
    <t>epic|evil wizard|middle earth|ring|wizard</t>
  </si>
  <si>
    <t>Sergey Bodrov</t>
  </si>
  <si>
    <t>Seventh SonÂ </t>
  </si>
  <si>
    <t>Olivia Williams</t>
  </si>
  <si>
    <t>apprentice|demon|exorcism|master apprentice relationship|witch</t>
  </si>
  <si>
    <t>Lara Croft: Tomb RaiderÂ </t>
  </si>
  <si>
    <t>illuminati|planetary alignment|time|tomb|tomb raider</t>
  </si>
  <si>
    <t>Wally Pfister</t>
  </si>
  <si>
    <t>Drama|Mystery|Romance|Sci-Fi|Thriller</t>
  </si>
  <si>
    <t>TranscendenceÂ </t>
  </si>
  <si>
    <t>artificial intelligence|consciousness|power outage|scientist|technology</t>
  </si>
  <si>
    <t>Trevor Morgan</t>
  </si>
  <si>
    <t>Michael Jeter</t>
  </si>
  <si>
    <t>Jurassic Park IIIÂ </t>
  </si>
  <si>
    <t>Alessandro Nivola</t>
  </si>
  <si>
    <t>dinosaur|island|jurassic park|paleontologist|search</t>
  </si>
  <si>
    <t>Rupert Wyatt</t>
  </si>
  <si>
    <t>David Oyelowo</t>
  </si>
  <si>
    <t>Rise of the Planet of the ApesÂ </t>
  </si>
  <si>
    <t>alzheimer's disease|ape|chimpanzee|fire|when animals attack</t>
  </si>
  <si>
    <t>Mark Waters</t>
  </si>
  <si>
    <t>The Spiderwick ChroniclesÂ </t>
  </si>
  <si>
    <t>actor playing multiple roles|brownie the creature|closing credits sequence|family relationships|magical creature</t>
  </si>
  <si>
    <t>John Moore</t>
  </si>
  <si>
    <t>Cole Hauser</t>
  </si>
  <si>
    <t>A Good Day to Die HardÂ </t>
  </si>
  <si>
    <t>bomb|cia|courthouse|escape|russian</t>
  </si>
  <si>
    <t>John Lee Hancock</t>
  </si>
  <si>
    <t>Drama|History|War|Western</t>
  </si>
  <si>
    <t>The AlamoÂ </t>
  </si>
  <si>
    <t>army|dictator|general|texan|texas</t>
  </si>
  <si>
    <t>Craig T. Nelson</t>
  </si>
  <si>
    <t>Action|Adventure|Animation|Family</t>
  </si>
  <si>
    <t>Holly Hunter</t>
  </si>
  <si>
    <t>The IncrediblesÂ </t>
  </si>
  <si>
    <t>hero|island|lawsuit|secret|superhero</t>
  </si>
  <si>
    <t>Renny Harlin</t>
  </si>
  <si>
    <t>Christopher Masterson</t>
  </si>
  <si>
    <t>Cutthroat IslandÂ </t>
  </si>
  <si>
    <t>latin|pirate|pirate ship|treasure|treasure map</t>
  </si>
  <si>
    <t>Percy Jackson &amp; the Olympians: The Lightning ThiefÂ </t>
  </si>
  <si>
    <t>greek|lightning|lightning bolt|poseidon|teenager</t>
  </si>
  <si>
    <t>Adventure|Comedy|Family|Mystery|Sci-Fi</t>
  </si>
  <si>
    <t>Men in BlackÂ </t>
  </si>
  <si>
    <t>alien|box office hit|flying saucer|laser gun|wisecrack humor</t>
  </si>
  <si>
    <t>Toy Story 2Â </t>
  </si>
  <si>
    <t>collector|dog|friend|rescue|toy</t>
  </si>
  <si>
    <t>UnstoppableÂ </t>
  </si>
  <si>
    <t>Ethan Suplee</t>
  </si>
  <si>
    <t>freight train|race against time|runaway train|train|train engineer</t>
  </si>
  <si>
    <t>Mei MelanÃ§on</t>
  </si>
  <si>
    <t>Rush Hour 2Â </t>
  </si>
  <si>
    <t>boat|gang|hong kong|triad|vacation</t>
  </si>
  <si>
    <t>Amber Valletta</t>
  </si>
  <si>
    <t>Drama|Fantasy|Horror|Mystery|Thriller</t>
  </si>
  <si>
    <t>What Lies BeneathÂ </t>
  </si>
  <si>
    <t>ghost|haunted house|research|secret|vermont</t>
  </si>
  <si>
    <t>Phil Lord</t>
  </si>
  <si>
    <t>Animation|Comedy|Family|Sci-Fi</t>
  </si>
  <si>
    <t>Will Forte</t>
  </si>
  <si>
    <t>Cloudy with a Chance of MeatballsÂ </t>
  </si>
  <si>
    <t>food|giant food|mayor|sardine|weather</t>
  </si>
  <si>
    <t>Denis Leary</t>
  </si>
  <si>
    <t>Ice Age: Dawn of the DinosaursÂ </t>
  </si>
  <si>
    <t>egg|lost world|rescue|squirrel|weasel</t>
  </si>
  <si>
    <t>Ben Stiller</t>
  </si>
  <si>
    <t>Adrian Martinez</t>
  </si>
  <si>
    <t>Adventure|Comedy|Drama|Fantasy|Romance</t>
  </si>
  <si>
    <t>The Secret Life of Walter MittyÂ </t>
  </si>
  <si>
    <t>daydream|life magazine|magazine|photographer|snow leopard</t>
  </si>
  <si>
    <t>LL Cool J</t>
  </si>
  <si>
    <t>Action|Adventure|Comedy|Crime|Thriller</t>
  </si>
  <si>
    <t>Charlie's AngelsÂ </t>
  </si>
  <si>
    <t>booty shake|box office hit|duct tape over mouth|first part|martial arts</t>
  </si>
  <si>
    <t>Crime|Drama|Thriller</t>
  </si>
  <si>
    <t>The DepartedÂ </t>
  </si>
  <si>
    <t>boston|mole|police|undercover|undercover cop</t>
  </si>
  <si>
    <t>Tony Bancroft</t>
  </si>
  <si>
    <t>Harvey Fierstein</t>
  </si>
  <si>
    <t>Adventure|Animation|Family|Fantasy|Musical|War</t>
  </si>
  <si>
    <t>MulanÂ </t>
  </si>
  <si>
    <t>based on poem|based on true story|china|one word title|the huns</t>
  </si>
  <si>
    <t>Action|Comedy</t>
  </si>
  <si>
    <t>Tropic ThunderÂ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</si>
  <si>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</si>
  <si>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</si>
  <si>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</si>
  <si>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</si>
  <si>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</si>
  <si>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</si>
  <si>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</si>
  <si>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Aldis Hodge</t>
  </si>
  <si>
    <t>Die Hard with a VengeanceÂ </t>
  </si>
  <si>
    <t>bomb|detective|new york city|police|terrorist</t>
  </si>
  <si>
    <t>Sherlock HolmesÂ </t>
  </si>
  <si>
    <t>black magic|bridge construction|professor moriarty|scotland yard inspector|sherlock holmes</t>
  </si>
  <si>
    <t>Timur Bekmambetov</t>
  </si>
  <si>
    <t>Adventure|Drama|History</t>
  </si>
  <si>
    <t>Action|Adventure|Animation|Family|Fantasy|Sci-Fi</t>
  </si>
  <si>
    <t>Atlantis: The Lost EmpireÂ </t>
  </si>
  <si>
    <t>atlantis|crew|expedition|journal|museum</t>
  </si>
  <si>
    <t>Walt Becker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</si>
  <si>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</si>
  <si>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</si>
  <si>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</si>
  <si>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</si>
  <si>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</si>
  <si>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Drama|History|Thriller|War</t>
  </si>
  <si>
    <t>ValkyrieÂ </t>
  </si>
  <si>
    <t>american actor playing foreigner|assassination|conspiracy|military|nazis</t>
  </si>
  <si>
    <t>Dennis Dugan</t>
  </si>
  <si>
    <t>Sayed Badreya</t>
  </si>
  <si>
    <t>Adam Sandler</t>
  </si>
  <si>
    <t>You Don't Mess with the ZohanÂ </t>
  </si>
  <si>
    <t>hair stylist|jew|landlord|muslim|palestinian</t>
  </si>
  <si>
    <t>Action|Animation|Comedy|Sci-Fi</t>
  </si>
  <si>
    <t>PixelsÂ </t>
  </si>
  <si>
    <t>alien|arcade game|chase|driving in reverse|video gamer</t>
  </si>
  <si>
    <t>Haley Joel Osment</t>
  </si>
  <si>
    <t>A.I. Artificial IntelligenceÂ </t>
  </si>
  <si>
    <t>Kevin Sussman</t>
  </si>
  <si>
    <t>affection|boy|fairy|future|robot</t>
  </si>
  <si>
    <t>Comedy|Family|Fantasy|Horror|Mystery</t>
  </si>
  <si>
    <t>Marsha Thomason</t>
  </si>
  <si>
    <t>The Haunted MansionÂ </t>
  </si>
  <si>
    <t>arachnophobia|crystal ball|ghost|haunted house|thunderstorm</t>
  </si>
  <si>
    <t>Tom Skerritt</t>
  </si>
  <si>
    <t>Drama|Mystery|Sci-Fi|Thriller</t>
  </si>
  <si>
    <t>ContactÂ </t>
  </si>
  <si>
    <t>message from outer space|religion|religion versus science|scientist|universe</t>
  </si>
  <si>
    <t>Kim Dickens</t>
  </si>
  <si>
    <t>Action|Horror|Sci-Fi|Thriller</t>
  </si>
  <si>
    <t>Greg Grunberg</t>
  </si>
  <si>
    <t>Hollow ManÂ </t>
  </si>
  <si>
    <t>experiment|research|scientist|suburb|surrealism</t>
  </si>
  <si>
    <t>Sydney Pollack</t>
  </si>
  <si>
    <t>Crime|Mystery|Thriller</t>
  </si>
  <si>
    <t>Curtiss Cook</t>
  </si>
  <si>
    <t>The InterpreterÂ </t>
  </si>
  <si>
    <t>african|assassination|dialect|interpreter|threat</t>
  </si>
  <si>
    <t>Aboriginal</t>
  </si>
  <si>
    <t>Thor Freudenthal</t>
  </si>
  <si>
    <t>Percy Jackson: Sea of MonstersÂ </t>
  </si>
  <si>
    <t>golden fleece|half brother|magical tree|sea|tree</t>
  </si>
  <si>
    <t>Lara Croft Tomb Raider: The Cradle of LifeÂ </t>
  </si>
  <si>
    <t>duology|female hero|female lead|orb|pandora's box</t>
  </si>
  <si>
    <t>Action|Adventure|Comedy|Crime|Mystery|Thriller</t>
  </si>
  <si>
    <t>Now You See Me 2Â </t>
  </si>
  <si>
    <t>Sanaa Lathan</t>
  </si>
  <si>
    <t>card trick|london england|magician|rain machine|rooftop</t>
  </si>
  <si>
    <t>Alun Armstrong</t>
  </si>
  <si>
    <t>The SaintÂ </t>
  </si>
  <si>
    <t>cold fusion|disguise|energy|fusion|the saint</t>
  </si>
  <si>
    <t>Spy GameÂ </t>
  </si>
  <si>
    <t>china|cia|cold war|friendship|retirement</t>
  </si>
  <si>
    <t>Brian De Palma</t>
  </si>
  <si>
    <t>Mission to MarsÂ </t>
  </si>
  <si>
    <t>astronaut|mars|mars the planet|outer space|zero gravity</t>
  </si>
  <si>
    <t>Wanda Sykes</t>
  </si>
  <si>
    <t>RioÂ </t>
  </si>
  <si>
    <t>bird|brazilian|cockatoo|macaw|minnesota</t>
  </si>
  <si>
    <t>Comedy|Drama|Sci-Fi</t>
  </si>
  <si>
    <t>Bicentennial ManÂ </t>
  </si>
  <si>
    <t>23rd century|android|artificial intelligence|dual role|robot</t>
  </si>
  <si>
    <t>Mick Jackson</t>
  </si>
  <si>
    <t>VolcanoÂ </t>
  </si>
  <si>
    <t>earthquake|fire|lava|rescue|volcano</t>
  </si>
  <si>
    <t>Alan J. Pakula</t>
  </si>
  <si>
    <t>The Devil's OwnÂ </t>
  </si>
  <si>
    <t>Natascha McElhone</t>
  </si>
  <si>
    <t>friendship|murder|northern ireland|police officer|terrorist</t>
  </si>
  <si>
    <t>Kathryn Bigelow</t>
  </si>
  <si>
    <t>K-19: The WidowmakerÂ </t>
  </si>
  <si>
    <t>courage|radiation sickness|radioactive contamination|sea|test launch</t>
  </si>
  <si>
    <t>John Milius</t>
  </si>
  <si>
    <t>William Smith</t>
  </si>
  <si>
    <t>Conan the BarbarianÂ </t>
  </si>
  <si>
    <t>actual animal killed|cult|evil sorcerer|gladiator|warlord</t>
  </si>
  <si>
    <t>Bruce McGill</t>
  </si>
  <si>
    <t>Paddy Considine</t>
  </si>
  <si>
    <t>Cinderella ManÂ </t>
  </si>
  <si>
    <t>boxer|boxing|dream|great depression|love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</si>
  <si>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</si>
  <si>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</si>
  <si>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</si>
  <si>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</si>
  <si>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</si>
  <si>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</si>
  <si>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</si>
  <si>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</si>
  <si>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</si>
  <si>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SeabiscuitÂ </t>
  </si>
  <si>
    <t>horse|horse racing|jockey|limp|seabiscuit</t>
  </si>
  <si>
    <t>Alan Ruck</t>
  </si>
  <si>
    <t>TwisterÂ </t>
  </si>
  <si>
    <t>device|disaster|divorce|storm|tornado</t>
  </si>
  <si>
    <t>Adventure|Drama|Romance</t>
  </si>
  <si>
    <t>Cast AwayÂ </t>
  </si>
  <si>
    <t>christmas|island|love|survival|talking to inanimate object</t>
  </si>
  <si>
    <t>Animation|Comedy|Family|Music|Romance</t>
  </si>
  <si>
    <t>Happy FeetÂ </t>
  </si>
  <si>
    <t>Elizabeth Daily</t>
  </si>
  <si>
    <t>dance|emperor penguin|friend|penguin|song</t>
  </si>
  <si>
    <t>Joan Allen</t>
  </si>
  <si>
    <t>The Bourne SupremacyÂ </t>
  </si>
  <si>
    <t>assassin|car chase|cia|hidden truth|one against many</t>
  </si>
  <si>
    <t>Air Force OneÂ </t>
  </si>
  <si>
    <t>Dean Stockwell</t>
  </si>
  <si>
    <t>ex soldier|hijacker|hostage|president|terrorist</t>
  </si>
  <si>
    <t>Ocean's ElevenÂ </t>
  </si>
  <si>
    <t>card dealer|casino|criminal mastermind|recruiting|ulcer</t>
  </si>
  <si>
    <t>Paul W.S. Anderson</t>
  </si>
  <si>
    <t>The Three MusketeersÂ </t>
  </si>
  <si>
    <t>box office flop|cardinal richelieu|critically bashed|duel|musketeer</t>
  </si>
  <si>
    <t>Genndy Tartakovsky</t>
  </si>
  <si>
    <t>Hotel TransylvaniaÂ </t>
  </si>
  <si>
    <t>dracula|hotel|invisible man|monster|transylvania</t>
  </si>
  <si>
    <t>Kevin Lima</t>
  </si>
  <si>
    <t>Animation|Comedy|Family|Fantasy|Musical|Romance</t>
  </si>
  <si>
    <t>Jeff Bennett</t>
  </si>
  <si>
    <t>EnchantedÂ </t>
  </si>
  <si>
    <t>fairy tale|lawyer|love|new york|prince</t>
  </si>
  <si>
    <t>Caroline Dhavernas</t>
  </si>
  <si>
    <t>Daniel Espinosa</t>
  </si>
  <si>
    <t>Safe HouseÂ </t>
  </si>
  <si>
    <t>cia|cia agent|consulate|on the run|safe house</t>
  </si>
  <si>
    <t>Adventure|Comedy|Family</t>
  </si>
  <si>
    <t>102 DalmatiansÂ </t>
  </si>
  <si>
    <t>Jim Carter</t>
  </si>
  <si>
    <t>dog|parole|parole officer|prison|puppy</t>
  </si>
  <si>
    <t>Tower HeistÂ </t>
  </si>
  <si>
    <t>apartment|fbi|fraud|heist|manager</t>
  </si>
  <si>
    <t>Nancy Meyers</t>
  </si>
  <si>
    <t>The HolidayÂ </t>
  </si>
  <si>
    <t>book|composer|house|love|self esteem</t>
  </si>
  <si>
    <t>Enemy of the StateÂ </t>
  </si>
  <si>
    <t>congressman|lawyer|nsa|on the run|surveillance</t>
  </si>
  <si>
    <t>Hunter Parrish</t>
  </si>
  <si>
    <t>Meryl Streep</t>
  </si>
  <si>
    <t>It's ComplicatedÂ </t>
  </si>
  <si>
    <t>Zoe Kazan</t>
  </si>
  <si>
    <t>affair|divorce|graduation|vomiting|watching television</t>
  </si>
  <si>
    <t>Al Pacino</t>
  </si>
  <si>
    <t>Ocean's ThirteenÂ </t>
  </si>
  <si>
    <t>casino|heist|manmade earthquake|revenge|tunnel boring machine</t>
  </si>
  <si>
    <t>Roger Allers</t>
  </si>
  <si>
    <t>Debra Messing</t>
  </si>
  <si>
    <t>Open SeasonÂ </t>
  </si>
  <si>
    <t>bear|deer|forest|grizzly bear|hunter</t>
  </si>
  <si>
    <t>Neil Burger</t>
  </si>
  <si>
    <t>DivergentÂ </t>
  </si>
  <si>
    <t>army|brother sister relationship|dystopia|father son relationship|narrated by character</t>
  </si>
  <si>
    <t>Jean-Jacques Annaud</t>
  </si>
  <si>
    <t>Bob Hoskins</t>
  </si>
  <si>
    <t>Enemy at the GatesÂ </t>
  </si>
  <si>
    <t>battle|german|russian|sniper|stalingrad</t>
  </si>
  <si>
    <t>The RundownÂ </t>
  </si>
  <si>
    <t>amazon|bounty hunter|fight|hunter|jungle</t>
  </si>
  <si>
    <t>Action|Adventure|Comedy|Fantasy</t>
  </si>
  <si>
    <t>F. Murray Abraham</t>
  </si>
  <si>
    <t>Last Action HeroÂ </t>
  </si>
  <si>
    <t>action hero|hero|magic|ticket|video store</t>
  </si>
  <si>
    <t>Li Gong</t>
  </si>
  <si>
    <t>Memoirs of a GeishaÂ </t>
  </si>
  <si>
    <t>coming of age|geisha|japan|jealousy|love</t>
  </si>
  <si>
    <t>Amber Stevens West</t>
  </si>
  <si>
    <t>The Fast and the Furious: Tokyo DriftÂ </t>
  </si>
  <si>
    <t>car|challenge|drift racing|drifting|tokyo japan</t>
  </si>
  <si>
    <t>Sarah Smith</t>
  </si>
  <si>
    <t>Imelda Staunton</t>
  </si>
  <si>
    <t>Arthur ChristmasÂ </t>
  </si>
  <si>
    <t>christmas|christmas eve|elf|high tech|resentment</t>
  </si>
  <si>
    <t>Martin Brest</t>
  </si>
  <si>
    <t>Meet Joe BlackÂ </t>
  </si>
  <si>
    <t>birthday|death|death personified|fear of death|wealth</t>
  </si>
  <si>
    <t>Andrew Davis</t>
  </si>
  <si>
    <t>Raymond Cruz</t>
  </si>
  <si>
    <t>Collateral DamageÂ </t>
  </si>
  <si>
    <t>bare chested boy|car explosion|colombia|explosion|terrorism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</si>
  <si>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</si>
  <si>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</si>
  <si>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</si>
  <si>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</si>
  <si>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</si>
  <si>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</si>
  <si>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</si>
  <si>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</si>
  <si>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</si>
  <si>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</si>
  <si>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WorldÂ </t>
  </si>
  <si>
    <t>band|dating|high school|hipster|rock band</t>
  </si>
  <si>
    <t>Jon Amiel</t>
  </si>
  <si>
    <t>The CoreÂ 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</si>
  <si>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</si>
  <si>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</si>
  <si>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</si>
  <si>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</si>
  <si>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</si>
  <si>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</si>
  <si>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</si>
  <si>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</si>
  <si>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</si>
  <si>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</si>
  <si>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</si>
  <si>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Scooby-DooÂ </t>
  </si>
  <si>
    <t>amusement park|island|motorcycle|scooby doo|tough girl</t>
  </si>
  <si>
    <t>Pete Travis</t>
  </si>
  <si>
    <t>Wood Harris</t>
  </si>
  <si>
    <t>DreddÂ </t>
  </si>
  <si>
    <t>brutality|dark humor|female antagonist|female warrior|post apocalypse</t>
  </si>
  <si>
    <t>Cameron Monaghan</t>
  </si>
  <si>
    <t>Comedy|Drama|Fantasy|Romance</t>
  </si>
  <si>
    <t>ClickÂ 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</si>
  <si>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</si>
  <si>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</si>
  <si>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</si>
  <si>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</si>
  <si>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</si>
  <si>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Cats &amp; Dogs: The Revenge of Kitty GaloreÂ </t>
  </si>
  <si>
    <t>cartoon on tv|cat|dog|kitty|special agent</t>
  </si>
  <si>
    <t>JumperÂ </t>
  </si>
  <si>
    <t>bank|based on novel|ice|teleportation|vault</t>
  </si>
  <si>
    <t>Action|Adventure|Fantasy|Horror|Sci-Fi</t>
  </si>
  <si>
    <t>Seth MacFarlane</t>
  </si>
  <si>
    <t>Hellboy II: The Golden ArmyÂ </t>
  </si>
  <si>
    <t>creature|elf|prince|rebellion|superhero</t>
  </si>
  <si>
    <t>Crime|Drama|History|Mystery|Thriller</t>
  </si>
  <si>
    <t>ZodiacÂ </t>
  </si>
  <si>
    <t>cartoonist|reporter|serial killer|zodiac|zodiac killer</t>
  </si>
  <si>
    <t>Michael Rapaport</t>
  </si>
  <si>
    <t>The 6th DayÂ </t>
  </si>
  <si>
    <t>clone|cloning|future|laser gun|murder</t>
  </si>
  <si>
    <t>Comedy|Drama</t>
  </si>
  <si>
    <t>Bruce AlmightyÂ </t>
  </si>
  <si>
    <t>answer to prayer|breast expansion|pleading with god|supernatural power|walking on water</t>
  </si>
  <si>
    <t>The ExpendablesÂ </t>
  </si>
  <si>
    <t>action hero|assassination attempt|explosion|machine gun|rescue mission</t>
  </si>
  <si>
    <t>Mission: ImpossibleÂ </t>
  </si>
  <si>
    <t>Vanessa Redgrave</t>
  </si>
  <si>
    <t>disguise|mission|spy|stealing|traitor</t>
  </si>
  <si>
    <t>The Hunger GamesÂ </t>
  </si>
  <si>
    <t>fight to the death|game|massacre|self survival|suicide attempt</t>
  </si>
  <si>
    <t>Todd Phillips</t>
  </si>
  <si>
    <t>The Hangover Part IIÂ </t>
  </si>
  <si>
    <t>Mike Tyson</t>
  </si>
  <si>
    <t>hotel|male frontal nudity|pubic hair|thailand|wedding</t>
  </si>
  <si>
    <t>Batman ReturnsÂ </t>
  </si>
  <si>
    <t>box office hit|dc comics|gotham|mayor|penguin</t>
  </si>
  <si>
    <t>Over the HedgeÂ </t>
  </si>
  <si>
    <t>bear|food|forest|raccoon|turtle</t>
  </si>
  <si>
    <t>Adventure|Animation|Comedy|Drama|Family|Fantasy|Sci-Fi</t>
  </si>
  <si>
    <t>Lilo &amp; StitchÂ </t>
  </si>
  <si>
    <t>alien|escape|fugitive|hawaii|social worker</t>
  </si>
  <si>
    <t>Gary Winick</t>
  </si>
  <si>
    <t>Mimi Leder</t>
  </si>
  <si>
    <t>Action|Drama|Romance|Sci-Fi|Thriller</t>
  </si>
  <si>
    <t>Deep ImpactÂ </t>
  </si>
  <si>
    <t>astronomer|comet|mission|president|secretary</t>
  </si>
  <si>
    <t>RED 2Â </t>
  </si>
  <si>
    <t>cia|cia agent|rescue|russian|team</t>
  </si>
  <si>
    <t>Comedy|Crime|Sport</t>
  </si>
  <si>
    <t>The Longest YardÂ </t>
  </si>
  <si>
    <t>coach|convict|football|prison|warden</t>
  </si>
  <si>
    <t>Alvin and the Chipmunks: ChipwreckedÂ </t>
  </si>
  <si>
    <t>chipmunk|cruise ship|football ball|overboard|tennis ball</t>
  </si>
  <si>
    <t>Grown Ups 2Â </t>
  </si>
  <si>
    <t>belching|number in title|party|reference to nicki minaj|sneezing</t>
  </si>
  <si>
    <t>Get SmartÂ </t>
  </si>
  <si>
    <t>airplane|misunderstanding|obese woman|overweight woman|spy</t>
  </si>
  <si>
    <t>Something's Gotta GiveÂ </t>
  </si>
  <si>
    <t>Paul Michael Glaser</t>
  </si>
  <si>
    <t>beach|dating|doctor|heart attack|weekend</t>
  </si>
  <si>
    <t>Shutter IslandÂ </t>
  </si>
  <si>
    <t>female prisoner|plot twist|self delusion|surprise ending|year 1954</t>
  </si>
  <si>
    <t>Seth Gordon</t>
  </si>
  <si>
    <t>Four ChristmasesÂ </t>
  </si>
  <si>
    <t>Katy Mixon</t>
  </si>
  <si>
    <t>airport|christmas|news broadcast|tv broadcast|tv news</t>
  </si>
  <si>
    <t>RobotsÂ </t>
  </si>
  <si>
    <t>actor voicing multiple characters|box office hit|coffee|plate|robot</t>
  </si>
  <si>
    <t>Face/OffÂ </t>
  </si>
  <si>
    <t>death of child|face|face transplant|prison|terrorist</t>
  </si>
  <si>
    <t>Adam Shankman</t>
  </si>
  <si>
    <t>Carmen Electra</t>
  </si>
  <si>
    <t>Comedy|Family|Fantasy|Romance</t>
  </si>
  <si>
    <t>Bedtime StoriesÂ </t>
  </si>
  <si>
    <t>2000s|bedtime story|elephant|handyman|tween girl</t>
  </si>
  <si>
    <t>Jennifer Jason Leigh</t>
  </si>
  <si>
    <t>Road to PerditionÂ </t>
  </si>
  <si>
    <t>Liam Aiken</t>
  </si>
  <si>
    <t>1930s|blood|gun|on the run|revenge</t>
  </si>
  <si>
    <t>Bailee Madison</t>
  </si>
  <si>
    <t>Just Go with ItÂ </t>
  </si>
  <si>
    <t>chick flick|hawaii|love|plastic surgeon|woman wearing a string bikini</t>
  </si>
  <si>
    <t>Elden Henson</t>
  </si>
  <si>
    <t>Monica Potter</t>
  </si>
  <si>
    <t>Con AirÂ </t>
  </si>
  <si>
    <t>Dave Chappelle</t>
  </si>
  <si>
    <t>army rangers|convict|criminal|escape|prison</t>
  </si>
  <si>
    <t>D.J. Caruso</t>
  </si>
  <si>
    <t>Ethan Embry</t>
  </si>
  <si>
    <t>Eagle EyeÂ </t>
  </si>
  <si>
    <t>audio surveillance|death|pentagon|technology|twin brother</t>
  </si>
  <si>
    <t>Anthony Minghella</t>
  </si>
  <si>
    <t>Adventure|Drama|History|Romance|War</t>
  </si>
  <si>
    <t>Cold MountainÂ </t>
  </si>
  <si>
    <t>civil war|mountain|soldier|well|wounded soldier</t>
  </si>
  <si>
    <t>Albert Hughes</t>
  </si>
  <si>
    <t>The Book of EliÂ </t>
  </si>
  <si>
    <t>blind|book|long take|post apocalypse|water</t>
  </si>
  <si>
    <t>Les Mayfield</t>
  </si>
  <si>
    <t>Comedy|Family|Sci-Fi</t>
  </si>
  <si>
    <t>FlubberÂ </t>
  </si>
  <si>
    <t>college|flubber|flying rubber|professor|wedding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</si>
  <si>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</si>
  <si>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</si>
  <si>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</si>
  <si>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</si>
  <si>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</si>
  <si>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</si>
  <si>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</si>
  <si>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JamÂ </t>
  </si>
  <si>
    <t>alien|basketball|basketball game|cult film|monstars</t>
  </si>
  <si>
    <t>Adventure|Comedy|Crime|Family|Mystery</t>
  </si>
  <si>
    <t>Roger Rees</t>
  </si>
  <si>
    <t>The Pink PantherÂ </t>
  </si>
  <si>
    <t>diamond|france|investigation|pink panther|soccer</t>
  </si>
  <si>
    <t>Scott Derrickson</t>
  </si>
  <si>
    <t>Drama|Sci-Fi|Thriller</t>
  </si>
  <si>
    <t>The Day the Earth Stood StillÂ </t>
  </si>
  <si>
    <t>alien|earth|giant robot|military|scientist</t>
  </si>
  <si>
    <t>Action|Crime|Mystery|Romance|Thriller</t>
  </si>
  <si>
    <t>Conspiracy TheoryÂ </t>
  </si>
  <si>
    <t>conspiracy|fbi|mk ultra|newsletter|taxi</t>
  </si>
  <si>
    <t>FuryÂ </t>
  </si>
  <si>
    <t>battle|battlefield|brutality|combat|tank</t>
  </si>
  <si>
    <t>Ivan Reitman</t>
  </si>
  <si>
    <t>Action|Adventure|Comedy|Romance</t>
  </si>
  <si>
    <t>Six Days Seven NightsÂ </t>
  </si>
  <si>
    <t>airplane|island|pilot|storm|thunderstorm</t>
  </si>
  <si>
    <t>Eric Brevig</t>
  </si>
  <si>
    <t>Yogi BearÂ </t>
  </si>
  <si>
    <t>bear|mayor|park|sabotage|yogi bear</t>
  </si>
  <si>
    <t>Kelly Asbury</t>
  </si>
  <si>
    <t>Charles Napier</t>
  </si>
  <si>
    <t>Adventure|Animation|Family|Western</t>
  </si>
  <si>
    <t>Spirit: Stallion of the CimarronÂ </t>
  </si>
  <si>
    <t>cavalry|escape|herd|stallion|wild stallion</t>
  </si>
  <si>
    <t>Leslie Bibb</t>
  </si>
  <si>
    <t>Comedy|Family|Romance</t>
  </si>
  <si>
    <t>ZookeeperÂ </t>
  </si>
  <si>
    <t>champagne bottle|coca cola|jewelry box|red bull|zoo</t>
  </si>
  <si>
    <t>Stephen Hopkins</t>
  </si>
  <si>
    <t>Action|Adventure|Family|Sci-Fi|Thriller</t>
  </si>
  <si>
    <t>Lost in SpaceÂ </t>
  </si>
  <si>
    <t>based on tv series|remake|robot|scientist|spaceship</t>
  </si>
  <si>
    <t>Jonathan Demme</t>
  </si>
  <si>
    <t>Dorian Missick</t>
  </si>
  <si>
    <t>The Manchurian CandidateÂ </t>
  </si>
  <si>
    <t>brainwashed assassin|conspiracy|critically acclaimed|mother son relationship|soldier</t>
  </si>
  <si>
    <t>Hotel Transylvania 2Â </t>
  </si>
  <si>
    <t>Fran Drescher</t>
  </si>
  <si>
    <t>california|dracula|hotel|transylvania|vampire</t>
  </si>
  <si>
    <t>James Algar</t>
  </si>
  <si>
    <t>Animation|Family|Fantasy|Music</t>
  </si>
  <si>
    <t>Quincy Jones</t>
  </si>
  <si>
    <t>Fantasia 2000Â </t>
  </si>
  <si>
    <t>abstract|ark|disney|fairy tale|piano</t>
  </si>
  <si>
    <t>The Time MachineÂ </t>
  </si>
  <si>
    <t>hunter|scientist|time machine|time travel|time travel romance</t>
  </si>
  <si>
    <t>Action|Adventure|Family|Fantasy|Thriller</t>
  </si>
  <si>
    <t>Mighty Joe YoungÂ </t>
  </si>
  <si>
    <t>David Paymer</t>
  </si>
  <si>
    <t>animal|california|gorilla|hunter|poacher</t>
  </si>
  <si>
    <t>SwordfishÂ </t>
  </si>
  <si>
    <t>computer|secret agent|terrorism|told in flashback|wearing a sound wire</t>
  </si>
  <si>
    <t>Michael Emerson</t>
  </si>
  <si>
    <t>The Legend of ZorroÂ </t>
  </si>
  <si>
    <t>california|fight|hero|mask|zorro</t>
  </si>
  <si>
    <t>Spanish</t>
  </si>
  <si>
    <t>Vincent Ward</t>
  </si>
  <si>
    <t>Annabella Sciorra</t>
  </si>
  <si>
    <t>What Dreams May ComeÂ </t>
  </si>
  <si>
    <t>heaven|hell|soul|soul mate|suicide</t>
  </si>
  <si>
    <t>Steven Brill</t>
  </si>
  <si>
    <t>Comedy|Fantasy</t>
  </si>
  <si>
    <t>Little NickyÂ </t>
  </si>
  <si>
    <t>Michael McKean</t>
  </si>
  <si>
    <t>angel|devil|flask|hell|the devil</t>
  </si>
  <si>
    <t>Terry Gilliam</t>
  </si>
  <si>
    <t>Action|Adventure|Comedy|Fantasy|Thriller</t>
  </si>
  <si>
    <t>The Brothers GrimmÂ </t>
  </si>
  <si>
    <t>creature|curse|exorcism|girl|village</t>
  </si>
  <si>
    <t>Mars Attacks!Â </t>
  </si>
  <si>
    <t>alien|general|martian|president|weapon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</si>
  <si>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</si>
  <si>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</si>
  <si>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</si>
  <si>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</si>
  <si>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</si>
  <si>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</si>
  <si>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Drama|History|Thriller</t>
  </si>
  <si>
    <t>Thirteen DaysÂ </t>
  </si>
  <si>
    <t>blockade|crisis|cuba|missile|president</t>
  </si>
  <si>
    <t>Viggo Mortensen</t>
  </si>
  <si>
    <t>DaylightÂ </t>
  </si>
  <si>
    <t>collapsing tunnel|explosion|new jersey|tunnel|weimaraner</t>
  </si>
  <si>
    <t>Barry Cook</t>
  </si>
  <si>
    <t>Adventure|Animation|Family</t>
  </si>
  <si>
    <t>Charlie Rowe</t>
  </si>
  <si>
    <t>Walking with Dinosaurs 3DÂ </t>
  </si>
  <si>
    <t>brother|dinosaur|head butt|hero|orphan</t>
  </si>
  <si>
    <t>Roger Christian</t>
  </si>
  <si>
    <t>Richard Tyson</t>
  </si>
  <si>
    <t>Battlefield EarthÂ </t>
  </si>
  <si>
    <t>alien|bad acting|pulp fiction|resistance fighter|voyager golden record</t>
  </si>
  <si>
    <t>Joe Dante</t>
  </si>
  <si>
    <t>Looney Tunes: Back in ActionÂ </t>
  </si>
  <si>
    <t>Heather Locklear</t>
  </si>
  <si>
    <t>diamond|duck|monkey|spy|stuntman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</si>
  <si>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</si>
  <si>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</si>
  <si>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</si>
  <si>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</si>
  <si>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</si>
  <si>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TimelineÂ </t>
  </si>
  <si>
    <t>castle|france|professor|student|time machine</t>
  </si>
  <si>
    <t>Kevin Costner</t>
  </si>
  <si>
    <t>The PostmanÂ </t>
  </si>
  <si>
    <t>drifter|escape|hope|postman|usa</t>
  </si>
  <si>
    <t>Adam Goldberg</t>
  </si>
  <si>
    <t>Babe: Pig in the CityÂ </t>
  </si>
  <si>
    <t>animal|farm|farmer|hotel|pig</t>
  </si>
  <si>
    <t>Joseph Gilgun</t>
  </si>
  <si>
    <t>The Last Witch HunterÂ </t>
  </si>
  <si>
    <t>box office flop|burned to death|magic|witch|witch hunter</t>
  </si>
  <si>
    <t>Antony Hoffman</t>
  </si>
  <si>
    <t>Bob Neill</t>
  </si>
  <si>
    <t>Red PlanetÂ </t>
  </si>
  <si>
    <t>astronaut|mars|robot|robot as menace|survival</t>
  </si>
  <si>
    <t>Adam LeFevre</t>
  </si>
  <si>
    <t>Mia Farrow</t>
  </si>
  <si>
    <t>Arthur and the InvisiblesÂ </t>
  </si>
  <si>
    <t>boy|debt|garden|princess|treasure</t>
  </si>
  <si>
    <t>Jacques Perrin</t>
  </si>
  <si>
    <t>Documentary|Drama</t>
  </si>
  <si>
    <t>Pedro ArmendÃ¡riz Jr.</t>
  </si>
  <si>
    <t>OceansÂ </t>
  </si>
  <si>
    <t>damselfish|ocean habitat|ocean life|razorfish|spider crab</t>
  </si>
  <si>
    <t>A Sound of ThunderÂ </t>
  </si>
  <si>
    <t>butterfly|hunter|time|time travel|wave</t>
  </si>
  <si>
    <t>Action|Adventure|Drama|History|Romance</t>
  </si>
  <si>
    <t>Sasha Roiz</t>
  </si>
  <si>
    <t>PompeiiÂ </t>
  </si>
  <si>
    <t>arena|lava bomb|mount vesuvius|pompeii|slave</t>
  </si>
  <si>
    <t>Mexico</t>
  </si>
  <si>
    <t>Austin Pendleton</t>
  </si>
  <si>
    <t>A Beautiful MindÂ </t>
  </si>
  <si>
    <t>conspiracy|cryptography|mathematician|mental illness|nobel prize</t>
  </si>
  <si>
    <t>Adventure|Animation|Drama|Family|Musical</t>
  </si>
  <si>
    <t>The Lion KingÂ </t>
  </si>
  <si>
    <t>king|prince|scar|uncle|unnecessary guilt</t>
  </si>
  <si>
    <t>Journey 2: The Mysterious IslandÂ </t>
  </si>
  <si>
    <t>gold|hurricane|island|mountain|mysterious island</t>
  </si>
  <si>
    <t>Cody Cameron</t>
  </si>
  <si>
    <t>Animation|Comedy|Family|Fantasy|Sci-Fi</t>
  </si>
  <si>
    <t>Cloudy with a Chance of Meatballs 2Â </t>
  </si>
  <si>
    <t>food|inventor|island|orangutan|scientist</t>
  </si>
  <si>
    <t>Red DragonÂ </t>
  </si>
  <si>
    <t>Emily Watson</t>
  </si>
  <si>
    <t>criminal profile|fbi agent|madman|tabloid reporter|tragic villain</t>
  </si>
  <si>
    <t>HidalgoÂ </t>
  </si>
  <si>
    <t>arab|cowboy|horse|race|sheik</t>
  </si>
  <si>
    <t>Jack and JillÂ </t>
  </si>
  <si>
    <t>Tim Meadows</t>
  </si>
  <si>
    <t>advertising|advertising executive|commercial|protective male|twins</t>
  </si>
  <si>
    <t>John Singleton</t>
  </si>
  <si>
    <t>2 Fast 2 FuriousÂ </t>
  </si>
  <si>
    <t>bust|racing|shotgun|street racing|undercover agent</t>
  </si>
  <si>
    <t>Adventure|Animation|Drama|Family|Fantasy</t>
  </si>
  <si>
    <t>The Little PrinceÂ </t>
  </si>
  <si>
    <t>aviator|based on book|girl|little girl|the little prince</t>
  </si>
  <si>
    <t>Oliver Hirschbiegel</t>
  </si>
  <si>
    <t>Sci-Fi|Thriller</t>
  </si>
  <si>
    <t>The InvasionÂ </t>
  </si>
  <si>
    <t>alien|epidemic|psychiatrist|space shuttle|virus</t>
  </si>
  <si>
    <t>Des McAnuff</t>
  </si>
  <si>
    <t>The Adventures of Rocky &amp; BullwinkleÂ </t>
  </si>
  <si>
    <t>Jonathan Winters</t>
  </si>
  <si>
    <t>deforestation|fbi|lighthouse|moose|squirrel</t>
  </si>
  <si>
    <t>Yarrow Cheney</t>
  </si>
  <si>
    <t>Animation|Comedy|Family</t>
  </si>
  <si>
    <t>The Secret Life of PetsÂ </t>
  </si>
  <si>
    <t>Albert Brooks</t>
  </si>
  <si>
    <t>animal control|lost animal|mongrel|pet|terrier</t>
  </si>
  <si>
    <t>Stephen Norrington</t>
  </si>
  <si>
    <t>The League of Extraordinary GentlemenÂ </t>
  </si>
  <si>
    <t>box office flop|captain nemo|dorian gray|invisible man|steampunk</t>
  </si>
  <si>
    <t>Pierre Coffin</t>
  </si>
  <si>
    <t>Miranda Cosgrove</t>
  </si>
  <si>
    <t>Despicable Me 2Â </t>
  </si>
  <si>
    <t>dating|minion|overprotective father|undercover spy|woman agent</t>
  </si>
  <si>
    <t>Independence DayÂ </t>
  </si>
  <si>
    <t>Mary McDonnell</t>
  </si>
  <si>
    <t>alien|area 51|military|spacecraft|spaceship</t>
  </si>
  <si>
    <t>Ariana Richards</t>
  </si>
  <si>
    <t>The Lost World: Jurassic ParkÂ </t>
  </si>
  <si>
    <t>capture|dinosaur|island|jurassic|jurassic park</t>
  </si>
  <si>
    <t>MadagascarÂ </t>
  </si>
  <si>
    <t>escape|jungle|lemur|madagascar|zoo</t>
  </si>
  <si>
    <t>Danny Huston</t>
  </si>
  <si>
    <t>Children of MenÂ </t>
  </si>
  <si>
    <t>chaos|england|long take|survival|violence</t>
  </si>
  <si>
    <t>X-MenÂ </t>
  </si>
  <si>
    <t>first part|mutant|professor|superhero|superhero team</t>
  </si>
  <si>
    <t>Action|Crime|Fantasy|Thriller</t>
  </si>
  <si>
    <t>WantedÂ </t>
  </si>
  <si>
    <t>assassin|bobble head doll|femme fatale|rejuvenation|strong female lead</t>
  </si>
  <si>
    <t>Michael Biehn</t>
  </si>
  <si>
    <t>The RockÂ </t>
  </si>
  <si>
    <t>Bokeem Woodbine</t>
  </si>
  <si>
    <t>alcatraz|fbi|general|hostage|rocket</t>
  </si>
  <si>
    <t>Ice Age: The MeltdownÂ </t>
  </si>
  <si>
    <t>flood|mammoth|no opening credits|squirrel|valley</t>
  </si>
  <si>
    <t>50 First DatesÂ </t>
  </si>
  <si>
    <t>dream|hawaii|hawaiian shirt|short term memory loss|veterinarian</t>
  </si>
  <si>
    <t>Comedy|Drama|Family|Music|Musical|Romance</t>
  </si>
  <si>
    <t>Jerry Stiller</t>
  </si>
  <si>
    <t>HairsprayÂ </t>
  </si>
  <si>
    <t>audition|best friend|dance|friend|tv dance show</t>
  </si>
  <si>
    <t>Horror|Mystery|Thriller</t>
  </si>
  <si>
    <t>Exorcist: The BeginningÂ </t>
  </si>
  <si>
    <t>Izabella Scorupco</t>
  </si>
  <si>
    <t>archeologist|church|excavation|faith|relic</t>
  </si>
  <si>
    <t>David Kellogg</t>
  </si>
  <si>
    <t>Action|Adventure|Comedy|Family|Sci-Fi</t>
  </si>
  <si>
    <t>Inspector GadgetÂ </t>
  </si>
  <si>
    <t>actor playing multiple roles|claw|gadget|inspector|police</t>
  </si>
  <si>
    <t>Now You See MeÂ </t>
  </si>
  <si>
    <t>Michael Kelly</t>
  </si>
  <si>
    <t>bank|fbi|heist|interpol|magician</t>
  </si>
  <si>
    <t>Grown UpsÂ </t>
  </si>
  <si>
    <t>basketball|coach|daughter|high school|high school basketball</t>
  </si>
  <si>
    <t>The TerminalÂ </t>
  </si>
  <si>
    <t>airport|construction site|fish out of water|flight attendant|man without a country</t>
  </si>
  <si>
    <t>Comedy|Family</t>
  </si>
  <si>
    <t>Hotel for DogsÂ </t>
  </si>
  <si>
    <t>abandoned hotel|dog|foster home|overalls|playing with a dog</t>
  </si>
  <si>
    <t>Nicholas Lea</t>
  </si>
  <si>
    <t>Vertical LimitÂ </t>
  </si>
  <si>
    <t>death|die hard scenario|k2|rescue|urination</t>
  </si>
  <si>
    <t>Mike Nichols</t>
  </si>
  <si>
    <t>Biography|Comedy|Drama|History</t>
  </si>
  <si>
    <t>Charlie Wilson's WarÂ </t>
  </si>
  <si>
    <t>afghanistan|arms dealer|based on true story|cia|texas</t>
  </si>
  <si>
    <t>Shark TaleÂ </t>
  </si>
  <si>
    <t>anchor|fish|mobster|shark|vegetarian</t>
  </si>
  <si>
    <t>Jennifer Hudson</t>
  </si>
  <si>
    <t>Drama|Music|Musical</t>
  </si>
  <si>
    <t>Loretta Devine</t>
  </si>
  <si>
    <t>DreamgirlsÂ 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</si>
  <si>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</si>
  <si>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</si>
  <si>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</si>
  <si>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</si>
  <si>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</si>
  <si>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</si>
  <si>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</si>
  <si>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</si>
  <si>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Moritz Bleibtreu</t>
  </si>
  <si>
    <t>MunichÂ </t>
  </si>
  <si>
    <t>arab|black september|israel|jew|munich olympics</t>
  </si>
  <si>
    <t>Antoine Fuqua</t>
  </si>
  <si>
    <t>Tears of the SunÂ </t>
  </si>
  <si>
    <t>dictator|doctor|jungle|rebel|refugee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</si>
  <si>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</si>
  <si>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</si>
  <si>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</si>
  <si>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</si>
  <si>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</si>
  <si>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The Man from U.N.C.L.E.Â </t>
  </si>
  <si>
    <t>box office flop|cia agent|criminal organization|kgb agent|nuclear bomb</t>
  </si>
  <si>
    <t>SpanglishÂ </t>
  </si>
  <si>
    <t>chef|college|housekeeper|letter|mexico</t>
  </si>
  <si>
    <t>Gil Kenan</t>
  </si>
  <si>
    <t>Animation|Comedy|Family|Fantasy|Mystery</t>
  </si>
  <si>
    <t>Monster HouseÂ </t>
  </si>
  <si>
    <t>babysitter|halloween|house|neighbor|suburb</t>
  </si>
  <si>
    <t>Barry Levinson</t>
  </si>
  <si>
    <t>Comedy|Crime|Drama|Romance</t>
  </si>
  <si>
    <t>BanditsÂ </t>
  </si>
  <si>
    <t>bank manager|hypochondriac|love triangle|prison|television</t>
  </si>
  <si>
    <t>Jerry Zucker</t>
  </si>
  <si>
    <t>Action|Adventure|Romance|Thriller</t>
  </si>
  <si>
    <t>First KnightÂ </t>
  </si>
  <si>
    <t>battle|king|king arthur|knight|marriage</t>
  </si>
  <si>
    <t>Andy Tennant</t>
  </si>
  <si>
    <t>Drama|History|Romance</t>
  </si>
  <si>
    <t>Anna and the KingÂ </t>
  </si>
  <si>
    <t>1860s|children|king|schoolteacher|siam</t>
  </si>
  <si>
    <t>Daniel Sharman</t>
  </si>
  <si>
    <t>Action|Drama|Fantasy|Romance</t>
  </si>
  <si>
    <t>ImmortalsÂ </t>
  </si>
  <si>
    <t>burned alive|castration|olympus|torture|torture device</t>
  </si>
  <si>
    <t>Florent-Emilio Siri</t>
  </si>
  <si>
    <t>HostageÂ </t>
  </si>
  <si>
    <t>california|hostage|hostage negotiator|organized crime|police</t>
  </si>
  <si>
    <t>Don Bluth</t>
  </si>
  <si>
    <t>Action|Adventure|Animation|Family|Sci-Fi</t>
  </si>
  <si>
    <t>Titan A.E.Â </t>
  </si>
  <si>
    <t>alien|captain|escape|pilot|scientist</t>
  </si>
  <si>
    <t>Ron Shelton</t>
  </si>
  <si>
    <t>Hollywood HomicideÂ </t>
  </si>
  <si>
    <t>Lena Olin</t>
  </si>
  <si>
    <t>audition|kissing while having sex|machismo|murder|sex</t>
  </si>
  <si>
    <t>Sean Pertwee</t>
  </si>
  <si>
    <t>Action|Drama|Sci-Fi</t>
  </si>
  <si>
    <t>SoldierÂ </t>
  </si>
  <si>
    <t>crash survivor|planet|sergeant|soldier|survivor</t>
  </si>
  <si>
    <t>Drama|Horror|Sci-Fi|Thriller</t>
  </si>
  <si>
    <t>Lou Taylor Pucci</t>
  </si>
  <si>
    <t>Henry Selick</t>
  </si>
  <si>
    <t>Animation|Comedy|Fantasy</t>
  </si>
  <si>
    <t>MonkeyboneÂ </t>
  </si>
  <si>
    <t>carnival|coma|death|monkey|nightmare</t>
  </si>
  <si>
    <t>Flight of the PhoenixÂ </t>
  </si>
  <si>
    <t>captain|desert|rescue|stranded|survivor</t>
  </si>
  <si>
    <t>UnbreakableÂ </t>
  </si>
  <si>
    <t>child with gun|comic book|invulnerability|superhero|train crash</t>
  </si>
  <si>
    <t>Kyle Balda</t>
  </si>
  <si>
    <t>MinionsÂ </t>
  </si>
  <si>
    <t>antarctica|minion|queen|super villain|villain</t>
  </si>
  <si>
    <t>Sucker PunchÂ </t>
  </si>
  <si>
    <t>alternate reality|escape|girl gang|prostitution|samurai</t>
  </si>
  <si>
    <t>Mike Starr</t>
  </si>
  <si>
    <t>Snake EyesÂ </t>
  </si>
  <si>
    <t>John Heard</t>
  </si>
  <si>
    <t>assassination|boxing|casino|conspiracy|long take</t>
  </si>
  <si>
    <t>Peter Coyote</t>
  </si>
  <si>
    <t>SphereÂ </t>
  </si>
  <si>
    <t>manifestation|ocean|spacecraft|spaceship|sphere</t>
  </si>
  <si>
    <t>Clay Kaytis</t>
  </si>
  <si>
    <t>Action|Animation|Comedy|Family</t>
  </si>
  <si>
    <t>The Angry Birds MovieÂ </t>
  </si>
  <si>
    <t>butt|downward duck|fish|kingfisher|pig</t>
  </si>
  <si>
    <t>Action|Adventure|Comedy|Romance|Thriller</t>
  </si>
  <si>
    <t>Fool's GoldÂ </t>
  </si>
  <si>
    <t>Alexis Dziena</t>
  </si>
  <si>
    <t>debt|rapper|treasure|treasure hunter|yacht</t>
  </si>
  <si>
    <t>Judd Apatow</t>
  </si>
  <si>
    <t>Funny PeopleÂ </t>
  </si>
  <si>
    <t>breasts|comedian|craigslist|infidelity|stand up comedian</t>
  </si>
  <si>
    <t>Frances Fisher</t>
  </si>
  <si>
    <t>The KingdomÂ </t>
  </si>
  <si>
    <t>al qaeda|bomb making|fbi|saudi arabia|stabbed in the crotch</t>
  </si>
  <si>
    <t>Action|Comedy|Sport</t>
  </si>
  <si>
    <t>Talladega Nights: The Ballad of Ricky BobbyÂ </t>
  </si>
  <si>
    <t>Gary Cole</t>
  </si>
  <si>
    <t>car racing|french|friend|nascar|racing</t>
  </si>
  <si>
    <t>Steve Carr</t>
  </si>
  <si>
    <t>Raven-SymonÃ©</t>
  </si>
  <si>
    <t>Dr. Dolittle 2Â 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</si>
  <si>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</si>
  <si>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</si>
  <si>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</si>
  <si>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</si>
  <si>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</si>
  <si>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BraveheartÂ </t>
  </si>
  <si>
    <t>14th century|legend|revolt|scotland|tyranny</t>
  </si>
  <si>
    <t>JarheadÂ </t>
  </si>
  <si>
    <t>american abroad|gulf war|u.s. military|u.s. soldier|usmc</t>
  </si>
  <si>
    <t>David Silverman</t>
  </si>
  <si>
    <t>Adventure|Animation|Comedy</t>
  </si>
  <si>
    <t>The Simpsons MovieÂ </t>
  </si>
  <si>
    <t>alaska|dome|lake|pig|the simpsons</t>
  </si>
  <si>
    <t>Frank Darabont</t>
  </si>
  <si>
    <t>Martin Landau</t>
  </si>
  <si>
    <t>The MajesticÂ </t>
  </si>
  <si>
    <t>amnesia|california|communist|small town|writer</t>
  </si>
  <si>
    <t>Action|Drama|Sport</t>
  </si>
  <si>
    <t>DrivenÂ </t>
  </si>
  <si>
    <t>car race|german|race car|race car driver|rookie</t>
  </si>
  <si>
    <t>Adventure|Drama|Family</t>
  </si>
  <si>
    <t>David Gant</t>
  </si>
  <si>
    <t>Two BrothersÂ </t>
  </si>
  <si>
    <t>circus|death of protagonist|jungle|killing an animal|tiger</t>
  </si>
  <si>
    <t>Drama|Mystery|Romance|Thriller</t>
  </si>
  <si>
    <t>The VillageÂ </t>
  </si>
  <si>
    <t>creature|pact|plot twist|village|woods</t>
  </si>
  <si>
    <t>Betty Thomas</t>
  </si>
  <si>
    <t>Doctor DolittleÂ </t>
  </si>
  <si>
    <t>box office hit|doctor|dog|first part|tiger</t>
  </si>
  <si>
    <t>Merritt Wever</t>
  </si>
  <si>
    <t>Rory Culkin</t>
  </si>
  <si>
    <t>SignsÂ </t>
  </si>
  <si>
    <t>crop circle|faith|farm|glass of water|loss of faith</t>
  </si>
  <si>
    <t>Jennifer Saunders</t>
  </si>
  <si>
    <t>Adventure|Animation|Comedy|Family|Fantasy|Romance</t>
  </si>
  <si>
    <t>Shrek 2Â </t>
  </si>
  <si>
    <t>drag queen|physical appearance|princess|queen|sequel</t>
  </si>
  <si>
    <t>Cheech Marin</t>
  </si>
  <si>
    <t>CarsÂ </t>
  </si>
  <si>
    <t>George Carlin</t>
  </si>
  <si>
    <t>car|desert|route 66|tow truck|truck</t>
  </si>
  <si>
    <t>Garry Marshall</t>
  </si>
  <si>
    <t>Runaway BrideÂ </t>
  </si>
  <si>
    <t>Hector Elizondo</t>
  </si>
  <si>
    <t>bride|columnist|journalist|maryland|wedding</t>
  </si>
  <si>
    <t>xXxÂ </t>
  </si>
  <si>
    <t>agent|nsa|nsa agent|prague|russian</t>
  </si>
  <si>
    <t>Paul Tibbitt</t>
  </si>
  <si>
    <t>Tim Conway</t>
  </si>
  <si>
    <t>The SpongeBob Movie: Sponge Out of WaterÂ </t>
  </si>
  <si>
    <t>book|magic|pirate|plankton|time machine</t>
  </si>
  <si>
    <t>RansomÂ </t>
  </si>
  <si>
    <t>bounty|fbi|millionaire|money|ransom</t>
  </si>
  <si>
    <t>Adventure|Drama|War</t>
  </si>
  <si>
    <t>Inglourious BasterdsÂ </t>
  </si>
  <si>
    <t>france|german|nazis|revenge|scalping</t>
  </si>
  <si>
    <t>HookÂ </t>
  </si>
  <si>
    <t>1990s|caught in a net|children|duel|hero</t>
  </si>
  <si>
    <t>John Amos</t>
  </si>
  <si>
    <t>Die Hard 2Â </t>
  </si>
  <si>
    <t>airport|fuel|plane|police|terrorist</t>
  </si>
  <si>
    <t>Clark Johnson</t>
  </si>
  <si>
    <t>Josh Charles</t>
  </si>
  <si>
    <t>Action|Adventure|Crime|Thriller</t>
  </si>
  <si>
    <t>S.W.A.T.Â </t>
  </si>
  <si>
    <t>hostage|police|prison|swat team|training</t>
  </si>
  <si>
    <t>Cameron Crowe</t>
  </si>
  <si>
    <t>Fantasy|Mystery|Romance|Sci-Fi|Thriller</t>
  </si>
  <si>
    <t>Vanilla SkyÂ </t>
  </si>
  <si>
    <t>death|dream|love|lynchian|reality</t>
  </si>
  <si>
    <t>Drama|Fantasy|Mystery|Thriller</t>
  </si>
  <si>
    <t>Lady in the WaterÂ </t>
  </si>
  <si>
    <t>Bob Balaban</t>
  </si>
  <si>
    <t>apartment|bedtime story|eagle|stuttering|swimming pool</t>
  </si>
  <si>
    <t>AVP: Alien vs. PredatorÂ </t>
  </si>
  <si>
    <t>Raoul Bova</t>
  </si>
  <si>
    <t>alien|antarctica|predator|pyramid|satellite</t>
  </si>
  <si>
    <t>Animation|Comedy|Family|Fantasy|Music</t>
  </si>
  <si>
    <t>Alvin and the Chipmunks: The SqueakquelÂ </t>
  </si>
  <si>
    <t>adidas|chipmunk|hospital|school|waste container</t>
  </si>
  <si>
    <t>Randall Wallace</t>
  </si>
  <si>
    <t>We Were SoldiersÂ </t>
  </si>
  <si>
    <t>Chris Klein</t>
  </si>
  <si>
    <t>air cavalry|battle|major|soldier|vietnamese</t>
  </si>
  <si>
    <t>Olympus Has FallenÂ </t>
  </si>
  <si>
    <t>Radha Mitchell</t>
  </si>
  <si>
    <t>political thriller|politics|president|speaker of the house|u.s. president</t>
  </si>
  <si>
    <t>Jonathan Frakes</t>
  </si>
  <si>
    <t>LeVar Burton</t>
  </si>
  <si>
    <t>Star Trek: InsurrectionÂ </t>
  </si>
  <si>
    <t>alien|captain|commander|conspiracy|planet</t>
  </si>
  <si>
    <t>Battle Los AngelesÂ </t>
  </si>
  <si>
    <t>alien|extraterrestrial|invasion|marine|mission</t>
  </si>
  <si>
    <t>Alison Lohman</t>
  </si>
  <si>
    <t>Big FishÂ </t>
  </si>
  <si>
    <t>dog saved from a fire|flashback|growing up|multiple narrators|traveling salesman</t>
  </si>
  <si>
    <t>Drama|Horror|Romance|Thriller</t>
  </si>
  <si>
    <t>David Hyde Pierce</t>
  </si>
  <si>
    <t>WolfÂ </t>
  </si>
  <si>
    <t>blood|publisher|publishing house|werewolf|wolf</t>
  </si>
  <si>
    <t>Drama|War</t>
  </si>
  <si>
    <t>Jeremy Irvine</t>
  </si>
  <si>
    <t>War HorseÂ </t>
  </si>
  <si>
    <t>barbed wire|british|cavalry|horse|world war one</t>
  </si>
  <si>
    <t>George Clooney</t>
  </si>
  <si>
    <t>The Monuments MenÂ </t>
  </si>
  <si>
    <t>art|art expert|nazi stolen art|soldier|world war two</t>
  </si>
  <si>
    <t>Todd Graff</t>
  </si>
  <si>
    <t>The AbyssÂ </t>
  </si>
  <si>
    <t>alien|estranged couple|ocean|submarine|underwater</t>
  </si>
  <si>
    <t>Drama</t>
  </si>
  <si>
    <t>Wall Street: Money Never SleepsÂ </t>
  </si>
  <si>
    <t>corporate greed|crisis|economy|greed|mentor</t>
  </si>
  <si>
    <t>Gary Shore</t>
  </si>
  <si>
    <t>Action|Drama|Fantasy|Horror|War</t>
  </si>
  <si>
    <t>Dracula UntoldÂ </t>
  </si>
  <si>
    <t>death of wife|dracula|tarantula|turk|vampire</t>
  </si>
  <si>
    <t>The SiegeÂ </t>
  </si>
  <si>
    <t>Mark Valley</t>
  </si>
  <si>
    <t>abduction|martial law|military|new york city|terrorist</t>
  </si>
  <si>
    <t>Adventure|Family|Fantasy|Romance</t>
  </si>
  <si>
    <t>StardustÂ </t>
  </si>
  <si>
    <t>king|magic|one word title|pirate|village</t>
  </si>
  <si>
    <t>Adventure|Biography|Drama|History|War</t>
  </si>
  <si>
    <t>Seven Years in TibetÂ </t>
  </si>
  <si>
    <t>Victor Wong</t>
  </si>
  <si>
    <t>austria|dalai lama|himalaya|mountain|tibet</t>
  </si>
  <si>
    <t>The DilemmaÂ </t>
  </si>
  <si>
    <t>Chelcie Ross</t>
  </si>
  <si>
    <t>best friend|friend|investigation|secret|two word title</t>
  </si>
  <si>
    <t>Bad CompanyÂ </t>
  </si>
  <si>
    <t>cia|cia agent|terrorist|twin|twin brother</t>
  </si>
  <si>
    <t>Andrzej Bartkowiak</t>
  </si>
  <si>
    <t>Action|Adventure|Horror|Sci-Fi</t>
  </si>
  <si>
    <t>DoomÂ </t>
  </si>
  <si>
    <t>Dexter Fletcher</t>
  </si>
  <si>
    <t>commando unit|extra chromosome|first person shooter|special forces|teleportation</t>
  </si>
  <si>
    <t>I SpyÂ </t>
  </si>
  <si>
    <t>Tate Taylor</t>
  </si>
  <si>
    <t>boxer|espionage|spy|stealth|top secret</t>
  </si>
  <si>
    <t>MÃ¥ns MÃ¥rlind</t>
  </si>
  <si>
    <t>Stephen Rea</t>
  </si>
  <si>
    <t>Action|Fantasy|Horror</t>
  </si>
  <si>
    <t>Underworld: AwakeningÂ </t>
  </si>
  <si>
    <t>battle|cryogenics|detective|scientist|vampire</t>
  </si>
  <si>
    <t>Comedy|Drama|Musical|Romance</t>
  </si>
  <si>
    <t>James Martin Kelly</t>
  </si>
  <si>
    <t>Rock of AgesÂ </t>
  </si>
  <si>
    <t>concert|love|music industry|panties|pole dancer</t>
  </si>
  <si>
    <t>Gregory Hoblit</t>
  </si>
  <si>
    <t>Hart's WarÂ </t>
  </si>
  <si>
    <t>colonel|honor|lieutenant|pilot|racism</t>
  </si>
  <si>
    <t>Gary McKendry</t>
  </si>
  <si>
    <t>Killer EliteÂ </t>
  </si>
  <si>
    <t>australia|death|mentor|revenge|secret society</t>
  </si>
  <si>
    <t>Action|Sci-Fi|Sport</t>
  </si>
  <si>
    <t>RollerballÂ </t>
  </si>
  <si>
    <t>ball|blood|skating|song|year 2005</t>
  </si>
  <si>
    <t>Wych Kaosayananda</t>
  </si>
  <si>
    <t>Talisa Soto</t>
  </si>
  <si>
    <t>Ballistic: Ecks vs. SeverÂ </t>
  </si>
  <si>
    <t>blood splatter|camera shot from inside human body|combat|die hard scenario|fbi</t>
  </si>
  <si>
    <t>Mikael Salomon</t>
  </si>
  <si>
    <t>Minnie Driver</t>
  </si>
  <si>
    <t>Hard RainÂ </t>
  </si>
  <si>
    <t>dam|flood|money|police|sheriff</t>
  </si>
  <si>
    <t>Bobby Farrelly</t>
  </si>
  <si>
    <t>Action|Adventure|Animation|Comedy|Crime|Family|Fantasy</t>
  </si>
  <si>
    <t>Osmosis JonesÂ </t>
  </si>
  <si>
    <t>blood|body|egg|virus|white blood cell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</si>
  <si>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</si>
  <si>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</si>
  <si>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</si>
  <si>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</si>
  <si>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</si>
  <si>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BlackhatÂ </t>
  </si>
  <si>
    <t>chinese|computer|cybercrime|hacker|one word title</t>
  </si>
  <si>
    <t>Kerry Conran</t>
  </si>
  <si>
    <t>Sky Captain and the World of TomorrowÂ </t>
  </si>
  <si>
    <t>captain|pilot|reporter|robot|scientist</t>
  </si>
  <si>
    <t>Michael Caton-Jones</t>
  </si>
  <si>
    <t>Indira Varma</t>
  </si>
  <si>
    <t>Charlotte Rampling</t>
  </si>
  <si>
    <t>Basic Instinct 2Â </t>
  </si>
  <si>
    <t>drugs|murder|psychiatrist|scotland yard|sex</t>
  </si>
  <si>
    <t>Mikael HÃ¥fstrÃ¶m</t>
  </si>
  <si>
    <t>50 Cent</t>
  </si>
  <si>
    <t>Action|Crime|Mystery|Sci-Fi|Thriller</t>
  </si>
  <si>
    <t>Escape PlanÂ </t>
  </si>
  <si>
    <t>cia agent|escape|muslim|prison|ship</t>
  </si>
  <si>
    <t>Luke Newberry</t>
  </si>
  <si>
    <t>Roxanne McKee</t>
  </si>
  <si>
    <t>The Legend of HerculesÂ </t>
  </si>
  <si>
    <t>ancient greece|forbidden love|hercules|king|slavery</t>
  </si>
  <si>
    <t>Phil Alden Robinson</t>
  </si>
  <si>
    <t>The Sum of All FearsÂ </t>
  </si>
  <si>
    <t>Philip Baker Hall</t>
  </si>
  <si>
    <t>analyst|cia|nuclear bomb|nuclear weapons|russia</t>
  </si>
  <si>
    <t>David Slade</t>
  </si>
  <si>
    <t>The Twilight Saga: EclipseÂ </t>
  </si>
  <si>
    <t>friendship|graduation|revenge|vampire|werewolf</t>
  </si>
  <si>
    <t>The ScoreÂ </t>
  </si>
  <si>
    <t>partner|running|scepter|surveillance|thief</t>
  </si>
  <si>
    <t>Despicable MeÂ </t>
  </si>
  <si>
    <t>girl|minion|moon|pyramid|white picket fence</t>
  </si>
  <si>
    <t>Joseph Ruben</t>
  </si>
  <si>
    <t>Action|Comedy|Crime|Drama|Thriller</t>
  </si>
  <si>
    <t>Vincent Pastore</t>
  </si>
  <si>
    <t>Money TrainÂ </t>
  </si>
  <si>
    <t>bare breasts|breast|loan shark|subway|train</t>
  </si>
  <si>
    <t>Ted 2Â </t>
  </si>
  <si>
    <t>baby|f word|fight|lawyer|marriage</t>
  </si>
  <si>
    <t>Alejandro AmenÃ¡bar</t>
  </si>
  <si>
    <t>Adventure|Drama|History|Romance</t>
  </si>
  <si>
    <t>Max Minghella</t>
  </si>
  <si>
    <t>AgoraÂ </t>
  </si>
  <si>
    <t>christian|love|philosophy|prefect|slave</t>
  </si>
  <si>
    <t>Spain</t>
  </si>
  <si>
    <t>Kinka Usher</t>
  </si>
  <si>
    <t>Mystery MenÂ </t>
  </si>
  <si>
    <t>bowling|rajah|sphinx|spleen|superhero</t>
  </si>
  <si>
    <t>Jenna Fischer</t>
  </si>
  <si>
    <t>Hall PassÂ </t>
  </si>
  <si>
    <t>drugged food|female frontal nudity|male frontal nudity|male nudity|marriage</t>
  </si>
  <si>
    <t>Biography|Drama|Thriller</t>
  </si>
  <si>
    <t>The InsiderÂ </t>
  </si>
  <si>
    <t>cbs|cbs news|research|tobacco|whistleblower</t>
  </si>
  <si>
    <t>Craig Gillespie</t>
  </si>
  <si>
    <t>Body of LiesÂ </t>
  </si>
  <si>
    <t>cia|jordan|middle east|spy|terrorist</t>
  </si>
  <si>
    <t>Abraham Lincoln: Vampire HunterÂ </t>
  </si>
  <si>
    <t>chopping down a tree|hanging upside down|shopkeeper|vampire|vampire hunter</t>
  </si>
  <si>
    <t>Kevin McNally</t>
  </si>
  <si>
    <t>EntrapmentÂ </t>
  </si>
  <si>
    <t>art thief|insurance|mask|master thief|reference to iron maiden</t>
  </si>
  <si>
    <t>Rob Bowman</t>
  </si>
  <si>
    <t>Mitch Pileggi</t>
  </si>
  <si>
    <t>The X FilesÂ </t>
  </si>
  <si>
    <t>agent|alien|bomb|fbi|government</t>
  </si>
  <si>
    <t>Doug Lefler</t>
  </si>
  <si>
    <t>Action|Adventure|Fantasy|War</t>
  </si>
  <si>
    <t>The Last LegionÂ </t>
  </si>
  <si>
    <t>5th century|boy|capri|roman legion|soldier</t>
  </si>
  <si>
    <t>Saving Private RyanÂ </t>
  </si>
  <si>
    <t>army|invasion|killed in action|normandy|soldier</t>
  </si>
  <si>
    <t>Scott Waugh</t>
  </si>
  <si>
    <t>Need for SpeedÂ </t>
  </si>
  <si>
    <t>cross country|custom car|illegal street racing|police officer crushed|street racing</t>
  </si>
  <si>
    <t>Lisa Edelstein</t>
  </si>
  <si>
    <t>Comedy|Fantasy|Romance</t>
  </si>
  <si>
    <t>What Women WantÂ </t>
  </si>
  <si>
    <t>advertising|battle of the sexes|ex husband ex wife relationship|pantyhose|telepathy</t>
  </si>
  <si>
    <t>Ice AgeÂ </t>
  </si>
  <si>
    <t>baby|ice|ice age|sleeping|sloth</t>
  </si>
  <si>
    <t>Lawrence Kasdan</t>
  </si>
  <si>
    <t>DreamcatcherÂ </t>
  </si>
  <si>
    <t>alien|friend|maine|military|woods</t>
  </si>
  <si>
    <t>LincolnÂ </t>
  </si>
  <si>
    <t>cultural conflict|politics|president|slavery|u.s. president</t>
  </si>
  <si>
    <t>The MatrixÂ </t>
  </si>
  <si>
    <t>artificial reality|computer|matrix|questioning reality|simulated reality</t>
  </si>
  <si>
    <t>Miko Hughes</t>
  </si>
  <si>
    <t>Apollo 13Â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</si>
  <si>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</si>
  <si>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</si>
  <si>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</si>
  <si>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</si>
  <si>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</si>
  <si>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2Â </t>
  </si>
  <si>
    <t>christmas|magic|santa claus|son|toy</t>
  </si>
  <si>
    <t>Tom Hooper</t>
  </si>
  <si>
    <t>Les MisÃ©rablesÂ </t>
  </si>
  <si>
    <t>barricade|innkeeper|parole|rebellion|student</t>
  </si>
  <si>
    <t>Nora Ephron</t>
  </si>
  <si>
    <t>You've Got MailÂ </t>
  </si>
  <si>
    <t>bookstore|competing businesses|instant messaging|new york city|shop owner</t>
  </si>
  <si>
    <t>Step BrothersÂ </t>
  </si>
  <si>
    <t>dream|friendship|karaoke|love|slacker</t>
  </si>
  <si>
    <t>Action|Adventure|Comedy|Romance|Thriller|Western</t>
  </si>
  <si>
    <t>The Mask of ZorroÂ </t>
  </si>
  <si>
    <t>19th century|california|revenge|training|zorro</t>
  </si>
  <si>
    <t>Due DateÂ </t>
  </si>
  <si>
    <t>Matt Walsh</t>
  </si>
  <si>
    <t>actor|aspiring actor|birth|misadventure|suitcase</t>
  </si>
  <si>
    <t>Biography|Drama|Sport|War</t>
  </si>
  <si>
    <t>Finn Wittrock</t>
  </si>
  <si>
    <t>UnbrokenÂ </t>
  </si>
  <si>
    <t>emaciation|male nudity|plane crash|prisoner of war|torture</t>
  </si>
  <si>
    <t>Clint Eastwood</t>
  </si>
  <si>
    <t>Space CowboysÂ </t>
  </si>
  <si>
    <t>nasa|old age|satellite|space|space shuttle</t>
  </si>
  <si>
    <t>Leon</t>
  </si>
  <si>
    <t>CliffhangerÂ </t>
  </si>
  <si>
    <t>money|mountain|rocky mountains|snow|suitcase</t>
  </si>
  <si>
    <t>Broken ArrowÂ </t>
  </si>
  <si>
    <t>captain|desert|major|park ranger|utah</t>
  </si>
  <si>
    <t>Lily Tomlin</t>
  </si>
  <si>
    <t>The KidÂ </t>
  </si>
  <si>
    <t>Daniel von Bargen</t>
  </si>
  <si>
    <t>altering history|cartoon on tv|childhood|image consultant|one two combo</t>
  </si>
  <si>
    <t>Jay Hernandez</t>
  </si>
  <si>
    <t>World Trade CenterÂ </t>
  </si>
  <si>
    <t>based on true story|police|rescue|rubble|trapped</t>
  </si>
  <si>
    <t>Mona Lisa SmileÂ </t>
  </si>
  <si>
    <t>art|college|school|student|wellesley college</t>
  </si>
  <si>
    <t>Larry Charles</t>
  </si>
  <si>
    <t>The DictatorÂ </t>
  </si>
  <si>
    <t>dictator|hotel|oil|overalls|sunglasses</t>
  </si>
  <si>
    <t>Stanley Kubrick</t>
  </si>
  <si>
    <t>Vinessa Shaw</t>
  </si>
  <si>
    <t>Eyes Wide ShutÂ </t>
  </si>
  <si>
    <t>doctor|orgy|party|pianist|sexual fantasy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</si>
  <si>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</si>
  <si>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</si>
  <si>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</si>
  <si>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</si>
  <si>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</si>
  <si>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</si>
  <si>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Glenn Ficarra</t>
  </si>
  <si>
    <t>FocusÂ </t>
  </si>
  <si>
    <t>con artist|con man|deception|rivalry|seduction</t>
  </si>
  <si>
    <t>This Means WarÂ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</si>
  <si>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</si>
  <si>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</si>
  <si>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</si>
  <si>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</si>
  <si>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</si>
  <si>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</si>
  <si>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</si>
  <si>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Lea Thompson</t>
  </si>
  <si>
    <t>Maura Tierney</t>
  </si>
  <si>
    <t>Primary ColorsÂ </t>
  </si>
  <si>
    <t>Paul Guilfoyle</t>
  </si>
  <si>
    <t>campaigning|candidate|election|governor|president</t>
  </si>
  <si>
    <t>Resident Evil: RetributionÂ </t>
  </si>
  <si>
    <t>corporation|fight|rescue|umbrella|zombie</t>
  </si>
  <si>
    <t>Death RaceÂ </t>
  </si>
  <si>
    <t>armored car|car|murder|prison|warden</t>
  </si>
  <si>
    <t>Melina Kanakaredes</t>
  </si>
  <si>
    <t>The Long Kiss GoodnightÂ </t>
  </si>
  <si>
    <t>amnesia|chase|foot chase|strong female character|vomiting</t>
  </si>
  <si>
    <t>Taylor Hackford</t>
  </si>
  <si>
    <t>Pamela Reed</t>
  </si>
  <si>
    <t>Proof of LifeÂ </t>
  </si>
  <si>
    <t>jungle|pipeline|prisoner|ransom|south america</t>
  </si>
  <si>
    <t>Zathura: A Space AdventureÂ </t>
  </si>
  <si>
    <t>2000s|coke|meeting future self|reference to spongebob squarepants|sony</t>
  </si>
  <si>
    <t>Meat Loaf</t>
  </si>
  <si>
    <t>Fight ClubÂ </t>
  </si>
  <si>
    <t>anti establishment|dark humor|fighting|multiple personality disorder|surprise ending</t>
  </si>
  <si>
    <t>Drama|Sport</t>
  </si>
  <si>
    <t>We Are MarshallÂ </t>
  </si>
  <si>
    <t>coach|football|football team|marshall university|university</t>
  </si>
  <si>
    <t>Michael Lehmann</t>
  </si>
  <si>
    <t>Hudson HawkÂ </t>
  </si>
  <si>
    <t>blackmail|burglar|critically bashed|leonardo da vinci|prison</t>
  </si>
  <si>
    <t>Michael Moore</t>
  </si>
  <si>
    <t>Lucky NumbersÂ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</si>
  <si>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</si>
  <si>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</si>
  <si>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</si>
  <si>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</si>
  <si>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</si>
  <si>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</si>
  <si>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</si>
  <si>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Roman Polanski</t>
  </si>
  <si>
    <t>Ian McNeice</t>
  </si>
  <si>
    <t>Oliver TwistÂ </t>
  </si>
  <si>
    <t>boy|character name in title|orphan|pickpocket|workhouse</t>
  </si>
  <si>
    <t>ElektraÂ </t>
  </si>
  <si>
    <t>assassin|battle|heroine|martial arts|spin off</t>
  </si>
  <si>
    <t>Frank Miller</t>
  </si>
  <si>
    <t>Sin City: A Dame to Kill ForÂ </t>
  </si>
  <si>
    <t>box office flop|female frontal nudity|female rear nudity|jackpot|rescue</t>
  </si>
  <si>
    <t>Drama|Mystery|Romance</t>
  </si>
  <si>
    <t>Random HeartsÂ </t>
  </si>
  <si>
    <t>Bill Cobbs</t>
  </si>
  <si>
    <t>death|plane crash|police|police sergeant|politician</t>
  </si>
  <si>
    <t>Baltasar KormÃ¡kur</t>
  </si>
  <si>
    <t>Adventure|Biography|Drama|History|Sport|Thriller</t>
  </si>
  <si>
    <t>EverestÂ </t>
  </si>
  <si>
    <t>blizzard|mount everest|mountain|mountain climbing|snow</t>
  </si>
  <si>
    <t>Crime|Drama|Fantasy</t>
  </si>
  <si>
    <t>Michael Smiley</t>
  </si>
  <si>
    <t>Perfume: The Story of a MurdererÂ </t>
  </si>
  <si>
    <t>18th century|perfume|scent|sense of smell|smell</t>
  </si>
  <si>
    <t>Austin Powers in GoldmemberÂ </t>
  </si>
  <si>
    <t>fem bot|prison|seductive fembot|spy|time travel</t>
  </si>
  <si>
    <t>Astro BoyÂ </t>
  </si>
  <si>
    <t>betrayal|futuristic|gladiator|robot|scientist</t>
  </si>
  <si>
    <t>Hong Kong</t>
  </si>
  <si>
    <t>Jurassic ParkÂ </t>
  </si>
  <si>
    <t>dinosaur|jurassic park|survival|theme park|tyrannosaurus rex</t>
  </si>
  <si>
    <t>Adventure|Biography|Crime|Drama|Western</t>
  </si>
  <si>
    <t>Wyatt EarpÂ </t>
  </si>
  <si>
    <t>Isabella Rossellini</t>
  </si>
  <si>
    <t>historically inaccurate|name calling|penis slur|vomiting|wyatt earp</t>
  </si>
  <si>
    <t>Clear and Present DangerÂ </t>
  </si>
  <si>
    <t>cia|colombia|colombian drug cartel|drugs|president</t>
  </si>
  <si>
    <t>Daniel Lee</t>
  </si>
  <si>
    <t>Si Won Choi</t>
  </si>
  <si>
    <t>Dragon BladeÂ </t>
  </si>
  <si>
    <t>child fugitive|final battle|martial art|silk road|sword</t>
  </si>
  <si>
    <t>Keenen Ivory Wayans</t>
  </si>
  <si>
    <t>Brittany Daniel</t>
  </si>
  <si>
    <t>LittlemanÂ </t>
  </si>
  <si>
    <t>John Witherspoon</t>
  </si>
  <si>
    <t>diamond|infant|parody|spoof|sports violence</t>
  </si>
  <si>
    <t>Action|War</t>
  </si>
  <si>
    <t>U-571Â </t>
  </si>
  <si>
    <t>David Keith</t>
  </si>
  <si>
    <t>battle|historically inaccurate|submarine movie|u boat|world war two</t>
  </si>
  <si>
    <t>Rob Reiner</t>
  </si>
  <si>
    <t>Shawna Waldron</t>
  </si>
  <si>
    <t>The American PresidentÂ </t>
  </si>
  <si>
    <t>lobbyist|president|senator|state dinner|widower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</si>
  <si>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</si>
  <si>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</si>
  <si>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</si>
  <si>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</si>
  <si>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</si>
  <si>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Demian Lichtenstein</t>
  </si>
  <si>
    <t>3000 Miles to GracelandÂ </t>
  </si>
  <si>
    <t>casino|elvis impersonator|gun|heist|rascal</t>
  </si>
  <si>
    <t>Crime|Drama|Mystery|Thriller|Western</t>
  </si>
  <si>
    <t>Craig Stark</t>
  </si>
  <si>
    <t>The Hateful EightÂ </t>
  </si>
  <si>
    <t>blizzard|blood vomiting|bounty hunter|murder|shot in the crotch</t>
  </si>
  <si>
    <t>Josh Gordon</t>
  </si>
  <si>
    <t>Comedy|Sport</t>
  </si>
  <si>
    <t>Blades of GloryÂ </t>
  </si>
  <si>
    <t>competition|fight|ice|jock strap|nintendo game boy advance</t>
  </si>
  <si>
    <t>Tim Hill</t>
  </si>
  <si>
    <t>HopÂ </t>
  </si>
  <si>
    <t>drummer|easter|easter bunny|piaggio vespa gtv 250|slacker</t>
  </si>
  <si>
    <t>300Â </t>
  </si>
  <si>
    <t>battle|epic|greece|spartan|warrior</t>
  </si>
  <si>
    <t>Meet the FockersÂ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</si>
  <si>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</si>
  <si>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</si>
  <si>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</si>
  <si>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</si>
  <si>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</si>
  <si>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MeÂ </t>
  </si>
  <si>
    <t>box office hit|dog|dog movie|florida|pet name in title</t>
  </si>
  <si>
    <t>Crime|Drama|Fantasy|Mystery</t>
  </si>
  <si>
    <t>The Green MileÂ </t>
  </si>
  <si>
    <t>1930s|death row inmate|healing|prison guard|southern u.s.</t>
  </si>
  <si>
    <t>Chicken LittleÂ </t>
  </si>
  <si>
    <t>alien invasion|chicken|fish|friend|panic</t>
  </si>
  <si>
    <t>Patrick Fugit</t>
  </si>
  <si>
    <t>Gone GirlÂ </t>
  </si>
  <si>
    <t>based on novel|disappearance|missing person|missing wife|murder suspect</t>
  </si>
  <si>
    <t>The Bourne IdentityÂ </t>
  </si>
  <si>
    <t>amnesia|assassin|money|political thriller|three word title</t>
  </si>
  <si>
    <t>GoldenEyeÂ </t>
  </si>
  <si>
    <t>agent|cossack|official james bond series|russia|russian</t>
  </si>
  <si>
    <t>The General's DaughterÂ </t>
  </si>
  <si>
    <t>army cid|cover up|military|murder|woman in military</t>
  </si>
  <si>
    <t>The Truman ShowÂ </t>
  </si>
  <si>
    <t>controlled environment|fictional reality show|hidden camera|innocence lost|simulated reality</t>
  </si>
  <si>
    <t>Brenda Chapman</t>
  </si>
  <si>
    <t>Adventure|Animation|Biography|Drama|Family|Fantasy|Musical</t>
  </si>
  <si>
    <t>The Prince of EgyptÂ </t>
  </si>
  <si>
    <t>ancient egypt|hebrew|nudity|pharaoh|title directed by female</t>
  </si>
  <si>
    <t>Anjelica Huston</t>
  </si>
  <si>
    <t>Daddy Day CareÂ </t>
  </si>
  <si>
    <t>bloopers during credits|breakfast cereal|department store ride|face painting|sponge bob square pants slippers</t>
  </si>
  <si>
    <t>2 GunsÂ </t>
  </si>
  <si>
    <t>close up of breasts|female nudity|fugitive|money|undercover</t>
  </si>
  <si>
    <t>Carol Ann Susi</t>
  </si>
  <si>
    <t>Cats &amp; DogsÂ </t>
  </si>
  <si>
    <t>Miriam Margolyes</t>
  </si>
  <si>
    <t>cartoon on tv|cat|dog|scientist|secret agent</t>
  </si>
  <si>
    <t>The Italian JobÂ </t>
  </si>
  <si>
    <t>gold|heist|revenge|traffic jam|venice italy</t>
  </si>
  <si>
    <t>Marc Lawrence</t>
  </si>
  <si>
    <t>Alicia Witt</t>
  </si>
  <si>
    <t>Two Weeks NoticeÂ </t>
  </si>
  <si>
    <t>developer|divorce|lawyer|love|new york city</t>
  </si>
  <si>
    <t>Woody Allen</t>
  </si>
  <si>
    <t>AntzÂ </t>
  </si>
  <si>
    <t>ant|friend|princess|soldier|worker</t>
  </si>
  <si>
    <t>Peter Billingsley</t>
  </si>
  <si>
    <t>Couples RetreatÂ </t>
  </si>
  <si>
    <t>Tasha Smith</t>
  </si>
  <si>
    <t>couple|island|marriage|tropical|voyeurism</t>
  </si>
  <si>
    <t>Days of ThunderÂ </t>
  </si>
  <si>
    <t>driver|hot shot|racing|stock car driver|team</t>
  </si>
  <si>
    <t>Tom Welling</t>
  </si>
  <si>
    <t>Cheaper by the Dozen 2Â </t>
  </si>
  <si>
    <t>Alyson Stoner</t>
  </si>
  <si>
    <t>children|competition|rival|second part|vacation</t>
  </si>
  <si>
    <t>Wes Ball</t>
  </si>
  <si>
    <t>Ki Hong Lee</t>
  </si>
  <si>
    <t>The Scorch TrialsÂ </t>
  </si>
  <si>
    <t>desert|disease|escape|resistance|virus</t>
  </si>
  <si>
    <t>Ryan Murphy</t>
  </si>
  <si>
    <t>Eat Pray LoveÂ </t>
  </si>
  <si>
    <t>divorce|emotional balance|female protagonist|indonesia|inner peace</t>
  </si>
  <si>
    <t>The Family ManÂ </t>
  </si>
  <si>
    <t>bowling|christmas|parallel universe|salesman|unfaithfulness</t>
  </si>
  <si>
    <t>REDÂ </t>
  </si>
  <si>
    <t>cia|female assassin|interrogation|office cubicle|spy</t>
  </si>
  <si>
    <t>Any Given SundayÂ </t>
  </si>
  <si>
    <t>breasts|coach|football|in medias res|vomiting</t>
  </si>
  <si>
    <t>Robert Redford</t>
  </si>
  <si>
    <t>Drama|Romance|Western</t>
  </si>
  <si>
    <t>The Horse WhispererÂ </t>
  </si>
  <si>
    <t>grace|groom|horse|montana|western u.s.</t>
  </si>
  <si>
    <t>CollateralÂ </t>
  </si>
  <si>
    <t>city by night|contract killer|driving at night|los angeles california|taxi</t>
  </si>
  <si>
    <t>The Scorpion KingÂ </t>
  </si>
  <si>
    <t>desert|king|showdown|sorceress|warrior</t>
  </si>
  <si>
    <t>Jay Russell</t>
  </si>
  <si>
    <t>Billy Burke</t>
  </si>
  <si>
    <t>Ladder 49Â </t>
  </si>
  <si>
    <t>death of husband|fire|firefighter|funeral|main character dies</t>
  </si>
  <si>
    <t>Jack ReacherÂ </t>
  </si>
  <si>
    <t>coma|mysterious villain|police chase|shooting range|sniper</t>
  </si>
  <si>
    <t>Deep Blue SeaÂ 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</si>
  <si>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</si>
  <si>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</si>
  <si>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</si>
  <si>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</si>
  <si>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</si>
  <si>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This Is ItÂ </t>
  </si>
  <si>
    <t>2000s|box office hit|comeback|rehearsal|year 2009</t>
  </si>
  <si>
    <t>Monique Gabriela Curnen</t>
  </si>
  <si>
    <t>Drama|Thriller</t>
  </si>
  <si>
    <t>ContagionÂ </t>
  </si>
  <si>
    <t>contagion|cure|infection|panic|virus</t>
  </si>
  <si>
    <t>David McNally</t>
  </si>
  <si>
    <t>Dyan Cannon</t>
  </si>
  <si>
    <t>Kangaroo JackÂ </t>
  </si>
  <si>
    <t>australia|body paint|kangaroo|mob|money</t>
  </si>
  <si>
    <t>Animation|Family|Fantasy</t>
  </si>
  <si>
    <t>CoralineÂ </t>
  </si>
  <si>
    <t>dream|new home|parallel worlds|scissors|secret door</t>
  </si>
  <si>
    <t>The HappeningÂ </t>
  </si>
  <si>
    <t>bee|nature|park|school|teacher</t>
  </si>
  <si>
    <t>Man on FireÂ </t>
  </si>
  <si>
    <t>bodyguard|journalist|kidnapping|mexico|police corruption</t>
  </si>
  <si>
    <t>Brian Robbins</t>
  </si>
  <si>
    <t>The Shaggy DogÂ </t>
  </si>
  <si>
    <t>animal as human|dog movie|elevator|human becoming an animal|sheepdog</t>
  </si>
  <si>
    <t>Starsky &amp; HutchÂ </t>
  </si>
  <si>
    <t>cocaine|cop|criminal|partner|police</t>
  </si>
  <si>
    <t>Brian Levant</t>
  </si>
  <si>
    <t>Jingle All the WayÂ </t>
  </si>
  <si>
    <t>action figure|christmas|hero|karate|toy</t>
  </si>
  <si>
    <t>Action|Fantasy|Horror|Sci-Fi</t>
  </si>
  <si>
    <t>James Babson</t>
  </si>
  <si>
    <t>HellboyÂ </t>
  </si>
  <si>
    <t>assassin|demon|hero|nazi|superhero</t>
  </si>
  <si>
    <t>Steven Zaillian</t>
  </si>
  <si>
    <t>A Civil ActionÂ </t>
  </si>
  <si>
    <t>1980s|law firm|lawsuit|lawyer|toxic waste</t>
  </si>
  <si>
    <t>Chris Butler</t>
  </si>
  <si>
    <t>ParaNormanÂ </t>
  </si>
  <si>
    <t>curse|ghost|outcast|witch|zombie</t>
  </si>
  <si>
    <t>The JackalÂ </t>
  </si>
  <si>
    <t>Sophie Okonedo</t>
  </si>
  <si>
    <t>assassin|fbi|ira|jackal|russian</t>
  </si>
  <si>
    <t>PaycheckÂ </t>
  </si>
  <si>
    <t>anti hero|babe scientist|engineer|memory|money</t>
  </si>
  <si>
    <t>Jon Avnet</t>
  </si>
  <si>
    <t>Stockard Channing</t>
  </si>
  <si>
    <t>Up Close &amp; PersonalÂ </t>
  </si>
  <si>
    <t>journalism|news anchor|newscast|newscaster|tv journalism</t>
  </si>
  <si>
    <t>Sam Fell</t>
  </si>
  <si>
    <t>The Tale of DespereauxÂ </t>
  </si>
  <si>
    <t>book|darkness|dungeon|princess|rat</t>
  </si>
  <si>
    <t>Oliver Hudson</t>
  </si>
  <si>
    <t>Bianca Kajlich</t>
  </si>
  <si>
    <t>Kevin Donovan</t>
  </si>
  <si>
    <t>The TuxedoÂ </t>
  </si>
  <si>
    <t>chauffeur|hospital|secret agent|spying|tuxedo</t>
  </si>
  <si>
    <t>Geoff Murphy</t>
  </si>
  <si>
    <t>Peter Greene</t>
  </si>
  <si>
    <t>Under Siege 2: Dark TerritoryÂ </t>
  </si>
  <si>
    <t>colorado|niece|satellite|terrorist|train</t>
  </si>
  <si>
    <t>Colm Feore</t>
  </si>
  <si>
    <t>Jack Ryan: Shadow RecruitÂ </t>
  </si>
  <si>
    <t>covert analyst|marine|russian|spy|stock market</t>
  </si>
  <si>
    <t>David O. Russell</t>
  </si>
  <si>
    <t>Biography|Comedy|Drama</t>
  </si>
  <si>
    <t>JoyÂ </t>
  </si>
  <si>
    <t>based on real person|female inventor|mop|sales pitch|woman holding a shotgun</t>
  </si>
  <si>
    <t>Babak Najafi</t>
  </si>
  <si>
    <t>London Has FallenÂ </t>
  </si>
  <si>
    <t>british|funeral|good versus evil|mole|sequel</t>
  </si>
  <si>
    <t>Jean-Pierre Jeunet</t>
  </si>
  <si>
    <t>Action|Horror|Sci-Fi</t>
  </si>
  <si>
    <t>Gary Dourdan</t>
  </si>
  <si>
    <t>Alien: ResurrectionÂ </t>
  </si>
  <si>
    <t>alien|blood|breeding|clone|scientist</t>
  </si>
  <si>
    <t>Tate Donovan</t>
  </si>
  <si>
    <t>ShooterÂ </t>
  </si>
  <si>
    <t>colonel|ethiopia|marksman|on the run|rangefinder</t>
  </si>
  <si>
    <t>Graham Annable</t>
  </si>
  <si>
    <t>Isaac Hempstead Wright</t>
  </si>
  <si>
    <t>The BoxtrollsÂ </t>
  </si>
  <si>
    <t>chase|puppet animation|red hat|stop motion animation|troll</t>
  </si>
  <si>
    <t>Griffin Dunne</t>
  </si>
  <si>
    <t>Dianne Wiest</t>
  </si>
  <si>
    <t>Practical MagicÂ </t>
  </si>
  <si>
    <t>curse|death|island|love|magic</t>
  </si>
  <si>
    <t>The Lego MovieÂ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</si>
  <si>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</si>
  <si>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</si>
  <si>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</si>
  <si>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</si>
  <si>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</si>
  <si>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</si>
  <si>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</si>
  <si>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Reign of FireÂ </t>
  </si>
  <si>
    <t>castle|dragon|fire breathing dragon|militia|survival</t>
  </si>
  <si>
    <t>Ruben Fleischer</t>
  </si>
  <si>
    <t>Ryan Gosling</t>
  </si>
  <si>
    <t>Gangster SquadÂ </t>
  </si>
  <si>
    <t>good versus evil|machine gun|mobster|police vigilantism|year 1949</t>
  </si>
  <si>
    <t>Harold Ramis</t>
  </si>
  <si>
    <t>Adventure|Comedy</t>
  </si>
  <si>
    <t>Year OneÂ </t>
  </si>
  <si>
    <t>Xander Berkeley</t>
  </si>
  <si>
    <t>abraham|hunter|princess|sodom|tribe</t>
  </si>
  <si>
    <t>Biography|Drama|History|Sport</t>
  </si>
  <si>
    <t>InvictusÂ </t>
  </si>
  <si>
    <t>apartheid|nation|nelson mandela|president|rugby</t>
  </si>
  <si>
    <t>Kevin Macdonald</t>
  </si>
  <si>
    <t>Comedy|Crime|Romance|Thriller</t>
  </si>
  <si>
    <t>DuplicityÂ </t>
  </si>
  <si>
    <t>Denis O'Hare</t>
  </si>
  <si>
    <t>ceo|dubai|product|rivalry|spy</t>
  </si>
  <si>
    <t>Donald Petrie</t>
  </si>
  <si>
    <t>Steven Anthony Lawrence</t>
  </si>
  <si>
    <t>My Favorite MartianÂ </t>
  </si>
  <si>
    <t>alien|hidden camera|martian|reporter|spaceship</t>
  </si>
  <si>
    <t>Blair Brown</t>
  </si>
  <si>
    <t>The SentinelÂ </t>
  </si>
  <si>
    <t>first lady|framed|investigation|president|secret service</t>
  </si>
  <si>
    <t>Jorge Blanco</t>
  </si>
  <si>
    <t>Planet 51Â </t>
  </si>
  <si>
    <t>alien|alien planet|astronaut|planet|teenager</t>
  </si>
  <si>
    <t>Stuart Baird</t>
  </si>
  <si>
    <t>Star Trek: NemesisÂ </t>
  </si>
  <si>
    <t>earth|federation|romulan|slave|space</t>
  </si>
  <si>
    <t>Joel Coen</t>
  </si>
  <si>
    <t>Comedy|Crime|Romance</t>
  </si>
  <si>
    <t>Intolerable CrueltyÂ </t>
  </si>
  <si>
    <t>attorney|divorce|marriage|real estate|screwball comedy</t>
  </si>
  <si>
    <t>Bojana Novakovic</t>
  </si>
  <si>
    <t>Edge of DarknessÂ </t>
  </si>
  <si>
    <t>activist|detective|father daughter relationship|investigation|vigilantism</t>
  </si>
  <si>
    <t>Horror|Mystery|Sci-Fi|Thriller</t>
  </si>
  <si>
    <t>John Kapelos</t>
  </si>
  <si>
    <t>The RelicÂ </t>
  </si>
  <si>
    <t>fire|helicopter|museum|police sergeant|relic</t>
  </si>
  <si>
    <t>Analyze ThatÂ </t>
  </si>
  <si>
    <t>blonde|mafia|mental illness|prison|second part</t>
  </si>
  <si>
    <t>Righteous KillÂ </t>
  </si>
  <si>
    <t>blood splatter|execution|new york city|nypd|serial killer</t>
  </si>
  <si>
    <t>Harold Becker</t>
  </si>
  <si>
    <t>Mercury RisingÂ </t>
  </si>
  <si>
    <t>autistic child|boy|child in danger|fbi|nsa</t>
  </si>
  <si>
    <t>Biography|Drama|Music</t>
  </si>
  <si>
    <t>The SoloistÂ </t>
  </si>
  <si>
    <t>columnist|journalist|los angeles times|musician|wearing a traffic cone as a hat</t>
  </si>
  <si>
    <t>Drama|Fantasy|Sport</t>
  </si>
  <si>
    <t>The Legend of Bagger VanceÂ </t>
  </si>
  <si>
    <t>caddy|game|golf|golf course|golfer</t>
  </si>
  <si>
    <t>Adventure|Comedy|Drama|Music</t>
  </si>
  <si>
    <t>Almost FamousÂ </t>
  </si>
  <si>
    <t>band|magazine|rolling stone magazine|smoking marijuana|tour</t>
  </si>
  <si>
    <t>Ben Falcone</t>
  </si>
  <si>
    <t>Sunny Mabrey</t>
  </si>
  <si>
    <t>xXx: State of the UnionÂ </t>
  </si>
  <si>
    <t>coup d'etat|mutiny|president|u.s. navy|washington d.c.</t>
  </si>
  <si>
    <t>Scott Stewart</t>
  </si>
  <si>
    <t>Action|Fantasy|Horror|Sci-Fi|Thriller</t>
  </si>
  <si>
    <t>Josh Wingate</t>
  </si>
  <si>
    <t>PriestÂ </t>
  </si>
  <si>
    <t>church|priest|sheriff|vampire|warrior</t>
  </si>
  <si>
    <t>Patrick Gilmore</t>
  </si>
  <si>
    <t>Adventure|Animation|Comedy|Drama|Family|Fantasy|Romance</t>
  </si>
  <si>
    <t>Sinbad: Legend of the Seven SeasÂ </t>
  </si>
  <si>
    <t>book|framed|goddess|prince|sinbad</t>
  </si>
  <si>
    <t>Horror|Sci-Fi|Thriller</t>
  </si>
  <si>
    <t>Event HorizonÂ </t>
  </si>
  <si>
    <t>solar system|space|spaceship|starship|year 2047</t>
  </si>
  <si>
    <t>Drama|Fantasy|Mystery|Romance|Thriller</t>
  </si>
  <si>
    <t>DragonflyÂ </t>
  </si>
  <si>
    <t>death|doctor|grave|patient|venezuela</t>
  </si>
  <si>
    <t>Mia Kirshner</t>
  </si>
  <si>
    <t>The Black DahliaÂ </t>
  </si>
  <si>
    <t>black dahlia|boxer|corpse|death|partner</t>
  </si>
  <si>
    <t>Tony Bill</t>
  </si>
  <si>
    <t>Action|Adventure|Drama|History|Romance|War</t>
  </si>
  <si>
    <t>FlyboysÂ </t>
  </si>
  <si>
    <t>american|france|military|pilot|training</t>
  </si>
  <si>
    <t>Rod Lurie</t>
  </si>
  <si>
    <t>The Last CastleÂ </t>
  </si>
  <si>
    <t>colonel|general|military|prison|three star general</t>
  </si>
  <si>
    <t>Walter Hill</t>
  </si>
  <si>
    <t>Robert Forster</t>
  </si>
  <si>
    <t>SupernovaÂ </t>
  </si>
  <si>
    <t>deep space|distress signal|explosion|mining|rescue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</si>
  <si>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</si>
  <si>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</si>
  <si>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</si>
  <si>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</si>
  <si>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</si>
  <si>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</si>
  <si>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</si>
  <si>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</si>
  <si>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</si>
  <si>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</si>
  <si>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</si>
  <si>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Adventure|Comedy|Family|Romance|Sci-Fi</t>
  </si>
  <si>
    <t>Meet DaveÂ </t>
  </si>
  <si>
    <t>alien|mutiny|orb|planet|spaceship</t>
  </si>
  <si>
    <t>Walter Salles</t>
  </si>
  <si>
    <t>Drama|Horror|Thriller</t>
  </si>
  <si>
    <t>Dark WaterÂ </t>
  </si>
  <si>
    <t>apartment|hello kitty|school|teacher|water</t>
  </si>
  <si>
    <t>EdtvÂ </t>
  </si>
  <si>
    <t>female removes her clothes|one word title|producer|television|video store</t>
  </si>
  <si>
    <t>Iain Softley</t>
  </si>
  <si>
    <t>InkheartÂ </t>
  </si>
  <si>
    <t>book|escape|girl|overalls|villain</t>
  </si>
  <si>
    <t>The SpiritÂ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</si>
  <si>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</si>
  <si>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</si>
  <si>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</si>
  <si>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</si>
  <si>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</si>
  <si>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</si>
  <si>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</si>
  <si>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</si>
  <si>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Uwe Boll</t>
  </si>
  <si>
    <t>In the Name of the King: A Dungeon Siege TaleÂ </t>
  </si>
  <si>
    <t>farmer|king|krug|rescue|wizard</t>
  </si>
  <si>
    <t>Beyond BordersÂ </t>
  </si>
  <si>
    <t>africa|american|border|doctor|well</t>
  </si>
  <si>
    <t>John Dahl</t>
  </si>
  <si>
    <t>The Great RaidÂ 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</si>
  <si>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</si>
  <si>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</si>
  <si>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</si>
  <si>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</si>
  <si>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</si>
  <si>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DeadpoolÂ </t>
  </si>
  <si>
    <t>based on comic book|breaking the fourth wall|mercenary|mutant|self healing</t>
  </si>
  <si>
    <t>Stephen Herek</t>
  </si>
  <si>
    <t>Holy ManÂ </t>
  </si>
  <si>
    <t>1990s|evangelist|professional rivalry|swimming pool|televangelist</t>
  </si>
  <si>
    <t>Leonard Roberts</t>
  </si>
  <si>
    <t>Action|Biography|Drama|History|Thriller|War</t>
  </si>
  <si>
    <t>American SniperÂ </t>
  </si>
  <si>
    <t>assassin|death of child|iraq|sniper|sniper rifle</t>
  </si>
  <si>
    <t>Adventure|Comedy|Family|Fantasy|Horror</t>
  </si>
  <si>
    <t>Odeya Rush</t>
  </si>
  <si>
    <t>GoosebumpsÂ </t>
  </si>
  <si>
    <t>based on book|blob|ferris wheel|manuscript|monster</t>
  </si>
  <si>
    <t>Just Like HeavenÂ </t>
  </si>
  <si>
    <t>Willie Garson</t>
  </si>
  <si>
    <t>apartment|architect|coma|doctor|spirit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</si>
  <si>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</si>
  <si>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</si>
  <si>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</si>
  <si>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</si>
  <si>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Peter MacDonald</t>
  </si>
  <si>
    <t>Kurtwood Smith</t>
  </si>
  <si>
    <t>Action|Adventure|Thriller|War</t>
  </si>
  <si>
    <t>Rambo IIIÂ </t>
  </si>
  <si>
    <t>afghanistan|colonel|rambo|rescue|soviet</t>
  </si>
  <si>
    <t>Comedy|Drama|Romance|Sport</t>
  </si>
  <si>
    <t>Robert Baker</t>
  </si>
  <si>
    <t>LeatherheadsÂ </t>
  </si>
  <si>
    <t>college football|fight|football|hero|surrender</t>
  </si>
  <si>
    <t>Comedy|Western</t>
  </si>
  <si>
    <t>Did You Hear About the Morgans?Â </t>
  </si>
  <si>
    <t>fbi|murder|witness|witness protection|wyoming</t>
  </si>
  <si>
    <t>The InternshipÂ </t>
  </si>
  <si>
    <t>Rob Riggle</t>
  </si>
  <si>
    <t>actor's picture shown in credits|animated credits|google|internship|still images in end credits</t>
  </si>
  <si>
    <t>Resident Evil: AfterlifeÂ </t>
  </si>
  <si>
    <t>alaska|female gunfighter|mutation|ship|siege</t>
  </si>
  <si>
    <t>Anthony Hemingway</t>
  </si>
  <si>
    <t>Nate Parker</t>
  </si>
  <si>
    <t>Red TailsÂ </t>
  </si>
  <si>
    <t>african american|battle|italy|tuskegee airmen|world war two</t>
  </si>
  <si>
    <t>The Devil's AdvocateÂ </t>
  </si>
  <si>
    <t>deal with the devil|lawyer|money|reality|supernatural power</t>
  </si>
  <si>
    <t>Sean Anders</t>
  </si>
  <si>
    <t>Leighton Meester</t>
  </si>
  <si>
    <t>That's My BoyÂ </t>
  </si>
  <si>
    <t>argument|reference to vanilla ice|statutory rape|teacher student relationship|teacher student sex</t>
  </si>
  <si>
    <t>Brian Thompson</t>
  </si>
  <si>
    <t>DragonHeartÂ </t>
  </si>
  <si>
    <t>dragon|england|human dragon relationship|king|knight</t>
  </si>
  <si>
    <t>Action|Comedy|Crime|Drama</t>
  </si>
  <si>
    <t>After the SunsetÂ </t>
  </si>
  <si>
    <t>diamond|fbi|fbi agent|island|thief</t>
  </si>
  <si>
    <t>Mark Neveldine</t>
  </si>
  <si>
    <t>Ghost Rider: Spirit of VengeanceÂ </t>
  </si>
  <si>
    <t>Christopher Lambert</t>
  </si>
  <si>
    <t>deal with the devil|devil|eastern europe|ghost rider|monk</t>
  </si>
  <si>
    <t>John Madden</t>
  </si>
  <si>
    <t>Drama|Music|Romance|War</t>
  </si>
  <si>
    <t>Captain Corelli's MandolinÂ </t>
  </si>
  <si>
    <t>captain|greek|island|italian|love</t>
  </si>
  <si>
    <t>Barry Corbin</t>
  </si>
  <si>
    <t>Action|Comedy|Drama|Family|Thriller</t>
  </si>
  <si>
    <t>The PacifierÂ </t>
  </si>
  <si>
    <t>bodyguard|death of husband|male nanny|nanny|wrestling match</t>
  </si>
  <si>
    <t>Kevin Bray</t>
  </si>
  <si>
    <t>Action|Crime</t>
  </si>
  <si>
    <t>Walking TallÂ </t>
  </si>
  <si>
    <t>casino|football|sheriff|special forces|violence</t>
  </si>
  <si>
    <t>Forrest GumpÂ </t>
  </si>
  <si>
    <t>amputee|love|vietnam|vietnam war|war hero</t>
  </si>
  <si>
    <t>Alvin and the ChipmunksÂ </t>
  </si>
  <si>
    <t>based on cartoon|chipmunk|concert|fart joke|talking animal</t>
  </si>
  <si>
    <t>Meet the ParentsÂ </t>
  </si>
  <si>
    <t>cat|cia|jewish|male nurse|nurse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</si>
  <si>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</si>
  <si>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</si>
  <si>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</si>
  <si>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</si>
  <si>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</si>
  <si>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</si>
  <si>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</si>
  <si>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SupermanÂ </t>
  </si>
  <si>
    <t>1970s|clark kent|planet|superhero|year 1978</t>
  </si>
  <si>
    <t>The Nutty ProfessorÂ </t>
  </si>
  <si>
    <t>face slap|formula|overweight|professor|teacher</t>
  </si>
  <si>
    <t>HitchÂ </t>
  </si>
  <si>
    <t>advice|friendship|gossip|newspaper|quitting a job</t>
  </si>
  <si>
    <t>Sam Weisman</t>
  </si>
  <si>
    <t>Action|Adventure|Comedy|Family|Romance</t>
  </si>
  <si>
    <t>George of the JungleÂ </t>
  </si>
  <si>
    <t>animal companion|heiress|hero|jungle|male objectification</t>
  </si>
  <si>
    <t>Jesse Dylan</t>
  </si>
  <si>
    <t>Alyson Hannigan</t>
  </si>
  <si>
    <t>American WeddingÂ </t>
  </si>
  <si>
    <t>bachelor party|blow job|breasts|friend|wedding</t>
  </si>
  <si>
    <t>Captain PhillipsÂ </t>
  </si>
  <si>
    <t>hijacking|hostage|leader|ship|somalia</t>
  </si>
  <si>
    <t>Date NightÂ </t>
  </si>
  <si>
    <t>city|new york city|night|reservation|restaurant</t>
  </si>
  <si>
    <t>CasperÂ </t>
  </si>
  <si>
    <t>casper|friendly ghost|ghost|maine|mansion</t>
  </si>
  <si>
    <t>The EqualizerÂ </t>
  </si>
  <si>
    <t>James Wilcox</t>
  </si>
  <si>
    <t>assassin|ex soldier|gangster|hanged man|mysterious past</t>
  </si>
  <si>
    <t>Wayne Wang</t>
  </si>
  <si>
    <t>Maid in ManhattanÂ </t>
  </si>
  <si>
    <t>hotel|maid|new york city|place name in title|the bronx</t>
  </si>
  <si>
    <t>Crimson TideÂ </t>
  </si>
  <si>
    <t>Ricky Schroder</t>
  </si>
  <si>
    <t>alabama|mutiny|order|radio|submarine</t>
  </si>
  <si>
    <t>Gabriele Muccino</t>
  </si>
  <si>
    <t>Kurt Fuller</t>
  </si>
  <si>
    <t>The Pursuit of HappynessÂ </t>
  </si>
  <si>
    <t>bus|intern|internship|salesman|stockbroker</t>
  </si>
  <si>
    <t>Erika Christensen</t>
  </si>
  <si>
    <t>FlightplanÂ </t>
  </si>
  <si>
    <t>Haley Ramm</t>
  </si>
  <si>
    <t>captain|flight|flight attendant|plane|search</t>
  </si>
  <si>
    <t>Dylan Baker</t>
  </si>
  <si>
    <t>DisclosureÂ </t>
  </si>
  <si>
    <t>computer|marriage|non statutory female on male rape|promotion|sexual harassment</t>
  </si>
  <si>
    <t>City of AngelsÂ </t>
  </si>
  <si>
    <t>angel|doctor|fall|heart surgeon|hospital</t>
  </si>
  <si>
    <t>David Carradine</t>
  </si>
  <si>
    <t>Kill Bill: Vol. 1Â </t>
  </si>
  <si>
    <t>bride|coma|japan|revenge|sword</t>
  </si>
  <si>
    <t>BowfingerÂ </t>
  </si>
  <si>
    <t>film within a film|filmmaking|guerrilla filmmaking|making of a movie|scientology parody</t>
  </si>
  <si>
    <t>Kill Bill: Vol. 2Â </t>
  </si>
  <si>
    <t>assassin|assassination|bride|death|vengeance</t>
  </si>
  <si>
    <t>Jack Palance</t>
  </si>
  <si>
    <t>Tango &amp; CashÂ </t>
  </si>
  <si>
    <t>1980s|80s action|escape|plea bargain|prison</t>
  </si>
  <si>
    <t>Death Becomes HerÂ </t>
  </si>
  <si>
    <t>plastic surgeon|rejuvenation|revenge|rival|rivalry</t>
  </si>
  <si>
    <t>Tom Dey</t>
  </si>
  <si>
    <t>Action|Adventure|Comedy|Western</t>
  </si>
  <si>
    <t>Shanghai NoonÂ </t>
  </si>
  <si>
    <t>19th century|chinese|princess|rescue|travel</t>
  </si>
  <si>
    <t>Executive DecisionÂ </t>
  </si>
  <si>
    <t>bomb|hostage|military|plane|terrorist</t>
  </si>
  <si>
    <t>Madeline Carroll</t>
  </si>
  <si>
    <t>Mr. Popper's PenguinsÂ </t>
  </si>
  <si>
    <t>father|penguin|snowglobe|son|winter</t>
  </si>
  <si>
    <t>Thomas McDonell</t>
  </si>
  <si>
    <t>The Forbidden KingdomÂ </t>
  </si>
  <si>
    <t>monkey king|staff|teenager|urination|warrior</t>
  </si>
  <si>
    <t>Jimmy Hayward</t>
  </si>
  <si>
    <t>Carlos Ponce</t>
  </si>
  <si>
    <t>Free BirdsÂ </t>
  </si>
  <si>
    <t>chipmunk|hunting dog|sabotage|thanksgiving|turkey the bird</t>
  </si>
  <si>
    <t>Charles S. Dutton</t>
  </si>
  <si>
    <t>Alien 3Â </t>
  </si>
  <si>
    <t>alien|crash|planet|prison|survivor</t>
  </si>
  <si>
    <t>Alan Parker</t>
  </si>
  <si>
    <t>Biography|Drama|History|Musical</t>
  </si>
  <si>
    <t>Andrea Corr</t>
  </si>
  <si>
    <t>EvitaÂ </t>
  </si>
  <si>
    <t>actress|argentina|military|politics|singer</t>
  </si>
  <si>
    <t>John Frankenheimer</t>
  </si>
  <si>
    <t>RoninÂ </t>
  </si>
  <si>
    <t>case|ex kgb|ronin|russian|suitcase</t>
  </si>
  <si>
    <t>Adventure|Drama|Horror|Thriller</t>
  </si>
  <si>
    <t>The Ghost and the DarknessÂ </t>
  </si>
  <si>
    <t>bridge|engineer|hunter|lion|railway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</si>
  <si>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</si>
  <si>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</si>
  <si>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</si>
  <si>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</si>
  <si>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</si>
  <si>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Akiva Schaffer</t>
  </si>
  <si>
    <t>The WatchÂ </t>
  </si>
  <si>
    <t>alien|escape|manager|neighborhood watch|ohio</t>
  </si>
  <si>
    <t>William Friedkin</t>
  </si>
  <si>
    <t>The HuntedÂ </t>
  </si>
  <si>
    <t>capture|combat|fbi|hunter|special forces</t>
  </si>
  <si>
    <t>InstinctÂ </t>
  </si>
  <si>
    <t>africa|anthropologist|murder|poacher|psychiatrist</t>
  </si>
  <si>
    <t>Stuck on YouÂ </t>
  </si>
  <si>
    <t>Seymour Cassel</t>
  </si>
  <si>
    <t>actor|conjoined twins|cook|internet|short order cook</t>
  </si>
  <si>
    <t>Kent Alterman</t>
  </si>
  <si>
    <t>Semi-ProÂ </t>
  </si>
  <si>
    <t>flint michigan|merger|michigan|nba|team</t>
  </si>
  <si>
    <t>Peter Lord</t>
  </si>
  <si>
    <t>The Pirates! Band of MisfitsÂ </t>
  </si>
  <si>
    <t>charles darwin|cutlass|pirate|queen victoria|scientist</t>
  </si>
  <si>
    <t>ChangelingÂ </t>
  </si>
  <si>
    <t>execution by hanging|los angeles police department|miscarriage of justice|missing child|wrongful conviction</t>
  </si>
  <si>
    <t>Chain ReactionÂ </t>
  </si>
  <si>
    <t>cold fusion|die hard scenario|man with glasses|on the run|outrunning explosion</t>
  </si>
  <si>
    <t>Action|Drama|Sport|Thriller</t>
  </si>
  <si>
    <t>The FanÂ </t>
  </si>
  <si>
    <t>baseball|fan|obsession|salesman|san francisco giants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</si>
  <si>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</si>
  <si>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</si>
  <si>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</si>
  <si>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</si>
  <si>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Shekhar Kapur</t>
  </si>
  <si>
    <t>Elizabeth: The Golden AgeÂ </t>
  </si>
  <si>
    <t>court|intrigue|queen|spain|virgin</t>
  </si>
  <si>
    <t>Karyn Kusama</t>
  </si>
  <si>
    <t>Ã†on FluxÂ </t>
  </si>
  <si>
    <t>based on cult favorite|disease|female hero|female protagonist|future</t>
  </si>
  <si>
    <t>Ron Maxwell</t>
  </si>
  <si>
    <t>Billy Campbell</t>
  </si>
  <si>
    <t>Gods and GeneralsÂ </t>
  </si>
  <si>
    <t>confederacy|hero|prequel|stonewall jackson|war hero</t>
  </si>
  <si>
    <t>Robert Butler</t>
  </si>
  <si>
    <t>Lauren Holly</t>
  </si>
  <si>
    <t>TurbulenceÂ </t>
  </si>
  <si>
    <t>airplane|christmas|marshal|pilot|u.s. marshal</t>
  </si>
  <si>
    <t>Karey Kirkpatrick</t>
  </si>
  <si>
    <t>Comedy|Drama|Family|Fantasy</t>
  </si>
  <si>
    <t>Imagine ThatÂ </t>
  </si>
  <si>
    <t>blanket|competition|family relationships|feather|sleepover</t>
  </si>
  <si>
    <t>Tina Fey</t>
  </si>
  <si>
    <t>Adventure|Comedy|Crime|Family|Musical</t>
  </si>
  <si>
    <t>Muppets Most WantedÂ </t>
  </si>
  <si>
    <t>europe|frog|gulag|prison break|puppet</t>
  </si>
  <si>
    <t>ThunderbirdsÂ </t>
  </si>
  <si>
    <t>astronaut|island|lady penelope|rescue|the hood</t>
  </si>
  <si>
    <t>Steve Antin</t>
  </si>
  <si>
    <t>Peter Gallagher</t>
  </si>
  <si>
    <t>Drama|Music|Musical|Romance</t>
  </si>
  <si>
    <t>BurlesqueÂ </t>
  </si>
  <si>
    <t>burlesque|dancer|iowa|small town girl|stage</t>
  </si>
  <si>
    <t>Drama|Mystery|Romance|War</t>
  </si>
  <si>
    <t>Denis Lavant</t>
  </si>
  <si>
    <t>A Very Long EngagementÂ 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</si>
  <si>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</si>
  <si>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</si>
  <si>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</si>
  <si>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</si>
  <si>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</si>
  <si>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</si>
  <si>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</si>
  <si>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</si>
  <si>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Seven PoundsÂ </t>
  </si>
  <si>
    <t>boyfriend girlfriend relationship|heart|main character dies|organ donor|redemption</t>
  </si>
  <si>
    <t>Bullet to the HeadÂ </t>
  </si>
  <si>
    <t>Jon Seda</t>
  </si>
  <si>
    <t>bar|bullet|corruption|detective|lawyer</t>
  </si>
  <si>
    <t>Francis Ford Coppola</t>
  </si>
  <si>
    <t>The Godfather: Part IIIÂ </t>
  </si>
  <si>
    <t>1970s|family relationships|mob hit|opera|repeating history</t>
  </si>
  <si>
    <t>ElizabethtownÂ </t>
  </si>
  <si>
    <t>flight|flight attendant|kentucky|shoes|travel</t>
  </si>
  <si>
    <t>Todd Stashwick</t>
  </si>
  <si>
    <t>You, Me and DupreeÂ </t>
  </si>
  <si>
    <t>Amanda Detmer</t>
  </si>
  <si>
    <t>best friend|foot fetish|houseguest|newlywed|wedding</t>
  </si>
  <si>
    <t>Richard Lester</t>
  </si>
  <si>
    <t>Superman IIÂ </t>
  </si>
  <si>
    <t>alien invasion|based on comic book|flying superhero|phantom zone|revenge</t>
  </si>
  <si>
    <t>Todd Giebenhain</t>
  </si>
  <si>
    <t>GigliÂ </t>
  </si>
  <si>
    <t>gangster|hospital|lesbian|mob|thug</t>
  </si>
  <si>
    <t>All the King's MenÂ </t>
  </si>
  <si>
    <t>governor|journalist|louisiana|mistress|politician</t>
  </si>
  <si>
    <t>ShaftÂ </t>
  </si>
  <si>
    <t>blaxploitation|detective|drugs|shaft|trial</t>
  </si>
  <si>
    <t>Adventure|Animation|Drama|Family|Fantasy|Musical|Mystery|Romance</t>
  </si>
  <si>
    <t>AnastasiaÂ </t>
  </si>
  <si>
    <t>amnesia|reference to anastasia romanov|romanov|russia|russian revolution</t>
  </si>
  <si>
    <t>Moulin Rouge!Â </t>
  </si>
  <si>
    <t>death of main character|eiffel tower paris|jealousy|tragedy|two suitors</t>
  </si>
  <si>
    <t>Domestic DisturbanceÂ </t>
  </si>
  <si>
    <t>amateur detective|boat builder|boy|stepfather|witness</t>
  </si>
  <si>
    <t>Scott Cooper</t>
  </si>
  <si>
    <t>Black MassÂ </t>
  </si>
  <si>
    <t>based on true story|boston massachusetts|fbi agent|gangster|true crime</t>
  </si>
  <si>
    <t>Flags of Our FathersÂ </t>
  </si>
  <si>
    <t>imperial japan|japan|japanese army|japanese soldier|world war two</t>
  </si>
  <si>
    <t>Law Abiding CitizenÂ </t>
  </si>
  <si>
    <t>attorney|deal|district attorney|investigation|justice</t>
  </si>
  <si>
    <t>Robert Rodriguez</t>
  </si>
  <si>
    <t>Action|Horror|Thriller</t>
  </si>
  <si>
    <t>GrindhouseÂ </t>
  </si>
  <si>
    <t>anthropophagus|blood and gore|double feature|real twins playing twins|zombie</t>
  </si>
  <si>
    <t>Kimberly Elise</t>
  </si>
  <si>
    <t>Drama|History|Horror</t>
  </si>
  <si>
    <t>BelovedÂ </t>
  </si>
  <si>
    <t>Hill Harper</t>
  </si>
  <si>
    <t>farm|freedom|ohio|slavery|spirit</t>
  </si>
  <si>
    <t>Curtis Hanson</t>
  </si>
  <si>
    <t>Drama|Romance|Sport</t>
  </si>
  <si>
    <t>Lucky YouÂ </t>
  </si>
  <si>
    <t>losing|poker|poker player|reference to frederic chopin|reference to johannes brahms</t>
  </si>
  <si>
    <t>Catch Me If You CanÂ </t>
  </si>
  <si>
    <t>attorney|cat and mouse|fbi|pan am|pilot</t>
  </si>
  <si>
    <t>Zero Dark ThirtyÂ </t>
  </si>
  <si>
    <t>al qaeda|cia|interrogation|lie|navy seal</t>
  </si>
  <si>
    <t>The Break-UpÂ </t>
  </si>
  <si>
    <t>art|break up|football video game|kitchen|talking to one's self in a mirror</t>
  </si>
  <si>
    <t>Phyllida Lloyd</t>
  </si>
  <si>
    <t>Comedy|Family|Musical|Romance</t>
  </si>
  <si>
    <t>Mamma Mia!Â </t>
  </si>
  <si>
    <t>bride|greece|island|mediterranean|wedding</t>
  </si>
  <si>
    <t>Valentine's DayÂ </t>
  </si>
  <si>
    <t>flower|indian restaurant|tv station|valentine|valentine's day</t>
  </si>
  <si>
    <t>Jay Chandrasekhar</t>
  </si>
  <si>
    <t>Alice Greczyn</t>
  </si>
  <si>
    <t>The Dukes of HazzardÂ </t>
  </si>
  <si>
    <t>1969 dodge charger|bikini|farm|misogynist|tow truck</t>
  </si>
  <si>
    <t>Terrence Malick</t>
  </si>
  <si>
    <t>The Thin Red LineÂ </t>
  </si>
  <si>
    <t>battle|hill|jungle|multiple perspectives|tropical island</t>
  </si>
  <si>
    <t>David Dobkin</t>
  </si>
  <si>
    <t>The Change-UpÂ </t>
  </si>
  <si>
    <t>best friend|fountain|law firm|lawyer|sex</t>
  </si>
  <si>
    <t>Milos Forman</t>
  </si>
  <si>
    <t>Matt Price</t>
  </si>
  <si>
    <t>Man on the MoonÂ </t>
  </si>
  <si>
    <t>andy kaufman|comedian|eccentric|wrestler|wrestling</t>
  </si>
  <si>
    <t>CasinoÂ </t>
  </si>
  <si>
    <t>car bomb|card cheat|cash|casino|gambling syndicate</t>
  </si>
  <si>
    <t>Pierre Morel</t>
  </si>
  <si>
    <t>Kasia Smutniak</t>
  </si>
  <si>
    <t>From Paris with LoveÂ </t>
  </si>
  <si>
    <t>ambassador|cia|dinner|spy|terrorist</t>
  </si>
  <si>
    <t>Paul Hunter</t>
  </si>
  <si>
    <t>Bulletproof MonkÂ </t>
  </si>
  <si>
    <t>monastery|monk|scroll|tibetan|tibetan monk</t>
  </si>
  <si>
    <t>Tony Cox</t>
  </si>
  <si>
    <t>Me, Myself &amp; IreneÂ </t>
  </si>
  <si>
    <t>dissociative identity disorder|limousine|multiple personality|police|rhode island</t>
  </si>
  <si>
    <t>Steve Oedekerk</t>
  </si>
  <si>
    <t>Rob Paulsen</t>
  </si>
  <si>
    <t>BarnyardÂ </t>
  </si>
  <si>
    <t>cow|farmer|howl|howling at the moon|vegetarian</t>
  </si>
  <si>
    <t>John Whitesell</t>
  </si>
  <si>
    <t>Alia Shawkat</t>
  </si>
  <si>
    <t>The Twilight Saga: New MoonÂ </t>
  </si>
  <si>
    <t>forks washington|protecting a woman|title same as book|vampire|werewolf</t>
  </si>
  <si>
    <t>Kathleen Freeman</t>
  </si>
  <si>
    <t>ShrekÂ </t>
  </si>
  <si>
    <t>donkey|fairy tale|ogre|princess|swamp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</si>
  <si>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</si>
  <si>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</si>
  <si>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</si>
  <si>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</si>
  <si>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</si>
  <si>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Robin Hood: Prince of ThievesÂ </t>
  </si>
  <si>
    <t>balladeer|crusades|england|king|modern minstrel</t>
  </si>
  <si>
    <t>Jerry MaguireÂ </t>
  </si>
  <si>
    <t>Bonnie Hunt</t>
  </si>
  <si>
    <t>agent|career|client|fiance|sports agent</t>
  </si>
  <si>
    <t>TedÂ </t>
  </si>
  <si>
    <t>2010s|car accident|sex scene|teddy bear|testicle</t>
  </si>
  <si>
    <t>Lupe Ontiveros</t>
  </si>
  <si>
    <t>As Good as It GetsÂ </t>
  </si>
  <si>
    <t>dog|friendship|neighbor|unlikely friendship|writer</t>
  </si>
  <si>
    <t>Biography|Comedy|Drama|Romance</t>
  </si>
  <si>
    <t>Patch AdamsÂ </t>
  </si>
  <si>
    <t>doctor|hospital|mental institution|nurse|student</t>
  </si>
  <si>
    <t>Anchorman 2: The Legend ContinuesÂ </t>
  </si>
  <si>
    <t>fame|father son relationship|interracial kiss|interracial relationship|interracial sex</t>
  </si>
  <si>
    <t>Mr. DeedsÂ </t>
  </si>
  <si>
    <t>abbreviation in title|reporter|small town|sudden wealth|unknowing heir</t>
  </si>
  <si>
    <t>Mystery|Sci-Fi|Thriller</t>
  </si>
  <si>
    <t>Joel Courtney</t>
  </si>
  <si>
    <t>Super 8Â </t>
  </si>
  <si>
    <t>deputy|group of friends|time|train|train crash</t>
  </si>
  <si>
    <t>Erin BrockovichÂ </t>
  </si>
  <si>
    <t>contamination|corporate crime|environmental issue|female protagonist|working single mother</t>
  </si>
  <si>
    <t>How to Lose a Guy in 10 DaysÂ </t>
  </si>
  <si>
    <t>Thomas Lennon</t>
  </si>
  <si>
    <t>advertising executive|diamond|magazine|party|wager</t>
  </si>
  <si>
    <t>Craig Roberts</t>
  </si>
  <si>
    <t>22 Jump StreetÂ </t>
  </si>
  <si>
    <t>college|drugs|hidden camera|tattoo|undercover</t>
  </si>
  <si>
    <t>Neil Jordan</t>
  </si>
  <si>
    <t>Drama|Fantasy|Horror</t>
  </si>
  <si>
    <t>Interview with the Vampire: The Vampire ChroniclesÂ </t>
  </si>
  <si>
    <t>betrayal|dangerous friend|gothic|monster as victim|vampire</t>
  </si>
  <si>
    <t>Yes ManÂ </t>
  </si>
  <si>
    <t>best friend|dvd|girlfriend|loan|self help</t>
  </si>
  <si>
    <t>Rawson Marshall Thurber</t>
  </si>
  <si>
    <t>Central IntelligenceÂ </t>
  </si>
  <si>
    <t>Megan Park</t>
  </si>
  <si>
    <t>accountant|blooper|espionage|facebook|high school reunion</t>
  </si>
  <si>
    <t>StepmomÂ </t>
  </si>
  <si>
    <t>attorney|cancer|custody|fashion photographer|photographer</t>
  </si>
  <si>
    <t>Daddy's HomeÂ </t>
  </si>
  <si>
    <t>biological father|dad|drinking|product placement|wilhelm scream</t>
  </si>
  <si>
    <t>Adventure|Comedy|Drama|Fantasy|Musical</t>
  </si>
  <si>
    <t>Into the WoodsÂ </t>
  </si>
  <si>
    <t>based on stage musical|cinderella|little red riding hood|singing|witch</t>
  </si>
  <si>
    <t>Spike Lee</t>
  </si>
  <si>
    <t>Inside ManÂ </t>
  </si>
  <si>
    <t>bank|detective|negotiation|police|robber</t>
  </si>
  <si>
    <t>Brian Helgeland</t>
  </si>
  <si>
    <t>Deborah Kara Unger</t>
  </si>
  <si>
    <t>Bill Duke</t>
  </si>
  <si>
    <t>PaybackÂ </t>
  </si>
  <si>
    <t>anti hero|criminal|greed|prostitute|tough guy</t>
  </si>
  <si>
    <t>Frank Marshall</t>
  </si>
  <si>
    <t>Dylan Walsh</t>
  </si>
  <si>
    <t>CongoÂ </t>
  </si>
  <si>
    <t>captain|congo|expedition|laser|lost city</t>
  </si>
  <si>
    <t>KnowingÂ </t>
  </si>
  <si>
    <t>disaster|end of the world|number|student|time capsule</t>
  </si>
  <si>
    <t>Failure to LaunchÂ </t>
  </si>
  <si>
    <t>friend|intervention|moving|secret|slacker</t>
  </si>
  <si>
    <t>Horror|Mystery</t>
  </si>
  <si>
    <t>Sissy Spacek</t>
  </si>
  <si>
    <t>Crazy, Stupid, Love.Â </t>
  </si>
  <si>
    <t>bar|divorce|friend|girl|male objectification</t>
  </si>
  <si>
    <t>Peter Hewitt</t>
  </si>
  <si>
    <t>GarfieldÂ </t>
  </si>
  <si>
    <t>cat|dog|first part|lasagna|veterinarian</t>
  </si>
  <si>
    <t>Joe Roth</t>
  </si>
  <si>
    <t>Christmas with the KranksÂ </t>
  </si>
  <si>
    <t>act of kindness|christmas|christmas eve|neighbor|vacation</t>
  </si>
  <si>
    <t>Bennett Miller</t>
  </si>
  <si>
    <t>MoneyballÂ </t>
  </si>
  <si>
    <t>baseball|meeting|statistics|strategy|voice over</t>
  </si>
  <si>
    <t>OutbreakÂ </t>
  </si>
  <si>
    <t>disease|epidemic|monkey|quarantine|virus</t>
  </si>
  <si>
    <t>Jaume Collet-Serra</t>
  </si>
  <si>
    <t>Non-StopÂ </t>
  </si>
  <si>
    <t>Scoot McNairy</t>
  </si>
  <si>
    <t>air marshal|death|passenger|terrorist|transatlantic flight</t>
  </si>
  <si>
    <t>Andy Fickman</t>
  </si>
  <si>
    <t>Action|Adventure|Family|Fantasy|Sci-Fi|Thriller</t>
  </si>
  <si>
    <t>Race to Witch MountainÂ </t>
  </si>
  <si>
    <t>alien|military|mountain|spacecraft|ufo</t>
  </si>
  <si>
    <t>James McTeigue</t>
  </si>
  <si>
    <t>V for VendettaÂ </t>
  </si>
  <si>
    <t>Rupert Graves</t>
  </si>
  <si>
    <t>dystopia|freedom|government|revolution|terrorist</t>
  </si>
  <si>
    <t>Fann Wong</t>
  </si>
  <si>
    <t>Shanghai KnightsÂ </t>
  </si>
  <si>
    <t>1880s|arrow|imperial seal|murder|revenge</t>
  </si>
  <si>
    <t>Matthew O'Callaghan</t>
  </si>
  <si>
    <t>Curious GeorgeÂ </t>
  </si>
  <si>
    <t>hat|monkey|museum|shrine|yellow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</si>
  <si>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</si>
  <si>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</si>
  <si>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</si>
  <si>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</si>
  <si>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</si>
  <si>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Gary Fleder</t>
  </si>
  <si>
    <t>Jennifer Esposito</t>
  </si>
  <si>
    <t>Don't Say a WordÂ </t>
  </si>
  <si>
    <t>mental institution|post traumatic stress|psychiatrist|vomiting|voyeur</t>
  </si>
  <si>
    <t>Tommy Wirkola</t>
  </si>
  <si>
    <t>Hansel &amp; Gretel: Witch HuntersÂ </t>
  </si>
  <si>
    <t>bounty hunter|brother sister team|death of loved one|hansel and gretel|supernatural power</t>
  </si>
  <si>
    <t>Adrian Lyne</t>
  </si>
  <si>
    <t>Olivier Martinez</t>
  </si>
  <si>
    <t>UnfaithfulÂ </t>
  </si>
  <si>
    <t>erotic thriller|infidelity|marital infidelity|unfaithfulness|wife's lover murdered by husband</t>
  </si>
  <si>
    <t>Alex Pettyfer</t>
  </si>
  <si>
    <t>I Am Number FourÂ </t>
  </si>
  <si>
    <t>based on young adult novel|good versus evil|guardian|human alien|ohio</t>
  </si>
  <si>
    <t>Stephen Gaghan</t>
  </si>
  <si>
    <t>SyrianaÂ </t>
  </si>
  <si>
    <t>cia|hezbollah|lebanon|oil|prince</t>
  </si>
  <si>
    <t>13 HoursÂ </t>
  </si>
  <si>
    <t>based on true story|cia agent|libya|mercenary|u.s. ambassador</t>
  </si>
  <si>
    <t>Jorge R. GutiÃ©rrez</t>
  </si>
  <si>
    <t>The Book of LifeÂ </t>
  </si>
  <si>
    <t>Ana de la Reguera</t>
  </si>
  <si>
    <t>afterlife|bullfight|bullfighting|love triangle|mexico</t>
  </si>
  <si>
    <t>Richard Loncraine</t>
  </si>
  <si>
    <t>FirewallÂ </t>
  </si>
  <si>
    <t>Mary Lynn Rajskub</t>
  </si>
  <si>
    <t>architect|bank|cayman islands|meeting|murder</t>
  </si>
  <si>
    <t>Absolute PowerÂ </t>
  </si>
  <si>
    <t>death|death of wife|murder|thief|violence</t>
  </si>
  <si>
    <t>G.I. JaneÂ </t>
  </si>
  <si>
    <t>feminism|hit in the crotch|kicked in the crotch|kicked in the testicles|navy</t>
  </si>
  <si>
    <t>The GameÂ </t>
  </si>
  <si>
    <t>birthday|falling through a glass roof|game|hitchcockian|suicide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</si>
  <si>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</si>
  <si>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</si>
  <si>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</si>
  <si>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</si>
  <si>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</si>
  <si>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Howard Deutch</t>
  </si>
  <si>
    <t>The ReplacementsÂ </t>
  </si>
  <si>
    <t>Faizon Love</t>
  </si>
  <si>
    <t>coach|football player|misfits|strike|sumo wrestler</t>
  </si>
  <si>
    <t>Jon Hurwitz</t>
  </si>
  <si>
    <t>Dania Ramirez</t>
  </si>
  <si>
    <t>American ReunionÂ </t>
  </si>
  <si>
    <t>bikini|female female kiss|high school reunion|outdoor sex|upskirt</t>
  </si>
  <si>
    <t>The NegotiatorÂ </t>
  </si>
  <si>
    <t>hostage|innocence|murder|negotiator|police</t>
  </si>
  <si>
    <t>Steven Quale</t>
  </si>
  <si>
    <t>Into the StormÂ </t>
  </si>
  <si>
    <t>danger|graduation|storm|teenage boy|tornado</t>
  </si>
  <si>
    <t>John Landis</t>
  </si>
  <si>
    <t>Beverly Hills Cop IIIÂ </t>
  </si>
  <si>
    <t>california|counterfeit|counterfeit money|money|theme park</t>
  </si>
  <si>
    <t>Robert Picardo</t>
  </si>
  <si>
    <t>Gremlins 2: The New BatchÂ </t>
  </si>
  <si>
    <t>Phoebe Cates</t>
  </si>
  <si>
    <t>gremlin|horror host|hulk hogan|monster|skyscraper</t>
  </si>
  <si>
    <t>The JudgeÂ </t>
  </si>
  <si>
    <t>courtroom|dysfunctional family|indiana|lawyer|trial</t>
  </si>
  <si>
    <t>The PeacemakerÂ </t>
  </si>
  <si>
    <t>nuclear explosion|nuclear weapon|russia|train|train crash</t>
  </si>
  <si>
    <t>Alexander Witt</t>
  </si>
  <si>
    <t>Resident Evil: ApocalypseÂ </t>
  </si>
  <si>
    <t>Mike Epps</t>
  </si>
  <si>
    <t>cover up|monster|strong female character|strong female lead|zombie apocalypse</t>
  </si>
  <si>
    <t>Beeban Kidron</t>
  </si>
  <si>
    <t>Bridget Jones: The Edge of ReasonÂ </t>
  </si>
  <si>
    <t>Celia Imrie</t>
  </si>
  <si>
    <t>american actress playing british character|intern|prison|six word title|thailand</t>
  </si>
  <si>
    <t>Carl Franklin</t>
  </si>
  <si>
    <t>Crime|Drama|Romance|Thriller</t>
  </si>
  <si>
    <t>Out of TimeÂ </t>
  </si>
  <si>
    <t>cancer|florida|insurance|life insurance policy|small town</t>
  </si>
  <si>
    <t>Steven Seagal</t>
  </si>
  <si>
    <t>Joan Chen</t>
  </si>
  <si>
    <t>On Deadly GroundÂ </t>
  </si>
  <si>
    <t>environmental|murder|oil|oil spill|tribe</t>
  </si>
  <si>
    <t>The Adventures of Sharkboy and Lavagirl 3-DÂ </t>
  </si>
  <si>
    <t>boy|bully|dream|dream sequence|planet</t>
  </si>
  <si>
    <t>Danny Boyle</t>
  </si>
  <si>
    <t>The BeachÂ </t>
  </si>
  <si>
    <t>love|map|paradise|thailand|travel</t>
  </si>
  <si>
    <t>Raising HelenÂ </t>
  </si>
  <si>
    <t>fashion show|female protagonist|love|pastor|queens new york city</t>
  </si>
  <si>
    <t>ShÃ´ Kosugi</t>
  </si>
  <si>
    <t>Ninja AssassinÂ </t>
  </si>
  <si>
    <t>critically bashed|kung fu|martial artist|martial arts|ninja</t>
  </si>
  <si>
    <t>For Love of the GameÂ </t>
  </si>
  <si>
    <t>baseball|baseball movie|detroit tigers|perfect game|pitcher</t>
  </si>
  <si>
    <t>Andrew Bergman</t>
  </si>
  <si>
    <t>Comedy|Crime|Drama|Thriller</t>
  </si>
  <si>
    <t>StripteaseÂ </t>
  </si>
  <si>
    <t>bouncer|breasts|congressman|private dancer|stripper</t>
  </si>
  <si>
    <t>MarmadukeÂ </t>
  </si>
  <si>
    <t>dog|great dane|rivalry|talking animal|talking cat</t>
  </si>
  <si>
    <t>Jay Mohr</t>
  </si>
  <si>
    <t>Drama|Fantasy</t>
  </si>
  <si>
    <t>HereafterÂ </t>
  </si>
  <si>
    <t>death|france|near death experience|tsunami|twin brother</t>
  </si>
  <si>
    <t>Barbet Schroeder</t>
  </si>
  <si>
    <t>Murder by NumbersÂ </t>
  </si>
  <si>
    <t>disposing of a dead body|high school student|murder|sociopath|teenage boy</t>
  </si>
  <si>
    <t>Muse Watson</t>
  </si>
  <si>
    <t>AssassinsÂ </t>
  </si>
  <si>
    <t>assassin|floppy disk|modem|rival|russian</t>
  </si>
  <si>
    <t>Peter Webber</t>
  </si>
  <si>
    <t>Hannibal RisingÂ </t>
  </si>
  <si>
    <t>aunt|cannibalism|faked death|medical student|revenge</t>
  </si>
  <si>
    <t>The Story of UsÂ </t>
  </si>
  <si>
    <t>four word title|husband wife relationship|male rear nudity|marriage|summer camp</t>
  </si>
  <si>
    <t>Andrew Niccol</t>
  </si>
  <si>
    <t>J.D. Evermore</t>
  </si>
  <si>
    <t>The HostÂ </t>
  </si>
  <si>
    <t>alien|alien creature|body snatching|desert|parasite</t>
  </si>
  <si>
    <t>BasicÂ </t>
  </si>
  <si>
    <t>2000s|army|military crime|necklace yanked off|panama</t>
  </si>
  <si>
    <t>Blood WorkÂ </t>
  </si>
  <si>
    <t>boat|heart transplant|murder|serial killer|sister</t>
  </si>
  <si>
    <t>The InternationalÂ </t>
  </si>
  <si>
    <t>bank|chase|district attorney|interpol|murder</t>
  </si>
  <si>
    <t>John Carpenter</t>
  </si>
  <si>
    <t>Escape from L.A.Â </t>
  </si>
  <si>
    <t>escape|island|los angeles california|machismo|president's daughter</t>
  </si>
  <si>
    <t>The Iron GiantÂ </t>
  </si>
  <si>
    <t>M. Emmet Walsh</t>
  </si>
  <si>
    <t>boy|friend|government agent|maine|robot</t>
  </si>
  <si>
    <t>Wes Anderson</t>
  </si>
  <si>
    <t>Adventure|Comedy|Drama</t>
  </si>
  <si>
    <t>The Life Aquatic with Steve ZissouÂ </t>
  </si>
  <si>
    <t>expedition|oceanographer|sea|shark|team</t>
  </si>
  <si>
    <t>Action|Biography|Drama|History|War</t>
  </si>
  <si>
    <t>Free State of JonesÂ </t>
  </si>
  <si>
    <t>american civil war|civil war|u.s. civil war</t>
  </si>
  <si>
    <t>The Life of David GaleÂ </t>
  </si>
  <si>
    <t>activist|death|death row|murder|texas</t>
  </si>
  <si>
    <t>Man of the HouseÂ </t>
  </si>
  <si>
    <t>cheerleader|cheerleading movie|neo noir|neo western|texas ranger</t>
  </si>
  <si>
    <t>Run All NightÂ </t>
  </si>
  <si>
    <t>death|drug dealer|limousine|limousine driver|one night</t>
  </si>
  <si>
    <t>David Cronenberg</t>
  </si>
  <si>
    <t>Eastern PromisesÂ </t>
  </si>
  <si>
    <t>male pubic hair|pubic hair|russian|sex scene|turkish bath</t>
  </si>
  <si>
    <t>John Stockwell</t>
  </si>
  <si>
    <t>Into the BlueÂ </t>
  </si>
  <si>
    <t>bahamas|blood splatter|cocaine|hairy chest|shark</t>
  </si>
  <si>
    <t>Paul Brooke</t>
  </si>
  <si>
    <t>The Messenger: The Story of Joan of ArcÂ </t>
  </si>
  <si>
    <t>cathedral|dauphin|france|trial|wartime rape</t>
  </si>
  <si>
    <t>David Gordon Green</t>
  </si>
  <si>
    <t>Adventure|Comedy|Fantasy</t>
  </si>
  <si>
    <t>Your HighnessÂ </t>
  </si>
  <si>
    <t>knight|prince|quest|rescue|thong bikini</t>
  </si>
  <si>
    <t>Jim Sheridan</t>
  </si>
  <si>
    <t>Gregory Smith</t>
  </si>
  <si>
    <t>Dream HouseÂ </t>
  </si>
  <si>
    <t>closet|father daughter relationship|psychiatric hospital|real life sisters playing sisters|train</t>
  </si>
  <si>
    <t>Costa-Gavras</t>
  </si>
  <si>
    <t>Mad CityÂ </t>
  </si>
  <si>
    <t>hostage|museum|natural history museum|news reporter|reporter</t>
  </si>
  <si>
    <t>Patrick Read Johnson</t>
  </si>
  <si>
    <t>Adventure|Comedy|Crime|Drama|Family</t>
  </si>
  <si>
    <t>Baby's Day OutÂ </t>
  </si>
  <si>
    <t>baby|baby boy|kidnapping|kidnapping a child|taxi</t>
  </si>
  <si>
    <t>The Scarlet LetterÂ </t>
  </si>
  <si>
    <t>17th century|adultery|letter|pubic hair|swimming</t>
  </si>
  <si>
    <t>Fair GameÂ </t>
  </si>
  <si>
    <t>bush administration|cia|interview|iraq|new york times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</si>
  <si>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</si>
  <si>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</si>
  <si>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</si>
  <si>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</si>
  <si>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</si>
  <si>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</si>
  <si>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JadeÂ </t>
  </si>
  <si>
    <t>blackmail|investigation|murder|panties pulled down|prostitution</t>
  </si>
  <si>
    <t>GamerÂ </t>
  </si>
  <si>
    <t>battle|convict|death|mind control|role playing</t>
  </si>
  <si>
    <t>Richard LaGravenese</t>
  </si>
  <si>
    <t>Alden Ehrenreich</t>
  </si>
  <si>
    <t>Beautiful CreaturesÂ </t>
  </si>
  <si>
    <t>dream|escape|magic|magic spell|small town</t>
  </si>
  <si>
    <t>Danny DeVito</t>
  </si>
  <si>
    <t>Death to SmoochyÂ </t>
  </si>
  <si>
    <t>children|children's tv show|money|revenge|scandal</t>
  </si>
  <si>
    <t>Zoolander 2Â </t>
  </si>
  <si>
    <t>chosen one|fashion|fashion model|model|retired</t>
  </si>
  <si>
    <t>George Armitage</t>
  </si>
  <si>
    <t>Andrew Wilson</t>
  </si>
  <si>
    <t>The Big BounceÂ </t>
  </si>
  <si>
    <t>breasts|consensual sex|female nudity|judge|surfer</t>
  </si>
  <si>
    <t>Comedy|Sci-Fi</t>
  </si>
  <si>
    <t>What Planet Are You From?Â </t>
  </si>
  <si>
    <t>alien|baby|banker|pregnancy|question in title</t>
  </si>
  <si>
    <t>Patrick Lussier</t>
  </si>
  <si>
    <t>Drive AngryÂ </t>
  </si>
  <si>
    <t>baby|cult|oklahoma|sex scene|waitress</t>
  </si>
  <si>
    <t>Street Fighter: The Legend of Chun-LiÂ </t>
  </si>
  <si>
    <t>chun li|crime fighter|gangster|mobster|rescue</t>
  </si>
  <si>
    <t>James Wong</t>
  </si>
  <si>
    <t>The OneÂ </t>
  </si>
  <si>
    <t>fight|multiverse|police|police officer|prison</t>
  </si>
  <si>
    <t>Drama|Romance|Sci-Fi</t>
  </si>
  <si>
    <t>Action|Adventure|Comedy|Crime|Music|Mystery</t>
  </si>
  <si>
    <t>The Adventures of Ford FairlaneÂ </t>
  </si>
  <si>
    <t>detective|groupie|murder|music industry|rock n roll</t>
  </si>
  <si>
    <t>Richard Curtis</t>
  </si>
  <si>
    <t>Comedy|Drama|Music</t>
  </si>
  <si>
    <t>Jacob Vargas</t>
  </si>
  <si>
    <t>TrafficÂ </t>
  </si>
  <si>
    <t>cocaine|drug smuggling|interlinked stories|judge|mexico</t>
  </si>
  <si>
    <t>Indiana Jones and the Last CrusadeÂ </t>
  </si>
  <si>
    <t>castle|diary|holy grail|map|nazi</t>
  </si>
  <si>
    <t>Action|Crime|Drama|Sci-Fi|Thriller</t>
  </si>
  <si>
    <t>ChappieÂ </t>
  </si>
  <si>
    <t>artificial intelligence|consciousness|future|mind uploading|robot</t>
  </si>
  <si>
    <t>The Bone CollectorÂ </t>
  </si>
  <si>
    <t>new york city|police|quadriplegic|serial killer|suicide</t>
  </si>
  <si>
    <t>Panic RoomÂ </t>
  </si>
  <si>
    <t>brownstone|burglar|money|panic|panic room</t>
  </si>
  <si>
    <t>Lochlyn Munro</t>
  </si>
  <si>
    <t>Horror|Thriller</t>
  </si>
  <si>
    <t>Action|Adventure|Comedy|Drama|War</t>
  </si>
  <si>
    <t>Three KingsÂ </t>
  </si>
  <si>
    <t>gold|gulf war|iraq|kuwait|map</t>
  </si>
  <si>
    <t>Child 44Â </t>
  </si>
  <si>
    <t>child murderer|murder|sex|soviet union|woman slaps a man</t>
  </si>
  <si>
    <t>Czech Republic</t>
  </si>
  <si>
    <t>Corinna Harney</t>
  </si>
  <si>
    <t>Rat RaceÂ </t>
  </si>
  <si>
    <t>casino|locker|money|museum|race</t>
  </si>
  <si>
    <t>Drama|Mystery|Sci-Fi</t>
  </si>
  <si>
    <t>K-PAXÂ </t>
  </si>
  <si>
    <t>extraterrestrial|hospital|patient|planet|science</t>
  </si>
  <si>
    <t>Kate &amp; LeopoldÂ </t>
  </si>
  <si>
    <t>Bradley Whitford</t>
  </si>
  <si>
    <t>bridge|brooklyn bridge|falling down an elevator shaft|time travel|time travel romance</t>
  </si>
  <si>
    <t>BedazzledÂ </t>
  </si>
  <si>
    <t>contract|devil|dream|soul|wish</t>
  </si>
  <si>
    <t>Crime|Drama|Music</t>
  </si>
  <si>
    <t>The Cotton ClubÂ </t>
  </si>
  <si>
    <t>Fred Gwynne</t>
  </si>
  <si>
    <t>brothers hugging|jazz|jealousy|nudity|parole violation</t>
  </si>
  <si>
    <t>Adventure|Crime|Drama|Western</t>
  </si>
  <si>
    <t>3:10 to YumaÂ </t>
  </si>
  <si>
    <t>Gretchen Mol</t>
  </si>
  <si>
    <t>outlaw|rancher|small western town|stagecoach|train</t>
  </si>
  <si>
    <t>Olivier Megaton</t>
  </si>
  <si>
    <t>Taken 3Â </t>
  </si>
  <si>
    <t>Jon Gries</t>
  </si>
  <si>
    <t>betrayal|death|final showdown|murder|on the run</t>
  </si>
  <si>
    <t>Out of SightÂ </t>
  </si>
  <si>
    <t>heist|neo noir|one last job|opposites attract|u.s. marshal</t>
  </si>
  <si>
    <t>Comedy|Drama|Thriller</t>
  </si>
  <si>
    <t>The Cable GuyÂ 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</si>
  <si>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</si>
  <si>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</si>
  <si>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</si>
  <si>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</si>
  <si>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</si>
  <si>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</si>
  <si>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</si>
  <si>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</si>
  <si>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crime boss|detective|dick tracy|gangster|orphan</t>
  </si>
  <si>
    <t>Crime|Romance|Thriller</t>
  </si>
  <si>
    <t>The Thomas Crown AffairÂ </t>
  </si>
  <si>
    <t>art|insurance investigator|martinique|painting|trust</t>
  </si>
  <si>
    <t>Penny Marshall</t>
  </si>
  <si>
    <t>Adam Garcia</t>
  </si>
  <si>
    <t>Riding in Cars with BoysÂ </t>
  </si>
  <si>
    <t>boy|college|heroin|working class|writer</t>
  </si>
  <si>
    <t>Russian</t>
  </si>
  <si>
    <t>Paul Bolger</t>
  </si>
  <si>
    <t>Happily N'Ever AfterÂ </t>
  </si>
  <si>
    <t>apostrophe in title|cinderella|first of series|punctuation in title|three word title</t>
  </si>
  <si>
    <t>Stephen Frears</t>
  </si>
  <si>
    <t>Mary ReillyÂ </t>
  </si>
  <si>
    <t>19th century|butler|housemaid|laboratory|servant</t>
  </si>
  <si>
    <t>P.J. Hogan</t>
  </si>
  <si>
    <t>My Best Friend's WeddingÂ </t>
  </si>
  <si>
    <t>best friend|chick flick|male female friendship|promise|wedding</t>
  </si>
  <si>
    <t>America's SweetheartsÂ </t>
  </si>
  <si>
    <t>actor|love|movie star|press|publicist</t>
  </si>
  <si>
    <t>InsomniaÂ </t>
  </si>
  <si>
    <t>detective|insomnia|murder|partner|police</t>
  </si>
  <si>
    <t>Action|Adventure|Drama|Sci-Fi|Thriller</t>
  </si>
  <si>
    <t>Star Trek: First ContactÂ </t>
  </si>
  <si>
    <t>21st century|borg|borg sphere|captain|sphere</t>
  </si>
  <si>
    <t>Action|Drama|Fantasy|Thriller|Western</t>
  </si>
  <si>
    <t>Jonah HexÂ </t>
  </si>
  <si>
    <t>confederate|death|independence day|military|terrorist</t>
  </si>
  <si>
    <t>Action|Drama|Mystery|Thriller|War</t>
  </si>
  <si>
    <t>Courage Under FireÂ </t>
  </si>
  <si>
    <t>bravery|honor|medal of honor|military life|unreliable flashback</t>
  </si>
  <si>
    <t>Liar LiarÂ </t>
  </si>
  <si>
    <t>birthday|birthday wish|father disappoints child|lie|workaholic</t>
  </si>
  <si>
    <t>Brad Furman</t>
  </si>
  <si>
    <t>Biography|Crime|Drama|Thriller</t>
  </si>
  <si>
    <t>The InfiltratorÂ </t>
  </si>
  <si>
    <t>Terence Young</t>
  </si>
  <si>
    <t>South Korea</t>
  </si>
  <si>
    <t>The FlintstonesÂ </t>
  </si>
  <si>
    <t>1000000 b.c.|box office hit|lawn mowing|product placement|stone age</t>
  </si>
  <si>
    <t>Taken 2Â </t>
  </si>
  <si>
    <t>albanian|revenge|revenge motive|teenage daughter|vacation</t>
  </si>
  <si>
    <t>David Zucker</t>
  </si>
  <si>
    <t>Regina Hall</t>
  </si>
  <si>
    <t>Scary Movie 3Â </t>
  </si>
  <si>
    <t>crop circle|farm|orchestral music score|reference to michael jackson|videotape</t>
  </si>
  <si>
    <t>Action|Comedy|Crime|Romance</t>
  </si>
  <si>
    <t>Candice Bergen</t>
  </si>
  <si>
    <t>Miss CongenialityÂ </t>
  </si>
  <si>
    <t>beauty pageant|fbi|female agent|pageant|undercover</t>
  </si>
  <si>
    <t>Action|Adventure|Family|Fantasy|Sci-Fi</t>
  </si>
  <si>
    <t>Journey to the Center of the EarthÂ </t>
  </si>
  <si>
    <t>cave|lost world|missing brother|mountain|venus flytrap</t>
  </si>
  <si>
    <t>The Princess Diaries 2: Royal EngagementÂ </t>
  </si>
  <si>
    <t>coronation|horse|princess|queen|side saddle</t>
  </si>
  <si>
    <t>The Pelican BriefÂ </t>
  </si>
  <si>
    <t>college professor|fbi|president|professor|supreme court</t>
  </si>
  <si>
    <t>The ClientÂ </t>
  </si>
  <si>
    <t>boy|brother|lawyer|mafia|senator</t>
  </si>
  <si>
    <t>Noel Gugliemi</t>
  </si>
  <si>
    <t>The Bucket ListÂ </t>
  </si>
  <si>
    <t>billionaire|friend|hospital|list|mechanic</t>
  </si>
  <si>
    <t>Patriot GamesÂ </t>
  </si>
  <si>
    <t>analyst|cia|ira|terrorist|terrorist attack</t>
  </si>
  <si>
    <t>Monster-in-LawÂ </t>
  </si>
  <si>
    <t>breakdown|fight|mother in law|scheme|wedding</t>
  </si>
  <si>
    <t>Denis Villeneuve</t>
  </si>
  <si>
    <t>PrisonersÂ </t>
  </si>
  <si>
    <t>child abduction|detective|investigation|police|sex offender</t>
  </si>
  <si>
    <t>Training DayÂ </t>
  </si>
  <si>
    <t>lapd|narc|narcotics|title spoken by character|training</t>
  </si>
  <si>
    <t>Galaxy QuestÂ </t>
  </si>
  <si>
    <t>alien|alien race|convention|fan|general</t>
  </si>
  <si>
    <t>Scary Movie 2Â </t>
  </si>
  <si>
    <t>blow job|demon|exorcism|priest|professor</t>
  </si>
  <si>
    <t>Adventure|Comedy|Family|Musical</t>
  </si>
  <si>
    <t>The MuppetsÂ </t>
  </si>
  <si>
    <t>bel air california|book|friends who live together|the muppets|tribute band</t>
  </si>
  <si>
    <t>Action|Horror</t>
  </si>
  <si>
    <t>BladeÂ </t>
  </si>
  <si>
    <t>1990s|blade|blood|vampire|vampire hunter</t>
  </si>
  <si>
    <t>Thomas Carter</t>
  </si>
  <si>
    <t>Coach CarterÂ </t>
  </si>
  <si>
    <t>Robert Ri'chard</t>
  </si>
  <si>
    <t>basketball|basketball coach|coach|contract|high school</t>
  </si>
  <si>
    <t>Roger Michell</t>
  </si>
  <si>
    <t>Changing LanesÂ </t>
  </si>
  <si>
    <t>car accident|feud|lawyer|revenge|road rage</t>
  </si>
  <si>
    <t>Luis Llosa</t>
  </si>
  <si>
    <t>Eric Stoltz</t>
  </si>
  <si>
    <t>Action|Adventure|Horror|Thriller</t>
  </si>
  <si>
    <t>AnacondaÂ </t>
  </si>
  <si>
    <t>amazon|anaconda|boat|jungle|snake</t>
  </si>
  <si>
    <t>Comedy|Drama|Music|Romance</t>
  </si>
  <si>
    <t>Coyote UglyÂ </t>
  </si>
  <si>
    <t>girl in panties|lift skirt|sexual attraction|short shorts|songwriter</t>
  </si>
  <si>
    <t>Love ActuallyÂ </t>
  </si>
  <si>
    <t>aging rocker|christmas|love at first sight|minister|prime minister</t>
  </si>
  <si>
    <t>Madeline Kahn</t>
  </si>
  <si>
    <t>A Bug's LifeÂ </t>
  </si>
  <si>
    <t>ant|circus|grasshopper|misunderstanding|overhearing</t>
  </si>
  <si>
    <t>From HellÂ </t>
  </si>
  <si>
    <t>freemason|jack the ripper|opium|prostitute|victorian era</t>
  </si>
  <si>
    <t>Action|Crime|Drama|Romance|Thriller</t>
  </si>
  <si>
    <t>The SpecialistÂ </t>
  </si>
  <si>
    <t>bomb|cia|explosive|explosives expert|miami florida</t>
  </si>
  <si>
    <t>Peru</t>
  </si>
  <si>
    <t>Tin CupÂ </t>
  </si>
  <si>
    <t>driving range|golf|golfer|tournament|winnebago</t>
  </si>
  <si>
    <t>Comedy|Family|Romance|Sport</t>
  </si>
  <si>
    <t>Kicking &amp; ScreamingÂ </t>
  </si>
  <si>
    <t>book|child|slapstick comedy|soccer|suburb</t>
  </si>
  <si>
    <t>Garth Jennings</t>
  </si>
  <si>
    <t>The Hitchhiker's Guide to the GalaxyÂ </t>
  </si>
  <si>
    <t>alien|friend|galaxy|hyperspace|spaceship</t>
  </si>
  <si>
    <t>Joel Zwick</t>
  </si>
  <si>
    <t>Fat AlbertÂ </t>
  </si>
  <si>
    <t>animated sequence|junkyard|love|party|television</t>
  </si>
  <si>
    <t>Russell Mulcahy</t>
  </si>
  <si>
    <t>Resident Evil: ExtinctionÂ </t>
  </si>
  <si>
    <t>clone|convoy|crow|desert|satellite</t>
  </si>
  <si>
    <t>BlendedÂ </t>
  </si>
  <si>
    <t>Joel McHale</t>
  </si>
  <si>
    <t>blind date|children|date|daughter|son</t>
  </si>
  <si>
    <t>Last HolidayÂ </t>
  </si>
  <si>
    <t>chef|congressman|cook|hotel|senator</t>
  </si>
  <si>
    <t>The River WildÂ </t>
  </si>
  <si>
    <t>criminal|rafting|river|robber|white water rafting</t>
  </si>
  <si>
    <t>Drama|Family|Fantasy</t>
  </si>
  <si>
    <t>The Indian in the CupboardÂ </t>
  </si>
  <si>
    <t>best friend|birthday|boy|friend|magic</t>
  </si>
  <si>
    <t>DemiÃ¡n Bichir</t>
  </si>
  <si>
    <t>SavagesÂ </t>
  </si>
  <si>
    <t>arms tied overhead|damsel in distress|dea|marijuana|southern california</t>
  </si>
  <si>
    <t>David R. Ellis</t>
  </si>
  <si>
    <t>CellularÂ </t>
  </si>
  <si>
    <t>cell phone|distress signal|family in danger|police|stealing a car</t>
  </si>
  <si>
    <t>Peter Howitt</t>
  </si>
  <si>
    <t>Johnny EnglishÂ </t>
  </si>
  <si>
    <t>british|crown jewels|explosion|funeral|spy</t>
  </si>
  <si>
    <t>John A. Davis</t>
  </si>
  <si>
    <t>The Ant BullyÂ </t>
  </si>
  <si>
    <t>ant|miniaturization|punishment|shrinking|sudden change in size</t>
  </si>
  <si>
    <t>David Lynch</t>
  </si>
  <si>
    <t>DuneÂ </t>
  </si>
  <si>
    <t>desert planet|dune|giant worm|space travel|spice</t>
  </si>
  <si>
    <t>Julie Taymor</t>
  </si>
  <si>
    <t>Drama|Fantasy|Musical|Romance</t>
  </si>
  <si>
    <t>Across the UniverseÂ </t>
  </si>
  <si>
    <t>Robert Clohessy</t>
  </si>
  <si>
    <t>anti war|liverpool|love|protest|song</t>
  </si>
  <si>
    <t>Revolutionary RoadÂ </t>
  </si>
  <si>
    <t>based on novel|children|connecticut|suburb|work</t>
  </si>
  <si>
    <t>16 BlocksÂ </t>
  </si>
  <si>
    <t>alcoholic|courthouse|detective|jail|witness</t>
  </si>
  <si>
    <t>Mathieu Kassovitz</t>
  </si>
  <si>
    <t>Babylon A.D.Â </t>
  </si>
  <si>
    <t>David Belle</t>
  </si>
  <si>
    <t>box office flop|convent|mercenary|new york|pregnant</t>
  </si>
  <si>
    <t>John Gray</t>
  </si>
  <si>
    <t>Alexa PenaVega</t>
  </si>
  <si>
    <t>The Glimmer ManÂ </t>
  </si>
  <si>
    <t>detective|heavy rain|murder|partner|serial killer</t>
  </si>
  <si>
    <t>John de Lancie</t>
  </si>
  <si>
    <t>MultiplicityÂ </t>
  </si>
  <si>
    <t>clone|cloning|construction|same actor playing two characters simultaneously on screen|year 1996</t>
  </si>
  <si>
    <t>John Schultz</t>
  </si>
  <si>
    <t>Adventure|Comedy|Family|Fantasy|Sci-Fi</t>
  </si>
  <si>
    <t>Malese Jow</t>
  </si>
  <si>
    <t>Aliens in the AtticÂ </t>
  </si>
  <si>
    <t>alien|attic|boyfriend|mind control|nintendo ds</t>
  </si>
  <si>
    <t>Sean Penn</t>
  </si>
  <si>
    <t>Costas Mandylor</t>
  </si>
  <si>
    <t>The PledgeÂ </t>
  </si>
  <si>
    <t>nevada|pledge|police|porcupine|search</t>
  </si>
  <si>
    <t>Susan Stroman</t>
  </si>
  <si>
    <t>Comedy|Musical</t>
  </si>
  <si>
    <t>The ProducersÂ </t>
  </si>
  <si>
    <t>accountant|money|opening night|scheme|swedish</t>
  </si>
  <si>
    <t>Simon Wincer</t>
  </si>
  <si>
    <t>The PhantomÂ </t>
  </si>
  <si>
    <t>Kristy Swanson</t>
  </si>
  <si>
    <t>ghost|new york city|phantom|skull|superhero</t>
  </si>
  <si>
    <t>Billy Bob Thornton</t>
  </si>
  <si>
    <t>Henry Thomas</t>
  </si>
  <si>
    <t>All the Pretty HorsesÂ </t>
  </si>
  <si>
    <t>1940s|cowboy|mexico|railway station|texas</t>
  </si>
  <si>
    <t>Biography|Drama|History</t>
  </si>
  <si>
    <t>NixonÂ </t>
  </si>
  <si>
    <t>courtship|election|paranoia|president|quaker</t>
  </si>
  <si>
    <t>The Ghost WriterÂ </t>
  </si>
  <si>
    <t>british prime minister|death|island|memoir|writer</t>
  </si>
  <si>
    <t>Deep RisingÂ </t>
  </si>
  <si>
    <t>creature feature|hijacker|ocean|ship|shot in the leg</t>
  </si>
  <si>
    <t>Omari Hardwick</t>
  </si>
  <si>
    <t>Action|Crime|Drama|Thriller|War</t>
  </si>
  <si>
    <t>Miracle at St. AnnaÂ </t>
  </si>
  <si>
    <t>boy|german soldier|partisan|trapped|village</t>
  </si>
  <si>
    <t>Ye Liu</t>
  </si>
  <si>
    <t>Curse of the Golden FlowerÂ </t>
  </si>
  <si>
    <t>china|chrysanthemum|emperor|empress|prince</t>
  </si>
  <si>
    <t>Danny Pang</t>
  </si>
  <si>
    <t>Bangkok DangerousÂ </t>
  </si>
  <si>
    <t>deaf|hitman|nightclub|pickpocket|rules of profession</t>
  </si>
  <si>
    <t>Comedy|Crime|Thriller</t>
  </si>
  <si>
    <t>Big TroubleÂ </t>
  </si>
  <si>
    <t>Omar Epps</t>
  </si>
  <si>
    <t>airport|fbi agent|person in a car trunk|suitcase|suitcase bomb</t>
  </si>
  <si>
    <t>Marcela Mar</t>
  </si>
  <si>
    <t>Love in the Time of CholeraÂ </t>
  </si>
  <si>
    <t>19th century|colombia|love|marriage|widow</t>
  </si>
  <si>
    <t>Drama|Fantasy|Horror|Mystery</t>
  </si>
  <si>
    <t>George P. Cosmatos</t>
  </si>
  <si>
    <t>Sam Waterston</t>
  </si>
  <si>
    <t>Shadow ConspiracyÂ </t>
  </si>
  <si>
    <t>american president|assassin|conspiracy|president|white house</t>
  </si>
  <si>
    <t>Oliver Parker</t>
  </si>
  <si>
    <t>Daniel Kaluuya</t>
  </si>
  <si>
    <t>Johnny English RebornÂ </t>
  </si>
  <si>
    <t>assassin|chinese|conspiracy|gadget|premier</t>
  </si>
  <si>
    <t>Ben Affleck</t>
  </si>
  <si>
    <t>Biography|Drama|History|Thriller</t>
  </si>
  <si>
    <t>Clea DuVall</t>
  </si>
  <si>
    <t>ArgoÂ </t>
  </si>
  <si>
    <t>1970s|cia|f word|u.s. embassy|year 1979</t>
  </si>
  <si>
    <t>Daniel Roebuck</t>
  </si>
  <si>
    <t>Action|Adventure|Crime|Drama|Mystery|Thriller</t>
  </si>
  <si>
    <t>The FugitiveÂ </t>
  </si>
  <si>
    <t>hospital|on the run|one armed man|surgeon|u.s. marshal</t>
  </si>
  <si>
    <t>The Bounty HunterÂ </t>
  </si>
  <si>
    <t>bounty hunter|death|murder|police officer|reporter</t>
  </si>
  <si>
    <t>SleepersÂ </t>
  </si>
  <si>
    <t>boy|guard|kicked in the crotch|prank|sexual abuse</t>
  </si>
  <si>
    <t>Rambo: First Blood Part IIÂ </t>
  </si>
  <si>
    <t>Martin Kove</t>
  </si>
  <si>
    <t>1980s|mission|prison|rambo|vietnam</t>
  </si>
  <si>
    <t>Brian Gibson</t>
  </si>
  <si>
    <t>The JurorÂ </t>
  </si>
  <si>
    <t>breasts|mafia|sex scene|temple|woods</t>
  </si>
  <si>
    <t>Norman Ferguson</t>
  </si>
  <si>
    <t>Animation|Family|Fantasy|Musical</t>
  </si>
  <si>
    <t>Mel Blanc</t>
  </si>
  <si>
    <t>PinocchioÂ </t>
  </si>
  <si>
    <t>boy|conscience|fairy|jiminy cricket|pinocchio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</si>
  <si>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</si>
  <si>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</si>
  <si>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</si>
  <si>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</si>
  <si>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</si>
  <si>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Underworld: EvolutionÂ </t>
  </si>
  <si>
    <t>death|feud|forbidden love|vampire|werewolf</t>
  </si>
  <si>
    <t>Paul McGuigan</t>
  </si>
  <si>
    <t>Victor FrankensteinÂ </t>
  </si>
  <si>
    <t>Daniel Mays</t>
  </si>
  <si>
    <t>assistant|experiment|frankenstein|medical student|scientist</t>
  </si>
  <si>
    <t>Gus Van Sant</t>
  </si>
  <si>
    <t>Finding ForresterÂ </t>
  </si>
  <si>
    <t>Michael Nouri</t>
  </si>
  <si>
    <t>basketball|mentor|new york|school|writing</t>
  </si>
  <si>
    <t>28 DaysÂ </t>
  </si>
  <si>
    <t>12 step program|box office hit|car accident|vomiting|wedding</t>
  </si>
  <si>
    <t>UnleashedÂ </t>
  </si>
  <si>
    <t>collar|dog|fight|fighting|piano</t>
  </si>
  <si>
    <t>Roger Kumble</t>
  </si>
  <si>
    <t>Judith Chapman</t>
  </si>
  <si>
    <t>The Sweetest ThingÂ </t>
  </si>
  <si>
    <t>female removes her clothes|roommate|voyeur|voyeurism|wedding</t>
  </si>
  <si>
    <t>The FirmÂ </t>
  </si>
  <si>
    <t>Wilford Brimley</t>
  </si>
  <si>
    <t>bar|fbi|law|law firm|lawyer</t>
  </si>
  <si>
    <t>Burr Steers</t>
  </si>
  <si>
    <t>Augustus Prew</t>
  </si>
  <si>
    <t>Charlie St. CloudÂ </t>
  </si>
  <si>
    <t>brother brother relationship|death of brother|ghost|seeing dead people|talking with the dead</t>
  </si>
  <si>
    <t>The MechanicÂ </t>
  </si>
  <si>
    <t>apprentice|disobeying orders|gas station|hitman|nightclub</t>
  </si>
  <si>
    <t>Dax Flame</t>
  </si>
  <si>
    <t>21 Jump StreetÂ </t>
  </si>
  <si>
    <t>narcotics|parody|police|remake|undercover cop</t>
  </si>
  <si>
    <t>Notting HillÂ </t>
  </si>
  <si>
    <t>actress|bookstore|friend|kiss|love</t>
  </si>
  <si>
    <t>Chicken RunÂ </t>
  </si>
  <si>
    <t>chicken|escape|farm|freedom|rooster</t>
  </si>
  <si>
    <t>John Hamburg</t>
  </si>
  <si>
    <t>Along Came PollyÂ </t>
  </si>
  <si>
    <t>bride|friend|honeymoon|insurance|insurance company</t>
  </si>
  <si>
    <t>Reginald Hudlin</t>
  </si>
  <si>
    <t>BoomerangÂ </t>
  </si>
  <si>
    <t>advertising|battle of the sexes|dating|one word title|womanizer</t>
  </si>
  <si>
    <t>The HeatÂ </t>
  </si>
  <si>
    <t>drug lord|fbi|fbi agent|hospital|shot in the crotch</t>
  </si>
  <si>
    <t>Joseph L. Mankiewicz</t>
  </si>
  <si>
    <t>Richard Burton</t>
  </si>
  <si>
    <t>Biography|Drama|History|Romance</t>
  </si>
  <si>
    <t>CleopatraÂ </t>
  </si>
  <si>
    <t>cleopatra|egypt|epic|queen|roman empire</t>
  </si>
  <si>
    <t>Here Comes the BoomÂ </t>
  </si>
  <si>
    <t>claim in title|high school|mixed martial arts|ultimate fighting championship|underdog</t>
  </si>
  <si>
    <t>High CrimesÂ </t>
  </si>
  <si>
    <t>defense lawyer|lawyer|marine|murder|villager</t>
  </si>
  <si>
    <t>Barbra Streisand</t>
  </si>
  <si>
    <t>The Mirror Has Two FacesÂ </t>
  </si>
  <si>
    <t>columbia university|lecture|marriage|professor|sex</t>
  </si>
  <si>
    <t>Mark Pellington</t>
  </si>
  <si>
    <t>Drama|Horror|Mystery|Thriller</t>
  </si>
  <si>
    <t>The Mothman PropheciesÂ </t>
  </si>
  <si>
    <t>car accident|death of wife|mothman|point pleasant west virginia|urban legend</t>
  </si>
  <si>
    <t>Bono</t>
  </si>
  <si>
    <t>BrÃ¼noÂ </t>
  </si>
  <si>
    <t>austrian|fame|fashion|gay lead character|mockumentary</t>
  </si>
  <si>
    <t>John Glen</t>
  </si>
  <si>
    <t>Robert Davi</t>
  </si>
  <si>
    <t>Licence to KillÂ </t>
  </si>
  <si>
    <t>drug cartel|drug lord|james bond 007|personal vendetta|vengeance</t>
  </si>
  <si>
    <t>Catherine Hardwicke</t>
  </si>
  <si>
    <t>Red Riding HoodÂ </t>
  </si>
  <si>
    <t>death|forest|love|werewolf|werewolf bite</t>
  </si>
  <si>
    <t>John Herzfeld</t>
  </si>
  <si>
    <t>15 MinutesÂ </t>
  </si>
  <si>
    <t>criminal|detective|fire|homicide|media</t>
  </si>
  <si>
    <t>Annabel Jankel</t>
  </si>
  <si>
    <t>Fisher Stevens</t>
  </si>
  <si>
    <t>Super Mario Bros.Â </t>
  </si>
  <si>
    <t>based on video game|dinosaur|king|mario|plumber</t>
  </si>
  <si>
    <t>Lord of WarÂ </t>
  </si>
  <si>
    <t>1980s|arms dealer|immorality|ukrainian|warlord</t>
  </si>
  <si>
    <t>Tony Chiu Wai Leung</t>
  </si>
  <si>
    <t>HeroÂ </t>
  </si>
  <si>
    <t>Maggie Cheung</t>
  </si>
  <si>
    <t>china|flying|king|palace|sword</t>
  </si>
  <si>
    <t>Julie Anne Robinson</t>
  </si>
  <si>
    <t>Debbie Reynolds</t>
  </si>
  <si>
    <t>One for the MoneyÂ </t>
  </si>
  <si>
    <t>bail bond|bounty hunter|jeans|shot in the butt|title directed by female</t>
  </si>
  <si>
    <t>Evan Goldberg</t>
  </si>
  <si>
    <t>The InterviewÂ 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</si>
  <si>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</si>
  <si>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</si>
  <si>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</si>
  <si>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</si>
  <si>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WayÂ </t>
  </si>
  <si>
    <t>bullet time|explosion|knife throwing|throwing a knife|violence</t>
  </si>
  <si>
    <t>Gavin MacLeod</t>
  </si>
  <si>
    <t>Comedy|War</t>
  </si>
  <si>
    <t>MicmacsÂ </t>
  </si>
  <si>
    <t>bullet|contortionist|gag humor|human cannonball|revenge</t>
  </si>
  <si>
    <t>Drama|Music</t>
  </si>
  <si>
    <t>8 MileÂ </t>
  </si>
  <si>
    <t>competition|contest|friend|self expression|white rapper</t>
  </si>
  <si>
    <t>A Knight's TaleÂ </t>
  </si>
  <si>
    <t>BÃ©rÃ©nice Bejo</t>
  </si>
  <si>
    <t>chaucer|jousting|knight|medieval times|tournament</t>
  </si>
  <si>
    <t>Gordon Chan</t>
  </si>
  <si>
    <t>Julian Sands</t>
  </si>
  <si>
    <t>The MedallionÂ </t>
  </si>
  <si>
    <t>hong kong|interpol|medallion|ship|tough cop</t>
  </si>
  <si>
    <t>The Sixth SenseÂ </t>
  </si>
  <si>
    <t>able to see the dead|ghost|plot twist|psychic|surprise ending</t>
  </si>
  <si>
    <t>Asger Leth</t>
  </si>
  <si>
    <t>Man on a LedgeÂ </t>
  </si>
  <si>
    <t>detective|diamond|hotel|police|rooftop</t>
  </si>
  <si>
    <t>The Big YearÂ </t>
  </si>
  <si>
    <t>alaska|birding|competition|migration|storm</t>
  </si>
  <si>
    <t>John G. Avildsen</t>
  </si>
  <si>
    <t>Action|Drama|Family|Sport</t>
  </si>
  <si>
    <t>The Karate KidÂ </t>
  </si>
  <si>
    <t>apartment|bully|fight|karate|master</t>
  </si>
  <si>
    <t>American HustleÂ </t>
  </si>
  <si>
    <t>based on true story|con artist|drunk wife|fbi investigation|scam</t>
  </si>
  <si>
    <t>Anne Fletcher</t>
  </si>
  <si>
    <t>The ProposalÂ </t>
  </si>
  <si>
    <t>alaska|deportation|father son relationship|male objectification|sitka alaska</t>
  </si>
  <si>
    <t>Bruce Beresford</t>
  </si>
  <si>
    <t>Double JeopardyÂ </t>
  </si>
  <si>
    <t>Bruce Campbell</t>
  </si>
  <si>
    <t>blood|murder|sex scene|wrongful arrest|wrongful conviction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</si>
  <si>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</si>
  <si>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</si>
  <si>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</si>
  <si>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LucyÂ </t>
  </si>
  <si>
    <t>brain capacity|drugs|fictional drug|one woman army|tough girl</t>
  </si>
  <si>
    <t>Sam Taylor-Johnson</t>
  </si>
  <si>
    <t>Fifty Shades of GreyÂ </t>
  </si>
  <si>
    <t>female frontal nudity|female nudity|perversion|sex scene|spanking</t>
  </si>
  <si>
    <t>Spy Kids 3-D: Game OverÂ </t>
  </si>
  <si>
    <t>mission|spy|surfing|trapped|virtual reality</t>
  </si>
  <si>
    <t>A Time to KillÂ </t>
  </si>
  <si>
    <t>african american|court|law|mississippi|trial</t>
  </si>
  <si>
    <t>Cheaper by the DozenÂ </t>
  </si>
  <si>
    <t>9 year old|house|illinois|new job|vomiting</t>
  </si>
  <si>
    <t>Action|Biography|Drama|Thriller|War</t>
  </si>
  <si>
    <t>Jerry Ferrara</t>
  </si>
  <si>
    <t>Lone SurvivorÂ </t>
  </si>
  <si>
    <t>courage|navy seal|outnumbered|shot multiple times|survival</t>
  </si>
  <si>
    <t>Comedy|Drama|Sport</t>
  </si>
  <si>
    <t>A League of Their OwnÂ </t>
  </si>
  <si>
    <t>baseball|friend|oregon|rivalry|softball</t>
  </si>
  <si>
    <t>Javier Botet</t>
  </si>
  <si>
    <t>The Conjuring 2Â </t>
  </si>
  <si>
    <t>based on supposedly true story|house|paranormal investigating|psychic|second part</t>
  </si>
  <si>
    <t>The Social NetworkÂ </t>
  </si>
  <si>
    <t>competitiveness|creator|entrepreneur|facebook|intellectual property</t>
  </si>
  <si>
    <t>Ken Kwapis</t>
  </si>
  <si>
    <t>Carmen Perez</t>
  </si>
  <si>
    <t>He's Just Not That Into YouÂ </t>
  </si>
  <si>
    <t>advertising|bar|dating|lingerie slip|six word title</t>
  </si>
  <si>
    <t>Beau Mirchoff</t>
  </si>
  <si>
    <t>Scary Movie 4Â </t>
  </si>
  <si>
    <t>female nudity|male nudity|parody|reference to myspace|sequel</t>
  </si>
  <si>
    <t>Wes Craven</t>
  </si>
  <si>
    <t>Kelly Rutherford</t>
  </si>
  <si>
    <t>Scream 3Â </t>
  </si>
  <si>
    <t>death|ghostface|murder|scream|survivor</t>
  </si>
  <si>
    <t>Adventure|Comedy|Sci-Fi|Western</t>
  </si>
  <si>
    <t>Back to the Future Part IIIÂ </t>
  </si>
  <si>
    <t>band|dog|letter|time machine|tombstone</t>
  </si>
  <si>
    <t>Etan Cohen</t>
  </si>
  <si>
    <t>Get HardÂ </t>
  </si>
  <si>
    <t>camera focus on female butt|gay bar|millionaire|singing in a car|two word title</t>
  </si>
  <si>
    <t>Fantasy|Horror|Romance</t>
  </si>
  <si>
    <t>Bram Stoker's DraculaÂ </t>
  </si>
  <si>
    <t>dracula|horror movie remake|maze|monster sex|vampire</t>
  </si>
  <si>
    <t>Biography|Drama|Romance</t>
  </si>
  <si>
    <t>Julie &amp; JuliaÂ </t>
  </si>
  <si>
    <t>american|blog|book|cook|cooking</t>
  </si>
  <si>
    <t>42Â </t>
  </si>
  <si>
    <t>baseball|baseball player|brooklyn dodgers|major league baseball|racism</t>
  </si>
  <si>
    <t>The Talented Mr. RipleyÂ </t>
  </si>
  <si>
    <t>1950s|italy|mistaken identity|nudity|sociopath</t>
  </si>
  <si>
    <t>Dumb and Dumber ToÂ </t>
  </si>
  <si>
    <t>adoption|highway travel|road trip|sequel|stupidity</t>
  </si>
  <si>
    <t>Eight BelowÂ </t>
  </si>
  <si>
    <t>antarctica|dog|siberian husky|sled dog|survival</t>
  </si>
  <si>
    <t>The InternÂ </t>
  </si>
  <si>
    <t>reference to ben affleck|reference to brad pitt|reference to george clooney|reference to jack nicholson|website</t>
  </si>
  <si>
    <t>Ride Along 2Â </t>
  </si>
  <si>
    <t>computer hacker|crime boss|detective|drugs|wedding</t>
  </si>
  <si>
    <t>Action|Adventure|Drama|Romance|War</t>
  </si>
  <si>
    <t>The Last of the MohicansÂ </t>
  </si>
  <si>
    <t>18th century|based on novel|colonel|french and indian war|revenge</t>
  </si>
  <si>
    <t>Curtis Armstrong</t>
  </si>
  <si>
    <t>RayÂ </t>
  </si>
  <si>
    <t>1950s|1960s|racism|rhythm and blues|singer</t>
  </si>
  <si>
    <t>Sin CityÂ </t>
  </si>
  <si>
    <t>anthology|corruption|hearing characters thoughts|neo noir|night</t>
  </si>
  <si>
    <t>Vantage PointÂ </t>
  </si>
  <si>
    <t>explosion|multiple perspectives|president|secret service|shooting</t>
  </si>
  <si>
    <t>I Love You, ManÂ </t>
  </si>
  <si>
    <t>bromance|friend|gay brother|homosexual subtext|wedding</t>
  </si>
  <si>
    <t>Shallow HalÂ </t>
  </si>
  <si>
    <t>dying|friend|inner beauty|love|self help guru</t>
  </si>
  <si>
    <t>Sally Kirkland</t>
  </si>
  <si>
    <t>JFKÂ </t>
  </si>
  <si>
    <t>death|gay slur|homosexuality|investigation|president</t>
  </si>
  <si>
    <t>Nia Long</t>
  </si>
  <si>
    <t>Big Momma's House 2Â </t>
  </si>
  <si>
    <t>cheerleading|fbi|fbi agent|nanny|undercover</t>
  </si>
  <si>
    <t>Adventure|Comedy|Crime|Romance</t>
  </si>
  <si>
    <t>The MexicanÂ </t>
  </si>
  <si>
    <t>curse|hostage|mexico|pistol|vomiting</t>
  </si>
  <si>
    <t>Comedy|Drama|Family|Fantasy|Romance</t>
  </si>
  <si>
    <t>Matthew Perry</t>
  </si>
  <si>
    <t>17 AgainÂ </t>
  </si>
  <si>
    <t>adult as child|father son relationship|high school student|janitor|school</t>
  </si>
  <si>
    <t>Nick Cassavetes</t>
  </si>
  <si>
    <t>The Other WomanÂ </t>
  </si>
  <si>
    <t>beach house|blonde bombshell|cheating husband|revenge|wife meets mistress</t>
  </si>
  <si>
    <t>Andrew Fiscella</t>
  </si>
  <si>
    <t>Horror</t>
  </si>
  <si>
    <t>Krista Allen</t>
  </si>
  <si>
    <t>The Final DestinationÂ </t>
  </si>
  <si>
    <t>attempted suicide|car crash|collapsing scaffold|overflowing bathtub|tooth knocked out</t>
  </si>
  <si>
    <t>Bridge of SpiesÂ </t>
  </si>
  <si>
    <t>cia|cold war|lawyer|negotiation|spy</t>
  </si>
  <si>
    <t>Joaquim de Almeida</t>
  </si>
  <si>
    <t>Behind Enemy LinesÂ </t>
  </si>
  <si>
    <t>battle|massacre|navigator|navy|rescue</t>
  </si>
  <si>
    <t>Nicholas Stoller</t>
  </si>
  <si>
    <t>Comedy|Music</t>
  </si>
  <si>
    <t>Shall We DanceÂ </t>
  </si>
  <si>
    <t>dance|dance competition|dance lesson|love|teacher</t>
  </si>
  <si>
    <t>Small SoldiersÂ </t>
  </si>
  <si>
    <t>action figure|battle|computer|military|toy</t>
  </si>
  <si>
    <t>Mark A.Z. DippÃ©</t>
  </si>
  <si>
    <t>Michael Jai White</t>
  </si>
  <si>
    <t>SpawnÂ </t>
  </si>
  <si>
    <t>based on comic|based on comic book|dark hero|image comics|superhero</t>
  </si>
  <si>
    <t>Action|Adventure|Drama|Romance|Thriller</t>
  </si>
  <si>
    <t>The Count of Monte CristoÂ </t>
  </si>
  <si>
    <t>count|escape|island|revenge|sailor</t>
  </si>
  <si>
    <t>The Lincoln LawyerÂ </t>
  </si>
  <si>
    <t>defense attorney|defense lawyer|lawyer|plot twist|prostitute</t>
  </si>
  <si>
    <t>UnknownÂ </t>
  </si>
  <si>
    <t>Aidan Quinn</t>
  </si>
  <si>
    <t>agriculture|airport|amnesia|nurse|scientist</t>
  </si>
  <si>
    <t>The PrestigeÂ </t>
  </si>
  <si>
    <t>illusion|magician|obsession|rivalry|secret</t>
  </si>
  <si>
    <t>Horrible Bosses 2Â </t>
  </si>
  <si>
    <t>kidnapping|reference to franz beckenbauer|scene during end credits|second part|singing in a car</t>
  </si>
  <si>
    <t>Cal Brunker</t>
  </si>
  <si>
    <t>Escape from Planet EarthÂ </t>
  </si>
  <si>
    <t>alien|cult film|mission control|product placement|rescue</t>
  </si>
  <si>
    <t>Rudy Youngblood</t>
  </si>
  <si>
    <t>ApocalyptoÂ </t>
  </si>
  <si>
    <t>jaguar|mayan|solar eclipse|tribe|village</t>
  </si>
  <si>
    <t>Maya</t>
  </si>
  <si>
    <t>The Living DaylightsÂ </t>
  </si>
  <si>
    <t>british agent|defection|escape|kgb|soviet general</t>
  </si>
  <si>
    <t>NimrÃ³d Antal</t>
  </si>
  <si>
    <t>Topher Grace</t>
  </si>
  <si>
    <t>PredatorsÂ </t>
  </si>
  <si>
    <t>kicked in the face|martial arts|punched in the face|strong female character|woman punching a man</t>
  </si>
  <si>
    <t>Legal EaglesÂ </t>
  </si>
  <si>
    <t>judicial|judiciary|lawyer|murder|painting</t>
  </si>
  <si>
    <t>Secret WindowÂ </t>
  </si>
  <si>
    <t>adultery|extramarital affair|infidelity|unfaithfulness|writer</t>
  </si>
  <si>
    <t>Alejandro Agresti</t>
  </si>
  <si>
    <t>The Lake HouseÂ </t>
  </si>
  <si>
    <t>house|lake|letter|love across time|parallel time</t>
  </si>
  <si>
    <t>Gena Rowlands</t>
  </si>
  <si>
    <t>The Skeleton KeyÂ </t>
  </si>
  <si>
    <t>attic|bound and gagged|hoodoo|secret|southern gothic</t>
  </si>
  <si>
    <t>Peter Hedges</t>
  </si>
  <si>
    <t>The Odd Life of Timothy GreenÂ </t>
  </si>
  <si>
    <t>dodgeball|portrait|soccer|soccer game|young love</t>
  </si>
  <si>
    <t>Paul Weiland</t>
  </si>
  <si>
    <t>Busy Philipps</t>
  </si>
  <si>
    <t>Made of HonorÂ </t>
  </si>
  <si>
    <t>friend|love|maid|maid of honor|marriage</t>
  </si>
  <si>
    <t>Biography|Drama|Music|Musical</t>
  </si>
  <si>
    <t>Johnny Cannizzaro</t>
  </si>
  <si>
    <t>Jersey BoysÂ </t>
  </si>
  <si>
    <t>band|music group|musical quartet|singer|song</t>
  </si>
  <si>
    <t>The RainmakerÂ </t>
  </si>
  <si>
    <t>courtroom|domestic violence|insurance company|lawyer|underdog</t>
  </si>
  <si>
    <t>GothikaÂ </t>
  </si>
  <si>
    <t>memory|murder|patient|psychiatrist|the devil</t>
  </si>
  <si>
    <t>Drama|History</t>
  </si>
  <si>
    <t>AmistadÂ </t>
  </si>
  <si>
    <t>courtroom|mutiny|ship|slave ship|slave trade</t>
  </si>
  <si>
    <t>Lorraine Bracco</t>
  </si>
  <si>
    <t>Medicine ManÂ </t>
  </si>
  <si>
    <t>cancer|environment|gas chromatograph|jungle|nature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</si>
  <si>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</si>
  <si>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</si>
  <si>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</si>
  <si>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</si>
  <si>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</si>
  <si>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</si>
  <si>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Macaulay Culkin</t>
  </si>
  <si>
    <t>RiÂ¢hie RiÂ¢hÂ </t>
  </si>
  <si>
    <t>attempted murder|based on comic book|escape from prison|lost at sea|wealth</t>
  </si>
  <si>
    <t>Autumn in New YorkÂ </t>
  </si>
  <si>
    <t>may december romance|new york|new york city|rockefeller center|title directed by female</t>
  </si>
  <si>
    <t>Comedy|Music|Romance</t>
  </si>
  <si>
    <t>Greg Mottola</t>
  </si>
  <si>
    <t>Bobby Lee</t>
  </si>
  <si>
    <t>PaulÂ </t>
  </si>
  <si>
    <t>alien|geek|nerd|road trip|ufo</t>
  </si>
  <si>
    <t>The Guilt TripÂ </t>
  </si>
  <si>
    <t>cross country|love|mother son relationship|on the road|trip</t>
  </si>
  <si>
    <t>Scream 4Â </t>
  </si>
  <si>
    <t>author|book|deputy|murder|sheriff</t>
  </si>
  <si>
    <t>8MMÂ </t>
  </si>
  <si>
    <t>investigation|obsession|private eye|private investigator|snuff film</t>
  </si>
  <si>
    <t>The DoorsÂ </t>
  </si>
  <si>
    <t>death|paris france|rock band|singer|the doors</t>
  </si>
  <si>
    <t>Jake Kasdan</t>
  </si>
  <si>
    <t>Sex TapeÂ </t>
  </si>
  <si>
    <t>Nat Faxon</t>
  </si>
  <si>
    <t>sex in a car|sex video|sexual desire|sexuality|undressing</t>
  </si>
  <si>
    <t>Diane Keaton</t>
  </si>
  <si>
    <t>Hanging UpÂ </t>
  </si>
  <si>
    <t>actress|clown costume|magazine|party planner|soap opera actress</t>
  </si>
  <si>
    <t>Emma Bell</t>
  </si>
  <si>
    <t>Final Destination 5Â </t>
  </si>
  <si>
    <t>blood splatter|death|eyeball run over by car|latex gloves|suspension bridge</t>
  </si>
  <si>
    <t>Kelly Makin</t>
  </si>
  <si>
    <t>Mickey Blue EyesÂ </t>
  </si>
  <si>
    <t>auctioneer|fbi|mafia|mobster|painting</t>
  </si>
  <si>
    <t>Pay It ForwardÂ </t>
  </si>
  <si>
    <t>Angie Dickinson</t>
  </si>
  <si>
    <t>alcoholism|boy|good deed|protective male|teacher</t>
  </si>
  <si>
    <t>Jimmy Fallon</t>
  </si>
  <si>
    <t>Fever PitchÂ </t>
  </si>
  <si>
    <t>baltimore orioles|boston red sox|promotion|ups|world series</t>
  </si>
  <si>
    <t>Drillbit TaylorÂ </t>
  </si>
  <si>
    <t>bodyguard|bully|generation y|high school|nerd</t>
  </si>
  <si>
    <t>A Million Ways to Die in the WestÂ </t>
  </si>
  <si>
    <t>dancing sheep|fetish|musical scene|racial humor|snake poison</t>
  </si>
  <si>
    <t>Action|Adventure|Crime|Fantasy|Mystery|Thriller</t>
  </si>
  <si>
    <t>The ShadowÂ </t>
  </si>
  <si>
    <t>1930s|bomb|city|invisibility|the shadow</t>
  </si>
  <si>
    <t>Stephen Daldry</t>
  </si>
  <si>
    <t>Adventure|Drama|Mystery</t>
  </si>
  <si>
    <t>Extremely Loud &amp; Incredibly CloseÂ </t>
  </si>
  <si>
    <t>fear|mourning|mute|quest|revelation</t>
  </si>
  <si>
    <t>Noah Bean</t>
  </si>
  <si>
    <t>Morning GloryÂ </t>
  </si>
  <si>
    <t>job offer|roller coaster|slow motion action scene|slow motion sequence|television</t>
  </si>
  <si>
    <t>Biography|Crime|Drama|Music</t>
  </si>
  <si>
    <t>Get Rich or Die Tryin'Â </t>
  </si>
  <si>
    <t>male frontal nudity|male pubic hair|prison|pubic hair|violence</t>
  </si>
  <si>
    <t>Christian Duguay</t>
  </si>
  <si>
    <t>The Art of WarÂ </t>
  </si>
  <si>
    <t>blood splatter|fbi|murder|secretary general|united nations</t>
  </si>
  <si>
    <t>RentÂ </t>
  </si>
  <si>
    <t>aids|hiv positive|lawyer|new york city|roommate</t>
  </si>
  <si>
    <t>Crime|Drama|Horror|Thriller</t>
  </si>
  <si>
    <t>Bless the ChildÂ </t>
  </si>
  <si>
    <t>easter|fbi|luminol|nurse|omen</t>
  </si>
  <si>
    <t>The Out-of-TownersÂ </t>
  </si>
  <si>
    <t>job interview|manhattan new york city|new york city|remake|sausage</t>
  </si>
  <si>
    <t>The Island of Dr. MoreauÂ </t>
  </si>
  <si>
    <t>animal experimentation|chimera|island|jungle|mutant</t>
  </si>
  <si>
    <t>Catherine Deneuve</t>
  </si>
  <si>
    <t>The MusketeerÂ </t>
  </si>
  <si>
    <t>guard|king|murder|musketeer|swordsman</t>
  </si>
  <si>
    <t>Justin Chadwick</t>
  </si>
  <si>
    <t>The Other Boleyn GirlÂ </t>
  </si>
  <si>
    <t>children|court|king|king henry viii|love</t>
  </si>
  <si>
    <t>Pat O'Connor</t>
  </si>
  <si>
    <t>Sweet NovemberÂ </t>
  </si>
  <si>
    <t>advertising|cancer|dog|san francisco california|terminal illness</t>
  </si>
  <si>
    <t>The ReapingÂ </t>
  </si>
  <si>
    <t>biblical plague|louisiana|missionary|plague|small town</t>
  </si>
  <si>
    <t>Mean StreetsÂ </t>
  </si>
  <si>
    <t>bar|catholic guilt|epilepsy|italian american|money</t>
  </si>
  <si>
    <t>Cliff Robertson</t>
  </si>
  <si>
    <t>Renaissance ManÂ </t>
  </si>
  <si>
    <t>army|basic training|reference to shakespeare's hamlet|teacher|u.s. army</t>
  </si>
  <si>
    <t>ColombianaÂ </t>
  </si>
  <si>
    <t>female in a shower|female nudity|premarital sex|sex scene|woman wearing a miniskirt</t>
  </si>
  <si>
    <t>Frederik Du Chau</t>
  </si>
  <si>
    <t>Adventure|Animation|Comedy|Drama|Family|Fantasy|Musical</t>
  </si>
  <si>
    <t>The Magic Sword: Quest for CamelotÂ </t>
  </si>
  <si>
    <t>camelot|dragon|excalibur|knight|sword</t>
  </si>
  <si>
    <t>City by the SeaÂ </t>
  </si>
  <si>
    <t>John Doman</t>
  </si>
  <si>
    <t>beach|grandson|murder|new york city|police</t>
  </si>
  <si>
    <t>Irwin Winkler</t>
  </si>
  <si>
    <t>Mira Sorvino</t>
  </si>
  <si>
    <t>At First SightÂ </t>
  </si>
  <si>
    <t>based on article|blindness|box office flop|massage therapist|regaining sight</t>
  </si>
  <si>
    <t>Joseph Kahn</t>
  </si>
  <si>
    <t>Dane Cook</t>
  </si>
  <si>
    <t>TorqueÂ </t>
  </si>
  <si>
    <t>murder|on the run|security camera|surveillance footage|timebomb</t>
  </si>
  <si>
    <t>City HallÂ </t>
  </si>
  <si>
    <t>drug dealer|mayor|new york city|probation|scandal</t>
  </si>
  <si>
    <t>Bobbie Phillips</t>
  </si>
  <si>
    <t>ShowgirlsÂ </t>
  </si>
  <si>
    <t>cult film|lap dance|lap dancing|stripper|striptease</t>
  </si>
  <si>
    <t>Sofia Coppola</t>
  </si>
  <si>
    <t>Marie AntoinetteÂ </t>
  </si>
  <si>
    <t>austria|cake|france|queen|versailles</t>
  </si>
  <si>
    <t>Kiss of DeathÂ </t>
  </si>
  <si>
    <t>beard|female nudity|police brutality|stripper|woman in lingerie</t>
  </si>
  <si>
    <t>Stephen Kay</t>
  </si>
  <si>
    <t>Get CarterÂ </t>
  </si>
  <si>
    <t>affair|car crash|enforcer|funeral|murder</t>
  </si>
  <si>
    <t>J.A. Bayona</t>
  </si>
  <si>
    <t>Geraldine Chaplin</t>
  </si>
  <si>
    <t>The ImpossibleÂ </t>
  </si>
  <si>
    <t>christmas|resort|thailand|tourist|tsunami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</si>
  <si>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</si>
  <si>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</si>
  <si>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</si>
  <si>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</si>
  <si>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</si>
  <si>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</si>
  <si>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Adventure|Animation|Comedy|Crime|Family</t>
  </si>
  <si>
    <t>Fantastic Mr. FoxÂ </t>
  </si>
  <si>
    <t>cider|farm|farmer|fox|tale</t>
  </si>
  <si>
    <t>Life or Something Like ItÂ </t>
  </si>
  <si>
    <t>football|homeless man|interview|psychic|reporter</t>
  </si>
  <si>
    <t>Comedy|Romance|Sci-Fi|Thriller</t>
  </si>
  <si>
    <t>Richard Epcar</t>
  </si>
  <si>
    <t>Memoirs of an Invisible ManÂ </t>
  </si>
  <si>
    <t>accident|bar|chase|cia|laboratory</t>
  </si>
  <si>
    <t>AmÃ©lieÂ 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</si>
  <si>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</si>
  <si>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</si>
  <si>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</si>
  <si>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</si>
  <si>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</si>
  <si>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MinuteÂ </t>
  </si>
  <si>
    <t>dog|new york city|scholarship|senator|twin</t>
  </si>
  <si>
    <t>Charles Shyer</t>
  </si>
  <si>
    <t>AlfieÂ </t>
  </si>
  <si>
    <t>best friend|commitment|friend|limousine driver|one night stand</t>
  </si>
  <si>
    <t>Big MiracleÂ </t>
  </si>
  <si>
    <t>arctic circle|reporter|small town|volunteer|whale</t>
  </si>
  <si>
    <t>Ulu Grosbard</t>
  </si>
  <si>
    <t>The Deep End of the OceanÂ </t>
  </si>
  <si>
    <t>basketball|boy|italian|kidnapping a child|reunion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</si>
  <si>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</si>
  <si>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</si>
  <si>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</si>
  <si>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</si>
  <si>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</si>
  <si>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Cirque du Freak: The Vampire's AssistantÂ </t>
  </si>
  <si>
    <t>antidote|based on young adult novel|flyer|spider|vampire</t>
  </si>
  <si>
    <t>DuplexÂ </t>
  </si>
  <si>
    <t>christmas|duplex|television|tenant|writer</t>
  </si>
  <si>
    <t>Malcolm D. Lee</t>
  </si>
  <si>
    <t>Jerry Jameson</t>
  </si>
  <si>
    <t>Jason Robards</t>
  </si>
  <si>
    <t>Raise the TitanicÂ </t>
  </si>
  <si>
    <t>military|mineral|ocean|ship|titanic</t>
  </si>
  <si>
    <t>Mic Rodgers</t>
  </si>
  <si>
    <t>Universal Soldier: The ReturnÂ </t>
  </si>
  <si>
    <t>combat|computer|general|military|reporter</t>
  </si>
  <si>
    <t>Christian Alvart</t>
  </si>
  <si>
    <t>Action|Horror|Mystery|Sci-Fi|Thriller</t>
  </si>
  <si>
    <t>PandorumÂ </t>
  </si>
  <si>
    <t>future|mission|space|spaceship|survival</t>
  </si>
  <si>
    <t>ImpostorÂ </t>
  </si>
  <si>
    <t>alien|android|bomb|future|weapon</t>
  </si>
  <si>
    <t>Bridgette Wilson-Sampras</t>
  </si>
  <si>
    <t>Extreme OpsÂ </t>
  </si>
  <si>
    <t>commercial|extreme sports|mountain|serbian|terrorist</t>
  </si>
  <si>
    <t>Jean-Marie PoirÃ©</t>
  </si>
  <si>
    <t>Comedy|Fantasy|Sci-Fi</t>
  </si>
  <si>
    <t>Just VisitingÂ </t>
  </si>
  <si>
    <t>alternate history|alternate timeline|flatulence|future time travel|time travel comedy</t>
  </si>
  <si>
    <t>SunshineÂ </t>
  </si>
  <si>
    <t>astronaut|earth|future|icarus|sun</t>
  </si>
  <si>
    <t>John Gatins</t>
  </si>
  <si>
    <t>A Thousand WordsÂ </t>
  </si>
  <si>
    <t>box office flop|buddhist|liar|literary agent|magical tree</t>
  </si>
  <si>
    <t>Marc F. Adler</t>
  </si>
  <si>
    <t>Adventure|Animation|Comedy|Fantasy|Romance</t>
  </si>
  <si>
    <t>DelgoÂ </t>
  </si>
  <si>
    <t>box office flop|computer animation|one word title|surrealism|villainess</t>
  </si>
  <si>
    <t>The GunmanÂ </t>
  </si>
  <si>
    <t>assassination|blood vomiting|death|hit squad|mercenary</t>
  </si>
  <si>
    <t>Geoffrey Sax</t>
  </si>
  <si>
    <t>Action|Adventure|Family|Thriller</t>
  </si>
  <si>
    <t>Alex Rider: Operation StormbreakerÂ </t>
  </si>
  <si>
    <t>14 year old|british|gadget|spy|training</t>
  </si>
  <si>
    <t>Sarah Roemer</t>
  </si>
  <si>
    <t>DisturbiaÂ </t>
  </si>
  <si>
    <t>binoculars|electronic tag|house arrest|neighbor|watching someone</t>
  </si>
  <si>
    <t>HackersÂ </t>
  </si>
  <si>
    <t>computer|computer virus|cyberpunk|fight the system|sexual fantasy</t>
  </si>
  <si>
    <t>Richard Shepard</t>
  </si>
  <si>
    <t>Adventure|Comedy|Drama|Romance|Thriller|War</t>
  </si>
  <si>
    <t>James Brolin</t>
  </si>
  <si>
    <t>The Hunting PartyÂ </t>
  </si>
  <si>
    <t>bosnia|cia|fox|hunt|war criminal</t>
  </si>
  <si>
    <t>The Hudsucker ProxyÂ </t>
  </si>
  <si>
    <t>John Mahoney</t>
  </si>
  <si>
    <t>art deco|board of directors|industry|mail|stock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</si>
  <si>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</si>
  <si>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</si>
  <si>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</si>
  <si>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</si>
  <si>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</si>
  <si>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Nomad: The WarriorÂ </t>
  </si>
  <si>
    <t>1800s|kazakhstan|nomad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</si>
  <si>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</si>
  <si>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</si>
  <si>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</si>
  <si>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</si>
  <si>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</si>
  <si>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FranÃ§ois Cluzet</t>
  </si>
  <si>
    <t>Action|Drama|Fantasy</t>
  </si>
  <si>
    <t>The CrowÂ </t>
  </si>
  <si>
    <t>back from the dead|crime boss|crow|gothic|vigilante</t>
  </si>
  <si>
    <t>S.S. Rajamouli</t>
  </si>
  <si>
    <t>Action|Adventure|Drama|Fantasy|War</t>
  </si>
  <si>
    <t>Tamannaah Bhatia</t>
  </si>
  <si>
    <t>Baahubali: The BeginningÂ </t>
  </si>
  <si>
    <t>ancient india|dual role|good versus evil|hindu|kingdom</t>
  </si>
  <si>
    <t>Telugu</t>
  </si>
  <si>
    <t>Drama|Fantasy|Romance|Sci-Fi</t>
  </si>
  <si>
    <t>Arliss Howard</t>
  </si>
  <si>
    <t>The Time Traveler's WifeÂ </t>
  </si>
  <si>
    <t>jumping on a bed|kissing while having sex|librarian|male objectification|pregnant woman in bathtub</t>
  </si>
  <si>
    <t>Animation|Comedy|Family|Horror|Sci-Fi</t>
  </si>
  <si>
    <t>FrankenweenieÂ </t>
  </si>
  <si>
    <t>dog|life|remake by original director|science|stop motion animation</t>
  </si>
  <si>
    <t>SerenityÂ </t>
  </si>
  <si>
    <t>alliance|cannibalism|future|operative|planet</t>
  </si>
  <si>
    <t>Biography|Drama|Romance|Sport</t>
  </si>
  <si>
    <t>Against the RopesÂ </t>
  </si>
  <si>
    <t>boxer|boxing|boxing arena|boxing manager|directed by co star</t>
  </si>
  <si>
    <t>Superman IIIÂ </t>
  </si>
  <si>
    <t>computer|high school|kryptonite|smallville|villain</t>
  </si>
  <si>
    <t>Grudge MatchÂ </t>
  </si>
  <si>
    <t>broke|promoter|retirement|trainer|training</t>
  </si>
  <si>
    <t>Red CliffÂ </t>
  </si>
  <si>
    <t>Wei Zhao</t>
  </si>
  <si>
    <t>alliance|battle|china|chinese|strategy</t>
  </si>
  <si>
    <t>Sweet Home AlabamaÂ </t>
  </si>
  <si>
    <t>alabama|divorce|divorce papers|husband wife relationship|new york city</t>
  </si>
  <si>
    <t>The Ugly TruthÂ </t>
  </si>
  <si>
    <t>call in|chick flick|date|hot air balloon|show producer</t>
  </si>
  <si>
    <t>Jonathan Lynn</t>
  </si>
  <si>
    <t>Sgt. BilkoÂ </t>
  </si>
  <si>
    <t>greenland|military|revenge|soldier|u.s. soldier</t>
  </si>
  <si>
    <t>Spy Kids 2: Island of Lost DreamsÂ </t>
  </si>
  <si>
    <t>Emily Osment</t>
  </si>
  <si>
    <t>island|mad scientist|scientist|sequel|spy</t>
  </si>
  <si>
    <t>David Carson</t>
  </si>
  <si>
    <t>Star Trek: GenerationsÂ </t>
  </si>
  <si>
    <t>23rd century|bare chested male bondage|enterprise the starship|rescue|sacrifice</t>
  </si>
  <si>
    <t>Kar-Wai Wong</t>
  </si>
  <si>
    <t>Action|Biography|Drama</t>
  </si>
  <si>
    <t>The GrandmasterÂ </t>
  </si>
  <si>
    <t>challenge|china|hong kong|martial arts|martial arts master</t>
  </si>
  <si>
    <t>Water for ElephantsÂ </t>
  </si>
  <si>
    <t>circus|circus vargas|elephant|fear|train</t>
  </si>
  <si>
    <t>Norman Jewison</t>
  </si>
  <si>
    <t>The HurricaneÂ </t>
  </si>
  <si>
    <t>african american|book|boxer|boxing|murder</t>
  </si>
  <si>
    <t>Jeff Kober</t>
  </si>
  <si>
    <t>EnoughÂ </t>
  </si>
  <si>
    <t>abusive husband|escape|intimate partner homicide|marriage|woman wearing only a man's shirt</t>
  </si>
  <si>
    <t>David Mirkin</t>
  </si>
  <si>
    <t>HeartbreakersÂ </t>
  </si>
  <si>
    <t>bank|infidelity|millionaire|money|scam</t>
  </si>
  <si>
    <t>D.B. Woodside</t>
  </si>
  <si>
    <t>Paul Blart: Mall Cop 2Â </t>
  </si>
  <si>
    <t>character name in title|no opening credits|sequel|wilhelm scream</t>
  </si>
  <si>
    <t>Luis Mandoki</t>
  </si>
  <si>
    <t>Sonia Braga</t>
  </si>
  <si>
    <t>Angel EyesÂ </t>
  </si>
  <si>
    <t>apartment|fate|gun|love|mysterious man</t>
  </si>
  <si>
    <t>Joe SomebodyÂ </t>
  </si>
  <si>
    <t>bully|co worker|divorce|fight|karate</t>
  </si>
  <si>
    <t>The Ninth GateÂ </t>
  </si>
  <si>
    <t>bare butt|gnosticism|lucifer|rare book|sex</t>
  </si>
  <si>
    <t>Extreme MeasuresÂ </t>
  </si>
  <si>
    <t>cartoon on tv|doctor|emergency room|hospital|nudity</t>
  </si>
  <si>
    <t>Beth Grant</t>
  </si>
  <si>
    <t>Rock StarÂ </t>
  </si>
  <si>
    <t>cover band|fired from a job|heavy metal|rock star|tribute band</t>
  </si>
  <si>
    <t>Lee Daniels</t>
  </si>
  <si>
    <t>PreciousÂ </t>
  </si>
  <si>
    <t>Mariah Carey</t>
  </si>
  <si>
    <t>abuse|african american lesbian|lesbian|lesbian couple|school</t>
  </si>
  <si>
    <t>Jason Marsden</t>
  </si>
  <si>
    <t>Adventure|Drama</t>
  </si>
  <si>
    <t>White SquallÂ </t>
  </si>
  <si>
    <t>acrophobia|jamaica|male bonding|prostitute|tragedy</t>
  </si>
  <si>
    <t>Horror|Mystery|Sci-Fi</t>
  </si>
  <si>
    <t>The ThingÂ </t>
  </si>
  <si>
    <t>alien creature|alien life form|antarctica|isolation|paranoia</t>
  </si>
  <si>
    <t>Nolan Gerard Funk</t>
  </si>
  <si>
    <t>RiddickÂ </t>
  </si>
  <si>
    <t>alien|left for dead|mercenary|survival|vomiting</t>
  </si>
  <si>
    <t>Jeb Stuart</t>
  </si>
  <si>
    <t>Gregory Scott Cummins</t>
  </si>
  <si>
    <t>SwitchbackÂ </t>
  </si>
  <si>
    <t>deputy|fbi agent|knife held to throat|serial killer|sheriff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</si>
  <si>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</si>
  <si>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</si>
  <si>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</si>
  <si>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</si>
  <si>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</si>
  <si>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</si>
  <si>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Adventure|Family|Fantasy|Sci-Fi</t>
  </si>
  <si>
    <t>City of EmberÂ </t>
  </si>
  <si>
    <t>box|food|mayor|pipeworks|scientist</t>
  </si>
  <si>
    <t>Paul Thomas Anderson</t>
  </si>
  <si>
    <t>Mike Howard</t>
  </si>
  <si>
    <t>The MasterÂ </t>
  </si>
  <si>
    <t>drifter|past life regression|psychological testing|right hand man|scientology</t>
  </si>
  <si>
    <t>Italy</t>
  </si>
  <si>
    <t>The ExpressÂ </t>
  </si>
  <si>
    <t>african american|coach|football movie|nonlinear timeline|syracuse university</t>
  </si>
  <si>
    <t>J Blakeson</t>
  </si>
  <si>
    <t>The 5th WaveÂ </t>
  </si>
  <si>
    <t>alien|attack|based on novel|based on young adult novel|fear</t>
  </si>
  <si>
    <t>Ryan Coogler</t>
  </si>
  <si>
    <t>CreedÂ </t>
  </si>
  <si>
    <t>boxing|boxing match|fight|montage|philadelphia</t>
  </si>
  <si>
    <t>The TownÂ </t>
  </si>
  <si>
    <t>bank manager|bank robbery|criminal gang|heist|prison</t>
  </si>
  <si>
    <t>Kirk Jones</t>
  </si>
  <si>
    <t>What to Expect When You're ExpectingÂ </t>
  </si>
  <si>
    <t>baby|expecting twins|hawaiian shirt|photographer|pregnancy</t>
  </si>
  <si>
    <t>Ethan Coen</t>
  </si>
  <si>
    <t>Burn After ReadingÂ </t>
  </si>
  <si>
    <t>cia|divorce|embassy|gym|memoir</t>
  </si>
  <si>
    <t>Jennifer Flackett</t>
  </si>
  <si>
    <t>Nim's IslandÂ </t>
  </si>
  <si>
    <t>author|girl|island|reading|scientist</t>
  </si>
  <si>
    <t>Action|Biography|Drama|Sport</t>
  </si>
  <si>
    <t>RushÂ </t>
  </si>
  <si>
    <t>1970s|female rear nudity|formula 1|rivalry|sex with a nurse</t>
  </si>
  <si>
    <t>Patton Oswalt</t>
  </si>
  <si>
    <t>MagnoliaÂ </t>
  </si>
  <si>
    <t>Jim Meskimen</t>
  </si>
  <si>
    <t>abusive father|coincidence|fictional game show|fictional quiz show|multiple storyline</t>
  </si>
  <si>
    <t>Kevin Smith</t>
  </si>
  <si>
    <t>Cop OutÂ </t>
  </si>
  <si>
    <t>baseball card|detective|partner|thief|wedding</t>
  </si>
  <si>
    <t>Christian Ditter</t>
  </si>
  <si>
    <t>How to Be SingleÂ </t>
  </si>
  <si>
    <t>motor scooter|new york city|newborn baby|scooter|single</t>
  </si>
  <si>
    <t>Charles Martin Smith</t>
  </si>
  <si>
    <t>Drama|Family</t>
  </si>
  <si>
    <t>Dolphin TaleÂ </t>
  </si>
  <si>
    <t>boy|dolphin|prosthetics|tail|trap</t>
  </si>
  <si>
    <t>TwilightÂ </t>
  </si>
  <si>
    <t>blood|high school|love|school|vampire</t>
  </si>
  <si>
    <t>Laura Harring</t>
  </si>
  <si>
    <t>John QÂ </t>
  </si>
  <si>
    <t>health care|heart transplant|hospital|hostage|insurance</t>
  </si>
  <si>
    <t>Blue StreakÂ </t>
  </si>
  <si>
    <t>detective|diamond|jewel|police|thief</t>
  </si>
  <si>
    <t>Laura-Leigh</t>
  </si>
  <si>
    <t>We're the MillersÂ </t>
  </si>
  <si>
    <t>fake family|male frontal nudity|marijuana|mexico|stripper</t>
  </si>
  <si>
    <t>Russia</t>
  </si>
  <si>
    <t>BreakdownÂ </t>
  </si>
  <si>
    <t>car breakdown|diner|jeep|paranoia|violence</t>
  </si>
  <si>
    <t>Irvin Kershner</t>
  </si>
  <si>
    <t>Bernie Casey</t>
  </si>
  <si>
    <t>Never Say Never AgainÂ 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</si>
  <si>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</si>
  <si>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</si>
  <si>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</si>
  <si>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</si>
  <si>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</si>
  <si>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</si>
  <si>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Dolphin Tale 2Â </t>
  </si>
  <si>
    <t>dolphin|latex gloves|medical scrubs|purple gloves|turtle</t>
  </si>
  <si>
    <t>Action|Adventure|Crime|Drama|Family|Fantasy|Romance|Thriller</t>
  </si>
  <si>
    <t>Reindeer GamesÂ </t>
  </si>
  <si>
    <t>casino|christmas|christmas season|girlfriend|release from prison</t>
  </si>
  <si>
    <t>A Man ApartÂ </t>
  </si>
  <si>
    <t>bust|dea|drug cartel|justice|tragic hero</t>
  </si>
  <si>
    <t>AlohaÂ </t>
  </si>
  <si>
    <t>box office flop|critically bashed|hawaii|one word title|written by director</t>
  </si>
  <si>
    <t>Ghosts of MississippiÂ </t>
  </si>
  <si>
    <t>activist|assassin|civil rights|trial|widow</t>
  </si>
  <si>
    <t>Scott Hicks</t>
  </si>
  <si>
    <t>Snow Falling on CedarsÂ </t>
  </si>
  <si>
    <t>fisherman|japanese|love|trial|washington state</t>
  </si>
  <si>
    <t>The RiteÂ </t>
  </si>
  <si>
    <t>demon|exorcism|exorcist|faith|seminary</t>
  </si>
  <si>
    <t>Blair Underwood</t>
  </si>
  <si>
    <t>GattacaÂ </t>
  </si>
  <si>
    <t>accident|future|genetics|mission|police</t>
  </si>
  <si>
    <t>Biography|Comedy|Romance</t>
  </si>
  <si>
    <t>Isn't She GreatÂ </t>
  </si>
  <si>
    <t>autistic son|cancer|female protagonist|new york city|son</t>
  </si>
  <si>
    <t>Space ChimpsÂ </t>
  </si>
  <si>
    <t>astronaut|attacked by a plant|planet|senator|space travel</t>
  </si>
  <si>
    <t>Chris Rock</t>
  </si>
  <si>
    <t>Head of StateÂ </t>
  </si>
  <si>
    <t>alderman|party|president|presidential candidate|washington d.c.</t>
  </si>
  <si>
    <t>The HangoverÂ </t>
  </si>
  <si>
    <t>drunkenness|female nudity|hangover|hedonism|morning after</t>
  </si>
  <si>
    <t>Wilson Yip</t>
  </si>
  <si>
    <t>Action|Biography|Drama|History</t>
  </si>
  <si>
    <t>Ip Man 3Â </t>
  </si>
  <si>
    <t>1950s|cancer|hong kong|martial arts school|wing chun</t>
  </si>
  <si>
    <t>Cantonese</t>
  </si>
  <si>
    <t>Austin Powers: The Spy Who Shagged MeÂ </t>
  </si>
  <si>
    <t>penis joke|phallic image|sexy agent|spy|volcano hideout</t>
  </si>
  <si>
    <t>BatmanÂ </t>
  </si>
  <si>
    <t>William Hootkins</t>
  </si>
  <si>
    <t>city|dc comics|gotham|pantyhose|police</t>
  </si>
  <si>
    <t>Biography|Drama|War</t>
  </si>
  <si>
    <t>There Be DragonsÂ </t>
  </si>
  <si>
    <t>dying|forgiveness|saint|spanish civil war|starts with narration</t>
  </si>
  <si>
    <t>Lethal Weapon 3Â </t>
  </si>
  <si>
    <t>gangster|gun|internal affairs|police|police officer</t>
  </si>
  <si>
    <t>Quinton Aaron</t>
  </si>
  <si>
    <t>Catherine Dyer</t>
  </si>
  <si>
    <t>The Blind SideÂ </t>
  </si>
  <si>
    <t>american football|based on true story|football star|high school football|left tackle</t>
  </si>
  <si>
    <t>Aimee Garcia</t>
  </si>
  <si>
    <t>Jon Foo</t>
  </si>
  <si>
    <t>Spy KidsÂ </t>
  </si>
  <si>
    <t>brother sister relationship|espionage|rescue|secret agent|spy</t>
  </si>
  <si>
    <t>Horrible BossesÂ </t>
  </si>
  <si>
    <t>black comedy|boss|chemical company|dental assistant|murder</t>
  </si>
  <si>
    <t>True GritÂ </t>
  </si>
  <si>
    <t>arkansas|murder|sheriff|texas ranger|u.s. marshal</t>
  </si>
  <si>
    <t>The Devil Wears PradaÂ </t>
  </si>
  <si>
    <t>fashion|fashion industry|magazine|new york city|publishing</t>
  </si>
  <si>
    <t>Robert Wise</t>
  </si>
  <si>
    <t>Star Trek: The Motion PictureÂ </t>
  </si>
  <si>
    <t>Walter Koenig</t>
  </si>
  <si>
    <t>alien|space|space station|spacecraft|warp speed</t>
  </si>
  <si>
    <t>Identity ThiefÂ </t>
  </si>
  <si>
    <t>bounty hunter|credit card|cross country|identity|police</t>
  </si>
  <si>
    <t>Cape FearÂ </t>
  </si>
  <si>
    <t>lawyer|neo noir|prison|rapist|southern gothic</t>
  </si>
  <si>
    <t>21Â </t>
  </si>
  <si>
    <t>based on true story|blackjack|card counting|gambling|massachusetts institute of technology</t>
  </si>
  <si>
    <t>Amy Schumer</t>
  </si>
  <si>
    <t>TrainwreckÂ </t>
  </si>
  <si>
    <t>actress playing herself|actress shares first name with character|fired from a job|male nudity|written by star</t>
  </si>
  <si>
    <t>Kevin Rodney Sullivan</t>
  </si>
  <si>
    <t>Guess WhoÂ </t>
  </si>
  <si>
    <t>argument|engagement|family relationships|love|undressing</t>
  </si>
  <si>
    <t>The English PatientÂ </t>
  </si>
  <si>
    <t>church|english|flashback|nurse|patient</t>
  </si>
  <si>
    <t>L.A. ConfidentialÂ </t>
  </si>
  <si>
    <t>1950s|call girl|corruption|murder|police detective</t>
  </si>
  <si>
    <t>Adventure|Comedy|Family|Sci-Fi</t>
  </si>
  <si>
    <t>Sky HighÂ </t>
  </si>
  <si>
    <t>coming of age|friend|high school|sidekick|superpower</t>
  </si>
  <si>
    <t>In &amp; OutÂ </t>
  </si>
  <si>
    <t>Lauren Ambrose</t>
  </si>
  <si>
    <t>academy award|gay|high school|reporter|teacher</t>
  </si>
  <si>
    <t>Natasha Henstridge</t>
  </si>
  <si>
    <t>SpeciesÂ </t>
  </si>
  <si>
    <t>alien|interspecies sex|scientist|sexual attraction|train</t>
  </si>
  <si>
    <t>Lin Shaye</t>
  </si>
  <si>
    <t>A Nightmare on Elm StreetÂ </t>
  </si>
  <si>
    <t>freddy krueger|lucid dream|serial killer|slasher|sleep deprivation</t>
  </si>
  <si>
    <t>The CellÂ </t>
  </si>
  <si>
    <t>coma|fbi|race against time|serial killer|strong female lead</t>
  </si>
  <si>
    <t>The Man in the Iron MaskÂ </t>
  </si>
  <si>
    <t>france|musketeer|three musketeers|twin|twin brother</t>
  </si>
  <si>
    <t>Biography|Drama|Family|History|Sport</t>
  </si>
  <si>
    <t>SecretariatÂ </t>
  </si>
  <si>
    <t>eccentric|horse racing|newspaper clipping|stallion|triple crown</t>
  </si>
  <si>
    <t>Kevin Munroe</t>
  </si>
  <si>
    <t>TMNTÂ </t>
  </si>
  <si>
    <t>martial arts master|monster|new york city|turtle|warrior</t>
  </si>
  <si>
    <t>Michael Tollin</t>
  </si>
  <si>
    <t>RadioÂ </t>
  </si>
  <si>
    <t>coach|football|football coach|high school|radio</t>
  </si>
  <si>
    <t>Friends with BenefitsÂ </t>
  </si>
  <si>
    <t>blow job|female rear nudity|girl in panties|male objectification|no panties</t>
  </si>
  <si>
    <t>Neighbors 2: Sorority RisingÂ </t>
  </si>
  <si>
    <t>bare chested male|gay|gay best friend|gay man|gay marriage proposal</t>
  </si>
  <si>
    <t>Biography|Comedy|Drama|History|Music</t>
  </si>
  <si>
    <t>Saving Mr. BanksÂ </t>
  </si>
  <si>
    <t>author|disney|loss of father|reference to walt disney|suppression of emotion</t>
  </si>
  <si>
    <t>Malcolm XÂ </t>
  </si>
  <si>
    <t>african american|black history|civil rights|ku klux klan|nation of islam</t>
  </si>
  <si>
    <t>Charlyne Yi</t>
  </si>
  <si>
    <t>This Is 40Â </t>
  </si>
  <si>
    <t>40th birthday|aging|birthday|sex|viagra</t>
  </si>
  <si>
    <t>Old DogsÂ </t>
  </si>
  <si>
    <t>best friend|business deal|impulse|public relations|twin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</si>
  <si>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</si>
  <si>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</si>
  <si>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</si>
  <si>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</si>
  <si>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</si>
  <si>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Christine Taylor</t>
  </si>
  <si>
    <t>License to WedÂ </t>
  </si>
  <si>
    <t>box office flop|church|kissing|usa|wedding</t>
  </si>
  <si>
    <t>The BenchwarmersÂ </t>
  </si>
  <si>
    <t>baseball|baseball team|bully|millionaire|team</t>
  </si>
  <si>
    <t>Gary David Goldberg</t>
  </si>
  <si>
    <t>Must Love DogsÂ </t>
  </si>
  <si>
    <t>date|dating|dog|love|teacher</t>
  </si>
  <si>
    <t>Donnie BrascoÂ </t>
  </si>
  <si>
    <t>fbi|mafia|money|racial slur|singer</t>
  </si>
  <si>
    <t>Resident EvilÂ </t>
  </si>
  <si>
    <t>amnesia|quarantine|special forces|virus|zombie</t>
  </si>
  <si>
    <t>Tobe Hooper</t>
  </si>
  <si>
    <t>Fantasy|Horror</t>
  </si>
  <si>
    <t>Heather O'Rourke</t>
  </si>
  <si>
    <t>PoltergeistÂ </t>
  </si>
  <si>
    <t>ghost|haunted|haunting|house|paranormal investigator</t>
  </si>
  <si>
    <t>The LadykillersÂ </t>
  </si>
  <si>
    <t>casino|irony of fate|landlady|professor|remake</t>
  </si>
  <si>
    <t>Beau Bridges</t>
  </si>
  <si>
    <t>Max PayneÂ </t>
  </si>
  <si>
    <t>corporation|death|ex partner|hallucination|police detective</t>
  </si>
  <si>
    <t>In TimeÂ </t>
  </si>
  <si>
    <t>currency|future|murder|on the run|time</t>
  </si>
  <si>
    <t>Alan Poul</t>
  </si>
  <si>
    <t>Danneel Ackles</t>
  </si>
  <si>
    <t>The Back-up PlanÂ </t>
  </si>
  <si>
    <t>artificial insemination|baby|cheese|chick flick|pet shop</t>
  </si>
  <si>
    <t>Luke Greenfield</t>
  </si>
  <si>
    <t>Steve Howey</t>
  </si>
  <si>
    <t>Ashley Williams</t>
  </si>
  <si>
    <t>Something BorrowedÂ </t>
  </si>
  <si>
    <t>best friend|crush|law school|lawyer|loud sex</t>
  </si>
  <si>
    <t>Logan Browning</t>
  </si>
  <si>
    <t>Gil Junger</t>
  </si>
  <si>
    <t>Black KnightÂ </t>
  </si>
  <si>
    <t>14th century|king|knight|sword duel|time travel</t>
  </si>
  <si>
    <t>Michael Ritchie</t>
  </si>
  <si>
    <t>Comedy|Drama|Family|Sport</t>
  </si>
  <si>
    <t>Steven E. de Souza</t>
  </si>
  <si>
    <t>Street FighterÂ </t>
  </si>
  <si>
    <t>guile|hostage|ransom|soldier|united nations</t>
  </si>
  <si>
    <t>Emilia Fox</t>
  </si>
  <si>
    <t>The PianistÂ </t>
  </si>
  <si>
    <t>ghetto|holocaust|jewish|piano|warsaw ghetto</t>
  </si>
  <si>
    <t>Keisha Castle-Hughes</t>
  </si>
  <si>
    <t>The Nativity StoryÂ </t>
  </si>
  <si>
    <t>angel|bethlehem|journey|nazareth|virgin</t>
  </si>
  <si>
    <t>House of WaxÂ </t>
  </si>
  <si>
    <t>brother sister relationship|group of friends|male nudity|twin|wax</t>
  </si>
  <si>
    <t>CloserÂ </t>
  </si>
  <si>
    <t>cheating wife|film camera|hasselblad camera|leica camera|medium format camera</t>
  </si>
  <si>
    <t>J. EdgarÂ </t>
  </si>
  <si>
    <t>agent|fbi|federal bureau of investigation|gay relationship|secret</t>
  </si>
  <si>
    <t>Alexandre Aja</t>
  </si>
  <si>
    <t>MirrorsÂ </t>
  </si>
  <si>
    <t>estranged wife|evil|fire|medication|mirror</t>
  </si>
  <si>
    <t>Michael Rymer</t>
  </si>
  <si>
    <t>Aaliyah</t>
  </si>
  <si>
    <t>Queen of the DamnedÂ </t>
  </si>
  <si>
    <t>fatal attraction|interspecies romance|queen|supernatural power|vampire</t>
  </si>
  <si>
    <t>Predator 2Â </t>
  </si>
  <si>
    <t>alien|drug lord|gang|hunter|predator</t>
  </si>
  <si>
    <t>UntraceableÂ </t>
  </si>
  <si>
    <t>cat|fbi agent|murder|serial killer|website</t>
  </si>
  <si>
    <t>Hugh Wilson</t>
  </si>
  <si>
    <t>Comedy|Drama|Romance|Sci-Fi</t>
  </si>
  <si>
    <t>Blast from the PastÂ </t>
  </si>
  <si>
    <t>1960s|bomb shelter|cuban missile crisis|food|naive man</t>
  </si>
  <si>
    <t>Jersey GirlÂ </t>
  </si>
  <si>
    <t>baby|childbirth|death|karma|publicist</t>
  </si>
  <si>
    <t>Cicely Tyson</t>
  </si>
  <si>
    <t>Alex CrossÂ </t>
  </si>
  <si>
    <t>assassin|detective|partner|police|serial killer</t>
  </si>
  <si>
    <t>Midnight in the Garden of Good and EvilÂ </t>
  </si>
  <si>
    <t>graveyard|murder|murder trial|reporter|trial</t>
  </si>
  <si>
    <t>Susanna White</t>
  </si>
  <si>
    <t>Bill Bailey</t>
  </si>
  <si>
    <t>Nanny McPhee ReturnsÂ </t>
  </si>
  <si>
    <t>farm|magic|mother daughter relationship|overalls|title directed by female</t>
  </si>
  <si>
    <t>Frank Whaley</t>
  </si>
  <si>
    <t>HoffaÂ </t>
  </si>
  <si>
    <t>labor|labor union|leader|mafia|union</t>
  </si>
  <si>
    <t>Chris Carter</t>
  </si>
  <si>
    <t>The X Files: I Want to BelieveÂ </t>
  </si>
  <si>
    <t>Nicki Aycox</t>
  </si>
  <si>
    <t>fbi|priest|psychic|psychic vision|staff physician</t>
  </si>
  <si>
    <t>Tommy O'Haver</t>
  </si>
  <si>
    <t>Ella EnchantedÂ </t>
  </si>
  <si>
    <t>curse|fairy|obedience|prince|strong female character</t>
  </si>
  <si>
    <t>Peter Landesman</t>
  </si>
  <si>
    <t>ConcussionÂ </t>
  </si>
  <si>
    <t>chronic traumatic encephalopathy|concussion|football|football player|pathologist</t>
  </si>
  <si>
    <t>Ken Arnold</t>
  </si>
  <si>
    <t>AbductionÂ </t>
  </si>
  <si>
    <t>assassin|high school|on the run|teenager|website</t>
  </si>
  <si>
    <t>Gary Chapman</t>
  </si>
  <si>
    <t>Adventure|Animation|Comedy|Family|War</t>
  </si>
  <si>
    <t>ValiantÂ </t>
  </si>
  <si>
    <t>dove|falcon|nursing|pigeon|psychological torture</t>
  </si>
  <si>
    <t>Wonder BoysÂ </t>
  </si>
  <si>
    <t>based on novel|college girl|midlife crisis|pittsburgh pennsylvania|professor</t>
  </si>
  <si>
    <t>Craig Mazin</t>
  </si>
  <si>
    <t>Action|Comedy|Sci-Fi|Thriller</t>
  </si>
  <si>
    <t>Drake Bell</t>
  </si>
  <si>
    <t>Superhero MovieÂ </t>
  </si>
  <si>
    <t>dragonfly|hero|high school|soaking wet|supervillian origin</t>
  </si>
  <si>
    <t>Allen Hughes</t>
  </si>
  <si>
    <t>Alona Tal</t>
  </si>
  <si>
    <t>Broken CityÂ </t>
  </si>
  <si>
    <t>election|father son relationship|fellatio|gay slur|title spoken by character</t>
  </si>
  <si>
    <t>Comedy|Horror</t>
  </si>
  <si>
    <t>Shannon Elizabeth</t>
  </si>
  <si>
    <t>CursedÂ </t>
  </si>
  <si>
    <t>creature|death|party|rescue|werewolf</t>
  </si>
  <si>
    <t>Premium RushÂ </t>
  </si>
  <si>
    <t>chase|courier|delivery|envelope|police</t>
  </si>
  <si>
    <t>Jim Gaffigan</t>
  </si>
  <si>
    <t>Hot PursuitÂ </t>
  </si>
  <si>
    <t>danger|drug cartel|female cop|female police officer|fugitive</t>
  </si>
  <si>
    <t>The Four FeathersÂ </t>
  </si>
  <si>
    <t>male nudity|naked dead man|nudity|sex|whipping</t>
  </si>
  <si>
    <t>ParkerÂ </t>
  </si>
  <si>
    <t>action hero|disguise|hospital|real estate agent|thief</t>
  </si>
  <si>
    <t>WimbledonÂ </t>
  </si>
  <si>
    <t>career|player|tennis|tennis player|wimbledon</t>
  </si>
  <si>
    <t>Furry VengeanceÂ </t>
  </si>
  <si>
    <t>animal|bear|land developer|real estate|real estate developer</t>
  </si>
  <si>
    <t>Drama|Thriller|War</t>
  </si>
  <si>
    <t>Lions for LambsÂ </t>
  </si>
  <si>
    <t>afghanistan|professor|reporter|student|university</t>
  </si>
  <si>
    <t>Rosanna Arquette</t>
  </si>
  <si>
    <t>Flight of the IntruderÂ </t>
  </si>
  <si>
    <t>bombardier|pilot|u.s. navy|vietnam|vietnam war</t>
  </si>
  <si>
    <t>Walk Hard: The Dewey Cox StoryÂ </t>
  </si>
  <si>
    <t>drugs|elvis|musician|singer|the beatles</t>
  </si>
  <si>
    <t>Lasse HallstrÃ¶m</t>
  </si>
  <si>
    <t>The Shipping NewsÂ </t>
  </si>
  <si>
    <t>employee employer relationship|husband wife relationship|newspaper|ship|wake</t>
  </si>
  <si>
    <t>Action|Western</t>
  </si>
  <si>
    <t>American OutlawsÂ </t>
  </si>
  <si>
    <t>legend|old west|outlaw|railroad|stealing from the rich</t>
  </si>
  <si>
    <t>Jean-Marc VallÃ©e</t>
  </si>
  <si>
    <t>Michiel Huisman</t>
  </si>
  <si>
    <t>The Young VictoriaÂ </t>
  </si>
  <si>
    <t>19th century|courtship|female protagonist|princess|queen of england</t>
  </si>
  <si>
    <t>Bashar Rahal</t>
  </si>
  <si>
    <t>WhiteoutÂ </t>
  </si>
  <si>
    <t>antarctica|geologist|investigation|u.s. marshal|winter</t>
  </si>
  <si>
    <t>The Tree of LifeÂ </t>
  </si>
  <si>
    <t>1950s|children|ice cube|texas|waco texas</t>
  </si>
  <si>
    <t>Hark Tsui</t>
  </si>
  <si>
    <t>Paul Sorvino</t>
  </si>
  <si>
    <t>Knock OffÂ </t>
  </si>
  <si>
    <t>cia|hong kong|market|undercover|van</t>
  </si>
  <si>
    <t>Aruba</t>
  </si>
  <si>
    <t>SabotageÂ </t>
  </si>
  <si>
    <t>dea|drug cartel|kicked in the crotch|strip club|tough girl</t>
  </si>
  <si>
    <t>The OrderÂ </t>
  </si>
  <si>
    <t>Benno FÃ¼rmann</t>
  </si>
  <si>
    <t>death|exorcism|heaven|priest|sin eater</t>
  </si>
  <si>
    <t>Lexi Alexander</t>
  </si>
  <si>
    <t>Punisher: War ZoneÂ </t>
  </si>
  <si>
    <t>gun fu|plastic surgery|psychopath|undercover|vigilante</t>
  </si>
  <si>
    <t>Action|Adventure|Family|Sci-Fi</t>
  </si>
  <si>
    <t>ZoomÂ </t>
  </si>
  <si>
    <t>bruise|female hero|super strength|superhero|teenage superhero</t>
  </si>
  <si>
    <t>Adventure|Biography|Drama|Thriller</t>
  </si>
  <si>
    <t>The WalkÂ </t>
  </si>
  <si>
    <t>1970s|based on true story|new york city|skyscraper|tightrope walker</t>
  </si>
  <si>
    <t>Ronny Yu</t>
  </si>
  <si>
    <t>Marley Shelton</t>
  </si>
  <si>
    <t>Warriors of VirtueÂ </t>
  </si>
  <si>
    <t>anthropomorphic animal|football|kangaroo|sword and sorcery|water boy</t>
  </si>
  <si>
    <t>A Good YearÂ </t>
  </si>
  <si>
    <t>based on novel|inheritance|provence|uncle|wine</t>
  </si>
  <si>
    <t>Radio FlyerÂ </t>
  </si>
  <si>
    <t>father son relationship|physical abuse|radio flyer|stepfather|stepfather stepson relationship</t>
  </si>
  <si>
    <t>Blood In, Blood OutÂ </t>
  </si>
  <si>
    <t>1970s|1980s|barrio|gang war|mexican</t>
  </si>
  <si>
    <t>Bille August</t>
  </si>
  <si>
    <t>Smilla's Sense of SnowÂ </t>
  </si>
  <si>
    <t>boy|greenland|neighbor|roof|snow</t>
  </si>
  <si>
    <t>Denmark</t>
  </si>
  <si>
    <t>Femme FataleÂ </t>
  </si>
  <si>
    <t>ambassador|cannes|identity|suicide|thief</t>
  </si>
  <si>
    <t>Jean-Paul Rappeneau</t>
  </si>
  <si>
    <t>Drama|Romance|War|Western</t>
  </si>
  <si>
    <t>Jeremy W. Auman</t>
  </si>
  <si>
    <t>Ride with the DevilÂ </t>
  </si>
  <si>
    <t>bushwhacker|friend|honor|kansas|raid</t>
  </si>
  <si>
    <t>Tony Kaye</t>
  </si>
  <si>
    <t>Beverly D'Angelo</t>
  </si>
  <si>
    <t>based on novel</t>
  </si>
  <si>
    <t>The Maze RunnerÂ </t>
  </si>
  <si>
    <t>based on novel|concrete wall|maze|open ended|teenage boy</t>
  </si>
  <si>
    <t>Ken Scott</t>
  </si>
  <si>
    <t>Unfinished BusinessÂ </t>
  </si>
  <si>
    <t>business trip|company|glory hole|male frontal nudity|male nudity</t>
  </si>
  <si>
    <t>The Age of InnocenceÂ </t>
  </si>
  <si>
    <t>19th century|countess|lawyer|love|new york</t>
  </si>
  <si>
    <t>Ellen Burstyn</t>
  </si>
  <si>
    <t>The FountainÂ </t>
  </si>
  <si>
    <t>eternity|love|mayan|tree|tree of life</t>
  </si>
  <si>
    <t>Hugh Johnson</t>
  </si>
  <si>
    <t>Action|Adventure|Comedy|Drama|Thriller</t>
  </si>
  <si>
    <t>Chill FactorÂ </t>
  </si>
  <si>
    <t>colonel|ice|ice cream truck|military|u.s. army</t>
  </si>
  <si>
    <t>StolenÂ </t>
  </si>
  <si>
    <t>bank|money|presumed dead|rescue|thief</t>
  </si>
  <si>
    <t>Hayao Miyazaki</t>
  </si>
  <si>
    <t>Rumi Hiiragi</t>
  </si>
  <si>
    <t>PonyoÂ </t>
  </si>
  <si>
    <t>children adventure|magical realism|sea goddess|small town|tsunami</t>
  </si>
  <si>
    <t>George Tillman Jr.</t>
  </si>
  <si>
    <t>Tiago Riani</t>
  </si>
  <si>
    <t>The Longest RideÂ </t>
  </si>
  <si>
    <t>1940s|art collector|bull riding|north carolina|student</t>
  </si>
  <si>
    <t>Rand Ravich</t>
  </si>
  <si>
    <t>The Astronaut's WifeÂ </t>
  </si>
  <si>
    <t>astronaut|electrocuted in bathtub|mission|pilot|sister</t>
  </si>
  <si>
    <t>Hugh Hudson</t>
  </si>
  <si>
    <t>I Dreamed of AfricaÂ </t>
  </si>
  <si>
    <t>dream|italian|kenya|ranch|snake</t>
  </si>
  <si>
    <t>Playing for KeepsÂ </t>
  </si>
  <si>
    <t>coach|soccer|soccer coach|soccer mom|soccer team</t>
  </si>
  <si>
    <t>Terry Pheto</t>
  </si>
  <si>
    <t>Mandela: Long Walk to FreedomÂ </t>
  </si>
  <si>
    <t>africa|apartheid|nelson mandela|president|resistance</t>
  </si>
  <si>
    <t>A Few Good MenÂ </t>
  </si>
  <si>
    <t>cuba|guantanamo|lance corporal|lawyer|murder</t>
  </si>
  <si>
    <t>Exit WoundsÂ </t>
  </si>
  <si>
    <t>corrupt cop|drug dealer|drugs|heroin|vice president</t>
  </si>
  <si>
    <t>Big Momma's HouseÂ </t>
  </si>
  <si>
    <t>disguise|fbi|female impersonation|gender disguise|obesity</t>
  </si>
  <si>
    <t>Jeremy Degruson</t>
  </si>
  <si>
    <t>Kyle Hebert</t>
  </si>
  <si>
    <t>Thunder and the House of MagicÂ </t>
  </si>
  <si>
    <t>Chris Gorak</t>
  </si>
  <si>
    <t>The Darkest HourÂ </t>
  </si>
  <si>
    <t>alien|aurora borealis|critically bashed|killing an animal|nightclub</t>
  </si>
  <si>
    <t>Scott Speer</t>
  </si>
  <si>
    <t>Drama|Music|Romance</t>
  </si>
  <si>
    <t>Ryan Guzman</t>
  </si>
  <si>
    <t>Step Up RevolutionÂ </t>
  </si>
  <si>
    <t>3 dimensional|dance|dancer|dancing|flash mob</t>
  </si>
  <si>
    <t>Action|Adventure|Crime|Drama|Thriller</t>
  </si>
  <si>
    <t>Snakes on a PlaneÂ </t>
  </si>
  <si>
    <t>baby rattle|famous line|murder|passenger|snake</t>
  </si>
  <si>
    <t>Joe Charbanic</t>
  </si>
  <si>
    <t>The WatcherÂ </t>
  </si>
  <si>
    <t>fbi|murder|scene of the crime|serial killer|therapy</t>
  </si>
  <si>
    <t>Jonathan Hensleigh</t>
  </si>
  <si>
    <t>Marco St. John</t>
  </si>
  <si>
    <t>The PunisherÂ </t>
  </si>
  <si>
    <t>death|family reunion|fbi|fbi agent|vigilante</t>
  </si>
  <si>
    <t>Danny Cannon</t>
  </si>
  <si>
    <t>Goal! The Dream BeginsÂ </t>
  </si>
  <si>
    <t>barrio|border|newcastle united|party|soccer</t>
  </si>
  <si>
    <t>Boaz Yakin</t>
  </si>
  <si>
    <t>SafeÂ </t>
  </si>
  <si>
    <t>Robert John Burke</t>
  </si>
  <si>
    <t>bodyguard|gang war|russian|russian mafia|triad</t>
  </si>
  <si>
    <t>Pushing TinÂ </t>
  </si>
  <si>
    <t>air traffic control|air traffic controller|female bodybuilder|job|marriage</t>
  </si>
  <si>
    <t>Richard Marquand</t>
  </si>
  <si>
    <t>Star Wars: Episode VI - Return of the JediÂ </t>
  </si>
  <si>
    <t>death star|emperor|empire|princess|rebel</t>
  </si>
  <si>
    <t>Neil Marshall</t>
  </si>
  <si>
    <t>Ryan Kruger</t>
  </si>
  <si>
    <t>DoomsdayÂ </t>
  </si>
  <si>
    <t>cure|quarantine|scotland|virus|wall</t>
  </si>
  <si>
    <t>The ReaderÂ </t>
  </si>
  <si>
    <t>love|reading|teaching oneself to read|trial|war crime</t>
  </si>
  <si>
    <t>David Wain</t>
  </si>
  <si>
    <t>ElfÂ </t>
  </si>
  <si>
    <t>baby|christmas spirit|elf|new york city|north pole</t>
  </si>
  <si>
    <t>Kyra Sedgwick</t>
  </si>
  <si>
    <t>PhenomenonÂ </t>
  </si>
  <si>
    <t>brain tumor|genius|psionic power|telekinesis|terminal illness</t>
  </si>
  <si>
    <t>Adventure|Comedy|Family|Sport</t>
  </si>
  <si>
    <t>Snow DogsÂ </t>
  </si>
  <si>
    <t>dentist|dog|inheritance|race|sled dog</t>
  </si>
  <si>
    <t>Comedy|Drama|Fantasy</t>
  </si>
  <si>
    <t>ScroogedÂ </t>
  </si>
  <si>
    <t>christmas|compassion|executive|ghost|redemption</t>
  </si>
  <si>
    <t>Jared Hess</t>
  </si>
  <si>
    <t>Comedy|Family|Sport</t>
  </si>
  <si>
    <t>Nacho LibreÂ </t>
  </si>
  <si>
    <t>lucha libre|monastery|nun|orphan|wrestling</t>
  </si>
  <si>
    <t>Wendi McLendon-Covey</t>
  </si>
  <si>
    <t>BridesmaidsÂ </t>
  </si>
  <si>
    <t>best friend|failure|food|job|partial female nudity</t>
  </si>
  <si>
    <t>This Is the EndÂ </t>
  </si>
  <si>
    <t>apocalypse|celebrity|ensemble cast|party|rapture</t>
  </si>
  <si>
    <t>Rupert Wainwright</t>
  </si>
  <si>
    <t>StigmataÂ </t>
  </si>
  <si>
    <t>catholic|priest|stigmata|vatican|wound</t>
  </si>
  <si>
    <t>Men of HonorÂ </t>
  </si>
  <si>
    <t>african american|amputee|navy|racial discrimination|racism</t>
  </si>
  <si>
    <t>John Luessenhop</t>
  </si>
  <si>
    <t>TakersÂ </t>
  </si>
  <si>
    <t>armored car|bank|falling out among thieves|heist|planning</t>
  </si>
  <si>
    <t>Justin Zackham</t>
  </si>
  <si>
    <t>The Big WeddingÂ </t>
  </si>
  <si>
    <t>adoption|divorce|family relationships|farce|wedding</t>
  </si>
  <si>
    <t>Big Mommas: Like Father, Like SonÂ </t>
  </si>
  <si>
    <t>fbi agent|murder|performing arts school|scene during end credits|undercover</t>
  </si>
  <si>
    <t>Source CodeÂ </t>
  </si>
  <si>
    <t>bomber|time|time loop|train|trapped in a time loop</t>
  </si>
  <si>
    <t>Illeana Douglas</t>
  </si>
  <si>
    <t>AliveÂ </t>
  </si>
  <si>
    <t>andes mountains|crash|death|starvation|stranded</t>
  </si>
  <si>
    <t>The Number 23Â </t>
  </si>
  <si>
    <t>destiny|detective|imagination|murder|sex scene</t>
  </si>
  <si>
    <t>Julian Richings</t>
  </si>
  <si>
    <t>Action|Adventure|Drama|Family</t>
  </si>
  <si>
    <t>The Young and Prodigious T.S. SpivetÂ 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</si>
  <si>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</si>
  <si>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</si>
  <si>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</si>
  <si>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</si>
  <si>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</si>
  <si>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Dreamer: Inspired by a True StoryÂ </t>
  </si>
  <si>
    <t>colon in title|horse|kentucky|overalls|six word title</t>
  </si>
  <si>
    <t>A History of ViolenceÂ </t>
  </si>
  <si>
    <t>bar|crotch shot|female full frontal nudity|female pubic hair|robbery</t>
  </si>
  <si>
    <t>Transporter 2Â </t>
  </si>
  <si>
    <t>driver|french|kidnapping|police|sequel</t>
  </si>
  <si>
    <t>Action|Thriller|Western</t>
  </si>
  <si>
    <t>The Quick and the DeadÂ </t>
  </si>
  <si>
    <t>authority figure as villian|gun duel|saved from hanging|showdown|street shootout</t>
  </si>
  <si>
    <t>Laws of AttractionÂ </t>
  </si>
  <si>
    <t>date|divorce|divorce lawyer|drinking|lawyer</t>
  </si>
  <si>
    <t>Ireland</t>
  </si>
  <si>
    <t>Bringing Out the DeadÂ </t>
  </si>
  <si>
    <t>Sonja Sohn</t>
  </si>
  <si>
    <t>ambulance|ghost|hell|paramedic|rescue</t>
  </si>
  <si>
    <t>Miguel Sapochnik</t>
  </si>
  <si>
    <t>Repo MenÂ </t>
  </si>
  <si>
    <t>artificial organ|best friend|enforcer|future|near future</t>
  </si>
  <si>
    <t>Hyung-rae Shim</t>
  </si>
  <si>
    <t>Action|Drama|Fantasy|Horror|Thriller</t>
  </si>
  <si>
    <t>Dragon Wars: D-WarÂ </t>
  </si>
  <si>
    <t>antique shop|asian dragon|dragon|korean|reporter</t>
  </si>
  <si>
    <t>BogusÂ </t>
  </si>
  <si>
    <t>box office flop|circus|imaginary friend|magician|one word title</t>
  </si>
  <si>
    <t>Don Scardino</t>
  </si>
  <si>
    <t>The Incredible Burt WonderstoneÂ </t>
  </si>
  <si>
    <t>magic|magic kit|magician|stage magician|vegas</t>
  </si>
  <si>
    <t>Animation|Comedy|Family|Fantasy|Musical</t>
  </si>
  <si>
    <t>George Kennedy</t>
  </si>
  <si>
    <t>Cats Don't DanceÂ </t>
  </si>
  <si>
    <t>animal|cat|child star|hollywood|star</t>
  </si>
  <si>
    <t>Tim Robbins</t>
  </si>
  <si>
    <t>Cradle Will RockÂ </t>
  </si>
  <si>
    <t>1930s|depression|play|theatre|union</t>
  </si>
  <si>
    <t>The Good GermanÂ </t>
  </si>
  <si>
    <t>american|driver|journalist|russian|secret</t>
  </si>
  <si>
    <t>Apocalypse NowÂ </t>
  </si>
  <si>
    <t>army|green beret|insanity|jungle|vietnam</t>
  </si>
  <si>
    <t>Nanette Burstein</t>
  </si>
  <si>
    <t>Going the DistanceÂ </t>
  </si>
  <si>
    <t>bar|job|long distance relationship|male pubic hair|pubic hair</t>
  </si>
  <si>
    <t>Mr. Holland's OpusÂ </t>
  </si>
  <si>
    <t>1990s|high school|high school teacher|teacher inspires students|teaching</t>
  </si>
  <si>
    <t>Ariel Vromen</t>
  </si>
  <si>
    <t>Action|Crime|Drama|Mystery|Sci-Fi|Thriller</t>
  </si>
  <si>
    <t>CriminalÂ </t>
  </si>
  <si>
    <t>cia|husband wife relationship|memory|tied up while barefoot|violence</t>
  </si>
  <si>
    <t>Out of AfricaÂ </t>
  </si>
  <si>
    <t>africa|hunter|love|marriage|plantation</t>
  </si>
  <si>
    <t>FlightÂ </t>
  </si>
  <si>
    <t>airline|flight|flight attendant|lawyer|pilot</t>
  </si>
  <si>
    <t>Lewis Gilbert</t>
  </si>
  <si>
    <t>MoonrakerÂ </t>
  </si>
  <si>
    <t>astronaut|dog|official james bond series|space shuttle|space shuttle transported on a 747</t>
  </si>
  <si>
    <t>Adventure|Comedy|Crime|Drama</t>
  </si>
  <si>
    <t>The Grand Budapest HotelÂ </t>
  </si>
  <si>
    <t>first person narration|hotel|lobby boy|mentor protege relationship|painting</t>
  </si>
  <si>
    <t>Drama|Mystery</t>
  </si>
  <si>
    <t>Hearts in AtlantisÂ </t>
  </si>
  <si>
    <t>Hope Davis</t>
  </si>
  <si>
    <t>based on multiple works|bully|kiss|memory|mysterious stranger</t>
  </si>
  <si>
    <t>Comedy|Fantasy|Horror|Thriller</t>
  </si>
  <si>
    <t>ArachnophobiaÂ </t>
  </si>
  <si>
    <t>arachnophobia|death|doctor|small town|spider</t>
  </si>
  <si>
    <t>Crime|Drama|Mystery|Sci-Fi|Thriller</t>
  </si>
  <si>
    <t>FrequencyÂ </t>
  </si>
  <si>
    <t>altering history|alternate history|amateur radio|ham radio|paranormal phenomena</t>
  </si>
  <si>
    <t>John Francis Daley</t>
  </si>
  <si>
    <t>VacationÂ </t>
  </si>
  <si>
    <t>amusement park|dysfunctional family|road trip|sequel|vacation</t>
  </si>
  <si>
    <t>Get ShortyÂ </t>
  </si>
  <si>
    <t>debt|loan shark|mobster|movie business|producer</t>
  </si>
  <si>
    <t>Comedy|Crime|Musical</t>
  </si>
  <si>
    <t>ChicagoÂ </t>
  </si>
  <si>
    <t>fame|jail|jazz age|murder|vaudeville</t>
  </si>
  <si>
    <t>Big DaddyÂ </t>
  </si>
  <si>
    <t>Joey Lauren Adams</t>
  </si>
  <si>
    <t>homosexual|law|law school|responsibility|vomiting</t>
  </si>
  <si>
    <t>J.B. Rogers</t>
  </si>
  <si>
    <t>American Pie 2Â </t>
  </si>
  <si>
    <t>beach|beach house|college|party|student</t>
  </si>
  <si>
    <t>Toy StoryÂ </t>
  </si>
  <si>
    <t>claw crane|cowboy|jealousy|rivalry|toy</t>
  </si>
  <si>
    <t>SpeedÂ </t>
  </si>
  <si>
    <t>bomb|bus|elevator|explosive|rescue</t>
  </si>
  <si>
    <t>Michael Sucsy</t>
  </si>
  <si>
    <t>The VowÂ </t>
  </si>
  <si>
    <t>car accident|life support|memory loss|trauma|voice recording</t>
  </si>
  <si>
    <t>Tom Vaughan</t>
  </si>
  <si>
    <t>Extraordinary MeasuresÂ </t>
  </si>
  <si>
    <t>cure|disease|imagination|race against time|venture capital</t>
  </si>
  <si>
    <t>Remember the TitansÂ </t>
  </si>
  <si>
    <t>american football|based on true story|head coach|high school|school</t>
  </si>
  <si>
    <t>The Hunt for Red OctoberÂ </t>
  </si>
  <si>
    <t>analyst|defection|navy|soviet submarine|submarine</t>
  </si>
  <si>
    <t>Lee Daniels' The ButlerÂ </t>
  </si>
  <si>
    <t>butler|civil rights|hotel|president|white house</t>
  </si>
  <si>
    <t>Dodgeball: A True Underdog StoryÂ </t>
  </si>
  <si>
    <t>dodgeball|gym|las vegas|pirate|ups</t>
  </si>
  <si>
    <t>The Addams FamilyÂ </t>
  </si>
  <si>
    <t>accountant|loan shark|macabre|uncle|uncle fester</t>
  </si>
  <si>
    <t>Ace Ventura: When Nature CallsÂ </t>
  </si>
  <si>
    <t>africa|bat|hawaiian shirt|pregnancy|pregnant</t>
  </si>
  <si>
    <t>The Princess DiariesÂ </t>
  </si>
  <si>
    <t>Heather Matarazzo</t>
  </si>
  <si>
    <t>cinderella story|fish out of water|makeover|manners|princess</t>
  </si>
  <si>
    <t>The First Wives ClubÂ </t>
  </si>
  <si>
    <t>cult film|female therapist|revenge|revenge motive|therapy session</t>
  </si>
  <si>
    <t>Se7enÂ </t>
  </si>
  <si>
    <t>detective|police partner|serial killer|serial murder|seven deadly sins</t>
  </si>
  <si>
    <t>District 9Â </t>
  </si>
  <si>
    <t>alien|ghetto|prawn|refugee|refugee camp</t>
  </si>
  <si>
    <t>South Africa</t>
  </si>
  <si>
    <t>Stephen Hillenburg</t>
  </si>
  <si>
    <t>The SpongeBob SquarePants MovieÂ </t>
  </si>
  <si>
    <t>based on tv series|crown|dream|king neptune|plankton</t>
  </si>
  <si>
    <t>Mystic RiverÂ </t>
  </si>
  <si>
    <t>ballistics|detective|friend|gun|sexual abuse</t>
  </si>
  <si>
    <t>Million Dollar BabyÂ </t>
  </si>
  <si>
    <t>boxing|boxing trainer|death|suicide attempt|women boxing</t>
  </si>
  <si>
    <t>Analyze ThisÂ </t>
  </si>
  <si>
    <t>analyst|mafia|patient|psychiatrist|wedding</t>
  </si>
  <si>
    <t>The NotebookÂ </t>
  </si>
  <si>
    <t>class differences|letter|nursing home|second chance|summer love</t>
  </si>
  <si>
    <t>27 DressesÂ </t>
  </si>
  <si>
    <t>boss|bridesmaid|friend|love|wedding</t>
  </si>
  <si>
    <t>Comedy|Drama|Family|Music|Romance</t>
  </si>
  <si>
    <t>Hannah Montana: The MovieÂ </t>
  </si>
  <si>
    <t>farm|female protagonist|hannah montana|horseback riding|overalls</t>
  </si>
  <si>
    <t>Stig Bergqvist</t>
  </si>
  <si>
    <t>Rugrats in Paris: The MovieÂ </t>
  </si>
  <si>
    <t>amusement park|baby|france|paris france|villain</t>
  </si>
  <si>
    <t>The Prince of TidesÂ </t>
  </si>
  <si>
    <t>new york|psychiatrist|shrimper|south carolina|twins</t>
  </si>
  <si>
    <t>Legends of the FallÂ </t>
  </si>
  <si>
    <t>epic|heart|killing an animal|passion|usa</t>
  </si>
  <si>
    <t>Jason Reitman</t>
  </si>
  <si>
    <t>Up in the AirÂ </t>
  </si>
  <si>
    <t>airport|business trip|downsizing|on the road|travel</t>
  </si>
  <si>
    <t>Alexander Payne</t>
  </si>
  <si>
    <t>About SchmidtÂ </t>
  </si>
  <si>
    <t>highway travel|on the road|retirement|road movie|wedding</t>
  </si>
  <si>
    <t>Jonathan Levine</t>
  </si>
  <si>
    <t>Comedy|Horror|Romance</t>
  </si>
  <si>
    <t>Cory Hardrict</t>
  </si>
  <si>
    <t>Warm BodiesÂ </t>
  </si>
  <si>
    <t>fight|memory|teenager|undead|zombie</t>
  </si>
  <si>
    <t>Rian Johnson</t>
  </si>
  <si>
    <t>LooperÂ </t>
  </si>
  <si>
    <t>chase|future|surprise ending|time loop|time travel</t>
  </si>
  <si>
    <t>Down to EarthÂ </t>
  </si>
  <si>
    <t>angel|butler|heaven|manhattan new york city|reincarnation</t>
  </si>
  <si>
    <t>Chris Noonan</t>
  </si>
  <si>
    <t>BabeÂ </t>
  </si>
  <si>
    <t>dog|farmer|pig|sheep|sheepdog</t>
  </si>
  <si>
    <t>Hope SpringsÂ </t>
  </si>
  <si>
    <t>couple|intimacy|marriage|marriage counseling|middle age couple</t>
  </si>
  <si>
    <t>Forgetting Sarah MarshallÂ </t>
  </si>
  <si>
    <t>breakup|hawaii|hotel|male full frontal nudity|resort</t>
  </si>
  <si>
    <t>Zach Gilford</t>
  </si>
  <si>
    <t>Tony Nappo</t>
  </si>
  <si>
    <t>Four BrothersÂ </t>
  </si>
  <si>
    <t>Fionnula Flanagan</t>
  </si>
  <si>
    <t>bare butt|corrupt police|four brothers|funeral|murder</t>
  </si>
  <si>
    <t>Michael McCullers</t>
  </si>
  <si>
    <t>Baby MamaÂ </t>
  </si>
  <si>
    <t>baby|book|cartoon on tv|female protagonist|male anorexia</t>
  </si>
  <si>
    <t>Forest Whitaker</t>
  </si>
  <si>
    <t>Hope FloatsÂ </t>
  </si>
  <si>
    <t>best friend|friend|mother daughter relationship|small town|texas</t>
  </si>
  <si>
    <t>Bride WarsÂ </t>
  </si>
  <si>
    <t>best friend|dyed hair|fake tan|rivalry|wedding</t>
  </si>
  <si>
    <t>Antony Starr</t>
  </si>
  <si>
    <t>Without a PaddleÂ </t>
  </si>
  <si>
    <t>death|friend|hijacker|river|tree house</t>
  </si>
  <si>
    <t>13 Going on 30Â </t>
  </si>
  <si>
    <t>13 year old|13th birthday|30 year old|wish|year 1987</t>
  </si>
  <si>
    <t>Midnight in ParisÂ </t>
  </si>
  <si>
    <t>1920s|golden age|midnight|paris france|time travel romance</t>
  </si>
  <si>
    <t>Peter Lepeniotis</t>
  </si>
  <si>
    <t>The Nut JobÂ </t>
  </si>
  <si>
    <t>bank robbery|heist|raccoon|rat|squirrel</t>
  </si>
  <si>
    <t>Ted Demme</t>
  </si>
  <si>
    <t>BlowÂ </t>
  </si>
  <si>
    <t>1960s|1970s|california|cocaine|wealth</t>
  </si>
  <si>
    <t>Message in a BottleÂ </t>
  </si>
  <si>
    <t>beach|bottle|jogging|letter|love</t>
  </si>
  <si>
    <t>William Shatner</t>
  </si>
  <si>
    <t>Star Trek V: The Final FrontierÂ </t>
  </si>
  <si>
    <t>captain|half brother|klingon|planet|vulcan</t>
  </si>
  <si>
    <t>Comedy|Family|Fantasy|Sport</t>
  </si>
  <si>
    <t>Brenda Song</t>
  </si>
  <si>
    <t>Like MikeÂ </t>
  </si>
  <si>
    <t>basketball|lightning|nba|orphanage|shoe</t>
  </si>
  <si>
    <t>Naked Gun 33 1/3: The Final InsultÂ </t>
  </si>
  <si>
    <t>retirement|spoof|terrorist|transsexual|undercover</t>
  </si>
  <si>
    <t>Patrick Macnee</t>
  </si>
  <si>
    <t>A View to a KillÂ </t>
  </si>
  <si>
    <t>computer|earthquake|microchip|official james bond series|silicon valley</t>
  </si>
  <si>
    <t>Steve Box</t>
  </si>
  <si>
    <t>Animation|Comedy|Family|Mystery|Sci-Fi</t>
  </si>
  <si>
    <t>Mark Gatiss</t>
  </si>
  <si>
    <t>The Curse of the Were-RabbitÂ </t>
  </si>
  <si>
    <t>competition|giant vegetable|pest control|stop motion animation|vegetable</t>
  </si>
  <si>
    <t>P.S. I Love YouÂ </t>
  </si>
  <si>
    <t>birthday|friendship|hairy chest|letter|widow</t>
  </si>
  <si>
    <t>Frankie Muniz</t>
  </si>
  <si>
    <t>AtonementÂ </t>
  </si>
  <si>
    <t>death of sister|dying|loss of virginity|septicemia|sex</t>
  </si>
  <si>
    <t>Letters to JulietÂ </t>
  </si>
  <si>
    <t>chick flick|female protagonist|italian stereotype|man in a swimsuit|verona italy</t>
  </si>
  <si>
    <t>Black RainÂ </t>
  </si>
  <si>
    <t>counterfeit|detective|japan|police chase|yakuza</t>
  </si>
  <si>
    <t>Larry David</t>
  </si>
  <si>
    <t>Animation|Drama|Family|Fantasy|Musical|Romance</t>
  </si>
  <si>
    <t>Corpse BrideÂ </t>
  </si>
  <si>
    <t>arranged marriage|bride|corpse|groom|woods</t>
  </si>
  <si>
    <t>Derek Luke</t>
  </si>
  <si>
    <t>Edgar Arreola</t>
  </si>
  <si>
    <t>SicarioÂ </t>
  </si>
  <si>
    <t>critically acclaimed|drug cartel|juarez mexico|u.s. mexico border|war on drugs</t>
  </si>
  <si>
    <t>SouthpawÂ </t>
  </si>
  <si>
    <t>boxer|boxing training|death of wife|male in shower|rage</t>
  </si>
  <si>
    <t>Drag Me to HellÂ </t>
  </si>
  <si>
    <t>evil|fight|hell|psychic|psychologist</t>
  </si>
  <si>
    <t>Lee Toland Krieger</t>
  </si>
  <si>
    <t>The Age of AdalineÂ </t>
  </si>
  <si>
    <t>hit by a pickup truck|immortality|paramedic|resuscitation|san francisco california</t>
  </si>
  <si>
    <t>Tim McCanlies</t>
  </si>
  <si>
    <t>Secondhand LionsÂ </t>
  </si>
  <si>
    <t>Emmanuelle Vaugier</t>
  </si>
  <si>
    <t>africa|eyeglasses|money|texas|veteran</t>
  </si>
  <si>
    <t>Step Up 3DÂ </t>
  </si>
  <si>
    <t>dance|dance crew|dancer|mortgage|new york city</t>
  </si>
  <si>
    <t>Blue CrushÂ </t>
  </si>
  <si>
    <t>bikini|female surfer|sister sister relationship|surfing contest|swimsuit</t>
  </si>
  <si>
    <t>Stranger Than FictionÂ </t>
  </si>
  <si>
    <t>author|fate|novelist|professor|writer</t>
  </si>
  <si>
    <t>30 Days of NightÂ </t>
  </si>
  <si>
    <t>alaska|small town|snow|vampire|winter</t>
  </si>
  <si>
    <t>Drew Goddard</t>
  </si>
  <si>
    <t>The Cabin in the WoodsÂ </t>
  </si>
  <si>
    <t>cabin in the woods|dark humor|hatchet|killed in an elevator|robot</t>
  </si>
  <si>
    <t>Jason Friedberg</t>
  </si>
  <si>
    <t>Meet the SpartansÂ </t>
  </si>
  <si>
    <t>king|persian|spartan|training|xerxes</t>
  </si>
  <si>
    <t>Yaphet Kotto</t>
  </si>
  <si>
    <t>Midnight RunÂ </t>
  </si>
  <si>
    <t>accountant|bounty hunter|fbi|mafia|mob</t>
  </si>
  <si>
    <t>The Running ManÂ </t>
  </si>
  <si>
    <t>game of death|government conspiracy|latina|oppression|police</t>
  </si>
  <si>
    <t>Comedy|Horror|Musical|Sci-Fi</t>
  </si>
  <si>
    <t>Little Shop of HorrorsÂ </t>
  </si>
  <si>
    <t>Tisha Campbell-Martin</t>
  </si>
  <si>
    <t>eclipse|florist|nerd|plant|shop</t>
  </si>
  <si>
    <t>Jessica Barden</t>
  </si>
  <si>
    <t>HannaÂ </t>
  </si>
  <si>
    <t>assassin|female warrior|martial arts|playground|training</t>
  </si>
  <si>
    <t>John R. Leonetti</t>
  </si>
  <si>
    <t>Mortal Kombat: AnnihilationÂ </t>
  </si>
  <si>
    <t>alternate reality|battle|martial arts|mortal kombat|warrior</t>
  </si>
  <si>
    <t>Larry CrowneÂ </t>
  </si>
  <si>
    <t>bus stop|college|community college|scooter|speech class</t>
  </si>
  <si>
    <t>Kimberly Peirce</t>
  </si>
  <si>
    <t>CarrieÂ </t>
  </si>
  <si>
    <t>outcast|prom|self injury|telekinesis|tragic event</t>
  </si>
  <si>
    <t>Liz Friedlander</t>
  </si>
  <si>
    <t>Yaya DaCosta</t>
  </si>
  <si>
    <t>Take the LeadÂ </t>
  </si>
  <si>
    <t>ballroom|dance|dance teacher|student|teacher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</si>
  <si>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</si>
  <si>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</si>
  <si>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</si>
  <si>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</si>
  <si>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</si>
  <si>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What's the Worst That Could Happen?Â </t>
  </si>
  <si>
    <t>businessman|ring|thief|vulgarity|washington d.c.</t>
  </si>
  <si>
    <t>Shane Acker</t>
  </si>
  <si>
    <t>Action|Adventure|Animation|Drama|Mystery|Sci-Fi|Thriller</t>
  </si>
  <si>
    <t>9Â </t>
  </si>
  <si>
    <t>hope|key|machine|number|rag doll</t>
  </si>
  <si>
    <t>Side EffectsÂ </t>
  </si>
  <si>
    <t>clinical trial|female protagonist|neuropharmacology|psychiatrist|side effect</t>
  </si>
  <si>
    <t>Stephen J. Anderson</t>
  </si>
  <si>
    <t>Winnie the PoohÂ </t>
  </si>
  <si>
    <t>disney|owl|rabbit|sequel|tiger</t>
  </si>
  <si>
    <t>Troy Miller</t>
  </si>
  <si>
    <t>Dumb and Dumberer: When Harry Met LloydÂ </t>
  </si>
  <si>
    <t>1980s|buddy|high school|prequel to cult favorite|teenager</t>
  </si>
  <si>
    <t>BulworthÂ </t>
  </si>
  <si>
    <t>hip hop|liberal|politics|senator|truth</t>
  </si>
  <si>
    <t>Tika Sumpter</t>
  </si>
  <si>
    <t>Get on UpÂ </t>
  </si>
  <si>
    <t>Aunjanue Ellis</t>
  </si>
  <si>
    <t>1970s|1980s|african american|breaking the fourth wall|mother son relationship</t>
  </si>
  <si>
    <t>One True ThingÂ </t>
  </si>
  <si>
    <t>cancer|job|love|new york|professor</t>
  </si>
  <si>
    <t>Brett Leonard</t>
  </si>
  <si>
    <t>VirtuosityÂ </t>
  </si>
  <si>
    <t>android|ex cop|serial killer|virtual character come to life|virtual reality</t>
  </si>
  <si>
    <t>My Super Ex-GirlfriendÂ </t>
  </si>
  <si>
    <t>architect|boyfriend girlfriend relationship|superhero|superhero spoof|supernatural power</t>
  </si>
  <si>
    <t>Deliver Us from EvilÂ </t>
  </si>
  <si>
    <t>confession|demonic possession|exorcism|flickering light|priest</t>
  </si>
  <si>
    <t>Alister Grierson</t>
  </si>
  <si>
    <t>Rhys Wakefield</t>
  </si>
  <si>
    <t>SanctumÂ </t>
  </si>
  <si>
    <t>cave|expedition|panic|rebreather|underwater</t>
  </si>
  <si>
    <t>Nick Hurran</t>
  </si>
  <si>
    <t>Little Black BookÂ </t>
  </si>
  <si>
    <t>electronic devices|gynecologist|little black book|plan|set up</t>
  </si>
  <si>
    <t>The Five-Year EngagementÂ </t>
  </si>
  <si>
    <t>kissing while having sex|kitchen|reference to princess diana|wedding band|wedding ring</t>
  </si>
  <si>
    <t>Charles Stone III</t>
  </si>
  <si>
    <t>Mr 3000Â </t>
  </si>
  <si>
    <t>baseball|baseball movie|cartoon on tv|dodge viper|retirement</t>
  </si>
  <si>
    <t>Paul Haggis</t>
  </si>
  <si>
    <t>Daniel Stern</t>
  </si>
  <si>
    <t>The Next Three DaysÂ </t>
  </si>
  <si>
    <t>argument|evidence|fingerprints|murder|murder weapon</t>
  </si>
  <si>
    <t>Kurt Wimmer</t>
  </si>
  <si>
    <t>Cameron Bright</t>
  </si>
  <si>
    <t>UltravioletÂ </t>
  </si>
  <si>
    <t>boy|disease|hemophagia|speed|vampire</t>
  </si>
  <si>
    <t>Jean-FranÃ§ois Richet</t>
  </si>
  <si>
    <t>Assault on Precinct 13Â </t>
  </si>
  <si>
    <t>criminal|mobster|new year's eve|police|sergeant</t>
  </si>
  <si>
    <t>The Replacement KillersÂ </t>
  </si>
  <si>
    <t>forger|hitman|passport|police|replacement</t>
  </si>
  <si>
    <t>Kevin Hooks</t>
  </si>
  <si>
    <t>Action|Adventure|Crime|Drama|Romance</t>
  </si>
  <si>
    <t>FledÂ </t>
  </si>
  <si>
    <t>disk|floppy disk|mafia|prison|prisoner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</si>
  <si>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</si>
  <si>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</si>
  <si>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</si>
  <si>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</si>
  <si>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</si>
  <si>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Love &amp; Other DrugsÂ </t>
  </si>
  <si>
    <t>female nudity|male objectification|pfizer|viagra|zoloft</t>
  </si>
  <si>
    <t>88 MinutesÂ </t>
  </si>
  <si>
    <t>death|fbi|forensics|murder|serial killer</t>
  </si>
  <si>
    <t>Niki Caro</t>
  </si>
  <si>
    <t>North CountryÂ </t>
  </si>
  <si>
    <t>based on true story|innocence|lawsuit|mine|sexual harassment</t>
  </si>
  <si>
    <t>The Whole Ten YardsÂ </t>
  </si>
  <si>
    <t>dentist|face slap|flashback|hitman|killing an animal</t>
  </si>
  <si>
    <t>Vincenzo Natali</t>
  </si>
  <si>
    <t>David Hewlett</t>
  </si>
  <si>
    <t>Sarah Polley</t>
  </si>
  <si>
    <t>SpliceÂ </t>
  </si>
  <si>
    <t>dna|experiment|genetics|interspecies sex|scientist</t>
  </si>
  <si>
    <t>Willard Huyck</t>
  </si>
  <si>
    <t>Howard the DuckÂ </t>
  </si>
  <si>
    <t>alien|duck|laser|planet|singer</t>
  </si>
  <si>
    <t>Gavin O'Connor</t>
  </si>
  <si>
    <t>Pride and GloryÂ </t>
  </si>
  <si>
    <t>brother in law|corruption|drug dealer|drugs|police</t>
  </si>
  <si>
    <t>Bruce Hunt</t>
  </si>
  <si>
    <t>Adventure|Horror|Thriller</t>
  </si>
  <si>
    <t>Eddie Cibrian</t>
  </si>
  <si>
    <t>The CaveÂ </t>
  </si>
  <si>
    <t>cave|diver|diving|flare|parasite</t>
  </si>
  <si>
    <t>Alex &amp; EmmaÂ </t>
  </si>
  <si>
    <t>gambling|novel|stenographer|writer|writer's block</t>
  </si>
  <si>
    <t>Jessica ParÃ©</t>
  </si>
  <si>
    <t>Wicker ParkÂ </t>
  </si>
  <si>
    <t>flashback|flashback within a flashback|multiple perspectives|obsession|split screen</t>
  </si>
  <si>
    <t>Grace Phipps</t>
  </si>
  <si>
    <t>Fright NightÂ </t>
  </si>
  <si>
    <t>neighbor|remake|suburb|teenager|vampire</t>
  </si>
  <si>
    <t>Michael Greyeyes</t>
  </si>
  <si>
    <t>The New WorldÂ </t>
  </si>
  <si>
    <t>captain|fort|love|native american|trade</t>
  </si>
  <si>
    <t>Chris Roberts</t>
  </si>
  <si>
    <t>Wing CommanderÂ </t>
  </si>
  <si>
    <t>27th century|fighter pilot|orchestral music score|outer space|space opera</t>
  </si>
  <si>
    <t>In DreamsÂ </t>
  </si>
  <si>
    <t>dream|mental institution|padded cell|serial killer|suicide attempt</t>
  </si>
  <si>
    <t>Dragonball: EvolutionÂ </t>
  </si>
  <si>
    <t>bad|dragon|grandfather|orb|warrior</t>
  </si>
  <si>
    <t>Jee-woon Kim</t>
  </si>
  <si>
    <t>The Last StandÂ </t>
  </si>
  <si>
    <t>deputy|escape|fbi|modern western|sheriff</t>
  </si>
  <si>
    <t>Nick Hamm</t>
  </si>
  <si>
    <t>GodsendÂ </t>
  </si>
  <si>
    <t>birthday|boy|clone|cloning|doctor</t>
  </si>
  <si>
    <t>Andy Cadiff</t>
  </si>
  <si>
    <t>Chasing LibertyÂ </t>
  </si>
  <si>
    <t>first daughter|photographer|prague|president|secret service agent</t>
  </si>
  <si>
    <t>Mike Disa</t>
  </si>
  <si>
    <t>Hoodwinked Too! Hood vs. EvilÂ </t>
  </si>
  <si>
    <t>3 dimensional|box office flop|critically bashed|red riding hood|wolf</t>
  </si>
  <si>
    <t>An Unfinished LifeÂ </t>
  </si>
  <si>
    <t>abusive boyfriend|bear|car accident|ranch|wyoming</t>
  </si>
  <si>
    <t>Adventure|Fantasy|Mystery</t>
  </si>
  <si>
    <t>The Imaginarium of Doctor ParnassusÂ 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</si>
  <si>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</si>
  <si>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</si>
  <si>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</si>
  <si>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</si>
  <si>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</si>
  <si>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</si>
  <si>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Runner RunnerÂ </t>
  </si>
  <si>
    <t>costa rica|fbi agent|gambling|money|online gambling</t>
  </si>
  <si>
    <t>AntitrustÂ </t>
  </si>
  <si>
    <t>boss|communications|computer|genius|job</t>
  </si>
  <si>
    <t>GloryÂ </t>
  </si>
  <si>
    <t>army|black soldier|military uniform|prejudice|u.s. civil war</t>
  </si>
  <si>
    <t>Sergio Leone</t>
  </si>
  <si>
    <t>Once Upon a Time in AmericaÂ </t>
  </si>
  <si>
    <t>1920s|ambiguity|childhood friend|new york|speakeasy</t>
  </si>
  <si>
    <t>Niels Arden Oplev</t>
  </si>
  <si>
    <t>Dead Man DownÂ </t>
  </si>
  <si>
    <t>crime lord|dead body|dead body in a freezer|new york city|truck explosion</t>
  </si>
  <si>
    <t>Michael Radford</t>
  </si>
  <si>
    <t>The Merchant of VeniceÂ </t>
  </si>
  <si>
    <t>debt|jew|loan|merchant|pound of flesh</t>
  </si>
  <si>
    <t>Emir Kusturica</t>
  </si>
  <si>
    <t>The Good ThiefÂ </t>
  </si>
  <si>
    <t>casino|french riviera|gambler|heist|partner</t>
  </si>
  <si>
    <t>Steve Boyum</t>
  </si>
  <si>
    <t>Miss PotterÂ </t>
  </si>
  <si>
    <t>book|children|friend|illustrator|letter</t>
  </si>
  <si>
    <t>Kaige Chen</t>
  </si>
  <si>
    <t>The PromiseÂ </t>
  </si>
  <si>
    <t>armor|general|king|princess|slave</t>
  </si>
  <si>
    <t>Corey Yuen</t>
  </si>
  <si>
    <t>DOA: Dead or AliveÂ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</si>
  <si>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</si>
  <si>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</si>
  <si>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</si>
  <si>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</si>
  <si>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</si>
  <si>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</si>
  <si>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Li Zhang</t>
  </si>
  <si>
    <t>1911Â </t>
  </si>
  <si>
    <t>china|disarming someone|qing dynasty|stabbed with a bayonet|war violence</t>
  </si>
  <si>
    <t>Laurent Tirard</t>
  </si>
  <si>
    <t>Sandrine Kiberlain</t>
  </si>
  <si>
    <t>Action|Biography|Crime|Drama</t>
  </si>
  <si>
    <t>Machine Gun PreacherÂ </t>
  </si>
  <si>
    <t>africa|biker|church|orphanage|preacher</t>
  </si>
  <si>
    <t>German</t>
  </si>
  <si>
    <t>Adventure|Animation|Fantasy</t>
  </si>
  <si>
    <t>Konstantin Khabenskiy</t>
  </si>
  <si>
    <t>Elizabeth Banks</t>
  </si>
  <si>
    <t>Pitch Perfect 2Â </t>
  </si>
  <si>
    <t>2010s|a cappella|box office hit|second part|sequel</t>
  </si>
  <si>
    <t>Biography|Drama|Music|Romance</t>
  </si>
  <si>
    <t>Walk the LineÂ </t>
  </si>
  <si>
    <t>1960s|accident|concert|guitar|prison</t>
  </si>
  <si>
    <t>Amanda Schull</t>
  </si>
  <si>
    <t>Edward Norton</t>
  </si>
  <si>
    <t>Keeping the FaithÂ </t>
  </si>
  <si>
    <t>celibacy|jewish|priest|rabbi|synagogue</t>
  </si>
  <si>
    <t>The BorrowersÂ </t>
  </si>
  <si>
    <t>child's point of view|house|lawyer|real estate|washing machine</t>
  </si>
  <si>
    <t>Frost/NixonÂ </t>
  </si>
  <si>
    <t>american president|political drama|scandal|u.s. president|washington post the newspaper</t>
  </si>
  <si>
    <t>Serving SaraÂ </t>
  </si>
  <si>
    <t>divorce|divorce papers|new york|process server|texas</t>
  </si>
  <si>
    <t>The BossÂ </t>
  </si>
  <si>
    <t>business|girl scouts|orphanage|overweight woman|quitting a job</t>
  </si>
  <si>
    <t>Richard Attenborough</t>
  </si>
  <si>
    <t>Cry FreedomÂ </t>
  </si>
  <si>
    <t>activist|editor|journalist|newspaper|south africa</t>
  </si>
  <si>
    <t>MumfordÂ </t>
  </si>
  <si>
    <t>college|drugs|patient|psychologist|secret</t>
  </si>
  <si>
    <t>Don Mancini</t>
  </si>
  <si>
    <t>Seed of ChuckyÂ </t>
  </si>
  <si>
    <t>actress|killer doll|murder|vixen|vomiting</t>
  </si>
  <si>
    <t>Romania</t>
  </si>
  <si>
    <t>John Maybury</t>
  </si>
  <si>
    <t>The JacketÂ </t>
  </si>
  <si>
    <t>gulf war veteran|morgue|shot in the head|vermont|veteran</t>
  </si>
  <si>
    <t>AladdinÂ </t>
  </si>
  <si>
    <t>arab|genie|magic|princess|reference to a thousand and one nights</t>
  </si>
  <si>
    <t>Biography|Crime|Drama|History|Music</t>
  </si>
  <si>
    <t>Straight Outta ComptonÂ </t>
  </si>
  <si>
    <t>concert|gangsta rap|hip hop|nwa|rap music</t>
  </si>
  <si>
    <t>Indiana Jones and the Temple of DoomÂ </t>
  </si>
  <si>
    <t>children|studio logo segues into film|temple|village|white dinner jacket</t>
  </si>
  <si>
    <t>Igor Kovalyov</t>
  </si>
  <si>
    <t>Adventure|Animation|Comedy|Drama|Family|Musical</t>
  </si>
  <si>
    <t>The Rugrats MovieÂ </t>
  </si>
  <si>
    <t>baby|home|hospital|lost|newborn baby</t>
  </si>
  <si>
    <t>Along Came a SpiderÂ </t>
  </si>
  <si>
    <t>kidnapping|partner|ransom|school|secret service</t>
  </si>
  <si>
    <t>Once Upon a Time in MexicoÂ </t>
  </si>
  <si>
    <t>agent|cia|mariachi|mexican|president</t>
  </si>
  <si>
    <t>Die HardÂ </t>
  </si>
  <si>
    <t>christmas|christmas eve|christmas party|held at gunpoint|hostage</t>
  </si>
  <si>
    <t>Role ModelsÂ </t>
  </si>
  <si>
    <t>absent father|big brother|community service|live action role playing|peter pan syndrome</t>
  </si>
  <si>
    <t>The Big ShortÂ </t>
  </si>
  <si>
    <t>bank|banking|finance|fraud|mortgage</t>
  </si>
  <si>
    <t>Taking WoodstockÂ </t>
  </si>
  <si>
    <t>female full frontal nudity|female nudity|male frontal nudity|male full frontal nudity|male nudity</t>
  </si>
  <si>
    <t>Eddie Cahill</t>
  </si>
  <si>
    <t>MiracleÂ </t>
  </si>
  <si>
    <t>1980s|hockey|ice hockey|olympics|soviet union</t>
  </si>
  <si>
    <t>Dawn of the DeadÂ </t>
  </si>
  <si>
    <t>mall|mayhem|nurse|rear entry sex|survival horror</t>
  </si>
  <si>
    <t>The Wedding PlannerÂ </t>
  </si>
  <si>
    <t>Alex Rocco</t>
  </si>
  <si>
    <t>chick flick|doctor|horseback riding|wedding|wedding planner</t>
  </si>
  <si>
    <t>The Royal TenenbaumsÂ </t>
  </si>
  <si>
    <t>brother brother relationship|family relationships|father daughter relationship|genius|thrown through a window</t>
  </si>
  <si>
    <t>IdentityÂ </t>
  </si>
  <si>
    <t>dissociative identity disorder|motel room key|murder|storm|stranded</t>
  </si>
  <si>
    <t>Last VegasÂ </t>
  </si>
  <si>
    <t>bachelor party|bloody mary the drink|bouncer|brooklyn new york city|vegas</t>
  </si>
  <si>
    <t>Topol</t>
  </si>
  <si>
    <t>For Your Eyes OnlyÂ </t>
  </si>
  <si>
    <t>agent|british|ice skater|ship|spy</t>
  </si>
  <si>
    <t>Lilli Lavine</t>
  </si>
  <si>
    <t>SerendipityÂ </t>
  </si>
  <si>
    <t>christmas|destiny|fate|love|serendipity</t>
  </si>
  <si>
    <t>Mia Sara</t>
  </si>
  <si>
    <t>TimecopÂ </t>
  </si>
  <si>
    <t>cop|corrupt politician|future|senator|time travel</t>
  </si>
  <si>
    <t>ZoolanderÂ </t>
  </si>
  <si>
    <t>fashion|malaysia|male model|reporter|rival</t>
  </si>
  <si>
    <t>Drama|Romance|Thriller</t>
  </si>
  <si>
    <t>David Lyons</t>
  </si>
  <si>
    <t>Safe HavenÂ </t>
  </si>
  <si>
    <t>abusive husband|chick flick|north carolina|secret|widower</t>
  </si>
  <si>
    <t>Hocus PocusÂ </t>
  </si>
  <si>
    <t>candle|cat|halloween|spell|virgin</t>
  </si>
  <si>
    <t>No ReservationsÂ </t>
  </si>
  <si>
    <t>chef|cooking|guardian|kitchen|restaurant</t>
  </si>
  <si>
    <t>Elizabeth McGovern</t>
  </si>
  <si>
    <t>Kick-AssÂ </t>
  </si>
  <si>
    <t>comic book|female killer|hit in the crotch|narrated by character|reference to batman</t>
  </si>
  <si>
    <t>30 Minutes or LessÂ </t>
  </si>
  <si>
    <t>bank heist|bank robbery|heist gone wrong|pizza delivery boy|unlikely criminal</t>
  </si>
  <si>
    <t>Action|Fantasy|Horror|Thriller</t>
  </si>
  <si>
    <t>Dracula 2000Â </t>
  </si>
  <si>
    <t>dracula|gothic|painting|rescue|van helsing</t>
  </si>
  <si>
    <t>Miguel Arteta</t>
  </si>
  <si>
    <t>Alexander and the Terrible, Horrible, No Good, Very Bad DayÂ </t>
  </si>
  <si>
    <t>bad day|based on book|birthday|job interview|long title</t>
  </si>
  <si>
    <t>Talulah Riley</t>
  </si>
  <si>
    <t>Pride &amp; PrejudiceÂ </t>
  </si>
  <si>
    <t>bachelor|england|gentleman|georgian|love</t>
  </si>
  <si>
    <t>Sean Young</t>
  </si>
  <si>
    <t>Blade RunnerÂ </t>
  </si>
  <si>
    <t>artificial intelligence|human android relationship|megacorporation|police detective|tech noir</t>
  </si>
  <si>
    <t>Adventure|Biography</t>
  </si>
  <si>
    <t>Rob RoyÂ </t>
  </si>
  <si>
    <t>18th century|highlands|scotland|sexual cruelty|sword fight</t>
  </si>
  <si>
    <t>3 Days to KillÂ </t>
  </si>
  <si>
    <t>cancer|estranged wife|leather dress|spy|terrorist</t>
  </si>
  <si>
    <t>James Gray</t>
  </si>
  <si>
    <t>We Own the NightÂ </t>
  </si>
  <si>
    <t>Antoni Corone</t>
  </si>
  <si>
    <t>arrest|drugs|loyalty|raid|violence</t>
  </si>
  <si>
    <t>Janusz Kaminski</t>
  </si>
  <si>
    <t>Lost SoulsÂ </t>
  </si>
  <si>
    <t>faith|mental patient|priest|scheme|teacher</t>
  </si>
  <si>
    <t>Winged MigrationÂ </t>
  </si>
  <si>
    <t>arctic|bad weather|flight|migration|ocean</t>
  </si>
  <si>
    <t>Samaire Armstrong</t>
  </si>
  <si>
    <t>Just My LuckÂ </t>
  </si>
  <si>
    <t>bad luck|band|kiss|luck|masquerade</t>
  </si>
  <si>
    <t>Mystery, AlaskaÂ </t>
  </si>
  <si>
    <t>alaska|male nudity|nudity|sex|small town</t>
  </si>
  <si>
    <t>Action|Comedy|Family</t>
  </si>
  <si>
    <t>The Spy Next DoorÂ </t>
  </si>
  <si>
    <t>chinese|cia|single mother|spy|terrorist</t>
  </si>
  <si>
    <t>Mara Wilson</t>
  </si>
  <si>
    <t>A Simple WishÂ </t>
  </si>
  <si>
    <t>8 year old|convention|magic|magic wand|male fairy godmother</t>
  </si>
  <si>
    <t>Ghosts of MarsÂ </t>
  </si>
  <si>
    <t>head on a stake|machine gun|martian|nuclear reactor|outer space</t>
  </si>
  <si>
    <t>Dominic Flores</t>
  </si>
  <si>
    <t>Our Brand Is CrisisÂ </t>
  </si>
  <si>
    <t>bolivia|box office flop|inspired by documentary|presidential campaign|year 2002</t>
  </si>
  <si>
    <t>Action|Horror|Romance</t>
  </si>
  <si>
    <t>Pride and Prejudice and ZombiesÂ </t>
  </si>
  <si>
    <t>based on novel|damsel in distress|deception|england|zombie</t>
  </si>
  <si>
    <t>Tenzin Thuthob Tsarong</t>
  </si>
  <si>
    <t>KundunÂ </t>
  </si>
  <si>
    <t>chinese|dalai lama|lama|tibet|tibetan</t>
  </si>
  <si>
    <t>Robert B. Weide</t>
  </si>
  <si>
    <t>How to Lose Friends &amp; Alienate PeopleÂ </t>
  </si>
  <si>
    <t>celebrity|party|pig|starlet|writer</t>
  </si>
  <si>
    <t>Jeff Wadlow</t>
  </si>
  <si>
    <t>Donald Faison</t>
  </si>
  <si>
    <t>Kick-Ass 2Â </t>
  </si>
  <si>
    <t>hit in the crotch|kicked in the crotch|punched in the crotch|sparring|superhero</t>
  </si>
  <si>
    <t>Camille Delamarre</t>
  </si>
  <si>
    <t>Brick MansionsÂ </t>
  </si>
  <si>
    <t>bare chested male bondage|crime lord|die hard scenario|two word title|undercover</t>
  </si>
  <si>
    <t>Louis Jourdan</t>
  </si>
  <si>
    <t>OctopussyÂ </t>
  </si>
  <si>
    <t>agent|egg|faberge egg|general|russian</t>
  </si>
  <si>
    <t>Martin Starr</t>
  </si>
  <si>
    <t>Knocked UpÂ </t>
  </si>
  <si>
    <t>one night stand|pregnancy|slacker|unplanned pregnancy|website</t>
  </si>
  <si>
    <t>My Sister's KeeperÂ </t>
  </si>
  <si>
    <t>hospital|leukemia|oncology|sick child|terminal illness</t>
  </si>
  <si>
    <t>Welcome Home, Roscoe JenkinsÂ </t>
  </si>
  <si>
    <t>african american protagonist|comma in title|four word title|name in title|talk show host</t>
  </si>
  <si>
    <t>David Lean</t>
  </si>
  <si>
    <t>Richard Wilson</t>
  </si>
  <si>
    <t>A Passage to IndiaÂ </t>
  </si>
  <si>
    <t>doctor|english|india|magistrate|mosque</t>
  </si>
  <si>
    <t>Richard Eyre</t>
  </si>
  <si>
    <t>Phil Davis</t>
  </si>
  <si>
    <t>Notes on a ScandalÂ </t>
  </si>
  <si>
    <t>age difference|school|student|teacher|writing</t>
  </si>
  <si>
    <t>RenditionÂ </t>
  </si>
  <si>
    <t>american|bare chested male bondage|cia|detention|interrogation</t>
  </si>
  <si>
    <t>Nicholas Meyer</t>
  </si>
  <si>
    <t>Star Trek VI: The Undiscovered CountryÂ </t>
  </si>
  <si>
    <t>captain|explosion|klingon|moon|peace</t>
  </si>
  <si>
    <t>Callie Khouri</t>
  </si>
  <si>
    <t>Divine Secrets of the Ya-Ya SisterhoodÂ </t>
  </si>
  <si>
    <t>Matthew Settle</t>
  </si>
  <si>
    <t>flashback|interview|louisiana|playwright|secret society</t>
  </si>
  <si>
    <t>Kiss the GirlsÂ </t>
  </si>
  <si>
    <t>Tatyana Ali</t>
  </si>
  <si>
    <t>detective|kidnapping|punching a heavy bag|serial killer|tied to a tree</t>
  </si>
  <si>
    <t>Action|Comedy|Crime|Music</t>
  </si>
  <si>
    <t>The Blues BrothersÂ </t>
  </si>
  <si>
    <t>band|catholic|money|parolee|prison</t>
  </si>
  <si>
    <t>Comedy|Drama|Family|Romance</t>
  </si>
  <si>
    <t>Dolly Parton</t>
  </si>
  <si>
    <t>Joyful NoiseÂ </t>
  </si>
  <si>
    <t>bare chested male|chips|two word title</t>
  </si>
  <si>
    <t>Sharon Small</t>
  </si>
  <si>
    <t>About a BoyÂ </t>
  </si>
  <si>
    <t>boy|friend|imaginary son|single father|single mother</t>
  </si>
  <si>
    <t>Lake PlacidÂ </t>
  </si>
  <si>
    <t>crocodile|eaten alive|lake|maine|sheriff</t>
  </si>
  <si>
    <t>Lucky Number SlevinÂ </t>
  </si>
  <si>
    <t>coroner|death|gay son|love|mistaken identity</t>
  </si>
  <si>
    <t>Philip Kaufman</t>
  </si>
  <si>
    <t>The Right StuffÂ </t>
  </si>
  <si>
    <t>astronaut|sound barrier|space program|u.s. air force|u.s. space program</t>
  </si>
  <si>
    <t>AnonymousÂ </t>
  </si>
  <si>
    <t>earl of oxford|play|queen|rebellion|shakespeare play</t>
  </si>
  <si>
    <t>West Germany</t>
  </si>
  <si>
    <t>Action|Drama|Fantasy|Mystery|Sci-Fi|Thriller</t>
  </si>
  <si>
    <t>Dark CityÂ </t>
  </si>
  <si>
    <t>memory|murder|neo noir|retrofuturism|tech noir</t>
  </si>
  <si>
    <t>Saul Dibb</t>
  </si>
  <si>
    <t>The DuchessÂ </t>
  </si>
  <si>
    <t>duchess|duke|heir|infidelity|marriage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</si>
  <si>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</si>
  <si>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</si>
  <si>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</si>
  <si>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</si>
  <si>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</si>
  <si>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Case 39Â </t>
  </si>
  <si>
    <t>death|fear|hairy chest|social worker|spinning in chair</t>
  </si>
  <si>
    <t>E. Elias Merhige</t>
  </si>
  <si>
    <t>Suspect ZeroÂ </t>
  </si>
  <si>
    <t>fbi|fbi agent|murder|salesman|serial killer</t>
  </si>
  <si>
    <t>Menno Meyjes</t>
  </si>
  <si>
    <t>Martian ChildÂ </t>
  </si>
  <si>
    <t>adopted son|adoption|boy|mars the planet|widower</t>
  </si>
  <si>
    <t>Spy Kids: All the Time in the World in 4DÂ </t>
  </si>
  <si>
    <t>2010s|3 dimensional|breath holding contest|child spy|spy</t>
  </si>
  <si>
    <t>Jodie Foster</t>
  </si>
  <si>
    <t>Money MonsterÂ </t>
  </si>
  <si>
    <t>death|hostage|money|shot in the chest|shot in the heart</t>
  </si>
  <si>
    <t>Formula 51Â </t>
  </si>
  <si>
    <t>american in the uk|drug lord|drugs|gangster|organized crime</t>
  </si>
  <si>
    <t>Comedy|Crime|Drama</t>
  </si>
  <si>
    <t>FlawlessÂ </t>
  </si>
  <si>
    <t>gay interest|gay lead character|gay republican|homosexual|neighbor</t>
  </si>
  <si>
    <t>MindhuntersÂ </t>
  </si>
  <si>
    <t>fbi|group|island|serial killer|training</t>
  </si>
  <si>
    <t>What Just HappenedÂ </t>
  </si>
  <si>
    <t>actor|agent|beard|cannes|hollywood</t>
  </si>
  <si>
    <t>The StatementÂ </t>
  </si>
  <si>
    <t>eiffel tower|nazi|police|ritual|stew</t>
  </si>
  <si>
    <t>Paul Blart: Mall CopÂ </t>
  </si>
  <si>
    <t>cell phone|hostage|mall|security guard|text messaging</t>
  </si>
  <si>
    <t>Comedy|Family|Fantasy|Music|Romance</t>
  </si>
  <si>
    <t>Freaky FridayÂ </t>
  </si>
  <si>
    <t>body swap|camera shot of feet|foot closeup|reference to keith richards|reference to the rolling stones</t>
  </si>
  <si>
    <t>The 40-Year-Old VirginÂ </t>
  </si>
  <si>
    <t>Gerry Bednob</t>
  </si>
  <si>
    <t>40 year old|car accident|cheating on girlfriend|collection|porno movie</t>
  </si>
  <si>
    <t>Shakespeare in LoveÂ </t>
  </si>
  <si>
    <t>actor|audition|muse|playwright|theater</t>
  </si>
  <si>
    <t>Scott Frank</t>
  </si>
  <si>
    <t>A Walk Among the TombstonesÂ </t>
  </si>
  <si>
    <t>drug dealer|ex cop|murder of wife|revenge|violence</t>
  </si>
  <si>
    <t>Kindergarten CopÂ </t>
  </si>
  <si>
    <t>astoria|kindergarten|kindergarten teacher|school|teacher</t>
  </si>
  <si>
    <t>Pineapple ExpressÂ </t>
  </si>
  <si>
    <t>murder|paranoia|process server|roach|stoner</t>
  </si>
  <si>
    <t>Ever After: A Cinderella StoryÂ </t>
  </si>
  <si>
    <t>based on fairy tale|bechdel test passed|cinderella|fairy tale|leonardo da vinci</t>
  </si>
  <si>
    <t>Open RangeÂ </t>
  </si>
  <si>
    <t>boss|cattle|cowboy|rancher|violence</t>
  </si>
  <si>
    <t>FlatlinersÂ </t>
  </si>
  <si>
    <t>childhood trauma|death|medical student|memory|near death experience</t>
  </si>
  <si>
    <t>Ryan O'Neal</t>
  </si>
  <si>
    <t>A Bridge Too FarÂ </t>
  </si>
  <si>
    <t>airborne troops|allies|operation market garden|panzer|paratrooper</t>
  </si>
  <si>
    <t>Robert Pine</t>
  </si>
  <si>
    <t>Red EyeÂ </t>
  </si>
  <si>
    <t>airport|flight|hotel|hotel manager|plane</t>
  </si>
  <si>
    <t>Final Destination 2Â </t>
  </si>
  <si>
    <t>car accident|death|freak accident|hospital|premonition</t>
  </si>
  <si>
    <t>Adventure|Comedy|Crime|Music</t>
  </si>
  <si>
    <t>O Brother, Where Art Thou?Â </t>
  </si>
  <si>
    <t>baby|bank|blind prophet|convict|sirens</t>
  </si>
  <si>
    <t>LegionÂ </t>
  </si>
  <si>
    <t>angel|diner|faith|human race|religious faith</t>
  </si>
  <si>
    <t>Pain &amp; GainÂ </t>
  </si>
  <si>
    <t>american dream|bodybuilder|money|punch into the camera|reference to julia roberts</t>
  </si>
  <si>
    <t>In Good CompanyÂ </t>
  </si>
  <si>
    <t>company|corporate takeover|executive|magazine|new boss</t>
  </si>
  <si>
    <t>Action|Adventure|Comedy|Sci-Fi|Thriller</t>
  </si>
  <si>
    <t>ClockstoppersÂ </t>
  </si>
  <si>
    <t>frozen time|stopped time|time freeze|watch|wristwatch</t>
  </si>
  <si>
    <t>Action|Crime|Drama|Western</t>
  </si>
  <si>
    <t>SilveradoÂ </t>
  </si>
  <si>
    <t>1880s|kiss|small town|table broken in fight|wild west</t>
  </si>
  <si>
    <t>BrothersÂ </t>
  </si>
  <si>
    <t>afghanistan|death of soldier|presumed dead|prisoner|war trauma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</si>
  <si>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</si>
  <si>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</si>
  <si>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</si>
  <si>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</si>
  <si>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New Year's EveÂ </t>
  </si>
  <si>
    <t>expecting|kiss|new year|new year's eve|singer</t>
  </si>
  <si>
    <t>Michael Cristofer</t>
  </si>
  <si>
    <t>Original SinÂ </t>
  </si>
  <si>
    <t>delaware|erotica|money|pursuit|sex scene</t>
  </si>
  <si>
    <t>Pam Ferris</t>
  </si>
  <si>
    <t>The RavenÂ </t>
  </si>
  <si>
    <t>mask|murder|newspaper|poem|serial killer</t>
  </si>
  <si>
    <t>Welcome to MooseportÂ </t>
  </si>
  <si>
    <t>mayor|pink panties|upskirt|white panties|yellow panties</t>
  </si>
  <si>
    <t>Andrew Morahan</t>
  </si>
  <si>
    <t>Action|Fantasy|Romance|Sci-Fi</t>
  </si>
  <si>
    <t>Highlander: The Final DimensionÂ </t>
  </si>
  <si>
    <t>cave|highlander|illusion|immortal|japan</t>
  </si>
  <si>
    <t>Bob Rafelson</t>
  </si>
  <si>
    <t>Blood and WineÂ </t>
  </si>
  <si>
    <t>diamond|necklace|safecracker|wine|wine dealer</t>
  </si>
  <si>
    <t>Comedy|Crime|Mystery|Romance</t>
  </si>
  <si>
    <t>The Curse of the Jade ScorpionÂ </t>
  </si>
  <si>
    <t>efficiency expert|insurance investigator|magician|scorpion|thief</t>
  </si>
  <si>
    <t>Alan Shapiro</t>
  </si>
  <si>
    <t>Adventure|Family</t>
  </si>
  <si>
    <t>Paul Hogan</t>
  </si>
  <si>
    <t>FlipperÂ </t>
  </si>
  <si>
    <t>dolphin|florida|florida keys|summer|vomiting</t>
  </si>
  <si>
    <t>Self/lessÂ </t>
  </si>
  <si>
    <t>cancer|elderly man|funeral|medical|transhumanism</t>
  </si>
  <si>
    <t>Fernando Meirelles</t>
  </si>
  <si>
    <t>The Constant GardenerÂ </t>
  </si>
  <si>
    <t>death|diplomat|doctor|kenya|murder</t>
  </si>
  <si>
    <t>Christo Jivkov</t>
  </si>
  <si>
    <t>The Passion of the ChristÂ </t>
  </si>
  <si>
    <t>anti semitism|cult film|grindhouse|suffering|torture</t>
  </si>
  <si>
    <t>Aramaic</t>
  </si>
  <si>
    <t>Mrs. DoubtfireÂ </t>
  </si>
  <si>
    <t>actor|based on novel|fancy restaurant|male actor playing a female character|party</t>
  </si>
  <si>
    <t>Rain ManÂ </t>
  </si>
  <si>
    <t>buick|convertible|last will and testament|savant|travel</t>
  </si>
  <si>
    <t>Dreama Walker</t>
  </si>
  <si>
    <t>Gran TorinoÂ </t>
  </si>
  <si>
    <t>gang|gang rape|hmong|teenager|widower</t>
  </si>
  <si>
    <t>W.Â </t>
  </si>
  <si>
    <t>bible|cabinet meeting|dog|drinking|family relationships</t>
  </si>
  <si>
    <t>TakenÂ </t>
  </si>
  <si>
    <t>agent|cia|france|rescue|teenage abduction</t>
  </si>
  <si>
    <t>Michael Hoffman</t>
  </si>
  <si>
    <t>Luke Bracey</t>
  </si>
  <si>
    <t>The Best of MeÂ </t>
  </si>
  <si>
    <t>adultery|based on novel|heart transplant|infidelity|protective male</t>
  </si>
  <si>
    <t>Action|Drama|Music|Romance</t>
  </si>
  <si>
    <t>The BodyguardÂ </t>
  </si>
  <si>
    <t>bodyguard|manager|pop singer|secret service agent|singer</t>
  </si>
  <si>
    <t>Schindler's ListÂ </t>
  </si>
  <si>
    <t>german|german soldier|jew|jewish|nazi</t>
  </si>
  <si>
    <t>The HelpÂ </t>
  </si>
  <si>
    <t>black servant|chocolate pie|jackson mississippi|maid|writing a novel</t>
  </si>
  <si>
    <t>The Fifth EstateÂ </t>
  </si>
  <si>
    <t>computer hacker|internet|news leak|whistleblowing|wikileaks</t>
  </si>
  <si>
    <t>Adventure|Comedy|Family|Fantasy|Horror|Mystery</t>
  </si>
  <si>
    <t>Scooby-Doo 2: Monsters UnleashedÂ </t>
  </si>
  <si>
    <t>ghost|masked villain|monster|museum|tv</t>
  </si>
  <si>
    <t>Adventure|Fantasy|Mystery|Thriller</t>
  </si>
  <si>
    <t>Katharine Isabelle</t>
  </si>
  <si>
    <t>Freddy vs. JasonÂ </t>
  </si>
  <si>
    <t>elm street|freddy krueger|jason voorhees|serial killer|slasher</t>
  </si>
  <si>
    <t>Michael Winterbottom</t>
  </si>
  <si>
    <t>Jimmy Neutron: Boy GeniusÂ </t>
  </si>
  <si>
    <t>alien|boy genius|children|genius|rescue</t>
  </si>
  <si>
    <t>Ben Feldman</t>
  </si>
  <si>
    <t>CloverfieldÂ 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</si>
  <si>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</si>
  <si>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</si>
  <si>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</si>
  <si>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</si>
  <si>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OozeÂ </t>
  </si>
  <si>
    <t>chop socky|mutant|ninja|shredder|turtle</t>
  </si>
  <si>
    <t>The UntouchablesÂ </t>
  </si>
  <si>
    <t>corrupt judge|tax evasion|tough cop|white suit|year 1930</t>
  </si>
  <si>
    <t>No Country for Old MenÂ </t>
  </si>
  <si>
    <t>coin toss|desert|sheriff|texas|tracking device</t>
  </si>
  <si>
    <t>Ride AlongÂ </t>
  </si>
  <si>
    <t>gunfight|outrunning explosion|police|security guard|street shootout</t>
  </si>
  <si>
    <t>Sharon Maguire</t>
  </si>
  <si>
    <t>Bridget Jones's DiaryÂ </t>
  </si>
  <si>
    <t>american actress playing british character|book publishing|calorie counting|employer employee relationship|rabbit costume</t>
  </si>
  <si>
    <t>ChocolatÂ </t>
  </si>
  <si>
    <t>chocolate|chocolate shop|food|france|village</t>
  </si>
  <si>
    <t>Charles Herman-Wurmfeld</t>
  </si>
  <si>
    <t>Legally Blonde 2: Red, White &amp; BlondeÂ </t>
  </si>
  <si>
    <t>animal rights|congresswoman|doorman|transvestism|washington d.c.</t>
  </si>
  <si>
    <t>Parental GuidanceÂ </t>
  </si>
  <si>
    <t>chores|father figure|helicopter parents|in laws|punishment</t>
  </si>
  <si>
    <t>No Strings AttachedÂ </t>
  </si>
  <si>
    <t>ex girlfriend|funeral|hospital|male objectification|summer camp</t>
  </si>
  <si>
    <t>Dana Delany</t>
  </si>
  <si>
    <t>Action|Biography|Drama|History|Romance|Western</t>
  </si>
  <si>
    <t>TombstoneÂ </t>
  </si>
  <si>
    <t>cigar smoking|cowboy|duel|outlaw|tombstone arizona</t>
  </si>
  <si>
    <t>Romeo Must DieÂ </t>
  </si>
  <si>
    <t>death|hong kong|kung fu|prison|waterfront</t>
  </si>
  <si>
    <t>Fantasy|Horror|Mystery</t>
  </si>
  <si>
    <t>Chelan Simmons</t>
  </si>
  <si>
    <t>Final Destination 3Â </t>
  </si>
  <si>
    <t>amusement park|death|fate|premonition|roller coaster</t>
  </si>
  <si>
    <t>The Lucky OneÂ </t>
  </si>
  <si>
    <t>arrogance|child in peril|disarming someone|kennel|post traumatic stress disorder</t>
  </si>
  <si>
    <t>Gabor Csupo</t>
  </si>
  <si>
    <t>Bridge to TerabithiaÂ </t>
  </si>
  <si>
    <t>bully|friend|imagination|reality|troll</t>
  </si>
  <si>
    <t>Biography|Drama|Family</t>
  </si>
  <si>
    <t>Finding NeverlandÂ </t>
  </si>
  <si>
    <t>boy|inspiration|reference to peter pan|stage play|widow</t>
  </si>
  <si>
    <t>Tyler Perry</t>
  </si>
  <si>
    <t>A Madea ChristmasÂ </t>
  </si>
  <si>
    <t>christmas|holiday|madea series|rural setting|stubbornness</t>
  </si>
  <si>
    <t>Joe Carnahan</t>
  </si>
  <si>
    <t>The GreyÂ </t>
  </si>
  <si>
    <t>alaska|leadership|snow|survival|wilderness</t>
  </si>
  <si>
    <t>John Polson</t>
  </si>
  <si>
    <t>Hide and SeekÂ </t>
  </si>
  <si>
    <t>bathtub|psychologist|pushed out a window|smothered with a pillow|telescope</t>
  </si>
  <si>
    <t>Darcy Donavan</t>
  </si>
  <si>
    <t>Anchorman: The Legend of Ron BurgundyÂ </t>
  </si>
  <si>
    <t>1970s|anchorman|news anchor|newsroom|tv station</t>
  </si>
  <si>
    <t>GoodfellasÂ </t>
  </si>
  <si>
    <t>betrayal|gangster|mafia|organized crime|robbery</t>
  </si>
  <si>
    <t>Action|Adventure|Comedy|Crime|Family|Romance|Thriller</t>
  </si>
  <si>
    <t>Agent Cody BanksÂ </t>
  </si>
  <si>
    <t>Chris Gauthier</t>
  </si>
  <si>
    <t>cia|nanobot|prep school|scientist|teenager</t>
  </si>
  <si>
    <t>Nanny McPheeÂ </t>
  </si>
  <si>
    <t>father|governess|magic|nanny|widower</t>
  </si>
  <si>
    <t>ScarfaceÂ </t>
  </si>
  <si>
    <t>assassination attempt|capitalism|cocaine|cuban american|cuban refugee</t>
  </si>
  <si>
    <t>Nothing to LoseÂ </t>
  </si>
  <si>
    <t>boss|ghetto|money|robber|robbery</t>
  </si>
  <si>
    <t>Bernardo Bertolucci</t>
  </si>
  <si>
    <t>The Last EmperorÂ </t>
  </si>
  <si>
    <t>abdication|china|emperor|forbidden city|republic</t>
  </si>
  <si>
    <t>ContrabandÂ </t>
  </si>
  <si>
    <t>cocaine|contraband|drug lord|prison|smuggling</t>
  </si>
  <si>
    <t>Money TalksÂ </t>
  </si>
  <si>
    <t>blood splatter|fistfight|murder|police|prison bus</t>
  </si>
  <si>
    <t>There Will Be BloodÂ </t>
  </si>
  <si>
    <t>alcoholic|alcoholism|money|oil|turn of the century</t>
  </si>
  <si>
    <t>Cathy Malkasian</t>
  </si>
  <si>
    <t>The Wild Thornberrys MovieÂ </t>
  </si>
  <si>
    <t>africa|chimpanzee|elephant|safari|shaman</t>
  </si>
  <si>
    <t>John Eng</t>
  </si>
  <si>
    <t>Rugrats Go WildÂ </t>
  </si>
  <si>
    <t>kid|oxygen|rugrats|trapped underwater|underwater</t>
  </si>
  <si>
    <t>Eddie Griffin</t>
  </si>
  <si>
    <t>Undercover BrotherÂ </t>
  </si>
  <si>
    <t>african american|cadillac|disguise|secret agent|undercover</t>
  </si>
  <si>
    <t>The Sisterhood of the Traveling PantsÂ </t>
  </si>
  <si>
    <t>friendship|jeans|pants|summer|vacation</t>
  </si>
  <si>
    <t>Chris Nahon</t>
  </si>
  <si>
    <t>Kiss of the DragonÂ </t>
  </si>
  <si>
    <t>action hero|chinese|forced prostitution|one man army|title spoken by character</t>
  </si>
  <si>
    <t>Fred Wolf</t>
  </si>
  <si>
    <t>The House BunnyÂ </t>
  </si>
  <si>
    <t>makeover|party|playboy|playboy mansion|sorority</t>
  </si>
  <si>
    <t>Bille Woodruff</t>
  </si>
  <si>
    <t>Million Dollar ArmÂ </t>
  </si>
  <si>
    <t>baseball|based on true story|india|sports agent|training</t>
  </si>
  <si>
    <t>The GiverÂ </t>
  </si>
  <si>
    <t>black and white segues into color|color|community|dystopia|infanticide</t>
  </si>
  <si>
    <t>Oliver James</t>
  </si>
  <si>
    <t>What a Girl WantsÂ </t>
  </si>
  <si>
    <t>american|daughter|england|father|politician</t>
  </si>
  <si>
    <t>Victor Salva</t>
  </si>
  <si>
    <t>Jeepers Creepers IIÂ </t>
  </si>
  <si>
    <t>cheerleader|farmer|fear|high school basketball|nightmare</t>
  </si>
  <si>
    <t>Mark Helfrich</t>
  </si>
  <si>
    <t>Good Luck ChuckÂ </t>
  </si>
  <si>
    <t>breasts|leg spreading|mini skirt|sex|sex in bed</t>
  </si>
  <si>
    <t>Cradle 2 the GraveÂ </t>
  </si>
  <si>
    <t>camera shot from inside human body|diamond|evil man|heist|terrorism</t>
  </si>
  <si>
    <t>The HoursÂ </t>
  </si>
  <si>
    <t>housewife|lesbian|novel|party|reading</t>
  </si>
  <si>
    <t>She's the ManÂ </t>
  </si>
  <si>
    <t>Laura Ramsey</t>
  </si>
  <si>
    <t>disguise|roommate|school|soccer|twin</t>
  </si>
  <si>
    <t>Steve Bendelack</t>
  </si>
  <si>
    <t>Lily Atkinson</t>
  </si>
  <si>
    <t>Mr. Bean's HolidayÂ </t>
  </si>
  <si>
    <t>camcorder|cannes|director|lost passport|train</t>
  </si>
  <si>
    <t>Dwight H. Little</t>
  </si>
  <si>
    <t>Nicholas Gonzalez</t>
  </si>
  <si>
    <t>Anacondas: The Hunt for the Blood OrchidÂ </t>
  </si>
  <si>
    <t>anaconda|blood|borneo|flower|orchid</t>
  </si>
  <si>
    <t>Guillaume Canet</t>
  </si>
  <si>
    <t>Blood TiesÂ </t>
  </si>
  <si>
    <t>1970s|flashback|love|money|murder</t>
  </si>
  <si>
    <t>Kirsten Sheridan</t>
  </si>
  <si>
    <t>August RushÂ </t>
  </si>
  <si>
    <t>baby|cellist|genius|prodigy|rhapsody</t>
  </si>
  <si>
    <t>Fanny Ardant</t>
  </si>
  <si>
    <t>ElizabethÂ </t>
  </si>
  <si>
    <t>16th century|british royal family|catholic|queen|queen elizabeth i</t>
  </si>
  <si>
    <t>Comedy|Fantasy|Horror|Romance</t>
  </si>
  <si>
    <t>Alexis Arquette</t>
  </si>
  <si>
    <t>Bride of ChuckyÂ </t>
  </si>
  <si>
    <t>blood|doll|gore|murder|serial killer</t>
  </si>
  <si>
    <t>Richard Fleischer</t>
  </si>
  <si>
    <t>Joseph Cotten</t>
  </si>
  <si>
    <t>Tora! Tora! Tora!Â </t>
  </si>
  <si>
    <t>attack|hawaii|navy|pearl harbor|u.s. navy</t>
  </si>
  <si>
    <t>Bob Spiers</t>
  </si>
  <si>
    <t>Comedy|Family|Music</t>
  </si>
  <si>
    <t>Spice WorldÂ </t>
  </si>
  <si>
    <t>bus|concert|live concert|pop group|spice girl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</si>
  <si>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</si>
  <si>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</si>
  <si>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</si>
  <si>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</si>
  <si>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</si>
  <si>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</si>
  <si>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The Shawshank RedemptionÂ </t>
  </si>
  <si>
    <t>escape from prison|first person narration|prison|prison cell search|wrongful imprisonment</t>
  </si>
  <si>
    <t>Adventure|Comedy|Crime</t>
  </si>
  <si>
    <t>Jere Burns</t>
  </si>
  <si>
    <t>Crocodile Dundee in Los AngelesÂ </t>
  </si>
  <si>
    <t>boat|crocodile|garbage can|knife|paramount pictures</t>
  </si>
  <si>
    <t>KingpinÂ </t>
  </si>
  <si>
    <t>amish|bowling|on the road|rubber hand|tournament</t>
  </si>
  <si>
    <t>The GamblerÂ </t>
  </si>
  <si>
    <t>dog|gambler|gambling|gangster|professor</t>
  </si>
  <si>
    <t>John Wells</t>
  </si>
  <si>
    <t>August: Osage CountyÂ </t>
  </si>
  <si>
    <t>based on play|incestuous relationship|pedophilia|secret|teenage daughter</t>
  </si>
  <si>
    <t>Nigel Cole</t>
  </si>
  <si>
    <t>A Lot Like LoveÂ </t>
  </si>
  <si>
    <t>flight|hasselblad camera|los angeles california|love|medium format camera</t>
  </si>
  <si>
    <t>Biography|Comedy|Drama|Sport</t>
  </si>
  <si>
    <t>Eddie the EagleÂ </t>
  </si>
  <si>
    <t>1988 winter olympics|coach|ski jumper|winter|winter olympics</t>
  </si>
  <si>
    <t>He Got GameÂ </t>
  </si>
  <si>
    <t>basketball|basketball player|female nudity|porn actor in mainstream movie|prison</t>
  </si>
  <si>
    <t>Jeremy Leven</t>
  </si>
  <si>
    <t>Don Juan DeMarcoÂ </t>
  </si>
  <si>
    <t>don juan|mental institution|patient|psychiatrist|retirement</t>
  </si>
  <si>
    <t>Dear JohnÂ </t>
  </si>
  <si>
    <t>army|coin collector|love|surfboard|u.s. army</t>
  </si>
  <si>
    <t>Sylvain White</t>
  </si>
  <si>
    <t>The LosersÂ </t>
  </si>
  <si>
    <t>Ã“scar Jaenada</t>
  </si>
  <si>
    <t>hacking|hijacking|martial arts|revenge|special forces</t>
  </si>
  <si>
    <t>Troy Nixey</t>
  </si>
  <si>
    <t>Fantasy|Horror|Thriller</t>
  </si>
  <si>
    <t>Don't Be Afraid of the DarkÂ </t>
  </si>
  <si>
    <t>basement|creature|disappearance|interior designer|mansion</t>
  </si>
  <si>
    <t>Philip G. Atwell</t>
  </si>
  <si>
    <t>WarÂ </t>
  </si>
  <si>
    <t>assassin|betrayal|fbi|fbi agent|yakuza</t>
  </si>
  <si>
    <t>Comedy|Drama|Romance|Thriller</t>
  </si>
  <si>
    <t>Punch-Drunk LoveÂ </t>
  </si>
  <si>
    <t>harmonium|love|phone sex|pudding|sister</t>
  </si>
  <si>
    <t>Jeff Schaffer</t>
  </si>
  <si>
    <t>Scott Mechlowicz</t>
  </si>
  <si>
    <t>EuroTripÂ </t>
  </si>
  <si>
    <t>female frontal nudity|male frontal nudity|nudist|nudity|public nudity</t>
  </si>
  <si>
    <t>Don Michael Paul</t>
  </si>
  <si>
    <t>Claudia Christian</t>
  </si>
  <si>
    <t>Half Past DeadÂ </t>
  </si>
  <si>
    <t>alcatraz|fbi|gold|prison|undercover</t>
  </si>
  <si>
    <t>Adventure|Comedy|Family|Romance</t>
  </si>
  <si>
    <t>Tyler James Williams</t>
  </si>
  <si>
    <t>Unaccompanied MinorsÂ </t>
  </si>
  <si>
    <t>airport|black comedy|blizzard|christmas|pennsylvania</t>
  </si>
  <si>
    <t>James Bridges</t>
  </si>
  <si>
    <t>Bright Lights, Big CityÂ </t>
  </si>
  <si>
    <t>estranged wife|fashion show|magazine|new york city|writer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</si>
  <si>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</si>
  <si>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</si>
  <si>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</si>
  <si>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</si>
  <si>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</si>
  <si>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</si>
  <si>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</si>
  <si>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</si>
  <si>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The BoxÂ </t>
  </si>
  <si>
    <t>alien|library|moral dilemma|nosebleed|supernatural power</t>
  </si>
  <si>
    <t>Carter Smith</t>
  </si>
  <si>
    <t>The RuinsÂ </t>
  </si>
  <si>
    <t>bow and arrow|group of friends|horse|rifle|ruins</t>
  </si>
  <si>
    <t>John Schlesinger</t>
  </si>
  <si>
    <t>The Next Best ThingÂ </t>
  </si>
  <si>
    <t>best friend|cartoon on tv|custody battle|gay|gay friend</t>
  </si>
  <si>
    <t>My Soul to TakeÂ </t>
  </si>
  <si>
    <t>evil|killer|murder|psychopath|serial killer</t>
  </si>
  <si>
    <t>Chris Marquette</t>
  </si>
  <si>
    <t>The Girl Next DoorÂ </t>
  </si>
  <si>
    <t>forced to strip|male rear nudity|porn actress|scantily clad female|teenager</t>
  </si>
  <si>
    <t>Ringo Lam</t>
  </si>
  <si>
    <t>Maximum RiskÂ </t>
  </si>
  <si>
    <t>fbi|fbi agent|mafia|russian mafia|twin</t>
  </si>
  <si>
    <t>Bruce McCulloch</t>
  </si>
  <si>
    <t>Stealing HarvardÂ </t>
  </si>
  <si>
    <t>black humor|crying during sex|harvard|humor|man with glasses</t>
  </si>
  <si>
    <t>Biography|Crime|Drama|History|Thriller</t>
  </si>
  <si>
    <t>LegendÂ </t>
  </si>
  <si>
    <t>1960s|based on a true story|gangster|identical twins|murder</t>
  </si>
  <si>
    <t>Jorma Taccone</t>
  </si>
  <si>
    <t>Shark Night 3DÂ </t>
  </si>
  <si>
    <t>lake|louisiana|redneck|shark|vacation</t>
  </si>
  <si>
    <t>Angela's AshesÂ </t>
  </si>
  <si>
    <t>drink|ira|irish|limerick|prejudice</t>
  </si>
  <si>
    <t>Draft DayÂ </t>
  </si>
  <si>
    <t>cleveland browns|head coach|linebacker|nfl|team owner</t>
  </si>
  <si>
    <t>Peter Firth</t>
  </si>
  <si>
    <t>Crime|Drama|History</t>
  </si>
  <si>
    <t>The ConspiratorÂ </t>
  </si>
  <si>
    <t>john wilkes booth|lawyer|lincoln assassination|trial|truth</t>
  </si>
  <si>
    <t>Lords of DogtownÂ </t>
  </si>
  <si>
    <t>1970s|skateboarder|skateboarding|surf|swimming pool</t>
  </si>
  <si>
    <t>Patricia Riggen</t>
  </si>
  <si>
    <t>Marco TreviÃ±o</t>
  </si>
  <si>
    <t>The 33Â </t>
  </si>
  <si>
    <t>disaster movie|mine|minister|president|trapped in a mine</t>
  </si>
  <si>
    <t>Chile</t>
  </si>
  <si>
    <t>Big Trouble in Little ChinaÂ </t>
  </si>
  <si>
    <t>1980s|airport|cb radio|truck|truck driver</t>
  </si>
  <si>
    <t>WarriorÂ </t>
  </si>
  <si>
    <t>alcoholic|mixed martial arts|return home|tournament|underdog</t>
  </si>
  <si>
    <t>Biography|Drama|Thriller|War</t>
  </si>
  <si>
    <t>Michael CollinsÂ </t>
  </si>
  <si>
    <t>ireland|irish|irish civil war|irish free state|sinn fein</t>
  </si>
  <si>
    <t>William Morgan Sheppard</t>
  </si>
  <si>
    <t>GettysburgÂ </t>
  </si>
  <si>
    <t>american civil war|battle|blood splatter|civil war|irish american</t>
  </si>
  <si>
    <t>Stop-LossÂ </t>
  </si>
  <si>
    <t>friendship|honor|iraq war|soldier|texas</t>
  </si>
  <si>
    <t>Drama|Music|Mystery|Romance|Thriller</t>
  </si>
  <si>
    <t>AbandonÂ </t>
  </si>
  <si>
    <t>college|detective|disappearance|police detective|thesis</t>
  </si>
  <si>
    <t>Jonathan Kaplan</t>
  </si>
  <si>
    <t>John Doe</t>
  </si>
  <si>
    <t>Brokedown PalaceÂ </t>
  </si>
  <si>
    <t>bangkok|friend|lawyer|smuggling|thailand</t>
  </si>
  <si>
    <t>Ole Bornedal</t>
  </si>
  <si>
    <t>The PossessionÂ </t>
  </si>
  <si>
    <t>basketball coach|box|jewish|rabbi|yard sale</t>
  </si>
  <si>
    <t>Richard Benjamin</t>
  </si>
  <si>
    <t>Mrs. WinterbourneÂ </t>
  </si>
  <si>
    <t>love|train|train wreck|twin brother|two word title</t>
  </si>
  <si>
    <t>Straw DogsÂ </t>
  </si>
  <si>
    <t>gang rape|panties pulled down|rape|rape victim|sexual humiliation</t>
  </si>
  <si>
    <t>The HoaxÂ </t>
  </si>
  <si>
    <t>book|fabrication|fake|hoax|manuscript</t>
  </si>
  <si>
    <t>Craig R. Baxley</t>
  </si>
  <si>
    <t>Brian Bosworth</t>
  </si>
  <si>
    <t>Stone ColdÂ </t>
  </si>
  <si>
    <t>biker|biker gang|fbi|mississippi|undercover</t>
  </si>
  <si>
    <t>John Hillcoat</t>
  </si>
  <si>
    <t>The RoadÂ </t>
  </si>
  <si>
    <t>apocalypse|boy|food|pistol|survival</t>
  </si>
  <si>
    <t>Marcos Siega</t>
  </si>
  <si>
    <t>UnderclassmanÂ </t>
  </si>
  <si>
    <t>police|private school|shootout|undercover|wigger</t>
  </si>
  <si>
    <t>Say It Isn't SoÂ </t>
  </si>
  <si>
    <t>bestiality|brother sister incest|fisting|hit on the head with a pipe|wedding</t>
  </si>
  <si>
    <t>The World's Fastest IndianÂ </t>
  </si>
  <si>
    <t>mortgage|motorcycle|speed|trailer|utah</t>
  </si>
  <si>
    <t>Rachel Talalay</t>
  </si>
  <si>
    <t>Tank GirlÂ </t>
  </si>
  <si>
    <t>2030s|21st century|desert|jet|tank</t>
  </si>
  <si>
    <t>Jeffrey W. Byrd</t>
  </si>
  <si>
    <t>King's RansomÂ </t>
  </si>
  <si>
    <t>hit in the crotch|kidnapping|nail gun|police|release from prison</t>
  </si>
  <si>
    <t>Don McKellar</t>
  </si>
  <si>
    <t>BlindnessÂ </t>
  </si>
  <si>
    <t>blindness|epidemic|hospital|pubic hair|quarantine</t>
  </si>
  <si>
    <t>Action|Adventure|Fantasy|Horror</t>
  </si>
  <si>
    <t>BloodRayneÂ </t>
  </si>
  <si>
    <t>escape|half human|king|vampire|vampire hunter</t>
  </si>
  <si>
    <t>Where the Truth LiesÂ </t>
  </si>
  <si>
    <t>breasts|death|female rear nudity|lesbian cunnilingus|rear entry sex</t>
  </si>
  <si>
    <t>Robert Towne</t>
  </si>
  <si>
    <t>Without LimitsÂ </t>
  </si>
  <si>
    <t>car crash|coach|death|oregon|university of oregon</t>
  </si>
  <si>
    <t>Me and Orson WellesÂ </t>
  </si>
  <si>
    <t>high school|mercury theatre|opening night|school|theatre</t>
  </si>
  <si>
    <t>Giuseppe Tornatore</t>
  </si>
  <si>
    <t>Crime|Drama|Mystery|Romance</t>
  </si>
  <si>
    <t>The Best OfferÂ </t>
  </si>
  <si>
    <t>antique|art|heiress|older man younger woman relationship|plot twist</t>
  </si>
  <si>
    <t>Werner Herzog</t>
  </si>
  <si>
    <t>Bad Lieutenant: Port of Call New OrleansÂ </t>
  </si>
  <si>
    <t>drugs|flood|hallucination|lieutenant|murder investigation</t>
  </si>
  <si>
    <t>Little White LiesÂ </t>
  </si>
  <si>
    <t>friend|restaurant|secret|unrequited love|vacation</t>
  </si>
  <si>
    <t>Scout Taylor-Compton</t>
  </si>
  <si>
    <t>Love RanchÂ </t>
  </si>
  <si>
    <t>argentine|brothel|cancer|female full frontal nudity|fight</t>
  </si>
  <si>
    <t>The CounselorÂ </t>
  </si>
  <si>
    <t>cunnilingus|drug trafficking|lawyer|no panties|shootout</t>
  </si>
  <si>
    <t>Teddy Chan</t>
  </si>
  <si>
    <t>Siu-Wong Fan</t>
  </si>
  <si>
    <t>Kung Fu KillerÂ </t>
  </si>
  <si>
    <t>fight|kung fu|martial arts|police|wire fu</t>
  </si>
  <si>
    <t>Dangerous LiaisonsÂ </t>
  </si>
  <si>
    <t>catholic|corruption|emotional abuse|france|seduction</t>
  </si>
  <si>
    <t>On the RoadÂ </t>
  </si>
  <si>
    <t>benzedrine|cactus|drugs|poem|year 1949</t>
  </si>
  <si>
    <t>Star Trek IV: The Voyage HomeÂ </t>
  </si>
  <si>
    <t>alien probe|humpback whales|probe|time travel|whale</t>
  </si>
  <si>
    <t>Rocky BalboaÂ </t>
  </si>
  <si>
    <t>boxing|fight|heavyweight champion|restaurant|retired boxer</t>
  </si>
  <si>
    <t>Scream 2Â </t>
  </si>
  <si>
    <t>college|ghostface|killer|killing spree|murder</t>
  </si>
  <si>
    <t>Action|Drama|Western</t>
  </si>
  <si>
    <t>Jane Got a GunÂ </t>
  </si>
  <si>
    <t>brothel|death of husband|ex lover|haunted by the past|redemption</t>
  </si>
  <si>
    <t>Think Like a Man TooÂ </t>
  </si>
  <si>
    <t>african american|imperative in title|las vegas nevada|nevada|wedding</t>
  </si>
  <si>
    <t>The Whole Nine YardsÂ </t>
  </si>
  <si>
    <t>adultery|black humor|dentist|hitman|sex in bed</t>
  </si>
  <si>
    <t>Herbert Ross</t>
  </si>
  <si>
    <t>FootlooseÂ </t>
  </si>
  <si>
    <t>church|cowboy boots|dancing|high school dance|teenager</t>
  </si>
  <si>
    <t>Old SchoolÂ </t>
  </si>
  <si>
    <t>college|fraternity|friend|house|party</t>
  </si>
  <si>
    <t>The Fisher KingÂ </t>
  </si>
  <si>
    <t>friendship|holy grail|massacre|redemption|video store</t>
  </si>
  <si>
    <t>I Still Know What You Did Last SummerÂ </t>
  </si>
  <si>
    <t>bahamas|fisherman|hook|island|roommate</t>
  </si>
  <si>
    <t>Return to MeÂ </t>
  </si>
  <si>
    <t>heart|italian restaurant|restaurant|transplant|waitress</t>
  </si>
  <si>
    <t>Zack and Miri Make a PornoÂ </t>
  </si>
  <si>
    <t>actor|friend|male frontal nudity|male full frontal nudity|penis</t>
  </si>
  <si>
    <t>Neil LaBute</t>
  </si>
  <si>
    <t>Nurse BettyÂ </t>
  </si>
  <si>
    <t>Kathleen Wilhoite</t>
  </si>
  <si>
    <t>hospital|kansas city|obsession|salesman|soap opera</t>
  </si>
  <si>
    <t>The Men Who Stare at GoatsÂ </t>
  </si>
  <si>
    <t>first person narration|general|hampster|reference to loch ness monster|reporter</t>
  </si>
  <si>
    <t>George Gallo</t>
  </si>
  <si>
    <t>Double TakeÂ </t>
  </si>
  <si>
    <t>cia|cia agent|fbi|mexico|train</t>
  </si>
  <si>
    <t>Girl, InterruptedÂ </t>
  </si>
  <si>
    <t>1960s|father daughter incest|mental hospital|suicide|suicide attempt</t>
  </si>
  <si>
    <t>Win a Date with Tad Hamilton!Â </t>
  </si>
  <si>
    <t>best friend|contest|date|small town|west virginia</t>
  </si>
  <si>
    <t>Adventure|Comedy|Family|Fantasy|Music|Sci-Fi</t>
  </si>
  <si>
    <t>Muppets from SpaceÂ </t>
  </si>
  <si>
    <t>David Arquette</t>
  </si>
  <si>
    <t>alien|breakfast|escape|rat|ufo</t>
  </si>
  <si>
    <t>Sidney Lumet</t>
  </si>
  <si>
    <t>Adventure|Family|Fantasy|Music|Musical</t>
  </si>
  <si>
    <t>Lena Horne</t>
  </si>
  <si>
    <t>The WizÂ </t>
  </si>
  <si>
    <t>melancholy|new york city|sadness|teacher|wizard</t>
  </si>
  <si>
    <t>Ready to RumbleÂ </t>
  </si>
  <si>
    <t>gay subtext|homoerotic fight|homoeroticism|homosexual subtext|wcw wrestling</t>
  </si>
  <si>
    <t>Play It to the BoneÂ </t>
  </si>
  <si>
    <t>boxing movie|friendship|highway travel|male rear nudity|road movie</t>
  </si>
  <si>
    <t>Douglas McGrath</t>
  </si>
  <si>
    <t>I Don't Know How She Does ItÂ </t>
  </si>
  <si>
    <t>black comedy|delivery boy|dinner|gym|punishment</t>
  </si>
  <si>
    <t>Piranha 3DÂ </t>
  </si>
  <si>
    <t>bloody water|boat|party|piranha|spring break</t>
  </si>
  <si>
    <t>Beyond the SeaÂ </t>
  </si>
  <si>
    <t>bobby darin|career|love|marriage|sandra dee</t>
  </si>
  <si>
    <t>Meet the DeedlesÂ </t>
  </si>
  <si>
    <t>accidental kiss|eating a worm|park|worm|yellowstone national park</t>
  </si>
  <si>
    <t>Richard Williams</t>
  </si>
  <si>
    <t>Action|Adventure|Animation|Comedy|Fantasy</t>
  </si>
  <si>
    <t>Donald Pleasence</t>
  </si>
  <si>
    <t>The Princess and the CobblerÂ </t>
  </si>
  <si>
    <t>cobbler|desert|gold|princess|thief</t>
  </si>
  <si>
    <t>Mary McGuckian</t>
  </si>
  <si>
    <t>The Bridge of San Luis ReyÂ </t>
  </si>
  <si>
    <t>bridge|friar|inquisition|peru|rope bridge</t>
  </si>
  <si>
    <t>FasterÂ </t>
  </si>
  <si>
    <t>gun|prison|reference to god|reference to jesus christ|vengeance</t>
  </si>
  <si>
    <t>Howl's Moving CastleÂ </t>
  </si>
  <si>
    <t>anime|castle|demon|steampunk|witch</t>
  </si>
  <si>
    <t>Adventure|Comedy|Horror|Sci-Fi</t>
  </si>
  <si>
    <t>ZombielandÂ </t>
  </si>
  <si>
    <t>amusement park|on the road|zombie|zombie apocalypse|zombie spoof</t>
  </si>
  <si>
    <t>The WaterboyÂ </t>
  </si>
  <si>
    <t>coach|college|college football|domineering mother|football</t>
  </si>
  <si>
    <t>Star Wars: Episode V - The Empire Strikes BackÂ </t>
  </si>
  <si>
    <t>duel|famous twist|rebel|rescue|snowy landscape</t>
  </si>
  <si>
    <t>Bad BoysÂ </t>
  </si>
  <si>
    <t>drugs|heroin|murder|police|witness</t>
  </si>
  <si>
    <t>The Naked Gun 2Â½: The Smell of FearÂ </t>
  </si>
  <si>
    <t>american president|evil industrialist|ex girlfriend|political leader|president</t>
  </si>
  <si>
    <t>Brendan Fehr</t>
  </si>
  <si>
    <t>Final DestinationÂ </t>
  </si>
  <si>
    <t>dead teenager|death|explosion|premonition|teenager</t>
  </si>
  <si>
    <t>The Ides of MarchÂ </t>
  </si>
  <si>
    <t>governor|intern|manager|ohio|politics</t>
  </si>
  <si>
    <t>Horror|Sci-Fi</t>
  </si>
  <si>
    <t>Pitch BlackÂ </t>
  </si>
  <si>
    <t>captain|darkness|eclipse|space|survival</t>
  </si>
  <si>
    <t>Someone Like You...Â </t>
  </si>
  <si>
    <t>apartment|girl in panties|roommate|thong panties|upskirt</t>
  </si>
  <si>
    <t>HerÂ </t>
  </si>
  <si>
    <t>divorce|female frontal nudity|future|loneliness|operating system</t>
  </si>
  <si>
    <t>Joy RideÂ </t>
  </si>
  <si>
    <t>embarrassing male nudity|embarrassing nudity|male nudity|truck|truck driver</t>
  </si>
  <si>
    <t>Jonathan Newman</t>
  </si>
  <si>
    <t>The Adventurer: The Curse of the Midas BoxÂ </t>
  </si>
  <si>
    <t>based on novel|drowning|hanging from a flagpole|hanging from a rope|magic</t>
  </si>
  <si>
    <t>Eva Amurri Martino</t>
  </si>
  <si>
    <t>Anywhere But HereÂ </t>
  </si>
  <si>
    <t>family relationships|female protagonist|nubile woman|policeman|teenager</t>
  </si>
  <si>
    <t>Michael Dinner</t>
  </si>
  <si>
    <t>The CrewÂ </t>
  </si>
  <si>
    <t>beach|drug lord|drugs|hotel|stripper</t>
  </si>
  <si>
    <t>HaywireÂ </t>
  </si>
  <si>
    <t>die hard scenario|one woman army|rescue|soldier|super soldier</t>
  </si>
  <si>
    <t>Joseph Sargent</t>
  </si>
  <si>
    <t>Judith Barsi</t>
  </si>
  <si>
    <t>Jaws: The RevengeÂ </t>
  </si>
  <si>
    <t>banana boat|boat|christmas|sea|shark</t>
  </si>
  <si>
    <t>Jerry Zaks</t>
  </si>
  <si>
    <t>Marvin's RoomÂ </t>
  </si>
  <si>
    <t>house|leukemia|mental institution|nursing home|transplant</t>
  </si>
  <si>
    <t>Fred Durst</t>
  </si>
  <si>
    <t>Biography|Comedy|Drama|Family|Sport</t>
  </si>
  <si>
    <t>The LongshotsÂ </t>
  </si>
  <si>
    <t>absent father|american football|based on true story|middle school</t>
  </si>
  <si>
    <t>The End of the AffairÂ </t>
  </si>
  <si>
    <t>breasts|jealousy|obsession|sex scene|spiritual</t>
  </si>
  <si>
    <t>Action|Crime|Drama|Thriller|Western</t>
  </si>
  <si>
    <t>Harley Davidson and the Marlboro ManÂ </t>
  </si>
  <si>
    <t>bar|biker|cowboy|drugs|marlboro</t>
  </si>
  <si>
    <t>Anne Fontaine</t>
  </si>
  <si>
    <t>Coco Before ChanelÂ </t>
  </si>
  <si>
    <t>baron|fashion|hat|nickname|orphanage</t>
  </si>
  <si>
    <t>Tom Burke</t>
  </si>
  <si>
    <t>ChÃ©riÂ </t>
  </si>
  <si>
    <t>age difference|courtesan|mansion|marriage|prostitute</t>
  </si>
  <si>
    <t>Mira Nair</t>
  </si>
  <si>
    <t>Romola Garai</t>
  </si>
  <si>
    <t>Vanity FairÂ </t>
  </si>
  <si>
    <t>aristocrat|english|painter|painting|singer</t>
  </si>
  <si>
    <t>Simon Yam</t>
  </si>
  <si>
    <t>Drew Powell</t>
  </si>
  <si>
    <t>1408Â </t>
  </si>
  <si>
    <t>book|debunking|evil|hotel|paranormal phenomena</t>
  </si>
  <si>
    <t>Mel Brooks</t>
  </si>
  <si>
    <t>Joan Rivers</t>
  </si>
  <si>
    <t>SpaceballsÂ </t>
  </si>
  <si>
    <t>parody|planet enclosed within shield|sci fi spoof|self referential|winnebago</t>
  </si>
  <si>
    <t>Russell Crowe</t>
  </si>
  <si>
    <t>Cem Yilmaz</t>
  </si>
  <si>
    <t>The Water DivinerÂ </t>
  </si>
  <si>
    <t>australian|battle|battle of gallipoli|gallipoli|world war one</t>
  </si>
  <si>
    <t>Drama|Fantasy|Romance|Thriller</t>
  </si>
  <si>
    <t>GhostÂ </t>
  </si>
  <si>
    <t>death|film blanc|invisibility|love|unrequited love</t>
  </si>
  <si>
    <t>There's Something About MaryÂ </t>
  </si>
  <si>
    <t>accident|curtain call|dream girl|high school|prom</t>
  </si>
  <si>
    <t>The Santa ClauseÂ </t>
  </si>
  <si>
    <t>1990s|christmas|christmas eve|sleigh|surrealism</t>
  </si>
  <si>
    <t>The RookieÂ </t>
  </si>
  <si>
    <t>Angus T. Jones</t>
  </si>
  <si>
    <t>baseball|coach|high school|pitching|texas</t>
  </si>
  <si>
    <t>The Game PlanÂ </t>
  </si>
  <si>
    <t>family relationships|football movie|publicist|sports team|tween girl</t>
  </si>
  <si>
    <t>The Bridges of Madison CountyÂ </t>
  </si>
  <si>
    <t>1960s|bridge|housewife|love|photographer</t>
  </si>
  <si>
    <t>The AnimalÂ </t>
  </si>
  <si>
    <t>camera focus on a female butt|cartoon on tv|forest|hairy buttocks|seal the animal</t>
  </si>
  <si>
    <t>Manish Dayal</t>
  </si>
  <si>
    <t>The Hundred-Foot JourneyÂ </t>
  </si>
  <si>
    <t>chef|haute cuisine|indian cuisine|michelin guide|restaurant</t>
  </si>
  <si>
    <t>The NetÂ </t>
  </si>
  <si>
    <t>chat room|computer|computer hacker|identity|identity theft</t>
  </si>
  <si>
    <t>Jessie Nelson</t>
  </si>
  <si>
    <t>I Am SamÂ </t>
  </si>
  <si>
    <t>child custody|custody battle|disability|mentally impaired man|single father</t>
  </si>
  <si>
    <t>Christopher Spencer</t>
  </si>
  <si>
    <t>Roma Downey</t>
  </si>
  <si>
    <t>Son of GodÂ </t>
  </si>
  <si>
    <t>bare chested male bondage|crucifixion|loincloth|reference to god|resurrection</t>
  </si>
  <si>
    <t>UnderworldÂ </t>
  </si>
  <si>
    <t>blood|death|hybrid|vampire|werewolf</t>
  </si>
  <si>
    <t>DerailedÂ </t>
  </si>
  <si>
    <t>drink|hotel|police|staged rape|thief</t>
  </si>
  <si>
    <t>The Informant!Â </t>
  </si>
  <si>
    <t>compulsive liar|fbi|informant|investigation|spy</t>
  </si>
  <si>
    <t>ShadowlandsÂ </t>
  </si>
  <si>
    <t>author|book|england|friend|oxford</t>
  </si>
  <si>
    <t>Mike Bigelow</t>
  </si>
  <si>
    <t>Deuce Bigalow: European GigoloÂ </t>
  </si>
  <si>
    <t>dolphin|gigolo|pimp|serial killer|villain arrested</t>
  </si>
  <si>
    <t>Jack Reynor</t>
  </si>
  <si>
    <t>Delivery ManÂ </t>
  </si>
  <si>
    <t>children|identity|lawsuit|lawyer|sperm donor</t>
  </si>
  <si>
    <t>Thriller</t>
  </si>
  <si>
    <t>Saving SilvermanÂ </t>
  </si>
  <si>
    <t>female nudity|friend|kidnapping|love|nun</t>
  </si>
  <si>
    <t>Zachary Gordon</t>
  </si>
  <si>
    <t>Diary of a Wimpy Kid: Dog DaysÂ </t>
  </si>
  <si>
    <t>best friend|camping|country club|no opening credits|summer vacation</t>
  </si>
  <si>
    <t>Summer of SamÂ </t>
  </si>
  <si>
    <t>distrust|fear|murder|neighborhood|new york city</t>
  </si>
  <si>
    <t>Jay and Silent Bob Strike BackÂ </t>
  </si>
  <si>
    <t>Jason Mewes</t>
  </si>
  <si>
    <t>internet|jay and silent bob|new jersey|orangutan|police</t>
  </si>
  <si>
    <t>Daniel Sackheim</t>
  </si>
  <si>
    <t>The Glass HouseÂ </t>
  </si>
  <si>
    <t>car|car accident|death|friend|glass</t>
  </si>
  <si>
    <t>Comedy|Mystery</t>
  </si>
  <si>
    <t>Hail, Caesar!Â </t>
  </si>
  <si>
    <t>50s|film within a film|hollywood|illegitimate pregnancy|twins</t>
  </si>
  <si>
    <t>Harry Elfont</t>
  </si>
  <si>
    <t>Josie and the PussycatsÂ </t>
  </si>
  <si>
    <t>based on tv series|fictional band|girl band|music industry|pop band</t>
  </si>
  <si>
    <t>HomefrontÂ </t>
  </si>
  <si>
    <t>biker|biker gang|dea|dea agent|fight</t>
  </si>
  <si>
    <t>Uli Edel</t>
  </si>
  <si>
    <t>The Little VampireÂ </t>
  </si>
  <si>
    <t>boy|pushed off a cliff|rat|secret passage|vampire</t>
  </si>
  <si>
    <t>I Heart HuckabeesÂ </t>
  </si>
  <si>
    <t>coincidence|cult film|overalls|suburb|vomiting</t>
  </si>
  <si>
    <t>Fred Dekker</t>
  </si>
  <si>
    <t>RoboCop 3Â </t>
  </si>
  <si>
    <t>android|corporation|ninja|police|robocop</t>
  </si>
  <si>
    <t>Brian Trenchard-Smith</t>
  </si>
  <si>
    <t>Megiddo: The Omega Code 2Â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</si>
  <si>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</si>
  <si>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</si>
  <si>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</si>
  <si>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</si>
  <si>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</si>
  <si>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LiliÂ </t>
  </si>
  <si>
    <t>crepe suzette|french|mata hari spoof|song|spy</t>
  </si>
  <si>
    <t>Dudley Do-RightÂ </t>
  </si>
  <si>
    <t>gold|gold rush|mirror|police officer|singer</t>
  </si>
  <si>
    <t>The Transporter RefueledÂ </t>
  </si>
  <si>
    <t>airfield|car|car stunt|driver|private jet</t>
  </si>
  <si>
    <t>Sebastian Koch</t>
  </si>
  <si>
    <t>Black BookÂ </t>
  </si>
  <si>
    <t>boat|escape|hiding|nazi|resistance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</si>
  <si>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</si>
  <si>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</si>
  <si>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</si>
  <si>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</si>
  <si>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</si>
  <si>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</si>
  <si>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David Palmer</t>
  </si>
  <si>
    <t>Hit and RunÂ </t>
  </si>
  <si>
    <t>gay cop|getaway driver|masturbation|penis|witness protection</t>
  </si>
  <si>
    <t>Mad MoneyÂ </t>
  </si>
  <si>
    <t>bank|federal reserve bank|money|security guard|shredder</t>
  </si>
  <si>
    <t>Rowan Joffe</t>
  </si>
  <si>
    <t>Before I Go to SleepÂ </t>
  </si>
  <si>
    <t>amnesia|female nudity|infidelity|nudity|therapist</t>
  </si>
  <si>
    <t>John Curran</t>
  </si>
  <si>
    <t>StoneÂ </t>
  </si>
  <si>
    <t>arsonist|blood splatter on face|deception|parole|parole officer</t>
  </si>
  <si>
    <t>Comedy|History</t>
  </si>
  <si>
    <t>Romain Duris</t>
  </si>
  <si>
    <t>MoliÃ¨reÂ </t>
  </si>
  <si>
    <t>deathbed|play|playwright|prison|theater</t>
  </si>
  <si>
    <t>Out of the FurnaceÂ </t>
  </si>
  <si>
    <t>ambiguous ending|brother brother relationship|drug dealer|fight club|revenge</t>
  </si>
  <si>
    <t>Michael ClaytonÂ </t>
  </si>
  <si>
    <t>attorney|debt|fixer|law|law firm</t>
  </si>
  <si>
    <t>My Fellow AmericansÂ </t>
  </si>
  <si>
    <t>gay pride|highway travel|president|road movie|u.s. president</t>
  </si>
  <si>
    <t>Arlington RoadÂ </t>
  </si>
  <si>
    <t>death|fbi|fbi agent|neighbor|professor</t>
  </si>
  <si>
    <t>Juan JosÃ© Campanella</t>
  </si>
  <si>
    <t>Ornella Muti</t>
  </si>
  <si>
    <t>To Rome with LoveÂ </t>
  </si>
  <si>
    <t>architect|celebrity|prostitute|shower|tourist</t>
  </si>
  <si>
    <t>FirefoxÂ </t>
  </si>
  <si>
    <t>fighter plane|jet fighter|refueling|russia|soviet union</t>
  </si>
  <si>
    <t>Trey Parker</t>
  </si>
  <si>
    <t>Animation|Comedy|Fantasy|Musical</t>
  </si>
  <si>
    <t>South Park: Bigger Longer &amp; UncutÂ </t>
  </si>
  <si>
    <t>boy|canada|hell|misunderstanding|refrence to liza minnelli</t>
  </si>
  <si>
    <t>Death at a FuneralÂ </t>
  </si>
  <si>
    <t>end credits roll call|four word title|funeral|secret|uncle</t>
  </si>
  <si>
    <t>Stuart Gillard</t>
  </si>
  <si>
    <t>Teenage Mutant Ninja Turtles IIIÂ </t>
  </si>
  <si>
    <t>battle|japan|magic|samurai|turtle</t>
  </si>
  <si>
    <t>HardballÂ </t>
  </si>
  <si>
    <t>coach|gambling|housing project|little league|little league baseball</t>
  </si>
  <si>
    <t>Silver Linings PlaybookÂ </t>
  </si>
  <si>
    <t>adulterous wife|bipolar disorder|obsessive compulsive personality disorder|unhappy marriage|widow</t>
  </si>
  <si>
    <t>Freedom WritersÂ </t>
  </si>
  <si>
    <t>gang violence|high school|journal|marriage|teacher</t>
  </si>
  <si>
    <t>Qi Shu</t>
  </si>
  <si>
    <t>The TransporterÂ </t>
  </si>
  <si>
    <t>bar|gunfight|human trafficking|mixed martial arts|tire iron</t>
  </si>
  <si>
    <t>Never Back DownÂ </t>
  </si>
  <si>
    <t>club|fight|fighting|high school|mixed martial arts</t>
  </si>
  <si>
    <t>Katt Shea</t>
  </si>
  <si>
    <t>Jason London</t>
  </si>
  <si>
    <t>The Rage: Carrie 2Â </t>
  </si>
  <si>
    <t>high school|party|prom|suicide|teenage girl</t>
  </si>
  <si>
    <t>Away We GoÂ </t>
  </si>
  <si>
    <t>baby|children|friend|love|road trip</t>
  </si>
  <si>
    <t>Joshua Michael Stern</t>
  </si>
  <si>
    <t>Swing VoteÂ </t>
  </si>
  <si>
    <t>ballot|election|new mexico|vote|voting</t>
  </si>
  <si>
    <t>Moonlight MileÂ </t>
  </si>
  <si>
    <t>1970s|death|district attorney|fiancee|watching television</t>
  </si>
  <si>
    <t>Tomas Alfredson</t>
  </si>
  <si>
    <t>Tinker Tailor Soldier SpyÂ </t>
  </si>
  <si>
    <t>cold war|hungary|mole|spy|woman on top</t>
  </si>
  <si>
    <t>John Duigan</t>
  </si>
  <si>
    <t>Elaine Hendrix</t>
  </si>
  <si>
    <t>MollyÂ </t>
  </si>
  <si>
    <t>autism|experimental surgery|female nudity|forename as title|regression</t>
  </si>
  <si>
    <t>The BeaverÂ </t>
  </si>
  <si>
    <t>beaver puppet|depression|dysfunctional family|puppet|speech</t>
  </si>
  <si>
    <t>Colin Higgins</t>
  </si>
  <si>
    <t>The Best Little Whorehouse in TexasÂ </t>
  </si>
  <si>
    <t>chicken|governor|locker room|sheriff|texas</t>
  </si>
  <si>
    <t>eXistenZÂ </t>
  </si>
  <si>
    <t>assassin|game|game designer|pod|virtual reality</t>
  </si>
  <si>
    <t>Raiders of the Lost ArkÂ </t>
  </si>
  <si>
    <t>archeological dig|archeologist|ark of the covenant|egypt|nazi</t>
  </si>
  <si>
    <t>Home Alone 2: Lost in New YorkÂ </t>
  </si>
  <si>
    <t>airport|christmas|florida|new york city|toy store</t>
  </si>
  <si>
    <t>Close Encounters of the Third KindÂ </t>
  </si>
  <si>
    <t>alien|close encounter of the third kind|mothership|ufo|vision</t>
  </si>
  <si>
    <t>Jim Sonzero</t>
  </si>
  <si>
    <t>Ian Somerhalder</t>
  </si>
  <si>
    <t>PulseÂ </t>
  </si>
  <si>
    <t>cell phone|computer|computer hacker|e mail|technology</t>
  </si>
  <si>
    <t>Beverly Hills Cop IIÂ </t>
  </si>
  <si>
    <t>detective|police|police chief|robbery|tall woman</t>
  </si>
  <si>
    <t>Kimberly J. Brown</t>
  </si>
  <si>
    <t>Bringing Down the HouseÂ </t>
  </si>
  <si>
    <t>divorce|lawyer|spanking|villain arrested|wrongful conviction</t>
  </si>
  <si>
    <t>The Silence of the LambsÂ </t>
  </si>
  <si>
    <t>case file|fbi agent|psycho thriller|psychopath|serial killer</t>
  </si>
  <si>
    <t>Penelope Spheeris</t>
  </si>
  <si>
    <t>Wayne's WorldÂ </t>
  </si>
  <si>
    <t>basement|lead actor's first film|long hair|public access|title directed by female</t>
  </si>
  <si>
    <t>Jeff Tremaine</t>
  </si>
  <si>
    <t>Action|Comedy|Documentary</t>
  </si>
  <si>
    <t>Bam Margera</t>
  </si>
  <si>
    <t>Jackass 3DÂ </t>
  </si>
  <si>
    <t>full frontal male nudity|man wearing a jock strap|man wearing a thong|rear male nudity|stripped prison uniform</t>
  </si>
  <si>
    <t>Jeannot Szwarc</t>
  </si>
  <si>
    <t>Jaws 2Â </t>
  </si>
  <si>
    <t>great white shark|island|mayor|police chief|shark</t>
  </si>
  <si>
    <t>Adventure|Comedy|Drama|Family|Romance</t>
  </si>
  <si>
    <t>Beverly Hills ChihuahuaÂ </t>
  </si>
  <si>
    <t>chihuahua|german shepherd|mexico|potted plant|tijuana mexico</t>
  </si>
  <si>
    <t>The ConjuringÂ </t>
  </si>
  <si>
    <t>based on true story|farmhouse|paranormal investigator|rhode island|supernatural power</t>
  </si>
  <si>
    <t>Are We There Yet?Â </t>
  </si>
  <si>
    <t>car fire|children|cockroach|independent film|new year</t>
  </si>
  <si>
    <t>Mark Duplass</t>
  </si>
  <si>
    <t>TammyÂ </t>
  </si>
  <si>
    <t>alcoholic|grandmother|highway travel|niagara falls|on the road</t>
  </si>
  <si>
    <t>School of RockÂ </t>
  </si>
  <si>
    <t>battle of the bands|rock band|school teacher|substitute teacher|teacher</t>
  </si>
  <si>
    <t>Mortal KombatÂ </t>
  </si>
  <si>
    <t>based on video game|island|mortal kombat|tournament|warrior</t>
  </si>
  <si>
    <t>White ChicksÂ </t>
  </si>
  <si>
    <t>african american|crossdresser|fbi|undercover|vomiting</t>
  </si>
  <si>
    <t>Shailene Woodley</t>
  </si>
  <si>
    <t>The DescendantsÂ </t>
  </si>
  <si>
    <t>boating accident|daughters|father daughter relationship|hospital|marriage</t>
  </si>
  <si>
    <t>Adventure|Comedy|Drama|Family|Mystery</t>
  </si>
  <si>
    <t>HolesÂ </t>
  </si>
  <si>
    <t>bad luck|camp|curse|digging|hole</t>
  </si>
  <si>
    <t>Drama|Family|Music|Romance</t>
  </si>
  <si>
    <t>The Last SongÂ </t>
  </si>
  <si>
    <t>beach|fire|love|pianist|summer</t>
  </si>
  <si>
    <t>Steve McQueen</t>
  </si>
  <si>
    <t>12 Years a SlaveÂ </t>
  </si>
  <si>
    <t>Taran Killam</t>
  </si>
  <si>
    <t>racism|separation from family|social injustice|torture|whipping</t>
  </si>
  <si>
    <t>DrumlineÂ </t>
  </si>
  <si>
    <t>drumline|drummer|fish out of water|marching band|university</t>
  </si>
  <si>
    <t>Why Did I Get Married Too?Â </t>
  </si>
  <si>
    <t>question mark in title|returning character killed off|sequel|six word title|writer director</t>
  </si>
  <si>
    <t>Fantasy|Romance</t>
  </si>
  <si>
    <t>Edward ScissorhandsÂ </t>
  </si>
  <si>
    <t>creation|inventor|magical realism|scissors|suburb</t>
  </si>
  <si>
    <t>Thea Sharrock</t>
  </si>
  <si>
    <t>Me Before YouÂ </t>
  </si>
  <si>
    <t>accident|caretaker|economic hardship|quadriplegic|wheelchair</t>
  </si>
  <si>
    <t>Madea's Witness ProtectionÂ </t>
  </si>
  <si>
    <t>critically bashed|culture shock|interracial relationship|madea series|ponzi scheme</t>
  </si>
  <si>
    <t>Jon Lucas</t>
  </si>
  <si>
    <t>Bad MomsÂ </t>
  </si>
  <si>
    <t>lesbian kiss|mom|pta|reference to mad max|scene during end credits</t>
  </si>
  <si>
    <t>Aaron Seltzer</t>
  </si>
  <si>
    <t>Date MovieÂ </t>
  </si>
  <si>
    <t>female protagonist|greek|overweight|spoof|wedding planner</t>
  </si>
  <si>
    <t>Robin Budd</t>
  </si>
  <si>
    <t>Return to Never LandÂ </t>
  </si>
  <si>
    <t>1940s|gang that lives together|outlaw gang|rescue|sequel</t>
  </si>
  <si>
    <t>Ava DuVernay</t>
  </si>
  <si>
    <t>SelmaÂ </t>
  </si>
  <si>
    <t>civil rights|courage|protest|selma alabama|u.s. politics</t>
  </si>
  <si>
    <t>Steve Trenbirth</t>
  </si>
  <si>
    <t>Adventure|Animation|Family|Musical</t>
  </si>
  <si>
    <t>The Jungle Book 2Â </t>
  </si>
  <si>
    <t>dog|jungle|shot gun|tiger|village</t>
  </si>
  <si>
    <t>Barry Watson</t>
  </si>
  <si>
    <t>BoogeymanÂ </t>
  </si>
  <si>
    <t>boogeyman|childhood|fear|hometown|uncle</t>
  </si>
  <si>
    <t>Mennan Yapo</t>
  </si>
  <si>
    <t>PremonitionÂ </t>
  </si>
  <si>
    <t>car|car accident|housewife|sheriff|suburb</t>
  </si>
  <si>
    <t>Jun Falkenstein</t>
  </si>
  <si>
    <t>Animation|Comedy|Drama|Family|Musical</t>
  </si>
  <si>
    <t>Kath Soucie</t>
  </si>
  <si>
    <t>The Tigger MovieÂ </t>
  </si>
  <si>
    <t>cartoon tiger|coming of age|tiger|tigger|title directed by female</t>
  </si>
  <si>
    <t>MaxÂ </t>
  </si>
  <si>
    <t>afghanistan|death of marine|dog|dog adoption|man dog relationship</t>
  </si>
  <si>
    <t>Epic MovieÂ </t>
  </si>
  <si>
    <t>chocolate|chocolate factory|factory|orphan|student</t>
  </si>
  <si>
    <t>Biography|Crime|Drama|History</t>
  </si>
  <si>
    <t>SpotlightÂ </t>
  </si>
  <si>
    <t>cover up|investigation|journalist|newspaper|sexual abuse</t>
  </si>
  <si>
    <t>Lakeview TerraceÂ </t>
  </si>
  <si>
    <t>interracial couple|lapd|male nudity|neighbor|nudity</t>
  </si>
  <si>
    <t>Takashi Shimizu</t>
  </si>
  <si>
    <t>The Grudge 2Â </t>
  </si>
  <si>
    <t>curse|ghost|haunted house|high school|schoolgirl</t>
  </si>
  <si>
    <t>Richard Lawson</t>
  </si>
  <si>
    <t>How Stella Got Her Groove BackÂ </t>
  </si>
  <si>
    <t>female protagonist|jamaica|six word title|tragic event|vacation</t>
  </si>
  <si>
    <t>Adventure|Comedy|Fantasy|Music|Sci-Fi</t>
  </si>
  <si>
    <t>Bill &amp; Ted's Bogus JourneyÂ </t>
  </si>
  <si>
    <t>battle of the bands|bill and ted|heaven|hell|robot</t>
  </si>
  <si>
    <t>Man of the YearÂ </t>
  </si>
  <si>
    <t>campaign|election|president|presidential election|satire</t>
  </si>
  <si>
    <t>Anton Corbijn</t>
  </si>
  <si>
    <t>Violante Placido</t>
  </si>
  <si>
    <t>The AmericanÂ </t>
  </si>
  <si>
    <t>ambush|assassin|priest|prostitute|sweden</t>
  </si>
  <si>
    <t>Gregory Nava</t>
  </si>
  <si>
    <t>SelenaÂ </t>
  </si>
  <si>
    <t>latin music|marriage|on tour|singer|tejano</t>
  </si>
  <si>
    <t>Vampires SuckÂ </t>
  </si>
  <si>
    <t>cat|friend|love|sheriff|teenager</t>
  </si>
  <si>
    <t>BabelÂ </t>
  </si>
  <si>
    <t>american|destiny|mexican border|multiple perspectives|muslim</t>
  </si>
  <si>
    <t>This Is Where I Leave YouÂ </t>
  </si>
  <si>
    <t>brother sister relationship|childhood home|man child|sibling|vomiting</t>
  </si>
  <si>
    <t>John Patrick Shanley</t>
  </si>
  <si>
    <t>DoubtÂ </t>
  </si>
  <si>
    <t>boy|catholic|nun|priest|student</t>
  </si>
  <si>
    <t>Jeremy Shada</t>
  </si>
  <si>
    <t>Team America: World PoliceÂ </t>
  </si>
  <si>
    <t>actor|arab stereotype|broadway|terrorist|vomiting</t>
  </si>
  <si>
    <t>Gunnar Hansen</t>
  </si>
  <si>
    <t>Texas Chainsaw 3DÂ </t>
  </si>
  <si>
    <t>chainsaw|halloween|mansion|massacre|texas</t>
  </si>
  <si>
    <t>William McNamara</t>
  </si>
  <si>
    <t>CopycatÂ </t>
  </si>
  <si>
    <t>agoraphobia|copycat murder|detective|psychologist|serial killer</t>
  </si>
  <si>
    <t>Marisa Saks</t>
  </si>
  <si>
    <t>Scary Movie 5Â </t>
  </si>
  <si>
    <t>2010s|ape|ballet|psychic|supernatural</t>
  </si>
  <si>
    <t>MilkÂ </t>
  </si>
  <si>
    <t>Lucas Grabeel</t>
  </si>
  <si>
    <t>california|gay|gay activist|gay pickup|gay rights</t>
  </si>
  <si>
    <t>Action|Adventure|Drama|Mystery</t>
  </si>
  <si>
    <t>RisenÂ </t>
  </si>
  <si>
    <t>biblical|crucifixion|judea|resurrection|roman soldier</t>
  </si>
  <si>
    <t>Steve Beck</t>
  </si>
  <si>
    <t>Isaiah Washington</t>
  </si>
  <si>
    <t>Ghost ShipÂ </t>
  </si>
  <si>
    <t>decapitation|ghost ship|passenger|severed head|torso cut in half</t>
  </si>
  <si>
    <t>Todd Strauss-Schulson</t>
  </si>
  <si>
    <t>A Very Harold &amp; Kumar 3D ChristmasÂ </t>
  </si>
  <si>
    <t>christmas|christmas tree|fire|new york city|stoner</t>
  </si>
  <si>
    <t>John McNaughton</t>
  </si>
  <si>
    <t>Wild ThingsÂ </t>
  </si>
  <si>
    <t>erotic thriller|forbidden sex|lesbian sex|sex with a student|taboo sex</t>
  </si>
  <si>
    <t>Nelson McCormick</t>
  </si>
  <si>
    <t>The DebtÂ </t>
  </si>
  <si>
    <t>east berlin|kiev ukraine|mossad|nazi|nazi war criminal</t>
  </si>
  <si>
    <t>High FidelityÂ </t>
  </si>
  <si>
    <t>employer employee relationship|record store|store|thirty something|vinyl</t>
  </si>
  <si>
    <t>Eric Valette</t>
  </si>
  <si>
    <t>One Missed CallÂ </t>
  </si>
  <si>
    <t>death|lifting someone into the air|telephone|telephone call|voice mail</t>
  </si>
  <si>
    <t>Eye for an EyeÂ </t>
  </si>
  <si>
    <t>justice|rape|self defense|support group|vigilante</t>
  </si>
  <si>
    <t>The Bank JobÂ </t>
  </si>
  <si>
    <t>chase|heist|london england|mobster|safe deposit</t>
  </si>
  <si>
    <t>Eternal Sunshine of the Spotless MindÂ </t>
  </si>
  <si>
    <t>borderline personality disorder|loneliness|memory|playing against type|retrograde narrative</t>
  </si>
  <si>
    <t>James Wolk</t>
  </si>
  <si>
    <t>You AgainÂ </t>
  </si>
  <si>
    <t>dancing|dog|flight|hostility|travel</t>
  </si>
  <si>
    <t>Street KingsÂ </t>
  </si>
  <si>
    <t>captain|lapd|murder|undercover cop|violence</t>
  </si>
  <si>
    <t>The World's EndÂ 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</si>
  <si>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</si>
  <si>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</si>
  <si>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</si>
  <si>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</si>
  <si>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</si>
  <si>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</si>
  <si>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Michael Spierig</t>
  </si>
  <si>
    <t>Jay Laga'aia</t>
  </si>
  <si>
    <t>DaybreakersÂ </t>
  </si>
  <si>
    <t>blood|rationing|vampire|vampire society|year 2019</t>
  </si>
  <si>
    <t>Jim Field Smith</t>
  </si>
  <si>
    <t>She's Out of My LeagueÂ </t>
  </si>
  <si>
    <t>airport|airport security|confidence|iphone|love</t>
  </si>
  <si>
    <t>Thomas Bezucha</t>
  </si>
  <si>
    <t>Monte CarloÂ </t>
  </si>
  <si>
    <t>cell phone|hotel|misunderstanding|monte carlo|young woman</t>
  </si>
  <si>
    <t>Hungary</t>
  </si>
  <si>
    <t>William Brent Bell</t>
  </si>
  <si>
    <t>Stay AliveÂ </t>
  </si>
  <si>
    <t>countess|game reality crossover|ghost|group of friends|tower</t>
  </si>
  <si>
    <t>Action|Adventure|Drama|Romance|Western</t>
  </si>
  <si>
    <t>Quigley Down UnderÂ </t>
  </si>
  <si>
    <t>aborigine|australian|australian aborigine|australian outback|rancher</t>
  </si>
  <si>
    <t>Anthony Bell</t>
  </si>
  <si>
    <t>Alpha and OmegaÂ </t>
  </si>
  <si>
    <t>arranged marriage|geese|idaho|national park|park</t>
  </si>
  <si>
    <t>The CovenantÂ </t>
  </si>
  <si>
    <t>family secret|friendship between men|magic|supernatural power|teenager</t>
  </si>
  <si>
    <t>Vanessa Lengies</t>
  </si>
  <si>
    <t>ShortsÂ </t>
  </si>
  <si>
    <t>boy|family relationships|rock|twin|two headed person</t>
  </si>
  <si>
    <t>To Die ForÂ </t>
  </si>
  <si>
    <t>career|fame|murder|new hampshire|television</t>
  </si>
  <si>
    <t>Henry Joost</t>
  </si>
  <si>
    <t>Adventure|Crime|Mystery|Sci-Fi|Thriller</t>
  </si>
  <si>
    <t>Samira Wiley</t>
  </si>
  <si>
    <t>NerveÂ </t>
  </si>
  <si>
    <t>dare|game|knocked out|motorcycle|online game</t>
  </si>
  <si>
    <t>Ed Harris</t>
  </si>
  <si>
    <t>Crime|Drama|Western</t>
  </si>
  <si>
    <t>Sheryl Lee</t>
  </si>
  <si>
    <t>VampiresÂ </t>
  </si>
  <si>
    <t>cross|relic|team|vampire|vampire hunter</t>
  </si>
  <si>
    <t>Alfred Hitchcock</t>
  </si>
  <si>
    <t>Janet Leigh</t>
  </si>
  <si>
    <t>PsychoÂ </t>
  </si>
  <si>
    <t>money|motel|rain|shower|theft</t>
  </si>
  <si>
    <t>My Best Friend's GirlÂ </t>
  </si>
  <si>
    <t>breasts|female rear nudity|jesus crust pizza parlor|thong panties|wedding</t>
  </si>
  <si>
    <t>Shana Feste</t>
  </si>
  <si>
    <t>Endless LoveÂ </t>
  </si>
  <si>
    <t>brother sister relationship|high school graduation|love|sparkler|unfaithful husband</t>
  </si>
  <si>
    <t>Georgia RuleÂ </t>
  </si>
  <si>
    <t>alcoholic|rules|secret|summer|teenager</t>
  </si>
  <si>
    <t>Steve Rash</t>
  </si>
  <si>
    <t>Under the RainbowÂ </t>
  </si>
  <si>
    <t>assassin|hotel|japanese tourist|secret service|wizard of oz</t>
  </si>
  <si>
    <t>Adventure|Comedy|Drama|Fantasy</t>
  </si>
  <si>
    <t>Simon BirchÂ </t>
  </si>
  <si>
    <t>boy|christmas|christmas pageant|friendship|illegitimate son</t>
  </si>
  <si>
    <t>Mike Binder</t>
  </si>
  <si>
    <t>Reign Over MeÂ </t>
  </si>
  <si>
    <t>college|depression|grief|mental breakdown|post september 11 2001</t>
  </si>
  <si>
    <t>Adventure|Biography|Drama</t>
  </si>
  <si>
    <t>Into the WildÂ </t>
  </si>
  <si>
    <t>alaska|based on true story|male nudity|self discovery|wilderness</t>
  </si>
  <si>
    <t>School for ScoundrelsÂ </t>
  </si>
  <si>
    <t>paintball|paintball gun|pepper spray|tennis|what happened to epilogue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</si>
  <si>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</si>
  <si>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</si>
  <si>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</si>
  <si>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</si>
  <si>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Crime|Fantasy|Horror</t>
  </si>
  <si>
    <t>From Dusk Till DawnÂ </t>
  </si>
  <si>
    <t>brother|human versus vampire|rapist|stripper|vampire</t>
  </si>
  <si>
    <t>Frank Nissen</t>
  </si>
  <si>
    <t>Animation|Family|Fantasy|Mystery</t>
  </si>
  <si>
    <t>Pooh's Heffalump MovieÂ </t>
  </si>
  <si>
    <t>creature|forest|mother son relationship|rabbit|winnie the pooh</t>
  </si>
  <si>
    <t>Home for the HolidaysÂ </t>
  </si>
  <si>
    <t>Steve Guttenberg</t>
  </si>
  <si>
    <t>dinner|gay interest|gay sibling|homosexual|thanksgiving</t>
  </si>
  <si>
    <t>Stephen Chow</t>
  </si>
  <si>
    <t>Action|Comedy|Crime|Fantasy</t>
  </si>
  <si>
    <t>Shengyi Huang</t>
  </si>
  <si>
    <t>Kung Fu HustleÂ </t>
  </si>
  <si>
    <t>1940s|axe|china|gang|sign language</t>
  </si>
  <si>
    <t>Peter Hastings</t>
  </si>
  <si>
    <t>Comedy|Family|Music|Musical</t>
  </si>
  <si>
    <t>The Country BearsÂ </t>
  </si>
  <si>
    <t>animal in title|bear|box office flop|disney|satire</t>
  </si>
  <si>
    <t>Mustafa Haidari</t>
  </si>
  <si>
    <t>The Kite RunnerÂ </t>
  </si>
  <si>
    <t>afghanistan|based on novel|boy|friend|kite</t>
  </si>
  <si>
    <t>Dari</t>
  </si>
  <si>
    <t>21 GramsÂ </t>
  </si>
  <si>
    <t>accident|faith|love|mathematician|nonlinear timeline</t>
  </si>
  <si>
    <t>Paul Abascal</t>
  </si>
  <si>
    <t>PaparazziÂ </t>
  </si>
  <si>
    <t>Kelly Carlson</t>
  </si>
  <si>
    <t>actor|coma|movie star|paparazzi|revenge</t>
  </si>
  <si>
    <t>Chris Koch</t>
  </si>
  <si>
    <t>A Guy ThingÂ </t>
  </si>
  <si>
    <t>bachelor party|climbing a tree|taxi|toilet|wedding</t>
  </si>
  <si>
    <t>Amy Heckerling</t>
  </si>
  <si>
    <t>LoserÂ </t>
  </si>
  <si>
    <t>college|loser|love|new york city|overdose</t>
  </si>
  <si>
    <t>George Stevens</t>
  </si>
  <si>
    <t>The Greatest Story Ever ToldÂ </t>
  </si>
  <si>
    <t>70mm film|biblical epic|faith|jewish|king herod</t>
  </si>
  <si>
    <t>Billy Ray</t>
  </si>
  <si>
    <t>Disaster MovieÂ </t>
  </si>
  <si>
    <t>disaster|glass|mousetrap|natural disaster|scatological humor</t>
  </si>
  <si>
    <t>ArmoredÂ </t>
  </si>
  <si>
    <t>armored truck|blood splatter|die hard scenario|guard|heist</t>
  </si>
  <si>
    <t>The Man Who Knew Too LittleÂ </t>
  </si>
  <si>
    <t>assassin|bomb|dominatrix|mistaken identity|spy</t>
  </si>
  <si>
    <t>Mark Mylod</t>
  </si>
  <si>
    <t>What's Your Number?Â </t>
  </si>
  <si>
    <t>ex boyfriend|morning after|prince charming|quarrel|womanizer</t>
  </si>
  <si>
    <t>James Mather</t>
  </si>
  <si>
    <t>LockoutÂ </t>
  </si>
  <si>
    <t>bodyguard|maximum security prison|outer space|president|prison</t>
  </si>
  <si>
    <t>EnvyÂ </t>
  </si>
  <si>
    <t>best friend|dog|envy|jealousy|neighbor</t>
  </si>
  <si>
    <t>Crank: High VoltageÂ </t>
  </si>
  <si>
    <t>artificial heart|heart|horse penis|prostitute|stripper</t>
  </si>
  <si>
    <t>Bullets Over BroadwayÂ </t>
  </si>
  <si>
    <t>actress|bodyguard|new york city|play|playwright</t>
  </si>
  <si>
    <t>Michael O. Sajbel</t>
  </si>
  <si>
    <t>James Callis</t>
  </si>
  <si>
    <t>One Night with the KingÂ </t>
  </si>
  <si>
    <t>biblical|book of esther|esther|persia|treachery</t>
  </si>
  <si>
    <t>Drama|Mystery|Romance|Thriller|War</t>
  </si>
  <si>
    <t>The Quiet AmericanÂ </t>
  </si>
  <si>
    <t>american|french|saigon|vietnam|vietnamese</t>
  </si>
  <si>
    <t>The Weather ManÂ </t>
  </si>
  <si>
    <t>corndog|failure|funeral in the rain|new york city|weatherman</t>
  </si>
  <si>
    <t>Action|Crime|Drama|Sport</t>
  </si>
  <si>
    <t>UndisputedÂ </t>
  </si>
  <si>
    <t>boxing|fight|heavyweight champion|iceman|prison</t>
  </si>
  <si>
    <t>Ghost TownÂ </t>
  </si>
  <si>
    <t>bouquet of roses|bright light|cardiopulmonary resuscitation|ghost|white rose</t>
  </si>
  <si>
    <t>Taylor Cole</t>
  </si>
  <si>
    <t>12 RoundsÂ </t>
  </si>
  <si>
    <t>Nick Gomez</t>
  </si>
  <si>
    <t>2000s|detective|sadist|terrorism|terrorist</t>
  </si>
  <si>
    <t>Let Me InÂ </t>
  </si>
  <si>
    <t>blood|boy|night|school|vampire</t>
  </si>
  <si>
    <t>Charles T. Kanganis</t>
  </si>
  <si>
    <t>3 Ninjas Kick BackÂ </t>
  </si>
  <si>
    <t>1990s|dagger|japan|mousetrap|stick fight</t>
  </si>
  <si>
    <t>Be Kind RewindÂ </t>
  </si>
  <si>
    <t>friend|power plant|sabotage|store clerk|video store</t>
  </si>
  <si>
    <t>Christopher Guest</t>
  </si>
  <si>
    <t>Comedy|Drama|Music|War</t>
  </si>
  <si>
    <t>Mrs Henderson PresentsÂ </t>
  </si>
  <si>
    <t>anti semitism|breasts|chamberlain|friend|theatre</t>
  </si>
  <si>
    <t>Triple 9Â </t>
  </si>
  <si>
    <t>betrayal|corrupt cop|heist|murder of a police officer|police detective</t>
  </si>
  <si>
    <t>Lynn Cohen</t>
  </si>
  <si>
    <t>Deconstructing HarryÂ </t>
  </si>
  <si>
    <t>marriage|novelist|panties pulled down|writer's block|writing</t>
  </si>
  <si>
    <t>Damon Santostefano</t>
  </si>
  <si>
    <t>Three to TangoÂ </t>
  </si>
  <si>
    <t>architect|award|farce|love|misunderstanding</t>
  </si>
  <si>
    <t>BurntÂ </t>
  </si>
  <si>
    <t>chef|gay kiss|michelin star|restaurant|violent behavior</t>
  </si>
  <si>
    <t>We're No AngelsÂ </t>
  </si>
  <si>
    <t>con|convict|escape|police|priest</t>
  </si>
  <si>
    <t>Comedy|Musical|Romance</t>
  </si>
  <si>
    <t>Everyone Says I Love YouÂ </t>
  </si>
  <si>
    <t>engagement|grandfather|liberal|maid|song</t>
  </si>
  <si>
    <t>Death SentenceÂ </t>
  </si>
  <si>
    <t>blood|death|gang|murder|revenge</t>
  </si>
  <si>
    <t>Everybody's FineÂ </t>
  </si>
  <si>
    <t>bus trip|parental love|retirement|surprise visit|train ride</t>
  </si>
  <si>
    <t>Bob Clark</t>
  </si>
  <si>
    <t>Scott Baio</t>
  </si>
  <si>
    <t>Superbabies: Baby Geniuses 2Â </t>
  </si>
  <si>
    <t>computer|good versus evil|mind control|science experiment|sequel</t>
  </si>
  <si>
    <t>The ManÂ </t>
  </si>
  <si>
    <t>buddy comedy|criminal|gun smuggling|mistaken identity|salesman</t>
  </si>
  <si>
    <t>Code Name: The CleanerÂ </t>
  </si>
  <si>
    <t>comic violence|hand to hand combat|kung fu|talking to self in mirror|violence</t>
  </si>
  <si>
    <t>Nia Vardalos</t>
  </si>
  <si>
    <t>Connie and CarlaÂ </t>
  </si>
  <si>
    <t>box office flop|drag queen|gender disguise|mafia|witness</t>
  </si>
  <si>
    <t>Comedy|Crime|Drama|Mystery|Romance</t>
  </si>
  <si>
    <t>Martin Dew</t>
  </si>
  <si>
    <t>Inherent ViceÂ </t>
  </si>
  <si>
    <t>1960s|based on novel|ex boyfriend ex girlfriend relationship|southern california|voice over narration</t>
  </si>
  <si>
    <t>Dave Borthwick</t>
  </si>
  <si>
    <t>DoogalÂ </t>
  </si>
  <si>
    <t>diamond|lava|magic|mountain|sorcerer</t>
  </si>
  <si>
    <t>Benson Lee</t>
  </si>
  <si>
    <t>Chris Brown</t>
  </si>
  <si>
    <t>Battle of the YearÂ </t>
  </si>
  <si>
    <t>3 dimensional|box office flop|critically bashed|dancing</t>
  </si>
  <si>
    <t>Geoffrey Arend</t>
  </si>
  <si>
    <t>Chriss Anglin</t>
  </si>
  <si>
    <t>An American CarolÂ </t>
  </si>
  <si>
    <t>arab stereotype|box office flop|documentary filmmaker|filmmaker|terrorist</t>
  </si>
  <si>
    <t>Machete KillsÂ </t>
  </si>
  <si>
    <t>arms dealer|battle|bomb|machete|missile</t>
  </si>
  <si>
    <t>Glen Morgan</t>
  </si>
  <si>
    <t>WillardÂ </t>
  </si>
  <si>
    <t>at work|rat|revenge|vermin|work</t>
  </si>
  <si>
    <t>Kevin Alejandro</t>
  </si>
  <si>
    <t>Strange WildernessÂ </t>
  </si>
  <si>
    <t>bigfoot|critically bashed|ecuador|friend|tv show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</si>
  <si>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</si>
  <si>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</si>
  <si>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</si>
  <si>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</si>
  <si>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</si>
  <si>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Alejandro Monteverde</t>
  </si>
  <si>
    <t>Little BoyÂ </t>
  </si>
  <si>
    <t>A Dangerous MethodÂ </t>
  </si>
  <si>
    <t>carl jung|patient|psychoanalysis|russian|sigmund freud</t>
  </si>
  <si>
    <t>Animation|Drama|Mystery|Sci-Fi|Thriller</t>
  </si>
  <si>
    <t>A Scanner DarklyÂ </t>
  </si>
  <si>
    <t>detective|drugs|substance d|undercover|undercover cop</t>
  </si>
  <si>
    <t>Chasing MavericksÂ </t>
  </si>
  <si>
    <t>box office flop|no opening credits|surfing|two word title|year 1987</t>
  </si>
  <si>
    <t>Catherine Lough Haggquist</t>
  </si>
  <si>
    <t>Alone in the DarkÂ </t>
  </si>
  <si>
    <t>artifact|creature|darkness|demon|museum</t>
  </si>
  <si>
    <t>BandslamÂ </t>
  </si>
  <si>
    <t>battle of the bands|high school|rock 'n' roll|school|teenager</t>
  </si>
  <si>
    <t>Jonathan Glazer</t>
  </si>
  <si>
    <t>BirthÂ </t>
  </si>
  <si>
    <t>birthday|boy|dead husband|death|widow</t>
  </si>
  <si>
    <t>J.C. Chandor</t>
  </si>
  <si>
    <t>A Most Violent YearÂ </t>
  </si>
  <si>
    <t>american dream|immigrant|new york city|oil|violence</t>
  </si>
  <si>
    <t>Marc Abraham</t>
  </si>
  <si>
    <t>Dylan Authors</t>
  </si>
  <si>
    <t>Flash of GeniusÂ </t>
  </si>
  <si>
    <t>flash of genius|genius|intellectual property|professor|university</t>
  </si>
  <si>
    <t>Todd Haynes</t>
  </si>
  <si>
    <t>I'm Not There.Â </t>
  </si>
  <si>
    <t>1960s|actor|horseback riding|reporter|riding the rails</t>
  </si>
  <si>
    <t>Mabrouk El Mechri</t>
  </si>
  <si>
    <t>The Cold Light of DayÂ </t>
  </si>
  <si>
    <t>driving a car down stairs|duct tape gag|held captive|murder of a police officer|sailing</t>
  </si>
  <si>
    <t>Adventure|Comedy|Drama|Romance</t>
  </si>
  <si>
    <t>The Brothers BloomÂ </t>
  </si>
  <si>
    <t>Nora Zehetner</t>
  </si>
  <si>
    <t>con man|eccentric|heiress|love|revenge</t>
  </si>
  <si>
    <t>Charlie Kaufman</t>
  </si>
  <si>
    <t>Synecdoche, New YorkÂ </t>
  </si>
  <si>
    <t>actress|director|play|theatre director|warehouse</t>
  </si>
  <si>
    <t>Princess MononokeÂ </t>
  </si>
  <si>
    <t>anime|cult film|forest|princess|studio ghibli</t>
  </si>
  <si>
    <t>Comedy|Drama|Mystery|Romance|Thriller|War</t>
  </si>
  <si>
    <t>Bon voyageÂ </t>
  </si>
  <si>
    <t>actress|bordeaux|german|heavy water|nazi</t>
  </si>
  <si>
    <t>Nancy Walker</t>
  </si>
  <si>
    <t>Biography|Comedy|Musical</t>
  </si>
  <si>
    <t>Can't Stop the MusicÂ </t>
  </si>
  <si>
    <t>male frontal nudity|male full frontal nudity|male nudity|male rear nudity|new york city</t>
  </si>
  <si>
    <t>The PropositionÂ </t>
  </si>
  <si>
    <t>aborigine|foreboding|gang|hideout|outlaw</t>
  </si>
  <si>
    <t>Angelo Pizzo</t>
  </si>
  <si>
    <t>Donny Boaz</t>
  </si>
  <si>
    <t>CourageÂ </t>
  </si>
  <si>
    <t>coach|football|football movie|football team|high school sweethearts</t>
  </si>
  <si>
    <t>Damon Wayans</t>
  </si>
  <si>
    <t>Marci XÂ </t>
  </si>
  <si>
    <t>female protagonist|hip hop|jewish american princess|rapper|record label</t>
  </si>
  <si>
    <t>EquilibriumÂ </t>
  </si>
  <si>
    <t>cleric|dystopia|fascist|law|neo noir</t>
  </si>
  <si>
    <t>The Children of Huang ShiÂ </t>
  </si>
  <si>
    <t>british|communist|journalist|nurse|orphan</t>
  </si>
  <si>
    <t>The YardsÂ </t>
  </si>
  <si>
    <t>best friend|corruption|fall to death|female nudity|friend</t>
  </si>
  <si>
    <t>Matthew Diamond</t>
  </si>
  <si>
    <t>The Oogieloves in the Big Balloon AdventureÂ </t>
  </si>
  <si>
    <t>balloon|birthday|box office flop|critically bashed</t>
  </si>
  <si>
    <t>By the SeaÂ </t>
  </si>
  <si>
    <t>cheating wife|cigarette smoking|male in shower|male nudity|male rear nudity</t>
  </si>
  <si>
    <t>Katsuhiro Ã”tomo</t>
  </si>
  <si>
    <t>Action|Adventure|Animation|Family|Sci-Fi|Thriller</t>
  </si>
  <si>
    <t>SteamboyÂ </t>
  </si>
  <si>
    <t>19th century|ball|boy|inventor|steam</t>
  </si>
  <si>
    <t>David Anspaugh</t>
  </si>
  <si>
    <t>The Game of Their LivesÂ </t>
  </si>
  <si>
    <t>1950s|brazil|soccer|soccer movie|world cup</t>
  </si>
  <si>
    <t>Esai Morales</t>
  </si>
  <si>
    <t>Rapa NuiÂ </t>
  </si>
  <si>
    <t>easter island|location in title|statue|topless female nudity|two word title</t>
  </si>
  <si>
    <t>Comedy|Family|Fantasy|Sci-Fi</t>
  </si>
  <si>
    <t>Christian Clavier</t>
  </si>
  <si>
    <t>Les couloirs du temps: Les visiteurs IIÂ </t>
  </si>
  <si>
    <t>jewel|knight|magical potion|sequel|time travel comedy</t>
  </si>
  <si>
    <t>Action|Comedy|Crime|Fantasy|Horror|Mystery|Sci-Fi|Thriller</t>
  </si>
  <si>
    <t>Dylan Dog: Dead of NightÂ </t>
  </si>
  <si>
    <t>close up of eyes|monster|quirkiness|supernatural|vomiting</t>
  </si>
  <si>
    <t>Daniel Algrant</t>
  </si>
  <si>
    <t>People I KnowÂ </t>
  </si>
  <si>
    <t>actor|client|new york|protection|scandal</t>
  </si>
  <si>
    <t>The TempestÂ </t>
  </si>
  <si>
    <t>banishment|sorcery|spirit|staff|storm at sea</t>
  </si>
  <si>
    <t>The Painted VeilÂ </t>
  </si>
  <si>
    <t>china|cholera|epidemic|love|marriage</t>
  </si>
  <si>
    <t>The Baader Meinhof ComplexÂ </t>
  </si>
  <si>
    <t>bonn germany|failed kidnapping|handcuffs|projectile|terrorist</t>
  </si>
  <si>
    <t>Dances with WolvesÂ </t>
  </si>
  <si>
    <t>friendship|frontier|honor|outpost|soldier</t>
  </si>
  <si>
    <t>Bad TeacherÂ </t>
  </si>
  <si>
    <t>boob job|breast enlargement|breast surgery|cheating on a test|ejaculation</t>
  </si>
  <si>
    <t>Sea of LoveÂ </t>
  </si>
  <si>
    <t>detective|love|single|suspect|title from song</t>
  </si>
  <si>
    <t>Mark Rosman</t>
  </si>
  <si>
    <t>Dan Byrd</t>
  </si>
  <si>
    <t>A Cinderella StoryÂ </t>
  </si>
  <si>
    <t>cinderella story|correspondence|evil step mother|female protagonist|teenage girl</t>
  </si>
  <si>
    <t>W. Earl Brown</t>
  </si>
  <si>
    <t>ScreamÂ </t>
  </si>
  <si>
    <t>mask|mystery killer|slasher|teenage girl|telephone</t>
  </si>
  <si>
    <t>Thir13en GhostsÂ </t>
  </si>
  <si>
    <t>collector|ghost|ghost hunter|glass house|machine</t>
  </si>
  <si>
    <t>Shelley Duvall</t>
  </si>
  <si>
    <t>Drama|Horror</t>
  </si>
  <si>
    <t>Scatman Crothers</t>
  </si>
  <si>
    <t>Back to the FutureÂ </t>
  </si>
  <si>
    <t>clock tower|delorean|future|time travel|time travel comedy</t>
  </si>
  <si>
    <t>House on Haunted HillÂ </t>
  </si>
  <si>
    <t>billionaire|corpse|eccentric|haunted hospital|haunted house</t>
  </si>
  <si>
    <t>Eric Mendenhall</t>
  </si>
  <si>
    <t>I Can Do Bad All by MyselfÂ </t>
  </si>
  <si>
    <t>aunt|immigrant|looting|love|nightclub singer</t>
  </si>
  <si>
    <t>The SwitchÂ </t>
  </si>
  <si>
    <t>artificial insemination|best friend|new york city|sperm|sperm donor</t>
  </si>
  <si>
    <t>Just MarriedÂ </t>
  </si>
  <si>
    <t>fall|honeymoon|love|marriage|newlywed</t>
  </si>
  <si>
    <t>Mem Ferda</t>
  </si>
  <si>
    <t>The Devil's DoubleÂ </t>
  </si>
  <si>
    <t>betrayal|debauchery|lust|palace|saddam hussein</t>
  </si>
  <si>
    <t>Britt Allcroft</t>
  </si>
  <si>
    <t>Thomas and the Magic RailroadÂ </t>
  </si>
  <si>
    <t>locomotive|magic|mountain|railroad|steam locomotive</t>
  </si>
  <si>
    <t>The CraziesÂ </t>
  </si>
  <si>
    <t>deputy|iowa|rural setting|sheriff|survival</t>
  </si>
  <si>
    <t>Bunta Sugawara</t>
  </si>
  <si>
    <t>Spirited AwayÂ </t>
  </si>
  <si>
    <t>anime|bathhouse|pig|spirit|work</t>
  </si>
  <si>
    <t>The BountyÂ </t>
  </si>
  <si>
    <t>lieutenant|lifeboat|mutiny|sailing ship|ship</t>
  </si>
  <si>
    <t>Brian Percival</t>
  </si>
  <si>
    <t>The Book ThiefÂ </t>
  </si>
  <si>
    <t>Roger Allam</t>
  </si>
  <si>
    <t>basement|book|girl|library|track</t>
  </si>
  <si>
    <t>Adventure|Comedy|Romance</t>
  </si>
  <si>
    <t>Katrina Bowden</t>
  </si>
  <si>
    <t>Sex DriveÂ </t>
  </si>
  <si>
    <t>amish|friend|friendship|high school|virgin</t>
  </si>
  <si>
    <t>Anand Tucker</t>
  </si>
  <si>
    <t>Leap YearÂ </t>
  </si>
  <si>
    <t>ireland|irish|journey|tradition|travel</t>
  </si>
  <si>
    <t>Michael Dowse</t>
  </si>
  <si>
    <t>Take Me Home TonightÂ </t>
  </si>
  <si>
    <t>friend|night|party|sex scene|sister</t>
  </si>
  <si>
    <t>Daniel Barnz</t>
  </si>
  <si>
    <t>Emile Ardolino</t>
  </si>
  <si>
    <t>Family|Fantasy|Music</t>
  </si>
  <si>
    <t>Darci Kistler</t>
  </si>
  <si>
    <t>The NutcrackerÂ </t>
  </si>
  <si>
    <t>christmas|lifting female in air|lifting male in air|lifting someone into the air|little girl</t>
  </si>
  <si>
    <t>Robert Altman</t>
  </si>
  <si>
    <t>Crime|Drama|Music|Thriller</t>
  </si>
  <si>
    <t>Kansas CityÂ </t>
  </si>
  <si>
    <t>1930s|election|female frontal nudity|kansas city|politician</t>
  </si>
  <si>
    <t>Hebrew</t>
  </si>
  <si>
    <t>Andrew Douglas</t>
  </si>
  <si>
    <t>The Amityville HorrorÂ </t>
  </si>
  <si>
    <t>ghost|haunted house|murder|nightmare|priest</t>
  </si>
  <si>
    <t>Adaptation.Â </t>
  </si>
  <si>
    <t>book|orchid|screenwriter|thief|twin</t>
  </si>
  <si>
    <t>Land of the DeadÂ </t>
  </si>
  <si>
    <t>apocalypse|mercenary|skyscraper|urban setting|zombie apocalypse</t>
  </si>
  <si>
    <t>Fear and Loathing in Las VegasÂ </t>
  </si>
  <si>
    <t>american dream|convertible|drugs|journalist|lawyer</t>
  </si>
  <si>
    <t>Ricky Gervais</t>
  </si>
  <si>
    <t>The Invention of LyingÂ </t>
  </si>
  <si>
    <t>genetics|heaven|lie|screenwriter|truth</t>
  </si>
  <si>
    <t>NeighborsÂ </t>
  </si>
  <si>
    <t>broken leg|friendship|jewish|topless female nudity|urination</t>
  </si>
  <si>
    <t>The MaskÂ </t>
  </si>
  <si>
    <t>bank|bank clerk|gangster|loki|mask</t>
  </si>
  <si>
    <t>BigÂ </t>
  </si>
  <si>
    <t>friend|job|new york city|toy|wish</t>
  </si>
  <si>
    <t>Luenell</t>
  </si>
  <si>
    <t>Borat: Cultural Learnings of America for Make Benefit Glorious Nation of KazakhstanÂ </t>
  </si>
  <si>
    <t>california|city|kazakhstan|travel|tv reporter</t>
  </si>
  <si>
    <t>Legally BlondeÂ </t>
  </si>
  <si>
    <t>Alanna Ubach</t>
  </si>
  <si>
    <t>blonde|harvard|law|law school|sorority</t>
  </si>
  <si>
    <t>Star Trek III: The Search for SpockÂ </t>
  </si>
  <si>
    <t>dying planet|planet|regaining one's memory|sacrifice|stabbed to death</t>
  </si>
  <si>
    <t>The Exorcism of Emily RoseÂ </t>
  </si>
  <si>
    <t>death|demonic possession|exorcism|lawyer|priest</t>
  </si>
  <si>
    <t>Deuce Bigalow: Male GigoloÂ </t>
  </si>
  <si>
    <t>aquarium|fish|fish tank|gigolo|norwegian</t>
  </si>
  <si>
    <t>Vic Armstrong</t>
  </si>
  <si>
    <t>Action|Drama|Fantasy|Mystery|Thriller</t>
  </si>
  <si>
    <t>Left BehindÂ </t>
  </si>
  <si>
    <t>bible quote|chaos|faith|riot|shrine</t>
  </si>
  <si>
    <t>Paul Schneider</t>
  </si>
  <si>
    <t>The Family StoneÂ </t>
  </si>
  <si>
    <t>christmas|cruelty|ring|secret|tension</t>
  </si>
  <si>
    <t>Sean Patrick Thomas</t>
  </si>
  <si>
    <t>Barbershop 2: Back in BusinessÂ </t>
  </si>
  <si>
    <t>barbecue|barbershop|blaxploitation|marriage|politics</t>
  </si>
  <si>
    <t>Terry Zwigoff</t>
  </si>
  <si>
    <t>Bad SantaÂ </t>
  </si>
  <si>
    <t>bartender|christmas|christmas eve|department store|drink</t>
  </si>
  <si>
    <t>Austin Powers: International Man of MysteryÂ </t>
  </si>
  <si>
    <t>cartoon on tv|reference to frankenstein|reference to jimi hendrix|scene during end credits|surrealism</t>
  </si>
  <si>
    <t>My Big Fat Greek Wedding 2Â </t>
  </si>
  <si>
    <t>family restaurant|greek|remarriage|suburb|wedding</t>
  </si>
  <si>
    <t>Diary of a Wimpy Kid: Rodrick RulesÂ </t>
  </si>
  <si>
    <t>brother|middle school|no opening credits|photograph|school</t>
  </si>
  <si>
    <t>PredatorÂ </t>
  </si>
  <si>
    <t>box office hit|commando|death of friend|jungle|severed arm</t>
  </si>
  <si>
    <t>Biography|Drama|History|Music</t>
  </si>
  <si>
    <t>AmadeusÂ </t>
  </si>
  <si>
    <t>1800s|classical composer|composer|first person narration|opera</t>
  </si>
  <si>
    <t>Prom NightÂ </t>
  </si>
  <si>
    <t>friend|hotel|killer|murder|prom</t>
  </si>
  <si>
    <t>Mean GirlsÂ </t>
  </si>
  <si>
    <t>bully|clique|high school|high school girl|secret</t>
  </si>
  <si>
    <t>Audrey Wells</t>
  </si>
  <si>
    <t>Under the Tuscan SunÂ </t>
  </si>
  <si>
    <t>author|book|vacation|villa|writer</t>
  </si>
  <si>
    <t>Gosford ParkÂ </t>
  </si>
  <si>
    <t>country house|murder|producer|servant|shooting party</t>
  </si>
  <si>
    <t>Peggy Sue Got MarriedÂ </t>
  </si>
  <si>
    <t>alternate history|alternate timeline|divorce|high school|reunion</t>
  </si>
  <si>
    <t>Birdman or (The Unexpected Virtue of Ignorance)Â </t>
  </si>
  <si>
    <t>actor|artist|broadway play|replacement|stage</t>
  </si>
  <si>
    <t>Blue JasmineÂ </t>
  </si>
  <si>
    <t>congenital liar|mental breakdown|self deception|snob|talking to oneself</t>
  </si>
  <si>
    <t>Christian Clemenson</t>
  </si>
  <si>
    <t>United 93Â </t>
  </si>
  <si>
    <t>flight|passenger|plane|september 11 2001|terrorist</t>
  </si>
  <si>
    <t>Christian Monzon</t>
  </si>
  <si>
    <t>HoneyÂ </t>
  </si>
  <si>
    <t>choreographer|dance|dancer|dancing|hip hop</t>
  </si>
  <si>
    <t>Rick Friedberg</t>
  </si>
  <si>
    <t>Barry Bostwick</t>
  </si>
  <si>
    <t>Hulk Hogan</t>
  </si>
  <si>
    <t>Spy HardÂ </t>
  </si>
  <si>
    <t>1990s|dentist|hit with a door|martial arts|museum</t>
  </si>
  <si>
    <t>The FogÂ </t>
  </si>
  <si>
    <t>california|fog|leper|lighthouse|ship</t>
  </si>
  <si>
    <t>Sean McNamara</t>
  </si>
  <si>
    <t>Biography|Drama|Family|Sport</t>
  </si>
  <si>
    <t>Soul SurferÂ </t>
  </si>
  <si>
    <t>christian|christian film|shark|surfer|surfing</t>
  </si>
  <si>
    <t>Comedy|Drama|War</t>
  </si>
  <si>
    <t>Jody Hill</t>
  </si>
  <si>
    <t>Observe and ReportÂ </t>
  </si>
  <si>
    <t>male pubic hair|mall|police detective|pubic hair|security guard</t>
  </si>
  <si>
    <t>Conan the DestroyerÂ </t>
  </si>
  <si>
    <t>gods|princess|queen|rescue|wizard</t>
  </si>
  <si>
    <t>Raging BullÂ </t>
  </si>
  <si>
    <t>boxing|domestic violence|hot temper|jealousy|rage</t>
  </si>
  <si>
    <t>Brandon Camp</t>
  </si>
  <si>
    <t>Sasha Alexander</t>
  </si>
  <si>
    <t>Love HappensÂ </t>
  </si>
  <si>
    <t>florist|motivational speaker|self help guru|seminar|widower</t>
  </si>
  <si>
    <t>Nicholas Rowe</t>
  </si>
  <si>
    <t>Young Sherlock HolmesÂ </t>
  </si>
  <si>
    <t>cult|death|delusion|girl|sherlock holmes</t>
  </si>
  <si>
    <t>Kevin Tancharoen</t>
  </si>
  <si>
    <t>FameÂ </t>
  </si>
  <si>
    <t>new york|performing arts|school|student|teacher</t>
  </si>
  <si>
    <t>127 HoursÂ </t>
  </si>
  <si>
    <t>alone|aron ralston|based on autobiography|canyon|survival</t>
  </si>
  <si>
    <t>Small Time CrooksÂ </t>
  </si>
  <si>
    <t>apartment building|crook|new york city|three word title|written and directed by cast member</t>
  </si>
  <si>
    <t>Nicholas Hytner</t>
  </si>
  <si>
    <t>Center StageÂ </t>
  </si>
  <si>
    <t>ballet|dance|dancer|dancing|love</t>
  </si>
  <si>
    <t>Love the CoopersÂ </t>
  </si>
  <si>
    <t>christmas|family dinner|husband wife conflict|husband wife kiss|large family</t>
  </si>
  <si>
    <t>Bart Freundlich</t>
  </si>
  <si>
    <t>Catch That KidÂ </t>
  </si>
  <si>
    <t>caper|computer genius|dog|heist|security chief</t>
  </si>
  <si>
    <t>Life as a HouseÂ </t>
  </si>
  <si>
    <t>cancer|construction|house|house construction|neighbor</t>
  </si>
  <si>
    <t>Steve JobsÂ </t>
  </si>
  <si>
    <t>apple computer|box office flop|computer|dialogue driven|father daughter relationship</t>
  </si>
  <si>
    <t>I Love You, Beth CooperÂ </t>
  </si>
  <si>
    <t>cheerleader|party|popular girl|speech|valedictorian</t>
  </si>
  <si>
    <t>Youth in RevoltÂ </t>
  </si>
  <si>
    <t>alter ego|boarding school|love|masturbation|teen movie</t>
  </si>
  <si>
    <t>William A. Fraker</t>
  </si>
  <si>
    <t>The Legend of the Lone RangerÂ </t>
  </si>
  <si>
    <t>ambush|hero|masked hero|outlaw|texas ranger</t>
  </si>
  <si>
    <t>John Boorman</t>
  </si>
  <si>
    <t>The Tailor of PanamaÂ </t>
  </si>
  <si>
    <t>canal|panama|president|spy|tailor</t>
  </si>
  <si>
    <t>Courtney Solomon</t>
  </si>
  <si>
    <t>Rebecca Budig</t>
  </si>
  <si>
    <t>GetawayÂ </t>
  </si>
  <si>
    <t>die hard scenario|earth viewed from space|race against time|race car driver|title at the end</t>
  </si>
  <si>
    <t>The Ice StormÂ </t>
  </si>
  <si>
    <t>ice|ice storm|storm|thanksgiving|virgin</t>
  </si>
  <si>
    <t>And So It GoesÂ </t>
  </si>
  <si>
    <t>four word title|grandparent grandchild relationship|reference to facebook|reference to the internet|singer</t>
  </si>
  <si>
    <t>Jeff Kanew</t>
  </si>
  <si>
    <t>Troop Beverly HillsÂ </t>
  </si>
  <si>
    <t>beverly hills hotel|divorce|girl|troop|wilderness</t>
  </si>
  <si>
    <t>IstvÃ¡n SzabÃ³</t>
  </si>
  <si>
    <t>Being JuliaÂ </t>
  </si>
  <si>
    <t>diva|marriage|open marriage|revenge|social climber</t>
  </si>
  <si>
    <t>David Margulies</t>
  </si>
  <si>
    <t>9Â½ WeeksÂ </t>
  </si>
  <si>
    <t>blindfolded woman|control|male dominance|sex game|sex in public</t>
  </si>
  <si>
    <t>Matthew Robbins</t>
  </si>
  <si>
    <t>DragonslayerÂ </t>
  </si>
  <si>
    <t>apprentice|dragon|king|kingdom|wizard</t>
  </si>
  <si>
    <t>David Masterson</t>
  </si>
  <si>
    <t>The Last StationÂ </t>
  </si>
  <si>
    <t>countess|leo tolstoy|russian|wealth|writing</t>
  </si>
  <si>
    <t>Ed WoodÂ </t>
  </si>
  <si>
    <t>1950s|director|friend|friendship|transvestism</t>
  </si>
  <si>
    <t>Labor DayÂ </t>
  </si>
  <si>
    <t>baseball|baseball practice|escaped convict|neighbor|tied to a chair</t>
  </si>
  <si>
    <t>Mongol: The Rise of Genghis KhanÂ </t>
  </si>
  <si>
    <t>epic|genghis khan|one word title|slave|starving</t>
  </si>
  <si>
    <t>Mongolian</t>
  </si>
  <si>
    <t>RocknRollaÂ </t>
  </si>
  <si>
    <t>accountant|finger gun|homosexual|killed in an elevator|painting</t>
  </si>
  <si>
    <t>Hal Needham</t>
  </si>
  <si>
    <t>MegaforceÂ </t>
  </si>
  <si>
    <t>dictator|electronic music score|one word title|secret headquarters|soldier</t>
  </si>
  <si>
    <t>Julie Christie</t>
  </si>
  <si>
    <t>HamletÂ </t>
  </si>
  <si>
    <t>classic literature|denmark|funeral|madness|prince</t>
  </si>
  <si>
    <t>Jeff Nichols</t>
  </si>
  <si>
    <t>Midnight SpecialÂ </t>
  </si>
  <si>
    <t>cult|father son relationship|gas station|on the run|supernatural ability</t>
  </si>
  <si>
    <t>Greece</t>
  </si>
  <si>
    <t>Anything ElseÂ </t>
  </si>
  <si>
    <t>love at first sight|new york city|sex|teacher|writer</t>
  </si>
  <si>
    <t>Jonathan Teplitzky</t>
  </si>
  <si>
    <t>Biography|Drama|Romance|War</t>
  </si>
  <si>
    <t>The Railway ManÂ </t>
  </si>
  <si>
    <t>japanese soldier|physical torture|pow camp|prisoner of war|reference to adolf hitler</t>
  </si>
  <si>
    <t>Michael Haneke</t>
  </si>
  <si>
    <t>Ulrich Tukur</t>
  </si>
  <si>
    <t>The White RibbonÂ </t>
  </si>
  <si>
    <t>children|doctor|mysterious event|pastor|small village</t>
  </si>
  <si>
    <t>Mike Marvin</t>
  </si>
  <si>
    <t>Action|Horror|Romance|Sci-Fi|Thriller</t>
  </si>
  <si>
    <t>The WraithÂ </t>
  </si>
  <si>
    <t>arizona|death|gang|police|sheriff</t>
  </si>
  <si>
    <t>The Salton SeaÂ </t>
  </si>
  <si>
    <t>male in shower|murder|neighbor neighbor relationship|remote control car|sex scene</t>
  </si>
  <si>
    <t>Gregor Jordan</t>
  </si>
  <si>
    <t>Lance Hool</t>
  </si>
  <si>
    <t>Action|Drama|History|Romance|War|Western</t>
  </si>
  <si>
    <t>One Man's HeroÂ </t>
  </si>
  <si>
    <t>american|battalion|catholic|mexican|sergeant</t>
  </si>
  <si>
    <t>Christian Volckman</t>
  </si>
  <si>
    <t>Action|Animation|Sci-Fi|Thriller</t>
  </si>
  <si>
    <t>RenaissanceÂ </t>
  </si>
  <si>
    <t>future|kidnapping|missing file|paris france|year 2054</t>
  </si>
  <si>
    <t>Rodrigo CortÃ©s</t>
  </si>
  <si>
    <t>SuperbadÂ </t>
  </si>
  <si>
    <t>black comedy|bromance|party|school|teen comedy</t>
  </si>
  <si>
    <t>Cassie Ventura</t>
  </si>
  <si>
    <t>Step Up 2: The StreetsÂ </t>
  </si>
  <si>
    <t>audition|dance|kissing in the rain|student|subway</t>
  </si>
  <si>
    <t>Cory Edwards</t>
  </si>
  <si>
    <t>Action|Animation|Comedy|Crime|Family</t>
  </si>
  <si>
    <t>Hoodwinked!Â </t>
  </si>
  <si>
    <t>animal|axe|red riding hood|wolf|woodsman</t>
  </si>
  <si>
    <t>Terry George</t>
  </si>
  <si>
    <t>Hotel RwandaÂ </t>
  </si>
  <si>
    <t>atrocity|central africa|ethnic warfare|united nations peace keeping force|united nations soldier</t>
  </si>
  <si>
    <t>Xavier Gens</t>
  </si>
  <si>
    <t>Henry Ian Cusick</t>
  </si>
  <si>
    <t>HitmanÂ </t>
  </si>
  <si>
    <t>hitman|impersonation|see through dress|topless female nudity|woman on top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</si>
  <si>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</si>
  <si>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</si>
  <si>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</si>
  <si>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</si>
  <si>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</si>
  <si>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Jessica Lowndes</t>
  </si>
  <si>
    <t>Matt Dillon</t>
  </si>
  <si>
    <t>Kirk Fox</t>
  </si>
  <si>
    <t>City of GhostsÂ </t>
  </si>
  <si>
    <t>bag over head|buddhist temple|loss of friend|male bonding|nightclub</t>
  </si>
  <si>
    <t>The OthersÂ </t>
  </si>
  <si>
    <t>curtain|haunting|mansion|mute|xeroderma pigmentosum</t>
  </si>
  <si>
    <t>AliensÂ </t>
  </si>
  <si>
    <t>alien|human versus alien|monster|rescue mission|space marine</t>
  </si>
  <si>
    <t>George Cukor</t>
  </si>
  <si>
    <t>Drama|Family|Musical|Romance</t>
  </si>
  <si>
    <t>Jeremy Brett</t>
  </si>
  <si>
    <t>My Fair LadyÂ </t>
  </si>
  <si>
    <t>colonel|flower girl|professor|street|wager</t>
  </si>
  <si>
    <t>I Know What You Did Last SummerÂ </t>
  </si>
  <si>
    <t>beach|corpse|fourth of july|overalls|revenge</t>
  </si>
  <si>
    <t>Let's Be CopsÂ </t>
  </si>
  <si>
    <t>friendship between men|impersonating a police officer|mobster|party|police officer</t>
  </si>
  <si>
    <t>SidewaysÂ </t>
  </si>
  <si>
    <t>actor|california|teacher|wine|writer</t>
  </si>
  <si>
    <t>Chris Moss</t>
  </si>
  <si>
    <t>BeerfestÂ </t>
  </si>
  <si>
    <t>beer|competition|germany|oktoberfest|prostitute</t>
  </si>
  <si>
    <t>HalloweenÂ </t>
  </si>
  <si>
    <t>halloween|masked killer|michael myers|slasher|trick or treat</t>
  </si>
  <si>
    <t>John Hoffman</t>
  </si>
  <si>
    <t>Comedy|Drama|Family|Fantasy|Sci-Fi</t>
  </si>
  <si>
    <t>Good Boy!Â </t>
  </si>
  <si>
    <t>dog|friend|neighborhood|planet|star</t>
  </si>
  <si>
    <t>The Best Man HolidayÂ </t>
  </si>
  <si>
    <t>childbirth|christmas|gay slur|infidelity|punched in the nose</t>
  </si>
  <si>
    <t>Smokin' AcesÂ </t>
  </si>
  <si>
    <t>casino|fbi|mafia|mob hit|sniper</t>
  </si>
  <si>
    <t>Kevin Greutert</t>
  </si>
  <si>
    <t>Saw 3D: The Final ChapterÂ </t>
  </si>
  <si>
    <t>blood splatter|self help guru|sequel|support group|survivor</t>
  </si>
  <si>
    <t>40 Days and 40 NightsÂ </t>
  </si>
  <si>
    <t>female on male rape|lent|male rear nudity|masturbation|sex</t>
  </si>
  <si>
    <t>John Fortenberry</t>
  </si>
  <si>
    <t>A Night at the RoxburyÂ </t>
  </si>
  <si>
    <t>1990s|bar|car accident|nightclub|whipped cream</t>
  </si>
  <si>
    <t>BeastlyÂ </t>
  </si>
  <si>
    <t>love|maid|newscaster|student|tutor</t>
  </si>
  <si>
    <t>The Hills Have EyesÂ </t>
  </si>
  <si>
    <t>desert|horror movie remake|murder of family|rape|slasher</t>
  </si>
  <si>
    <t>Dickie Roberts: Former Child StarÂ </t>
  </si>
  <si>
    <t>dental braces|dental headgear|former child star|panties|white panties</t>
  </si>
  <si>
    <t>Morgan Saylor</t>
  </si>
  <si>
    <t>McFarland, USAÂ </t>
  </si>
  <si>
    <t>coach|high school|place name in title|school|student</t>
  </si>
  <si>
    <t>Jason Moore</t>
  </si>
  <si>
    <t>Pitch PerfectÂ </t>
  </si>
  <si>
    <t>a cappella|competition|dj|female protagonist|lesbian</t>
  </si>
  <si>
    <t>Summer CatchÂ </t>
  </si>
  <si>
    <t>baseball|baseball player|night|rivalry|summer</t>
  </si>
  <si>
    <t>A Simple PlanÂ </t>
  </si>
  <si>
    <t>bag of money|found money|minnesota|screenplay adapted by author|snow</t>
  </si>
  <si>
    <t>Robert Harmon</t>
  </si>
  <si>
    <t>TheyÂ </t>
  </si>
  <si>
    <t>darkness|friend|kiss|nightmare|suicide</t>
  </si>
  <si>
    <t>Trent Cooper</t>
  </si>
  <si>
    <t>Larry the Cable Guy: Health InspectorÂ </t>
  </si>
  <si>
    <t>diner|food poisoning|health inspector|restaurant|undercover</t>
  </si>
  <si>
    <t>Gary Halvorson</t>
  </si>
  <si>
    <t>Adventure|Comedy|Family|Fantasy|Musical</t>
  </si>
  <si>
    <t>The Adventures of Elmo in GrouchlandÂ </t>
  </si>
  <si>
    <t>based on tv series|blanket|box office flop|rescue|sesame street</t>
  </si>
  <si>
    <t>Brooklyn's FinestÂ </t>
  </si>
  <si>
    <t>catholic|corrupt cop|new york city|police detective|police officer killed</t>
  </si>
  <si>
    <t>Fede Alvarez</t>
  </si>
  <si>
    <t>Evil DeadÂ </t>
  </si>
  <si>
    <t>book of the dead|demon|h.p. lovecraft|lesbian kiss|promise</t>
  </si>
  <si>
    <t>My Life in RuinsÂ </t>
  </si>
  <si>
    <t>Rachel Dratch</t>
  </si>
  <si>
    <t>greece|greek|tour bus|tour guide|tourist</t>
  </si>
  <si>
    <t>American DreamzÂ </t>
  </si>
  <si>
    <t>chief of staff|contest|president|singing|terrorist</t>
  </si>
  <si>
    <t>Sidney J. Furie</t>
  </si>
  <si>
    <t>Superman IV: The Quest for PeaceÂ </t>
  </si>
  <si>
    <t>box office flop|dc comics|hair|nuclear disarmament|superman</t>
  </si>
  <si>
    <t>Wayne Kramer</t>
  </si>
  <si>
    <t>Running ScaredÂ </t>
  </si>
  <si>
    <t>adult child friendship|corrupt cop|fistfight|gangster|thug</t>
  </si>
  <si>
    <t>Rowdy Herrington</t>
  </si>
  <si>
    <t>Jim Goddard</t>
  </si>
  <si>
    <t>Adventure|Crime|Drama|Romance</t>
  </si>
  <si>
    <t>Shanghai SurpriseÂ </t>
  </si>
  <si>
    <t>china|missionary|opium|villain|year 1937</t>
  </si>
  <si>
    <t>The IllusionistÂ </t>
  </si>
  <si>
    <t>duchess|illusionist|magician|prince|supernatural power</t>
  </si>
  <si>
    <t>Noel Marshall</t>
  </si>
  <si>
    <t>Tippi Hedren</t>
  </si>
  <si>
    <t>RoarÂ </t>
  </si>
  <si>
    <t>chase|dead man|jungle|killing a lion|killing a tiger</t>
  </si>
  <si>
    <t>Brenda Fricker</t>
  </si>
  <si>
    <t>Veronica GuerinÂ </t>
  </si>
  <si>
    <t>criminal|drug lord|gunshot|irish|journalist</t>
  </si>
  <si>
    <t>Escobar: Paradise LostÂ </t>
  </si>
  <si>
    <t>colombia|dream|love|surfer|village</t>
  </si>
  <si>
    <t>Comedy|Mystery|Sci-Fi|Thriller</t>
  </si>
  <si>
    <t>Southland TalesÂ </t>
  </si>
  <si>
    <t>amnesia|boxer|conspiracy|police|porn star</t>
  </si>
  <si>
    <t>Sci-Fi</t>
  </si>
  <si>
    <t>Todd Lincoln</t>
  </si>
  <si>
    <t>Julianna Guill</t>
  </si>
  <si>
    <t>The ApparitionÂ </t>
  </si>
  <si>
    <t>e mail|evil spirit|experiment|fear|supernatural</t>
  </si>
  <si>
    <t>Howard Zieff</t>
  </si>
  <si>
    <t>My GirlÂ </t>
  </si>
  <si>
    <t>best friend|funeral|girl|overalls|summer</t>
  </si>
  <si>
    <t>Steven Shainberg</t>
  </si>
  <si>
    <t>Fur: An Imaginary Portrait of Diane ArbusÂ </t>
  </si>
  <si>
    <t>character name in title|diane arbus|male full frontal nudity|photographer|pubic hair</t>
  </si>
  <si>
    <t>Wall StreetÂ </t>
  </si>
  <si>
    <t>1980s|argument|critique of capitalism|f word|fired from the job</t>
  </si>
  <si>
    <t>Sense and SensibilityÂ </t>
  </si>
  <si>
    <t>1810s|female protagonist|horseback riding|inheritance|three word title</t>
  </si>
  <si>
    <t>Julian Jarrold</t>
  </si>
  <si>
    <t>Becoming JaneÂ </t>
  </si>
  <si>
    <t>country estate|jane austen|lady|love|writing</t>
  </si>
  <si>
    <t>Joe Nussbaum</t>
  </si>
  <si>
    <t>Danny Strong</t>
  </si>
  <si>
    <t>Sydney WhiteÂ </t>
  </si>
  <si>
    <t>college|college girl|female protagonist|sorority|sorority house</t>
  </si>
  <si>
    <t>Vadim Perelman</t>
  </si>
  <si>
    <t>House of Sand and FogÂ </t>
  </si>
  <si>
    <t>auction|home|house|iranian|marriage</t>
  </si>
  <si>
    <t>Dead Poets SocietyÂ </t>
  </si>
  <si>
    <t>education|english teacher|poet|professor|student</t>
  </si>
  <si>
    <t>Peter Farrelly</t>
  </si>
  <si>
    <t>Dumb &amp; DumberÂ </t>
  </si>
  <si>
    <t>briefcase full of money|character repeating someone else's dialogue|character says i love you|friendship|reference to cinderella</t>
  </si>
  <si>
    <t>Bruno Kirby</t>
  </si>
  <si>
    <t>When Harry Met Sally...Â </t>
  </si>
  <si>
    <t>friendship|love|male female friendship|new york|sex</t>
  </si>
  <si>
    <t>The VerdictÂ </t>
  </si>
  <si>
    <t>archdiocese|court|hospital|lawyer|malpractice</t>
  </si>
  <si>
    <t>Road TripÂ </t>
  </si>
  <si>
    <t>blonde|college|friend|highway travel|road trip</t>
  </si>
  <si>
    <t>Varsity BluesÂ </t>
  </si>
  <si>
    <t>coach|coyote|popularity|quarterback|texas</t>
  </si>
  <si>
    <t>Michel Hazanavicius</t>
  </si>
  <si>
    <t>The ArtistÂ </t>
  </si>
  <si>
    <t>1920s|jack russell terrier|modern silent movie|movie star|movie studio</t>
  </si>
  <si>
    <t>The UnbornÂ </t>
  </si>
  <si>
    <t>babysitting|experiment|nightmare|possession|twin</t>
  </si>
  <si>
    <t>Moonrise KingdomÂ </t>
  </si>
  <si>
    <t>1960s|boy scouts|boy scouts camp|coming of age|young love</t>
  </si>
  <si>
    <t>The Texas Chainsaw Massacre: The BeginningÂ </t>
  </si>
  <si>
    <t>cannibal|car accident|leatherface|psychopath|slaughterhouse</t>
  </si>
  <si>
    <t>Cyrus Nowrasteh</t>
  </si>
  <si>
    <t>The Young MessiahÂ </t>
  </si>
  <si>
    <t>Perry Andelin Blake</t>
  </si>
  <si>
    <t>The Master of DisguiseÂ </t>
  </si>
  <si>
    <t>disguise|mask|master of disguise|restaurant|waiter</t>
  </si>
  <si>
    <t>Maribel VerdÃº</t>
  </si>
  <si>
    <t>Drama|Fantasy|War</t>
  </si>
  <si>
    <t>Ivana Baquero</t>
  </si>
  <si>
    <t>Pan's LabyrinthÂ </t>
  </si>
  <si>
    <t>fairy|fairy tale|faun|princess|spain</t>
  </si>
  <si>
    <t>Action|Comedy|Crime|Family</t>
  </si>
  <si>
    <t>See Spot RunÂ </t>
  </si>
  <si>
    <t>boy|fbi|mailman|van|witness protection</t>
  </si>
  <si>
    <t>Baby BoyÂ </t>
  </si>
  <si>
    <t>Angell Conwell</t>
  </si>
  <si>
    <t>cartoon on tv|family relationships|physical abuse|single parent|two word title</t>
  </si>
  <si>
    <t>Christian E. Christiansen</t>
  </si>
  <si>
    <t>The RoommateÂ </t>
  </si>
  <si>
    <t>animal abuse(non graphic)|cat killer|college|dead cat|death of cat</t>
  </si>
  <si>
    <t>Joe DirtÂ </t>
  </si>
  <si>
    <t>first part|grand canyon|highway travel|indian|janitor</t>
  </si>
  <si>
    <t>Sheldon Lettich</t>
  </si>
  <si>
    <t>Bolo Yeung</t>
  </si>
  <si>
    <t>Double ImpactÂ </t>
  </si>
  <si>
    <t>boat|hong kong|murder|tunnel|twins</t>
  </si>
  <si>
    <t>Joe Cornish</t>
  </si>
  <si>
    <t>Action|Comedy|Mystery</t>
  </si>
  <si>
    <t>Hot FuzzÂ </t>
  </si>
  <si>
    <t>accident|conspiracy|police|police officer|village</t>
  </si>
  <si>
    <t>Diane English</t>
  </si>
  <si>
    <t>The WomenÂ </t>
  </si>
  <si>
    <t>beauty salon|divorce|fashion|new york|perfume</t>
  </si>
  <si>
    <t>Vicky Cristina BarcelonaÂ </t>
  </si>
  <si>
    <t>art|artist|painter|sex|summer</t>
  </si>
  <si>
    <t>Swedish</t>
  </si>
  <si>
    <t>Sweden</t>
  </si>
  <si>
    <t>Robert Iscove</t>
  </si>
  <si>
    <t>Boys and GirlsÂ </t>
  </si>
  <si>
    <t>best friend|break up|friendship|graduation|male in underwear</t>
  </si>
  <si>
    <t>Peter Kosminsky</t>
  </si>
  <si>
    <t>White OleanderÂ </t>
  </si>
  <si>
    <t>california|foster home|love|oleander|prison</t>
  </si>
  <si>
    <t>Jennifer's BodyÂ </t>
  </si>
  <si>
    <t>cannibalism|cheerleader|condom|hook for hand|satanic ritual</t>
  </si>
  <si>
    <t>Comedy|Crime|Mystery</t>
  </si>
  <si>
    <t>Drowning MonaÂ </t>
  </si>
  <si>
    <t>crying woman|plot|suspect|waitress|younger man older woman relationship</t>
  </si>
  <si>
    <t>Radio DaysÂ </t>
  </si>
  <si>
    <t>beach|cigarette girl|radio|woman holding a baby|working class</t>
  </si>
  <si>
    <t>Allen Coulter</t>
  </si>
  <si>
    <t>Remember MeÂ </t>
  </si>
  <si>
    <t>binge drinking|new york|new york city|september 11 2001|suicide</t>
  </si>
  <si>
    <t>Clare Kilner</t>
  </si>
  <si>
    <t>How to DealÂ </t>
  </si>
  <si>
    <t>best friend|high school|mother|sister|wedding</t>
  </si>
  <si>
    <t>My Stepmother Is an AlienÂ </t>
  </si>
  <si>
    <t>alien|earth|female alien|mission|secret</t>
  </si>
  <si>
    <t>PhiladelphiaÂ </t>
  </si>
  <si>
    <t>aids|city name in title|gay|homophobia|lawyer</t>
  </si>
  <si>
    <t>Josef Rusnak</t>
  </si>
  <si>
    <t>The Thirteenth FloorÂ </t>
  </si>
  <si>
    <t>Brad William Henke</t>
  </si>
  <si>
    <t>amnesia|barricade|letter|time|virtual reality</t>
  </si>
  <si>
    <t>Farrah Fawcett</t>
  </si>
  <si>
    <t>Bruce Paltrow</t>
  </si>
  <si>
    <t>DuetsÂ </t>
  </si>
  <si>
    <t>convict|karaoke|middle america|salesman|singer</t>
  </si>
  <si>
    <t>Hollywood EndingÂ </t>
  </si>
  <si>
    <t>blind|director|psychosomatic blindness|self deprecating|studio</t>
  </si>
  <si>
    <t>Adam Rifkin</t>
  </si>
  <si>
    <t>Detroit Rock CityÂ </t>
  </si>
  <si>
    <t>band|concert|high school|kiss|teenager</t>
  </si>
  <si>
    <t>HighlanderÂ </t>
  </si>
  <si>
    <t>combat|head cut off|immortal|scotland|swordsman</t>
  </si>
  <si>
    <t>Susanne Bier</t>
  </si>
  <si>
    <t>Things We Lost in the FireÂ </t>
  </si>
  <si>
    <t>best friend|dinner|garage|narcotics anonymous|recovery</t>
  </si>
  <si>
    <t>Kenneth Johnson</t>
  </si>
  <si>
    <t>Action|Crime|Sci-Fi</t>
  </si>
  <si>
    <t>SteelÂ </t>
  </si>
  <si>
    <t>fight|gang|junkyard|military|soldier</t>
  </si>
  <si>
    <t>The ImmigrantÂ </t>
  </si>
  <si>
    <t>immigrant|immigration|magician|money|prostitution</t>
  </si>
  <si>
    <t>James Ivory</t>
  </si>
  <si>
    <t>The White CountessÂ </t>
  </si>
  <si>
    <t>countess|diplomat|japanese|russian|shanghai</t>
  </si>
  <si>
    <t>TranceÂ </t>
  </si>
  <si>
    <t>amnesia|criminal|heist|hypnotherapy|lost painting</t>
  </si>
  <si>
    <t>Jessy Terrero</t>
  </si>
  <si>
    <t>Soul PlaneÂ </t>
  </si>
  <si>
    <t>airline|airplane|bathroom|sex|toilet</t>
  </si>
  <si>
    <t>Vicente Amorim</t>
  </si>
  <si>
    <t>GoodÂ </t>
  </si>
  <si>
    <t>censorship|children|corpse|heil hitler|suffering</t>
  </si>
  <si>
    <t>Gaspar NoÃ©</t>
  </si>
  <si>
    <t>Paz de la Huerta</t>
  </si>
  <si>
    <t>Enter the VoidÂ </t>
  </si>
  <si>
    <t>drug deal|drugs|explicit sex|love|stripper</t>
  </si>
  <si>
    <t>Justin Kirk</t>
  </si>
  <si>
    <t>VampsÂ </t>
  </si>
  <si>
    <t>murder|new york city|one word title|vampire|vampire slayer</t>
  </si>
  <si>
    <t>Tommy Lee Jones</t>
  </si>
  <si>
    <t>The HomesmanÂ </t>
  </si>
  <si>
    <t>abusive marriage|pastor|prison wagon|roast pig|suicide by hanging</t>
  </si>
  <si>
    <t>Jesse Vaughan</t>
  </si>
  <si>
    <t>Juwanna MannÂ </t>
  </si>
  <si>
    <t>basketball|dodge viper|hit in the crotch|male nudity|the star spangled banner</t>
  </si>
  <si>
    <t>Norway</t>
  </si>
  <si>
    <t>Marie-JosÃ©e Croze</t>
  </si>
  <si>
    <t>Wayne Beach</t>
  </si>
  <si>
    <t>Slow BurnÂ </t>
  </si>
  <si>
    <t>district attorney|interview|murder|prosecutor|reporter</t>
  </si>
  <si>
    <t>GÃ©rard Krawczyk</t>
  </si>
  <si>
    <t>Carole Bouquet</t>
  </si>
  <si>
    <t>WasabiÂ </t>
  </si>
  <si>
    <t>french|inheritance|japan|letter|police detective hero</t>
  </si>
  <si>
    <t>Comedy|Horror|Sci-Fi</t>
  </si>
  <si>
    <t>Dustin Milligan</t>
  </si>
  <si>
    <t>SlitherÂ </t>
  </si>
  <si>
    <t>alien|b movie|sex|slug|small town</t>
  </si>
  <si>
    <t>Beverly Hills CopÂ </t>
  </si>
  <si>
    <t>drug dealer|drugs|murder|police brutality|police shootout</t>
  </si>
  <si>
    <t>Home AloneÂ </t>
  </si>
  <si>
    <t>airport|child protagonist|child swearing|christmas|home alone</t>
  </si>
  <si>
    <t>3 Men and a BabyÂ </t>
  </si>
  <si>
    <t>1980s|baby|heroin|package|questioned by police</t>
  </si>
  <si>
    <t>TootsieÂ </t>
  </si>
  <si>
    <t>actor|actress|friend|love|reputation</t>
  </si>
  <si>
    <t>Top GunÂ </t>
  </si>
  <si>
    <t>flying|gay subtext|machismo|male objectification|pilot</t>
  </si>
  <si>
    <t>Chen Chang</t>
  </si>
  <si>
    <t>Crouching Tiger, Hidden DragonÂ </t>
  </si>
  <si>
    <t>bare midriff|china|magical realism|martial arts|sword</t>
  </si>
  <si>
    <t>Taiwan</t>
  </si>
  <si>
    <t>American BeautyÂ </t>
  </si>
  <si>
    <t>domestic violence|drug dealer|homosexuality|midlife crisis|unfaithfulness</t>
  </si>
  <si>
    <t>The King's SpeechÂ </t>
  </si>
  <si>
    <t>king|king george vi|speech|speech therapist|throne</t>
  </si>
  <si>
    <t>TwinsÂ </t>
  </si>
  <si>
    <t>bare chested male|brother|catholic orphanage|long lost siblings|twins</t>
  </si>
  <si>
    <t>Udayan Prasad</t>
  </si>
  <si>
    <t>The Yellow HandkerchiefÂ </t>
  </si>
  <si>
    <t>louisiana|overalls|road trip|southern u.s.|teenage boy</t>
  </si>
  <si>
    <t>The Color PurpleÂ </t>
  </si>
  <si>
    <t>book strap|girl|racial discrimination|racial tension|stereotype</t>
  </si>
  <si>
    <t>Action|Comedy|Drama|Thriller</t>
  </si>
  <si>
    <t>Korean</t>
  </si>
  <si>
    <t>Morten Tyldum</t>
  </si>
  <si>
    <t>The Imitation GameÂ </t>
  </si>
  <si>
    <t>crossword puzzle|cryptography|enigma code|gay lead character|world war two</t>
  </si>
  <si>
    <t>Private BenjaminÂ </t>
  </si>
  <si>
    <t>camera shot of feet|female stockinged feet|loss of husband|pantyhose|suntan pantyhose</t>
  </si>
  <si>
    <t>Levon Helm</t>
  </si>
  <si>
    <t>Diary of a Wimpy KidÂ </t>
  </si>
  <si>
    <t>cheese|diary|friend|middle school|school</t>
  </si>
  <si>
    <t>AndrÃ©s Muschietti</t>
  </si>
  <si>
    <t>MamaÂ </t>
  </si>
  <si>
    <t>aunt|children|death of sister|forest|hiding in a closet</t>
  </si>
  <si>
    <t>National Lampoon's VacationÂ </t>
  </si>
  <si>
    <t>amusement park|dog|family vacation|national lampoon series|vacation</t>
  </si>
  <si>
    <t>Jackson Nicoll</t>
  </si>
  <si>
    <t>Bad GrandpaÂ </t>
  </si>
  <si>
    <t>child beauty pageant|grandson|hidden camera|jackass|road trip</t>
  </si>
  <si>
    <t>The QueenÂ </t>
  </si>
  <si>
    <t>monarchy|prime minister|princess diana|queen|speech</t>
  </si>
  <si>
    <t>BeetlejuiceÂ </t>
  </si>
  <si>
    <t>attic|ghost|surrealism|teenage girl|yuppie</t>
  </si>
  <si>
    <t>Why Did I Get Married?Â </t>
  </si>
  <si>
    <t>marriage|overweight|psychologist|secret|work</t>
  </si>
  <si>
    <t>Gillian Armstrong</t>
  </si>
  <si>
    <t>Drama|Family|Romance</t>
  </si>
  <si>
    <t>Little WomenÂ </t>
  </si>
  <si>
    <t>civil war|female protagonist|post civil war|reference to friedrich schiller|u.s. civil war</t>
  </si>
  <si>
    <t>James Watkins</t>
  </si>
  <si>
    <t>The Woman in BlackÂ </t>
  </si>
  <si>
    <t>afterlife|baby boy|bird in a cage|ghost|reunited family</t>
  </si>
  <si>
    <t>When a Stranger CallsÂ </t>
  </si>
  <si>
    <t>babysitting|cell phone|high school|nightmare|teenager</t>
  </si>
  <si>
    <t>Big Fat LiarÂ </t>
  </si>
  <si>
    <t>Lee Majors</t>
  </si>
  <si>
    <t>brunette|film producer|liar|prank|stunt</t>
  </si>
  <si>
    <t>Wag the DogÂ </t>
  </si>
  <si>
    <t>death|election|hollywood|president|scandal</t>
  </si>
  <si>
    <t>Jim Fall</t>
  </si>
  <si>
    <t>Adventure|Comedy|Family|Music|Romance</t>
  </si>
  <si>
    <t>Clayton Snyder</t>
  </si>
  <si>
    <t>The Lizzie McGuire MovieÂ </t>
  </si>
  <si>
    <t>best friend|roma|singer|spaghetti|teenager</t>
  </si>
  <si>
    <t>Ric Roman Waugh</t>
  </si>
  <si>
    <t>SnitchÂ </t>
  </si>
  <si>
    <t>cigarette smoking|dea|drugs|inspired by true events|undercover</t>
  </si>
  <si>
    <t>Michael Dougherty</t>
  </si>
  <si>
    <t>KrampusÂ </t>
  </si>
  <si>
    <t>christmas|german|holiday|krampus|santa claus</t>
  </si>
  <si>
    <t>The FacultyÂ </t>
  </si>
  <si>
    <t>alien|high school|ohio|photographer|water</t>
  </si>
  <si>
    <t>Cop LandÂ </t>
  </si>
  <si>
    <t>corruption|faked death|falling off a roof|internal affairs|nypd</t>
  </si>
  <si>
    <t>Joel Gallen</t>
  </si>
  <si>
    <t>Not Another Teen MovieÂ </t>
  </si>
  <si>
    <t>cheerleader|foreign exchange student|incestuous desire|incestuous kiss|prom</t>
  </si>
  <si>
    <t>End of WatchÂ </t>
  </si>
  <si>
    <t>lapd|police|police officer|south central los angeles|street gang</t>
  </si>
  <si>
    <t>The SkullsÂ </t>
  </si>
  <si>
    <t>college|friend|ivy league|secret society|suicide</t>
  </si>
  <si>
    <t>James Marsh</t>
  </si>
  <si>
    <t>The Theory of EverythingÂ </t>
  </si>
  <si>
    <t>based on memoir|cambridge university|husband wife relationship|lou gehrig's disease|physicist</t>
  </si>
  <si>
    <t>Malibu's Most WantedÂ </t>
  </si>
  <si>
    <t>los angeles california|person in car trunk|racial impersonation|south asian|street gang</t>
  </si>
  <si>
    <t>Matt Williams</t>
  </si>
  <si>
    <t>Where the Heart IsÂ </t>
  </si>
  <si>
    <t>birth|oklahoma|photographer|tennessee|wal mart</t>
  </si>
  <si>
    <t>Claude Rains</t>
  </si>
  <si>
    <t>Lawrence of ArabiaÂ </t>
  </si>
  <si>
    <t>arab|british military|desert|ottoman empire|t.e. lawrence</t>
  </si>
  <si>
    <t>Rob Zombie</t>
  </si>
  <si>
    <t>Halloween IIÂ </t>
  </si>
  <si>
    <t>halloween|hospital|michael myers|rampage|vomiting</t>
  </si>
  <si>
    <t>WildÂ </t>
  </si>
  <si>
    <t>female protagonist|grief|hiking|loss of mother|mother daughter relationship</t>
  </si>
  <si>
    <t>Dennis Iliadis</t>
  </si>
  <si>
    <t>The Last House on the LeftÂ </t>
  </si>
  <si>
    <t>kidnapping|lake|microwave oven|psychopath|woods</t>
  </si>
  <si>
    <t>The Wedding DateÂ </t>
  </si>
  <si>
    <t>chick flick|escort|male escort|wedding|wedding date</t>
  </si>
  <si>
    <t>Rick Rosenthal</t>
  </si>
  <si>
    <t>Comedy|Horror|Thriller</t>
  </si>
  <si>
    <t>Halloween: ResurrectionÂ </t>
  </si>
  <si>
    <t>cult film|halloween|killer|michael myers|serial killer</t>
  </si>
  <si>
    <t>The Princess BrideÂ </t>
  </si>
  <si>
    <t>fairy tale|giant|pirate|princess|true love</t>
  </si>
  <si>
    <t>The Great DebatersÂ </t>
  </si>
  <si>
    <t>college|debate|student|texas|wiley college</t>
  </si>
  <si>
    <t>Nicolas Winding Refn</t>
  </si>
  <si>
    <t>DriveÂ </t>
  </si>
  <si>
    <t>kissing in an elevator|mythical hero|neo noir|protective male|silent protagonist</t>
  </si>
  <si>
    <t>Sara Sugarman</t>
  </si>
  <si>
    <t>Comedy|Family|Music|Romance</t>
  </si>
  <si>
    <t>Confessions of a Teenage Drama QueenÂ </t>
  </si>
  <si>
    <t>band|friend|new york city|suburb|teenager</t>
  </si>
  <si>
    <t>The Object of My AffectionÂ </t>
  </si>
  <si>
    <t>baby|dancing|gay|name calling|penis slur</t>
  </si>
  <si>
    <t>Juan Carlos Fresnadillo</t>
  </si>
  <si>
    <t>28 Weeks LaterÂ </t>
  </si>
  <si>
    <t>paris france|rage|sniper|u.s. army|zombie apocalypse</t>
  </si>
  <si>
    <t>Jessie T. Usher</t>
  </si>
  <si>
    <t>When the Game Stands TallÂ </t>
  </si>
  <si>
    <t>coach|high school football</t>
  </si>
  <si>
    <t>Because of Winn-DixieÂ </t>
  </si>
  <si>
    <t>10 year old|dog|florida|girl|supermarket</t>
  </si>
  <si>
    <t>Gina Prince-Bythewood</t>
  </si>
  <si>
    <t>Love &amp; BasketballÂ </t>
  </si>
  <si>
    <t>basketball movie|female basketball player|high school|nba|title directed by female</t>
  </si>
  <si>
    <t>Grosse Pointe BlankÂ </t>
  </si>
  <si>
    <t>assassin|high school|high school reunion|reunion|suburb</t>
  </si>
  <si>
    <t>Phil Traill</t>
  </si>
  <si>
    <t>All About SteveÂ </t>
  </si>
  <si>
    <t>blind date|crossword puzzle|eccentric|fall|mine shaft</t>
  </si>
  <si>
    <t>Joe Berlinger</t>
  </si>
  <si>
    <t>Adventure|Fantasy|Horror|Mystery|Thriller</t>
  </si>
  <si>
    <t>Kim Director</t>
  </si>
  <si>
    <t>Book of Shadows: Blair Witch 2Â </t>
  </si>
  <si>
    <t>convenience store|digit in title|punctuation in title|violence|witch</t>
  </si>
  <si>
    <t>Rachel True</t>
  </si>
  <si>
    <t>The CraftÂ </t>
  </si>
  <si>
    <t>coven|occult|outcast|spell|witch</t>
  </si>
  <si>
    <t>Match PointÂ </t>
  </si>
  <si>
    <t>extramarital affair|infidelity|irony of fate|surprise ending|tennis</t>
  </si>
  <si>
    <t>Elizabeth Allen Rosenbaum</t>
  </si>
  <si>
    <t>Sierra McCormick</t>
  </si>
  <si>
    <t>Ramona and BeezusÂ </t>
  </si>
  <si>
    <t>aunt|cat|death of pet|girl|no opening credits</t>
  </si>
  <si>
    <t>The Remains of the DayÂ </t>
  </si>
  <si>
    <t>butler|housekeeper|manor|servant|service</t>
  </si>
  <si>
    <t>Nicole Ari Parker</t>
  </si>
  <si>
    <t>Boogie NightsÂ </t>
  </si>
  <si>
    <t>1970s|adult entertainment industry|nightclub|porn industry|san fernando valley california</t>
  </si>
  <si>
    <t>Nowhere to RunÂ </t>
  </si>
  <si>
    <t>business|escaped convict|farm|motorcycle|widow</t>
  </si>
  <si>
    <t>Michael Mayer</t>
  </si>
  <si>
    <t>Danny Pino</t>
  </si>
  <si>
    <t>FlickaÂ </t>
  </si>
  <si>
    <t>father son relationship|horse|horse ranch|ranch|wild mustang</t>
  </si>
  <si>
    <t>Martin Weisz</t>
  </si>
  <si>
    <t>The Hills Have Eyes IIÂ </t>
  </si>
  <si>
    <t>desert|fight|hill|murder|mutant</t>
  </si>
  <si>
    <t>John Ottman</t>
  </si>
  <si>
    <t>Urban Legends: Final CutÂ </t>
  </si>
  <si>
    <t>film set|movie set|sequel|slow motion|urban legend</t>
  </si>
  <si>
    <t>Tuck EverlastingÂ </t>
  </si>
  <si>
    <t>fountain of youth|immortality|secret|woods|young man</t>
  </si>
  <si>
    <t>John Bonito</t>
  </si>
  <si>
    <t>The MarineÂ </t>
  </si>
  <si>
    <t>beating|marine|muscleman|tied up|tough guy</t>
  </si>
  <si>
    <t>Peter Atencio</t>
  </si>
  <si>
    <t>KeanuÂ </t>
  </si>
  <si>
    <t>car chase|gangsta|gun fight|hitman|kitten</t>
  </si>
  <si>
    <t>Country StrongÂ </t>
  </si>
  <si>
    <t>country music|panties|pink panties|relapse|songwriter</t>
  </si>
  <si>
    <t>Official site</t>
  </si>
  <si>
    <t>David Nutter</t>
  </si>
  <si>
    <t>Disturbing BehaviorÂ </t>
  </si>
  <si>
    <t>blue ribbon|high school|jacket|jock|yogurt</t>
  </si>
  <si>
    <t>Derek Cianfrance</t>
  </si>
  <si>
    <t>The Place Beyond the PinesÂ </t>
  </si>
  <si>
    <t>bank|carnival|motorcycle|police|rookie cop</t>
  </si>
  <si>
    <t>The November ManÂ </t>
  </si>
  <si>
    <t>critically bashed|premarital sex|sex scene|sex standing up|stripper</t>
  </si>
  <si>
    <t>Stephan Elliott</t>
  </si>
  <si>
    <t>Jason Priestley</t>
  </si>
  <si>
    <t>Eye of the BeholderÂ </t>
  </si>
  <si>
    <t>chicago illinois|false identity|femme fatale|new york city|spying</t>
  </si>
  <si>
    <t>The Hurt LockerÂ </t>
  </si>
  <si>
    <t>army|bomb|dangerous job|death|iraq</t>
  </si>
  <si>
    <t>Mark L. Lester</t>
  </si>
  <si>
    <t>FirestarterÂ </t>
  </si>
  <si>
    <t>captain|experiment|fire|psychic|secret government agency</t>
  </si>
  <si>
    <t>Killing Them SoftlyÂ </t>
  </si>
  <si>
    <t>exploding car|hit by a car|poker game|punched in the face|shot to death</t>
  </si>
  <si>
    <t>A Most Wanted ManÂ </t>
  </si>
  <si>
    <t>intelligence|intelligence agency|secret service|surveillance camera|war on terror</t>
  </si>
  <si>
    <t>Tom Green</t>
  </si>
  <si>
    <t>Freddy Got FingeredÂ </t>
  </si>
  <si>
    <t>animator|bamboo cane|cartoonist|sausage|slacker</t>
  </si>
  <si>
    <t>Mike Nawrocki</t>
  </si>
  <si>
    <t>Yuri Lowenthal</t>
  </si>
  <si>
    <t>The Pirates Who Don't Do Anything: A VeggieTales MovieÂ </t>
  </si>
  <si>
    <t>Phil Vischer</t>
  </si>
  <si>
    <t>17th century|king|pirate|vegetable|waiter</t>
  </si>
  <si>
    <t>Douglas Aarniokoski</t>
  </si>
  <si>
    <t>Highlander: EndgameÂ </t>
  </si>
  <si>
    <t>battle|explosion|immortal|revenge|sequel to cult film</t>
  </si>
  <si>
    <t>Bryan Barber</t>
  </si>
  <si>
    <t>Crime|Drama|Musical|Romance</t>
  </si>
  <si>
    <t>IdlewildÂ </t>
  </si>
  <si>
    <t>gangster|playing piano|song and dance|speakeasy|written and directed by cast member</t>
  </si>
  <si>
    <t>Lone Scherfig</t>
  </si>
  <si>
    <t>One DayÂ </t>
  </si>
  <si>
    <t>23 year time span|accidental death|best friend|loss of loved one|male female friendship</t>
  </si>
  <si>
    <t>Drew Barrymore</t>
  </si>
  <si>
    <t>Whip ItÂ </t>
  </si>
  <si>
    <t>beauty pageant|friend|pageant|roller derby|texas</t>
  </si>
  <si>
    <t>Brian Koppelman</t>
  </si>
  <si>
    <t>James Foley</t>
  </si>
  <si>
    <t>ConfidenceÂ </t>
  </si>
  <si>
    <t>con|grifter|lap dance|organized crime|shot in the forehead</t>
  </si>
  <si>
    <t>The MuseÂ </t>
  </si>
  <si>
    <t>directed by star|muse|satire|screenwriter|tiffany's</t>
  </si>
  <si>
    <t>De-LovelyÂ </t>
  </si>
  <si>
    <t>cole porter|composer|love|party|tears</t>
  </si>
  <si>
    <t>New York StoriesÂ </t>
  </si>
  <si>
    <t>12 year old|artist|hotel|three word title|written and directed by cast member</t>
  </si>
  <si>
    <t>Steve Gomer</t>
  </si>
  <si>
    <t>Barney's Great AdventureÂ </t>
  </si>
  <si>
    <t>apostrophe in title|critically bashed|hit on the head with a ball|punctuation in title|tyrannosaurus rex</t>
  </si>
  <si>
    <t>The Man with the Iron FistsÂ </t>
  </si>
  <si>
    <t>blacksmith|box office flop|chop socky|critically bashed|village</t>
  </si>
  <si>
    <t>Home FriesÂ </t>
  </si>
  <si>
    <t>baby|infidelity|pilot|pregnant|waitress</t>
  </si>
  <si>
    <t>Mark Piznarski</t>
  </si>
  <si>
    <t>Here on EarthÂ </t>
  </si>
  <si>
    <t>diner|love|private school|school|small town</t>
  </si>
  <si>
    <t>BrazilÂ </t>
  </si>
  <si>
    <t>black comedy|bureaucracy|dream|terrorist|wrongful arrest</t>
  </si>
  <si>
    <t>Family|Music|Romance</t>
  </si>
  <si>
    <t>Raise Your VoiceÂ </t>
  </si>
  <si>
    <t>music school|scholarship|small town|stage fright|three word title</t>
  </si>
  <si>
    <t>The Big LebowskiÂ </t>
  </si>
  <si>
    <t>death|drug|nihilism|rug|white russian</t>
  </si>
  <si>
    <t>Craig Brewer</t>
  </si>
  <si>
    <t>Black Snake MoanÂ </t>
  </si>
  <si>
    <t>breasts|nipples visible through clothing|nudity|rear entry sex|white panties</t>
  </si>
  <si>
    <t>Khandi Alexander</t>
  </si>
  <si>
    <t>Dark BlueÂ </t>
  </si>
  <si>
    <t>corrupt|criminal|investigation|lapd|police</t>
  </si>
  <si>
    <t>Biography|Drama|History|Thriller|War</t>
  </si>
  <si>
    <t>A Mighty HeartÂ </t>
  </si>
  <si>
    <t>Dan Futterman</t>
  </si>
  <si>
    <t>fbi|journalist|missing|pakistan|reporter</t>
  </si>
  <si>
    <t>David Raynr</t>
  </si>
  <si>
    <t>Whatever It TakesÂ </t>
  </si>
  <si>
    <t>male objectification|manipulative behavior|modern day adaptation|narcissistic woman|promiscuous woman</t>
  </si>
  <si>
    <t>Mort Nathan</t>
  </si>
  <si>
    <t>Boat TripÂ </t>
  </si>
  <si>
    <t>gay|hot air balloon|rejecting a marriage proposal|talking to a dog|vomiting on someone</t>
  </si>
  <si>
    <t>The Importance of Being EarnestÂ </t>
  </si>
  <si>
    <t>comedy of manners|false identity|farce|love|period drama</t>
  </si>
  <si>
    <t>Wil Shriner</t>
  </si>
  <si>
    <t>HootÂ </t>
  </si>
  <si>
    <t>fight|florida|montana|owl|school</t>
  </si>
  <si>
    <t>Martin McDonagh</t>
  </si>
  <si>
    <t>Elizabeth Berrington</t>
  </si>
  <si>
    <t>In BrugesÂ </t>
  </si>
  <si>
    <t>bruges|bullet|hope|irish|tourist</t>
  </si>
  <si>
    <t>Tina Gordon Chism</t>
  </si>
  <si>
    <t>PeeplesÂ </t>
  </si>
  <si>
    <t>Diahann Carroll</t>
  </si>
  <si>
    <t>african american</t>
  </si>
  <si>
    <t>Peter Cattaneo</t>
  </si>
  <si>
    <t>The RockerÂ </t>
  </si>
  <si>
    <t>20 years later|drummer|hdtv|rock band|rock star</t>
  </si>
  <si>
    <t>Vicky Jenson</t>
  </si>
  <si>
    <t>Post GradÂ </t>
  </si>
  <si>
    <t>graduation|graduation speech|title directed by female|tv studio|unemployment</t>
  </si>
  <si>
    <t>Promised LandÂ </t>
  </si>
  <si>
    <t>corporate greed|corporation|natural gas|salesman|small town</t>
  </si>
  <si>
    <t>Whatever WorksÂ </t>
  </si>
  <si>
    <t>atheist|limp|quantum mechanics|religion|runaway</t>
  </si>
  <si>
    <t>Mary Lambert</t>
  </si>
  <si>
    <t>The In CrowdÂ </t>
  </si>
  <si>
    <t>clique|country club|female protagonist|lip gloss|title directed by female</t>
  </si>
  <si>
    <t>Adventure|Crime|Drama|Mystery|Western</t>
  </si>
  <si>
    <t>Three BurialsÂ </t>
  </si>
  <si>
    <t>cemetery|friend|journey|mexico|promise</t>
  </si>
  <si>
    <t>Peter Kassovitz</t>
  </si>
  <si>
    <t>Jakob the LiarÂ </t>
  </si>
  <si>
    <t>german|ghetto|hope|nazi|radio</t>
  </si>
  <si>
    <t>Corbin Bernsen</t>
  </si>
  <si>
    <t>Kiss Kiss Bang BangÂ </t>
  </si>
  <si>
    <t>actor|detective sergeant|hotel|nightclub|thief</t>
  </si>
  <si>
    <t>Rodman Flender</t>
  </si>
  <si>
    <t>Idle HandsÂ </t>
  </si>
  <si>
    <t>breasts|female frontal nudity|nude woman murdered|slow motion scene|trailer home</t>
  </si>
  <si>
    <t>Mulholland DriveÂ </t>
  </si>
  <si>
    <t>amnesia|car accident|female protagonist|lesbian sex|loss of memory</t>
  </si>
  <si>
    <t>You Will Meet a Tall Dark StrangerÂ </t>
  </si>
  <si>
    <t>call girl|charlatan|fortune teller|manuscript|writer</t>
  </si>
  <si>
    <t>Mark Romanek</t>
  </si>
  <si>
    <t>Never Let Me GoÂ </t>
  </si>
  <si>
    <t>boarding school|childhood|love|love triangle|organ donation</t>
  </si>
  <si>
    <t>Brad Anderson</t>
  </si>
  <si>
    <t>TranssiberianÂ </t>
  </si>
  <si>
    <t>35 mm digital camera|drugs|murder|train|travel</t>
  </si>
  <si>
    <t>Michael Chapman</t>
  </si>
  <si>
    <t>The Clan of the Cave BearÂ </t>
  </si>
  <si>
    <t>cave bear|cro magnon|neanderthal|survival|tradition</t>
  </si>
  <si>
    <t>Antonio Banderas</t>
  </si>
  <si>
    <t>Crazy in AlabamaÂ </t>
  </si>
  <si>
    <t>abusive husband|alabama|boy|dream|sheriff</t>
  </si>
  <si>
    <t>Funny GamesÂ </t>
  </si>
  <si>
    <t>breaking the fourth wall|looking at the camera|remake|serial killer|violence</t>
  </si>
  <si>
    <t>Fritz Lang</t>
  </si>
  <si>
    <t>Brigitte Helm</t>
  </si>
  <si>
    <t>MetropolisÂ </t>
  </si>
  <si>
    <t>art deco|bible quote|dance|silent film|worker</t>
  </si>
  <si>
    <t>District B13Â </t>
  </si>
  <si>
    <t>bomb|gang|police|sister|undercover cop</t>
  </si>
  <si>
    <t>Things to Do in Denver When You're DeadÂ </t>
  </si>
  <si>
    <t>death|finger gun|video message|what happened to epilogue|wheelchair</t>
  </si>
  <si>
    <t>Hsiao-Hsien Hou</t>
  </si>
  <si>
    <t>The AssassinÂ </t>
  </si>
  <si>
    <t>black magic|china|love|refusal to kill|wuxia</t>
  </si>
  <si>
    <t>Comedy|Crime|Drama|Thriller|War</t>
  </si>
  <si>
    <t>Buffalo SoldiersÂ </t>
  </si>
  <si>
    <t>berlin wall|germany|murder|soldier|specialist</t>
  </si>
  <si>
    <t>Tony Jaa</t>
  </si>
  <si>
    <t>Nirut Sirichanya</t>
  </si>
  <si>
    <t>Ong-bak 2Â </t>
  </si>
  <si>
    <t>Sarunyu Wongkrachang</t>
  </si>
  <si>
    <t>cult film|elephant|jungle|martial arts|stylized violence</t>
  </si>
  <si>
    <t>Thai</t>
  </si>
  <si>
    <t>Thailand</t>
  </si>
  <si>
    <t>RyÃ»hei Kitamura</t>
  </si>
  <si>
    <t>The Midnight Meat TrainÂ </t>
  </si>
  <si>
    <t>butcher|girlfriend|mute character|photographer|subway</t>
  </si>
  <si>
    <t>Dito Montiel</t>
  </si>
  <si>
    <t>The Son of No OneÂ </t>
  </si>
  <si>
    <t>housing project|letter|man with glasses|murder|subjective camera</t>
  </si>
  <si>
    <t>Stefan Ruzowitzky</t>
  </si>
  <si>
    <t>Action|Comedy|Drama|War</t>
  </si>
  <si>
    <t>All the Queen's MenÂ </t>
  </si>
  <si>
    <t>apostrophe in title|behind enemy lines|box office flop|gay interest|punctuation in title</t>
  </si>
  <si>
    <t>Jake Paltrow</t>
  </si>
  <si>
    <t>Comedy|Drama|Fantasy|Music|Romance</t>
  </si>
  <si>
    <t>The Good NightÂ </t>
  </si>
  <si>
    <t>commercial|dream|dreaming|girl|new york city</t>
  </si>
  <si>
    <t>Groundhog DayÂ </t>
  </si>
  <si>
    <t>cult film|existentialism|groundhog day|time loop|trapped in a time loop</t>
  </si>
  <si>
    <t>Gregory Jacobs</t>
  </si>
  <si>
    <t>Magic Mike XXLÂ </t>
  </si>
  <si>
    <t>male bonding|male friendship|male objectification|muscular|stripper</t>
  </si>
  <si>
    <t>Romeo + JulietÂ </t>
  </si>
  <si>
    <t>hawaiian shirt|love|shakespeare adaptation|shakespeare play|star crossed lovers</t>
  </si>
  <si>
    <t>Gilles Paquet-Brenner</t>
  </si>
  <si>
    <t>Sarah's KeyÂ </t>
  </si>
  <si>
    <t>apartment|escape|jewish family|journalist|key</t>
  </si>
  <si>
    <t>UnforgivenÂ </t>
  </si>
  <si>
    <t>englishman|leaving flowers on a grave|one last job|reputation|visiting wife's grave</t>
  </si>
  <si>
    <t>Lars von Trier</t>
  </si>
  <si>
    <t>Jeremy Davies</t>
  </si>
  <si>
    <t>ManderlayÂ </t>
  </si>
  <si>
    <t>cotton|female frontal nudity|flogging|gangster|slavery</t>
  </si>
  <si>
    <t>Anil Kapoor</t>
  </si>
  <si>
    <t>Slumdog MillionaireÂ </t>
  </si>
  <si>
    <t>cheating|falling from height|murder|non professional cast|slum</t>
  </si>
  <si>
    <t>Lois Smith</t>
  </si>
  <si>
    <t>Fatal AttractionÂ </t>
  </si>
  <si>
    <t>borderline personality disorder|killing a pet|madame butterfly|new york|new york city</t>
  </si>
  <si>
    <t>Pretty WomanÂ </t>
  </si>
  <si>
    <t>businessman|falling in love with a prostitute|hotel|prostitute|rich man poor woman</t>
  </si>
  <si>
    <t>John Cornell</t>
  </si>
  <si>
    <t>Crocodile Dundee IIÂ </t>
  </si>
  <si>
    <t>australia|australian|crime boss|crocodile|gangster</t>
  </si>
  <si>
    <t>Born on the Fourth of JulyÂ </t>
  </si>
  <si>
    <t>desert|drunkenness|religious mother|strict mother|vietnam war</t>
  </si>
  <si>
    <t>Cool RunningsÂ </t>
  </si>
  <si>
    <t>bobsled|coach|jamaica|olympic games|olympics</t>
  </si>
  <si>
    <t>Jensen Ackles</t>
  </si>
  <si>
    <t>My Bloody ValentineÂ </t>
  </si>
  <si>
    <t>coma|death|miner|valentine|valentine's day</t>
  </si>
  <si>
    <t>Stomp the YardÂ </t>
  </si>
  <si>
    <t>atlanta georgia|competition|dancer|death|fraternity</t>
  </si>
  <si>
    <t>Caroline Munro</t>
  </si>
  <si>
    <t>The Spy Who Loved MeÂ </t>
  </si>
  <si>
    <t>1970s|cult film|official james bond series|submarine|world war three</t>
  </si>
  <si>
    <t>Jamie Blanks</t>
  </si>
  <si>
    <t>Urban LegendÂ </t>
  </si>
  <si>
    <t>campus|death|friend|professor|urban legend</t>
  </si>
  <si>
    <t>Randal Kleiser</t>
  </si>
  <si>
    <t>White FangÂ </t>
  </si>
  <si>
    <t>alaska|dog|friendship|gold|yukon</t>
  </si>
  <si>
    <t>SuperstarÂ </t>
  </si>
  <si>
    <t>dancing|orphan|school|special education|student</t>
  </si>
  <si>
    <t>The Iron LadyÂ </t>
  </si>
  <si>
    <t>british prime minister|female prime minister|politics|prime minister|told in flashback</t>
  </si>
  <si>
    <t>Jonah: A VeggieTales MovieÂ </t>
  </si>
  <si>
    <t>anthropomorphism|pirate|pirate ship|tomato|whale</t>
  </si>
  <si>
    <t>Poetic JusticeÂ </t>
  </si>
  <si>
    <t>african american|mail carrier|poetry|postal worker|south central los angeles</t>
  </si>
  <si>
    <t>All About the BenjaminsÂ </t>
  </si>
  <si>
    <t>black comedy|bounty hunter|diamond|machismo|money</t>
  </si>
  <si>
    <t>Vampire in BrooklynÂ </t>
  </si>
  <si>
    <t>blood|destiny|nightmare|partner|vampire</t>
  </si>
  <si>
    <t>An American HauntingÂ </t>
  </si>
  <si>
    <t>flashback|lifting someone into the air|paranormal phenomena|voice over letter|year 1818</t>
  </si>
  <si>
    <t>My Boss's DaughterÂ </t>
  </si>
  <si>
    <t>boss' daughter|crush|house sitter|housesitting|love interest</t>
  </si>
  <si>
    <t>Adventure|Mystery|Thriller</t>
  </si>
  <si>
    <t>A Perfect GetawayÂ </t>
  </si>
  <si>
    <t>cliff|hawaii|island|newlywed|waterfall</t>
  </si>
  <si>
    <t>Rick Famuyiwa</t>
  </si>
  <si>
    <t>Our Family WeddingÂ </t>
  </si>
  <si>
    <t>california|love|marriage|wedding|wedding dress</t>
  </si>
  <si>
    <t>Alan Cohn</t>
  </si>
  <si>
    <t>Dead Man on CampusÂ </t>
  </si>
  <si>
    <t>college|college roommate|party|roommate|student</t>
  </si>
  <si>
    <t>Franco Zeffirelli</t>
  </si>
  <si>
    <t>Tea with MussoliniÂ </t>
  </si>
  <si>
    <t>ambassador|american|art|english|italy</t>
  </si>
  <si>
    <t>Tom Holland</t>
  </si>
  <si>
    <t>ThinnerÂ </t>
  </si>
  <si>
    <t>death|doctor|gypsy|judge|lawyer</t>
  </si>
  <si>
    <t>CrooklynÂ </t>
  </si>
  <si>
    <t>argument|birthday|bully|coming of age|semi autobiographical</t>
  </si>
  <si>
    <t>James Isaac</t>
  </si>
  <si>
    <t>Kane Hodder</t>
  </si>
  <si>
    <t>Jason XÂ </t>
  </si>
  <si>
    <t>jason voorhees|lake|machete|scientist|slasher</t>
  </si>
  <si>
    <t>Emilio Estevez</t>
  </si>
  <si>
    <t>BobbyÂ </t>
  </si>
  <si>
    <t>campaign|chess|friend|hotel|senator</t>
  </si>
  <si>
    <t>Comedy|Mystery|Romance</t>
  </si>
  <si>
    <t>Head Over HeelsÂ </t>
  </si>
  <si>
    <t>apartment|fast motion scene|model|private investigation|suspected murder</t>
  </si>
  <si>
    <t>Josh Schwartz</t>
  </si>
  <si>
    <t>Fun SizeÂ </t>
  </si>
  <si>
    <t>adult humor|best friend|friend|halloween|teenage girl</t>
  </si>
  <si>
    <t>Julian Schnabel</t>
  </si>
  <si>
    <t>Todd Field</t>
  </si>
  <si>
    <t>Little ChildrenÂ </t>
  </si>
  <si>
    <t>adulterous wife|bar|dysfunctional marriage|sex offender|suburb</t>
  </si>
  <si>
    <t>Davis Guggenheim</t>
  </si>
  <si>
    <t>GossipÂ </t>
  </si>
  <si>
    <t>college|college campus|gossip|rape|sex</t>
  </si>
  <si>
    <t>A Walk on the MoonÂ </t>
  </si>
  <si>
    <t>adulterous wife|cheating wife|summer|unfaithfulness|woodstock</t>
  </si>
  <si>
    <t>Catch a FireÂ </t>
  </si>
  <si>
    <t>attack|coach|colonel|jail|oil refinery</t>
  </si>
  <si>
    <t>Stephen Carpenter</t>
  </si>
  <si>
    <t>Melissa Sagemiller</t>
  </si>
  <si>
    <t>Soul SurvivorsÂ </t>
  </si>
  <si>
    <t>car accident|college|ghost|girl in panties|white panties</t>
  </si>
  <si>
    <t>Jefferson in ParisÂ </t>
  </si>
  <si>
    <t>18th century|ambassador|french revolution|friendship|thomas jefferson</t>
  </si>
  <si>
    <t>James Fargo</t>
  </si>
  <si>
    <t>CaravansÂ </t>
  </si>
  <si>
    <t>afghanistan|caravan|rebel|russian|tribe</t>
  </si>
  <si>
    <t>Iran</t>
  </si>
  <si>
    <t>Mr. TurnerÂ </t>
  </si>
  <si>
    <t>prism|rented room|scrofula|sketching|sunrise</t>
  </si>
  <si>
    <t>Sara Forestier</t>
  </si>
  <si>
    <t>Biography|Crime|Drama|War</t>
  </si>
  <si>
    <t>Amen.Â </t>
  </si>
  <si>
    <t>jesuit|jew|pope|priest|ss</t>
  </si>
  <si>
    <t>The Lucky OnesÂ </t>
  </si>
  <si>
    <t>college tuition|guitar|road trip|soldier|stranded</t>
  </si>
  <si>
    <t>Kenneth Lonergan</t>
  </si>
  <si>
    <t>MargaretÂ </t>
  </si>
  <si>
    <t>accident|bus|loss of virginity|new york city|virginity</t>
  </si>
  <si>
    <t>FlippedÂ </t>
  </si>
  <si>
    <t>apology|falling in love|multiple perspectives|narrated by a girl|younger version of character</t>
  </si>
  <si>
    <t>Brokeback MountainÂ </t>
  </si>
  <si>
    <t>gay relationship|homosexuality|mountain|ranch|rodeo</t>
  </si>
  <si>
    <t>CluelessÂ </t>
  </si>
  <si>
    <t>female protagonist|high school|makeover|matchmaker|popularity</t>
  </si>
  <si>
    <t>Far from HeavenÂ </t>
  </si>
  <si>
    <t>african american|catastrophe|family relationships|farewell scene|therapy</t>
  </si>
  <si>
    <t>Hot Tub Time Machine 2Â </t>
  </si>
  <si>
    <t>acid trip|gameshow|hot tub|time lord|time machine</t>
  </si>
  <si>
    <t>Poland</t>
  </si>
  <si>
    <t>QuillsÂ </t>
  </si>
  <si>
    <t>asylum|lust|male pubic hair|penis|pubic hair</t>
  </si>
  <si>
    <t>Seven PsychopathsÂ </t>
  </si>
  <si>
    <t>dognapping|gangster|misfiring gun|screenwriter|shih tzu</t>
  </si>
  <si>
    <t>DownfallÂ </t>
  </si>
  <si>
    <t>bunker|hitler|nazi|no exit|war ruins</t>
  </si>
  <si>
    <t>BelÃ©n Rueda</t>
  </si>
  <si>
    <t>The Sea InsideÂ </t>
  </si>
  <si>
    <t>dignity|euthanasia|freedom|lawyer|sailor</t>
  </si>
  <si>
    <t>Biography|Comedy|Drama|War</t>
  </si>
  <si>
    <t>Good Morning, VietnamÂ </t>
  </si>
  <si>
    <t>disc jockey|friendship|radio|vietnam|vietnamese</t>
  </si>
  <si>
    <t>The Last GodfatherÂ </t>
  </si>
  <si>
    <t>mafia|mafia boss|mafiosi|mafioso|three word title</t>
  </si>
  <si>
    <t>Justin Bieber: Never Say NeverÂ </t>
  </si>
  <si>
    <t>boyhood friend|manager|plasma tv|prodigy|star</t>
  </si>
  <si>
    <t>Black SwanÂ </t>
  </si>
  <si>
    <t>ballerina|ballet|fear|female protagonist|madness</t>
  </si>
  <si>
    <t>The Godfather: Part IIÂ </t>
  </si>
  <si>
    <t>1950s|corrupt politician|lake tahoe nevada|melancholy|revenge</t>
  </si>
  <si>
    <t>Save the Last DanceÂ </t>
  </si>
  <si>
    <t>dance|dancing|ghetto|hip hop|imperative in title</t>
  </si>
  <si>
    <t>Tuesday Knight</t>
  </si>
  <si>
    <t>A Nightmare on Elm Street 4: The Dream MasterÂ </t>
  </si>
  <si>
    <t>demon|dream|elm street|freddy krueger|nightmare</t>
  </si>
  <si>
    <t>Brighton Sharbino</t>
  </si>
  <si>
    <t>Miracles from HeavenÂ </t>
  </si>
  <si>
    <t>child cancer|christian film|christianity|falling into a hole|inspiring</t>
  </si>
  <si>
    <t>Danny Leiner</t>
  </si>
  <si>
    <t>Dude, Where's My Car?Â </t>
  </si>
  <si>
    <t>bare chested male|gay kiss|homoeroticism|lesbian kiss|transsexual</t>
  </si>
  <si>
    <t>Christopher Cain</t>
  </si>
  <si>
    <t>Young GunsÂ </t>
  </si>
  <si>
    <t>army|cattle|deputy|new mexico|rancher</t>
  </si>
  <si>
    <t>Theodore Melfi</t>
  </si>
  <si>
    <t>St. VincentÂ </t>
  </si>
  <si>
    <t>bullying|grumpy old man|school presentation|stroke|stroke recovery</t>
  </si>
  <si>
    <t>About Last NightÂ </t>
  </si>
  <si>
    <t>bedroom|boyfriend girlfriend relationship|hug|interrupted sex|urban setting</t>
  </si>
  <si>
    <t>10 Things I Hate About YouÂ </t>
  </si>
  <si>
    <t>dating|protective father|school|shrew|teen movie</t>
  </si>
  <si>
    <t>Ed Decter</t>
  </si>
  <si>
    <t>The New GuyÂ </t>
  </si>
  <si>
    <t>cheerleader|geek|high school|prison|reference to janet jackson</t>
  </si>
  <si>
    <t>Gene Quintano</t>
  </si>
  <si>
    <t>Loaded Weapon 1Â </t>
  </si>
  <si>
    <t>cookie|detective|microfilm|parody|sergeant</t>
  </si>
  <si>
    <t>The ShallowsÂ </t>
  </si>
  <si>
    <t>beach|island|mexico|prey|trapped</t>
  </si>
  <si>
    <t>Eric Bress</t>
  </si>
  <si>
    <t>The Butterfly EffectÂ </t>
  </si>
  <si>
    <t>blackout|child pornography|memory|surprise ending|time travel</t>
  </si>
  <si>
    <t>Snow DayÂ </t>
  </si>
  <si>
    <t>meteorologist|snow|snowed in|snowplow|weather</t>
  </si>
  <si>
    <t>Preston A. Whitmore II</t>
  </si>
  <si>
    <t>This ChristmasÂ </t>
  </si>
  <si>
    <t>christmas|family home|musician|piano|secret</t>
  </si>
  <si>
    <t>Comedy|Crime|Family|Sci-Fi</t>
  </si>
  <si>
    <t>Baby GeniusesÂ </t>
  </si>
  <si>
    <t>baby|boy|science|scientist|toddler</t>
  </si>
  <si>
    <t>Kirk Wong</t>
  </si>
  <si>
    <t>The Big HitÂ </t>
  </si>
  <si>
    <t>hitman|kidnapping|kosher|vhs|video store</t>
  </si>
  <si>
    <t>Bronwen Hughes</t>
  </si>
  <si>
    <t>Harriet the SpyÂ </t>
  </si>
  <si>
    <t>binoculars|child spy|notebook|secret|spy</t>
  </si>
  <si>
    <t>John Lafia</t>
  </si>
  <si>
    <t>Jenny Agutter</t>
  </si>
  <si>
    <t>Child's Play 2Â </t>
  </si>
  <si>
    <t>Greg Germann</t>
  </si>
  <si>
    <t>boy|doll|foster home|killer doll|serial killer</t>
  </si>
  <si>
    <t>Sam Miller</t>
  </si>
  <si>
    <t>No Good DeedÂ </t>
  </si>
  <si>
    <t>home invasion|police officer shot|police officer shot in the chest|psychopath|three word title</t>
  </si>
  <si>
    <t>The MistÂ </t>
  </si>
  <si>
    <t>desperation|fog|giant insect|survival|survival horror</t>
  </si>
  <si>
    <t>Alex Garland</t>
  </si>
  <si>
    <t>Elina Alminas</t>
  </si>
  <si>
    <t>Ex MachinaÂ </t>
  </si>
  <si>
    <t>artificial intelligence|robot|robot human relationship|turing test|video surveillance</t>
  </si>
  <si>
    <t>Being John MalkovichÂ </t>
  </si>
  <si>
    <t>body swap|magical realism|portal|puppeteer|surrealism</t>
  </si>
  <si>
    <t>Mark Brown</t>
  </si>
  <si>
    <t>Two Can Play That GameÂ </t>
  </si>
  <si>
    <t>advice|battle of the sexes|lingerie|romantic rivalry|rule</t>
  </si>
  <si>
    <t>Adventure|Family|Sci-Fi</t>
  </si>
  <si>
    <t>Teo Halm</t>
  </si>
  <si>
    <t>Earth to EchoÂ </t>
  </si>
  <si>
    <t>alien|bar|construction worker|no opening credits|no title at beginning</t>
  </si>
  <si>
    <t>Crazy/BeautifulÂ </t>
  </si>
  <si>
    <t>congressman|high school|latino|pacific palisades|school</t>
  </si>
  <si>
    <t>Yuki Matsuzaki</t>
  </si>
  <si>
    <t>Letters from Iwo JimaÂ </t>
  </si>
  <si>
    <t>blood splatter|general|island|japan|world war two</t>
  </si>
  <si>
    <t>Michael Polish</t>
  </si>
  <si>
    <t>The Astronaut FarmerÂ </t>
  </si>
  <si>
    <t>bank|fbi|fuel|rocket|space travel</t>
  </si>
  <si>
    <t>Daisy von Scherler Mayer</t>
  </si>
  <si>
    <t>WooÂ </t>
  </si>
  <si>
    <t>blind date|law clerk|love|manhattan new york city|world trade center manhattan new york city</t>
  </si>
  <si>
    <t>Lenny Abrahamson</t>
  </si>
  <si>
    <t>RoomÂ </t>
  </si>
  <si>
    <t>based on novel|escape|imprisonment|kidnapping|mother son relationship</t>
  </si>
  <si>
    <t>Dirty WorkÂ </t>
  </si>
  <si>
    <t>cult film|gambling debt|job|off screen murder|revenge</t>
  </si>
  <si>
    <t>John Waters</t>
  </si>
  <si>
    <t>Serial MomÂ </t>
  </si>
  <si>
    <t>dentist|housewife|howie scream|murder|perfection</t>
  </si>
  <si>
    <t>DickÂ </t>
  </si>
  <si>
    <t>political cover up|political satire|teenage girl|white house|witness</t>
  </si>
  <si>
    <t>Craig Bolotin</t>
  </si>
  <si>
    <t>Light It UpÂ </t>
  </si>
  <si>
    <t>black cop|die hard scenario|hostage negotiator|police|police brutality</t>
  </si>
  <si>
    <t>Mark Christopher</t>
  </si>
  <si>
    <t>54Â </t>
  </si>
  <si>
    <t>angel dust the drug|disco|new york city|quaalude|reference to princess grace of monaco</t>
  </si>
  <si>
    <t>Blair Hayes</t>
  </si>
  <si>
    <t>Adventure|Comedy|Romance|Sci-Fi</t>
  </si>
  <si>
    <t>Bubble BoyÂ </t>
  </si>
  <si>
    <t>cigarette smoking|hand on butt|niagara falls|plastic bubble|wedding</t>
  </si>
  <si>
    <t>Jez Butterworth</t>
  </si>
  <si>
    <t>Birthday GirlÂ </t>
  </si>
  <si>
    <t>bank|bank clerk|birthday|mail order bride|russian</t>
  </si>
  <si>
    <t>Justin Chon</t>
  </si>
  <si>
    <t>21 &amp; OverÂ </t>
  </si>
  <si>
    <t>21st birthday|college student|drunken man|pubic hair|standing up to father</t>
  </si>
  <si>
    <t>Olivier Assayas</t>
  </si>
  <si>
    <t>Paris, je t'aimeÂ </t>
  </si>
  <si>
    <t>Catalina Sandino Moreno</t>
  </si>
  <si>
    <t>baby|divorce|oscar wilde|pigalle|tourist</t>
  </si>
  <si>
    <t>Resurrecting the ChampÂ </t>
  </si>
  <si>
    <t>boxing|colosseum|homeless man|reporter|writer</t>
  </si>
  <si>
    <t>AdmissionÂ </t>
  </si>
  <si>
    <t>adoption|female protagonist|princeton university|wedding|working women</t>
  </si>
  <si>
    <t>Patrice Leconte</t>
  </si>
  <si>
    <t>The Widow of Saint-PierreÂ </t>
  </si>
  <si>
    <t>archipelago|guillotine|island|prison|redemption</t>
  </si>
  <si>
    <t>ChloeÂ </t>
  </si>
  <si>
    <t>bare chested boy|doctor|escort|infidelity|prostitute</t>
  </si>
  <si>
    <t>Paul Mazursky</t>
  </si>
  <si>
    <t>FaithfulÂ </t>
  </si>
  <si>
    <t>bathroom|bathtub|female protagonist|flashback|kitchen</t>
  </si>
  <si>
    <t>Find Me GuiltyÂ </t>
  </si>
  <si>
    <t>court|drugs|judge|mafia|mobster</t>
  </si>
  <si>
    <t>Stephen Chbosky</t>
  </si>
  <si>
    <t>Ezra Miller</t>
  </si>
  <si>
    <t>The Perks of Being a WallflowerÂ </t>
  </si>
  <si>
    <t>coming of age|depression|gay|high school|mental illness</t>
  </si>
  <si>
    <t>Jon Hess</t>
  </si>
  <si>
    <t>Excessive ForceÂ </t>
  </si>
  <si>
    <t>exercise bicycle|face in food|police|police brutality|policeman</t>
  </si>
  <si>
    <t>InfamousÂ </t>
  </si>
  <si>
    <t>blood|book|cold calculation|murder|writer</t>
  </si>
  <si>
    <t>The ClaimÂ </t>
  </si>
  <si>
    <t>gold|gold mine|miner|railroad|surveyor</t>
  </si>
  <si>
    <t>The Vatican TapesÂ </t>
  </si>
  <si>
    <t>evil|injury|possession|priest|vatican</t>
  </si>
  <si>
    <t>John Boyega</t>
  </si>
  <si>
    <t>Attack the BlockÂ </t>
  </si>
  <si>
    <t>alien|alien invasion|apartment|creature|gang</t>
  </si>
  <si>
    <t>Jelena Jovanova</t>
  </si>
  <si>
    <t>In the Land of Blood and HoneyÂ </t>
  </si>
  <si>
    <t>bosnian war|church|emaciation|soldier|violence</t>
  </si>
  <si>
    <t>Bosnian</t>
  </si>
  <si>
    <t>The CallÂ </t>
  </si>
  <si>
    <t>911 operator|calling 911|die hard scenario|head held underwater|white villain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</si>
  <si>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</si>
  <si>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</si>
  <si>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</si>
  <si>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</si>
  <si>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</si>
  <si>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</si>
  <si>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</si>
  <si>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Biography|Comedy|Crime|Drama|Romance</t>
  </si>
  <si>
    <t>Dameon Clarke</t>
  </si>
  <si>
    <t>I Love You Phillip MorrisÂ </t>
  </si>
  <si>
    <t>character name in title|con artist|fraud|gay|prison break</t>
  </si>
  <si>
    <t>None</t>
  </si>
  <si>
    <t>Antwone FisherÂ </t>
  </si>
  <si>
    <t>black american|extortion|navy|psychiatrist|sailor</t>
  </si>
  <si>
    <t>Gabriel Millman</t>
  </si>
  <si>
    <t>The Emperor's ClubÂ </t>
  </si>
  <si>
    <t>classroom|fund raising|headmaster|reunion|roman</t>
  </si>
  <si>
    <t>True RomanceÂ </t>
  </si>
  <si>
    <t>aspiring actor|cocaine|drugs|pimp|suitcase full of money</t>
  </si>
  <si>
    <t>Glengarry Glen RossÂ </t>
  </si>
  <si>
    <t>office|pressure|real estate|robbery|sales</t>
  </si>
  <si>
    <t>The Killer Inside MeÂ </t>
  </si>
  <si>
    <t>deputy|murder|revenge|sheriff|texas</t>
  </si>
  <si>
    <t>Paul Schrader</t>
  </si>
  <si>
    <t>Stewart Hendler</t>
  </si>
  <si>
    <t>Julian Morris</t>
  </si>
  <si>
    <t>Sorority RowÂ </t>
  </si>
  <si>
    <t>prank gone wrong|scantily clad female|shotgun|sorority house|stabbed in the neck</t>
  </si>
  <si>
    <t>Lars and the Real GirlÂ </t>
  </si>
  <si>
    <t>in love with an inanimate object|internet|introvert|psychologist|sex doll</t>
  </si>
  <si>
    <t>Mark Herman</t>
  </si>
  <si>
    <t>Richard Johnson</t>
  </si>
  <si>
    <t>The Boy in the Striped PajamasÂ </t>
  </si>
  <si>
    <t>boy|fence|jew|nazis|poison gas</t>
  </si>
  <si>
    <t>Crime|Drama|Musical</t>
  </si>
  <si>
    <t>Dancer in the DarkÂ </t>
  </si>
  <si>
    <t>ends with quotation|execution|factory|women's prison|year 1964</t>
  </si>
  <si>
    <t>Oscar and LucindaÂ </t>
  </si>
  <si>
    <t>australia|church|glass|inheritance|wager</t>
  </si>
  <si>
    <t>Abel Ferrara</t>
  </si>
  <si>
    <t>Vincent Gallo</t>
  </si>
  <si>
    <t>The FuneralÂ </t>
  </si>
  <si>
    <t>1930s|madness|murder|new york city|violence</t>
  </si>
  <si>
    <t>Solitary ManÂ </t>
  </si>
  <si>
    <t>aging|hdtv|high definition television|love|marriage</t>
  </si>
  <si>
    <t>Ethan Maniquis</t>
  </si>
  <si>
    <t>MacheteÂ </t>
  </si>
  <si>
    <t>machete|mexican|mexico|priest|texas</t>
  </si>
  <si>
    <t>George Hickenlooper</t>
  </si>
  <si>
    <t>Casino JackÂ </t>
  </si>
  <si>
    <t>corruption|lobbyist|murder|washington d.c.|washington d.c. lobbyist</t>
  </si>
  <si>
    <t>The Land Before TimeÂ </t>
  </si>
  <si>
    <t>brontosaurus|classical music|dinosaur|dinosaur feature|earthquake</t>
  </si>
  <si>
    <t>Je-kyu Kang</t>
  </si>
  <si>
    <t>Min-sik Choi</t>
  </si>
  <si>
    <t>Tae Guk Gi: The Brotherhood of WarÂ </t>
  </si>
  <si>
    <t>1950s|archeologist|korea|korean war|soldier</t>
  </si>
  <si>
    <t>William Dear</t>
  </si>
  <si>
    <t>The Perfect GameÂ </t>
  </si>
  <si>
    <t>baseball movie|little league|little league baseball|mexico|three word title</t>
  </si>
  <si>
    <t>The ExorcistÂ </t>
  </si>
  <si>
    <t>demonic possession|exorcism|exorcist|loss of innocence|priest</t>
  </si>
  <si>
    <t>Robert Shaw</t>
  </si>
  <si>
    <t>JawsÂ </t>
  </si>
  <si>
    <t>beach|blockbuster|fishing|great white shark|shark</t>
  </si>
  <si>
    <t>American PieÂ </t>
  </si>
  <si>
    <t>1990s|first love|milf|prom|virginity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</si>
  <si>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</si>
  <si>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</si>
  <si>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</si>
  <si>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</si>
  <si>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</si>
  <si>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Action|Adventure|Comedy|Fantasy|Mystery</t>
  </si>
  <si>
    <t>The Golden ChildÂ </t>
  </si>
  <si>
    <t>boy|child|chosen one|demon|detective</t>
  </si>
  <si>
    <t>Think Like a ManÂ </t>
  </si>
  <si>
    <t>advice|black romance|hip hop|reading a book|sex scene</t>
  </si>
  <si>
    <t>BarbershopÂ </t>
  </si>
  <si>
    <t>barber|barbershop|blaxploitation|loan shark|theft</t>
  </si>
  <si>
    <t>Star Trek II: The Wrath of KhanÂ </t>
  </si>
  <si>
    <t>jamming communications|planet|space station|taunt|trap</t>
  </si>
  <si>
    <t>Ace Ventura: Pet DetectiveÂ </t>
  </si>
  <si>
    <t>detective|dolphin|mascot|nudity|stupidity</t>
  </si>
  <si>
    <t>John Badham</t>
  </si>
  <si>
    <t>WarGamesÂ </t>
  </si>
  <si>
    <t>Ally Sheedy</t>
  </si>
  <si>
    <t>computer|game|high school|norad|teenager</t>
  </si>
  <si>
    <t>WitnessÂ </t>
  </si>
  <si>
    <t>amish|love|murder|police|train</t>
  </si>
  <si>
    <t>Mike McCoy</t>
  </si>
  <si>
    <t>Action|Adventure|Drama|Thriller|War</t>
  </si>
  <si>
    <t>Alex Veadov</t>
  </si>
  <si>
    <t>Act of ValorÂ </t>
  </si>
  <si>
    <t>mission|navy seal|terrorist|torture|valor</t>
  </si>
  <si>
    <t>Crime|Drama|Music|Romance</t>
  </si>
  <si>
    <t>Step UpÂ </t>
  </si>
  <si>
    <t>dance|dancer|school|showcase|student</t>
  </si>
  <si>
    <t>Mike Judge</t>
  </si>
  <si>
    <t>Adventure|Animation|Comedy|Crime</t>
  </si>
  <si>
    <t>Beavis and Butt-Head Do AmericaÂ </t>
  </si>
  <si>
    <t>beavis and butt head|fbi|score|television|television set</t>
  </si>
  <si>
    <t>Sid Haig</t>
  </si>
  <si>
    <t>Jackie BrownÂ </t>
  </si>
  <si>
    <t>arms dealer|atf|bail|money|multiple perspectives</t>
  </si>
  <si>
    <t>Harold &amp; Kumar Escape from Guantanamo BayÂ </t>
  </si>
  <si>
    <t>bong|escape|ex girlfriend|guantanamo bay|texas</t>
  </si>
  <si>
    <t>ChronicleÂ </t>
  </si>
  <si>
    <t>found footage|high school|subjective camera|teen angst|troubled teen</t>
  </si>
  <si>
    <t>YentlÂ </t>
  </si>
  <si>
    <t>love|study|talmud|wedding|yeshiva</t>
  </si>
  <si>
    <t>Adventure|Comedy|Fantasy|Sci-Fi</t>
  </si>
  <si>
    <t>Time BanditsÂ </t>
  </si>
  <si>
    <t>cult director|dwarf|robin hood|satire|treasure</t>
  </si>
  <si>
    <t>Tamra Davis</t>
  </si>
  <si>
    <t>Britney Spears</t>
  </si>
  <si>
    <t>CrossroadsÂ </t>
  </si>
  <si>
    <t>audition|friendship|graduation|high school graduation|love</t>
  </si>
  <si>
    <t>Nima Nourizadeh</t>
  </si>
  <si>
    <t>Project XÂ </t>
  </si>
  <si>
    <t>birthday party|high school|high school senior|millennial generation|party</t>
  </si>
  <si>
    <t>Franklin J. Schaffner</t>
  </si>
  <si>
    <t>One Hour PhotoÂ </t>
  </si>
  <si>
    <t>insanity|photo lab|photo shop|photography|voyeur</t>
  </si>
  <si>
    <t>John Erick Dowdle</t>
  </si>
  <si>
    <t>QuarantineÂ </t>
  </si>
  <si>
    <t>apartment building|found footage|television|trapped|virus</t>
  </si>
  <si>
    <t>David Moreau</t>
  </si>
  <si>
    <t>The EyeÂ </t>
  </si>
  <si>
    <t>cellular memory|eye|eye transplant|seeing dead people|violinist</t>
  </si>
  <si>
    <t>Christopher Erskin</t>
  </si>
  <si>
    <t>Johnson Family VacationÂ </t>
  </si>
  <si>
    <t>cross country|cross country trip|highway travel|on the road|road movie</t>
  </si>
  <si>
    <t>How HighÂ </t>
  </si>
  <si>
    <t>college|drugs|harvard|pot|smoke</t>
  </si>
  <si>
    <t>Brian Henson</t>
  </si>
  <si>
    <t>Comedy|Drama|Family|Fantasy|Musical</t>
  </si>
  <si>
    <t>The Muppet Christmas CarolÂ </t>
  </si>
  <si>
    <t>christmas|christmas eve|miser|muppet|scrooge</t>
  </si>
  <si>
    <t>FridaÂ </t>
  </si>
  <si>
    <t>art|bisexual|marriage|pain|revolutionary</t>
  </si>
  <si>
    <t>Dan Cutforth</t>
  </si>
  <si>
    <t>Lexie Contursi</t>
  </si>
  <si>
    <t>Katy Perry: Part of MeÂ </t>
  </si>
  <si>
    <t>female protagonist|reference to britney spears|singer|song|world tour</t>
  </si>
  <si>
    <t>Josh Boone</t>
  </si>
  <si>
    <t>The Fault in Our StarsÂ </t>
  </si>
  <si>
    <t>Nat Wolff</t>
  </si>
  <si>
    <t>cancer|falling in love|friendship|novel|teenager</t>
  </si>
  <si>
    <t>RoundersÂ </t>
  </si>
  <si>
    <t>breasts|cult film|loan shark|poker|reference to christy turlington</t>
  </si>
  <si>
    <t>Top FiveÂ </t>
  </si>
  <si>
    <t>bare breasts|celebrity|in medias res|reference to planet of the apes|sex talk</t>
  </si>
  <si>
    <t>Stir of EchoesÂ </t>
  </si>
  <si>
    <t>disappearance|hearing voices|hypnosis|post hypnotic suggestion|seeing a ghost</t>
  </si>
  <si>
    <t>PhilomenaÂ </t>
  </si>
  <si>
    <t>catholic|convent|gay love|gay relationship|irish adoption board</t>
  </si>
  <si>
    <t>The Upside of AngerÂ </t>
  </si>
  <si>
    <t>anger|baseball|drinking|radio|secretary</t>
  </si>
  <si>
    <t>Tammin Sursok</t>
  </si>
  <si>
    <t>AquamarineÂ </t>
  </si>
  <si>
    <t>beach|love|mermaid|storm|swimming</t>
  </si>
  <si>
    <t>Jake Schreier</t>
  </si>
  <si>
    <t>Paper TownsÂ </t>
  </si>
  <si>
    <t>based on novel|female neighbor|friendship|travel|trip</t>
  </si>
  <si>
    <t>NebraskaÂ </t>
  </si>
  <si>
    <t>aging|billings montana|lincoln nebraska|nebraska|pickup truck</t>
  </si>
  <si>
    <t>Ernest R. Dickerson</t>
  </si>
  <si>
    <t>Tales from the Crypt: Demon KnightÂ </t>
  </si>
  <si>
    <t>blood|blood of christ|demon|key|loud sex</t>
  </si>
  <si>
    <t>Comedy|Crime|Family</t>
  </si>
  <si>
    <t>Max Keeble's Big MoveÂ </t>
  </si>
  <si>
    <t>bully|moving|principal|revenge|school</t>
  </si>
  <si>
    <t>Young AdultÂ </t>
  </si>
  <si>
    <t>car damage|computer printer|female band|fingernail polish|narcissism</t>
  </si>
  <si>
    <t>CrankÂ </t>
  </si>
  <si>
    <t>assassin|cult film|doctor|heart|poison</t>
  </si>
  <si>
    <t>Living Out LoudÂ </t>
  </si>
  <si>
    <t>brooklyn bridge|divorce|female protagonist|female star appears nude|lingerie slip</t>
  </si>
  <si>
    <t>Adventure|Drama|Thriller|War</t>
  </si>
  <si>
    <t>Das BootÂ </t>
  </si>
  <si>
    <t>duty|submarine|submarine movie|tension|u boat</t>
  </si>
  <si>
    <t>Wallace Wolodarsky</t>
  </si>
  <si>
    <t>Sorority BoysÂ </t>
  </si>
  <si>
    <t>college|cruise|drag|female armpit hair|sorority</t>
  </si>
  <si>
    <t>Tom Hughes</t>
  </si>
  <si>
    <t>About TimeÂ </t>
  </si>
  <si>
    <t>boyfriend girlfriend relationship|lingerie slip|time travel|time travel romance|wedding</t>
  </si>
  <si>
    <t>House of Flying DaggersÂ </t>
  </si>
  <si>
    <t>flying|flying dagger|government|police|secret</t>
  </si>
  <si>
    <t>Nicholas Jarecki</t>
  </si>
  <si>
    <t>ArbitrageÂ </t>
  </si>
  <si>
    <t>accidental death|dead woman|dead woman with eyes open|death of mistress|manager</t>
  </si>
  <si>
    <t>Dean Israelite</t>
  </si>
  <si>
    <t>Gary Weeks</t>
  </si>
  <si>
    <t>Project AlmanacÂ </t>
  </si>
  <si>
    <t>found footage|teenager|time machine|time travel|video footage</t>
  </si>
  <si>
    <t>Darnell Martin</t>
  </si>
  <si>
    <t>Cadillac RecordsÂ </t>
  </si>
  <si>
    <t>1950s|jazz|jazz music|sex|title directed by female</t>
  </si>
  <si>
    <t>Scott Alexander</t>
  </si>
  <si>
    <t>ScrewedÂ </t>
  </si>
  <si>
    <t>chauffeur|disorganized crime|dog|ransom|slapstick</t>
  </si>
  <si>
    <t>Stuart Gordon</t>
  </si>
  <si>
    <t>FortressÂ </t>
  </si>
  <si>
    <t>escape|future|population control|prison|prisoner</t>
  </si>
  <si>
    <t>For Your ConsiderationÂ </t>
  </si>
  <si>
    <t>actor|internet|make up|publicist|purim</t>
  </si>
  <si>
    <t>CelebrityÂ </t>
  </si>
  <si>
    <t>celebrity|journalist|lesbian kiss|strong female character|tv producer</t>
  </si>
  <si>
    <t>Jill Clayburgh</t>
  </si>
  <si>
    <t>Running with ScissorsÂ </t>
  </si>
  <si>
    <t>alcoholic|fame|therapist|writer|writing</t>
  </si>
  <si>
    <t>From Justin to KellyÂ </t>
  </si>
  <si>
    <t>bar|florida|love|spring break|waitress</t>
  </si>
  <si>
    <t>Girl 6Â </t>
  </si>
  <si>
    <t>actress|neighbor|phone sex|queens new york city|sex addiction</t>
  </si>
  <si>
    <t>Jane Campion</t>
  </si>
  <si>
    <t>In the CutÂ </t>
  </si>
  <si>
    <t>blow job|female rear nudity|female removes her clothes|oral sex|three of spades tattoo</t>
  </si>
  <si>
    <t>Two LoversÂ </t>
  </si>
  <si>
    <t>jewish|love|married man|neighbor|photograph</t>
  </si>
  <si>
    <t>Fred Schepisi</t>
  </si>
  <si>
    <t>Last OrdersÂ </t>
  </si>
  <si>
    <t>ashes|butcher|friend|friendship|memory</t>
  </si>
  <si>
    <t>Comedy|Drama|Horror|Sci-Fi</t>
  </si>
  <si>
    <t>Doona Bae</t>
  </si>
  <si>
    <t>daughter|han river|monster|river|seoul</t>
  </si>
  <si>
    <t>Antonia Bird</t>
  </si>
  <si>
    <t>RavenousÂ </t>
  </si>
  <si>
    <t>based on true story|cannibalism|captain|mexican american war|u.s. frontier</t>
  </si>
  <si>
    <t>Jon Poll</t>
  </si>
  <si>
    <t>Charlie BartlettÂ </t>
  </si>
  <si>
    <t>drugs|high school|prescription drugs|private school|student</t>
  </si>
  <si>
    <t>Paolo Sorrentino</t>
  </si>
  <si>
    <t>Toni Servillo</t>
  </si>
  <si>
    <t>The Great BeautyÂ </t>
  </si>
  <si>
    <t>genitalia|male frontal nudity|male nudity|old age|party</t>
  </si>
  <si>
    <t>Peter Care</t>
  </si>
  <si>
    <t>The Dangerous Lives of Altar BoysÂ </t>
  </si>
  <si>
    <t>book|boy|catholic|comic book|friend</t>
  </si>
  <si>
    <t>Chan-wook Park</t>
  </si>
  <si>
    <t>Mia Wasikowska</t>
  </si>
  <si>
    <t>StokerÂ </t>
  </si>
  <si>
    <t>Harmony Korine</t>
  </si>
  <si>
    <t>death|hitchcockian|psychopath|sociopath|vomiting</t>
  </si>
  <si>
    <t>2046Â </t>
  </si>
  <si>
    <t>number in title|train|woman slaps a man|woman slaps man|written by director</t>
  </si>
  <si>
    <t>Ira Sachs</t>
  </si>
  <si>
    <t>David Richmond-Peck</t>
  </si>
  <si>
    <t>Married LifeÂ </t>
  </si>
  <si>
    <t>bachelor|best friend|divorce|poison|widow</t>
  </si>
  <si>
    <t>Carroll Ballard</t>
  </si>
  <si>
    <t>Eamonn Walker</t>
  </si>
  <si>
    <t>DumaÂ </t>
  </si>
  <si>
    <t>africa|bed|boy|cheetah|south africa</t>
  </si>
  <si>
    <t>OndineÂ </t>
  </si>
  <si>
    <t>Alicja Bachleda</t>
  </si>
  <si>
    <t>celtic mythology|cottage|fisherman|irish|selkie</t>
  </si>
  <si>
    <t>Takeshi Kitano</t>
  </si>
  <si>
    <t>BrotherÂ </t>
  </si>
  <si>
    <t>gang|gangster|subjective camera|written and directed by cast member|yakuza</t>
  </si>
  <si>
    <t>Welcome to CollinwoodÂ </t>
  </si>
  <si>
    <t>boxing knockout|heist|implied sex|keys|prison</t>
  </si>
  <si>
    <t>Critical CareÂ </t>
  </si>
  <si>
    <t>half sister|hospital|latex gloves|medicine|nun</t>
  </si>
  <si>
    <t>The Life Before Her EyesÂ </t>
  </si>
  <si>
    <t>best friend|nonlinear timeline|school shooting|self sacrifice|shooting</t>
  </si>
  <si>
    <t>Marco Kreuzpaintner</t>
  </si>
  <si>
    <t>TradeÂ </t>
  </si>
  <si>
    <t>friend|girl|mexico city|new jersey|sex</t>
  </si>
  <si>
    <t>Lajos Koltai</t>
  </si>
  <si>
    <t>Marcell Nagy</t>
  </si>
  <si>
    <t>FatelessÂ </t>
  </si>
  <si>
    <t>bus|death|gay slur|hatred|jewish</t>
  </si>
  <si>
    <t>Hungarian</t>
  </si>
  <si>
    <t>Alan Rudolph</t>
  </si>
  <si>
    <t>Breakfast of ChampionsÂ </t>
  </si>
  <si>
    <t>breakfast|manitoba|science fiction writer|suicide|writer</t>
  </si>
  <si>
    <t>Chuan Lu</t>
  </si>
  <si>
    <t>City of Life and DeathÂ </t>
  </si>
  <si>
    <t>atrocity|battle|chinese|horseback riding|martial arts</t>
  </si>
  <si>
    <t>5 Days of WarÂ </t>
  </si>
  <si>
    <t>cameraman|epic battle|journalist|south ossetia|street shootout</t>
  </si>
  <si>
    <t>Georgia</t>
  </si>
  <si>
    <t>Christopher Smith</t>
  </si>
  <si>
    <t>Timothy Hines</t>
  </si>
  <si>
    <t>10 Days in a MadhouseÂ </t>
  </si>
  <si>
    <t>Heaven Is for RealÂ </t>
  </si>
  <si>
    <t>based on true story|christ|christian|near death experience|pastor</t>
  </si>
  <si>
    <t>SnatchÂ </t>
  </si>
  <si>
    <t>boxer|boxing|diamond|fight|gypsy</t>
  </si>
  <si>
    <t>Pet SemataryÂ </t>
  </si>
  <si>
    <t>cat|cemetery|maine|secret|woods</t>
  </si>
  <si>
    <t>Akira Kurosawa</t>
  </si>
  <si>
    <t>Tatsuo Matsumura</t>
  </si>
  <si>
    <t>MadadayoÂ </t>
  </si>
  <si>
    <t>air raid|beer|birthday|japan|professor</t>
  </si>
  <si>
    <t>GremlinsÂ </t>
  </si>
  <si>
    <t>bright light|midnight|pet|small town|water</t>
  </si>
  <si>
    <t>Star Wars: Episode IV - A New HopeÂ </t>
  </si>
  <si>
    <t>death star|empire|galactic war|princess|rebellion</t>
  </si>
  <si>
    <t>Dan Mazer</t>
  </si>
  <si>
    <t>Dirty GrandpaÂ </t>
  </si>
  <si>
    <t>female removes her clothes|fondling|voyeur|voyeurism|white panties</t>
  </si>
  <si>
    <t>Doctor ZhivagoÂ </t>
  </si>
  <si>
    <t>bolshevik|poet|poetry|russia|russian revolution</t>
  </si>
  <si>
    <t>Wagner Moura</t>
  </si>
  <si>
    <t>Portuguese</t>
  </si>
  <si>
    <t>High School Musical 3: Senior YearÂ </t>
  </si>
  <si>
    <t>basketball|curtain call|graduation|high school|high school senior</t>
  </si>
  <si>
    <t>The FighterÂ </t>
  </si>
  <si>
    <t>boxer|boxing|boxing match|crack cocaine|lowell massachusetts</t>
  </si>
  <si>
    <t>My Cousin VinnyÂ </t>
  </si>
  <si>
    <t>Lane Smith</t>
  </si>
  <si>
    <t>alabama|jail|judicial system|lawyer|trial</t>
  </si>
  <si>
    <t>R.J. Cutler</t>
  </si>
  <si>
    <t>Drama|Fantasy|Music|Romance</t>
  </si>
  <si>
    <t>If I StayÂ </t>
  </si>
  <si>
    <t>car accident|coma|out of body experience|reference to the exploited|teenage girl</t>
  </si>
  <si>
    <t>David S. Ward</t>
  </si>
  <si>
    <t>Major LeagueÂ </t>
  </si>
  <si>
    <t>cleveland indians|league|manager|owner|team</t>
  </si>
  <si>
    <t>John Enos III</t>
  </si>
  <si>
    <t>Phone BoothÂ </t>
  </si>
  <si>
    <t>phone booth|publicist|single set production|sniper|sniper rifle</t>
  </si>
  <si>
    <t>Lauren German</t>
  </si>
  <si>
    <t>A Walk to RememberÂ </t>
  </si>
  <si>
    <t>community service|love|punishment|school|student</t>
  </si>
  <si>
    <t>Dead Man WalkingÂ </t>
  </si>
  <si>
    <t>death|execution|nun|solitary confinement|visit</t>
  </si>
  <si>
    <t>Cruel IntentionsÂ </t>
  </si>
  <si>
    <t>bet|revenge|seduction|virgin|wager</t>
  </si>
  <si>
    <t>Saw VIÂ </t>
  </si>
  <si>
    <t>deception|flash photography|game of death|jigsaw|pig mask</t>
  </si>
  <si>
    <t>The Secret Life of BeesÂ </t>
  </si>
  <si>
    <t>beekeeping|insect in title|racism|sister|south carolina</t>
  </si>
  <si>
    <t>Rob Pritts</t>
  </si>
  <si>
    <t>Corky RomanoÂ </t>
  </si>
  <si>
    <t>fbi|mafia|mobster|undercover|veterinarian</t>
  </si>
  <si>
    <t>Steven Bauer</t>
  </si>
  <si>
    <t>Raising CainÂ </t>
  </si>
  <si>
    <t>hitchcockian|long tracking shot|psychologist|psychology|wig</t>
  </si>
  <si>
    <t>Louise Fletcher</t>
  </si>
  <si>
    <t>Invaders from MarsÂ </t>
  </si>
  <si>
    <t>alien|boy|nurse|school|school nurse</t>
  </si>
  <si>
    <t>John Crowley</t>
  </si>
  <si>
    <t>BrooklynÂ </t>
  </si>
  <si>
    <t>1950s|immigrant|irish|irish accent|torn between two worlds</t>
  </si>
  <si>
    <t>Brendan Malloy</t>
  </si>
  <si>
    <t>Out ColdÂ </t>
  </si>
  <si>
    <t>alaska|mountain|ski resort|snowboard|snowboarding</t>
  </si>
  <si>
    <t>The Ladies ManÂ </t>
  </si>
  <si>
    <t>black pantyhose|female stockinged legs|pantyhose|radio|tattoo</t>
  </si>
  <si>
    <t>Dustin Hoffman</t>
  </si>
  <si>
    <t>QuartetÂ </t>
  </si>
  <si>
    <t>divorced couple|opera|reference to giuseppe verdi|retirement|senility</t>
  </si>
  <si>
    <t>Gregory Poirier</t>
  </si>
  <si>
    <t>TomcatsÂ </t>
  </si>
  <si>
    <t>box office flop|critically bashed|dominatrix|friend|money</t>
  </si>
  <si>
    <t>FrailtyÂ </t>
  </si>
  <si>
    <t>demon|fbi|fbi agent|murder|religious fanatic</t>
  </si>
  <si>
    <t>Simon Curtis</t>
  </si>
  <si>
    <t>Woman in GoldÂ </t>
  </si>
  <si>
    <t>art|jewish|justice|nazi|theft</t>
  </si>
  <si>
    <t>KinseyÂ </t>
  </si>
  <si>
    <t>professor|research|sex|sexuality|student</t>
  </si>
  <si>
    <t>Patricia Tallman</t>
  </si>
  <si>
    <t>Army of DarknessÂ </t>
  </si>
  <si>
    <t>army of the dead|battle|necronomicon|reluctant hero|skeleton soldier</t>
  </si>
  <si>
    <t>Dewey Nicks</t>
  </si>
  <si>
    <t>SlackersÂ </t>
  </si>
  <si>
    <t>blackmail|fall|love|nerd|scam</t>
  </si>
  <si>
    <t>What's Eating Gilbert GrapeÂ </t>
  </si>
  <si>
    <t>apostrophe in title|face slap|four word title|grocery store|police</t>
  </si>
  <si>
    <t>Philip Saville</t>
  </si>
  <si>
    <t>The Visual Bible: The Gospel of JohnÂ </t>
  </si>
  <si>
    <t>1st century|based on the bible|miracle|religion|resurrection</t>
  </si>
  <si>
    <t>Vera DrakeÂ </t>
  </si>
  <si>
    <t>1950s|miscarriage|neighbor|pregnancy|tailor</t>
  </si>
  <si>
    <t>The GuruÂ </t>
  </si>
  <si>
    <t>bollywood|illegal immigrant|live television|restaurant|waiter</t>
  </si>
  <si>
    <t>The Perez FamilyÂ </t>
  </si>
  <si>
    <t>immigration|love|political prisoner|reference to john wayne|title directed by female</t>
  </si>
  <si>
    <t>Inside Llewyn DavisÂ </t>
  </si>
  <si>
    <t>1960s|car hitting an animal|folk singer|friend|singer</t>
  </si>
  <si>
    <t>OÂ </t>
  </si>
  <si>
    <t>basketball|basketball player|boarding school|love|shakespeare's othello</t>
  </si>
  <si>
    <t>William A. Graham</t>
  </si>
  <si>
    <t>Return to the Blue LagoonÂ </t>
  </si>
  <si>
    <t>baby|desert island|island|sequel|teenage girl</t>
  </si>
  <si>
    <t>Agnieszka Holland</t>
  </si>
  <si>
    <t>Phyllida Law</t>
  </si>
  <si>
    <t>Copying BeethovenÂ </t>
  </si>
  <si>
    <t>music copyist|music student|musical composition|student|symphony</t>
  </si>
  <si>
    <t>David Hackl</t>
  </si>
  <si>
    <t>Saw VÂ </t>
  </si>
  <si>
    <t>blood splatter|jigsaw|nazi|serial killer|swastika tattoo</t>
  </si>
  <si>
    <t>Ray Lawrence</t>
  </si>
  <si>
    <t>John Howard</t>
  </si>
  <si>
    <t>JindabyneÂ </t>
  </si>
  <si>
    <t>camp|fishing|fishing trip|river|town</t>
  </si>
  <si>
    <t>Karan Johar</t>
  </si>
  <si>
    <t>Shah Rukh Khan</t>
  </si>
  <si>
    <t>Kabhi Alvida Naa KehnaÂ </t>
  </si>
  <si>
    <t>extramarital affair|fashion magazine editor|marriage|new york|teacher</t>
  </si>
  <si>
    <t>An Ideal HusbandÂ </t>
  </si>
  <si>
    <t>bachelor|blackmail|character says i love you|flirting|social satire</t>
  </si>
  <si>
    <t>Ruairi Robinson</t>
  </si>
  <si>
    <t>The Last Days on MarsÂ </t>
  </si>
  <si>
    <t>Tom Cullen</t>
  </si>
  <si>
    <t>alien infection|astronaut|mars|mission|zombie</t>
  </si>
  <si>
    <t>Jaume BalaguerÃ³</t>
  </si>
  <si>
    <t>DarknessÂ </t>
  </si>
  <si>
    <t>9 year old|blood|gramophone|house|missing children</t>
  </si>
  <si>
    <t>Keir Dullea</t>
  </si>
  <si>
    <t>2001: A Space OdysseyÂ </t>
  </si>
  <si>
    <t>ancient astronaut|famous line|message from outer space|monolith|star child</t>
  </si>
  <si>
    <t>Family|Sci-Fi</t>
  </si>
  <si>
    <t>E.T. the Extra-TerrestrialÂ </t>
  </si>
  <si>
    <t>bicyclist|boy|doll|star wars reference|voice impersonation</t>
  </si>
  <si>
    <t>Jon Kasdan</t>
  </si>
  <si>
    <t>In the Land of WomenÂ </t>
  </si>
  <si>
    <t>actress|love|michigan|neighbor|writer</t>
  </si>
  <si>
    <t>Floyd Mutrux</t>
  </si>
  <si>
    <t>There Goes My BabyÂ </t>
  </si>
  <si>
    <t>high school|love|police|showdown|surfer</t>
  </si>
  <si>
    <t>Drama|History|Romance|Western</t>
  </si>
  <si>
    <t>September DawnÂ </t>
  </si>
  <si>
    <t>massacre|mormon|settler|utah|wagon train</t>
  </si>
  <si>
    <t>Dean Wright</t>
  </si>
  <si>
    <t>Santiago Cabrera</t>
  </si>
  <si>
    <t>For Greater Glory: The True Story of CristiadaÂ </t>
  </si>
  <si>
    <t>catholic|hanging|mexico|rebellion|soldier</t>
  </si>
  <si>
    <t>Good Will HuntingÂ </t>
  </si>
  <si>
    <t>friend|genius|janitor|loss of wife|professor</t>
  </si>
  <si>
    <t>Darren Lynn Bousman</t>
  </si>
  <si>
    <t>Saw IIIÂ </t>
  </si>
  <si>
    <t>Leigh Whannell</t>
  </si>
  <si>
    <t>brutality|female full frontal nudity|female nudity|torture|trap</t>
  </si>
  <si>
    <t>StripesÂ </t>
  </si>
  <si>
    <t>army|boot camp|breasts|graduation|rescue</t>
  </si>
  <si>
    <t>Bring It OnÂ </t>
  </si>
  <si>
    <t>championship|cheerleading|high school|teen comedy|teenage romance</t>
  </si>
  <si>
    <t>James DeMonaco</t>
  </si>
  <si>
    <t>The Purge: Election YearÂ </t>
  </si>
  <si>
    <t>cathedral|minister|presidential election|reference to george washington|ritual sacrifice</t>
  </si>
  <si>
    <t>She's All ThatÂ </t>
  </si>
  <si>
    <t>bet|friend|high school|prom|prom queen</t>
  </si>
  <si>
    <t>Saw IVÂ </t>
  </si>
  <si>
    <t>detective|fbi|rape|rapist|serial rapist</t>
  </si>
  <si>
    <t>White NoiseÂ </t>
  </si>
  <si>
    <t>architect|grave|obsession|river|voice</t>
  </si>
  <si>
    <t>Madea's Family ReunionÂ </t>
  </si>
  <si>
    <t>cross dressing|family reunion|madea series|reflective|sister sister relationship</t>
  </si>
  <si>
    <t>The Color of MoneyÂ </t>
  </si>
  <si>
    <t>hustler|losing|pool|pool player|tournament</t>
  </si>
  <si>
    <t>The Mighty DucksÂ </t>
  </si>
  <si>
    <t>coach|hockey team|lawyer|respect|team</t>
  </si>
  <si>
    <t>The GrudgeÂ </t>
  </si>
  <si>
    <t>Ted Raimi</t>
  </si>
  <si>
    <t>american|curse|japan|nurse|rage</t>
  </si>
  <si>
    <t>Happy GilmoreÂ </t>
  </si>
  <si>
    <t>golf|golf ball|golfer|grandmother's house|tournament</t>
  </si>
  <si>
    <t>Jeepers CreepersÂ </t>
  </si>
  <si>
    <t>demon|gore|record player|tattoo|wings</t>
  </si>
  <si>
    <t>Adventure|Comedy|Music|Sci-Fi</t>
  </si>
  <si>
    <t>Bill &amp; Ted's Excellent AdventureÂ </t>
  </si>
  <si>
    <t>failing student|high school|payphone|teenager|telephone booth</t>
  </si>
  <si>
    <t>Carol Reed</t>
  </si>
  <si>
    <t>Drama|Family|Musical</t>
  </si>
  <si>
    <t>Oliver!Â </t>
  </si>
  <si>
    <t>abuse|child|orphan|orphanage|pickpocket</t>
  </si>
  <si>
    <t>The Best Exotic Marigold HotelÂ </t>
  </si>
  <si>
    <t>hotel|india|marigold|retiree|retirement</t>
  </si>
  <si>
    <t>Chuck Sheetz</t>
  </si>
  <si>
    <t>Recess: School's OutÂ </t>
  </si>
  <si>
    <t>friend|principal|summer|summer camp|summer vacation</t>
  </si>
  <si>
    <t>Tina Turner</t>
  </si>
  <si>
    <t>Mad Max Beyond ThunderdomeÂ </t>
  </si>
  <si>
    <t>arena|desert|fight|mad max|post apocalypse</t>
  </si>
  <si>
    <t>Vernon Wells</t>
  </si>
  <si>
    <t>The BoyÂ </t>
  </si>
  <si>
    <t>animate doll|doll|england|nanny|surprise ending</t>
  </si>
  <si>
    <t>DevilÂ </t>
  </si>
  <si>
    <t>devil|elevator|hit and run|throat slitting|trapped in an elevator</t>
  </si>
  <si>
    <t>Marcus Raboy</t>
  </si>
  <si>
    <t>Friday After NextÂ </t>
  </si>
  <si>
    <t>apartment|christmas|christmas present|rent|security guard</t>
  </si>
  <si>
    <t>Insidious: Chapter 3Â </t>
  </si>
  <si>
    <t>demon|possession|psychic|supernatural|teenager</t>
  </si>
  <si>
    <t>Michael Schultz</t>
  </si>
  <si>
    <t>Action|Comedy|Drama|Music</t>
  </si>
  <si>
    <t>The Last DragonÂ </t>
  </si>
  <si>
    <t>cult film|kung fu|kung fu classic|martial arts|title spoken by character</t>
  </si>
  <si>
    <t>Jeff Fahey</t>
  </si>
  <si>
    <t>The Lawnmower ManÂ </t>
  </si>
  <si>
    <t>intelligence|science runs amok|scientist|supernatural power|virtual reality</t>
  </si>
  <si>
    <t>Peter Sollett</t>
  </si>
  <si>
    <t>Nick and Norah's Infinite PlaylistÂ </t>
  </si>
  <si>
    <t>band|gay|gay friend|love|night</t>
  </si>
  <si>
    <t>DogmaÂ </t>
  </si>
  <si>
    <t>abortion|abortion clinic|angel|church|clinic</t>
  </si>
  <si>
    <t>Bob Dolman</t>
  </si>
  <si>
    <t>The Banger SistersÂ </t>
  </si>
  <si>
    <t>bartender|groupie|lawyer|road trip|writer</t>
  </si>
  <si>
    <t>Fantasy|Horror|Sci-Fi</t>
  </si>
  <si>
    <t>Twilight Zone: The MovieÂ </t>
  </si>
  <si>
    <t>1940s|1960s|bar|kick the can|remake</t>
  </si>
  <si>
    <t>Road HouseÂ </t>
  </si>
  <si>
    <t>bikini|cult film|fired from the job|martial arts|violence</t>
  </si>
  <si>
    <t>A Low Down Dirty ShameÂ </t>
  </si>
  <si>
    <t>drugs|ex cop|gun fu|machismo|shootout</t>
  </si>
  <si>
    <t>Shiri Appleby</t>
  </si>
  <si>
    <t>SwimfanÂ </t>
  </si>
  <si>
    <t>high school|hospital|new jersey|stanford university|swimming</t>
  </si>
  <si>
    <t>Greg Coolidge</t>
  </si>
  <si>
    <t>Employee of the MonthÂ </t>
  </si>
  <si>
    <t>competition|date|employee|laser in eyes|slacker</t>
  </si>
  <si>
    <t>Can't Hardly WaitÂ </t>
  </si>
  <si>
    <t>graduation|high school|letter|nerd|party</t>
  </si>
  <si>
    <t>The OutsidersÂ </t>
  </si>
  <si>
    <t>dysfunctional family|gang|greaser|holding someone's head underwater|rivalry</t>
  </si>
  <si>
    <t>CiarÃ¡n Foy</t>
  </si>
  <si>
    <t>Laila Haley</t>
  </si>
  <si>
    <t>Sinister 2Â </t>
  </si>
  <si>
    <t>deputy|farmhouse|nightmare|private investigator|rural</t>
  </si>
  <si>
    <t>Salim Akil</t>
  </si>
  <si>
    <t>SparkleÂ </t>
  </si>
  <si>
    <t>1960s|death|girl group|nightclub|sister</t>
  </si>
  <si>
    <t>ValentineÂ </t>
  </si>
  <si>
    <t>dance|nosebleed|revenge|valentine|valentine's day</t>
  </si>
  <si>
    <t>Olatunde Osunsanmi</t>
  </si>
  <si>
    <t>The Fourth KindÂ </t>
  </si>
  <si>
    <t>abduction|alaska|alien|owl|patient</t>
  </si>
  <si>
    <t>A Prairie Home CompanionÂ </t>
  </si>
  <si>
    <t>backstage|country music|cowboy|radio|singing</t>
  </si>
  <si>
    <t>Leon Ichaso</t>
  </si>
  <si>
    <t>Sugar HillÂ </t>
  </si>
  <si>
    <t>african american|harlem manhattan new york city|manhattan new york city|new york city|urination</t>
  </si>
  <si>
    <t>Joseph Zito</t>
  </si>
  <si>
    <t>RushmoreÂ </t>
  </si>
  <si>
    <t>coming of age|friendship|private school|student|teacher</t>
  </si>
  <si>
    <t>SkylineÂ </t>
  </si>
  <si>
    <t>apartment|blue light|drawing|group of friends|light</t>
  </si>
  <si>
    <t>Tina Desai</t>
  </si>
  <si>
    <t>The Second Best Exotic Marigold HotelÂ </t>
  </si>
  <si>
    <t>sequel</t>
  </si>
  <si>
    <t>Patricia Rozema</t>
  </si>
  <si>
    <t>Kit Kittredge: An American GirlÂ </t>
  </si>
  <si>
    <t>boarding house|girl|great depression|house|ohio</t>
  </si>
  <si>
    <t>The Perfect ManÂ </t>
  </si>
  <si>
    <t>e mail|moving|perfect man|secret admirer|suitor</t>
  </si>
  <si>
    <t>Mo' Better BluesÂ </t>
  </si>
  <si>
    <t>comeback|friend|jazz|stage|trumpet</t>
  </si>
  <si>
    <t>Kung Pow: Enter the FistÂ </t>
  </si>
  <si>
    <t>chosen one|comic violence|intentionally bad|kung fu|stylized violence</t>
  </si>
  <si>
    <t>Reba McEntire</t>
  </si>
  <si>
    <t>TremorsÂ </t>
  </si>
  <si>
    <t>Michael Gross</t>
  </si>
  <si>
    <t>desert|giant worm|monster|pipe bomb|small town</t>
  </si>
  <si>
    <t>Rob Schmidt</t>
  </si>
  <si>
    <t>Wrong TurnÂ </t>
  </si>
  <si>
    <t>forest|mountain|road|stupid victim|west virginia</t>
  </si>
  <si>
    <t>Western</t>
  </si>
  <si>
    <t>Byron Mann</t>
  </si>
  <si>
    <t>The CorruptorÂ </t>
  </si>
  <si>
    <t>chinatown|illegal immigrant|new york|police|triad</t>
  </si>
  <si>
    <t>MudÂ </t>
  </si>
  <si>
    <t>14 year old|boat|bounty hunter|boy|river</t>
  </si>
  <si>
    <t>Robert Ben Garant</t>
  </si>
  <si>
    <t>Reno 911!: MiamiÂ </t>
  </si>
  <si>
    <t>beach|police|sex scene|spring break|vomiting</t>
  </si>
  <si>
    <t>Morgan Spurlock</t>
  </si>
  <si>
    <t>Harry Styles</t>
  </si>
  <si>
    <t>One Direction: This Is UsÂ </t>
  </si>
  <si>
    <t>3 dimensional|concert footage|englishman abroad|reference to keith richards|reference to the doors</t>
  </si>
  <si>
    <t>Tuck Tucker</t>
  </si>
  <si>
    <t>Hey Arnold! The MovieÂ </t>
  </si>
  <si>
    <t>castle thunder|document|neighborhood|punctuation in title|villain arrested</t>
  </si>
  <si>
    <t>My Week with MarilynÂ </t>
  </si>
  <si>
    <t>actress|assistant director|blonde bombshell|movie star|wardrobe</t>
  </si>
  <si>
    <t>The MatadorÂ </t>
  </si>
  <si>
    <t>bar|hitman|luck|mexico|mexico city</t>
  </si>
  <si>
    <t>Theodore Witcher</t>
  </si>
  <si>
    <t>Love JonesÂ </t>
  </si>
  <si>
    <t>african american|cult film|ex boyfriend|middle class|sex</t>
  </si>
  <si>
    <t>Joel Edgerton</t>
  </si>
  <si>
    <t>The GiftÂ </t>
  </si>
  <si>
    <t>compulsive liar|fired from a job|gift|rape|substance abuse</t>
  </si>
  <si>
    <t>Jim Hanon</t>
  </si>
  <si>
    <t>Chase Ellison</t>
  </si>
  <si>
    <t>End of the SpearÂ </t>
  </si>
  <si>
    <t>death|missionary|spear|speared to death|tribe</t>
  </si>
  <si>
    <t>Get Over ItÂ </t>
  </si>
  <si>
    <t>basketball|dancer|high school|love triangle|shakespeare's a midsummer night's dream</t>
  </si>
  <si>
    <t>Office SpaceÂ </t>
  </si>
  <si>
    <t>boss|computer|downsizing|neighbor|office</t>
  </si>
  <si>
    <t>Michael Patrick Jann</t>
  </si>
  <si>
    <t>Comedy|Romance|Thriller</t>
  </si>
  <si>
    <t>Drop Dead GorgeousÂ </t>
  </si>
  <si>
    <t>beauty pageant|blonde|cheerleader uniform|small town|upskirt</t>
  </si>
  <si>
    <t>Biography|Crime|Drama|Romance</t>
  </si>
  <si>
    <t>Big EyesÂ </t>
  </si>
  <si>
    <t>1950s|abusive husband|artist|painting|secret</t>
  </si>
  <si>
    <t>Very Bad ThingsÂ </t>
  </si>
  <si>
    <t>bachelor party|breasts|friend|prostitute|wedding</t>
  </si>
  <si>
    <t>SleepoverÂ </t>
  </si>
  <si>
    <t>best friend|party|rival|scavenger hunt|sleepover</t>
  </si>
  <si>
    <t>Jasper Cole</t>
  </si>
  <si>
    <t>MacGruberÂ </t>
  </si>
  <si>
    <t>colonel|lieutenant|nuclear warhead|team|washington d.c.</t>
  </si>
  <si>
    <t>Dirty Pretty ThingsÂ </t>
  </si>
  <si>
    <t>hotel|immigrant|nigerian|surgery|underwear</t>
  </si>
  <si>
    <t>Movie 43Â </t>
  </si>
  <si>
    <t>awkwardness|embarrassment|gross out|irreverence|shame</t>
  </si>
  <si>
    <t>Jeff Lowell</t>
  </si>
  <si>
    <t>Over Her Dead BodyÂ </t>
  </si>
  <si>
    <t>accident|diary|ghost|psychic|veterinarian</t>
  </si>
  <si>
    <t>Lorene Scafaria</t>
  </si>
  <si>
    <t>Adventure|Comedy|Drama|Romance|Sci-Fi</t>
  </si>
  <si>
    <t>Seeking a Friend for the End of the WorldÂ </t>
  </si>
  <si>
    <t>candle|end of the world|letter|record|road trip</t>
  </si>
  <si>
    <t>American History XÂ </t>
  </si>
  <si>
    <t>curb stomping|neo nazi|prison|son dislikes mother's boyfriend|white supremacist</t>
  </si>
  <si>
    <t>Marcus Dunstan</t>
  </si>
  <si>
    <t>Johanna Braddy</t>
  </si>
  <si>
    <t>The CollectionÂ </t>
  </si>
  <si>
    <t>booby trap|brainwashing|mercenary|serial killer|trap</t>
  </si>
  <si>
    <t>Timothy BjÃ¶rklund</t>
  </si>
  <si>
    <t>Teacher's PetÂ </t>
  </si>
  <si>
    <t>dog|florida|mad scientist|school|teacher</t>
  </si>
  <si>
    <t>FranÃ§ois Girard</t>
  </si>
  <si>
    <t>Drama|Music|Mystery|Romance</t>
  </si>
  <si>
    <t>Johannes Silberschneider</t>
  </si>
  <si>
    <t>The Red ViolinÂ </t>
  </si>
  <si>
    <t>auction|montreal|secret|violin|violinist</t>
  </si>
  <si>
    <t>The Straight StoryÂ </t>
  </si>
  <si>
    <t>cane|iowa|lawn mower|tractor|wisconsin</t>
  </si>
  <si>
    <t>Scott Kalvert</t>
  </si>
  <si>
    <t>Action|Crime|Drama</t>
  </si>
  <si>
    <t>Deuces WildÂ </t>
  </si>
  <si>
    <t>1950s|drug overdose|gang|gang war|new york city</t>
  </si>
  <si>
    <t>Jason Bateman</t>
  </si>
  <si>
    <t>Bad WordsÂ </t>
  </si>
  <si>
    <t>directed by star|indian american|spelling|spelling bee|two word title</t>
  </si>
  <si>
    <t>David Schwimmer</t>
  </si>
  <si>
    <t>Black or WhiteÂ </t>
  </si>
  <si>
    <t>color in title</t>
  </si>
  <si>
    <t>Eric Bross</t>
  </si>
  <si>
    <t>On the LineÂ </t>
  </si>
  <si>
    <t>based on short film|chicago illinois|el train|love|train</t>
  </si>
  <si>
    <t>Adventure|Biography|Drama|War</t>
  </si>
  <si>
    <t>Rescue DawnÂ </t>
  </si>
  <si>
    <t>bombing|guard|jungle|laos|prisoner</t>
  </si>
  <si>
    <t>Dan Fogelman</t>
  </si>
  <si>
    <t>Danny CollinsÂ </t>
  </si>
  <si>
    <t>entertainer|inspiration|lost opportunity|pregnant mother|rock star</t>
  </si>
  <si>
    <t>Jay Duplass</t>
  </si>
  <si>
    <t>Jeff, Who Lives at HomeÂ </t>
  </si>
  <si>
    <t>basement|errand|secret admirer|slacker|wrong number</t>
  </si>
  <si>
    <t>Luca Guadagnino</t>
  </si>
  <si>
    <t>Flavio Parenti</t>
  </si>
  <si>
    <t>I Am LoveÂ </t>
  </si>
  <si>
    <t>chef|friend|italy|restaurant|russian</t>
  </si>
  <si>
    <t>John Putch</t>
  </si>
  <si>
    <t>Atlas Shrugged II: The StrikeÂ </t>
  </si>
  <si>
    <t>box office flop|critically bashed|government|industrialist|railroad</t>
  </si>
  <si>
    <t>Peter Medak</t>
  </si>
  <si>
    <t>Romeo Is BleedingÂ </t>
  </si>
  <si>
    <t>detective|police|protection|russian|sergeant</t>
  </si>
  <si>
    <t>The LimeyÂ </t>
  </si>
  <si>
    <t>daughter|englishman|ex con|revenge|young woman</t>
  </si>
  <si>
    <t>CrashÂ </t>
  </si>
  <si>
    <t>race relations|racism|racist|social problem|stereotype</t>
  </si>
  <si>
    <t>Terence Davies</t>
  </si>
  <si>
    <t>The House of MirthÂ </t>
  </si>
  <si>
    <t>high society|love|money|reputation|wealth</t>
  </si>
  <si>
    <t>Harley Cokeliss</t>
  </si>
  <si>
    <t>MaloneÂ </t>
  </si>
  <si>
    <t>assassin|box office flop|cia|farmer|power</t>
  </si>
  <si>
    <t>Peaceful WarriorÂ </t>
  </si>
  <si>
    <t>college|college athlete|comeback|gymnast|olympics</t>
  </si>
  <si>
    <t>Tom Brady</t>
  </si>
  <si>
    <t>Bucky Larson: Born to Be a StarÂ </t>
  </si>
  <si>
    <t>diner|eating a banana|masturbation|porn star|shooting a pornographic movie</t>
  </si>
  <si>
    <t>Gillian White</t>
  </si>
  <si>
    <t>BamboozledÂ </t>
  </si>
  <si>
    <t>actor|minstrel show|protest|success|writer</t>
  </si>
  <si>
    <t>Jason Zada</t>
  </si>
  <si>
    <t>Eoin Macken</t>
  </si>
  <si>
    <t>The ForestÂ </t>
  </si>
  <si>
    <t>forest|japan|suicide|suicide forest|supernatural</t>
  </si>
  <si>
    <t>SphinxÂ </t>
  </si>
  <si>
    <t>bat|curse|egyptologist|mummy|murder</t>
  </si>
  <si>
    <t>Noah Baumbach</t>
  </si>
  <si>
    <t>While We're YoungÂ </t>
  </si>
  <si>
    <t>documentary filmmaker|documentary filmmaking|father in law|generation z|hipster</t>
  </si>
  <si>
    <t>A Better LifeÂ </t>
  </si>
  <si>
    <t>gang|gardener|money|police|truck</t>
  </si>
  <si>
    <t>SpiderÂ </t>
  </si>
  <si>
    <t>halfway house|key|reality|schizophrenia|spider</t>
  </si>
  <si>
    <t>Eric Blakeney</t>
  </si>
  <si>
    <t>Gun ShyÂ </t>
  </si>
  <si>
    <t>colombian|enema|group therapy|murder|nurse</t>
  </si>
  <si>
    <t>Nicholas NicklebyÂ </t>
  </si>
  <si>
    <t>boy|boys' school|death|friend|orphan</t>
  </si>
  <si>
    <t>The IcemanÂ </t>
  </si>
  <si>
    <t>based on true story|contract killer|crime family|murder of a girl|serial murderer</t>
  </si>
  <si>
    <t>Naseeruddin Shah</t>
  </si>
  <si>
    <t>Cecil B. DeMentedÂ </t>
  </si>
  <si>
    <t>actress|drive in|female protagonist|movie star|woman shot in the forehead</t>
  </si>
  <si>
    <t>Killer JoeÂ </t>
  </si>
  <si>
    <t>female nudity|female pubic hair|lingerie|neo noir|pubic hair</t>
  </si>
  <si>
    <t>Derrick Borte</t>
  </si>
  <si>
    <t>The JonesesÂ </t>
  </si>
  <si>
    <t>envy|fake family|gadget|materialism|unhappy marriage</t>
  </si>
  <si>
    <t>Richard Kwietniowski</t>
  </si>
  <si>
    <t>Owning MahownyÂ </t>
  </si>
  <si>
    <t>bank|bank fraud|bank manager|gambling|toronto</t>
  </si>
  <si>
    <t>Bob Odenkirk</t>
  </si>
  <si>
    <t>The Brothers SolomonÂ </t>
  </si>
  <si>
    <t>antarctica|coma|neighbor|phd|pregnancy</t>
  </si>
  <si>
    <t>My Blueberry NightsÂ </t>
  </si>
  <si>
    <t>blueberry pie|diner|nevada|new york city|pie</t>
  </si>
  <si>
    <t>Swept AwayÂ </t>
  </si>
  <si>
    <t>island|sailor|storm|stranded|vacation</t>
  </si>
  <si>
    <t>Joshua Seftel</t>
  </si>
  <si>
    <t>War, Inc.Â </t>
  </si>
  <si>
    <t>assassin|corporation|pop star|reporter|satire</t>
  </si>
  <si>
    <t>Shaolin SoccerÂ </t>
  </si>
  <si>
    <t>cult film|kung fu|martial arts|shaolin|soccer</t>
  </si>
  <si>
    <t>The Brown BunnyÂ </t>
  </si>
  <si>
    <t>boyfriend girlfriend relationship|erection|female frontal nudity|gang rape|prostitute</t>
  </si>
  <si>
    <t>Claude Chabrol</t>
  </si>
  <si>
    <t>The SwindleÂ </t>
  </si>
  <si>
    <t>con|con artist|money|scam|sils maria</t>
  </si>
  <si>
    <t>Numan Acar</t>
  </si>
  <si>
    <t>RosewaterÂ </t>
  </si>
  <si>
    <t>based on true story|hijab|journalism|prison|reference to mahmoud ahmedinejad</t>
  </si>
  <si>
    <t>Lubna Azabal</t>
  </si>
  <si>
    <t>Dan Harris</t>
  </si>
  <si>
    <t>Kip Pardue</t>
  </si>
  <si>
    <t>Imaginary HeroesÂ </t>
  </si>
  <si>
    <t>cat|christmas song|lawn mowing|leave of absence|medication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</si>
  <si>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</si>
  <si>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</si>
  <si>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</si>
  <si>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</si>
  <si>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</si>
  <si>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SeveranceÂ </t>
  </si>
  <si>
    <t>blood splatter|eastern europe|female nudity|pine forest|team building</t>
  </si>
  <si>
    <t>EdmondÂ </t>
  </si>
  <si>
    <t>bipolar disorder|sodomy|stabbing|street life|violence</t>
  </si>
  <si>
    <t>Alan Metter</t>
  </si>
  <si>
    <t>Police Academy: Mission to MoscowÂ </t>
  </si>
  <si>
    <t>captain|commandant|mafia|russian mafia|security system</t>
  </si>
  <si>
    <t>Rafa Lara</t>
  </si>
  <si>
    <t>Jorge Luis Moreno</t>
  </si>
  <si>
    <t>Cinco de Mayo, La BatallaÂ </t>
  </si>
  <si>
    <t>Arthur Hiller</t>
  </si>
  <si>
    <t>An Alan Smithee Film: Burn Hollywood BurnÂ </t>
  </si>
  <si>
    <t>box office flop|critically bashed|director|hollywood|mockumentary</t>
  </si>
  <si>
    <t>Michael Meredith</t>
  </si>
  <si>
    <t>The Open RoadÂ </t>
  </si>
  <si>
    <t>american south|baseball|farmland|motel|road trip</t>
  </si>
  <si>
    <t>Julio DePietro</t>
  </si>
  <si>
    <t>The Good GuyÂ </t>
  </si>
  <si>
    <t>book club|cheating boyfriend|job promotion|manhattan new york city|new york city</t>
  </si>
  <si>
    <t>Katherine Dieckmann</t>
  </si>
  <si>
    <t>MotherhoodÂ </t>
  </si>
  <si>
    <t>birthday|birthday party|delivery man|mother|neighbor</t>
  </si>
  <si>
    <t>Glenn Plummer</t>
  </si>
  <si>
    <t>Scott Marshall</t>
  </si>
  <si>
    <t>Drew Fuller</t>
  </si>
  <si>
    <t>Blonde AmbitionÂ </t>
  </si>
  <si>
    <t>boss|business|career|confidence|female protagonist</t>
  </si>
  <si>
    <t>Ãlex de la Iglesia</t>
  </si>
  <si>
    <t>The Oxford MurdersÂ </t>
  </si>
  <si>
    <t>landlady|lecture|murder|oxford university|symbol</t>
  </si>
  <si>
    <t>Michael Clancy</t>
  </si>
  <si>
    <t>EulogyÂ </t>
  </si>
  <si>
    <t>dysfunctional family|family relationships|family reunion|funeral|twin</t>
  </si>
  <si>
    <t>Benedikt Erlingsson</t>
  </si>
  <si>
    <t>Of Horses and MenÂ </t>
  </si>
  <si>
    <t>barbed wire|barbed wire fence|horse|nature|snowstorm</t>
  </si>
  <si>
    <t>Gurinder Chadha</t>
  </si>
  <si>
    <t>The Good, the Bad, the WeirdÂ </t>
  </si>
  <si>
    <t>bounty hunter|manchuria|map|train|treasure</t>
  </si>
  <si>
    <t>Andy Garcia</t>
  </si>
  <si>
    <t>The Lost CityÂ </t>
  </si>
  <si>
    <t>1950s|cuba|cuban flag|fidel castro|havana cuba</t>
  </si>
  <si>
    <t>Next FridayÂ </t>
  </si>
  <si>
    <t>african american|flashback|marijuana joint|porn magazine|suburb</t>
  </si>
  <si>
    <t>You Only Live TwiceÂ </t>
  </si>
  <si>
    <t>faked death|japan|japanese|poison|secret headquarters</t>
  </si>
  <si>
    <t>AmourÂ </t>
  </si>
  <si>
    <t>aging|daughter|old couple|old love|stroke</t>
  </si>
  <si>
    <t>Gary Sherman</t>
  </si>
  <si>
    <t>Poltergeist IIIÂ </t>
  </si>
  <si>
    <t>aunt niece relationship|brother sister relationship|building|father daughter relationship|mirror</t>
  </si>
  <si>
    <t>Stanley Kramer</t>
  </si>
  <si>
    <t>It's a Mad, Mad, Mad, Mad WorldÂ </t>
  </si>
  <si>
    <t>california|desert|dying words|money|race</t>
  </si>
  <si>
    <t>Richard IIIÂ </t>
  </si>
  <si>
    <t>1930s|abuse of power|england|king|murder</t>
  </si>
  <si>
    <t>Anurag Basu</t>
  </si>
  <si>
    <t>Action|Drama|Romance|Thriller</t>
  </si>
  <si>
    <t>BÃ¡rbara Mori</t>
  </si>
  <si>
    <t>KitesÂ </t>
  </si>
  <si>
    <t>casino|desert|love|suicide|tragic event</t>
  </si>
  <si>
    <t>MelancholiaÂ </t>
  </si>
  <si>
    <t>art director|breasts|depression|outdoor sex|riding a horse</t>
  </si>
  <si>
    <t>Yash Chopra</t>
  </si>
  <si>
    <t>Jab Tak Hai JaanÂ </t>
  </si>
  <si>
    <t>accident|army|bomb|indian army|love</t>
  </si>
  <si>
    <t>AlienÂ </t>
  </si>
  <si>
    <t>alien|creature|future|outer space|spaceship</t>
  </si>
  <si>
    <t>The Texas Chain Saw MassacreÂ </t>
  </si>
  <si>
    <t>cannibal|chainsaw|hitchhiker|independent film|leatherface</t>
  </si>
  <si>
    <t>Floria Sigismondi</t>
  </si>
  <si>
    <t>The RunawaysÂ </t>
  </si>
  <si>
    <t>band|box office flop|critically bashed|historically inaccurate|revisionist history</t>
  </si>
  <si>
    <t>Fiddler on the RoofÂ </t>
  </si>
  <si>
    <t>immigration|jewish|pogrom|tradition|tradition versus modernity</t>
  </si>
  <si>
    <t>ThunderballÂ </t>
  </si>
  <si>
    <t>domino|fiery redhead|nassau|official james bond series|underwater battle</t>
  </si>
  <si>
    <t>Set It OffÂ </t>
  </si>
  <si>
    <t>bank|black comedy|main characters killed off|money|robbery</t>
  </si>
  <si>
    <t>The Best ManÂ </t>
  </si>
  <si>
    <t>african american|bachelor party|brooklyn bridge|family relationships|stripper</t>
  </si>
  <si>
    <t>Catherine Hicks</t>
  </si>
  <si>
    <t>Child's PlayÂ </t>
  </si>
  <si>
    <t>birthday|doll|murder|serial killer|voodoo</t>
  </si>
  <si>
    <t>SickoÂ </t>
  </si>
  <si>
    <t>canada|cuba|france|guantanamo|hmo</t>
  </si>
  <si>
    <t>The Purge: AnarchyÂ </t>
  </si>
  <si>
    <t>held at gunpoint|machete|masked man|sequel|violence</t>
  </si>
  <si>
    <t>Kris Isacsson</t>
  </si>
  <si>
    <t>Down to YouÂ </t>
  </si>
  <si>
    <t>artist|cake|college|new york city|student</t>
  </si>
  <si>
    <t>Harold &amp; Kumar Go to White CastleÂ </t>
  </si>
  <si>
    <t>marijuana|police|road trip|stoner|white castle</t>
  </si>
  <si>
    <t>The ContenderÂ </t>
  </si>
  <si>
    <t>bridge|governor|political thriller|president|vice president</t>
  </si>
  <si>
    <t>Ben Younger</t>
  </si>
  <si>
    <t>Boiler RoomÂ </t>
  </si>
  <si>
    <t>career|casino|judge|stock|stock broker</t>
  </si>
  <si>
    <t>Black ChristmasÂ </t>
  </si>
  <si>
    <t>attic|christmas|house|incest|sorority</t>
  </si>
  <si>
    <t>Action|Biography|Drama|History|Romance|War</t>
  </si>
  <si>
    <t>Henry VÂ </t>
  </si>
  <si>
    <t>battle|battle of agincourt|king|shakespeare play|sword and shield</t>
  </si>
  <si>
    <t>Tamara Jenkins</t>
  </si>
  <si>
    <t>Kristin Lehman</t>
  </si>
  <si>
    <t>The Way of the GunÂ </t>
  </si>
  <si>
    <t>criminal|drifter|gangster|money|surrogate mother</t>
  </si>
  <si>
    <t>Igby Goes DownÂ </t>
  </si>
  <si>
    <t>boy|mistress|money|schizophrenic|school</t>
  </si>
  <si>
    <t>Hart Bochner</t>
  </si>
  <si>
    <t>PCUÂ </t>
  </si>
  <si>
    <t>college|high school senior|meat|protest|university</t>
  </si>
  <si>
    <t>GracieÂ </t>
  </si>
  <si>
    <t>boy|girl|soccer|south orange new jersey|teenager</t>
  </si>
  <si>
    <t>Trust the ManÂ </t>
  </si>
  <si>
    <t>actress|lesbianism|manhattan new york city|urination|watching pornography</t>
  </si>
  <si>
    <t>Hamlet 2Â </t>
  </si>
  <si>
    <t>gang banger|sequel|shakespeare's hamlet|student|time machine</t>
  </si>
  <si>
    <t>Glee: The 3D Concert MovieÂ </t>
  </si>
  <si>
    <t>concert|live in concert recording|live performance</t>
  </si>
  <si>
    <t>Chatrichalerm Yukol</t>
  </si>
  <si>
    <t>The Legend of SuriyothaiÂ </t>
  </si>
  <si>
    <t>16th century|burmese|invasion|queen|thailand</t>
  </si>
  <si>
    <t>Dario Argento</t>
  </si>
  <si>
    <t>Two Evil EyesÂ </t>
  </si>
  <si>
    <t>black cat|cat|evil|photographer|undead</t>
  </si>
  <si>
    <t>All or NothingÂ </t>
  </si>
  <si>
    <t>love|neighbor|single parent|supermarket|working class</t>
  </si>
  <si>
    <t>Marc Forby</t>
  </si>
  <si>
    <t>Q'orianka Kilcher</t>
  </si>
  <si>
    <t>Princess KaiulaniÂ </t>
  </si>
  <si>
    <t>hawaii|hawaiian|historically inaccurate|princess|tearing up a letter</t>
  </si>
  <si>
    <t>Jacqueline McKenzie</t>
  </si>
  <si>
    <t>Opal DreamÂ </t>
  </si>
  <si>
    <t>friend|girl|imaginary friend|outback|town</t>
  </si>
  <si>
    <t>Ole Christian Madsen</t>
  </si>
  <si>
    <t>Lars Mikkelsen</t>
  </si>
  <si>
    <t>Flame and CitronÂ </t>
  </si>
  <si>
    <t>danish|double agent|nazi|nazi occupation|resistance</t>
  </si>
  <si>
    <t>Danish</t>
  </si>
  <si>
    <t>Meiert Avis</t>
  </si>
  <si>
    <t>UndiscoveredÂ </t>
  </si>
  <si>
    <t>bare chested male|box office flop|diner|german shepherd|one word title</t>
  </si>
  <si>
    <t>Peter Faiman</t>
  </si>
  <si>
    <t>Crocodile DundeeÂ </t>
  </si>
  <si>
    <t>australian outback|crocodile|female reporter|journalist|new york city</t>
  </si>
  <si>
    <t>Joby Harold</t>
  </si>
  <si>
    <t>AwakeÂ </t>
  </si>
  <si>
    <t>anesthetic|anesthetic awareness|heart|heart surgery|surgery</t>
  </si>
  <si>
    <t>Ekachai Uekrongtham</t>
  </si>
  <si>
    <t>Skin TradeÂ </t>
  </si>
  <si>
    <t>bangkok thailand|detective|human trafficking|revenge|sex slavery</t>
  </si>
  <si>
    <t>Crazy HeartÂ </t>
  </si>
  <si>
    <t>country music|country western singer|journalist|musician|singer</t>
  </si>
  <si>
    <t>Mark Rydell</t>
  </si>
  <si>
    <t>The RoseÂ </t>
  </si>
  <si>
    <t>awol|demand|driver|drugs|roses</t>
  </si>
  <si>
    <t>David E. Talbert</t>
  </si>
  <si>
    <t>Baggage ClaimÂ </t>
  </si>
  <si>
    <t>woman wearing only a man's shirt</t>
  </si>
  <si>
    <t>BjÃ¸rn Sundquist</t>
  </si>
  <si>
    <t>ElectionÂ </t>
  </si>
  <si>
    <t>female protagonist|high school|self destructiveness|student council president|student government</t>
  </si>
  <si>
    <t>Ari Sandel</t>
  </si>
  <si>
    <t>The DUFFÂ </t>
  </si>
  <si>
    <t>cartoon on tv|generation y|high school|overalls|strong female character</t>
  </si>
  <si>
    <t>GlitterÂ </t>
  </si>
  <si>
    <t>cult film|disc jockey|female protagonist|music business|one word title</t>
  </si>
  <si>
    <t>Bright StarÂ </t>
  </si>
  <si>
    <t>19th century|friend|john keats|passion|poet</t>
  </si>
  <si>
    <t>My Name Is KhanÂ </t>
  </si>
  <si>
    <t>airport|asperger's syndrome|autism|muslim|racial profiling</t>
  </si>
  <si>
    <t>All Is LostÂ </t>
  </si>
  <si>
    <t>boat|container|sea|shipping container|storm</t>
  </si>
  <si>
    <t>John Sayles</t>
  </si>
  <si>
    <t>LimboÂ </t>
  </si>
  <si>
    <t>alaska|island|motorboat|singer|wilderness</t>
  </si>
  <si>
    <t>Horror|Musical|Sci-Fi</t>
  </si>
  <si>
    <t>Repo! The Genetic OperaÂ </t>
  </si>
  <si>
    <t>future|murder|opera|repossession|surgery</t>
  </si>
  <si>
    <t>Arabic</t>
  </si>
  <si>
    <t>Pulp FictionÂ </t>
  </si>
  <si>
    <t>black comedy|cunnilingus|neo noir|nonlinear timeline|postmodern</t>
  </si>
  <si>
    <t>Dan Gilroy</t>
  </si>
  <si>
    <t>NightcrawlerÂ </t>
  </si>
  <si>
    <t>employer employee relationship|ethics|journalism|sociopath|tv news</t>
  </si>
  <si>
    <t>Club DreadÂ </t>
  </si>
  <si>
    <t>beach|island|party|resort|serial killer</t>
  </si>
  <si>
    <t>Biography|Drama|Family|Musical|Romance</t>
  </si>
  <si>
    <t>Eleanor Parker</t>
  </si>
  <si>
    <t>The Sound of MusicÂ </t>
  </si>
  <si>
    <t>austria|children|governess|love|orchestral music score</t>
  </si>
  <si>
    <t>SplashÂ </t>
  </si>
  <si>
    <t>cmnf|cmnf scene|mermaid|new york city|public nudity</t>
  </si>
  <si>
    <t>Jonathan Dayton</t>
  </si>
  <si>
    <t>Little Miss SunshineÂ </t>
  </si>
  <si>
    <t>gay|graduate student|sister sister relationship|sprite|uncle nephew relationship</t>
  </si>
  <si>
    <t>Stand by MeÂ </t>
  </si>
  <si>
    <t>friendship|summertime|treehouse|walking on train tracks|woods</t>
  </si>
  <si>
    <t>Noah Huntley</t>
  </si>
  <si>
    <t>28 Days Later...Â </t>
  </si>
  <si>
    <t>laboratory|london england|military|virus|zombie apocalypse</t>
  </si>
  <si>
    <t>Chris Stokes</t>
  </si>
  <si>
    <t>Jennifer Freeman</t>
  </si>
  <si>
    <t>You Got ServedÂ </t>
  </si>
  <si>
    <t>competition|dance contest|friend|money|street dancing</t>
  </si>
  <si>
    <t>Don Siegel</t>
  </si>
  <si>
    <t>Escape from AlcatrazÂ </t>
  </si>
  <si>
    <t>alcatraz|escape|inmate|island|prison</t>
  </si>
  <si>
    <t>Brown SugarÂ </t>
  </si>
  <si>
    <t>basketball|hip hop|rap music|record company|writer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</si>
  <si>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</si>
  <si>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</si>
  <si>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</si>
  <si>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</si>
  <si>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50/50Â </t>
  </si>
  <si>
    <t>best friend|cancer|survival rate|therapist|vomiting</t>
  </si>
  <si>
    <t>Masayuki Ochiai</t>
  </si>
  <si>
    <t>James Kyson</t>
  </si>
  <si>
    <t>ShutterÂ </t>
  </si>
  <si>
    <t>car accident|japan|newlywed|photograph|photographer</t>
  </si>
  <si>
    <t>Tom Gormican</t>
  </si>
  <si>
    <t>Mackenzie Davis</t>
  </si>
  <si>
    <t>That Awkward MomentÂ </t>
  </si>
  <si>
    <t>dating|divorce|father daughter relationship|mother daughter relationship|party</t>
  </si>
  <si>
    <t>Much Ado About NothingÂ </t>
  </si>
  <si>
    <t>16th century|bachelor|dishonor|masquerade party|wedding</t>
  </si>
  <si>
    <t>Peter R. Hunt</t>
  </si>
  <si>
    <t>Telly Savalas</t>
  </si>
  <si>
    <t>On Her Majesty's Secret ServiceÂ </t>
  </si>
  <si>
    <t>bond girl|british|mission|portugal|switzerland</t>
  </si>
  <si>
    <t>New NightmareÂ </t>
  </si>
  <si>
    <t>earthquake|elm street|freddy krueger|nightmare|sleep</t>
  </si>
  <si>
    <t>Drive Me CrazyÂ </t>
  </si>
  <si>
    <t>centennial|girl|next door neighbor|prom|school</t>
  </si>
  <si>
    <t>Half BakedÂ </t>
  </si>
  <si>
    <t>bail|diabetic|friend|jail|pharmaceutical lab</t>
  </si>
  <si>
    <t>Jonas Elmer</t>
  </si>
  <si>
    <t>New in TownÂ </t>
  </si>
  <si>
    <t>love|manufacturing|minnesota|plant|small town</t>
  </si>
  <si>
    <t>Mary Harron</t>
  </si>
  <si>
    <t>American PsychoÂ </t>
  </si>
  <si>
    <t>1980s|business card|male rear nudity|materialism|narcissism</t>
  </si>
  <si>
    <t>The Good GirlÂ </t>
  </si>
  <si>
    <t>dysfunctional marriage|marijuana|small town|store|trying to conceive</t>
  </si>
  <si>
    <t>Troy Duffy</t>
  </si>
  <si>
    <t>The Boondock Saints II: All Saints DayÂ </t>
  </si>
  <si>
    <t>final showdown|ireland|justice|priest|sheep</t>
  </si>
  <si>
    <t>Nicole Holofcener</t>
  </si>
  <si>
    <t>Christopher Nicholas Smith</t>
  </si>
  <si>
    <t>Enough SaidÂ </t>
  </si>
  <si>
    <t>dating|divorcee|ex husband|ex wife|party</t>
  </si>
  <si>
    <t>Easy AÂ </t>
  </si>
  <si>
    <t>gay|gay interest|high school|school|student</t>
  </si>
  <si>
    <t>Matty Rich</t>
  </si>
  <si>
    <t>Shadow of the VampireÂ </t>
  </si>
  <si>
    <t>actor|breasts|film actress|nosferatu|vampire</t>
  </si>
  <si>
    <t>PromÂ </t>
  </si>
  <si>
    <t>decoration|father daughter relationship|high school|prom|teenager</t>
  </si>
  <si>
    <t>Held UpÂ </t>
  </si>
  <si>
    <t>hold up|hostage|stockholm syndrome|swat team|vegetarian</t>
  </si>
  <si>
    <t>Fina Torres</t>
  </si>
  <si>
    <t>Woman on TopÂ </t>
  </si>
  <si>
    <t>cross dresser|food|friend|motion sickness|restaurant</t>
  </si>
  <si>
    <t>Duke Johnson</t>
  </si>
  <si>
    <t>Animation|Comedy|Drama|Romance</t>
  </si>
  <si>
    <t>AnomalisaÂ </t>
  </si>
  <si>
    <t>full frontal male nudity|hotel room|multiple characters voiced by same person|one night stand|sex in hotel room</t>
  </si>
  <si>
    <t>Another YearÂ </t>
  </si>
  <si>
    <t>autumn|four seasons|friend|looking at one's self in a mirror|unhappiness</t>
  </si>
  <si>
    <t>FranÃ§ois Ozon</t>
  </si>
  <si>
    <t>Comedy|Crime|Musical|Romance</t>
  </si>
  <si>
    <t>8 WomenÂ </t>
  </si>
  <si>
    <t>cook|industrialist|secret|snowstorm|suspect</t>
  </si>
  <si>
    <t>Showdown in Little TokyoÂ </t>
  </si>
  <si>
    <t>bare chested male|detective|electric torture|japanese american|yakuza</t>
  </si>
  <si>
    <t>Clay PigeonsÂ </t>
  </si>
  <si>
    <t>breasts|serial killer|small town|vomiting|widow</t>
  </si>
  <si>
    <t>Anna Boden</t>
  </si>
  <si>
    <t>It's Kind of a Funny StoryÂ </t>
  </si>
  <si>
    <t>based on novel|depression|psychiatric ward|suicide attempt|therapy</t>
  </si>
  <si>
    <t>Made in DagenhamÂ </t>
  </si>
  <si>
    <t>equal pay|machinist|minister|protest|sex</t>
  </si>
  <si>
    <t>When Did You Last See Your Father?Â </t>
  </si>
  <si>
    <t>cancer|children|death|terminal cancer|time</t>
  </si>
  <si>
    <t>Steve James</t>
  </si>
  <si>
    <t>PrefontaineÂ </t>
  </si>
  <si>
    <t>long distance runner|olympics|oregon|runner|watching television</t>
  </si>
  <si>
    <t>Tomm Moore</t>
  </si>
  <si>
    <t>Sean Lennon</t>
  </si>
  <si>
    <t>The Secret of KellsÂ </t>
  </si>
  <si>
    <t>barbarian|fairy|forest|monastery|unfinished book</t>
  </si>
  <si>
    <t>John Carney</t>
  </si>
  <si>
    <t>Begin AgainÂ </t>
  </si>
  <si>
    <t>manhattan new york city|new york city|record label|singer|song</t>
  </si>
  <si>
    <t>David Jacobson</t>
  </si>
  <si>
    <t>Down in the ValleyÂ </t>
  </si>
  <si>
    <t>beach|cowboy|cowboy hat|neo western|valley</t>
  </si>
  <si>
    <t>Michael Corrente</t>
  </si>
  <si>
    <t>Brooklyn RulesÂ </t>
  </si>
  <si>
    <t>1980s|friend|friendship|loyalty|mafia</t>
  </si>
  <si>
    <t>Keith Gordon</t>
  </si>
  <si>
    <t>Comedy|Crime|Musical|Mystery</t>
  </si>
  <si>
    <t>The Singing DetectiveÂ </t>
  </si>
  <si>
    <t>detective|detective novel|fantasy sequence|hallucination|writer</t>
  </si>
  <si>
    <t>Andrew Currie</t>
  </si>
  <si>
    <t>Alexia Fast</t>
  </si>
  <si>
    <t>FidoÂ </t>
  </si>
  <si>
    <t>decapitation|neighbor|neighborhood|next door neighbor|zombie</t>
  </si>
  <si>
    <t>The Wendell Baker StoryÂ </t>
  </si>
  <si>
    <t>directorial debut|fantasy sequence|nurse|old age home|prison</t>
  </si>
  <si>
    <t>Wild TargetÂ </t>
  </si>
  <si>
    <t>apprentice|assassin|hitman|kleptomaniac|thief</t>
  </si>
  <si>
    <t>Marc SchÃ¶lermann</t>
  </si>
  <si>
    <t>PathologyÂ </t>
  </si>
  <si>
    <t>corpse|dark humor|medical school|murder|pathology</t>
  </si>
  <si>
    <t>Robert Moresco</t>
  </si>
  <si>
    <t>10th &amp; WolfÂ </t>
  </si>
  <si>
    <t>desert storm|fbi|fbi agent|fragmentation grenade|woman kills attacker</t>
  </si>
  <si>
    <t>Thomas Vinterberg</t>
  </si>
  <si>
    <t>Dear WendyÂ </t>
  </si>
  <si>
    <t>gang|gun|loner|love|outcast</t>
  </si>
  <si>
    <t>Claudia Llosa</t>
  </si>
  <si>
    <t>Ian Tracey</t>
  </si>
  <si>
    <t>AloftÂ </t>
  </si>
  <si>
    <t>Action|Animation|Sci-Fi</t>
  </si>
  <si>
    <t>Mitsuo Iwata</t>
  </si>
  <si>
    <t>AkiraÂ </t>
  </si>
  <si>
    <t>based on manga|biker gang|gifted child|post thermonuclear war|science runs amok</t>
  </si>
  <si>
    <t>Ol Parker</t>
  </si>
  <si>
    <t>Imagine Me &amp; YouÂ </t>
  </si>
  <si>
    <t>florist|friend|friendship|lesbian|love</t>
  </si>
  <si>
    <t>David Webb Peoples</t>
  </si>
  <si>
    <t>The Blood of HeroesÂ </t>
  </si>
  <si>
    <t>battle|blood splatter|combat|game|showdown</t>
  </si>
  <si>
    <t>Driving Miss DaisyÂ </t>
  </si>
  <si>
    <t>1950s|african american|jewish|old age|widow</t>
  </si>
  <si>
    <t>Soul FoodÂ </t>
  </si>
  <si>
    <t>1990s|family relationships|food in title|sister|unity</t>
  </si>
  <si>
    <t>Stanley Tong</t>
  </si>
  <si>
    <t>FranÃ§oise Yip</t>
  </si>
  <si>
    <t>Rumble in the BronxÂ </t>
  </si>
  <si>
    <t>fight|gang|greed|street gang|wedding</t>
  </si>
  <si>
    <t>Thank You for SmokingÂ </t>
  </si>
  <si>
    <t>cigarette smoking|lobbyist|political satire|reporter|tobacco industry</t>
  </si>
  <si>
    <t>Eli Roth</t>
  </si>
  <si>
    <t>Hostel: Part IIÂ </t>
  </si>
  <si>
    <t>american|hostel|slovakia|torture|train</t>
  </si>
  <si>
    <t>An EducationÂ </t>
  </si>
  <si>
    <t>1960s|age difference|france|loss of virginity|oxford</t>
  </si>
  <si>
    <t>Tony Richardson</t>
  </si>
  <si>
    <t>The Hotel New HampshireÂ </t>
  </si>
  <si>
    <t>football|hotel|teenage girl|terrorist|wien</t>
  </si>
  <si>
    <t>NarcÂ </t>
  </si>
  <si>
    <t>blood splatter|cover up|murder|police shootout|undercover</t>
  </si>
  <si>
    <t>Molly Parker</t>
  </si>
  <si>
    <t>Men with BroomsÂ </t>
  </si>
  <si>
    <t>championship|coach|curling|marriage|rural setting</t>
  </si>
  <si>
    <t>Charles Robert Carner</t>
  </si>
  <si>
    <t>Witless ProtectionÂ </t>
  </si>
  <si>
    <t>fbi|polo|possum|sheriff|shotgun</t>
  </si>
  <si>
    <t>Russell Holt</t>
  </si>
  <si>
    <t>Eric Johnson</t>
  </si>
  <si>
    <t>The Work and the GloryÂ </t>
  </si>
  <si>
    <t>1830s|baptism|intolerance|mormon church|sibling rivalry</t>
  </si>
  <si>
    <t>ExtractÂ </t>
  </si>
  <si>
    <t>freak accident|gigolo|hit in the crotch|nosy neighbor|on the job injury</t>
  </si>
  <si>
    <t>Claude Miller</t>
  </si>
  <si>
    <t>Alias BettyÂ </t>
  </si>
  <si>
    <t>child|criminal|death|depression|novelist</t>
  </si>
  <si>
    <t>Drama|Romance|Sci-Fi|Thriller</t>
  </si>
  <si>
    <t>Code 46Â </t>
  </si>
  <si>
    <t>genetics|i.d.|love|sphinx|totalitarian</t>
  </si>
  <si>
    <t>Rodrigo GarcÃ­a</t>
  </si>
  <si>
    <t>Albert NobbsÂ </t>
  </si>
  <si>
    <t>19th century|hotel|painter|waiter|woman pretending to be a man</t>
  </si>
  <si>
    <t>Siddharth Anand</t>
  </si>
  <si>
    <t>Saif Ali Khan</t>
  </si>
  <si>
    <t>Ta Ra Rum PumÂ </t>
  </si>
  <si>
    <t>comeback|family relationships|marriage|new york|racer</t>
  </si>
  <si>
    <t>Vincent Paronnaud</t>
  </si>
  <si>
    <t>Animation|Biography|Drama|War</t>
  </si>
  <si>
    <t>PersepolisÂ </t>
  </si>
  <si>
    <t>dream|girl|iran|islamic revolution|revolution</t>
  </si>
  <si>
    <t>The Neon DemonÂ </t>
  </si>
  <si>
    <t>beauty|cannibalism|fashion|lesbian|model</t>
  </si>
  <si>
    <t>Daniel Barber</t>
  </si>
  <si>
    <t>Harry BrownÂ </t>
  </si>
  <si>
    <t>bayonet|death|police|self defense|widower</t>
  </si>
  <si>
    <t>Robert Marcarelli</t>
  </si>
  <si>
    <t>George Coe</t>
  </si>
  <si>
    <t>The Omega CodeÂ </t>
  </si>
  <si>
    <t>code|evil|false accusation|megalomaniac|torah</t>
  </si>
  <si>
    <t>JunoÂ </t>
  </si>
  <si>
    <t>adoption|baby|friend|pregnancy|school</t>
  </si>
  <si>
    <t>Ernie Barbarash</t>
  </si>
  <si>
    <t>Guy Hamilton</t>
  </si>
  <si>
    <t>Diamonds Are ForeverÂ </t>
  </si>
  <si>
    <t>cat|diamond|ford mustang|james bond 007|yanked off bikini top</t>
  </si>
  <si>
    <t>The GodfatherÂ </t>
  </si>
  <si>
    <t>crime family|mafia|organized crime|patriarch|rise to power</t>
  </si>
  <si>
    <t>FlashdanceÂ </t>
  </si>
  <si>
    <t>ballet school|dance|dancer|overalls|steel worker</t>
  </si>
  <si>
    <t>500 Days of SummerÂ </t>
  </si>
  <si>
    <t>friend|greeting card|office|summer|true love</t>
  </si>
  <si>
    <t>The PianoÂ </t>
  </si>
  <si>
    <t>adultery|daughter|male rear nudity|new zealand|piano</t>
  </si>
  <si>
    <t>Magic MikeÂ </t>
  </si>
  <si>
    <t>bank|male nudity|male objectification|male stripper|stripper</t>
  </si>
  <si>
    <t>Darkness FallsÂ </t>
  </si>
  <si>
    <t>boy|darkness|light|tooth|tooth fairy</t>
  </si>
  <si>
    <t>Live and Let DieÂ </t>
  </si>
  <si>
    <t>british|cards|heroin|murder|tarot card</t>
  </si>
  <si>
    <t>My Dog SkipÂ </t>
  </si>
  <si>
    <t>1940s|dog|mississippi|puppy|veteran</t>
  </si>
  <si>
    <t>Jumping the BroomÂ </t>
  </si>
  <si>
    <t>martha's vineyard|mother|older woman younger man relationship|wedding|weekend</t>
  </si>
  <si>
    <t>Good Night, and Good Luck.Â </t>
  </si>
  <si>
    <t>cbs|expose|fear|paranoia|reporter</t>
  </si>
  <si>
    <t>CapoteÂ </t>
  </si>
  <si>
    <t>book|holcomb kansas|kansas|killer|truman capote</t>
  </si>
  <si>
    <t>DesperadoÂ </t>
  </si>
  <si>
    <t>crushed by a car|female frontal nudity|female nudity|female rear nudity|one against many</t>
  </si>
  <si>
    <t>Michael Anderson</t>
  </si>
  <si>
    <t>Logan's RunÂ </t>
  </si>
  <si>
    <t>cat|computer|cult film|runner|sanctuary</t>
  </si>
  <si>
    <t>The Man with the Golden GunÂ </t>
  </si>
  <si>
    <t>assassin|bikini|girl in a bikini|mission|secret agent</t>
  </si>
  <si>
    <t>Action JacksonÂ </t>
  </si>
  <si>
    <t>murder|power|psychotronic|tough cop|union</t>
  </si>
  <si>
    <t>MyAnna Buring</t>
  </si>
  <si>
    <t>The DescentÂ </t>
  </si>
  <si>
    <t>cave|expedition|friendship between women|group of friends|survival horror</t>
  </si>
  <si>
    <t>Documentary|Sport</t>
  </si>
  <si>
    <t>Matt Bettinelli-Olpin</t>
  </si>
  <si>
    <t>Devil's DueÂ </t>
  </si>
  <si>
    <t>eiffel tower at night|honeymoon|implied insemination|party|taxi driver</t>
  </si>
  <si>
    <t>Flirting with DisasterÂ </t>
  </si>
  <si>
    <t>adoption|armpit fetish|mistaken identity|new mexico|overalls</t>
  </si>
  <si>
    <t>Crime|Horror</t>
  </si>
  <si>
    <t>The Devil's RejectsÂ </t>
  </si>
  <si>
    <t>escape|police|road trip|sheriff|texas</t>
  </si>
  <si>
    <t>DopeÂ </t>
  </si>
  <si>
    <t>african american|geek|hip hop|party|tomboy</t>
  </si>
  <si>
    <t>In Too DeepÂ </t>
  </si>
  <si>
    <t>cunnilingus|oral sex|police|sex scene|undercover</t>
  </si>
  <si>
    <t>House of 1000 CorpsesÂ </t>
  </si>
  <si>
    <t>actor playing multiple roles|axe|dark comedy|masked man|sadism</t>
  </si>
  <si>
    <t>A Serious ManÂ </t>
  </si>
  <si>
    <t>bar mitzvah|jewish|marital breakup|nose job|rabbi</t>
  </si>
  <si>
    <t>Aaron Schneider</t>
  </si>
  <si>
    <t>Get LowÂ </t>
  </si>
  <si>
    <t>funeral|funeral home|hermit|party|secret</t>
  </si>
  <si>
    <t>WarlockÂ </t>
  </si>
  <si>
    <t>17th century|book|death|warlock|witch hunter</t>
  </si>
  <si>
    <t>Beyond the LightsÂ </t>
  </si>
  <si>
    <t>domestic abuse|public humiliation|sex symbol|singer|suicide attempt</t>
  </si>
  <si>
    <t>Tom Ford</t>
  </si>
  <si>
    <t>A Single ManÂ </t>
  </si>
  <si>
    <t>car accident|male full back nudity|practicing a suicide|public nudity|suicide contemplation</t>
  </si>
  <si>
    <t>The Last Temptation of ChristÂ </t>
  </si>
  <si>
    <t>carpenter|exorcism|faith|reference to jesus christ|temptation</t>
  </si>
  <si>
    <t>Jonathan Brandis</t>
  </si>
  <si>
    <t>Outside ProvidenceÂ </t>
  </si>
  <si>
    <t>class|cornwall connecticut|dog|friend|pawtucket rhode island</t>
  </si>
  <si>
    <t>Bride &amp; PrejudiceÂ </t>
  </si>
  <si>
    <t>bollywood|india|jane austen|london england|travel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</si>
  <si>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</si>
  <si>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</si>
  <si>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</si>
  <si>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</si>
  <si>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</si>
  <si>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Who's Your Caddy?Â </t>
  </si>
  <si>
    <t>2000s|golf caddy|golf course|golfer|question mark in title</t>
  </si>
  <si>
    <t>Tony Maylam</t>
  </si>
  <si>
    <t>Action|Crime|Horror|Sci-Fi|Thriller</t>
  </si>
  <si>
    <t>Michael J. Pollard</t>
  </si>
  <si>
    <t>Split SecondÂ </t>
  </si>
  <si>
    <t>appearing from water|breasts|creature|partner|water</t>
  </si>
  <si>
    <t>Mitch Davis</t>
  </si>
  <si>
    <t>The Other Side of HeavenÂ </t>
  </si>
  <si>
    <t>1950s|idaho|love|missionary|mormon</t>
  </si>
  <si>
    <t>Veer-ZaaraÂ </t>
  </si>
  <si>
    <t>fair|pakistan|prison|rescue|stranded</t>
  </si>
  <si>
    <t>RedbeltÂ </t>
  </si>
  <si>
    <t>bar|debt|fight|instructor|jujitsu</t>
  </si>
  <si>
    <t>CyrusÂ </t>
  </si>
  <si>
    <t>21 year old|forename as title|musician|party|rearview mirror</t>
  </si>
  <si>
    <t>Kevin Brodie</t>
  </si>
  <si>
    <t>A Dog of FlandersÂ </t>
  </si>
  <si>
    <t>artist|box office flop|dog|drawing|flanders</t>
  </si>
  <si>
    <t>Auto FocusÂ </t>
  </si>
  <si>
    <t>friendship|photography|radio|sex addict|video</t>
  </si>
  <si>
    <t>Factory GirlÂ </t>
  </si>
  <si>
    <t>andy warhol|female nudity|public nudity|singer|socialite</t>
  </si>
  <si>
    <t>Lynne Ramsay</t>
  </si>
  <si>
    <t>We Need to Talk About KevinÂ </t>
  </si>
  <si>
    <t>archery|defiance|mental illness|psychopath|toilet training</t>
  </si>
  <si>
    <t>Tim Chambers</t>
  </si>
  <si>
    <t>The Mighty MacsÂ </t>
  </si>
  <si>
    <t>basketball|catholic|coach|college|nun</t>
  </si>
  <si>
    <t>Mother and ChildÂ </t>
  </si>
  <si>
    <t>adoption|baby|girl|lawyer|sex</t>
  </si>
  <si>
    <t>Dick Richards</t>
  </si>
  <si>
    <t>March or DieÂ </t>
  </si>
  <si>
    <t>arab|bare chested male|foreign legion|french foreign legion|morocco</t>
  </si>
  <si>
    <t>Les visiteursÂ </t>
  </si>
  <si>
    <t>distant past|future time travel|nobleman|squire|trapped in the past</t>
  </si>
  <si>
    <t>Nathalie Fay</t>
  </si>
  <si>
    <t>SomewhereÂ </t>
  </si>
  <si>
    <t>actor|boredom|luxury hotel|party|trip</t>
  </si>
  <si>
    <t>Alex Zamm</t>
  </si>
  <si>
    <t>Chairman of the BoardÂ </t>
  </si>
  <si>
    <t>box office flop|company|invention|roommate|surfer</t>
  </si>
  <si>
    <t>Spencer Susser</t>
  </si>
  <si>
    <t>HesherÂ </t>
  </si>
  <si>
    <t>bully|car|car accident|fire|vomiting</t>
  </si>
  <si>
    <t>GerryÂ </t>
  </si>
  <si>
    <t>desert|friend|friendship|minimal dialogue|water</t>
  </si>
  <si>
    <t>Thaddeus O'Sullivan</t>
  </si>
  <si>
    <t>The Heart of MeÂ </t>
  </si>
  <si>
    <t>1930s|car accident|hospital|marital rape|painter</t>
  </si>
  <si>
    <t>FreeheldÂ </t>
  </si>
  <si>
    <t>cancer|gay bar|lesbian kiss|partner|public hearing</t>
  </si>
  <si>
    <t>Shari Springer Berman</t>
  </si>
  <si>
    <t>The Extra ManÂ </t>
  </si>
  <si>
    <t>co worker|escort|magazine|teacher|writer</t>
  </si>
  <si>
    <t>Stephen Milburn Anderson</t>
  </si>
  <si>
    <t>Ca$hÂ </t>
  </si>
  <si>
    <t>cash|financial problem|heist|land rover|mortgage</t>
  </si>
  <si>
    <t>Wah-WahÂ </t>
  </si>
  <si>
    <t>alcoholic|alcoholic father|stepmother|swaziland|unfaithful wife</t>
  </si>
  <si>
    <t>Pale RiderÂ </t>
  </si>
  <si>
    <t>gold|miner|preacher|prospector|sheriff</t>
  </si>
  <si>
    <t>Dazed and ConfusedÂ </t>
  </si>
  <si>
    <t>football|hazing|high school|last day of school|pledge</t>
  </si>
  <si>
    <t>Max FÃ¤rberbÃ¶ck</t>
  </si>
  <si>
    <t>Heike Makatsch</t>
  </si>
  <si>
    <t>Aimee &amp; JaguarÂ </t>
  </si>
  <si>
    <t>lesbian mother|lesbian parent|lesbian relationship|lesbian romance|lesbianism</t>
  </si>
  <si>
    <t>Arie Posin</t>
  </si>
  <si>
    <t>The ChumscrubberÂ </t>
  </si>
  <si>
    <t>chumscrubber|death|friend|pills|school</t>
  </si>
  <si>
    <t>Damian Nieman</t>
  </si>
  <si>
    <t>ShadeÂ </t>
  </si>
  <si>
    <t>bar|strip club|stripper|texas hold 'em|thong</t>
  </si>
  <si>
    <t>Mark Tonderai</t>
  </si>
  <si>
    <t>House at the End of the StreetÂ </t>
  </si>
  <si>
    <t>brother sister relationship|death of sister|female protagonist|mother daughter relationship|murder</t>
  </si>
  <si>
    <t>Drama|Mystery|War</t>
  </si>
  <si>
    <t>IncendiesÂ </t>
  </si>
  <si>
    <t>brother sister relationship|family relationships|middle east|mother son relationship|twin brother and sister</t>
  </si>
  <si>
    <t>Laura Morante</t>
  </si>
  <si>
    <t>Remember Me, My LoveÂ </t>
  </si>
  <si>
    <t>box office hit|dancer|sex scene|television|underage sex</t>
  </si>
  <si>
    <t>Elite SquadÂ </t>
  </si>
  <si>
    <t>brazil|military police|police|rio de janeiro brazil|slum</t>
  </si>
  <si>
    <t>Brazil</t>
  </si>
  <si>
    <t>Annabelle Wallis</t>
  </si>
  <si>
    <t>AnnabelleÂ </t>
  </si>
  <si>
    <t>horror movie prequel|murder|paranormal activity|self sacrifice|suicide</t>
  </si>
  <si>
    <t>Rachel Perkins</t>
  </si>
  <si>
    <t>Comedy|Drama|Musical</t>
  </si>
  <si>
    <t>Bran Nue DaeÂ </t>
  </si>
  <si>
    <t>australia|journey|love|priest|traveling</t>
  </si>
  <si>
    <t>John Cothran</t>
  </si>
  <si>
    <t>Boyz n the HoodÂ </t>
  </si>
  <si>
    <t>drugs|escape|football|friend|violence</t>
  </si>
  <si>
    <t>Luis Valdez</t>
  </si>
  <si>
    <t>La BambaÂ </t>
  </si>
  <si>
    <t>crash|hispanic|interracial relationship|interracial romance|racism</t>
  </si>
  <si>
    <t>Rita Moreno</t>
  </si>
  <si>
    <t>Mystery|Romance|Thriller</t>
  </si>
  <si>
    <t>Dressed to KillÂ </t>
  </si>
  <si>
    <t>apartment|elevator|murder|psychiatrist|sunglasses</t>
  </si>
  <si>
    <t>Adventure|Comedy|Drama|Family</t>
  </si>
  <si>
    <t>The Adventures of Huck FinnÂ </t>
  </si>
  <si>
    <t>boy|lesson|mississippi river|river|slave</t>
  </si>
  <si>
    <t>GoÂ </t>
  </si>
  <si>
    <t>drug deal|drugs|sex|sex on stairs|strip club</t>
  </si>
  <si>
    <t>Friends with MoneyÂ </t>
  </si>
  <si>
    <t>friend|friendship|marital problem|money problems|nervous breakdown</t>
  </si>
  <si>
    <t>Louis Morneau</t>
  </si>
  <si>
    <t>BatsÂ </t>
  </si>
  <si>
    <t>animal attack|bat|creature feature|experiment|mad scientist</t>
  </si>
  <si>
    <t>Caroline Link</t>
  </si>
  <si>
    <t>Merab Ninidze</t>
  </si>
  <si>
    <t>Nowhere in AfricaÂ </t>
  </si>
  <si>
    <t>breasts|farm|jew|kenya|tween girl</t>
  </si>
  <si>
    <t>ShameÂ </t>
  </si>
  <si>
    <t>female frontal nudity|female nudity|male nudity|sex addict|sex addiction</t>
  </si>
  <si>
    <t>Layer CakeÂ </t>
  </si>
  <si>
    <t>cake|cocaine|drugs|pills|serbian</t>
  </si>
  <si>
    <t>Sterling Van Wagenen</t>
  </si>
  <si>
    <t>Emily Podleski</t>
  </si>
  <si>
    <t>The Work and the Glory II: American ZionÂ </t>
  </si>
  <si>
    <t>estrangement|missouri|mormon|mormon church|mormon temple</t>
  </si>
  <si>
    <t>Zal Batmanglij</t>
  </si>
  <si>
    <t>The EastÂ </t>
  </si>
  <si>
    <t>anarchist|corporation|greedy institution|vomiting|watching television</t>
  </si>
  <si>
    <t>A Home at the End of the WorldÂ </t>
  </si>
  <si>
    <t>hand job|hugging|long hair|new york city|two men one woman</t>
  </si>
  <si>
    <t>Hans Petter Moland</t>
  </si>
  <si>
    <t>AberdeenÂ </t>
  </si>
  <si>
    <t>death|ferry|lawyer|norway|vomiting</t>
  </si>
  <si>
    <t>Oren Moverman</t>
  </si>
  <si>
    <t>The MessengerÂ </t>
  </si>
  <si>
    <t>captain|casualty notification|casualty notification team|sergeant|staff sergeant</t>
  </si>
  <si>
    <t>ControlÂ </t>
  </si>
  <si>
    <t>band|employment agency|singer|stage fright|suicide</t>
  </si>
  <si>
    <t>The TerminatorÂ </t>
  </si>
  <si>
    <t>cyborg|future war|robot|shootout in a police station|urban setting</t>
  </si>
  <si>
    <t>Wolfgang Becker</t>
  </si>
  <si>
    <t>Florian Lukas</t>
  </si>
  <si>
    <t>Good Bye Lenin!Â </t>
  </si>
  <si>
    <t>coma|east germany|german democratic republic|germany|heart attack</t>
  </si>
  <si>
    <t>The Damned UnitedÂ </t>
  </si>
  <si>
    <t>cup|derby county|flashback|football|leeds united</t>
  </si>
  <si>
    <t>Clu Gulager</t>
  </si>
  <si>
    <t>MallratsÂ </t>
  </si>
  <si>
    <t>comic|ex girlfriend|jay and silent bob|mall|teenager</t>
  </si>
  <si>
    <t>Musical|Romance</t>
  </si>
  <si>
    <t>Olivia Newton-John</t>
  </si>
  <si>
    <t>GreaseÂ </t>
  </si>
  <si>
    <t>automobile racing|boyfriend girlfriend relationship|high school|wrestling|year 1959</t>
  </si>
  <si>
    <t>PlatoonÂ </t>
  </si>
  <si>
    <t>1960s|famous score|hero|vietnam|vietnam war</t>
  </si>
  <si>
    <t>Documentary|Drama|War</t>
  </si>
  <si>
    <t>Osama bin Laden</t>
  </si>
  <si>
    <t>Fahrenheit 9/11Â </t>
  </si>
  <si>
    <t>anti war|interview|iraq|paranoia|war on terrorism</t>
  </si>
  <si>
    <t>George Roy Hill</t>
  </si>
  <si>
    <t>Biography|Crime|Drama|Western</t>
  </si>
  <si>
    <t>Katharine Ross</t>
  </si>
  <si>
    <t>Butch Cassidy and the Sundance KidÂ </t>
  </si>
  <si>
    <t>bolivia|gang|outlaw|posse|train</t>
  </si>
  <si>
    <t>Robert Stevenson</t>
  </si>
  <si>
    <t>Comedy|Family|Fantasy|Musical</t>
  </si>
  <si>
    <t>Ed Wynn</t>
  </si>
  <si>
    <t>Mary PoppinsÂ </t>
  </si>
  <si>
    <t>banker|female protagonist|live action and animation|magic|nanny</t>
  </si>
  <si>
    <t>Ordinary PeopleÂ </t>
  </si>
  <si>
    <t>choir|death|friend|suicide|therapy</t>
  </si>
  <si>
    <t>Jerome Robbins</t>
  </si>
  <si>
    <t>Crime|Drama|Musical|Romance|Thriller</t>
  </si>
  <si>
    <t>West Side StoryÂ </t>
  </si>
  <si>
    <t>dance|gang|new york city|puerto rican|tragedy</t>
  </si>
  <si>
    <t>CaddyshackÂ </t>
  </si>
  <si>
    <t>caddy|country club|golf course|gopher|nudity</t>
  </si>
  <si>
    <t>Gary Hardwick</t>
  </si>
  <si>
    <t>The BrothersÂ </t>
  </si>
  <si>
    <t>african american|commitment|friend|friendship|playboy</t>
  </si>
  <si>
    <t>The WoodÂ </t>
  </si>
  <si>
    <t>flashback|friendship|public nudity|shower|wedding</t>
  </si>
  <si>
    <t>The Usual SuspectsÂ </t>
  </si>
  <si>
    <t>criminal|dirty cop|flashback|limping|suspect</t>
  </si>
  <si>
    <t>Fantasy|Horror|Romance|Thriller</t>
  </si>
  <si>
    <t>Lisa Wilcox</t>
  </si>
  <si>
    <t>A Nightmare on Elm Street 5: The Dream ChildÂ </t>
  </si>
  <si>
    <t>child|comic book|dream|murderer|nightmare</t>
  </si>
  <si>
    <t>Van Wilder: Party LiaisonÂ </t>
  </si>
  <si>
    <t>college|love|party|reporter|tuition</t>
  </si>
  <si>
    <t>The WrestlerÂ </t>
  </si>
  <si>
    <t>heart attack|stripper|supermarket|wrestler|wrestling</t>
  </si>
  <si>
    <t>King Vidor</t>
  </si>
  <si>
    <t>Duel in the SunÂ </t>
  </si>
  <si>
    <t>box office hit|half breed|infidelity|shooting|texas</t>
  </si>
  <si>
    <t>Best in ShowÂ </t>
  </si>
  <si>
    <t>dog show|gay|gay character|gay couple|gay interest</t>
  </si>
  <si>
    <t>Escape from New YorkÂ </t>
  </si>
  <si>
    <t>Tom Atkins</t>
  </si>
  <si>
    <t>1990s|police|prison|rescue|year 1997</t>
  </si>
  <si>
    <t>School DazeÂ </t>
  </si>
  <si>
    <t>beauty salon|black college|college|fraternity|sorority</t>
  </si>
  <si>
    <t>Fred Savage</t>
  </si>
  <si>
    <t>Daddy Day CampÂ </t>
  </si>
  <si>
    <t>competition|estranged father|skunk|summer camp|wall</t>
  </si>
  <si>
    <t>Mystic PizzaÂ </t>
  </si>
  <si>
    <t>commitment|marriage|pizza|title appears in writing|woman wearing only a man's shirt</t>
  </si>
  <si>
    <t>Sliding DoorsÂ </t>
  </si>
  <si>
    <t>alternative reality|multiple outcomes|parallel time|serendipity|twist of fate</t>
  </si>
  <si>
    <t>Rusty Cundieff</t>
  </si>
  <si>
    <t>Tales from the HoodÂ </t>
  </si>
  <si>
    <t>child abuse|death|drugs|ku klux klan|police brutality</t>
  </si>
  <si>
    <t>The Last King of ScotlandÂ </t>
  </si>
  <si>
    <t>1970s|assassination|doctor|scottish|ugandan</t>
  </si>
  <si>
    <t>Dominique Othenin-Girard</t>
  </si>
  <si>
    <t>Halloween 5Â </t>
  </si>
  <si>
    <t>cat|halloween|kitten|michael myers|psychotronic</t>
  </si>
  <si>
    <t>BernieÂ </t>
  </si>
  <si>
    <t>funeral|stockbroker|texas|vacation|widow</t>
  </si>
  <si>
    <t>Jean-Jacques Mantello</t>
  </si>
  <si>
    <t>Adventure|Documentary|Short</t>
  </si>
  <si>
    <t>Dolphins and Whales 3D: Tribes of the OceanÂ </t>
  </si>
  <si>
    <t>3d in title|animal in title|digit in title|dolphin|manatee</t>
  </si>
  <si>
    <t>PollockÂ </t>
  </si>
  <si>
    <t>1940s|artist|drinking|life magazine|painter</t>
  </si>
  <si>
    <t>Risa Bramon Garcia</t>
  </si>
  <si>
    <t>200 CigarettesÂ </t>
  </si>
  <si>
    <t>bartender|friend|new year's eve|party|punk</t>
  </si>
  <si>
    <t>Brian Klugman</t>
  </si>
  <si>
    <t>The WordsÂ </t>
  </si>
  <si>
    <t>american in paris|book|love|novel|writer</t>
  </si>
  <si>
    <t>Matt Piedmont</t>
  </si>
  <si>
    <t>Casa de mi PadreÂ </t>
  </si>
  <si>
    <t>absurd humor|drug lord|mexico|ranch|spaghetti western</t>
  </si>
  <si>
    <t>Raymond De Felitta</t>
  </si>
  <si>
    <t>City IslandÂ </t>
  </si>
  <si>
    <t>anger|family reunion|father son reunion|hugging|movie making</t>
  </si>
  <si>
    <t>John Michael McDonagh</t>
  </si>
  <si>
    <t>The GuardÂ </t>
  </si>
  <si>
    <t>boat on fire|drug smuggling|fbi|fbi agent|small town</t>
  </si>
  <si>
    <t>Deb Hagan</t>
  </si>
  <si>
    <t>CollegeÂ </t>
  </si>
  <si>
    <t>college|face slap|high school|loss of virginity|pierced nipple</t>
  </si>
  <si>
    <t>The Virgin SuicidesÂ </t>
  </si>
  <si>
    <t>catholic|five sisters|isolation|school|suicide</t>
  </si>
  <si>
    <t>Zach Cregger</t>
  </si>
  <si>
    <t>Hugh M. Hefner</t>
  </si>
  <si>
    <t>Miss MarchÂ </t>
  </si>
  <si>
    <t>fellatio|hugh hefner|oral sex|playboy centerfold|topless female nudity</t>
  </si>
  <si>
    <t>Zach Braff</t>
  </si>
  <si>
    <t>Wish I Was HereÂ </t>
  </si>
  <si>
    <t>actor|dream sequence|genius recluse|jew|religion</t>
  </si>
  <si>
    <t>Mark Tarlov</t>
  </si>
  <si>
    <t>Simply IrresistibleÂ </t>
  </si>
  <si>
    <t>Lawrence Gilliard Jr.</t>
  </si>
  <si>
    <t>chef|female chef|love|magic|restaurant</t>
  </si>
  <si>
    <t>John Cameron Mitchell</t>
  </si>
  <si>
    <t>Hedwig and the Angry InchÂ </t>
  </si>
  <si>
    <t>band|rock band|sex change|song|transsexual</t>
  </si>
  <si>
    <t>Only the StrongÂ </t>
  </si>
  <si>
    <t>capoeira|fight|fighting|martial arts|violence</t>
  </si>
  <si>
    <t>Shattered GlassÂ </t>
  </si>
  <si>
    <t>fabricated facts|journalist|stephen glass|the new republic|writer</t>
  </si>
  <si>
    <t>David Atkins</t>
  </si>
  <si>
    <t>NovocaineÂ </t>
  </si>
  <si>
    <t>dentist|drugs|murder|sex|sunflower</t>
  </si>
  <si>
    <t>Patrick Stettner</t>
  </si>
  <si>
    <t>Sam Peckinpah</t>
  </si>
  <si>
    <t>William Holden</t>
  </si>
  <si>
    <t>The WacknessÂ </t>
  </si>
  <si>
    <t>ice cream|marijuana|new york city|summer|therapy</t>
  </si>
  <si>
    <t>Sylvio Tabet</t>
  </si>
  <si>
    <t>Michael Berryman</t>
  </si>
  <si>
    <t>Beastmaster 2: Through the Portal of TimeÂ </t>
  </si>
  <si>
    <t>beast|beastmaster|psychotronic|sword and sorcery|warrior</t>
  </si>
  <si>
    <t>Rick Bieber</t>
  </si>
  <si>
    <t>The 5th QuarterÂ </t>
  </si>
  <si>
    <t>athletic training|football practice|funeral|gymnasium|man crying</t>
  </si>
  <si>
    <t>The GreatestÂ </t>
  </si>
  <si>
    <t>car crash|loss|self help group|teenage mother|title directed by female</t>
  </si>
  <si>
    <t>Snow Flower and the Secret FanÂ </t>
  </si>
  <si>
    <t>car hitting pedestrian|china|fan|nineteenth century|reversal of fortune</t>
  </si>
  <si>
    <t>Come Early MorningÂ </t>
  </si>
  <si>
    <t>church|drink|knocking on a door|love|three word title</t>
  </si>
  <si>
    <t>Lucky BreakÂ </t>
  </si>
  <si>
    <t>Peter McNamara</t>
  </si>
  <si>
    <t>escape|prison|prison escape|sadism|solitary confinement</t>
  </si>
  <si>
    <t>S.R. Bindler</t>
  </si>
  <si>
    <t>Surfer, DudeÂ </t>
  </si>
  <si>
    <t>barefoot|endorsement|surfboard|virtual reality|waves</t>
  </si>
  <si>
    <t>DeadfallÂ </t>
  </si>
  <si>
    <t>police officer|police officer killed|police officer shot|sex scene</t>
  </si>
  <si>
    <t>CÃ©dric Klapisch</t>
  </si>
  <si>
    <t>L'auberge espagnoleÂ </t>
  </si>
  <si>
    <t>apartment|erasmus|language|student|trip</t>
  </si>
  <si>
    <t>Kate Barker-Froyland</t>
  </si>
  <si>
    <t>Song OneÂ </t>
  </si>
  <si>
    <t>musician|number in title|recording|sibling</t>
  </si>
  <si>
    <t>Martin Koolhoven</t>
  </si>
  <si>
    <t>Yorick van Wageningen</t>
  </si>
  <si>
    <t>Winter in WartimeÂ </t>
  </si>
  <si>
    <t>horse|nazi|occupation|resistance movement|uncle nephew relationship</t>
  </si>
  <si>
    <t>Prachya Pinkaew</t>
  </si>
  <si>
    <t>The ProtectorÂ </t>
  </si>
  <si>
    <t>die hard scenario|elephant|long take|police|sydney australia</t>
  </si>
  <si>
    <t>Bend It Like BeckhamÂ </t>
  </si>
  <si>
    <t>hinduism|marriage engagement|soccer|team|tradition</t>
  </si>
  <si>
    <t>Edie Falco</t>
  </si>
  <si>
    <t>Sunshine StateÂ </t>
  </si>
  <si>
    <t>african american|business|coastline|florida|real estate</t>
  </si>
  <si>
    <t>Action|Sport</t>
  </si>
  <si>
    <t>Wesley Jonathan</t>
  </si>
  <si>
    <t>CrossoverÂ </t>
  </si>
  <si>
    <t>african american|basketball|basketball movie|critically bashed|tv commercial</t>
  </si>
  <si>
    <t>Jonathan D. Mellor</t>
  </si>
  <si>
    <t>[Rec] 2Â </t>
  </si>
  <si>
    <t>apartment|apartment building|blood sample|crucifix|zombie</t>
  </si>
  <si>
    <t>The StingÂ </t>
  </si>
  <si>
    <t>con|con man|courier|long con|murder</t>
  </si>
  <si>
    <t>Chariots of FireÂ </t>
  </si>
  <si>
    <t>athlete|jew|missionary|olympic games|race</t>
  </si>
  <si>
    <t>Darren Grant</t>
  </si>
  <si>
    <t>Diary of a Mad Black WomanÂ </t>
  </si>
  <si>
    <t>comic relief|diary|kiss|madea series|state flag</t>
  </si>
  <si>
    <t>ShineÂ </t>
  </si>
  <si>
    <t>abuse|australia|concert|pianist|piano</t>
  </si>
  <si>
    <t>Don JonÂ </t>
  </si>
  <si>
    <t>camera focus on female butt|cunnilingus|new jersey|oral sex|reference to facebook</t>
  </si>
  <si>
    <t>Ghost WorldÂ </t>
  </si>
  <si>
    <t>art class|diner|friend|graduation|high school</t>
  </si>
  <si>
    <t>IrisÂ </t>
  </si>
  <si>
    <t>alzheimer's disease|book|love|novelist|writer</t>
  </si>
  <si>
    <t>Christophe Barratier</t>
  </si>
  <si>
    <t>Jean-Baptiste Maunier</t>
  </si>
  <si>
    <t>The ChorusÂ </t>
  </si>
  <si>
    <t>boarding school|boy|choir|school|teacher</t>
  </si>
  <si>
    <t>Ã‰mile Gaudreault</t>
  </si>
  <si>
    <t>Mambo ItalianoÂ </t>
  </si>
  <si>
    <t>gay|immigrant|italian|police|police officer</t>
  </si>
  <si>
    <t>James Cox</t>
  </si>
  <si>
    <t>WonderlandÂ </t>
  </si>
  <si>
    <t>murder|police|police investigation|porn star|robbery</t>
  </si>
  <si>
    <t>Do the Right ThingÂ </t>
  </si>
  <si>
    <t>black militant|frustration|pizza|pizza parlor|pizzeria</t>
  </si>
  <si>
    <t>James Toback</t>
  </si>
  <si>
    <t>Harvard ManÂ </t>
  </si>
  <si>
    <t>basketball|cheerleader|college|harvard|philosophy</t>
  </si>
  <si>
    <t>Aki KaurismÃ¤ki</t>
  </si>
  <si>
    <t>Jean-Pierre LÃ©aud</t>
  </si>
  <si>
    <t>Le HavreÂ </t>
  </si>
  <si>
    <t>bar|container|illegal immigrant|neighbor|shoe shiner</t>
  </si>
  <si>
    <t>Finland</t>
  </si>
  <si>
    <t>Hitoshi Matsumoto</t>
  </si>
  <si>
    <t>Lindsay Kay Hayward</t>
  </si>
  <si>
    <t>R100Â </t>
  </si>
  <si>
    <t>coma|one word title|spitting|sushi|swimming pool</t>
  </si>
  <si>
    <t>George Ratliff</t>
  </si>
  <si>
    <t>Salvation BoulevardÂ </t>
  </si>
  <si>
    <t>cross|doused with gasoline|pastor|security guard|shower</t>
  </si>
  <si>
    <t>The TenÂ </t>
  </si>
  <si>
    <t>death|mexico|sabbath|surgeon|ten stories</t>
  </si>
  <si>
    <t>Shane Meadows</t>
  </si>
  <si>
    <t>Aksel Hennie</t>
  </si>
  <si>
    <t>HeadhuntersÂ </t>
  </si>
  <si>
    <t>art thief|male frontal nudity|male nudity|male star appears nude|painting</t>
  </si>
  <si>
    <t>Norwegian</t>
  </si>
  <si>
    <t>Michael McGowan</t>
  </si>
  <si>
    <t>Saint RalphÂ </t>
  </si>
  <si>
    <t>boston marathon|coma|marathon|miracles|running</t>
  </si>
  <si>
    <t>Abhishek Bachchan</t>
  </si>
  <si>
    <t>Insidious: Chapter 2Â </t>
  </si>
  <si>
    <t>barricading a door|injection in leg|police detective|supernatural|taser</t>
  </si>
  <si>
    <t>Saw IIÂ </t>
  </si>
  <si>
    <t>death|detective|nerve gas|serial killer|trap</t>
  </si>
  <si>
    <t>Dan Trachtenberg</t>
  </si>
  <si>
    <t>Drama|Horror|Mystery|Sci-Fi|Thriller</t>
  </si>
  <si>
    <t>10 Cloverfield LaneÂ </t>
  </si>
  <si>
    <t>alien|bunker|car crash|kidnapping|minimal cast</t>
  </si>
  <si>
    <t>Comedy|Documentary</t>
  </si>
  <si>
    <t>Jackass: The MovieÂ </t>
  </si>
  <si>
    <t>alligator|golf|japan|panda|stunt</t>
  </si>
  <si>
    <t>David F. Sandberg</t>
  </si>
  <si>
    <t>Lights OutÂ </t>
  </si>
  <si>
    <t>based on short film|reference to avenged sevenfold|reference to slayer|switching lights on and off|two word title</t>
  </si>
  <si>
    <t>Sprague Grayden</t>
  </si>
  <si>
    <t>Paranormal Activity 3Â </t>
  </si>
  <si>
    <t>animate object|imaginary friend|reference to macgyver|whispering|woman wearing only a man's shirt</t>
  </si>
  <si>
    <t>Stiles White</t>
  </si>
  <si>
    <t>Shelley Hennig</t>
  </si>
  <si>
    <t>OuijaÂ </t>
  </si>
  <si>
    <t>death of girlfriend|funeral|ghost|ouija|spirit</t>
  </si>
  <si>
    <t>John Saxon</t>
  </si>
  <si>
    <t>A Nightmare on Elm Street 3: Dream WarriorsÂ </t>
  </si>
  <si>
    <t>dream|freddy krueger|killer|nightmare|springwood ohio</t>
  </si>
  <si>
    <t>Eugenio Derbez</t>
  </si>
  <si>
    <t>Instructions Not IncludedÂ </t>
  </si>
  <si>
    <t>father daughter relationship</t>
  </si>
  <si>
    <t>Matt Shively</t>
  </si>
  <si>
    <t>Paranormal Activity 4Â </t>
  </si>
  <si>
    <t>boy in a bathtub|demon|laptop computer|pulled underwater|walking in the dark</t>
  </si>
  <si>
    <t>Henry Koster</t>
  </si>
  <si>
    <t>The RobeÂ </t>
  </si>
  <si>
    <t>box office hit|crucifixion|nightmare|palestine|robe</t>
  </si>
  <si>
    <t>Freddy's Dead: The Final NightmareÂ </t>
  </si>
  <si>
    <t>dark comedy|dream|freddy krueger|nightmare|serial murder</t>
  </si>
  <si>
    <t>Patty Jenkins</t>
  </si>
  <si>
    <t>MonsterÂ </t>
  </si>
  <si>
    <t>beach|female criminal|hooker|lesbian|prostitute</t>
  </si>
  <si>
    <t>Christopher Landon</t>
  </si>
  <si>
    <t>Richard Cabral</t>
  </si>
  <si>
    <t>Paranormal Activity: The Marked OnesÂ </t>
  </si>
  <si>
    <t>apartment|blood|demonic possession|neighbor|pentagram</t>
  </si>
  <si>
    <t>Dallas Buyers ClubÂ </t>
  </si>
  <si>
    <t>drugs|fda|gay community|hiv|homophobia</t>
  </si>
  <si>
    <t>David Gelb</t>
  </si>
  <si>
    <t>The Lazarus EffectÂ </t>
  </si>
  <si>
    <t>electrocuted|experiment|hell|serum|university</t>
  </si>
  <si>
    <t>MementoÂ </t>
  </si>
  <si>
    <t>flashback|memory|murder|short term memory|telephone</t>
  </si>
  <si>
    <t>Mike Flanagan</t>
  </si>
  <si>
    <t>James Lafferty</t>
  </si>
  <si>
    <t>OculusÂ </t>
  </si>
  <si>
    <t>home office|mirror|released from a mental hospital|trauma|video camera</t>
  </si>
  <si>
    <t>Clerks IIÂ </t>
  </si>
  <si>
    <t>fast food|fast food restaurant|new jersey|quick stop|restaurant</t>
  </si>
  <si>
    <t>Billy ElliotÂ </t>
  </si>
  <si>
    <t>audition|ballet|boxing|miner|miners strike</t>
  </si>
  <si>
    <t>The Way Way BackÂ </t>
  </si>
  <si>
    <t>awkward boy|shy kid|summer|vacation|water park</t>
  </si>
  <si>
    <t>George Jackson</t>
  </si>
  <si>
    <t>William Schallert</t>
  </si>
  <si>
    <t>House Party 2Â </t>
  </si>
  <si>
    <t>college|misogyny|money|new friend|party</t>
  </si>
  <si>
    <t>Maurice Joyce</t>
  </si>
  <si>
    <t>Doug's 1st MovieÂ </t>
  </si>
  <si>
    <t>dance|friend|monster|reference to batman|valentine</t>
  </si>
  <si>
    <t>John Beasley</t>
  </si>
  <si>
    <t>The ApostleÂ </t>
  </si>
  <si>
    <t>church|louisiana|minister|preacher|texas</t>
  </si>
  <si>
    <t>Jesse Peretz</t>
  </si>
  <si>
    <t>Our Idiot BrotherÂ </t>
  </si>
  <si>
    <t>art model|farmer|jail|nude model|three sisters</t>
  </si>
  <si>
    <t>Ice Cube</t>
  </si>
  <si>
    <t>Monica Calhoun</t>
  </si>
  <si>
    <t>The Players ClubÂ </t>
  </si>
  <si>
    <t>catfight|dominatrix|rape|spanking|stripper</t>
  </si>
  <si>
    <t>As Above, So BelowÂ </t>
  </si>
  <si>
    <t>archeologist|catacomb|found footage|paris france|philosopher's stone</t>
  </si>
  <si>
    <t>AddictedÂ </t>
  </si>
  <si>
    <t>adultery|attraction|lust|obsession|temptation</t>
  </si>
  <si>
    <t>Eve's BayouÂ </t>
  </si>
  <si>
    <t>doctor|louisiana|secret|title directed by female|witchcraft</t>
  </si>
  <si>
    <t>Richard Glatzer</t>
  </si>
  <si>
    <t>Still AliceÂ </t>
  </si>
  <si>
    <t>alzheimer's disease|bechdel test passed|linguistics professor|new york city|reference to angels in america the play</t>
  </si>
  <si>
    <t>Rob Hedden</t>
  </si>
  <si>
    <t>Adventure|Horror</t>
  </si>
  <si>
    <t>Friday the 13th Part VIII: Jason Takes ManhattanÂ </t>
  </si>
  <si>
    <t>cult film|friday the thirteenth|hockey mask|jason voorhees|murder spree</t>
  </si>
  <si>
    <t>My Big Fat Greek WeddingÂ </t>
  </si>
  <si>
    <t>baptism|greek|greek restaurant|prejudice|travel agency</t>
  </si>
  <si>
    <t>Spring BreakersÂ </t>
  </si>
  <si>
    <t>kissing a dead body|repeated dialogue|sex in pool|spring break|twins</t>
  </si>
  <si>
    <t>Joe Chappelle</t>
  </si>
  <si>
    <t>Halloween: The Curse of Michael MyersÂ </t>
  </si>
  <si>
    <t>halloween|michael myers|nudity|returning character with different actor|slasher flick</t>
  </si>
  <si>
    <t>Y Tu MamÃ¡ TambiÃ©nÂ </t>
  </si>
  <si>
    <t>beach|cleaning a swimming pool|male male kiss|mexico|on the road</t>
  </si>
  <si>
    <t>Peter Serafinowicz</t>
  </si>
  <si>
    <t>Shaun of the DeadÂ </t>
  </si>
  <si>
    <t>british horror|pub|record collection|zombie|zombie apocalypse</t>
  </si>
  <si>
    <t>Mickey Liddell</t>
  </si>
  <si>
    <t>Randy Wayne</t>
  </si>
  <si>
    <t>The Haunting of Molly HartleyÂ </t>
  </si>
  <si>
    <t>18th birthday|birthday|community center|resurrection|teenager</t>
  </si>
  <si>
    <t>Lone StarÂ </t>
  </si>
  <si>
    <t>father son relationship|interracial relationship|neo western|sheriff|texas</t>
  </si>
  <si>
    <t>Halloween 4: The Return of Michael MyersÂ </t>
  </si>
  <si>
    <t>halloween|michael myers|murder|niece|october</t>
  </si>
  <si>
    <t>Fred Walton</t>
  </si>
  <si>
    <t>April Fool's DayÂ </t>
  </si>
  <si>
    <t>april fool's day|island|mansion|psycho|secret</t>
  </si>
  <si>
    <t>DinerÂ </t>
  </si>
  <si>
    <t>baltimore colts|diner|marriage|salesman|wedding</t>
  </si>
  <si>
    <t>Steve Carver</t>
  </si>
  <si>
    <t>Lone Wolf McQuadeÂ </t>
  </si>
  <si>
    <t>drugs|martial arts|texas|texas ranger|weapon</t>
  </si>
  <si>
    <t>Gonzalo LÃ³pez-Gallego</t>
  </si>
  <si>
    <t>Apollo 18Â </t>
  </si>
  <si>
    <t>cosmonaut|footprint|found footage|moon|secret mission</t>
  </si>
  <si>
    <t>Christine Jeffs</t>
  </si>
  <si>
    <t>Sunshine CleaningÂ </t>
  </si>
  <si>
    <t>business|crime scene cleanup|private school|school|sister sister relationship</t>
  </si>
  <si>
    <t>Sterling Jerins</t>
  </si>
  <si>
    <t>No EscapeÂ </t>
  </si>
  <si>
    <t>asia|fictional country|hotel|rebellion|revolution</t>
  </si>
  <si>
    <t>Don Coscarelli</t>
  </si>
  <si>
    <t>Michael Tiddes</t>
  </si>
  <si>
    <t>Fifty Shades of BlackÂ </t>
  </si>
  <si>
    <t>color in title|parody|reference to cuba gooding jr|reference to netflix|written by star</t>
  </si>
  <si>
    <t>Not Easily BrokenÂ </t>
  </si>
  <si>
    <t>african american protagonist|based on novel|title spoken by character</t>
  </si>
  <si>
    <t>The Perfect MatchÂ </t>
  </si>
  <si>
    <t>Mamoru Hosoda</t>
  </si>
  <si>
    <t>Lara Jill Miller</t>
  </si>
  <si>
    <t>Digimon: The MovieÂ </t>
  </si>
  <si>
    <t>based on video game|box office hit|computer|digimon|internet</t>
  </si>
  <si>
    <t>Brian Dannelly</t>
  </si>
  <si>
    <t>Saved!Â </t>
  </si>
  <si>
    <t>christian|jewish|pastor|school|virginity</t>
  </si>
  <si>
    <t>Denys Arcand</t>
  </si>
  <si>
    <t>The Barbarian InvasionsÂ </t>
  </si>
  <si>
    <t>cancer|dying|friend|money|socialist</t>
  </si>
  <si>
    <t>J.S. Cardone</t>
  </si>
  <si>
    <t>The ForsakenÂ </t>
  </si>
  <si>
    <t>flashing breasts|hitchhiker|vampire|vampire hunter|virus</t>
  </si>
  <si>
    <t>Jay Levey</t>
  </si>
  <si>
    <t>UHFÂ </t>
  </si>
  <si>
    <t>gambling|imagination|television|television station|tv show</t>
  </si>
  <si>
    <t>Slums of Beverly HillsÂ </t>
  </si>
  <si>
    <t>flatulence|menstrual blood|nomad|nursing school|title directed by female</t>
  </si>
  <si>
    <t>Woody Strode</t>
  </si>
  <si>
    <t>MadeÂ </t>
  </si>
  <si>
    <t>friendship|loudmouth|money laundering|new york city|stripper</t>
  </si>
  <si>
    <t>MoonÂ </t>
  </si>
  <si>
    <t>computer|contract|earth|moon|solitude</t>
  </si>
  <si>
    <t>Ronan Chapalain</t>
  </si>
  <si>
    <t>Norbert Ferrer</t>
  </si>
  <si>
    <t>Sea Rex 3D: Journey to a Prehistoric WorldÂ </t>
  </si>
  <si>
    <t>3d|imax|plesiosaur|sea|water</t>
  </si>
  <si>
    <t>The Sweet HereafterÂ </t>
  </si>
  <si>
    <t>anger|bus|child|lawyer|school</t>
  </si>
  <si>
    <t>Xavier Beauvois</t>
  </si>
  <si>
    <t>Of Gods and MenÂ </t>
  </si>
  <si>
    <t>catholic church|community|monastery|monk|terrorist</t>
  </si>
  <si>
    <t>Randall Miller</t>
  </si>
  <si>
    <t>Bottle ShockÂ </t>
  </si>
  <si>
    <t>airport|california|flat tire|overalls|wine</t>
  </si>
  <si>
    <t>Biography|Crime|Drama|Romance|Thriller</t>
  </si>
  <si>
    <t>Heavenly CreaturesÂ </t>
  </si>
  <si>
    <t>fantasy life|friend|friendship|love|teenage crush</t>
  </si>
  <si>
    <t>90 Minutes in HeavenÂ </t>
  </si>
  <si>
    <t>heaven|hospital|praying|pronounced dead|recovery</t>
  </si>
  <si>
    <t>Dan Rush</t>
  </si>
  <si>
    <t>Everything Must GoÂ </t>
  </si>
  <si>
    <t>alcoholic|beer|bicycle|new neighbor|yard sale</t>
  </si>
  <si>
    <t>Comedy|Crime|Drama|Mystery|Thriller</t>
  </si>
  <si>
    <t>Zero EffectÂ </t>
  </si>
  <si>
    <t>blackmail|client|private detective|private investigator|tycoon</t>
  </si>
  <si>
    <t>The MachinistÂ </t>
  </si>
  <si>
    <t>alienation|conscience|insomnia|paranoia|urban gothic</t>
  </si>
  <si>
    <t>Light SleeperÂ </t>
  </si>
  <si>
    <t>bare breasts|drugs|existentialism|new york city|redemption</t>
  </si>
  <si>
    <t>Michael Cuesta</t>
  </si>
  <si>
    <t>Biography|Crime|Drama|Mystery|Thriller</t>
  </si>
  <si>
    <t>Kill the MessengerÂ </t>
  </si>
  <si>
    <t>based on true story|cia|cocaine|journalist|smear campaign</t>
  </si>
  <si>
    <t>Rabbit HoleÂ </t>
  </si>
  <si>
    <t>car|comic book|comic book artist|iphone|memory</t>
  </si>
  <si>
    <t>Fenton Bailey</t>
  </si>
  <si>
    <t>Party MonsterÂ </t>
  </si>
  <si>
    <t>drug dealer|drugs|gay|homosexual|party</t>
  </si>
  <si>
    <t>Jeremy Saulnier</t>
  </si>
  <si>
    <t>Crime|Horror|Music|Thriller</t>
  </si>
  <si>
    <t>Green RoomÂ </t>
  </si>
  <si>
    <t>murder|neo nazi|punk band|skinhead|suspense</t>
  </si>
  <si>
    <t>James Manera</t>
  </si>
  <si>
    <t>Atlas Shrugged: Who Is John Galt?Â </t>
  </si>
  <si>
    <t>box office flop|critically bashed|economy|individual versus society|rescue</t>
  </si>
  <si>
    <t>Bottle RocketÂ </t>
  </si>
  <si>
    <t>caper|escapade|motel|robbery|texas</t>
  </si>
  <si>
    <t>Albino AlligatorÂ </t>
  </si>
  <si>
    <t>bar|box office flop|hostage|new orleans louisiana|police</t>
  </si>
  <si>
    <t>Crime|Documentary|War</t>
  </si>
  <si>
    <t>Nicholas Fackler</t>
  </si>
  <si>
    <t>Lovely, StillÂ </t>
  </si>
  <si>
    <t>christmas|fable|old man</t>
  </si>
  <si>
    <t>Morgan J. Freeman</t>
  </si>
  <si>
    <t>Desert BlueÂ </t>
  </si>
  <si>
    <t>cola|desert|ice cream cone|teenage girl|vomiting</t>
  </si>
  <si>
    <t>Ocean James</t>
  </si>
  <si>
    <t>The VisitÂ </t>
  </si>
  <si>
    <t>farm|handheld camera|impostor|rap|rock paper scissors</t>
  </si>
  <si>
    <t>Crime|Thriller|War</t>
  </si>
  <si>
    <t>Mike Figueroa</t>
  </si>
  <si>
    <t>RedactedÂ </t>
  </si>
  <si>
    <t>blood splatter|iraq|murder|rape|soldier</t>
  </si>
  <si>
    <t>Klaus Menzel</t>
  </si>
  <si>
    <t>FascinationÂ </t>
  </si>
  <si>
    <t>death|love|marriage|secret|suspicion</t>
  </si>
  <si>
    <t>Oren Peli</t>
  </si>
  <si>
    <t>Luis Tosar</t>
  </si>
  <si>
    <t>William H. Macy</t>
  </si>
  <si>
    <t>RudderlessÂ 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</si>
  <si>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</si>
  <si>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</si>
  <si>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</si>
  <si>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</si>
  <si>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</si>
  <si>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I Served the King of EnglandÂ </t>
  </si>
  <si>
    <t>hotel|legs|lingerie|waiter|wealth</t>
  </si>
  <si>
    <t>Czech</t>
  </si>
  <si>
    <t>Fatih Akin</t>
  </si>
  <si>
    <t>Soul KitchenÂ </t>
  </si>
  <si>
    <t>2000s|burglar|chef|cook|restaurant</t>
  </si>
  <si>
    <t>Sling BladeÂ </t>
  </si>
  <si>
    <t>friend|mental institution|murder|repair shop|small town</t>
  </si>
  <si>
    <t>HostelÂ </t>
  </si>
  <si>
    <t>bratislava|hostel|sadistic horror|torture|travel</t>
  </si>
  <si>
    <t>Tristram Shandy: A Cock and Bull StoryÂ </t>
  </si>
  <si>
    <t>actor playing himself|battle|boots|penis|womb</t>
  </si>
  <si>
    <t>Take ShelterÂ </t>
  </si>
  <si>
    <t>ambiguous ending|firefly|mysterious event|schizophrenia|storm</t>
  </si>
  <si>
    <t>Frank LaLoggia</t>
  </si>
  <si>
    <t>Lady in WhiteÂ </t>
  </si>
  <si>
    <t>1960s|boy|ghost|murder|small town</t>
  </si>
  <si>
    <t>Bill Johnson</t>
  </si>
  <si>
    <t>The Texas Chainsaw Massacre 2Â </t>
  </si>
  <si>
    <t>chainsaw|chainsaw murder|human monster|music score composed by director|obscene finger gesture</t>
  </si>
  <si>
    <t>Only God ForgivesÂ </t>
  </si>
  <si>
    <t>brutal cop|drug dealer|punishment|thai boxing|vengeance</t>
  </si>
  <si>
    <t>Michel Leclerc</t>
  </si>
  <si>
    <t>The Names of LoveÂ </t>
  </si>
  <si>
    <t>activist|promiscuous daughter|promiscuous woman|sex in a bed|voyeurism</t>
  </si>
  <si>
    <t>Tom Kalin</t>
  </si>
  <si>
    <t>Savage GraceÂ </t>
  </si>
  <si>
    <t>incest|male nudity|older man younger woman relationship|orgasm|son murders mother</t>
  </si>
  <si>
    <t>Police AcademyÂ </t>
  </si>
  <si>
    <t>misfit|police|police academy|police cadet|police officer</t>
  </si>
  <si>
    <t>Four Weddings and a FuneralÂ </t>
  </si>
  <si>
    <t>1990s|chick flick|funeral|gay relationship|wedding</t>
  </si>
  <si>
    <t>25th HourÂ </t>
  </si>
  <si>
    <t>bar|dream|drug dealing|nightclub|widower</t>
  </si>
  <si>
    <t>BoundÂ </t>
  </si>
  <si>
    <t>gangster|lesbian|mafia|money|neo noir</t>
  </si>
  <si>
    <t>Requiem for a DreamÂ </t>
  </si>
  <si>
    <t>addiction|diet pill|drug addiction|fast motion scene|heroin</t>
  </si>
  <si>
    <t>Carlos Saura</t>
  </si>
  <si>
    <t>Drama|Musical</t>
  </si>
  <si>
    <t>MÃ­a Maestro</t>
  </si>
  <si>
    <t>TangoÂ </t>
  </si>
  <si>
    <t>dancer|director|love|musical filmmaking|tango</t>
  </si>
  <si>
    <t>Andrew Erwin</t>
  </si>
  <si>
    <t>Alex Kendrick</t>
  </si>
  <si>
    <t>Moms' Night OutÂ </t>
  </si>
  <si>
    <t>blogger|pastor|reference to the shawshank redemption|taser|tasered</t>
  </si>
  <si>
    <t>Donnie DarkoÂ </t>
  </si>
  <si>
    <t>James Duval</t>
  </si>
  <si>
    <t>1980s|death|insanity|parallel universe|time travel</t>
  </si>
  <si>
    <t>Mike van Diem</t>
  </si>
  <si>
    <t>Jan Decleir</t>
  </si>
  <si>
    <t>CharacterÂ </t>
  </si>
  <si>
    <t>bailiff|lawyer|office|police|school</t>
  </si>
  <si>
    <t>Jonas Ã…kerlund</t>
  </si>
  <si>
    <t>SpunÂ </t>
  </si>
  <si>
    <t>male nudity|meth|meth lab|nudity|speed freak</t>
  </si>
  <si>
    <t>Todd Solondz</t>
  </si>
  <si>
    <t>Lady VengeanceÂ </t>
  </si>
  <si>
    <t>cake|christian|lesbian sex|oral sex|pregnant schoolgirl</t>
  </si>
  <si>
    <t>Barry Skolnick</t>
  </si>
  <si>
    <t>Mean MachineÂ </t>
  </si>
  <si>
    <t>inmate|prison|prison guard|soccer|soccer star</t>
  </si>
  <si>
    <t>Johnnie To</t>
  </si>
  <si>
    <t>ExiledÂ </t>
  </si>
  <si>
    <t>baby|friendship|macau|practical joke|selfie</t>
  </si>
  <si>
    <t>Agnieszka Wojtowicz-Vosloo</t>
  </si>
  <si>
    <t>After.LifeÂ </t>
  </si>
  <si>
    <t>breath on mirror|buried alive|engagement ring|looking at one's self in a mirror|serial killer</t>
  </si>
  <si>
    <t>One Flew Over the Cuckoo's NestÂ </t>
  </si>
  <si>
    <t>1960s|escape|mental institution|nurse|sexuality</t>
  </si>
  <si>
    <t>Falcon RisingÂ </t>
  </si>
  <si>
    <t>Nick Love</t>
  </si>
  <si>
    <t>The SweeneyÂ </t>
  </si>
  <si>
    <t>bank|criminal|detective|flying squad|policewoman</t>
  </si>
  <si>
    <t>Whale RiderÂ </t>
  </si>
  <si>
    <t>girl|maori|new zealand|tradition|whale</t>
  </si>
  <si>
    <t>R. Balki</t>
  </si>
  <si>
    <t>Vidya Balan</t>
  </si>
  <si>
    <t>PaaÂ </t>
  </si>
  <si>
    <t>adult actor playing minor|politician|progeria|reference to spiderman|school</t>
  </si>
  <si>
    <t>Fantasy|Thriller</t>
  </si>
  <si>
    <t>Night WatchÂ </t>
  </si>
  <si>
    <t>battle|bridge|mother son relationship|supernatural power|vampire</t>
  </si>
  <si>
    <t>The Crying GameÂ </t>
  </si>
  <si>
    <t>androgynous|full frontal male nudity|irish republican army|psychological drama|tragic love</t>
  </si>
  <si>
    <t>Art Hindle</t>
  </si>
  <si>
    <t>Porky'sÂ </t>
  </si>
  <si>
    <t>female full frontal nudity|revenge|school|sheriff|virginity</t>
  </si>
  <si>
    <t>Survival of the DeadÂ </t>
  </si>
  <si>
    <t>delaware|feud|island|undead|zombie</t>
  </si>
  <si>
    <t>Lost in TranslationÂ </t>
  </si>
  <si>
    <t>fish out of water|japanese|loneliness|older man younger woman relationship|unlikely friendship</t>
  </si>
  <si>
    <t>Annie HallÂ </t>
  </si>
  <si>
    <t>breaking the fourth wall|comedian|jewish|neurosis|singer</t>
  </si>
  <si>
    <t>Cecil B. DeMille</t>
  </si>
  <si>
    <t>Gloria Grahame</t>
  </si>
  <si>
    <t>The Greatest Show on EarthÂ </t>
  </si>
  <si>
    <t>circus|clown|elephant trainer|trapeze|trapeze artist</t>
  </si>
  <si>
    <t>Monster's BallÂ </t>
  </si>
  <si>
    <t>cunnilingus|female frontal nudity|female nudity|interracial sex|rear entry sex</t>
  </si>
  <si>
    <t>Henry Hobson</t>
  </si>
  <si>
    <t>MaggieÂ </t>
  </si>
  <si>
    <t>father daughter relationship|playing against type|post apocalypse|protective father|zombie apocalypse</t>
  </si>
  <si>
    <t>Mike Figgis</t>
  </si>
  <si>
    <t>Leaving Las VegasÂ </t>
  </si>
  <si>
    <t>alcoholic|bar|love|prostitute|sex</t>
  </si>
  <si>
    <t>Billy Wilder</t>
  </si>
  <si>
    <t>The Boy Next DoorÂ </t>
  </si>
  <si>
    <t>adultery|argument|older woman younger man relationship|oral sex|sex scene</t>
  </si>
  <si>
    <t>Lisa Cholodenko</t>
  </si>
  <si>
    <t>The Kids Are All RightÂ </t>
  </si>
  <si>
    <t>biological father|college|motorcycle|sperm|sperm donor</t>
  </si>
  <si>
    <t>Meg Foster</t>
  </si>
  <si>
    <t>They LiveÂ </t>
  </si>
  <si>
    <t>alien|brainwashing|construction worker|sunglasses|teleportation</t>
  </si>
  <si>
    <t>Ed Gass-Donnelly</t>
  </si>
  <si>
    <t>The Last Exorcism Part IIÂ </t>
  </si>
  <si>
    <t>car fire|evil|hospital|hotel|prophecy</t>
  </si>
  <si>
    <t>Ellar Coltrane</t>
  </si>
  <si>
    <t>BoyhoodÂ </t>
  </si>
  <si>
    <t>12 year time span|coming of age|domestic abuse|growing up|separated parents</t>
  </si>
  <si>
    <t>ScoopÂ </t>
  </si>
  <si>
    <t>english garden|fake drowning|fake parent|musical instrument|poker the card game</t>
  </si>
  <si>
    <t>DJ Pooh</t>
  </si>
  <si>
    <t>The WashÂ </t>
  </si>
  <si>
    <t>african american stereotype|car wash|rent|roommate|threatening telephone call</t>
  </si>
  <si>
    <t>3 StrikesÂ </t>
  </si>
  <si>
    <t>adult diaper|diaper|digit in title|dream|sawed off shotgun</t>
  </si>
  <si>
    <t>Crime|Drama|Fantasy|Romance</t>
  </si>
  <si>
    <t>The CoolerÂ </t>
  </si>
  <si>
    <t>female pubic hair|girl in panties|leg spreading|public nudity|sex in bed</t>
  </si>
  <si>
    <t>The Night ListenerÂ </t>
  </si>
  <si>
    <t>boy|radio show|social worker|telephone|wisconsin</t>
  </si>
  <si>
    <t>The OrphanageÂ </t>
  </si>
  <si>
    <t>dead children|ghost|missing child|orphan|orphanage</t>
  </si>
  <si>
    <t>Ashley Rickards</t>
  </si>
  <si>
    <t>A Haunted House 2Â </t>
  </si>
  <si>
    <t>bare breasts|parody|sexual innuendo|slip and fall|squirting orgasm</t>
  </si>
  <si>
    <t>Roger Avary</t>
  </si>
  <si>
    <t>The Rules of AttractionÂ </t>
  </si>
  <si>
    <t>bisexual|college|drug dealer|drugs|student</t>
  </si>
  <si>
    <t>Allison Anders</t>
  </si>
  <si>
    <t>Four RoomsÂ </t>
  </si>
  <si>
    <t>bellhop|coven|gangster|hotel|new year's eve</t>
  </si>
  <si>
    <t>SecretaryÂ </t>
  </si>
  <si>
    <t>bdsm|employer employee relationship|hospital|mental hospital|secretary</t>
  </si>
  <si>
    <t>Rick de Oliveira</t>
  </si>
  <si>
    <t>The Real CancunÂ </t>
  </si>
  <si>
    <t>cancun mexico|mexico|spring break|vacation|wisconsin</t>
  </si>
  <si>
    <t>Talk RadioÂ </t>
  </si>
  <si>
    <t>listener|neo nazi|radio|radio station|radio talk show</t>
  </si>
  <si>
    <t>Waiting for GuffmanÂ </t>
  </si>
  <si>
    <t>amateur theater|dentist|missouri|small town|travel agent</t>
  </si>
  <si>
    <t>Jeff Franklin</t>
  </si>
  <si>
    <t>Love StinksÂ </t>
  </si>
  <si>
    <t>black comedy|marriage|marriage proposal|not taking no for an answer|obsessive woman</t>
  </si>
  <si>
    <t>You Kill MeÂ </t>
  </si>
  <si>
    <t>alcoholic|buffalo new york|claim in title|embalming|mortuary</t>
  </si>
  <si>
    <t>Mike Mills</t>
  </si>
  <si>
    <t>ThumbsuckerÂ </t>
  </si>
  <si>
    <t>attention deficit disorder|debate|drugs|psychologist|school</t>
  </si>
  <si>
    <t>Dave McKean</t>
  </si>
  <si>
    <t>Stephanie Leonidas</t>
  </si>
  <si>
    <t>MirrormaskÂ </t>
  </si>
  <si>
    <t>circus|dark fantasy|dream|dream world|fantasy world</t>
  </si>
  <si>
    <t>Ron Fricke</t>
  </si>
  <si>
    <t>Collin Alfredo St. Dic</t>
  </si>
  <si>
    <t>SamsaraÂ </t>
  </si>
  <si>
    <t>hall of mirrors|mont saint michel france|palace of versailles|turkey the country|yellowstone national park</t>
  </si>
  <si>
    <t>Ruggero Deodato</t>
  </si>
  <si>
    <t>The BarbariansÂ </t>
  </si>
  <si>
    <t>bare breasts|comic relief|dragon|gladiator|harem</t>
  </si>
  <si>
    <t>Mars Callahan</t>
  </si>
  <si>
    <t>Poolhall JunkiesÂ </t>
  </si>
  <si>
    <t>beating|hustler|jail|money|revenge</t>
  </si>
  <si>
    <t>The Loss of Sexual InnocenceÂ </t>
  </si>
  <si>
    <t>1950s|italian|murder|tunisia|vomiting</t>
  </si>
  <si>
    <t>JoeÂ </t>
  </si>
  <si>
    <t>alcoholic|cigarette smoking|father son relationship|teenage boy|woods</t>
  </si>
  <si>
    <t>Stefan Schwartz</t>
  </si>
  <si>
    <t>Shooting FishÂ </t>
  </si>
  <si>
    <t>con artist|money|orphan|scam|secretary</t>
  </si>
  <si>
    <t>PrisonÂ </t>
  </si>
  <si>
    <t>electric chair|haunting|prison|prisoner|revenge</t>
  </si>
  <si>
    <t>Robert Lee King</t>
  </si>
  <si>
    <t>Comedy|Horror|Mystery</t>
  </si>
  <si>
    <t>Psycho Beach PartyÂ </t>
  </si>
  <si>
    <t>cliche|exchange student|slasher|spoof|surfing</t>
  </si>
  <si>
    <t>The Big TeaseÂ </t>
  </si>
  <si>
    <t>competition|fake documentary|hairdresser|nudity|reference to liberace</t>
  </si>
  <si>
    <t>Jorge RamÃ­rez SuÃ¡rez</t>
  </si>
  <si>
    <t>Adriana Barraza</t>
  </si>
  <si>
    <t>Hector Kotsifakis</t>
  </si>
  <si>
    <t>Buen DÃ­a, RamÃ³nÂ </t>
  </si>
  <si>
    <t>TrustÂ </t>
  </si>
  <si>
    <t>counselor|fbi|revenge motive|school|teenage girl</t>
  </si>
  <si>
    <t>An Everlasting PieceÂ </t>
  </si>
  <si>
    <t>alopecia|belfast northern ireland|ireland|irish republican army|scalper</t>
  </si>
  <si>
    <t>Rachel Griffiths</t>
  </si>
  <si>
    <t>Among GiantsÂ </t>
  </si>
  <si>
    <t>australian|female armpit hair|friend|sheffield|yorkshire</t>
  </si>
  <si>
    <t>AdoreÂ </t>
  </si>
  <si>
    <t>beach|friend|friendship|happiness|neighbor</t>
  </si>
  <si>
    <t>Fernando LeÃ³n de Aranoa</t>
  </si>
  <si>
    <t>Mondays in the SunÂ </t>
  </si>
  <si>
    <t>australia|bar|shipyard|siamese twins|tuna</t>
  </si>
  <si>
    <t>Jim Mickle</t>
  </si>
  <si>
    <t>Connor Paolo</t>
  </si>
  <si>
    <t>Stake LandÂ </t>
  </si>
  <si>
    <t>canada|post apocalypse|road movie|vampire|vampire hunter</t>
  </si>
  <si>
    <t>The Last Time I Committed SuicideÂ </t>
  </si>
  <si>
    <t>1940s|female bare foot|picket fence|tire|vomiting</t>
  </si>
  <si>
    <t>Karim AÃ¯nouz</t>
  </si>
  <si>
    <t>Futuro BeachÂ </t>
  </si>
  <si>
    <t>gay|male frontal nudity|male nudity|male rear nudity|nudity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</si>
  <si>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</si>
  <si>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</si>
  <si>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</si>
  <si>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</si>
  <si>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</si>
  <si>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</si>
  <si>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</si>
  <si>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battle of the sexes|gallantry|honesty|indifference|scandal</t>
  </si>
  <si>
    <t>Richard Raymond</t>
  </si>
  <si>
    <t>Desert DancerÂ </t>
  </si>
  <si>
    <t>dance|dancer|dancing|desert|iran</t>
  </si>
  <si>
    <t>Adventure|War|Western</t>
  </si>
  <si>
    <t>Major DundeeÂ </t>
  </si>
  <si>
    <t>apache|apache indian|confederate|mexico|scout</t>
  </si>
  <si>
    <t>George Sidney</t>
  </si>
  <si>
    <t>Biography|Comedy|Musical|Romance|Western</t>
  </si>
  <si>
    <t>Keenan Wynn</t>
  </si>
  <si>
    <t>Annie Get Your GunÂ </t>
  </si>
  <si>
    <t>girl|gun|love|sharpshooter|the end</t>
  </si>
  <si>
    <t>Fernanda Montenegro</t>
  </si>
  <si>
    <t>Peter Stebbings</t>
  </si>
  <si>
    <t>DefendorÂ </t>
  </si>
  <si>
    <t>gun running|organized crime|pimp|superhero|vigilante</t>
  </si>
  <si>
    <t>Vincente Minnelli</t>
  </si>
  <si>
    <t>Adventure|Comedy|Musical|Romance</t>
  </si>
  <si>
    <t>Gladys Cooper</t>
  </si>
  <si>
    <t>The PirateÂ </t>
  </si>
  <si>
    <t>hoop|horseback riding|love|pirate|singer</t>
  </si>
  <si>
    <t>Dagur KÃ¡ri</t>
  </si>
  <si>
    <t>Alice Olivia Clarke</t>
  </si>
  <si>
    <t>The Good HeartÂ </t>
  </si>
  <si>
    <t>bar|bartender|death|heart attack|mentor protege relationship</t>
  </si>
  <si>
    <t>The History BoysÂ </t>
  </si>
  <si>
    <t>gay|headmaster|oxford|school|teacher</t>
  </si>
  <si>
    <t>The Full MontyÂ </t>
  </si>
  <si>
    <t>dole|male stripper|northern england|steel worker|unemployment</t>
  </si>
  <si>
    <t>Jim Abrahams</t>
  </si>
  <si>
    <t>Peter Graves</t>
  </si>
  <si>
    <t>Airplane!Â </t>
  </si>
  <si>
    <t>air traffic controller|airplane|airport|pilot|spoof</t>
  </si>
  <si>
    <t>FridayÂ </t>
  </si>
  <si>
    <t>bully|drug dealer|first part|neighbor|neighborhood</t>
  </si>
  <si>
    <t>Menace II SocietyÂ </t>
  </si>
  <si>
    <t>1990s|escape|graduation|hustler|street</t>
  </si>
  <si>
    <t>Michael Gornick</t>
  </si>
  <si>
    <t>Creepshow 2Â </t>
  </si>
  <si>
    <t>anthology|hit and run|hit by a car|living statue|melting woman</t>
  </si>
  <si>
    <t>Robert Eggers</t>
  </si>
  <si>
    <t>The WitchÂ </t>
  </si>
  <si>
    <t>black magic|goat|isolation|naked woman|witch</t>
  </si>
  <si>
    <t>Michael Martin</t>
  </si>
  <si>
    <t>Joe Estevez</t>
  </si>
  <si>
    <t>I Got the Hook UpÂ </t>
  </si>
  <si>
    <t>friend|obscenity|scam|vacant lot|van</t>
  </si>
  <si>
    <t>She's the OneÂ </t>
  </si>
  <si>
    <t>claim in title|infidelity|irish american|love|sex</t>
  </si>
  <si>
    <t>Gods and MonstersÂ </t>
  </si>
  <si>
    <t>friendship|gardener|gay interest|homosexual|memory</t>
  </si>
  <si>
    <t>Ricardo DarÃ­n</t>
  </si>
  <si>
    <t>The Secret in Their EyesÂ </t>
  </si>
  <si>
    <t>investigation|justice|murder|suspect|tension</t>
  </si>
  <si>
    <t>Argentina</t>
  </si>
  <si>
    <t>Evil Dead IIÂ </t>
  </si>
  <si>
    <t>cabin|cabin in the woods|demon|evil dead|woods</t>
  </si>
  <si>
    <t>Louis C.K.</t>
  </si>
  <si>
    <t>Action|Adventure|Comedy|Musical</t>
  </si>
  <si>
    <t>Pootie TangÂ </t>
  </si>
  <si>
    <t>based on sketch comedy|corporation|cult film|evil corporation|sex</t>
  </si>
  <si>
    <t>Salvador Carrasco</t>
  </si>
  <si>
    <t>Elpidia Carrillo</t>
  </si>
  <si>
    <t>La otra conquistaÂ </t>
  </si>
  <si>
    <t>1520s|aztec|indian|spanish colonization|spanish conquest</t>
  </si>
  <si>
    <t>AndrÃ© Ã˜vredal</t>
  </si>
  <si>
    <t>Comedy|Drama|Fantasy|Horror</t>
  </si>
  <si>
    <t>Otto Jespersen</t>
  </si>
  <si>
    <t>TrollhunterÂ </t>
  </si>
  <si>
    <t>bear|cameraman|hunter|secret government agency|troll</t>
  </si>
  <si>
    <t>Robert Cary</t>
  </si>
  <si>
    <t>Ira &amp; AbbyÂ </t>
  </si>
  <si>
    <t>erectile dysfunction|mugger|mugging|subway robbery|therapy</t>
  </si>
  <si>
    <t>Adam Rapp</t>
  </si>
  <si>
    <t>Winter PassingÂ </t>
  </si>
  <si>
    <t>love|michigan|musician|novelist|student</t>
  </si>
  <si>
    <t>D.E.B.S.Â </t>
  </si>
  <si>
    <t>1959 cadillac|diamonds|female villain|force field|voyeurism</t>
  </si>
  <si>
    <t>Warren P. Sonoda</t>
  </si>
  <si>
    <t>Action|Biography|Crime|Drama|Family|Fantasy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</si>
  <si>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</si>
  <si>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</si>
  <si>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</si>
  <si>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</si>
  <si>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</si>
  <si>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</si>
  <si>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</si>
  <si>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chick|emperor penguin|journey|ocean|penguin</t>
  </si>
  <si>
    <t>Margin CallÂ </t>
  </si>
  <si>
    <t>capital management|financial crisis|financial disaster|investment fraud|management</t>
  </si>
  <si>
    <t>Clark Gregg</t>
  </si>
  <si>
    <t>ChokeÂ </t>
  </si>
  <si>
    <t>choking|friend|hospital|restaurant|scam</t>
  </si>
  <si>
    <t>Damien Chazelle</t>
  </si>
  <si>
    <t>WhiplashÂ </t>
  </si>
  <si>
    <t>conservatory|drummer|emotional abuse|music school|obsession</t>
  </si>
  <si>
    <t>City of GodÂ </t>
  </si>
  <si>
    <t>coming of age|male frontal nudity|male nudity|photographer|slum</t>
  </si>
  <si>
    <t>Justin Kerrigan</t>
  </si>
  <si>
    <t>Human TrafficÂ </t>
  </si>
  <si>
    <t>friday|friend|hip hop|techno rave|weekend</t>
  </si>
  <si>
    <t>Karen Moncrieff</t>
  </si>
  <si>
    <t>Thomas Bo Larsen</t>
  </si>
  <si>
    <t>The HuntÂ </t>
  </si>
  <si>
    <t>deer|gun|gunshot|hunt|kindergarten teacher</t>
  </si>
  <si>
    <t>BellaÂ </t>
  </si>
  <si>
    <t>inter cultural|latino|restaurant|soccer|train</t>
  </si>
  <si>
    <t>Eric Styles</t>
  </si>
  <si>
    <t>Dreaming of Joseph LeesÂ </t>
  </si>
  <si>
    <t>love crime|love triangle|lust|sister sister relationship|unrequited love</t>
  </si>
  <si>
    <t>Joshua Marston</t>
  </si>
  <si>
    <t>Maria Full of GraceÂ </t>
  </si>
  <si>
    <t>colombia|colombian|drug mule|money|stomach</t>
  </si>
  <si>
    <t>Colombia</t>
  </si>
  <si>
    <t>BeginnersÂ </t>
  </si>
  <si>
    <t>actress|cancer|death|french|gay relationship</t>
  </si>
  <si>
    <t>Animal HouseÂ </t>
  </si>
  <si>
    <t>academic probation|camera shot of feet|fraternity|school expulsion|smashing a guitar</t>
  </si>
  <si>
    <t>Honor Blackman</t>
  </si>
  <si>
    <t>GoldfingerÂ </t>
  </si>
  <si>
    <t>bikini|covered in melted gold|fort knox|gold|pilot</t>
  </si>
  <si>
    <t>Caleb Landry Jones</t>
  </si>
  <si>
    <t>TrainspottingÂ </t>
  </si>
  <si>
    <t>drug culture|drugs|filthy toilet|heroin addict|heroin withdrawal</t>
  </si>
  <si>
    <t>The Original Kings of ComedyÂ </t>
  </si>
  <si>
    <t>backstage|comedian|concert film|emcee|stand up comedian</t>
  </si>
  <si>
    <t>Tod Williams</t>
  </si>
  <si>
    <t>Paranormal Activity 2Â </t>
  </si>
  <si>
    <t>Micah Sloat</t>
  </si>
  <si>
    <t>california|carlsbad california|house|nanny|security camera</t>
  </si>
  <si>
    <t>Waking Ned DevineÂ </t>
  </si>
  <si>
    <t>dead body|death|lottery|small town|village</t>
  </si>
  <si>
    <t>Crime|Documentary|Drama</t>
  </si>
  <si>
    <t>Bowling for ColumbineÂ </t>
  </si>
  <si>
    <t>bank|columbine|columbine high school killings|firearm|school shooting</t>
  </si>
  <si>
    <t>Jack Sholder</t>
  </si>
  <si>
    <t>A Nightmare on Elm Street 2: Freddy's RevengeÂ </t>
  </si>
  <si>
    <t>freddy krueger|gay|gay subtext|homoeroticism|jock strap</t>
  </si>
  <si>
    <t>A Room with a ViewÂ </t>
  </si>
  <si>
    <t>male nudity|male pubic hair|nude bathing|piano|pubic hair</t>
  </si>
  <si>
    <t>The PurgeÂ </t>
  </si>
  <si>
    <t>class differences|killing spree|one night|suburb|violence</t>
  </si>
  <si>
    <t>Danielle Kotch</t>
  </si>
  <si>
    <t>SinisterÂ </t>
  </si>
  <si>
    <t>book|found footage|research|snuff film|writer</t>
  </si>
  <si>
    <t>Biography|Comedy|Documentary</t>
  </si>
  <si>
    <t>Martin Lawrence Live: RunteldatÂ </t>
  </si>
  <si>
    <t>actor name in title|colon in title|four word title|live performance|satire</t>
  </si>
  <si>
    <t>Air BudÂ </t>
  </si>
  <si>
    <t>basketball|boy|dog|dog movie|golden retriever</t>
  </si>
  <si>
    <t>Tom McLoughlin</t>
  </si>
  <si>
    <t>Jason Lives: Friday the 13th Part VIÂ </t>
  </si>
  <si>
    <t>actual animal killed|death|jason voorhees|slasher flick|teen horror</t>
  </si>
  <si>
    <t>The Bridge on the River KwaiÂ </t>
  </si>
  <si>
    <t>allies|bridge|construction|jungle|sabotage</t>
  </si>
  <si>
    <t>Spaced InvadersÂ </t>
  </si>
  <si>
    <t>alien|halloween|killer robot|outer space|wrestler costume</t>
  </si>
  <si>
    <t>Adam Marcus</t>
  </si>
  <si>
    <t>Jason Goes to Hell: The Final FridayÂ </t>
  </si>
  <si>
    <t>brutality|evil|jason voorhees|paranormal phenomena|terror</t>
  </si>
  <si>
    <t>Comedy|Documentary|Music</t>
  </si>
  <si>
    <t>Dave Chappelle's Block PartyÂ </t>
  </si>
  <si>
    <t>block party|marching band|neighborhood|new york city|tyrannosaurus rex</t>
  </si>
  <si>
    <t>Benny Boom</t>
  </si>
  <si>
    <t>Next Day AirÂ </t>
  </si>
  <si>
    <t>cocaine|package|slow motion scene|topless female nudity|wrong address</t>
  </si>
  <si>
    <t>Nnegest LikkÃ©</t>
  </si>
  <si>
    <t>Phat GirlzÂ </t>
  </si>
  <si>
    <t>female protagonist|size positive|thin|title directed by female|wet dream</t>
  </si>
  <si>
    <t>Seamus Davey-Fitzpatrick</t>
  </si>
  <si>
    <t>Before MidnightÂ </t>
  </si>
  <si>
    <t>friend|greece|greek|hotel room|twin</t>
  </si>
  <si>
    <t>Christopher Leitch</t>
  </si>
  <si>
    <t>John Astin</t>
  </si>
  <si>
    <t>Teen Wolf TooÂ </t>
  </si>
  <si>
    <t>falling in love|glowing eyes|insult|teenager|three word title</t>
  </si>
  <si>
    <t>Angus Scrimm</t>
  </si>
  <si>
    <t>Phantasm IIÂ </t>
  </si>
  <si>
    <t>cemetery|female nudity|mortuary|sphere|tall man</t>
  </si>
  <si>
    <t>Patricia Cardoso</t>
  </si>
  <si>
    <t>Real Women Have CurvesÂ </t>
  </si>
  <si>
    <t>education|factory|high school|mexican american|religious icon</t>
  </si>
  <si>
    <t>Damien O'Donnell</t>
  </si>
  <si>
    <t>East Is EastÂ </t>
  </si>
  <si>
    <t>england|marriage|muslim|pakistani|salford</t>
  </si>
  <si>
    <t>Peter M. Cohen</t>
  </si>
  <si>
    <t>Callie Thorne</t>
  </si>
  <si>
    <t>WhippedÂ </t>
  </si>
  <si>
    <t>dating|diner|masturbation|urination|washington square manhattan new york city</t>
  </si>
  <si>
    <t>Crime|Drama|History|Romance</t>
  </si>
  <si>
    <t>Kama Sutra: A Tale of LoveÂ </t>
  </si>
  <si>
    <t>courtesan|friend|kama sutra|seduction|wedding</t>
  </si>
  <si>
    <t>Anthony Hickox</t>
  </si>
  <si>
    <t>Warlock: The ArmageddonÂ </t>
  </si>
  <si>
    <t>druid|eclipse|rune|scalping|warlock</t>
  </si>
  <si>
    <t>Tom Schulman</t>
  </si>
  <si>
    <t>8 Heads in a Duffel BagÂ </t>
  </si>
  <si>
    <t>camera shot of feet|female stockinged feet|female stockinged soles|nude pantyhose|pantyhose</t>
  </si>
  <si>
    <t>Jill Sprecher</t>
  </si>
  <si>
    <t>Thirteen Conversations About One ThingÂ </t>
  </si>
  <si>
    <t>attorney|happiness|house cleaner|physics|professor</t>
  </si>
  <si>
    <t>Darren Stein</t>
  </si>
  <si>
    <t>JawbreakerÂ </t>
  </si>
  <si>
    <t>best friend|bitch|friend|popular girl|prom</t>
  </si>
  <si>
    <t>BasquiatÂ </t>
  </si>
  <si>
    <t>andy warhol|art|artist|friendship|street artist</t>
  </si>
  <si>
    <t>TsotsiÂ </t>
  </si>
  <si>
    <t>Rapulana Seiphemo</t>
  </si>
  <si>
    <t>baby|bathing a baby|criminal|slum|vomiting</t>
  </si>
  <si>
    <t>Zulu</t>
  </si>
  <si>
    <t>HappinessÂ </t>
  </si>
  <si>
    <t>ensemble cast|episodic structure|satire|social satire|suburb</t>
  </si>
  <si>
    <t>DysFunktional FamilyÂ </t>
  </si>
  <si>
    <t>african american|family relationships|stand up comedian|stand up comedy</t>
  </si>
  <si>
    <t>Comedy|Drama|Horror</t>
  </si>
  <si>
    <t>TuskÂ </t>
  </si>
  <si>
    <t>canada|human becoming an animal|mad scientist|part of trilogy|walrus</t>
  </si>
  <si>
    <t>OldboyÂ </t>
  </si>
  <si>
    <t>brother sister relationship|hypnosis|imprisonment|love|revenge</t>
  </si>
  <si>
    <t>David Nixon</t>
  </si>
  <si>
    <t>Robyn Lively</t>
  </si>
  <si>
    <t>Letters to GodÂ </t>
  </si>
  <si>
    <t>cancer|faith|hope|letter|prayer</t>
  </si>
  <si>
    <t>Jason Eisener</t>
  </si>
  <si>
    <t>Hobo with a ShotgunÂ </t>
  </si>
  <si>
    <t>hobo|pedophile|rampage|shotgun|vigilante</t>
  </si>
  <si>
    <t>Enrique Begne</t>
  </si>
  <si>
    <t>CompadresÂ </t>
  </si>
  <si>
    <t>Michael Landon Jr.</t>
  </si>
  <si>
    <t>Drama|Family|Western</t>
  </si>
  <si>
    <t>Love's Abiding JoyÂ </t>
  </si>
  <si>
    <t>19th century|faith|mayor|ranch|sheriff</t>
  </si>
  <si>
    <t>Whit Stillman</t>
  </si>
  <si>
    <t>Leslye Headland</t>
  </si>
  <si>
    <t>BacheloretteÂ </t>
  </si>
  <si>
    <t>bachelorette party|drug use|high school|overdose|wedding dress</t>
  </si>
  <si>
    <t>Tim and Eric's Billion Dollar MovieÂ </t>
  </si>
  <si>
    <t>film in film|man with glasses|reference to steven spielberg|self referential|shopping mall</t>
  </si>
  <si>
    <t>Summer StormÂ </t>
  </si>
  <si>
    <t>friend|friendship|rowing|storm|summer camp</t>
  </si>
  <si>
    <t>Kate Connor</t>
  </si>
  <si>
    <t>Johnny Pacar</t>
  </si>
  <si>
    <t>Fort McCoyÂ </t>
  </si>
  <si>
    <t>Deon Taylor</t>
  </si>
  <si>
    <t>Matt Cohen</t>
  </si>
  <si>
    <t>Chain LetterÂ </t>
  </si>
  <si>
    <t>blood splatter|chain|murder|mysterious killer|warning</t>
  </si>
  <si>
    <t>Just LookingÂ </t>
  </si>
  <si>
    <t>1955 chevrolet|nurse|peeping tom|reference to brooklyn dodgers|spying</t>
  </si>
  <si>
    <t>The DivideÂ </t>
  </si>
  <si>
    <t>doggystyle sex|rough sex|sodomy|torture|violent sex</t>
  </si>
  <si>
    <t>Francesca Gregorini</t>
  </si>
  <si>
    <t>Tanner HallÂ </t>
  </si>
  <si>
    <t>boarding school|coming of age|female friendship|lesbian|new england</t>
  </si>
  <si>
    <t>Youssef Delara</t>
  </si>
  <si>
    <t>John Robinson</t>
  </si>
  <si>
    <t>Central StationÂ </t>
  </si>
  <si>
    <t>brazil|letter|rio de janeiro brazil|sertao|teacher</t>
  </si>
  <si>
    <t>Susan Seidelman</t>
  </si>
  <si>
    <t>Boynton Beach ClubÂ </t>
  </si>
  <si>
    <t>title spoken by character</t>
  </si>
  <si>
    <t>Heidi Ewing</t>
  </si>
  <si>
    <t>Greg Crowe</t>
  </si>
  <si>
    <t>FreakonomicsÂ </t>
  </si>
  <si>
    <t>cheating|economics|experiment|human nature|sumo wrestling</t>
  </si>
  <si>
    <t>High TensionÂ </t>
  </si>
  <si>
    <t>car chase|plot twist|police van|rear ending a car|slasher</t>
  </si>
  <si>
    <t>Isaac Hayes</t>
  </si>
  <si>
    <t>Hustle &amp; FlowÂ </t>
  </si>
  <si>
    <t>baby|friend|hip hop|pimp|stripper</t>
  </si>
  <si>
    <t>Nehemiah Persoff</t>
  </si>
  <si>
    <t>Some Like It HotÂ </t>
  </si>
  <si>
    <t>all girl band|band|cross dressing|musician|yacht</t>
  </si>
  <si>
    <t>John Carl Buechler</t>
  </si>
  <si>
    <t>Terry Kiser</t>
  </si>
  <si>
    <t>Friday the 13th Part VII: The New BloodÂ </t>
  </si>
  <si>
    <t>death|jason voorhees|massacre|slaughter|telekinesis</t>
  </si>
  <si>
    <t>Margaret Hamilton</t>
  </si>
  <si>
    <t>The Wizard of OzÂ </t>
  </si>
  <si>
    <t>evil witch|tornado|witch|wizard|wizard of oz</t>
  </si>
  <si>
    <t>Young FrankensteinÂ </t>
  </si>
  <si>
    <t>assistant|castle|experiment|frankenstein's monster|scientist</t>
  </si>
  <si>
    <t>Diary of the DeadÂ </t>
  </si>
  <si>
    <t>barn|film student|hospital|mummy|video camera</t>
  </si>
  <si>
    <t>Victor Nunez</t>
  </si>
  <si>
    <t>Ulee's GoldÂ </t>
  </si>
  <si>
    <t>beekeeper|bound and gagged|dysfunctional family|man with glasses|tied to a chair</t>
  </si>
  <si>
    <t>Romance</t>
  </si>
  <si>
    <t>Blazing SaddlesÂ </t>
  </si>
  <si>
    <t>railroad|reference to douglas fairbanks|reference to jesse owens|reference to randolph scott|year 1874</t>
  </si>
  <si>
    <t>Judie Aronson</t>
  </si>
  <si>
    <t>Friday the 13th: The Final ChapterÂ </t>
  </si>
  <si>
    <t>friday the thirteenth|hockey mask|jason voorhees|morgue|slasher</t>
  </si>
  <si>
    <t>Pawel Pawlikowski</t>
  </si>
  <si>
    <t>MauriceÂ </t>
  </si>
  <si>
    <t>homosexuality|love|male full frontal nudity|male rear nudity|one word title</t>
  </si>
  <si>
    <t>Frank Sebastiano</t>
  </si>
  <si>
    <t>Beer LeagueÂ </t>
  </si>
  <si>
    <t>baseball|baseball movie|beer|slacker|softball</t>
  </si>
  <si>
    <t>Nacho Vigalondo</t>
  </si>
  <si>
    <t>Karra Elejalde</t>
  </si>
  <si>
    <t>TimecrimesÂ </t>
  </si>
  <si>
    <t>binoculars|hitchcockian|scissors|time machine|woods</t>
  </si>
  <si>
    <t>A Haunted HouseÂ </t>
  </si>
  <si>
    <t>hamburger|parody|priest|psychic|woman in a bikini</t>
  </si>
  <si>
    <t>Dinesh D'Souza</t>
  </si>
  <si>
    <t>Barack Obama</t>
  </si>
  <si>
    <t>2016: Obama's AmericaÂ </t>
  </si>
  <si>
    <t>critically bashed|partisan commentary|political propoganda|punctuation in title|reenactment</t>
  </si>
  <si>
    <t>That Thing You Do!Â </t>
  </si>
  <si>
    <t>band|drummer|jazz|pennsylvania|song</t>
  </si>
  <si>
    <t>Tommy Lee Wallace</t>
  </si>
  <si>
    <t>Halloween III: Season of the WitchÂ </t>
  </si>
  <si>
    <t>doctor|factory|halloween|holiday horror|stonehenge</t>
  </si>
  <si>
    <t>Leslie Small</t>
  </si>
  <si>
    <t>David Jason Perez</t>
  </si>
  <si>
    <t>Kevin Hart: Let Me ExplainÂ </t>
  </si>
  <si>
    <t>lying|montreal|reference to twitter|reference to youtube|toronto</t>
  </si>
  <si>
    <t>My Own Private IdahoÂ </t>
  </si>
  <si>
    <t>friend|hustler|italy|narcolepsy|traveling</t>
  </si>
  <si>
    <t>Garden StateÂ </t>
  </si>
  <si>
    <t>actor|doctor|drugs|home|pain</t>
  </si>
  <si>
    <t>Hanno PÃ¶schl</t>
  </si>
  <si>
    <t>Before SunriseÂ </t>
  </si>
  <si>
    <t>american|conversations|kiss|love|train</t>
  </si>
  <si>
    <t>Action|Drama|Horror|Thriller</t>
  </si>
  <si>
    <t>Alison Maclean</t>
  </si>
  <si>
    <t>Jesus' SonÂ </t>
  </si>
  <si>
    <t>hospital|love|mennonite|shower|song</t>
  </si>
  <si>
    <t>Comedy|Crime|Drama|Sci-Fi</t>
  </si>
  <si>
    <t>Robot &amp; FrankÂ </t>
  </si>
  <si>
    <t>burglary|dementia|near future|robot|thief</t>
  </si>
  <si>
    <t>Isabel Coixet</t>
  </si>
  <si>
    <t>My Life Without MeÂ </t>
  </si>
  <si>
    <t>cancer|death|doctor|drinking|love</t>
  </si>
  <si>
    <t>James Ponsoldt</t>
  </si>
  <si>
    <t>The Spectacular NowÂ </t>
  </si>
  <si>
    <t>crying man|high school|high school senior|men's clothing store|party</t>
  </si>
  <si>
    <t>Comedy|Family|Musical|Romance|Short</t>
  </si>
  <si>
    <t>Marilyn Hotchkiss' Ballroom Dancing and Charm SchoolÂ </t>
  </si>
  <si>
    <t>student film|wonder years</t>
  </si>
  <si>
    <t>Comedy|Documentary|War</t>
  </si>
  <si>
    <t>Bill Maher</t>
  </si>
  <si>
    <t>ReligulousÂ </t>
  </si>
  <si>
    <t>catholic|christian|jew|muslim|religion</t>
  </si>
  <si>
    <t>Joshua Tickell</t>
  </si>
  <si>
    <t>Sheryl Crow</t>
  </si>
  <si>
    <t>FuelÂ </t>
  </si>
  <si>
    <t>alternative energy|energy|fuel|green|oil</t>
  </si>
  <si>
    <t>Tim Boxell</t>
  </si>
  <si>
    <t>Valley of the Heart's DelightÂ </t>
  </si>
  <si>
    <t>Michael D. Sellers</t>
  </si>
  <si>
    <t>Eye of the DolphinÂ </t>
  </si>
  <si>
    <t>dolphin|island|research|tourist|town</t>
  </si>
  <si>
    <t>Reed Cowan</t>
  </si>
  <si>
    <t>Dustin Lance Black</t>
  </si>
  <si>
    <t>8: The Mormon PropositionÂ </t>
  </si>
  <si>
    <t>church|marriage|mormon|mormon church|proposition</t>
  </si>
  <si>
    <t>James Dodson</t>
  </si>
  <si>
    <t>The Other End of the LineÂ </t>
  </si>
  <si>
    <t>birthday|call center|fiance|hotel|indian</t>
  </si>
  <si>
    <t>AnatomyÂ </t>
  </si>
  <si>
    <t>dissection|male pubic hair|medical school|medical student|train</t>
  </si>
  <si>
    <t>Alex Rivera</t>
  </si>
  <si>
    <t>Sleep DealerÂ </t>
  </si>
  <si>
    <t>computer|future|mexican immigrant|network|wilhelm scream</t>
  </si>
  <si>
    <t>SuperÂ </t>
  </si>
  <si>
    <t>drug dealer|superhero|tragedy|tragic hero|tragic love</t>
  </si>
  <si>
    <t>Get on the BusÂ </t>
  </si>
  <si>
    <t>actor|bus|march|million man march|religion</t>
  </si>
  <si>
    <t>Robby Henson</t>
  </si>
  <si>
    <t>Thr3eÂ </t>
  </si>
  <si>
    <t>bound with duct tape|flash forward|number|riddle|stalking</t>
  </si>
  <si>
    <t>This Is EnglandÂ </t>
  </si>
  <si>
    <t>england|racism|racist|skinhead|violence</t>
  </si>
  <si>
    <t>Carmen Marron</t>
  </si>
  <si>
    <t>Jossara Jinaro</t>
  </si>
  <si>
    <t>Go for It!Â </t>
  </si>
  <si>
    <t>exclamation point in title|imperative in title|punctuation in title|three word title</t>
  </si>
  <si>
    <t>Leopold Stokowski</t>
  </si>
  <si>
    <t>FantasiaÂ </t>
  </si>
  <si>
    <t>apprentice|classical music|disney|mouse|orchestra</t>
  </si>
  <si>
    <t>Richard Brooker</t>
  </si>
  <si>
    <t>Friday the 13th Part IIIÂ </t>
  </si>
  <si>
    <t>defecation|hockey mask|jason voorhees|lake|serial killer</t>
  </si>
  <si>
    <t>Danny Steinmann</t>
  </si>
  <si>
    <t>Tiffany Helm</t>
  </si>
  <si>
    <t>Friday the 13th: A New BeginningÂ </t>
  </si>
  <si>
    <t>jason voorhees|murder|new jersey|nightmare|teenager</t>
  </si>
  <si>
    <t>The Last Sin EaterÂ </t>
  </si>
  <si>
    <t>1850s|christian film|dark secret|funeral|sin eater</t>
  </si>
  <si>
    <t>Jon Gunn</t>
  </si>
  <si>
    <t>Do You Believe?Â </t>
  </si>
  <si>
    <t>belief|faith|pastor|question in title|three word title</t>
  </si>
  <si>
    <t>William Wyler</t>
  </si>
  <si>
    <t>Myrna Loy</t>
  </si>
  <si>
    <t>The Best Years of Our LivesÂ </t>
  </si>
  <si>
    <t>love|pity|readjusting to civilian life|veteran|world war two veteran</t>
  </si>
  <si>
    <t>Larry Clark</t>
  </si>
  <si>
    <t>Petter NÃ¦ss</t>
  </si>
  <si>
    <t>JÃ¸rgen Langhelle</t>
  </si>
  <si>
    <t>EllingÂ </t>
  </si>
  <si>
    <t>friendship|mental illness|poet|sex obsession|virgin</t>
  </si>
  <si>
    <t>Robert Fontaine</t>
  </si>
  <si>
    <t>Michael Derek</t>
  </si>
  <si>
    <t>Mi AmericaÂ </t>
  </si>
  <si>
    <t>From Russia with LoveÂ </t>
  </si>
  <si>
    <t>assassin|british agent|british secret service|decoder|russian</t>
  </si>
  <si>
    <t>Michael Herz</t>
  </si>
  <si>
    <t>Action|Comedy|Horror|Sci-Fi</t>
  </si>
  <si>
    <t>Phoebe Legere</t>
  </si>
  <si>
    <t>The Toxic Avenger Part IIÂ </t>
  </si>
  <si>
    <t>bare breasts|japan|tokyo japan|toxic avenger|troma</t>
  </si>
  <si>
    <t>David Robert Mitchell</t>
  </si>
  <si>
    <t>Maika Monroe</t>
  </si>
  <si>
    <t>It FollowsÂ </t>
  </si>
  <si>
    <t>ambiguous ending|being followed|sex scene|supernatural|supernatural being</t>
  </si>
  <si>
    <t>Mad Max 2: The Road WarriorÂ </t>
  </si>
  <si>
    <t>australian|gasoline|post apocalypse|refinery|warrior</t>
  </si>
  <si>
    <t>Chia-Liang Liu</t>
  </si>
  <si>
    <t>The Legend of Drunken MasterÂ </t>
  </si>
  <si>
    <t>battle|fight|fighting|martial artist|snake</t>
  </si>
  <si>
    <t>Alicia Goranson</t>
  </si>
  <si>
    <t>Boys Don't CryÂ </t>
  </si>
  <si>
    <t>drinking|female dressed as male|love|nebraska|transgender</t>
  </si>
  <si>
    <t>Chris Kentis</t>
  </si>
  <si>
    <t>Eric Sheffer Stevens</t>
  </si>
  <si>
    <t>Silent HouseÂ </t>
  </si>
  <si>
    <t>bound and gagged|girl|haunted house|hearing noises|uninterrupted shot</t>
  </si>
  <si>
    <t>The Lives of OthersÂ </t>
  </si>
  <si>
    <t>east germany|police|secret police|stasi|writer</t>
  </si>
  <si>
    <t>Ben Davies</t>
  </si>
  <si>
    <t>CourageousÂ </t>
  </si>
  <si>
    <t>faith|fatherhood|integrity|police|responsibility</t>
  </si>
  <si>
    <t>Sylvain Chomet</t>
  </si>
  <si>
    <t>Animation|Comedy|Drama</t>
  </si>
  <si>
    <t>Michel Robin</t>
  </si>
  <si>
    <t>The Triplets of BellevilleÂ </t>
  </si>
  <si>
    <t>belleville|dog|mafia|tour de france|very little dialogue</t>
  </si>
  <si>
    <t>Chris Eyre</t>
  </si>
  <si>
    <t>Smoke SignalsÂ </t>
  </si>
  <si>
    <t>family abandonment|fire|loss of father|native american protagonist|native american reservation</t>
  </si>
  <si>
    <t>James Urbaniak</t>
  </si>
  <si>
    <t>Before SunsetÂ </t>
  </si>
  <si>
    <t>book|bookstore|love|simultaneity|train</t>
  </si>
  <si>
    <t>Amores PerrosÂ </t>
  </si>
  <si>
    <t>animal in title|dog fight|mexico city|multiple perspectives|nonlinear timeline</t>
  </si>
  <si>
    <t>ThirteenÂ </t>
  </si>
  <si>
    <t>13 year olds|adolescence|friend|peer pressure|teacher</t>
  </si>
  <si>
    <t>Elia Kazan</t>
  </si>
  <si>
    <t>Debra Granik</t>
  </si>
  <si>
    <t>Winter's BoneÂ </t>
  </si>
  <si>
    <t>bail|crystal meth|family relationships|female protagonist|search for father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</si>
  <si>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</si>
  <si>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</si>
  <si>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</si>
  <si>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</si>
  <si>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Crime|Documentary</t>
  </si>
  <si>
    <t>Max Joseph</t>
  </si>
  <si>
    <t>We Are Your FriendsÂ </t>
  </si>
  <si>
    <t>box office flop|critically bashed|male objectification|narcissism|wannabe dj</t>
  </si>
  <si>
    <t>Harsh TimesÂ </t>
  </si>
  <si>
    <t>blood splatter|friend|lapd|mexican|violence</t>
  </si>
  <si>
    <t>CaptiveÂ </t>
  </si>
  <si>
    <t>auto theft|based on true story|drug addict|kidnapping|violence</t>
  </si>
  <si>
    <t>Full FrontalÂ </t>
  </si>
  <si>
    <t>birthday|friend|hollywood|party|sex</t>
  </si>
  <si>
    <t>Kevin Tenney</t>
  </si>
  <si>
    <t>WitchboardÂ </t>
  </si>
  <si>
    <t>evil spirit|hatchet|ouija|ouija board|psychopathic killer</t>
  </si>
  <si>
    <t>Sook-Yin Lee</t>
  </si>
  <si>
    <t>ShortbusÂ </t>
  </si>
  <si>
    <t>controversy|ejaculation|male frontal nudity|oral sex|unsimulated sex</t>
  </si>
  <si>
    <t>Ari Folman</t>
  </si>
  <si>
    <t>Animation|Biography|Documentary|Drama|History|War</t>
  </si>
  <si>
    <t>Waltz with BashirÂ </t>
  </si>
  <si>
    <t>bar|dog|interview|lebanon|nightmare</t>
  </si>
  <si>
    <t>Israel</t>
  </si>
  <si>
    <t>Gary Rogers</t>
  </si>
  <si>
    <t>Kirby Heyborne</t>
  </si>
  <si>
    <t>Noah Danby</t>
  </si>
  <si>
    <t>The Book of Mormon Movie, Volume 1: The JourneyÂ </t>
  </si>
  <si>
    <t>jerusalem|journey|promised land|ship|wilderness</t>
  </si>
  <si>
    <t>Documentary|War</t>
  </si>
  <si>
    <t>No End in SightÂ </t>
  </si>
  <si>
    <t>american politics|iraq|iraq war|occupation|white house</t>
  </si>
  <si>
    <t>Marielle Heller</t>
  </si>
  <si>
    <t>The Diary of a Teenage GirlÂ </t>
  </si>
  <si>
    <t>1970s|mother's boyfriend|overalls|phone booth|sexual promiscuity</t>
  </si>
  <si>
    <t>David Sington</t>
  </si>
  <si>
    <t>Documentary|History</t>
  </si>
  <si>
    <t>John F. Kennedy</t>
  </si>
  <si>
    <t>In the Shadow of the MoonÂ </t>
  </si>
  <si>
    <t>1960s|astronaut|moon|nasa|spacecraft accident</t>
  </si>
  <si>
    <t>Kelly Reichardt</t>
  </si>
  <si>
    <t>Biography|Documentary|History</t>
  </si>
  <si>
    <t>Inside Deep ThroatÂ </t>
  </si>
  <si>
    <t>clitoris|deep throat|fellatio|oral sex|porn industry</t>
  </si>
  <si>
    <t>Huck Botko</t>
  </si>
  <si>
    <t>Matt Bennett</t>
  </si>
  <si>
    <t>The Virginity HitÂ </t>
  </si>
  <si>
    <t>masturbation|porn star|sex lesson from a prostitute|spreadeagle|topless</t>
  </si>
  <si>
    <t>David Duchovny</t>
  </si>
  <si>
    <t>House of DÂ </t>
  </si>
  <si>
    <t>artist|butchery|catholic|catholic school|friend</t>
  </si>
  <si>
    <t>Lance Mungia</t>
  </si>
  <si>
    <t>Action|Adventure|Comedy|Drama|Music|Sci-Fi</t>
  </si>
  <si>
    <t>Jeffrey Falcon</t>
  </si>
  <si>
    <t>Six-String SamuraiÂ </t>
  </si>
  <si>
    <t>boy|guitar|orphan|rock 'n' roll|sword</t>
  </si>
  <si>
    <t>Karisma Kapoor</t>
  </si>
  <si>
    <t>Hue Rhodes</t>
  </si>
  <si>
    <t>Saint John of Las VegasÂ </t>
  </si>
  <si>
    <t>city name in title|male frontal nudity|place name in title</t>
  </si>
  <si>
    <t>StonewallÂ </t>
  </si>
  <si>
    <t>box office flop|critically bashed|gay rights|new york city|stonewall riots</t>
  </si>
  <si>
    <t>Noah Buschel</t>
  </si>
  <si>
    <t>The Missing PersonÂ </t>
  </si>
  <si>
    <t>cellphone|detective|missing person|private detective|train</t>
  </si>
  <si>
    <t>Hunter Richards</t>
  </si>
  <si>
    <t>LondonÂ </t>
  </si>
  <si>
    <t>bar|coke|drugs|party|snorting</t>
  </si>
  <si>
    <t>Laurie Collyer</t>
  </si>
  <si>
    <t>SherrybabyÂ </t>
  </si>
  <si>
    <t>ex convict|halfway house|nipples visible through clothing|orgasm|parole officer</t>
  </si>
  <si>
    <t>Ralph Ziman</t>
  </si>
  <si>
    <t>Gangster's Paradise: JerusalemaÂ </t>
  </si>
  <si>
    <t>carjacking|drug lord|johannesburg south africa|police|post apartheid</t>
  </si>
  <si>
    <t>Orson Welles</t>
  </si>
  <si>
    <t>Crime|Drama|Film-Noir|Mystery|Thriller</t>
  </si>
  <si>
    <t>Rita Hayworth</t>
  </si>
  <si>
    <t>The Lady from ShanghaiÂ </t>
  </si>
  <si>
    <t>law partner|murder|partner|seaman|yacht</t>
  </si>
  <si>
    <t>Paul Bunnell</t>
  </si>
  <si>
    <t>Comedy|Fantasy|Musical|Sci-Fi</t>
  </si>
  <si>
    <t>Kate Maberly</t>
  </si>
  <si>
    <t>The Ghastly Love of Johnny XÂ </t>
  </si>
  <si>
    <t>1950s|independent film|outlaw|trial</t>
  </si>
  <si>
    <t>Derick Martini</t>
  </si>
  <si>
    <t>Tim Hunter</t>
  </si>
  <si>
    <t>River's EdgeÂ </t>
  </si>
  <si>
    <t>death|friend|high school|murder|police</t>
  </si>
  <si>
    <t>NorthforkÂ </t>
  </si>
  <si>
    <t>boy|caretaker|dam|evacuation|orphanage</t>
  </si>
  <si>
    <t>BuriedÂ </t>
  </si>
  <si>
    <t>buried alive|coffin|iraq|one person|single set production</t>
  </si>
  <si>
    <t>Pascal Arnold</t>
  </si>
  <si>
    <t>Karl E. Landler</t>
  </si>
  <si>
    <t>One to AnotherÂ </t>
  </si>
  <si>
    <t>fellatio|female frontal nudity|male frontal nudity|nude sunbathing|orgy</t>
  </si>
  <si>
    <t>Biography|Crime|Documentary|History|Thriller</t>
  </si>
  <si>
    <t>Paul McGill</t>
  </si>
  <si>
    <t>Man on WireÂ </t>
  </si>
  <si>
    <t>new york city|passion|reenactment|rooftop|tower</t>
  </si>
  <si>
    <t>Jamal Hill</t>
  </si>
  <si>
    <t>Brotherly LoveÂ </t>
  </si>
  <si>
    <t>basketball|burglary|police|robbery|teenage girl</t>
  </si>
  <si>
    <t>Daniel Stamm</t>
  </si>
  <si>
    <t>The Last ExorcismÂ </t>
  </si>
  <si>
    <t>cult film|documentary crew|exorcism|found footage|satanic ritual</t>
  </si>
  <si>
    <t>Carlos Carrera</t>
  </si>
  <si>
    <t>El crimen del padre AmaroÂ </t>
  </si>
  <si>
    <t>church|love|mexico|politics|priest</t>
  </si>
  <si>
    <t>Benh Zeitlin</t>
  </si>
  <si>
    <t>Beasts of the Southern WildÂ </t>
  </si>
  <si>
    <t>auroch|community|hospital|illness|six year old</t>
  </si>
  <si>
    <t>Maggie Greenwald</t>
  </si>
  <si>
    <t>SongcatcherÂ </t>
  </si>
  <si>
    <t>doctor|mountain|musician|song|university</t>
  </si>
  <si>
    <t>The Greatest Movie Ever SoldÂ </t>
  </si>
  <si>
    <t>advertising|movie in title|product placement</t>
  </si>
  <si>
    <t>Khyentse Norbu</t>
  </si>
  <si>
    <t>Tshewang Dendup</t>
  </si>
  <si>
    <t>Travelers and MagiciansÂ </t>
  </si>
  <si>
    <t>bhutan|buddhist|monk|storytelling|weaver</t>
  </si>
  <si>
    <t>Dzongkha</t>
  </si>
  <si>
    <t>Run Lola RunÂ </t>
  </si>
  <si>
    <t>bechdel test failed|money|multiple outcomes|repeated event|subway</t>
  </si>
  <si>
    <t>Lucky McKee</t>
  </si>
  <si>
    <t>MayÂ </t>
  </si>
  <si>
    <t>case|doll|dry humor|friend|love</t>
  </si>
  <si>
    <t>In the BedroomÂ </t>
  </si>
  <si>
    <t>doctor|maine|only son|school choir|summer</t>
  </si>
  <si>
    <t>Steven R. Monroe</t>
  </si>
  <si>
    <t>Sarah Butler</t>
  </si>
  <si>
    <t>I Spit on Your GraveÂ </t>
  </si>
  <si>
    <t>horror movie remake|rape|rape and revenge|rape victim|revenge</t>
  </si>
  <si>
    <t>Mark Illsley</t>
  </si>
  <si>
    <t>Ally Walker</t>
  </si>
  <si>
    <t>Happy, TexasÂ </t>
  </si>
  <si>
    <t>banker|beauty pageant|escaped convict|gay|pageant</t>
  </si>
  <si>
    <t>My Summer of LoveÂ </t>
  </si>
  <si>
    <t>female frontal nudity|lesbian relationship|summer|voyeurism|yorkshire</t>
  </si>
  <si>
    <t>Ritesh Batra</t>
  </si>
  <si>
    <t>Nawazuddin Siddiqui</t>
  </si>
  <si>
    <t>The LunchboxÂ </t>
  </si>
  <si>
    <t>delivery|delivery to wrong address|lunchbox|open ended|unconventional romance</t>
  </si>
  <si>
    <t>Sally Potter</t>
  </si>
  <si>
    <t>YesÂ </t>
  </si>
  <si>
    <t>beach|lebanese|loss|muslim|restaurant</t>
  </si>
  <si>
    <t>Dave Meyers</t>
  </si>
  <si>
    <t>FoolishÂ </t>
  </si>
  <si>
    <t>accidental killing|drug humor|profanity|sexual humor|stand up comedy</t>
  </si>
  <si>
    <t>Nadine Labaki</t>
  </si>
  <si>
    <t>Yasmine Al Massri</t>
  </si>
  <si>
    <t>CaramelÂ </t>
  </si>
  <si>
    <t>caramel|friendship|police|secret|suitor</t>
  </si>
  <si>
    <t>Eytan Fox</t>
  </si>
  <si>
    <t>Ohad Knoller</t>
  </si>
  <si>
    <t>The BubbleÂ </t>
  </si>
  <si>
    <t>gay|hairy chest|homosexual|israel|male nudity</t>
  </si>
  <si>
    <t>Romesh Sharma</t>
  </si>
  <si>
    <t>Dil Jo Bhi Kahey...Â </t>
  </si>
  <si>
    <t>FranÃ§ois Truffaut</t>
  </si>
  <si>
    <t>Mississippi MermaidÂ </t>
  </si>
  <si>
    <t>antibes|hotel|island|reunion|reunion island</t>
  </si>
  <si>
    <t>I Love Your WorkÂ </t>
  </si>
  <si>
    <t>film student|marriage|mental breakdown|movie star|obsession</t>
  </si>
  <si>
    <t>Adrienne Shelly</t>
  </si>
  <si>
    <t>WaitressÂ </t>
  </si>
  <si>
    <t>domestic violence|pregnancy|unhappy marriage|unwanted pregnancy|waitress</t>
  </si>
  <si>
    <t>Newt Arnold</t>
  </si>
  <si>
    <t>BloodsportÂ </t>
  </si>
  <si>
    <t>hand to hand combat|hong kong|kumite|martial arts|tournament</t>
  </si>
  <si>
    <t>KidsÂ </t>
  </si>
  <si>
    <t>coming of age|marijuana|rape|virgin|weed</t>
  </si>
  <si>
    <t>William Baldwin</t>
  </si>
  <si>
    <t>The Squid and the WhaleÂ </t>
  </si>
  <si>
    <t>boy|divorce|tennis|tennis coach|writer</t>
  </si>
  <si>
    <t>Scott Cohen</t>
  </si>
  <si>
    <t>Kissing Jessica SteinÂ </t>
  </si>
  <si>
    <t>friend|friendship|journalist|new york city|personal ad</t>
  </si>
  <si>
    <t>Matthew Ziff</t>
  </si>
  <si>
    <t>ExoticaÂ </t>
  </si>
  <si>
    <t>bird|cult film|egg|nightclub|toronto</t>
  </si>
  <si>
    <t>Buffalo '66Â </t>
  </si>
  <si>
    <t>shower|stripper|tap dancing|underwear|undressing</t>
  </si>
  <si>
    <t>InsidiousÂ </t>
  </si>
  <si>
    <t>baby|boy|coma|demon|house</t>
  </si>
  <si>
    <t>FabiÃ¡n Bielinsky</t>
  </si>
  <si>
    <t>Nine QueensÂ </t>
  </si>
  <si>
    <t>con artist|hotel|partner|scam|stamp</t>
  </si>
  <si>
    <t>Rebecca Miller</t>
  </si>
  <si>
    <t>The Ballad of Jack and RoseÂ </t>
  </si>
  <si>
    <t>commune|defecation|environmentalism|fellatio|island</t>
  </si>
  <si>
    <t>Maggie Carey</t>
  </si>
  <si>
    <t>The To Do ListÂ </t>
  </si>
  <si>
    <t>feces in a swimming pool|female vomiting|high school|lifeguard|male objectification</t>
  </si>
  <si>
    <t>Killing ZoeÂ </t>
  </si>
  <si>
    <t>bank|bastille day|call girl|childhood friend|drugs</t>
  </si>
  <si>
    <t>Henry Bean</t>
  </si>
  <si>
    <t>The BelieverÂ </t>
  </si>
  <si>
    <t>jew|jewish nazi|nazism|racism|skinhead</t>
  </si>
  <si>
    <t>Session 9Â </t>
  </si>
  <si>
    <t>abandoned asylum|abandoned hospital|asbestos|lobotomy|multiple personality</t>
  </si>
  <si>
    <t>Jessy Schram</t>
  </si>
  <si>
    <t>I Want Someone to Eat Cheese WithÂ </t>
  </si>
  <si>
    <t>cheese|city|ice cream|school|second city</t>
  </si>
  <si>
    <t>Charles Chaplin</t>
  </si>
  <si>
    <t>Paulette Goddard</t>
  </si>
  <si>
    <t>Modern TimesÂ </t>
  </si>
  <si>
    <t>actor director writer|invention|machine|music score composed by director|tramp</t>
  </si>
  <si>
    <t>Pete Jones</t>
  </si>
  <si>
    <t>Stolen SummerÂ </t>
  </si>
  <si>
    <t>catholic|catholicism|rabbi|school|summer</t>
  </si>
  <si>
    <t>My Name Is BruceÂ </t>
  </si>
  <si>
    <t>b movie|birthday|chinese|demon|small town</t>
  </si>
  <si>
    <t>The SalonÂ </t>
  </si>
  <si>
    <t>Adam Carolla</t>
  </si>
  <si>
    <t>Road HardÂ </t>
  </si>
  <si>
    <t>girl in panties|panties|red panties|stand up comedy</t>
  </si>
  <si>
    <t>Brian Lee Franklin</t>
  </si>
  <si>
    <t>AmigoÂ </t>
  </si>
  <si>
    <t>american|filipino|friendship|guerrilla army|village</t>
  </si>
  <si>
    <t>Bruce McDonald</t>
  </si>
  <si>
    <t>PontypoolÂ </t>
  </si>
  <si>
    <t>blood splatter|talk radio|virus|vomiting blood|zombie apocalypse</t>
  </si>
  <si>
    <t>James Mottern</t>
  </si>
  <si>
    <t>TruckerÂ </t>
  </si>
  <si>
    <t>cancer|cigarette smoking|hospital|one night stand|trucker</t>
  </si>
  <si>
    <t>The Lords of SalemÂ </t>
  </si>
  <si>
    <t>blood|flashback|radio dj|radio station|vinyl</t>
  </si>
  <si>
    <t>William Cottrell</t>
  </si>
  <si>
    <t>Adriana Caselotti</t>
  </si>
  <si>
    <t>Snow White and the Seven DwarfsÂ </t>
  </si>
  <si>
    <t>dwarf|love|princess|queen|snow white</t>
  </si>
  <si>
    <t>Lucrecia Martel</t>
  </si>
  <si>
    <t>The Holy GirlÂ </t>
  </si>
  <si>
    <t>16 year old|doctor|hotel|tinnitus|title directed by female</t>
  </si>
  <si>
    <t>Zak Penn</t>
  </si>
  <si>
    <t>Adventure|Comedy|Horror</t>
  </si>
  <si>
    <t>Incident at Loch NessÂ </t>
  </si>
  <si>
    <t>boat|director|loch ness|loch ness monster|monster</t>
  </si>
  <si>
    <t>Lock, Stock and Two Smoking BarrelsÂ </t>
  </si>
  <si>
    <t>antique|cockney accent|hatchet|money|shotgun</t>
  </si>
  <si>
    <t>The CelebrationÂ </t>
  </si>
  <si>
    <t>dogme 95|family secret|haunted by the past|secret|speech</t>
  </si>
  <si>
    <t>Trees LoungeÂ </t>
  </si>
  <si>
    <t>alcoholic drink|bar|drink|drinking|drunk</t>
  </si>
  <si>
    <t>Ham Tran</t>
  </si>
  <si>
    <t>Long Nguyen</t>
  </si>
  <si>
    <t>Journey from the FallÂ </t>
  </si>
  <si>
    <t>1970s|1980s|nonlinear timeline|rescue|vietnam war</t>
  </si>
  <si>
    <t>Vietnamese</t>
  </si>
  <si>
    <t>Rich Cowan</t>
  </si>
  <si>
    <t>The BasketÂ </t>
  </si>
  <si>
    <t>basketball|german immigrant|opera|two word title|war orphan</t>
  </si>
  <si>
    <t>Boris Rodriguez</t>
  </si>
  <si>
    <t>Eddie: The Sleepwalking CannibalÂ </t>
  </si>
  <si>
    <t>art teacher|cannibal|inspiration|painter|sleepwalking</t>
  </si>
  <si>
    <t>Jonathan Kesselman</t>
  </si>
  <si>
    <t>The Hebrew HammerÂ </t>
  </si>
  <si>
    <t>blaxploitation|hanukkah|jewish|kwanzaa|santa claus</t>
  </si>
  <si>
    <t>Arjun Sablok</t>
  </si>
  <si>
    <t>Neal 'N' NikkiÂ </t>
  </si>
  <si>
    <t>interrupted sex|kiss|love|mistaken sex scene|sex in car</t>
  </si>
  <si>
    <t>Betsy Palmer</t>
  </si>
  <si>
    <t>Friday the 13th Part 2Â </t>
  </si>
  <si>
    <t>ice pick|jason voorhees|lake|pitchfork|shack</t>
  </si>
  <si>
    <t>Filly BrownÂ </t>
  </si>
  <si>
    <t>Sex, Lies, and VideotapeÂ </t>
  </si>
  <si>
    <t>affair|interview|marriage|sex|videotape</t>
  </si>
  <si>
    <t>SawÂ </t>
  </si>
  <si>
    <t>chained|flashback|killer|serial killer|surprise ending</t>
  </si>
  <si>
    <t>Super TroopersÂ </t>
  </si>
  <si>
    <t>drugs|highway|police|state trooper|vermont</t>
  </si>
  <si>
    <t>Claudia Sainte-Luce</t>
  </si>
  <si>
    <t>Ximena Ayala</t>
  </si>
  <si>
    <t>The Amazing CatfishÂ </t>
  </si>
  <si>
    <t>actress shares first name with character|appendicitis|hospital|loss of mother|supermarket</t>
  </si>
  <si>
    <t>Monsoon WeddingÂ </t>
  </si>
  <si>
    <t>arranged marriage|bride|celebration|marriage|wedding</t>
  </si>
  <si>
    <t>You Can Count on MeÂ </t>
  </si>
  <si>
    <t>bank|car accident|cheating husband|new york|single mother</t>
  </si>
  <si>
    <t>Jamie Babbit</t>
  </si>
  <si>
    <t>But I'm a CheerleaderÂ </t>
  </si>
  <si>
    <t>cheerleader|gay|homosexual|lesbian|lesbian relationship</t>
  </si>
  <si>
    <t>David Boyd</t>
  </si>
  <si>
    <t>Home RunÂ </t>
  </si>
  <si>
    <t>addiction|alcoholic|baseball|car accident|reference to god</t>
  </si>
  <si>
    <t>Reservoir DogsÂ </t>
  </si>
  <si>
    <t>gang|heist|heist gone wrong|nonlinear timeline|robbery</t>
  </si>
  <si>
    <t>The Good, the Bad and the UglyÂ </t>
  </si>
  <si>
    <t>civil war|hitman|outlaw|shootout|spaghetti western</t>
  </si>
  <si>
    <t>Anna Muylaert</t>
  </si>
  <si>
    <t>Alex Huszar</t>
  </si>
  <si>
    <t>The Second MotherÂ </t>
  </si>
  <si>
    <t>brazil|exam|housekeeper|northeast region of brazil|portuguese language</t>
  </si>
  <si>
    <t>Steve Taylor</t>
  </si>
  <si>
    <t>Blue Like JazzÂ </t>
  </si>
  <si>
    <t>church|college|color in title|philosophy|texas</t>
  </si>
  <si>
    <t>Kurt Voss</t>
  </si>
  <si>
    <t>Lemmy</t>
  </si>
  <si>
    <t>Down and Out with the DollsÂ </t>
  </si>
  <si>
    <t>female bassist|female drummer|female guitarist|female singer|portland oregon</t>
  </si>
  <si>
    <t>James David Pasternak</t>
  </si>
  <si>
    <t>Certifiably JonathanÂ </t>
  </si>
  <si>
    <t>las vegas nevada|museum|reference to mr. rogers|reference to vincent van gogh|talking about suicide</t>
  </si>
  <si>
    <t>Tom Sanchez</t>
  </si>
  <si>
    <t>Nataniel SÃ¡nchez</t>
  </si>
  <si>
    <t>The Knife of Don JuanÂ </t>
  </si>
  <si>
    <t>Adventure|Comedy|Sport</t>
  </si>
  <si>
    <t>AirborneÂ </t>
  </si>
  <si>
    <t>cincinnati ohio|high school|hockey|jock strap|zoologist</t>
  </si>
  <si>
    <t>Rob McKittrick</t>
  </si>
  <si>
    <t>Waiting...Â </t>
  </si>
  <si>
    <t>cook|dishwasher|flashing|male frontal nudity|waiter</t>
  </si>
  <si>
    <t>Dead Man's ShoesÂ </t>
  </si>
  <si>
    <t>anger|army veteran|independent film|revenge|sex scene</t>
  </si>
  <si>
    <t>Jeff Burr</t>
  </si>
  <si>
    <t>From a Whisper to a ScreamÂ </t>
  </si>
  <si>
    <t>bathtub|cult film|neck breaking|tennessee|wraparound story</t>
  </si>
  <si>
    <t>Guy Maddin</t>
  </si>
  <si>
    <t>Comedy|Horror|Musical</t>
  </si>
  <si>
    <t>Sarah Murphy-Dyson</t>
  </si>
  <si>
    <t>Dracula: Pages from a Virgin's DiaryÂ </t>
  </si>
  <si>
    <t>ballet|cult film|dance|dracula|gothic</t>
  </si>
  <si>
    <t>Panos Cosmatos</t>
  </si>
  <si>
    <t>Beyond the Black RainbowÂ </t>
  </si>
  <si>
    <t>exploitation|four word title|hallucinogen|lynchian|telepathy</t>
  </si>
  <si>
    <t>Gareth Evans</t>
  </si>
  <si>
    <t>Iko Uwais</t>
  </si>
  <si>
    <t>The Raid: RedemptionÂ </t>
  </si>
  <si>
    <t>apartment|drug lord|gangster|police|swat team</t>
  </si>
  <si>
    <t>Indonesian</t>
  </si>
  <si>
    <t>Indonesia</t>
  </si>
  <si>
    <t>RockyÂ </t>
  </si>
  <si>
    <t>boxer|hometown hero|philadelphia pennsylvania|protective male|training</t>
  </si>
  <si>
    <t>Levan Gabriadze</t>
  </si>
  <si>
    <t>UnfriendedÂ </t>
  </si>
  <si>
    <t>blender|computer screen|secret|skype|webcam</t>
  </si>
  <si>
    <t>The HowlingÂ </t>
  </si>
  <si>
    <t>1980s|forest|lycanthrope|shapeshifting|werewolf transformation</t>
  </si>
  <si>
    <t>Ursula Andress</t>
  </si>
  <si>
    <t>Dr. NoÂ </t>
  </si>
  <si>
    <t>british secret service|hand to hand combat|murder|official james bond series|terrorist plot</t>
  </si>
  <si>
    <t>Bradley Parker</t>
  </si>
  <si>
    <t>Chernobyl DiariesÂ </t>
  </si>
  <si>
    <t>abandoned building|chernobyl disaster|exploration|tour guide|van</t>
  </si>
  <si>
    <t>Clive Barker</t>
  </si>
  <si>
    <t>Andrew Robinson</t>
  </si>
  <si>
    <t>HellraiserÂ </t>
  </si>
  <si>
    <t>blood|cenobites|creature|demon|male full frontal nudity</t>
  </si>
  <si>
    <t>Harold Cronk</t>
  </si>
  <si>
    <t>Benjamin A. Onyango</t>
  </si>
  <si>
    <t>God's Not Dead 2Â </t>
  </si>
  <si>
    <t>alternate universe|christian|christian film|christianity|manipulation</t>
  </si>
  <si>
    <t>Cry_WolfÂ </t>
  </si>
  <si>
    <t>e mail|game|school|serial killer|student</t>
  </si>
  <si>
    <t>Takao Okawara</t>
  </si>
  <si>
    <t>Hiroshi Abe</t>
  </si>
  <si>
    <t>Godzilla 2000Â </t>
  </si>
  <si>
    <t>godzilla|kaiju|monster|orga|ufo</t>
  </si>
  <si>
    <t>Blue ValentineÂ </t>
  </si>
  <si>
    <t>dog hit by a car|dysfunctional family|falling in love|female in shower|unhappily married woman</t>
  </si>
  <si>
    <t>Duncan Tucker</t>
  </si>
  <si>
    <t>TransamericaÂ </t>
  </si>
  <si>
    <t>bail|male full frontal nudity|sex change|stepfather|transsexual</t>
  </si>
  <si>
    <t>Fernanda Andrade</t>
  </si>
  <si>
    <t>The Devil InsideÂ </t>
  </si>
  <si>
    <t>critically bashed|demonic possession|exorcism|exorcist|found footage</t>
  </si>
  <si>
    <t>Russ Meyer</t>
  </si>
  <si>
    <t>Beyond the Valley of the DollsÂ </t>
  </si>
  <si>
    <t>band|drugs|friendship|hollywood|satire</t>
  </si>
  <si>
    <t>The Green InfernoÂ </t>
  </si>
  <si>
    <t>activist|amazon|color in title|rain|rain forest</t>
  </si>
  <si>
    <t>Ben Lewin</t>
  </si>
  <si>
    <t>The SessionsÂ </t>
  </si>
  <si>
    <t>falling in love|iron lung|priest|sex surrogate|therapist</t>
  </si>
  <si>
    <t>Next Stop WonderlandÂ </t>
  </si>
  <si>
    <t>love|marine biologist|nurse|personal ad|plumber</t>
  </si>
  <si>
    <t>Courtney Hunt</t>
  </si>
  <si>
    <t>Frozen RiverÂ </t>
  </si>
  <si>
    <t>border|mohawk|money|new york|river</t>
  </si>
  <si>
    <t>Morgan Neville</t>
  </si>
  <si>
    <t>20 Feet from StardomÂ </t>
  </si>
  <si>
    <t>backup singer|band|bechdel test passed|concert footage|singer</t>
  </si>
  <si>
    <t>Two Girls and a GuyÂ </t>
  </si>
  <si>
    <t>actor|anilingus|double cross|funeral home|two timing</t>
  </si>
  <si>
    <t>Walking and TalkingÂ </t>
  </si>
  <si>
    <t>briefs|cancer|cat|cult film|friend</t>
  </si>
  <si>
    <t>Chris Paine</t>
  </si>
  <si>
    <t>Who Killed the Electric Car?Â </t>
  </si>
  <si>
    <t>california|car|reference to ralph nader|technology|u.s. president</t>
  </si>
  <si>
    <t>Greg Berlanti</t>
  </si>
  <si>
    <t>The Broken Hearts Club: A Romantic ComedyÂ </t>
  </si>
  <si>
    <t>friend|gay|lesbian|photographer|restaurant</t>
  </si>
  <si>
    <t>Marc Levin</t>
  </si>
  <si>
    <t>SlamÂ </t>
  </si>
  <si>
    <t>gang|independent film|prison|racial slur|urban setting</t>
  </si>
  <si>
    <t>Richard Dutcher</t>
  </si>
  <si>
    <t>Brigham CityÂ </t>
  </si>
  <si>
    <t>fbi agent|mormon|prayer|sheriff|utah</t>
  </si>
  <si>
    <t>Khalid Mohamed</t>
  </si>
  <si>
    <t>FizaÂ </t>
  </si>
  <si>
    <t>mumbai riots|politician|riot|suicide|tragic event</t>
  </si>
  <si>
    <t>OrgazmoÂ </t>
  </si>
  <si>
    <t>book of mormon|fight|mormon|ray gun|sidekick</t>
  </si>
  <si>
    <t>All the Real GirlsÂ </t>
  </si>
  <si>
    <t>best friend|lake|love|small town|womanizer</t>
  </si>
  <si>
    <t>Finn Taylor</t>
  </si>
  <si>
    <t>Dream with the FishesÂ </t>
  </si>
  <si>
    <t>dying|to do list|twenty something|underwear|voyeur</t>
  </si>
  <si>
    <t>Blue CarÂ </t>
  </si>
  <si>
    <t>contest|poetry|refusing to eat|starving oneself|teenage girl</t>
  </si>
  <si>
    <t>JosÃ© Luis Valenzuela</t>
  </si>
  <si>
    <t>LuminariasÂ </t>
  </si>
  <si>
    <t>divorce|friend|jewish|lent|restaurant</t>
  </si>
  <si>
    <t>Goran Dukic</t>
  </si>
  <si>
    <t>Wristcutters: A Love StoryÂ </t>
  </si>
  <si>
    <t>afterlife|camping|death|hitchhiker|suicide</t>
  </si>
  <si>
    <t>Mike Cahill</t>
  </si>
  <si>
    <t>Efram Potelle</t>
  </si>
  <si>
    <t>The Battle of Shaker HeightsÂ </t>
  </si>
  <si>
    <t>bully comeuppance|high school|painter|reference to led zeppelin|wetting pants</t>
  </si>
  <si>
    <t>Joshua Oppenheimer</t>
  </si>
  <si>
    <t>Biography|Crime|Documentary|History</t>
  </si>
  <si>
    <t>Anwar Congo</t>
  </si>
  <si>
    <t>The Act of KillingÂ </t>
  </si>
  <si>
    <t>death squad|mass killing|musical number|reference to guantanamo bay|surrealism</t>
  </si>
  <si>
    <t>Alex Gibney</t>
  </si>
  <si>
    <t>Taxi to the Dark SideÂ </t>
  </si>
  <si>
    <t>afghanistan|detainee|guantanamo bay|taxi|torture</t>
  </si>
  <si>
    <t>Paul Crowder</t>
  </si>
  <si>
    <t>PelÃ©</t>
  </si>
  <si>
    <t>Once in a Lifetime: The Extraordinary Story of the New York CosmosÂ </t>
  </si>
  <si>
    <t>new york|new york cosmos|professional sports|soccer|soccer team</t>
  </si>
  <si>
    <t>Anthony Powell</t>
  </si>
  <si>
    <t>Adventure|Biography|Documentary|Drama</t>
  </si>
  <si>
    <t>Josh Swanson</t>
  </si>
  <si>
    <t>Antarctica: A Year on IceÂ </t>
  </si>
  <si>
    <t>antarctica</t>
  </si>
  <si>
    <t>Kief Davidson</t>
  </si>
  <si>
    <t>G.W. Krauss</t>
  </si>
  <si>
    <t>A Lego BrickumentaryÂ </t>
  </si>
  <si>
    <t>artist|denmark|lego|toy|toy company</t>
  </si>
  <si>
    <t>Johnny Remo</t>
  </si>
  <si>
    <t>HardflipÂ </t>
  </si>
  <si>
    <t>family relationships|loss of mother|san diego california|single mother|suicide attempt</t>
  </si>
  <si>
    <t>Vivek Agnihotri</t>
  </si>
  <si>
    <t>Emraan Hashmi</t>
  </si>
  <si>
    <t>Chocolate: Deep Dark SecretsÂ </t>
  </si>
  <si>
    <t>chocolate|christmas|christmas eve|death|suspect</t>
  </si>
  <si>
    <t>Ti West</t>
  </si>
  <si>
    <t>Lena Dunham</t>
  </si>
  <si>
    <t>The House of the DevilÂ </t>
  </si>
  <si>
    <t>cult film|eclipse|haunted house|lunar eclipse|secret</t>
  </si>
  <si>
    <t>Nick Tomnay</t>
  </si>
  <si>
    <t>The Perfect HostÂ </t>
  </si>
  <si>
    <t>arm tattoo|bank robbery|cauterizing a wound|dancing on a table|dinner party</t>
  </si>
  <si>
    <t>Safe MenÂ </t>
  </si>
  <si>
    <t>gangster|organized crime|robbery|rosh hashanah|safecracking</t>
  </si>
  <si>
    <t>The SpecialsÂ </t>
  </si>
  <si>
    <t>action figure|press conference|superhero|superhero team|toy</t>
  </si>
  <si>
    <t>Eric Nicholas</t>
  </si>
  <si>
    <t>Jordana Spiro</t>
  </si>
  <si>
    <t>Alone with HerÂ </t>
  </si>
  <si>
    <t>female nudity|female pubic hair|masturbation|panties|pubic hair</t>
  </si>
  <si>
    <t>Benjamin Dickinson</t>
  </si>
  <si>
    <t>Creative ControlÂ </t>
  </si>
  <si>
    <t>art exhibition|augmented reality|cocaine|nervous breakdown|speculative fiction</t>
  </si>
  <si>
    <t>Hal Haberman</t>
  </si>
  <si>
    <t>SpecialÂ </t>
  </si>
  <si>
    <t>dream sequence|locked in a room|looking at self in mirror|medication|superhero</t>
  </si>
  <si>
    <t>In Her Line of FireÂ </t>
  </si>
  <si>
    <t>camp|die hard scenario|female protagonist|island|vice president</t>
  </si>
  <si>
    <t>The Jimmy ShowÂ </t>
  </si>
  <si>
    <t>based on play|character name in title</t>
  </si>
  <si>
    <t>On the WaterfrontÂ </t>
  </si>
  <si>
    <t>death|dock|longshoreman|murder|union</t>
  </si>
  <si>
    <t>Kat Coiro</t>
  </si>
  <si>
    <t>L!fe HappensÂ </t>
  </si>
  <si>
    <t>friendship|los angeles california|one night stand|roommate|single mother</t>
  </si>
  <si>
    <t>Cristian Mungiu</t>
  </si>
  <si>
    <t>Anamaria Marinca</t>
  </si>
  <si>
    <t>4 Months, 3 Weeks and 2 DaysÂ </t>
  </si>
  <si>
    <t>female rear nudity|friend|hotel|rainy night|towel</t>
  </si>
  <si>
    <t>Romanian</t>
  </si>
  <si>
    <t>Odessa Rae</t>
  </si>
  <si>
    <t>Hard CandyÂ </t>
  </si>
  <si>
    <t>chatting|missing person poster|online dating|photographer|sexual predator</t>
  </si>
  <si>
    <t>The QuietÂ </t>
  </si>
  <si>
    <t>deaf|death|dysfunctional family|godparent|secret</t>
  </si>
  <si>
    <t>Persian</t>
  </si>
  <si>
    <t>Ahna O'Reilly</t>
  </si>
  <si>
    <t>Fruitvale StationÂ </t>
  </si>
  <si>
    <t>22 year old|b.a.r.t.|bay area|birthday|police</t>
  </si>
  <si>
    <t>Ramaa Mosley</t>
  </si>
  <si>
    <t>Comedy|Fantasy|Thriller</t>
  </si>
  <si>
    <t>The Brass TeapotÂ </t>
  </si>
  <si>
    <t>mini dress|mini skirt|money|voyeur|voyeurism</t>
  </si>
  <si>
    <t>The HammerÂ </t>
  </si>
  <si>
    <t>birthday|boxing|coach|gym|olympics</t>
  </si>
  <si>
    <t>C. Jay Cox</t>
  </si>
  <si>
    <t>Latter DaysÂ </t>
  </si>
  <si>
    <t>christian|male frontal nudity|mormon|mormon missionary|nudity</t>
  </si>
  <si>
    <t>Jamie Travis</t>
  </si>
  <si>
    <t>For a Good Time, Call...Â </t>
  </si>
  <si>
    <t>friend|friendship|gay|phone sex|sex</t>
  </si>
  <si>
    <t>Rich Christiano</t>
  </si>
  <si>
    <t>Drama|Fantasy|Sci-Fi</t>
  </si>
  <si>
    <t>Time ChangerÂ </t>
  </si>
  <si>
    <t>bible|christian propaganda|christianity|time machine|zealot</t>
  </si>
  <si>
    <t>Asghar Farhadi</t>
  </si>
  <si>
    <t>Shahab Hosseini</t>
  </si>
  <si>
    <t>A SeparationÂ </t>
  </si>
  <si>
    <t>alzheimer's disease|caregiver|divorce|iran|iranian</t>
  </si>
  <si>
    <t>Welcome to the DollhouseÂ </t>
  </si>
  <si>
    <t>bully|first crush|school|social outcast|taunting</t>
  </si>
  <si>
    <t>Allison Dean</t>
  </si>
  <si>
    <t>Ruby in ParadiseÂ </t>
  </si>
  <si>
    <t>desire|florida|identity|resort town|sales</t>
  </si>
  <si>
    <t>Victor Rasuk</t>
  </si>
  <si>
    <t>Raising Victor VargasÂ </t>
  </si>
  <si>
    <t>based on short film|manhattan new york city|urination|vomiting|watching television</t>
  </si>
  <si>
    <t>DeterrenceÂ </t>
  </si>
  <si>
    <t>colorado|diner|iraq|nuclear missile|president</t>
  </si>
  <si>
    <t>Shane Dawson</t>
  </si>
  <si>
    <t>Not CoolÂ </t>
  </si>
  <si>
    <t>Dead SnowÂ </t>
  </si>
  <si>
    <t>medical student|nazi|snow|snowmobile|zombie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</si>
  <si>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</si>
  <si>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</si>
  <si>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</si>
  <si>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</si>
  <si>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</si>
  <si>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American GraffitiÂ </t>
  </si>
  <si>
    <t>california|car|drag racing|high school|rock 'n' roll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</si>
  <si>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</si>
  <si>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</si>
  <si>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</si>
  <si>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</si>
  <si>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Safety Not GuaranteedÂ </t>
  </si>
  <si>
    <t>classified ad|intern|magazine|time machine|time travel</t>
  </si>
  <si>
    <t>Ben Wheatley</t>
  </si>
  <si>
    <t>Kill ListÂ </t>
  </si>
  <si>
    <t>female full frontal nudity|hitman|knee breaking|male full frontal nudity|sniper</t>
  </si>
  <si>
    <t>The InnkeepersÂ </t>
  </si>
  <si>
    <t>bathtub|dead body in a bathtub|dead body in bathtub|hotel|inn</t>
  </si>
  <si>
    <t>Raymond J. Barry</t>
  </si>
  <si>
    <t>Interview with the AssassinÂ </t>
  </si>
  <si>
    <t>conspiracy theory|kennedy assassination|mock documentary|paranoia</t>
  </si>
  <si>
    <t>Oliver Blackburn</t>
  </si>
  <si>
    <t>Donkey PunchÂ </t>
  </si>
  <si>
    <t>male frontal nudity|male nudity|male pubic hair|male rear nudity|spain</t>
  </si>
  <si>
    <t>Documentary|Drama|Sport</t>
  </si>
  <si>
    <t>William Gates</t>
  </si>
  <si>
    <t>Hoop DreamsÂ </t>
  </si>
  <si>
    <t>athlete|basketball|high school|high school student|school</t>
  </si>
  <si>
    <t>L.I.E.Â </t>
  </si>
  <si>
    <t>ephebophile|pederasty|pedophilia|playing hooky|shaving</t>
  </si>
  <si>
    <t>Ryan Fleck</t>
  </si>
  <si>
    <t>Half NelsonÂ </t>
  </si>
  <si>
    <t>bathroom|classroom|dialectics|drugs|student</t>
  </si>
  <si>
    <t>Jennifer Wynne Farmer</t>
  </si>
  <si>
    <t>Naturally NativeÂ </t>
  </si>
  <si>
    <t>cosmetics|female protagonist|native american|native american protagonist|sister sister relationship</t>
  </si>
  <si>
    <t>Christopher Scott Cherot</t>
  </si>
  <si>
    <t>Hav PlentyÂ </t>
  </si>
  <si>
    <t>friend|new year's eve|screwball|self discovery|social differences</t>
  </si>
  <si>
    <t>Mark Sandrich</t>
  </si>
  <si>
    <t>Ginger Rogers</t>
  </si>
  <si>
    <t>Top HatÂ </t>
  </si>
  <si>
    <t>dance|dancer|dancing|horse|tap dancing</t>
  </si>
  <si>
    <t>Daniel Myrick</t>
  </si>
  <si>
    <t>Heather Donahue</t>
  </si>
  <si>
    <t>The Blair Witch ProjectÂ </t>
  </si>
  <si>
    <t>found footage|looking at the camera|lost in the woods|maryland|screaming in horror</t>
  </si>
  <si>
    <t>Michael Wadleigh</t>
  </si>
  <si>
    <t>Documentary|History|Music</t>
  </si>
  <si>
    <t>Joe Cocker</t>
  </si>
  <si>
    <t>WoodstockÂ </t>
  </si>
  <si>
    <t>drugs|hippie|music festival|the who|woodstock</t>
  </si>
  <si>
    <t>Mercy StreetsÂ </t>
  </si>
  <si>
    <t>church|cigarette smoking|deacon|twin brother|twins</t>
  </si>
  <si>
    <t>Scott Ziehl</t>
  </si>
  <si>
    <t>Broken VesselsÂ </t>
  </si>
  <si>
    <t>independent film|katana sword|los angeles storm drain</t>
  </si>
  <si>
    <t>Paul McCartney</t>
  </si>
  <si>
    <t>A Hard Day's NightÂ </t>
  </si>
  <si>
    <t>boy|concert|drummer|manager|television</t>
  </si>
  <si>
    <t>Kirk Cameron</t>
  </si>
  <si>
    <t>FireproofÂ </t>
  </si>
  <si>
    <t>christian film|dare|firefighter|internet pornography|marriage</t>
  </si>
  <si>
    <t>Joe Camp</t>
  </si>
  <si>
    <t>Adventure|Family|Romance</t>
  </si>
  <si>
    <t>Frances Bavier</t>
  </si>
  <si>
    <t>BenjiÂ </t>
  </si>
  <si>
    <t>animal abuse|cat|dog|dog movie|tween girl</t>
  </si>
  <si>
    <t>Adventure|Biography|Drama|Horror|Thriller</t>
  </si>
  <si>
    <t>Blanchard Ryan</t>
  </si>
  <si>
    <t>Open WaterÂ </t>
  </si>
  <si>
    <t>bare chested male|female full frontal nudity|hairy chest|male full frontal nudity|nude with glasses</t>
  </si>
  <si>
    <t>John 'Bud' Cardos</t>
  </si>
  <si>
    <t>Kingdom of the SpidersÂ </t>
  </si>
  <si>
    <t>death|farm|hotel|spider|tarantula</t>
  </si>
  <si>
    <t>The Station AgentÂ </t>
  </si>
  <si>
    <t>abandoned|depot|dwarf|newfoundland new jersey|train</t>
  </si>
  <si>
    <t>Brian Baugh</t>
  </si>
  <si>
    <t>To Save a LifeÂ </t>
  </si>
  <si>
    <t>basketball|beer pong|childhood friend|christian|suicide</t>
  </si>
  <si>
    <t>Barry W. Blaustein</t>
  </si>
  <si>
    <t>Biography|Documentary|Sport</t>
  </si>
  <si>
    <t>Terry Funk</t>
  </si>
  <si>
    <t>Beyond the MatÂ </t>
  </si>
  <si>
    <t>championship|drugs|three word title|wrestler|wrestling</t>
  </si>
  <si>
    <t>Kurt Hale</t>
  </si>
  <si>
    <t>The Singles WardÂ </t>
  </si>
  <si>
    <t>church|love|marriage|mormon|single</t>
  </si>
  <si>
    <t>Siddiq Barmak</t>
  </si>
  <si>
    <t>Marina Golbahari</t>
  </si>
  <si>
    <t>OsamaÂ </t>
  </si>
  <si>
    <t>boy|girl|hair|school|taliban</t>
  </si>
  <si>
    <t>Afghanistan</t>
  </si>
  <si>
    <t>Joseph Dorman</t>
  </si>
  <si>
    <t>Sholem Aleichem: Laughing in the DarknessÂ </t>
  </si>
  <si>
    <t>jewish identity</t>
  </si>
  <si>
    <t>Greg Harrison</t>
  </si>
  <si>
    <t>GrooveÂ </t>
  </si>
  <si>
    <t>dj|ecstasy the drug|rave|raver|warehouse</t>
  </si>
  <si>
    <t>The R.M.Â </t>
  </si>
  <si>
    <t>latter day saints|missionary|pickup truck|police|video camera</t>
  </si>
  <si>
    <t>Twin Falls IdahoÂ </t>
  </si>
  <si>
    <t>conjoined twins|independent film|low budget film|separation|twin</t>
  </si>
  <si>
    <t>Jacob Aaron Estes</t>
  </si>
  <si>
    <t>Mean CreekÂ </t>
  </si>
  <si>
    <t>boat|bully|dare|friend|river</t>
  </si>
  <si>
    <t>Hurricane StreetsÂ </t>
  </si>
  <si>
    <t>gang|new mexico|prison|smuggling|theft</t>
  </si>
  <si>
    <t>Eric Schaeffer</t>
  </si>
  <si>
    <t>Never AgainÂ </t>
  </si>
  <si>
    <t>bar|gay bar|love|mother son relationship|new york</t>
  </si>
  <si>
    <t>Neema Barnette</t>
  </si>
  <si>
    <t>Civil BrandÂ </t>
  </si>
  <si>
    <t>abuse of power|friendship|prison|prison guard|title directed by female</t>
  </si>
  <si>
    <t>Lonesome JimÂ </t>
  </si>
  <si>
    <t>bail|coma|dart board|indiana|ladder factory</t>
  </si>
  <si>
    <t>Joe Swanberg</t>
  </si>
  <si>
    <t>Molly Bernstein</t>
  </si>
  <si>
    <t>Deceptive Practice: The Mysteries and Mentors of Ricky JayÂ </t>
  </si>
  <si>
    <t>stage magician</t>
  </si>
  <si>
    <t>Takashi Shimura</t>
  </si>
  <si>
    <t>Seven SamuraiÂ </t>
  </si>
  <si>
    <t>16th century|battle|japan|practice|samurai</t>
  </si>
  <si>
    <t>Marius A. Markevicius</t>
  </si>
  <si>
    <t>Tommy Sheppard</t>
  </si>
  <si>
    <t>The Other Dream TeamÂ </t>
  </si>
  <si>
    <t>basketball|basketball team|grateful dead|lithuanian|olympics</t>
  </si>
  <si>
    <t>Finishing the Game: The Search for a New Bruce LeeÂ </t>
  </si>
  <si>
    <t>bruce lee|jeet kune do|karate|satire|spoof</t>
  </si>
  <si>
    <t>Quentin Dupieux</t>
  </si>
  <si>
    <t>RubberÂ </t>
  </si>
  <si>
    <t>desert|dump|show|spectator|tire</t>
  </si>
  <si>
    <t>Tori Spelling</t>
  </si>
  <si>
    <t>Kiss the BrideÂ </t>
  </si>
  <si>
    <t>best friend|high school|love|secret|wedding</t>
  </si>
  <si>
    <t>Alex Smith</t>
  </si>
  <si>
    <t>The Slaughter RuleÂ </t>
  </si>
  <si>
    <t>cheerleader|father son relationship|football coach|loss of father|mother son relationship</t>
  </si>
  <si>
    <t>Gareth Edwards</t>
  </si>
  <si>
    <t>MonstersÂ </t>
  </si>
  <si>
    <t>alien|alien invasion|destroyed building|destruction|mexico</t>
  </si>
  <si>
    <t>Sol Tryon</t>
  </si>
  <si>
    <t>The Living WakeÂ </t>
  </si>
  <si>
    <t>artist|black comedy</t>
  </si>
  <si>
    <t>Alex Craig Mann</t>
  </si>
  <si>
    <t>Detention of the DeadÂ </t>
  </si>
  <si>
    <t>based on play|blood|independent film|teenager|zombie</t>
  </si>
  <si>
    <t>Catherine Gund</t>
  </si>
  <si>
    <t>Action|Biography|Documentary|Sport</t>
  </si>
  <si>
    <t>Elizabeth Streb</t>
  </si>
  <si>
    <t>Born to Fly: Elizabeth Streb vs. GravityÂ </t>
  </si>
  <si>
    <t>three word title</t>
  </si>
  <si>
    <t>Straight Out of BrooklynÂ </t>
  </si>
  <si>
    <t>domestic violence|housing project|new york city|poverty|racism</t>
  </si>
  <si>
    <t>Bloody SundayÂ </t>
  </si>
  <si>
    <t>civil rights|irish|march|northern ireland|protest march</t>
  </si>
  <si>
    <t>Hans Canosa</t>
  </si>
  <si>
    <t>Conversations with Other WomenÂ </t>
  </si>
  <si>
    <t>female frontal nudity|filming a wedding|lingerie slip|memory|wedding</t>
  </si>
  <si>
    <t>Lloyd Kaufman</t>
  </si>
  <si>
    <t>John Karyus</t>
  </si>
  <si>
    <t>Poultrygeist: Night of the Chicken DeadÂ </t>
  </si>
  <si>
    <t>castration|chicken|fast food|indian burial ground|protest</t>
  </si>
  <si>
    <t>Lloyd Bacon</t>
  </si>
  <si>
    <t>42nd StreetÂ </t>
  </si>
  <si>
    <t>chorus girl|chorus line|director|gala premiere|song</t>
  </si>
  <si>
    <t>Chris Eigeman</t>
  </si>
  <si>
    <t>MetropolitanÂ </t>
  </si>
  <si>
    <t>apartment|dancing|debutante|new york|upper class</t>
  </si>
  <si>
    <t>Kay Pollak</t>
  </si>
  <si>
    <t>As It Is in HeavenÂ </t>
  </si>
  <si>
    <t>amazing grace the hymn|choir|heart attack|hometown|skidding truck</t>
  </si>
  <si>
    <t>Napoleon DynamiteÂ </t>
  </si>
  <si>
    <t>class president|family relationships|friend|high school|jock</t>
  </si>
  <si>
    <t>Blue RuinÂ </t>
  </si>
  <si>
    <t>blood splatter|car|neo noir|vengeance|vomiting</t>
  </si>
  <si>
    <t>Paranormal ActivityÂ </t>
  </si>
  <si>
    <t>dark force|entity|evil force|found footage|paranormal phenomenon</t>
  </si>
  <si>
    <t>Monty Python and the Holy GrailÂ </t>
  </si>
  <si>
    <t>camelot|holy grail|king arthur|knight|lancelot</t>
  </si>
  <si>
    <t>Emily Rios</t>
  </si>
  <si>
    <t>QuinceaÃ±eraÂ </t>
  </si>
  <si>
    <t>15th birthday|birthday|gay|party|security guard</t>
  </si>
  <si>
    <t>Sue Corcoran</t>
  </si>
  <si>
    <t>Comedy|Fantasy|Horror|Musical</t>
  </si>
  <si>
    <t>Tony Doupe</t>
  </si>
  <si>
    <t>Gory Gory HallelujahÂ </t>
  </si>
  <si>
    <t>conspiracy|feminist|hippie|motorcycle|slapstick comedy</t>
  </si>
  <si>
    <t>Jonathan Caouette</t>
  </si>
  <si>
    <t>Biography|Documentary</t>
  </si>
  <si>
    <t>Greg Ayres</t>
  </si>
  <si>
    <t>TarnationÂ </t>
  </si>
  <si>
    <t>answering machine|home movie|lithium|schizophrenic|video diary</t>
  </si>
  <si>
    <t>Ray Griggs</t>
  </si>
  <si>
    <t>Bill Farmer</t>
  </si>
  <si>
    <t>I Want Your MoneyÂ </t>
  </si>
  <si>
    <t>Lucio Fulci</t>
  </si>
  <si>
    <t>Catriona MacColl</t>
  </si>
  <si>
    <t>The BeyondÂ </t>
  </si>
  <si>
    <t>doctor|hell|hotel|painter|plumber</t>
  </si>
  <si>
    <t>What Happens in VegasÂ </t>
  </si>
  <si>
    <t>casino|father son relationship|jackpot|judge|wedding</t>
  </si>
  <si>
    <t>Roger Nygard</t>
  </si>
  <si>
    <t>TrekkiesÂ </t>
  </si>
  <si>
    <t>autograph|dentist|outer space|star trek|telephone call</t>
  </si>
  <si>
    <t>Harry Beaumont</t>
  </si>
  <si>
    <t>Anita Page</t>
  </si>
  <si>
    <t>The Broadway MelodyÂ </t>
  </si>
  <si>
    <t>sibling rivalry|singer|sister act|whistling|wisecrack humor</t>
  </si>
  <si>
    <t>Franck Khalfoun</t>
  </si>
  <si>
    <t>America Olivo</t>
  </si>
  <si>
    <t>ManiacÂ </t>
  </si>
  <si>
    <t>exhibition|mannequin|obsession|oral sex|photographer</t>
  </si>
  <si>
    <t>Mor Loushy</t>
  </si>
  <si>
    <t>Amos Oz</t>
  </si>
  <si>
    <t>Censored VoicesÂ </t>
  </si>
  <si>
    <t>Henry Alex Rubin</t>
  </si>
  <si>
    <t>Mark Zupan</t>
  </si>
  <si>
    <t>MurderballÂ </t>
  </si>
  <si>
    <t>paralympics|quad rugby|rugby|team|wheelchair</t>
  </si>
  <si>
    <t>Sam Firstenberg</t>
  </si>
  <si>
    <t>American Ninja 2: The ConfrontationÂ </t>
  </si>
  <si>
    <t>blood splatter|island|motorboat|ninja|sequel to cult film</t>
  </si>
  <si>
    <t>TumbleweedsÂ </t>
  </si>
  <si>
    <t>boss|fight|reference to william shakespeare|white trash|written and directed by cast member</t>
  </si>
  <si>
    <t>Gregory Widen</t>
  </si>
  <si>
    <t>Action|Fantasy|Horror|Mystery|Thriller</t>
  </si>
  <si>
    <t>The ProphecyÂ </t>
  </si>
  <si>
    <t>angel|corpse|girl|heaven|soul</t>
  </si>
  <si>
    <t>Simon Abkarian</t>
  </si>
  <si>
    <t>When the Cat's AwayÂ </t>
  </si>
  <si>
    <t>cat|homosexual sex|male homosexuality|neighborhood|noisy neighbor</t>
  </si>
  <si>
    <t>Pieces of AprilÂ </t>
  </si>
  <si>
    <t>apartment|oven|stove|thanksgiving|thanksgiving dinner</t>
  </si>
  <si>
    <t>Daniel London</t>
  </si>
  <si>
    <t>Old JoyÂ </t>
  </si>
  <si>
    <t>cell phone|male frontal nudity|oregon|sexual ambiguity|title directed by female</t>
  </si>
  <si>
    <t>Wendy and LucyÂ </t>
  </si>
  <si>
    <t>car|dog|flip phone|rape threat|vulnerable</t>
  </si>
  <si>
    <t>Michael Roemer</t>
  </si>
  <si>
    <t>Nothing But a ManÂ </t>
  </si>
  <si>
    <t>1960s|father|railroad|town|worker</t>
  </si>
  <si>
    <t>First Love, Last RitesÂ </t>
  </si>
  <si>
    <t>listening to music|misfit|panties|red panties|sex</t>
  </si>
  <si>
    <t>Eddie O'Flaherty</t>
  </si>
  <si>
    <t>Don Wallace</t>
  </si>
  <si>
    <t>Fighting Tommy RileyÂ </t>
  </si>
  <si>
    <t>older man younger man relationship|punching bag|school teacher|undressing|unrequited love</t>
  </si>
  <si>
    <t>Bruce Dellis</t>
  </si>
  <si>
    <t>Locker 13Â </t>
  </si>
  <si>
    <t>digit in title|latino|life or death|philosophy|supernatural</t>
  </si>
  <si>
    <t>Craig Zobel</t>
  </si>
  <si>
    <t>ComplianceÂ </t>
  </si>
  <si>
    <t>authority|boss subordinate relationship|fast food restaurant|gullibility|telephone call</t>
  </si>
  <si>
    <t>Chasing AmyÂ </t>
  </si>
  <si>
    <t>comic book|friendship|gay|lesbian|secret</t>
  </si>
  <si>
    <t>Lovely &amp; AmazingÂ </t>
  </si>
  <si>
    <t>african american|dog|homecoming queen|insecurity|surgery</t>
  </si>
  <si>
    <t>Parry Shen</t>
  </si>
  <si>
    <t>Better Luck TomorrowÂ </t>
  </si>
  <si>
    <t>asian american|high school|overachiever|pubic hair|vomiting</t>
  </si>
  <si>
    <t>Maria Maggenti</t>
  </si>
  <si>
    <t>The Incredibly True Adventure of Two Girls in LoveÂ </t>
  </si>
  <si>
    <t>caught having sex|class|friend|lesbian|lesbian sex</t>
  </si>
  <si>
    <t>Chuck &amp; BuckÂ </t>
  </si>
  <si>
    <t>best friend|bisexuality|friend|gay kiss|sexuality</t>
  </si>
  <si>
    <t>Piyush Dinker Pandya</t>
  </si>
  <si>
    <t>Purva Bedi</t>
  </si>
  <si>
    <t>American DesiÂ </t>
  </si>
  <si>
    <t>college|desi|heritage|india|indian american</t>
  </si>
  <si>
    <t>CubeÂ </t>
  </si>
  <si>
    <t>escape|labyrinth|maze|red light|trap</t>
  </si>
  <si>
    <t>Emma-Kate Croghan</t>
  </si>
  <si>
    <t>Love and Other CatastrophesÂ </t>
  </si>
  <si>
    <t>film school|love|medical student|student|university</t>
  </si>
  <si>
    <t>Bill Plympton</t>
  </si>
  <si>
    <t>Animation|Comedy|Drama|Fantasy|Sci-Fi</t>
  </si>
  <si>
    <t>Charis Michelsen</t>
  </si>
  <si>
    <t>I Married a Strange Person!Â </t>
  </si>
  <si>
    <t>claim in title|exclamation point in title|punctuation in title|reference to babe ruth|sex</t>
  </si>
  <si>
    <t>Amir Talai</t>
  </si>
  <si>
    <t>NovemberÂ </t>
  </si>
  <si>
    <t>female protagonist|murder|photographer|robbery|shot to death</t>
  </si>
  <si>
    <t>Drake Doremus</t>
  </si>
  <si>
    <t>Like CrazyÂ </t>
  </si>
  <si>
    <t>girlfriend|immigration|long distance relationship|parents|student visa</t>
  </si>
  <si>
    <t>Sugar TownÂ </t>
  </si>
  <si>
    <t>drugs|music producer|rock music|title directed by female|vegetarian</t>
  </si>
  <si>
    <t>The CanyonsÂ </t>
  </si>
  <si>
    <t>cocaine|homosexual|penis|psychopath|pubic hair</t>
  </si>
  <si>
    <t>Hilary Brougher</t>
  </si>
  <si>
    <t>The Sticky Fingers of TimeÂ </t>
  </si>
  <si>
    <t>future|nonlinear timeline|time travel|title directed by female|writer</t>
  </si>
  <si>
    <t>Tom Putnam</t>
  </si>
  <si>
    <t>Brendan Doogie Milewski</t>
  </si>
  <si>
    <t>BurnÂ </t>
  </si>
  <si>
    <t>abandoned building|detroit michigan|firefighter|michigan|urban setting</t>
  </si>
  <si>
    <t>Jon Shear</t>
  </si>
  <si>
    <t>UrbaniaÂ </t>
  </si>
  <si>
    <t>hot dog bun|needle|new york|rat|tourist</t>
  </si>
  <si>
    <t>EugÃ¨ne LouriÃ©</t>
  </si>
  <si>
    <t>Adventure|Horror|Sci-Fi</t>
  </si>
  <si>
    <t>Kenneth Tobey</t>
  </si>
  <si>
    <t>The Beast from 20,000 FathomsÂ </t>
  </si>
  <si>
    <t>arctic|beast|dinosaur|monster|rhedosaurus</t>
  </si>
  <si>
    <t>SwingersÂ </t>
  </si>
  <si>
    <t>actor|black panties|cult film|friend|upskirt</t>
  </si>
  <si>
    <t>A Fistful of DollarsÂ </t>
  </si>
  <si>
    <t>balladeer|bar|drifter|mexican|revenge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</si>
  <si>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</si>
  <si>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</si>
  <si>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</si>
  <si>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</si>
  <si>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</si>
  <si>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</si>
  <si>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christian film|forgiveness|hospital|pastor|police</t>
  </si>
  <si>
    <t>Middle of NowhereÂ </t>
  </si>
  <si>
    <t>Sherman Alexie</t>
  </si>
  <si>
    <t>William Joseph Elk III</t>
  </si>
  <si>
    <t>The Business of FancydancingÂ </t>
  </si>
  <si>
    <t>funeral|gay|native american protagonist|poet|reservation</t>
  </si>
  <si>
    <t>Justin Dillon</t>
  </si>
  <si>
    <t>Matisyahu</t>
  </si>
  <si>
    <t>Call + ResponseÂ </t>
  </si>
  <si>
    <t>fair trade|human trafficking|non profit|rockumentary|slavery</t>
  </si>
  <si>
    <t>Ricki Stern</t>
  </si>
  <si>
    <t>Darryl Hunt</t>
  </si>
  <si>
    <t>The Trials of Darryl HuntÂ </t>
  </si>
  <si>
    <t>false accusation|murder|north carolina|trial|wrongful conviction</t>
  </si>
  <si>
    <t>Majid Majidi</t>
  </si>
  <si>
    <t>Bahare Seddiqi</t>
  </si>
  <si>
    <t>Children of HeavenÂ </t>
  </si>
  <si>
    <t>class|gardening|race|school|shoe</t>
  </si>
  <si>
    <t>Andrew Haigh</t>
  </si>
  <si>
    <t>WeekendÂ </t>
  </si>
  <si>
    <t>coming out|fellatio|male in bathtub|male nudity|nudity</t>
  </si>
  <si>
    <t>She's Gotta Have ItÂ </t>
  </si>
  <si>
    <t>female nudity|male model|nudity|rite of passage|sex</t>
  </si>
  <si>
    <t>Robin Lord Taylor</t>
  </si>
  <si>
    <t>Another EarthÂ </t>
  </si>
  <si>
    <t>duplicate earth|janitor|planet|solar system|synchronicity</t>
  </si>
  <si>
    <t>Melvin Van Peebles</t>
  </si>
  <si>
    <t>Sweet Sweetback's Baadasssss SongÂ </t>
  </si>
  <si>
    <t>black panther|hells angels|on the run|racist|racist cop</t>
  </si>
  <si>
    <t>TadpoleÂ </t>
  </si>
  <si>
    <t>best friend|boy|french|friend|love</t>
  </si>
  <si>
    <t>Glen Hansard</t>
  </si>
  <si>
    <t>OnceÂ </t>
  </si>
  <si>
    <t>immigrant|independent film|song|street|vacuum cleaner</t>
  </si>
  <si>
    <t>Robinson Devor</t>
  </si>
  <si>
    <t>Marilyn Rising</t>
  </si>
  <si>
    <t>The Woman ChaserÂ </t>
  </si>
  <si>
    <t>car salesman|filmmaking|pulp fiction|santa claus suit|truck driver</t>
  </si>
  <si>
    <t>Michel Orion Scott</t>
  </si>
  <si>
    <t>Temple Grandin</t>
  </si>
  <si>
    <t>The Horse BoyÂ </t>
  </si>
  <si>
    <t>horse|journey|mongolia|shaman|travel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</si>
  <si>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</si>
  <si>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</si>
  <si>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</si>
  <si>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</si>
  <si>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</si>
  <si>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</si>
  <si>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</si>
  <si>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</si>
  <si>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factory|flint michigan|general motors|michigan|quest</t>
  </si>
  <si>
    <t>Lynn Shelton</t>
  </si>
  <si>
    <t>Your Sister's SisterÂ </t>
  </si>
  <si>
    <t>drunken sex|mashed potatoes|pancakes|tequila|title directed by female</t>
  </si>
  <si>
    <t>Facing the GiantsÂ </t>
  </si>
  <si>
    <t>christian|coach|faith|football|football team</t>
  </si>
  <si>
    <t>Travis Cluff</t>
  </si>
  <si>
    <t>Pfeifer Brown</t>
  </si>
  <si>
    <t>The GallowsÂ </t>
  </si>
  <si>
    <t>breaking and entering|gallows|hanging|high school|stage</t>
  </si>
  <si>
    <t>Harry F. Millarde</t>
  </si>
  <si>
    <t>Stephen Carr</t>
  </si>
  <si>
    <t>Over the Hill to the PoorhouseÂ </t>
  </si>
  <si>
    <t>family relationships|gang|idler|poorhouse|thief</t>
  </si>
  <si>
    <t>Hollywood ShuffleÂ </t>
  </si>
  <si>
    <t>actor|african american|dream|two word title|written and directed by cast member</t>
  </si>
  <si>
    <t>Larry Blamire</t>
  </si>
  <si>
    <t>Fay Masterson</t>
  </si>
  <si>
    <t>The Lost Skeleton of CadavraÂ </t>
  </si>
  <si>
    <t>alien|cave|husband wife relationship|monster|skeleton</t>
  </si>
  <si>
    <t>E.L. Katz</t>
  </si>
  <si>
    <t>Comedy|Crime|Drama|Horror|Thriller</t>
  </si>
  <si>
    <t>Cheap ThrillsÂ </t>
  </si>
  <si>
    <t>cocaine|extramarital affair|sex|shooting|violence</t>
  </si>
  <si>
    <t>PiÂ </t>
  </si>
  <si>
    <t>mathematician|nature|numbers|pattern|using a metal detector on a beach</t>
  </si>
  <si>
    <t>Myles Berkowitz</t>
  </si>
  <si>
    <t>20 DatesÂ </t>
  </si>
  <si>
    <t>fake documentary|hidden camera|mockumentary|narrative|reality show</t>
  </si>
  <si>
    <t>Comedy|Documentary|Drama</t>
  </si>
  <si>
    <t>Chemeeka Walker</t>
  </si>
  <si>
    <t>Super Size MeÂ </t>
  </si>
  <si>
    <t>experiment|fast food|food industry|meal|overeating</t>
  </si>
  <si>
    <t>Brandon Trost</t>
  </si>
  <si>
    <t>The FPÂ </t>
  </si>
  <si>
    <t>abbreviation in title|based on short film|competition dancing|dystopia|location in title</t>
  </si>
  <si>
    <t>Happy ChristmasÂ </t>
  </si>
  <si>
    <t>chicago illinois|drink|drinking|filmmaker|writer</t>
  </si>
  <si>
    <t>Shari Albert</t>
  </si>
  <si>
    <t>The Brothers McMullenÂ </t>
  </si>
  <si>
    <t>abusive father|critically acclaimed|loss of father|love|true love</t>
  </si>
  <si>
    <t>Tiny FurnitureÂ </t>
  </si>
  <si>
    <t>adult returns home|girl with glasses|hipster|shower|title directed by female</t>
  </si>
  <si>
    <t>George WashingtonÂ </t>
  </si>
  <si>
    <t>cover up|north carolina|redemption|small town|teenager</t>
  </si>
  <si>
    <t>Kevin Jordan</t>
  </si>
  <si>
    <t>Smiling Fish &amp; Goat on FireÂ </t>
  </si>
  <si>
    <t>accountant|actor|animal in title|mail carrier|single parent</t>
  </si>
  <si>
    <t>Mike Bruce</t>
  </si>
  <si>
    <t>Joseph Campanella</t>
  </si>
  <si>
    <t>The Legend of God's GunÂ </t>
  </si>
  <si>
    <t>ClerksÂ </t>
  </si>
  <si>
    <t>clerk|friend|hockey|video|video store</t>
  </si>
  <si>
    <t>James Bidgood</t>
  </si>
  <si>
    <t>Don Brooks</t>
  </si>
  <si>
    <t>Pink NarcissusÂ </t>
  </si>
  <si>
    <t>male frontal nudity|male pubic hair|male rear nudity|pubic hair|street hustler</t>
  </si>
  <si>
    <t>Stacy Edwards</t>
  </si>
  <si>
    <t>In the Company of MenÂ </t>
  </si>
  <si>
    <t>business trip|love|misogynist|office|secretary</t>
  </si>
  <si>
    <t>Tommy Pallotta</t>
  </si>
  <si>
    <t>SlackerÂ </t>
  </si>
  <si>
    <t>austin texas|moon|pap smear|texas|twenty something</t>
  </si>
  <si>
    <t>The Puffy ChairÂ </t>
  </si>
  <si>
    <t>birthday|gift|motel|new york city|upholsterer</t>
  </si>
  <si>
    <t>Daryl Wein</t>
  </si>
  <si>
    <t>Zoe Lister-Jones</t>
  </si>
  <si>
    <t>Breaking UpwardsÂ </t>
  </si>
  <si>
    <t>Comedy|Crime|Horror</t>
  </si>
  <si>
    <t>Divine</t>
  </si>
  <si>
    <t>Pink FlamingosÂ </t>
  </si>
  <si>
    <t>absurd humor|egg|gross out humor|lesbian|sex</t>
  </si>
  <si>
    <t>CleanÂ </t>
  </si>
  <si>
    <t>jail|junkie|money|motel|singer</t>
  </si>
  <si>
    <t>Jafar Panahi</t>
  </si>
  <si>
    <t>Fereshteh Sadre Orafaiy</t>
  </si>
  <si>
    <t>The CircleÂ </t>
  </si>
  <si>
    <t>abortion|bus|hospital|prison|prostitution</t>
  </si>
  <si>
    <t>Kiyoshi Kurosawa</t>
  </si>
  <si>
    <t>KÃ´ji Yakusho</t>
  </si>
  <si>
    <t>The CureÂ </t>
  </si>
  <si>
    <t>breasts|interrogation|investigation|murder|watching television</t>
  </si>
  <si>
    <t>Shane Carruth</t>
  </si>
  <si>
    <t>PrimerÂ </t>
  </si>
  <si>
    <t>changing the future|independent film|invention|nonlinear timeline|time travel</t>
  </si>
  <si>
    <t>Neill Dela Llana</t>
  </si>
  <si>
    <t>Ian Gamazon</t>
  </si>
  <si>
    <t>CaviteÂ </t>
  </si>
  <si>
    <t>jihad|mindanao|philippines|security guard|squatter</t>
  </si>
  <si>
    <t>Philippines</t>
  </si>
  <si>
    <t>Carlos Gallardo</t>
  </si>
  <si>
    <t>El MariachiÂ </t>
  </si>
  <si>
    <t>assassin|death|guitar|gun|mariachi</t>
  </si>
  <si>
    <t>Kerry BishÃ©</t>
  </si>
  <si>
    <t>NewlywedsÂ </t>
  </si>
  <si>
    <t>written and directed by cast member</t>
  </si>
  <si>
    <t>John August</t>
  </si>
  <si>
    <t>My Date with DrewÂ </t>
  </si>
  <si>
    <t>actress name in title|crush|date|four word title|video camera</t>
  </si>
  <si>
    <t>Avatar</t>
  </si>
  <si>
    <t>Pirates of the Caribbean: At World's End</t>
  </si>
  <si>
    <t>Spectre </t>
  </si>
  <si>
    <t>The Dark Knight RisesÂ</t>
  </si>
  <si>
    <t>Profit</t>
  </si>
  <si>
    <t>Grand Total</t>
  </si>
  <si>
    <t>Total</t>
  </si>
  <si>
    <t xml:space="preserve"> Profit</t>
  </si>
  <si>
    <t>Row Labels</t>
  </si>
  <si>
    <t>Average of imdb_score</t>
  </si>
  <si>
    <t>(Multiple Items)</t>
  </si>
  <si>
    <t>Count</t>
  </si>
  <si>
    <t>Genre</t>
  </si>
  <si>
    <t>Actor Names</t>
  </si>
  <si>
    <t>Average of num_critic_for_reviews</t>
  </si>
  <si>
    <t>Average of num_user_for_reviews</t>
  </si>
  <si>
    <t>Average of num_user+critic for reviews</t>
  </si>
  <si>
    <t>=FILTER(F2:F3888,(E2:E3888=T18)+(E2:E3888=W18)+(E2:E3888=Y18))</t>
  </si>
  <si>
    <t>=XLOOKUP(X41,$F$2:$F$3853,$E$2:$E$3853)</t>
  </si>
  <si>
    <t>The Man in the Iron Mask </t>
  </si>
  <si>
    <t>The River Wild </t>
  </si>
  <si>
    <t>Inception </t>
  </si>
  <si>
    <t>Mr. &amp; Mrs. Smith </t>
  </si>
  <si>
    <t>True Romance </t>
  </si>
  <si>
    <t>Spy Game </t>
  </si>
  <si>
    <t>Body of Lies </t>
  </si>
  <si>
    <t>Fury </t>
  </si>
  <si>
    <t>The Quick and the Dead </t>
  </si>
  <si>
    <t>Troy </t>
  </si>
  <si>
    <t>Sinbad: Legend of the Seven Seas </t>
  </si>
  <si>
    <t>Seven Years in Tibet </t>
  </si>
  <si>
    <t>Blood Diamond </t>
  </si>
  <si>
    <t>The Beach </t>
  </si>
  <si>
    <t>The Revenant </t>
  </si>
  <si>
    <t>The Wolf of Wall Street </t>
  </si>
  <si>
    <t>Catch Me If You Can </t>
  </si>
  <si>
    <t>J. Edgar </t>
  </si>
  <si>
    <t>The Assassination of Jesse James by the Coward Robert Ford </t>
  </si>
  <si>
    <t>The Aviator </t>
  </si>
  <si>
    <t>The Iron Lady </t>
  </si>
  <si>
    <t>Out of Africa </t>
  </si>
  <si>
    <t>Julie &amp; Julia </t>
  </si>
  <si>
    <t>A Prairie Home Companion </t>
  </si>
  <si>
    <t>The Devil Wears Prada </t>
  </si>
  <si>
    <t>It's Complicated </t>
  </si>
  <si>
    <t>Hope Springs </t>
  </si>
  <si>
    <t>Gangs of New York </t>
  </si>
  <si>
    <t>The Departed </t>
  </si>
  <si>
    <t>Ocean's Eleven </t>
  </si>
  <si>
    <t>Ocean's Twelve </t>
  </si>
  <si>
    <t>Killing Them Softly </t>
  </si>
  <si>
    <t>Fight Club </t>
  </si>
  <si>
    <t>Babel </t>
  </si>
  <si>
    <t>One True Thing </t>
  </si>
  <si>
    <t>Marvin's Room </t>
  </si>
  <si>
    <t>The Tree of Life </t>
  </si>
  <si>
    <t>Interview with the Vampire: The Vampire Chronicles </t>
  </si>
  <si>
    <t>The Curious Case of Benjamin Button </t>
  </si>
  <si>
    <t>Titanic </t>
  </si>
  <si>
    <t>The Hours </t>
  </si>
  <si>
    <t>Revolutionary Road </t>
  </si>
  <si>
    <t>The Great Gatsby </t>
  </si>
  <si>
    <t>Romeo + Juliet </t>
  </si>
  <si>
    <t>By the Sea </t>
  </si>
  <si>
    <t>Lions for Lambs </t>
  </si>
  <si>
    <t>Django Unchained </t>
  </si>
  <si>
    <t>Shutter Island </t>
  </si>
  <si>
    <t>Sum of Profit</t>
  </si>
  <si>
    <t>Average</t>
  </si>
  <si>
    <t>Profitability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</si>
</sst>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_ [$₹-4009]\ * #,##0.00_ ;_ [$₹-4009]\ * \-#,##0.00_ ;_ [$₹-4009]\ * &quot;-&quot;??_ ;_ @_ "/>
    <numFmt numFmtId="166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NumberFormat="1"/>
    <xf numFmtId="0" fontId="0" fillId="0" borderId="0" xfId="0" pivotButton="1"/>
    <xf numFmtId="4" fontId="0" fillId="0" borderId="0" xfId="0" applyNumberFormat="1"/>
    <xf numFmtId="0" fontId="1" fillId="2" borderId="1" xfId="0" applyFont="1" applyFill="1" applyBorder="1"/>
    <xf numFmtId="0" fontId="0" fillId="3" borderId="1" xfId="0" applyNumberFormat="1" applyFont="1" applyFill="1" applyBorder="1"/>
    <xf numFmtId="0" fontId="0" fillId="3" borderId="1" xfId="0" applyFont="1" applyFill="1" applyBorder="1"/>
    <xf numFmtId="0" fontId="0" fillId="0" borderId="1" xfId="0" applyNumberFormat="1" applyFont="1" applyBorder="1"/>
    <xf numFmtId="0" fontId="0" fillId="0" borderId="1" xfId="0" applyFont="1" applyBorder="1"/>
    <xf numFmtId="0" fontId="0" fillId="0" borderId="0" xfId="0" applyAlignment="1">
      <alignment horizontal="left"/>
    </xf>
    <xf numFmtId="0" fontId="1" fillId="2" borderId="3" xfId="0" applyFont="1" applyFill="1" applyBorder="1"/>
    <xf numFmtId="0" fontId="0" fillId="4" borderId="3" xfId="0" applyNumberFormat="1" applyFont="1" applyFill="1" applyBorder="1"/>
    <xf numFmtId="0" fontId="0" fillId="4" borderId="1" xfId="0" applyFont="1" applyFill="1" applyBorder="1"/>
    <xf numFmtId="0" fontId="0" fillId="4" borderId="1" xfId="0" applyNumberFormat="1" applyFont="1" applyFill="1" applyBorder="1"/>
    <xf numFmtId="0" fontId="0" fillId="3" borderId="3" xfId="0" applyNumberFormat="1" applyFont="1" applyFill="1" applyBorder="1"/>
    <xf numFmtId="0" fontId="0" fillId="0" borderId="3" xfId="0" applyNumberFormat="1" applyFont="1" applyBorder="1"/>
    <xf numFmtId="0" fontId="0" fillId="0" borderId="0" xfId="0" quotePrefix="1"/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horizontal="left" indent="2"/>
    </xf>
    <xf numFmtId="165" fontId="1" fillId="2" borderId="2" xfId="0" applyNumberFormat="1" applyFont="1" applyFill="1" applyBorder="1"/>
    <xf numFmtId="165" fontId="0" fillId="0" borderId="2" xfId="0" applyNumberFormat="1" applyFont="1" applyBorder="1"/>
    <xf numFmtId="165" fontId="0" fillId="4" borderId="2" xfId="0" applyNumberFormat="1" applyFont="1" applyFill="1" applyBorder="1"/>
    <xf numFmtId="165" fontId="0" fillId="0" borderId="0" xfId="0" applyNumberFormat="1"/>
    <xf numFmtId="166" fontId="0" fillId="0" borderId="2" xfId="0" applyNumberFormat="1" applyFont="1" applyBorder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64" formatCode="&quot;₹&quot;\ #,##0.00"/>
    </dxf>
    <dxf>
      <numFmt numFmtId="164" formatCode="&quot;₹&quot;\ #,##0.00"/>
    </dxf>
    <dxf>
      <numFmt numFmtId="4" formatCode="#,##0.0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Profit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IN" sz="1600" b="1" i="0" u="none" strike="noStrike" kern="1200" cap="all" spc="12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Profit</a:t>
          </a:r>
        </a:p>
      </cx:txPr>
    </cx:title>
    <cx:plotArea>
      <cx:plotAreaRegion>
        <cx:series layoutId="boxWhisker" uniqueId="{FF1547DF-27BD-49E1-BDE1-182DAB319622}">
          <cx:dataId val="0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126244</xdr:colOff>
      <xdr:row>1</xdr:row>
      <xdr:rowOff>68796</xdr:rowOff>
    </xdr:from>
    <xdr:to>
      <xdr:col>4</xdr:col>
      <xdr:colOff>4696244</xdr:colOff>
      <xdr:row>16</xdr:row>
      <xdr:rowOff>68796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506AF53-4FDF-4AE2-9A1D-D29487A826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15544" y="252946"/>
              <a:ext cx="457000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Microsoft%20Excel%20Worksheet%20(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Microsoft%20Excel%20Worksheet%20(2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1.488866087966" createdVersion="7" refreshedVersion="7" minRefreshableVersion="3" recordCount="3890" xr:uid="{5077732C-EB9E-491A-8F9C-556AED6C06E3}">
  <cacheSource type="worksheet">
    <worksheetSource ref="A1:P3888" sheet="IMDB_Movies" r:id="rId2"/>
  </cacheSource>
  <cacheFields count="16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3788">
        <s v="Avatar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Hobbit: An Unexpected Journey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Heaven Is for Real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Fantasi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The Visit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Dear John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Bad Mom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Do You Believe?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Nerve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Beyond the Lights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Fifty Shades of Black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Kids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Moms' Night Out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The Perfect Match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Foolish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Over the Hill to the Poorhou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Filly Brown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The Grace Card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Hav Plenty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Dolphins and Whales 3D: Tribes of the OceanÂ "/>
        <s v="Frozen RiverÂ "/>
        <s v="A Perfect GetawayÂ "/>
        <s v="Eye of the BeholderÂ "/>
        <s v="Your Sister's Sist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The Singles Ward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R.M.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Saints and Soldiers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Marilyn Hotchkiss' Ballroom Dancing and Charm School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TrekkiesÂ "/>
        <s v="VampiresÂ "/>
        <s v="Smiling Fish &amp; Goat on FireÂ "/>
        <s v="Fool's GoldÂ "/>
        <s v="The Legend of God's GunÂ "/>
        <s v="Jennifer's BodyÂ "/>
        <s v="Bridget Jones: The Edge of ReasonÂ "/>
        <s v="Ruby in ParadiseÂ "/>
        <s v="The Spanish PrisonerÂ "/>
        <s v="George WashingtonÂ "/>
        <s v="Short Cut to Nirvana: Kumbh MelaÂ "/>
        <s v="The Puffy Chair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CompadresÂ "/>
        <s v="Mean CreekÂ "/>
        <s v="FirestarterÂ "/>
        <s v="My Date with DrewÂ "/>
        <s v="Rush Hour 3Â "/>
        <s v="The Lost Skeleton of CadavraÂ "/>
        <s v="CaviteÂ "/>
        <s v="Breaking UpwardsÂ "/>
        <s v="Hard CandyÂ "/>
        <s v="IncendiesÂ "/>
        <s v="ComplianceÂ "/>
        <s v="SecretaryÂ "/>
        <s v="NovemberÂ "/>
        <s v="I Want Your MoneyÂ "/>
        <s v="Call + ResponseÂ "/>
        <s v="MoonÂ "/>
        <s v="Absolute PowerÂ "/>
        <s v="HappinessÂ "/>
        <s v="LondonÂ "/>
        <s v="The Horse BoyÂ "/>
        <s v="NewlywedsÂ "/>
        <s v="Seven PsychopathsÂ "/>
        <s v="ShortbusÂ "/>
        <s v="SlamÂ "/>
        <s v="Pink NarcissusÂ "/>
        <s v="The FPÂ "/>
        <s v="Assault on Precinct 13Â "/>
        <s v="The Business of FancydancingÂ "/>
        <s v="Latter DaysÂ "/>
        <s v="Love and Other Catastrophe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Sugar TownÂ "/>
        <s v="ChokeÂ "/>
        <s v="TsotsiÂ "/>
        <s v="Gory Gory HallelujahÂ "/>
        <s v="The PropositionÂ "/>
        <s v="Vampire in BrooklynÂ "/>
        <s v="Casa de mi PadreÂ "/>
        <s v="BurnÂ "/>
        <s v="Middle of NowhereÂ "/>
        <s v="One Missed CallÂ "/>
        <s v="Cheap ThrillsÂ "/>
        <s v="Top SpinÂ "/>
        <s v="Antarctic Edge: 70Â° SouthÂ "/>
        <s v="Nothing But a Man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The Sticky Fingers of TimeÂ "/>
        <s v="CaramelÂ "/>
        <s v="Civil BrandÂ "/>
        <s v="First Love, Last RitesÂ "/>
        <s v="MonstersÂ "/>
        <s v="The BeyondÂ "/>
        <s v="Nine QueensÂ "/>
        <s v="Ayurveda: Art of BeingÂ "/>
        <s v="Locker 13Â "/>
        <s v="90 Minutes in HeavenÂ "/>
        <s v="To Rome with LoveÂ "/>
        <s v="BasquiatÂ "/>
        <s v="Reign Over MeÂ "/>
        <s v="Lonesome JimÂ "/>
        <s v="Deceptive Practice: The Mysteries and Mentors of Ricky JayÂ "/>
        <s v="MayÂ "/>
        <s v="CrooklynÂ "/>
        <s v="The Other Dream TeamÂ "/>
        <s v="FizaÂ "/>
        <s v="Bride &amp; PrejudiceÂ "/>
        <s v="RubberÂ "/>
        <s v="The HammerÂ "/>
        <s v="Censored Voices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Born to Fly: Elizabeth Streb vs. GravityÂ "/>
        <s v="NorthforkÂ "/>
        <s v="The Slaughter RuleÂ "/>
        <s v="The Living Wak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The Harvest/La CosechaÂ "/>
        <s v="Not CoolÂ "/>
        <s v="No End in SightÂ "/>
        <s v="Luminarias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Dead Man's ShoesÂ "/>
        <s v="Naturally Native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The Greatest Movie Ever SoldÂ "/>
        <s v="In the Shadow of the MoonÂ "/>
        <s v="Donkey PunchÂ "/>
        <s v="Requiem for a DreamÂ "/>
        <s v="The Brass TeapotÂ "/>
        <s v="Wristcutters: A Love StoryÂ "/>
        <s v="A Lego BrickumentaryÂ "/>
        <s v="The Book of Mormon Movie, Volume 1: The JourneyÂ "/>
        <s v="HardflipÂ "/>
        <s v="Kate &amp; LeopoldÂ "/>
        <s v="The CureÂ "/>
        <s v="L!fe HappensÂ "/>
        <s v="Sea Rex 3D: Journey to a Prehistoric World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Woman Chaser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Pink Ribbons, Inc.Â "/>
        <s v="TuskÂ "/>
        <s v="Certifiably JonathanÂ "/>
        <s v="The Knife of Don Juan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The Amazing CatfishÂ "/>
        <s v="Travelers and Magician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The BubbleÂ "/>
        <s v="Inside Deep ThroatÂ "/>
        <s v="The Five-Year EngagementÂ "/>
        <s v="Incident at Loch NessÂ "/>
        <s v="Stolen SummerÂ "/>
        <s v="One to AnotherÂ "/>
        <s v="Practical MagicÂ "/>
        <s v="Road HardÂ "/>
        <s v="SamsaraÂ "/>
        <s v="Neal 'N' NikkiÂ "/>
        <s v="L'auberge espagnoleÂ "/>
        <s v="The SalonÂ "/>
        <s v="Thr3eÂ "/>
        <s v="3:10 to YumaÂ "/>
        <s v="Chocolate: Deep Dark SecretsÂ "/>
        <s v="Brotherly LoveÂ "/>
        <s v="Sex TapeÂ "/>
        <s v="Miss MarchÂ "/>
        <s v="New Year's EveÂ "/>
        <s v="The LosersÂ "/>
        <s v="Kung Fu Panda 3Â "/>
        <s v="The Missing PersonÂ "/>
        <s v="PontypoolÂ "/>
        <s v="Eddie: The Sleepwalking CannibalÂ "/>
        <s v="Army of DarknessÂ "/>
        <s v="The Jimmy ShowÂ "/>
        <s v="The Toxic Avenger Part IIÂ "/>
        <s v="AmigoÂ "/>
        <s v="MacGruberÂ "/>
        <s v="Tristram Shandy: A Cock and Bull StoryÂ "/>
        <s v="Dracula: Pages from a Virgin's Dia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Dreaming of Joseph Lees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Mi America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Beer LeagueÂ "/>
        <s v="FuelÂ "/>
        <s v="Valley of the Heart's Delight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Among Giants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ll Is LostÂ "/>
        <s v="Love's Abiding Joy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FreakonomicsÂ "/>
        <s v="Fort McCoyÂ "/>
        <s v="Just LookingÂ "/>
        <s v="Public EnemiesÂ "/>
        <s v="Hedwig and the Angry InchÂ "/>
        <s v="The SweeneyÂ "/>
        <s v="The DivideÂ "/>
        <s v="Woman on TopÂ "/>
        <s v="Lady in WhiteÂ "/>
        <s v="Tanner Hall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GerryÂ "/>
        <s v="Take ShelterÂ "/>
        <s v="Ira &amp; AbbyÂ "/>
        <s v="A Civil ActionÂ "/>
        <s v="Held UpÂ "/>
        <s v="Winnie the PoohÂ "/>
        <s v="ColombianaÂ "/>
        <s v="Witless ProtectionÂ "/>
        <s v="The Masked Saint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Time to Choose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Soul Kitchen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Buen DÃ­a, RamÃ³n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InescapableÂ "/>
        <s v="ParaNormanÂ "/>
        <s v="Only God ForgivesÂ "/>
        <s v="Sorority RowÂ "/>
        <s v="Bright StarÂ "/>
        <s v="HaywireÂ "/>
        <s v="The WatcherÂ "/>
        <s v="Veer-ZaaraÂ "/>
        <s v="ArbitrageÂ "/>
        <s v="The Names of LoveÂ "/>
        <s v="Alvin and the Chipmunks: The Road ChipÂ "/>
        <s v="Hamlet 2Â "/>
        <s v="The Work and the GloryÂ "/>
        <s v="Savage GraceÂ "/>
        <s v="Atlas Shrugged: Who Is John Galt?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Falcon Rising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Danny CollinsÂ "/>
        <s v="Snow Flower and the Secret Fan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RudderlessÂ "/>
        <s v="Woo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Ta Ra Rum Pu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Song One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Aberdeen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Aloft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Cinco de Mayo, La BatallaÂ "/>
        <s v="EdmondÂ "/>
        <s v="The Good, the Bad, the WeirdÂ "/>
        <s v="Killer EliteÂ "/>
        <s v="The Adventures of PinocchioÂ "/>
        <s v="September DawnÂ "/>
        <s v="RavenousÂ "/>
        <s v="Under Siege 2: Dark TerritoryÂ "/>
        <s v="Three BurialsÂ "/>
        <s v="The Open RoadÂ "/>
        <s v="The CrewÂ "/>
        <s v="An Alan Smithee Film: Burn Hollywood BurnÂ "/>
        <s v="Of Horses and MenÂ "/>
        <s v="The RavenÂ "/>
        <s v="Blonde AmbitionÂ "/>
        <s v="The Oxford MurdersÂ "/>
        <s v="The Legend of the Lone RangerÂ "/>
        <s v="The Next Best ThingÂ "/>
        <s v="Jakob the LiarÂ "/>
        <s v="The Infiltrato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re Goes My Baby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Baahubali: The Beginning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Madadayo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10 Days in a Madhouse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Operation Chromite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Little Boy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Aimee &amp; Jaguar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Escobar: Paradise Lost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The Oogieloves in the Big Balloon Adventure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Meet the Deedles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Kung Fu Killer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As It Is in Heav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Thunder and the House of Magic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Alias Betty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Teenage Mutant Ninja Turtles: Out of the Shadows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The Swindl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Legends of Oz: Dorothy's Return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Dil Jo Bhi Kahey...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Les couloirs du temps: Les visiteurs IIÂ "/>
        <s v="BattleshipÂ "/>
        <s v="Winged MigrationÂ "/>
        <s v="Paa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ites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 count="373">
        <n v="237000000"/>
        <n v="150000000"/>
        <n v="200000000"/>
        <n v="11000000"/>
        <n v="10500000"/>
        <n v="220000000"/>
        <n v="45000000"/>
        <n v="115000000"/>
        <n v="185000000"/>
        <n v="78000000"/>
        <n v="58000000"/>
        <n v="130000000"/>
        <n v="63000000"/>
        <n v="76000000"/>
        <n v="58800000"/>
        <n v="94000000"/>
        <n v="32500000"/>
        <n v="55000000"/>
        <n v="18000000"/>
        <n v="113000000"/>
        <n v="139000000"/>
        <n v="74000000"/>
        <n v="40000000"/>
        <n v="8000000"/>
        <n v="75000000"/>
        <n v="50000000"/>
        <n v="35000000"/>
        <n v="5000000"/>
        <n v="68000000"/>
        <n v="29000000"/>
        <n v="93000000"/>
        <n v="14000000"/>
        <n v="125000000"/>
        <n v="250000000"/>
        <n v="60000000"/>
        <n v="80000000"/>
        <n v="225000000"/>
        <n v="22000000"/>
        <n v="3977000"/>
        <n v="25000000"/>
        <n v="19000000"/>
        <n v="28000000"/>
        <n v="175000000"/>
        <n v="2000000"/>
        <n v="69000000"/>
        <n v="140000000"/>
        <n v="6000000"/>
        <n v="100000000"/>
        <n v="33000000"/>
        <n v="120000000"/>
        <n v="92000000"/>
        <n v="8800000"/>
        <n v="170000000"/>
        <n v="30000000"/>
        <n v="15000000"/>
        <n v="81000000"/>
        <n v="160000000"/>
        <n v="90000000"/>
        <n v="190000000"/>
        <n v="195000000"/>
        <n v="73000000"/>
        <n v="72000000"/>
        <n v="8200000"/>
        <n v="37000000"/>
        <n v="5500000"/>
        <n v="23000000"/>
        <n v="48000000"/>
        <n v="70000000"/>
        <n v="65000000"/>
        <n v="20000000"/>
        <n v="110000000"/>
        <n v="60000"/>
        <n v="44000000"/>
        <n v="3000000"/>
        <n v="123000000"/>
        <n v="7500000"/>
        <n v="38000000"/>
        <n v="34200000"/>
        <n v="10000000"/>
        <n v="180000000"/>
        <n v="108000000"/>
        <n v="59000000"/>
        <n v="2600000"/>
        <n v="43000000"/>
        <n v="42000000"/>
        <n v="960000"/>
        <n v="777000"/>
        <n v="12000000"/>
        <n v="52000000"/>
        <n v="16000000"/>
        <n v="21000000"/>
        <n v="13000000"/>
        <n v="62000000"/>
        <n v="19400870"/>
        <n v="15000"/>
        <n v="4400000"/>
        <n v="61000000"/>
        <n v="7000000"/>
        <n v="95000000"/>
        <n v="98000000"/>
        <n v="102000000"/>
        <n v="132000000"/>
        <n v="4000000"/>
        <n v="85000000"/>
        <n v="15800000"/>
        <n v="44500000"/>
        <n v="14400000"/>
        <n v="103000000"/>
        <n v="26000000"/>
        <n v="2800000"/>
        <n v="46000000"/>
        <n v="3500000"/>
        <n v="17000000"/>
        <n v="16400000"/>
        <n v="258000000"/>
        <n v="6500000"/>
        <n v="24000000"/>
        <n v="4500000"/>
        <n v="82000000"/>
        <n v="41000000"/>
        <n v="54000000"/>
        <n v="2280000"/>
        <n v="165000000"/>
        <n v="71500000"/>
        <n v="32000000"/>
        <n v="145000000"/>
        <n v="84000000"/>
        <n v="34000000"/>
        <n v="18500000"/>
        <n v="10700000"/>
        <n v="31000000"/>
        <n v="9000000"/>
        <n v="27000000"/>
        <n v="2300000"/>
        <n v="56000000"/>
        <n v="14600000"/>
        <n v="1200000"/>
        <n v="15600000"/>
        <n v="1500000"/>
        <n v="1000000"/>
        <n v="135000000"/>
        <n v="23600000"/>
        <n v="4900000"/>
        <n v="14800000"/>
        <n v="9500000"/>
        <n v="31500000"/>
        <n v="300000"/>
        <n v="9800000"/>
        <n v="11500000"/>
        <n v="10800000"/>
        <n v="400000"/>
        <n v="16500000"/>
        <n v="4800000"/>
        <n v="30250000"/>
        <n v="27500000"/>
        <n v="105000000"/>
        <n v="51000000"/>
        <n v="13200000"/>
        <n v="1800000"/>
        <n v="500000"/>
        <n v="13800000"/>
        <n v="53000000"/>
        <n v="2500000"/>
        <n v="9400000"/>
        <n v="7200000"/>
        <n v="12500000"/>
        <n v="210000000"/>
        <n v="36000000"/>
        <n v="6900000"/>
        <n v="1700000"/>
        <n v="17500000"/>
        <n v="87000000"/>
        <n v="230000000"/>
        <n v="14500000"/>
        <n v="806947"/>
        <n v="99000000"/>
        <n v="83532"/>
        <n v="6600000"/>
        <n v="3500159"/>
        <n v="3600000"/>
        <n v="2200000"/>
        <n v="27800000"/>
        <n v="31115000"/>
        <n v="8500000"/>
        <n v="79000000"/>
        <n v="39000000"/>
        <n v="13500000"/>
        <n v="12305523"/>
        <n v="890000"/>
        <n v="100000"/>
        <n v="3300000"/>
        <n v="2883848"/>
        <n v="66000000"/>
        <n v="2100000"/>
        <n v="19800000"/>
        <n v="215000000"/>
        <n v="142000000"/>
        <n v="1250000"/>
        <n v="22700000"/>
        <n v="900000"/>
        <n v="1100000"/>
        <n v="47000000"/>
        <n v="600000"/>
        <n v="50200000"/>
        <n v="250000"/>
        <n v="10600000"/>
        <n v="65000"/>
        <n v="207000000"/>
        <n v="127500000"/>
        <n v="25000"/>
        <n v="300000000"/>
        <n v="17700000"/>
        <n v="180000"/>
        <n v="910000"/>
        <n v="6400000"/>
        <n v="15500000"/>
        <n v="700000"/>
        <n v="133000000"/>
        <n v="175000"/>
        <n v="160000"/>
        <n v="2700000"/>
        <n v="8600000"/>
        <n v="3200000"/>
        <n v="52500000"/>
        <n v="210000"/>
        <n v="750000"/>
        <n v="21150000"/>
        <n v="200000"/>
        <n v="3768785"/>
        <n v="57000000"/>
        <n v="800000"/>
        <n v="3400000"/>
        <n v="50100000"/>
        <n v="350000"/>
        <n v="2400000"/>
        <n v="4700000"/>
        <n v="230000"/>
        <n v="21500000"/>
        <n v="12600000"/>
        <n v="150000"/>
        <n v="225000"/>
        <n v="1900000"/>
        <n v="2900000"/>
        <n v="35200000"/>
        <n v="379000"/>
        <n v="427000"/>
        <n v="609000"/>
        <n v="450000"/>
        <n v="7000"/>
        <n v="439000"/>
        <n v="650000"/>
        <n v="125000"/>
        <n v="5600000"/>
        <n v="23000"/>
        <n v="46000"/>
        <n v="229575"/>
        <n v="312000"/>
        <n v="10000"/>
        <n v="590000"/>
        <n v="218"/>
        <n v="780000"/>
        <n v="25100000"/>
        <n v="850000"/>
        <n v="120000"/>
        <n v="1300000"/>
        <n v="34000"/>
        <n v="375000"/>
        <n v="40000"/>
        <n v="30000"/>
        <n v="42000"/>
        <n v="4500"/>
        <n v="365000"/>
        <n v="1100"/>
        <n v="950000"/>
        <n v="6800000"/>
        <n v="270000"/>
        <n v="14000"/>
        <n v="9000"/>
        <n v="27000"/>
        <n v="70000"/>
        <n v="560000"/>
        <n v="1750211"/>
        <n v="695393"/>
        <n v="3700000"/>
        <n v="1066167"/>
        <n v="825000"/>
        <n v="930000"/>
        <n v="1592000"/>
        <n v="1400000"/>
        <n v="5300000"/>
        <n v="1600000"/>
        <n v="1650000"/>
        <n v="2450000"/>
        <n v="4200000"/>
        <n v="7300000"/>
        <n v="3800000"/>
        <n v="8700000"/>
        <n v="3850000"/>
        <n v="8550000"/>
        <n v="4825000"/>
        <n v="4600000"/>
        <n v="7217600"/>
        <n v="7400000"/>
        <n v="5250000"/>
        <n v="137000000"/>
        <n v="49000000"/>
        <n v="10818775"/>
        <n v="25530000"/>
        <n v="64000000"/>
        <n v="6200000"/>
        <n v="9200000"/>
        <n v="8495000"/>
        <n v="9600000"/>
        <n v="7900000"/>
        <n v="8400000"/>
        <n v="109000000"/>
        <n v="12800000"/>
        <n v="8900000"/>
        <n v="209000000"/>
        <n v="88000000"/>
        <n v="11350000"/>
        <n v="19400000"/>
        <n v="11400000"/>
        <n v="18026148"/>
        <n v="11900000"/>
        <n v="12620000"/>
        <n v="23500000"/>
        <n v="13400000"/>
        <n v="127000000"/>
        <n v="19430000"/>
        <n v="14200000"/>
        <n v="15300000"/>
        <n v="69500000"/>
        <n v="83000000"/>
        <n v="16800000"/>
        <n v="22500000"/>
        <n v="19900000"/>
        <n v="178000000"/>
        <n v="25500000"/>
        <n v="144000000"/>
        <n v="49900000"/>
        <n v="30300000"/>
        <n v="38600000"/>
        <n v="39200000"/>
        <n v="117000000"/>
        <n v="59660000"/>
        <n v="86000000"/>
        <n v="77000000"/>
        <n v="245000000"/>
        <n v="107000000"/>
        <n v="116000000"/>
        <n v="155000000"/>
        <n v="260000000"/>
        <n v="71000000"/>
        <n v="112000000"/>
        <n v="81200000"/>
        <n v="84450000"/>
        <n v="149000000"/>
        <n v="126000000"/>
        <n v="176000000"/>
        <n v="263700000"/>
        <n v="390000000"/>
        <n v="400000000"/>
        <n v="553632000"/>
        <n v="600000000"/>
        <n v="700000000"/>
        <n v="1000000000"/>
        <n v="1100000000"/>
        <n v="2127519898"/>
        <n v="2400000000"/>
        <n v="2500000000"/>
        <n v="4200000000"/>
        <n v="12215500000"/>
      </sharedItems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/>
    </cacheField>
    <cacheField name="Profit" numFmtId="0">
      <sharedItems containsSemiMixedTypes="0" containsString="0" containsNumber="1" containsInteger="1" minValue="-12213298588" maxValue="523505847" count="3778">
        <n v="523505847"/>
        <n v="502177271"/>
        <n v="458672302"/>
        <n v="449935665"/>
        <n v="424449459"/>
        <n v="403279547"/>
        <n v="377783777"/>
        <n v="359544677"/>
        <n v="348316061"/>
        <n v="329999255"/>
        <n v="305024263"/>
        <n v="294645577"/>
        <n v="293784000"/>
        <n v="292049635"/>
        <n v="291323553"/>
        <n v="286838870"/>
        <n v="286471036"/>
        <n v="283019252"/>
        <n v="276625409"/>
        <n v="274691196"/>
        <n v="272158751"/>
        <n v="267761243"/>
        <n v="267262555"/>
        <n v="264706375"/>
        <n v="262029560"/>
        <n v="253501675"/>
        <n v="252000000"/>
        <n v="250736600"/>
        <n v="248505540"/>
        <n v="246623634"/>
        <n v="246478898"/>
        <n v="242313371"/>
        <n v="236437427"/>
        <n v="232523113"/>
        <n v="231124059"/>
        <n v="226950375"/>
        <n v="224374454"/>
        <n v="220837577"/>
        <n v="220760500"/>
        <n v="216188924"/>
        <n v="214984497"/>
        <n v="212103873"/>
        <n v="208992272"/>
        <n v="208991599"/>
        <n v="207652016"/>
        <n v="202076689"/>
        <n v="199167575"/>
        <n v="198130642"/>
        <n v="198032628"/>
        <n v="197756197"/>
        <n v="196565000"/>
        <n v="195675583"/>
        <n v="195631306"/>
        <n v="194678278"/>
        <n v="194200000"/>
        <n v="192557891"/>
        <n v="191609762"/>
        <n v="189350219"/>
        <n v="187645141"/>
        <n v="182925485"/>
        <n v="182501645"/>
        <n v="181454367"/>
        <n v="178298180"/>
        <n v="175360000"/>
        <n v="174907418"/>
        <n v="174455986"/>
        <n v="174084951"/>
        <n v="173377893"/>
        <n v="172399422"/>
        <n v="172298923"/>
        <n v="169437578"/>
        <n v="168759914"/>
        <n v="168628680"/>
        <n v="165835000"/>
        <n v="165388685"/>
        <n v="164406268"/>
        <n v="163130696"/>
        <n v="162208848"/>
        <n v="161970615"/>
        <n v="161796233"/>
        <n v="161781728"/>
        <n v="161589580"/>
        <n v="160706665"/>
        <n v="160147615"/>
        <n v="160034110"/>
        <n v="157358779"/>
        <n v="157326336"/>
        <n v="157197282"/>
        <n v="156780960"/>
        <n v="156074524"/>
        <n v="155965690"/>
        <n v="155823397"/>
        <n v="155585516"/>
        <n v="155200000"/>
        <n v="155014286"/>
        <n v="154449475"/>
        <n v="154436380"/>
        <n v="154100000"/>
        <n v="153483808"/>
        <n v="151870271"/>
        <n v="150079163"/>
        <n v="149688385"/>
        <n v="149171806"/>
        <n v="147825435"/>
        <n v="146119491"/>
        <n v="145592590"/>
        <n v="144705587"/>
        <n v="144613391"/>
        <n v="143630478"/>
        <n v="142645693"/>
        <n v="142000866"/>
        <n v="141616238"/>
        <n v="141487252"/>
        <n v="140863268"/>
        <n v="140470114"/>
        <n v="140381405"/>
        <n v="139994397"/>
        <n v="139875760"/>
        <n v="138600000"/>
        <n v="137170000"/>
        <n v="137031035"/>
        <n v="136576745"/>
        <n v="136395380"/>
        <n v="136138454"/>
        <n v="135992840"/>
        <n v="134185206"/>
        <n v="133031347"/>
        <n v="133029270"/>
        <n v="132568851"/>
        <n v="132056505"/>
        <n v="132011114"/>
        <n v="131963328"/>
        <n v="131492479"/>
        <n v="129279795"/>
        <n v="128821952"/>
        <n v="128339411"/>
        <n v="126319195"/>
        <n v="126147885"/>
        <n v="125684505"/>
        <n v="125665036"/>
        <n v="124052771"/>
        <n v="123947053"/>
        <n v="123795342"/>
        <n v="123001229"/>
        <n v="122833357"/>
        <n v="121666058"/>
        <n v="120430993"/>
        <n v="120000989"/>
        <n v="119358727"/>
        <n v="119019489"/>
        <n v="118734225"/>
        <n v="118136719"/>
        <n v="117979556"/>
        <n v="117500000"/>
        <n v="117387405"/>
        <n v="117387272"/>
        <n v="117204440"/>
        <n v="117137090"/>
        <n v="116900000"/>
        <n v="116578352"/>
        <n v="116348400"/>
        <n v="116275247"/>
        <n v="115329763"/>
        <n v="115096820"/>
        <n v="115085755"/>
        <n v="115058047"/>
        <n v="114223000"/>
        <n v="113368971"/>
        <n v="113078393"/>
        <n v="113067808"/>
        <n v="112868837"/>
        <n v="112805123"/>
        <n v="112708996"/>
        <n v="112435221"/>
        <n v="112057433"/>
        <n v="111727000"/>
        <n v="111709845"/>
        <n v="111225040"/>
        <n v="111175354"/>
        <n v="111088910"/>
        <n v="110922370"/>
        <n v="110505958"/>
        <n v="110117807"/>
        <n v="110071312"/>
        <n v="109731527"/>
        <n v="109141530"/>
        <n v="108899130"/>
        <n v="108383253"/>
        <n v="108132370"/>
        <n v="107902283"/>
        <n v="107704099"/>
        <n v="107600000"/>
        <n v="107586036"/>
        <n v="107575142"/>
        <n v="106735396"/>
        <n v="106709992"/>
        <n v="106573705"/>
        <n v="106512310"/>
        <n v="106415432"/>
        <n v="106386216"/>
        <n v="106148159"/>
        <n v="104948780"/>
        <n v="104360277"/>
        <n v="104007640"/>
        <n v="103620822"/>
        <n v="102843350"/>
        <n v="102277056"/>
        <n v="101938730"/>
        <n v="101697350"/>
        <n v="101500000"/>
        <n v="101463226"/>
        <n v="101340178"/>
        <n v="101049130"/>
        <n v="100965237"/>
        <n v="100722000"/>
        <n v="100315155"/>
        <n v="100175871"/>
        <n v="99930000"/>
        <n v="99541238"/>
        <n v="99455175"/>
        <n v="99093296"/>
        <n v="99007828"/>
        <n v="98614544"/>
        <n v="98405771"/>
        <n v="97992827"/>
        <n v="97637474"/>
        <n v="97224271"/>
        <n v="96968774"/>
        <n v="96945720"/>
        <n v="96936400"/>
        <n v="96447667"/>
        <n v="96308900"/>
        <n v="96300000"/>
        <n v="96248145"/>
        <n v="95014030"/>
        <n v="94852971"/>
        <n v="94324072"/>
        <n v="93952327"/>
        <n v="93506210"/>
        <n v="92536138"/>
        <n v="92012643"/>
        <n v="91704210"/>
        <n v="91519448"/>
        <n v="91518352"/>
        <n v="90900000"/>
        <n v="90736215"/>
        <n v="90397307"/>
        <n v="89746958"/>
        <n v="89732962"/>
        <n v="89692572"/>
        <n v="89214072"/>
        <n v="88495848"/>
        <n v="88166115"/>
        <n v="88001286"/>
        <n v="87775460"/>
        <n v="87620724"/>
        <n v="87559438"/>
        <n v="86978840"/>
        <n v="86757447"/>
        <n v="86631310"/>
        <n v="86600000"/>
        <n v="86546825"/>
        <n v="85762022"/>
        <n v="85648585"/>
        <n v="85646235"/>
        <n v="85512915"/>
        <n v="85395021"/>
        <n v="85069696"/>
        <n v="85014968"/>
        <n v="84805005"/>
        <n v="84713132"/>
        <n v="84670866"/>
        <n v="84222438"/>
        <n v="84031112"/>
        <n v="83740650"/>
        <n v="83500000"/>
        <n v="83243478"/>
        <n v="83151473"/>
        <n v="83025093"/>
        <n v="82922376"/>
        <n v="82831698"/>
        <n v="82800000"/>
        <n v="82528646"/>
        <n v="82299717"/>
        <n v="82149590"/>
        <n v="82001186"/>
        <n v="81749884"/>
        <n v="81700000"/>
        <n v="80805112"/>
        <n v="80292856"/>
        <n v="80249062"/>
        <n v="80011740"/>
        <n v="79900000"/>
        <n v="79556401"/>
        <n v="79547205"/>
        <n v="79471845"/>
        <n v="79460116"/>
        <n v="79444419"/>
        <n v="79443253"/>
        <n v="79225854"/>
        <n v="79218018"/>
        <n v="79175854"/>
        <n v="78574831"/>
        <n v="78530303"/>
        <n v="78500000"/>
        <n v="78360000"/>
        <n v="78038276"/>
        <n v="77997349"/>
        <n v="77946274"/>
        <n v="77763837"/>
        <n v="77692062"/>
        <n v="77334374"/>
        <n v="77121452"/>
        <n v="77001351"/>
        <n v="76975169"/>
        <n v="76823600"/>
        <n v="76801374"/>
        <n v="76700000"/>
        <n v="76694016"/>
        <n v="76491683"/>
        <n v="76203320"/>
        <n v="76115031"/>
        <n v="76107476"/>
        <n v="76088877"/>
        <n v="76028097"/>
        <n v="75724075"/>
        <n v="75502246"/>
        <n v="75300000"/>
        <n v="75241322"/>
        <n v="75213377"/>
        <n v="75019340"/>
        <n v="75008260"/>
        <n v="74769345"/>
        <n v="74712885"/>
        <n v="74497271"/>
        <n v="74120000"/>
        <n v="74067179"/>
        <n v="74006080"/>
        <n v="73760631"/>
        <n v="73548685"/>
        <n v="73371987"/>
        <n v="73005002"/>
        <n v="72656464"/>
        <n v="72632573"/>
        <n v="71800000"/>
        <n v="71366733"/>
        <n v="71244774"/>
        <n v="71204016"/>
        <n v="70422786"/>
        <n v="70150343"/>
        <n v="69470202"/>
        <n v="69413017"/>
        <n v="69288182"/>
        <n v="69049418"/>
        <n v="69025853"/>
        <n v="68845130"/>
        <n v="68706165"/>
        <n v="68636983"/>
        <n v="68571803"/>
        <n v="68488329"/>
        <n v="68413606"/>
        <n v="67900000"/>
        <n v="67568000"/>
        <n v="67458785"/>
        <n v="67340146"/>
        <n v="67125340"/>
        <n v="66700000"/>
        <n v="66683135"/>
        <n v="66336103"/>
        <n v="66317423"/>
        <n v="66021565"/>
        <n v="65900000"/>
        <n v="65871240"/>
        <n v="65832203"/>
        <n v="65771527"/>
        <n v="65603360"/>
        <n v="65459099"/>
        <n v="65457688"/>
        <n v="65389560"/>
        <n v="65234139"/>
        <n v="65135191"/>
        <n v="64518155"/>
        <n v="64364921"/>
        <n v="63930411"/>
        <n v="63313048"/>
        <n v="63074950"/>
        <n v="62804648"/>
        <n v="62749203"/>
        <n v="62624961"/>
        <n v="62519230"/>
        <n v="62310175"/>
        <n v="62000082"/>
        <n v="61830669"/>
        <n v="61807667"/>
        <n v="61800000"/>
        <n v="61793915"/>
        <n v="61739919"/>
        <n v="61573391"/>
        <n v="61468960"/>
        <n v="61423650"/>
        <n v="61407328"/>
        <n v="60341380"/>
        <n v="60249000"/>
        <n v="60217000"/>
        <n v="60069140"/>
        <n v="60050171"/>
        <n v="60012710"/>
        <n v="60000942"/>
        <n v="59800000"/>
        <n v="59568845"/>
        <n v="59502303"/>
        <n v="59400000"/>
        <n v="59267897"/>
        <n v="59006721"/>
        <n v="58813460"/>
        <n v="58539855"/>
        <n v="58476776"/>
        <n v="58353550"/>
        <n v="58326666"/>
        <n v="58307945"/>
        <n v="58136909"/>
        <n v="58103929"/>
        <n v="58011073"/>
        <n v="57487711"/>
        <n v="57231524"/>
        <n v="57153533"/>
        <n v="57006880"/>
        <n v="56917897"/>
        <n v="56897215"/>
        <n v="56702060"/>
        <n v="56456431"/>
        <n v="56448821"/>
        <n v="56435493"/>
        <n v="56306973"/>
        <n v="56100000"/>
        <n v="56001698"/>
        <n v="55807520"/>
        <n v="55768056"/>
        <n v="55720716"/>
        <n v="55597042"/>
        <n v="55416609"/>
        <n v="55370362"/>
        <n v="55343774"/>
        <n v="55219395"/>
        <n v="55173235"/>
        <n v="55149435"/>
        <n v="55072454"/>
        <n v="55034302"/>
        <n v="55014842"/>
        <n v="55001343"/>
        <n v="55000000"/>
        <n v="54817937"/>
        <n v="54600000"/>
        <n v="54412921"/>
        <n v="54200000"/>
        <n v="54195633"/>
        <n v="54125426"/>
        <n v="53953403"/>
        <n v="53952276"/>
        <n v="53856263"/>
        <n v="53668525"/>
        <n v="53656813"/>
        <n v="53618384"/>
        <n v="53500000"/>
        <n v="53492685"/>
        <n v="53350242"/>
        <n v="53319509"/>
        <n v="53300000"/>
        <n v="53270259"/>
        <n v="53269010"/>
        <n v="53200012"/>
        <n v="52925609"/>
        <n v="52572496"/>
        <n v="52491137"/>
        <n v="52387997"/>
        <n v="52360285"/>
        <n v="52282182"/>
        <n v="52264926"/>
        <n v="52245055"/>
        <n v="52165546"/>
        <n v="52163317"/>
        <n v="52100855"/>
        <n v="51990286"/>
        <n v="51956980"/>
        <n v="51889948"/>
        <n v="51651430"/>
        <n v="51636016"/>
        <n v="51588220"/>
        <n v="51504069"/>
        <n v="51324422"/>
        <n v="51270454"/>
        <n v="51209973"/>
        <n v="51208010"/>
        <n v="51083765"/>
        <n v="51071133"/>
        <n v="50920948"/>
        <n v="50915214"/>
        <n v="50835030"/>
        <n v="50731542"/>
        <n v="50608545"/>
        <n v="50603980"/>
        <n v="50471320"/>
        <n v="50418803"/>
        <n v="50401464"/>
        <n v="50353764"/>
        <n v="50328194"/>
        <n v="50313314"/>
        <n v="50301521"/>
        <n v="50263257"/>
        <n v="50191634"/>
        <n v="49654900"/>
        <n v="49566871"/>
        <n v="49354205"/>
        <n v="49273505"/>
        <n v="49176215"/>
        <n v="49138076"/>
        <n v="49001297"/>
        <n v="48884821"/>
        <n v="48800000"/>
        <n v="48693523"/>
        <n v="48635996"/>
        <n v="48635922"/>
        <n v="48535067"/>
        <n v="48452056"/>
        <n v="48383780"/>
        <n v="48299761"/>
        <n v="48200832"/>
        <n v="48197993"/>
        <n v="48100000"/>
        <n v="48057348"/>
        <n v="47998368"/>
        <n v="47968405"/>
        <n v="47715416"/>
        <n v="47676582"/>
        <n v="47666629"/>
        <n v="47570368"/>
        <n v="47541000"/>
        <n v="47356221"/>
        <n v="47325559"/>
        <n v="47308367"/>
        <n v="47300000"/>
        <n v="47115211"/>
        <n v="47008303"/>
        <n v="47001027"/>
        <n v="46975611"/>
        <n v="46955956"/>
        <n v="46807024"/>
        <n v="46806312"/>
        <n v="46735231"/>
        <n v="46700000"/>
        <n v="46637947"/>
        <n v="46530738"/>
        <n v="46501438"/>
        <n v="46400000"/>
        <n v="46309760"/>
        <n v="46269171"/>
        <n v="46257845"/>
        <n v="46159365"/>
        <n v="46150692"/>
        <n v="46126012"/>
        <n v="45969179"/>
        <n v="45929973"/>
        <n v="45865715"/>
        <n v="45856565"/>
        <n v="45820940"/>
        <n v="45776832"/>
        <n v="45703745"/>
        <n v="45625986"/>
        <n v="45623128"/>
        <n v="45607673"/>
        <n v="45523073"/>
        <n v="45500556"/>
        <n v="45276912"/>
        <n v="45264608"/>
        <n v="45255243"/>
        <n v="45181732"/>
        <n v="45056940"/>
        <n v="45012170"/>
        <n v="45000874"/>
        <n v="44888996"/>
        <n v="44882128"/>
        <n v="44808372"/>
        <n v="44787599"/>
        <n v="44735548"/>
        <n v="44715371"/>
        <n v="44631572"/>
        <n v="44590960"/>
        <n v="44300000"/>
        <n v="44287414"/>
        <n v="44149837"/>
        <n v="44148781"/>
        <n v="44140956"/>
        <n v="44100000"/>
        <n v="43906114"/>
        <n v="43823091"/>
        <n v="43806889"/>
        <n v="43711404"/>
        <n v="43625922"/>
        <n v="43504640"/>
        <n v="43347242"/>
        <n v="43346930"/>
        <n v="42933793"/>
        <n v="42792677"/>
        <n v="42724272"/>
        <n v="42706877"/>
        <n v="42698894"/>
        <n v="42618434"/>
        <n v="42586544"/>
        <n v="42522790"/>
        <n v="42477326"/>
        <n v="42373442"/>
        <n v="42369900"/>
        <n v="42357453"/>
        <n v="42343675"/>
        <n v="42235322"/>
        <n v="42200504"/>
        <n v="42057639"/>
        <n v="41929168"/>
        <n v="41827000"/>
        <n v="41793567"/>
        <n v="41593527"/>
        <n v="41573085"/>
        <n v="41489425"/>
        <n v="41439400"/>
        <n v="41292135"/>
        <n v="41253340"/>
        <n v="41182182"/>
        <n v="41149655"/>
        <n v="41038190"/>
        <n v="41030827"/>
        <n v="41000000"/>
        <n v="40950721"/>
        <n v="40752337"/>
        <n v="40668868"/>
        <n v="40566004"/>
        <n v="40400000"/>
        <n v="40367693"/>
        <n v="40293200"/>
        <n v="40274748"/>
        <n v="40184721"/>
        <n v="40136047"/>
        <n v="40098138"/>
        <n v="40072596"/>
        <n v="39816662"/>
        <n v="39812796"/>
        <n v="39703412"/>
        <n v="39571513"/>
        <n v="39567722"/>
        <n v="39461335"/>
        <n v="39456509"/>
        <n v="39343632"/>
        <n v="39266300"/>
        <n v="39190055"/>
        <n v="39156435"/>
        <n v="39052600"/>
        <n v="38950483"/>
        <n v="38872378"/>
        <n v="38815117"/>
        <n v="38797148"/>
        <n v="38771291"/>
        <n v="38756232"/>
        <n v="38697449"/>
        <n v="38658172"/>
        <n v="38543795"/>
        <n v="38493982"/>
        <n v="38400000"/>
        <n v="38287363"/>
        <n v="38192114"/>
        <n v="38127162"/>
        <n v="38023275"/>
        <n v="38000000"/>
        <n v="37744720"/>
        <n v="37696176"/>
        <n v="37650000"/>
        <n v="37541683"/>
        <n v="37536959"/>
        <n v="37365600"/>
        <n v="37322273"/>
        <n v="37257433"/>
        <n v="37253092"/>
        <n v="37239856"/>
        <n v="37063889"/>
        <n v="36900000"/>
        <n v="36885587"/>
        <n v="36868030"/>
        <n v="36667870"/>
        <n v="36643346"/>
        <n v="36636816"/>
        <n v="36600000"/>
        <n v="36528842"/>
        <n v="36527787"/>
        <n v="36468315"/>
        <n v="36398162"/>
        <n v="36377022"/>
        <n v="36371181"/>
        <n v="36362352"/>
        <n v="36360018"/>
        <n v="36328680"/>
        <n v="36207920"/>
        <n v="36154094"/>
        <n v="36137684"/>
        <n v="36121934"/>
        <n v="35990057"/>
        <n v="35960517"/>
        <n v="35910583"/>
        <n v="35592846"/>
        <n v="35490000"/>
        <n v="35468793"/>
        <n v="35461307"/>
        <n v="35448498"/>
        <n v="35443237"/>
        <n v="35428137"/>
        <n v="35305995"/>
        <n v="35279690"/>
        <n v="35200000"/>
        <n v="35168022"/>
        <n v="35122319"/>
        <n v="35026631"/>
        <n v="35010106"/>
        <n v="35006147"/>
        <n v="35003492"/>
        <n v="35003300"/>
        <n v="34886089"/>
        <n v="34706988"/>
        <n v="34700000"/>
        <n v="34500000"/>
        <n v="34300000"/>
        <n v="34244877"/>
        <n v="34225164"/>
        <n v="34218429"/>
        <n v="34172251"/>
        <n v="34098862"/>
        <n v="34073773"/>
        <n v="34034755"/>
        <n v="33983001"/>
        <n v="33914986"/>
        <n v="33800000"/>
        <n v="33762229"/>
        <n v="33729374"/>
        <n v="33600000"/>
        <n v="33563158"/>
        <n v="33553787"/>
        <n v="33536011"/>
        <n v="33491560"/>
        <n v="33375151"/>
        <n v="33355354"/>
        <n v="33338338"/>
        <n v="33307796"/>
        <n v="33305545"/>
        <n v="33262492"/>
        <n v="33158000"/>
        <n v="33147445"/>
        <n v="33146000"/>
        <n v="32962333"/>
        <n v="32951479"/>
        <n v="32885635"/>
        <n v="32877175"/>
        <n v="32860214"/>
        <n v="32811275"/>
        <n v="32808615"/>
        <n v="32800000"/>
        <n v="32614858"/>
        <n v="32614158"/>
        <n v="32523385"/>
        <n v="32522221"/>
        <n v="32462438"/>
        <n v="32455275"/>
        <n v="32356857"/>
        <n v="32306065"/>
        <n v="32266306"/>
        <n v="32235441"/>
        <n v="32225777"/>
        <n v="32200000"/>
        <n v="32148997"/>
        <n v="32144465"/>
        <n v="32066497"/>
        <n v="32066000"/>
        <n v="32030663"/>
        <n v="32000000"/>
        <n v="31997107"/>
        <n v="31900000"/>
        <n v="31859105"/>
        <n v="31838728"/>
        <n v="31726644"/>
        <n v="31691009"/>
        <n v="31517441"/>
        <n v="31505065"/>
        <n v="31431160"/>
        <n v="31385560"/>
        <n v="31359959"/>
        <n v="31353636"/>
        <n v="31347010"/>
        <n v="31282411"/>
        <n v="31261036"/>
        <n v="31217900"/>
        <n v="31193053"/>
        <n v="31174897"/>
        <n v="31134898"/>
        <n v="31094903"/>
        <n v="31022333"/>
        <n v="31015141"/>
        <n v="31008288"/>
        <n v="31000000"/>
        <n v="30973336"/>
        <n v="30849949"/>
        <n v="30836296"/>
        <n v="30800000"/>
        <n v="30775468"/>
        <n v="30695394"/>
        <n v="30618403"/>
        <n v="30537320"/>
        <n v="30485039"/>
        <n v="30405498"/>
        <n v="30341670"/>
        <n v="30311509"/>
        <n v="30302314"/>
        <n v="30270227"/>
        <n v="30269340"/>
        <n v="30227069"/>
        <n v="30163652"/>
        <n v="30127620"/>
        <n v="30100000"/>
        <n v="30033780"/>
        <n v="30014112"/>
        <n v="30000882"/>
        <n v="29993847"/>
        <n v="29982968"/>
        <n v="29968224"/>
        <n v="29948113"/>
        <n v="29883016"/>
        <n v="29730907"/>
        <n v="29667095"/>
        <n v="29604977"/>
        <n v="29507053"/>
        <n v="29484168"/>
        <n v="29483949"/>
        <n v="29099640"/>
        <n v="29098051"/>
        <n v="29041560"/>
        <n v="28939454"/>
        <n v="28895417"/>
        <n v="28848100"/>
        <n v="28826569"/>
        <n v="28771072"/>
        <n v="28728000"/>
        <n v="28715510"/>
        <n v="28700000"/>
        <n v="28546578"/>
        <n v="28536019"/>
        <n v="28500000"/>
        <n v="28462534"/>
        <n v="28423368"/>
        <n v="28400000"/>
        <n v="28368347"/>
        <n v="28328558"/>
        <n v="28280963"/>
        <n v="28200225"/>
        <n v="28025000"/>
        <n v="28022524"/>
        <n v="28000000"/>
        <n v="27919096"/>
        <n v="27887943"/>
        <n v="27879132"/>
        <n v="27852604"/>
        <n v="27800000"/>
        <n v="27703470"/>
        <n v="27701895"/>
        <n v="27693162"/>
        <n v="27680195"/>
        <n v="27647595"/>
        <n v="27645152"/>
        <n v="27592530"/>
        <n v="27528330"/>
        <n v="27470017"/>
        <n v="27469602"/>
        <n v="27453345"/>
        <n v="27410049"/>
        <n v="27317535"/>
        <n v="27252964"/>
        <n v="27243721"/>
        <n v="27200000"/>
        <n v="27061228"/>
        <n v="27049108"/>
        <n v="27002815"/>
        <n v="26963967"/>
        <n v="26853450"/>
        <n v="26845943"/>
        <n v="26777564"/>
        <n v="26766350"/>
        <n v="26746109"/>
        <n v="26676606"/>
        <n v="26638165"/>
        <n v="26635000"/>
        <n v="26624000"/>
        <n v="26533608"/>
        <n v="26466372"/>
        <n v="26423726"/>
        <n v="26372293"/>
        <n v="26363118"/>
        <n v="26277420"/>
        <n v="26200000"/>
        <n v="26087366"/>
        <n v="26087161"/>
        <n v="26068547"/>
        <n v="25916903"/>
        <n v="25853424"/>
        <n v="25794166"/>
        <n v="25707719"/>
        <n v="25700000"/>
        <n v="25672630"/>
        <n v="25670855"/>
        <n v="25660000"/>
        <n v="25605492"/>
        <n v="25601508"/>
        <n v="25517854"/>
        <n v="25454043"/>
        <n v="25400856"/>
        <n v="25399000"/>
        <n v="25188667"/>
        <n v="25074895"/>
        <n v="25064955"/>
        <n v="25054449"/>
        <n v="25001065"/>
        <n v="24988180"/>
        <n v="24891374"/>
        <n v="24870275"/>
        <n v="24833860"/>
        <n v="24812241"/>
        <n v="24800000"/>
        <n v="24795350"/>
        <n v="24707598"/>
        <n v="24705000"/>
        <n v="24699513"/>
        <n v="24651794"/>
        <n v="24520804"/>
        <n v="24412677"/>
        <n v="24411478"/>
        <n v="24400000"/>
        <n v="24363530"/>
        <n v="24360014"/>
        <n v="24335698"/>
        <n v="24327868"/>
        <n v="24281723"/>
        <n v="24244684"/>
        <n v="24200000"/>
        <n v="24123143"/>
        <n v="24093107"/>
        <n v="24054514"/>
        <n v="24048637"/>
        <n v="24037564"/>
        <n v="24024969"/>
        <n v="24001218"/>
        <n v="23894477"/>
        <n v="23874933"/>
        <n v="23825798"/>
        <n v="23818159"/>
        <n v="23779955"/>
        <n v="23745923"/>
        <n v="23680848"/>
        <n v="23585416"/>
        <n v="23583175"/>
        <n v="23541700"/>
        <n v="23511038"/>
        <n v="23382841"/>
        <n v="23343413"/>
        <n v="23338891"/>
        <n v="23334256"/>
        <n v="23332128"/>
        <n v="23237389"/>
        <n v="23071558"/>
        <n v="23028109"/>
        <n v="23021560"/>
        <n v="23000000"/>
        <n v="22991439"/>
        <n v="22981571"/>
        <n v="22937130"/>
        <n v="22931301"/>
        <n v="22877959"/>
        <n v="22800000"/>
        <n v="22696902"/>
        <n v="22689474"/>
        <n v="22670733"/>
        <n v="22657819"/>
        <n v="22652003"/>
        <n v="22569532"/>
        <n v="22505908"/>
        <n v="22499043"/>
        <n v="22487293"/>
        <n v="22418902"/>
        <n v="22360069"/>
        <n v="22305037"/>
        <n v="22296514"/>
        <n v="22285953"/>
        <n v="22238770"/>
        <n v="22176108"/>
        <n v="22133888"/>
        <n v="22124400"/>
        <n v="22116152"/>
        <n v="22114556"/>
        <n v="22101000"/>
        <n v="22021740"/>
        <n v="21968653"/>
        <n v="21882551"/>
        <n v="21876365"/>
        <n v="21867960"/>
        <n v="21846082"/>
        <n v="21836394"/>
        <n v="21790248"/>
        <n v="21788807"/>
        <n v="21747570"/>
        <n v="21704396"/>
        <n v="21638292"/>
        <n v="21629916"/>
        <n v="21604320"/>
        <n v="21601713"/>
        <n v="21550000"/>
        <n v="21544445"/>
        <n v="21500105"/>
        <n v="21475962"/>
        <n v="21475193"/>
        <n v="21457409"/>
        <n v="21432423"/>
        <n v="21359200"/>
        <n v="21304264"/>
        <n v="21300107"/>
        <n v="21285499"/>
        <n v="21263182"/>
        <n v="21185897"/>
        <n v="21137505"/>
        <n v="21131483"/>
        <n v="21111837"/>
        <n v="21109400"/>
        <n v="21097664"/>
        <n v="21045445"/>
        <n v="21041732"/>
        <n v="21000000"/>
        <n v="20984230"/>
        <n v="20939782"/>
        <n v="20921738"/>
        <n v="20911262"/>
        <n v="20887263"/>
        <n v="20802754"/>
        <n v="20793160"/>
        <n v="20700247"/>
        <n v="20700000"/>
        <n v="20687587"/>
        <n v="20651422"/>
        <n v="20574010"/>
        <n v="20566230"/>
        <n v="20557989"/>
        <n v="20530832"/>
        <n v="20455802"/>
        <n v="20450000"/>
        <n v="20378000"/>
        <n v="20306281"/>
        <n v="20300000"/>
        <n v="20291815"/>
        <n v="20281096"/>
        <n v="20236603"/>
        <n v="20169068"/>
        <n v="20132596"/>
        <n v="20089048"/>
        <n v="20063926"/>
        <n v="20054909"/>
        <n v="20033643"/>
        <n v="20007180"/>
        <n v="19999143"/>
        <n v="19995817"/>
        <n v="19990064"/>
        <n v="19903076"/>
        <n v="19809547"/>
        <n v="19779400"/>
        <n v="19737645"/>
        <n v="19700000"/>
        <n v="19691811"/>
        <n v="19597131"/>
        <n v="19588068"/>
        <n v="19540762"/>
        <n v="19506619"/>
        <n v="19500000"/>
        <n v="19489752"/>
        <n v="19455658"/>
        <n v="19402612"/>
        <n v="19397498"/>
        <n v="19392418"/>
        <n v="19362712"/>
        <n v="19244700"/>
        <n v="19234747"/>
        <n v="19228104"/>
        <n v="19219978"/>
        <n v="19219708"/>
        <n v="19185998"/>
        <n v="19179516"/>
        <n v="19155435"/>
        <n v="19143839"/>
        <n v="19138847"/>
        <n v="19103378"/>
        <n v="19100000"/>
        <n v="19068786"/>
        <n v="19047631"/>
        <n v="19044241"/>
        <n v="18873374"/>
        <n v="18860010"/>
        <n v="18771174"/>
        <n v="18758599"/>
        <n v="18645546"/>
        <n v="18635046"/>
        <n v="18625110"/>
        <n v="18565375"/>
        <n v="18531390"/>
        <n v="18488090"/>
        <n v="18416702"/>
        <n v="18400000"/>
        <n v="18386128"/>
        <n v="18337537"/>
        <n v="18308901"/>
        <n v="18292061"/>
        <n v="18270895"/>
        <n v="18201106"/>
        <n v="18167424"/>
        <n v="18143332"/>
        <n v="18049082"/>
        <n v="18043505"/>
        <n v="18037513"/>
        <n v="17992760"/>
        <n v="17981889"/>
        <n v="17966644"/>
        <n v="17926543"/>
        <n v="17895491"/>
        <n v="17892374"/>
        <n v="17850000"/>
        <n v="17823573"/>
        <n v="17736779"/>
        <n v="17721635"/>
        <n v="17707116"/>
        <n v="17672350"/>
        <n v="17603594"/>
        <n v="17567440"/>
        <n v="17478175"/>
        <n v="17450000"/>
        <n v="17442180"/>
        <n v="17303237"/>
        <n v="17288314"/>
        <n v="17277485"/>
        <n v="17272306"/>
        <n v="17263506"/>
        <n v="17244913"/>
        <n v="17226474"/>
        <n v="17162741"/>
        <n v="17112929"/>
        <n v="17067631"/>
        <n v="17032279"/>
        <n v="17011847"/>
        <n v="17007184"/>
        <n v="16994911"/>
        <n v="16986000"/>
        <n v="16959436"/>
        <n v="16875468"/>
        <n v="16874745"/>
        <n v="16866727"/>
        <n v="16814909"/>
        <n v="16669413"/>
        <n v="16658108"/>
        <n v="16638745"/>
        <n v="16632614"/>
        <n v="16628981"/>
        <n v="16597830"/>
        <n v="16585300"/>
        <n v="16583369"/>
        <n v="16530884"/>
        <n v="16505912"/>
        <n v="16501098"/>
        <n v="16500000"/>
        <n v="16496802"/>
        <n v="16472057"/>
        <n v="16471430"/>
        <n v="16435406"/>
        <n v="16370001"/>
        <n v="16235901"/>
        <n v="16235088"/>
        <n v="16197315"/>
        <n v="16184015"/>
        <n v="16144183"/>
        <n v="16089953"/>
        <n v="16067398"/>
        <n v="16033759"/>
        <n v="16002004"/>
        <n v="16000000"/>
        <n v="15990505"/>
        <n v="15989008"/>
        <n v="15972187"/>
        <n v="15829874"/>
        <n v="15800000"/>
        <n v="15786269"/>
        <n v="15773070"/>
        <n v="15764085"/>
        <n v="15733485"/>
        <n v="15687528"/>
        <n v="15645204"/>
        <n v="15638743"/>
        <n v="15618786"/>
        <n v="15600000"/>
        <n v="15596227"/>
        <n v="15581633"/>
        <n v="15542421"/>
        <n v="15531634"/>
        <n v="15530513"/>
        <n v="15501605"/>
        <n v="15464480"/>
        <n v="15422828"/>
        <n v="15419483"/>
        <n v="15404871"/>
        <n v="15399192"/>
        <n v="15370763"/>
        <n v="15339117"/>
        <n v="15332007"/>
        <n v="15281507"/>
        <n v="15280058"/>
        <n v="15259652"/>
        <n v="15230261"/>
        <n v="15226144"/>
        <n v="15218903"/>
        <n v="15197842"/>
        <n v="15169908"/>
        <n v="15127963"/>
        <n v="15102717"/>
        <n v="15097652"/>
        <n v="15086030"/>
        <n v="15005329"/>
        <n v="14967359"/>
        <n v="14967035"/>
        <n v="14962878"/>
        <n v="14951824"/>
        <n v="14930005"/>
        <n v="14880476"/>
        <n v="14857814"/>
        <n v="14822707"/>
        <n v="14772796"/>
        <n v="14680000"/>
        <n v="14573300"/>
        <n v="14551000"/>
        <n v="14490142"/>
        <n v="14474048"/>
        <n v="14421271"/>
        <n v="14399750"/>
        <n v="14365105"/>
        <n v="14302097"/>
        <n v="14281235"/>
        <n v="14213619"/>
        <n v="14201636"/>
        <n v="14168359"/>
        <n v="14168080"/>
        <n v="14129186"/>
        <n v="14126138"/>
        <n v="14106737"/>
        <n v="14078294"/>
        <n v="14058698"/>
        <n v="14052167"/>
        <n v="14049211"/>
        <n v="14020063"/>
        <n v="14008741"/>
        <n v="14008532"/>
        <n v="13983704"/>
        <n v="13955614"/>
        <n v="13894863"/>
        <n v="13883359"/>
        <n v="13776062"/>
        <n v="13750000"/>
        <n v="13747385"/>
        <n v="13701902"/>
        <n v="13696761"/>
        <n v="13687630"/>
        <n v="13656400"/>
        <n v="13648142"/>
        <n v="13637507"/>
        <n v="13564027"/>
        <n v="13552429"/>
        <n v="13539321"/>
        <n v="13515786"/>
        <n v="13435068"/>
        <n v="13422556"/>
        <n v="13337608"/>
        <n v="13324946"/>
        <n v="13314483"/>
        <n v="13277561"/>
        <n v="13257500"/>
        <n v="13257000"/>
        <n v="13240988"/>
        <n v="13230435"/>
        <n v="13218041"/>
        <n v="13154431"/>
        <n v="13101109"/>
        <n v="13082743"/>
        <n v="13064616"/>
        <n v="13050028"/>
        <n v="13014536"/>
        <n v="13001785"/>
        <n v="12983713"/>
        <n v="12978402"/>
        <n v="12969824"/>
        <n v="12918501"/>
        <n v="12768000"/>
        <n v="12738400"/>
        <n v="12734552"/>
        <n v="12700000"/>
        <n v="12683670"/>
        <n v="12676062"/>
        <n v="12675765"/>
        <n v="12673301"/>
        <n v="12668906"/>
        <n v="12652036"/>
        <n v="12621249"/>
        <n v="12569041"/>
        <n v="12550960"/>
        <n v="12515793"/>
        <n v="12441122"/>
        <n v="12414716"/>
        <n v="12400000"/>
        <n v="12385520"/>
        <n v="12382982"/>
        <n v="12369573"/>
        <n v="12362581"/>
        <n v="12351611"/>
        <n v="12320979"/>
        <n v="12318875"/>
        <n v="12313582"/>
        <n v="12253315"/>
        <n v="12117571"/>
        <n v="12071069"/>
        <n v="12057340"/>
        <n v="12051917"/>
        <n v="12043633"/>
        <n v="12014289"/>
        <n v="12000688"/>
        <n v="11900000"/>
        <n v="11844424"/>
        <n v="11838002"/>
        <n v="11833473"/>
        <n v="11756514"/>
        <n v="11746550"/>
        <n v="11655665"/>
        <n v="11643008"/>
        <n v="11622333"/>
        <n v="11605861"/>
        <n v="11589307"/>
        <n v="11584722"/>
        <n v="11571351"/>
        <n v="11560085"/>
        <n v="11536376"/>
        <n v="11514713"/>
        <n v="11482931"/>
        <n v="11464368"/>
        <n v="11454968"/>
        <n v="11447959"/>
        <n v="11421314"/>
        <n v="11407470"/>
        <n v="11384919"/>
        <n v="11371425"/>
        <n v="11365290"/>
        <n v="11188905"/>
        <n v="11161406"/>
        <n v="11146570"/>
        <n v="11122105"/>
        <n v="11112916"/>
        <n v="11095600"/>
        <n v="11051260"/>
        <n v="11035310"/>
        <n v="11017403"/>
        <n v="11006503"/>
        <n v="10985501"/>
        <n v="10984397"/>
        <n v="10905674"/>
        <n v="10859889"/>
        <n v="10854896"/>
        <n v="10853835"/>
        <n v="10802315"/>
        <n v="10706119"/>
        <n v="10685267"/>
        <n v="10684949"/>
        <n v="10566655"/>
        <n v="10555230"/>
        <n v="10500000"/>
        <n v="10495673"/>
        <n v="10474107"/>
        <n v="10470220"/>
        <n v="10443603"/>
        <n v="10440971"/>
        <n v="10400000"/>
        <n v="10396744"/>
        <n v="10384136"/>
        <n v="10372662"/>
        <n v="10342303"/>
        <n v="10339754"/>
        <n v="10338609"/>
        <n v="10332737"/>
        <n v="10331028"/>
        <n v="10248063"/>
        <n v="10247512"/>
        <n v="10221600"/>
        <n v="10154426"/>
        <n v="10152879"/>
        <n v="10126948"/>
        <n v="10118420"/>
        <n v="10116191"/>
        <n v="10090181"/>
        <n v="10074663"/>
        <n v="10028592"/>
        <n v="10018837"/>
        <n v="10012500"/>
        <n v="10000629"/>
        <n v="9984868"/>
        <n v="9975979"/>
        <n v="9901126"/>
        <n v="9881000"/>
        <n v="9858926"/>
        <n v="9851591"/>
        <n v="9843379"/>
        <n v="9792000"/>
        <n v="9761993"/>
        <n v="9753944"/>
        <n v="9688384"/>
        <n v="9563543"/>
        <n v="9546543"/>
        <n v="9536788"/>
        <n v="9533945"/>
        <n v="9464388"/>
        <n v="9427926"/>
        <n v="9404152"/>
        <n v="9387695"/>
        <n v="9370057"/>
        <n v="9343976"/>
        <n v="9300852"/>
        <n v="9300771"/>
        <n v="9284657"/>
        <n v="9284475"/>
        <n v="9278980"/>
        <n v="9257933"/>
        <n v="9225165"/>
        <n v="9141959"/>
        <n v="9133087"/>
        <n v="9123773"/>
        <n v="9100000"/>
        <n v="9053924"/>
        <n v="9045037"/>
        <n v="9042266"/>
        <n v="9015786"/>
        <n v="9008928"/>
        <n v="8938179"/>
        <n v="8906039"/>
        <n v="8876924"/>
        <n v="8854588"/>
        <n v="8830000"/>
        <n v="8821531"/>
        <n v="8818967"/>
        <n v="8813366"/>
        <n v="8792641"/>
        <n v="8768623"/>
        <n v="8758465"/>
        <n v="8699684"/>
        <n v="8694528"/>
        <n v="8690000"/>
        <n v="8662299"/>
        <n v="8642254"/>
        <n v="8631221"/>
        <n v="8607223"/>
        <n v="8578145"/>
        <n v="8503161"/>
        <n v="8432823"/>
        <n v="8413606"/>
        <n v="8408614"/>
        <n v="8400000"/>
        <n v="8396624"/>
        <n v="8350177"/>
        <n v="8336565"/>
        <n v="8311368"/>
        <n v="8297830"/>
        <n v="8272447"/>
        <n v="8269963"/>
        <n v="8232624"/>
        <n v="8197405"/>
        <n v="8175394"/>
        <n v="8168741"/>
        <n v="8115878"/>
        <n v="8100000"/>
        <n v="8096053"/>
        <n v="8089926"/>
        <n v="8088568"/>
        <n v="8077470"/>
        <n v="8074715"/>
        <n v="8059386"/>
        <n v="8047419"/>
        <n v="8045844"/>
        <n v="8031620"/>
        <n v="8013113"/>
        <n v="8000000"/>
        <n v="7997095"/>
        <n v="7980275"/>
        <n v="7947763"/>
        <n v="7891000"/>
        <n v="7887882"/>
        <n v="7867349"/>
        <n v="7862546"/>
        <n v="7781388"/>
        <n v="7713577"/>
        <n v="7678089"/>
        <n v="7655201"/>
        <n v="7617947"/>
        <n v="7612840"/>
        <n v="7592632"/>
        <n v="7580895"/>
        <n v="7568996"/>
        <n v="7563179"/>
        <n v="7553210"/>
        <n v="7544812"/>
        <n v="7515297"/>
        <n v="7468807"/>
        <n v="7452765"/>
        <n v="7416109"/>
        <n v="7397469"/>
        <n v="7381787"/>
        <n v="7368960"/>
        <n v="7277055"/>
        <n v="7236496"/>
        <n v="7235293"/>
        <n v="7235267"/>
        <n v="7200000"/>
        <n v="7189039"/>
        <n v="7168445"/>
        <n v="7130611"/>
        <n v="7096584"/>
        <n v="7055248"/>
        <n v="7036404"/>
        <n v="7034272"/>
        <n v="7017041"/>
        <n v="7015224"/>
        <n v="7003620"/>
        <n v="7003141"/>
        <n v="7003011"/>
        <n v="6987757"/>
        <n v="6962502"/>
        <n v="6954997"/>
        <n v="6879556"/>
        <n v="6876974"/>
        <n v="6867101"/>
        <n v="6805534"/>
        <n v="6800000"/>
        <n v="6793213"/>
        <n v="6753840"/>
        <n v="6734992"/>
        <n v="6724080"/>
        <n v="6675178"/>
        <n v="6671475"/>
        <n v="6598492"/>
        <n v="6595716"/>
        <n v="6546368"/>
        <n v="6532308"/>
        <n v="6526393"/>
        <n v="6515579"/>
        <n v="6415649"/>
        <n v="6383298"/>
        <n v="6354736"/>
        <n v="6280507"/>
        <n v="6246959"/>
        <n v="6201559"/>
        <n v="6153600"/>
        <n v="6097096"/>
        <n v="6033556"/>
        <n v="6022940"/>
        <n v="6019483"/>
        <n v="6012734"/>
        <n v="6003149"/>
        <n v="5998709"/>
        <n v="5993605"/>
        <n v="5972900"/>
        <n v="5949219"/>
        <n v="5927406"/>
        <n v="5920167"/>
        <n v="5917210"/>
        <n v="5911876"/>
        <n v="5862100"/>
        <n v="5856732"/>
        <n v="5802596"/>
        <n v="5801344"/>
        <n v="5797927"/>
        <n v="5773825"/>
        <n v="5740078"/>
        <n v="5734486"/>
        <n v="5687294"/>
        <n v="5682070"/>
        <n v="5677801"/>
        <n v="5667084"/>
        <n v="5648679"/>
        <n v="5613460"/>
        <n v="5584685"/>
        <n v="5583510"/>
        <n v="5566327"/>
        <n v="5565975"/>
        <n v="5500797"/>
        <n v="5473600"/>
        <n v="5434867"/>
        <n v="5433940"/>
        <n v="5429707"/>
        <n v="5369373"/>
        <n v="5334024"/>
        <n v="5292381"/>
        <n v="5266619"/>
        <n v="5239376"/>
        <n v="5222640"/>
        <n v="5218921"/>
        <n v="5128617"/>
        <n v="5114507"/>
        <n v="5110552"/>
        <n v="5108370"/>
        <n v="5077977"/>
        <n v="5043880"/>
        <n v="5016190"/>
        <n v="5012990"/>
        <n v="5004225"/>
        <n v="5000377"/>
        <n v="4997476"/>
        <n v="4997134"/>
        <n v="4976634"/>
        <n v="4927390"/>
        <n v="4900000"/>
        <n v="4888703"/>
        <n v="4886369"/>
        <n v="4871190"/>
        <n v="4848292"/>
        <n v="4808247"/>
        <n v="4806295"/>
        <n v="4790000"/>
        <n v="4768918"/>
        <n v="4768374"/>
        <n v="4738570"/>
        <n v="4733909"/>
        <n v="4719300"/>
        <n v="4703228"/>
        <n v="4692139"/>
        <n v="4659817"/>
        <n v="4658370"/>
        <n v="4628751"/>
        <n v="4627372"/>
        <n v="4604054"/>
        <n v="4535191"/>
        <n v="4531491"/>
        <n v="4479776"/>
        <n v="4452209"/>
        <n v="4440119"/>
        <n v="4351969"/>
        <n v="4338033"/>
        <n v="4329966"/>
        <n v="4305922"/>
        <n v="4300302"/>
        <n v="4296447"/>
        <n v="4282851"/>
        <n v="4263397"/>
        <n v="4247405"/>
        <n v="4231215"/>
        <n v="4203192"/>
        <n v="4185387"/>
        <n v="4158074"/>
        <n v="4104113"/>
        <n v="4059537"/>
        <n v="4055108"/>
        <n v="4026908"/>
        <n v="4026186"/>
        <n v="3997790"/>
        <n v="3984028"/>
        <n v="3971000"/>
        <n v="3946250"/>
        <n v="3936931"/>
        <n v="3909616"/>
        <n v="3901336"/>
        <n v="3842000"/>
        <n v="3831145"/>
        <n v="3825820"/>
        <n v="3821335"/>
        <n v="3786715"/>
        <n v="3767324"/>
        <n v="3759147"/>
        <n v="3746915"/>
        <n v="3738726"/>
        <n v="3650000"/>
        <n v="3649779"/>
        <n v="3629485"/>
        <n v="3614488"/>
        <n v="3600000"/>
        <n v="3574731"/>
        <n v="3549339"/>
        <n v="3517198"/>
        <n v="3472213"/>
        <n v="3432299"/>
        <n v="3422650"/>
        <n v="3393765"/>
        <n v="3383834"/>
        <n v="3352454"/>
        <n v="3341469"/>
        <n v="3331103"/>
        <n v="3330342"/>
        <n v="3325872"/>
        <n v="3300000"/>
        <n v="3294553"/>
        <n v="3292105"/>
        <n v="3290318"/>
        <n v="3257792"/>
        <n v="3245861"/>
        <n v="3231500"/>
        <n v="3228696"/>
        <n v="3208190"/>
        <n v="3179303"/>
        <n v="3156970"/>
        <n v="3138210"/>
        <n v="3132222"/>
        <n v="3120196"/>
        <n v="3099680"/>
        <n v="3092822"/>
        <n v="3069884"/>
        <n v="3063732"/>
        <n v="3057024"/>
        <n v="3009155"/>
        <n v="3005123"/>
        <n v="3000000"/>
        <n v="2960089"/>
        <n v="2929123"/>
        <n v="2921130"/>
        <n v="2903262"/>
        <n v="2900000"/>
        <n v="2890032"/>
        <n v="2883495"/>
        <n v="2862501"/>
        <n v="2860839"/>
        <n v="2853933"/>
        <n v="2844929"/>
        <n v="2831622"/>
        <n v="2828771"/>
        <n v="2822418"/>
        <n v="2817771"/>
        <n v="2814185"/>
        <n v="2808744"/>
        <n v="2774834"/>
        <n v="2773863"/>
        <n v="2752475"/>
        <n v="2732062"/>
        <n v="2713208"/>
        <n v="2700000"/>
        <n v="2695428"/>
        <n v="2690677"/>
        <n v="2688364"/>
        <n v="2667015"/>
        <n v="2615685"/>
        <n v="2596914"/>
        <n v="2592872"/>
        <n v="2588228"/>
        <n v="2576314"/>
        <n v="2575718"/>
        <n v="2572742"/>
        <n v="2570442"/>
        <n v="2558739"/>
        <n v="2556065"/>
        <n v="2525762"/>
        <n v="2514138"/>
        <n v="2508670"/>
        <n v="2501651"/>
        <n v="2483154"/>
        <n v="2481242"/>
        <n v="2439163"/>
        <n v="2429000"/>
        <n v="2411331"/>
        <n v="2406383"/>
        <n v="2401264"/>
        <n v="2391000"/>
        <n v="2386698"/>
        <n v="2361537"/>
        <n v="2357532"/>
        <n v="2354988"/>
        <n v="2348123"/>
        <n v="2323044"/>
        <n v="2307550"/>
        <n v="2304950"/>
        <n v="2298046"/>
        <n v="2270647"/>
        <n v="2269307"/>
        <n v="2262293"/>
        <n v="2237244"/>
        <n v="2228241"/>
        <n v="2214255"/>
        <n v="2190525"/>
        <n v="2180954"/>
        <n v="2173190"/>
        <n v="2166863"/>
        <n v="2163911"/>
        <n v="2154410"/>
        <n v="2137776"/>
        <n v="2128202"/>
        <n v="2106233"/>
        <n v="2103828"/>
        <n v="2094451"/>
        <n v="2060184"/>
        <n v="2057332"/>
        <n v="2051787"/>
        <n v="2048809"/>
        <n v="2033920"/>
        <n v="2000000"/>
        <n v="1994973"/>
        <n v="1957978"/>
        <n v="1947339"/>
        <n v="1932305"/>
        <n v="1920333"/>
        <n v="1885134"/>
        <n v="1861000"/>
        <n v="1854039"/>
        <n v="1815748"/>
        <n v="1797066"/>
        <n v="1755271"/>
        <n v="1743332"/>
        <n v="1727544"/>
        <n v="1703287"/>
        <n v="1679969"/>
        <n v="1677654"/>
        <n v="1676553"/>
        <n v="1659955"/>
        <n v="1655091"/>
        <n v="1651777"/>
        <n v="1623749"/>
        <n v="1612029"/>
        <n v="1610731"/>
        <n v="1590010"/>
        <n v="1560950"/>
        <n v="1549702"/>
        <n v="1547570"/>
        <n v="1518876"/>
        <n v="1508841"/>
        <n v="1483540"/>
        <n v="1459004"/>
        <n v="1448712"/>
        <n v="1445438"/>
        <n v="1413105"/>
        <n v="1409668"/>
        <n v="1373585"/>
        <n v="1352472"/>
        <n v="1335839"/>
        <n v="1289999"/>
        <n v="1273984"/>
        <n v="1250934"/>
        <n v="1239558"/>
        <n v="1228120"/>
        <n v="1216074"/>
        <n v="1204508"/>
        <n v="1200000"/>
        <n v="1186670"/>
        <n v="1178893"/>
        <n v="1177215"/>
        <n v="1167270"/>
        <n v="1161099"/>
        <n v="1157157"/>
        <n v="1142507"/>
        <n v="1109095"/>
        <n v="1102171"/>
        <n v="1093039"/>
        <n v="1081498"/>
        <n v="1081331"/>
        <n v="1062898"/>
        <n v="1043445"/>
        <n v="1019112"/>
        <n v="1014398"/>
        <n v="1003072"/>
        <n v="999853"/>
        <n v="999622"/>
        <n v="969176"/>
        <n v="950218"/>
        <n v="902790"/>
        <n v="902679"/>
        <n v="865931"/>
        <n v="851636"/>
        <n v="834712"/>
        <n v="825638"/>
        <n v="824921"/>
        <n v="815288"/>
        <n v="802119"/>
        <n v="800600"/>
        <n v="800000"/>
        <n v="794341"/>
        <n v="783276"/>
        <n v="761283"/>
        <n v="751715"/>
        <n v="750798"/>
        <n v="747724"/>
        <n v="745402"/>
        <n v="744858"/>
        <n v="706659"/>
        <n v="701088"/>
        <n v="700000"/>
        <n v="682273"/>
        <n v="677838"/>
        <n v="670712"/>
        <n v="663780"/>
        <n v="656942"/>
        <n v="652835"/>
        <n v="615792"/>
        <n v="614943"/>
        <n v="611615"/>
        <n v="608545"/>
        <n v="595783"/>
        <n v="591796"/>
        <n v="573641"/>
        <n v="561238"/>
        <n v="559990"/>
        <n v="557668"/>
        <n v="530592"/>
        <n v="530270"/>
        <n v="523568"/>
        <n v="513940"/>
        <n v="506446"/>
        <n v="485341"/>
        <n v="480318"/>
        <n v="476767"/>
        <n v="455447"/>
        <n v="441829"/>
        <n v="417760"/>
        <n v="417500"/>
        <n v="406666"/>
        <n v="393961"/>
        <n v="360866"/>
        <n v="349947"/>
        <n v="347780"/>
        <n v="346122"/>
        <n v="329466"/>
        <n v="324804"/>
        <n v="323741"/>
        <n v="308707"/>
        <n v="301331"/>
        <n v="300000"/>
        <n v="299658"/>
        <n v="293258"/>
        <n v="292175"/>
        <n v="279017"/>
        <n v="277257"/>
        <n v="264487"/>
        <n v="259297"/>
        <n v="250263"/>
        <n v="243649"/>
        <n v="242172"/>
        <n v="241395"/>
        <n v="237233"/>
        <n v="224196"/>
        <n v="213768"/>
        <n v="204793"/>
        <n v="203020"/>
        <n v="201437"/>
        <n v="200000"/>
        <n v="199816"/>
        <n v="181225"/>
        <n v="177467"/>
        <n v="170483"/>
        <n v="165429"/>
        <n v="150619"/>
        <n v="131507"/>
        <n v="128566"/>
        <n v="124220"/>
        <n v="117603"/>
        <n v="105269"/>
        <n v="103943"/>
        <n v="100000"/>
        <n v="84122"/>
        <n v="80850"/>
        <n v="70536"/>
        <n v="63071"/>
        <n v="61382"/>
        <n v="57962"/>
        <n v="57096"/>
        <n v="48622"/>
        <n v="46737"/>
        <n v="41309"/>
        <n v="25899"/>
        <n v="15185"/>
        <n v="9677"/>
        <n v="7168"/>
        <n v="0"/>
        <n v="-1333"/>
        <n v="-4016"/>
        <n v="-4416"/>
        <n v="-10239"/>
        <n v="-15622"/>
        <n v="-17786"/>
        <n v="-18769"/>
        <n v="-19443"/>
        <n v="-23927"/>
        <n v="-25318"/>
        <n v="-30061"/>
        <n v="-37715"/>
        <n v="-39916"/>
        <n v="-44648"/>
        <n v="-44995"/>
        <n v="-46866"/>
        <n v="-49971"/>
        <n v="-60918"/>
        <n v="-61430"/>
        <n v="-70878"/>
        <n v="-72160"/>
        <n v="-73435"/>
        <n v="-87637"/>
        <n v="-88202"/>
        <n v="-99275"/>
        <n v="-100000"/>
        <n v="-104762"/>
        <n v="-113700"/>
        <n v="-121970"/>
        <n v="-123471"/>
        <n v="-140621"/>
        <n v="-144142"/>
        <n v="-145086"/>
        <n v="-147562"/>
        <n v="-165959"/>
        <n v="-190187"/>
        <n v="-194801"/>
        <n v="-198218"/>
        <n v="-198889"/>
        <n v="-200506"/>
        <n v="-201659"/>
        <n v="-204532"/>
        <n v="-226328"/>
        <n v="-231805"/>
        <n v="-239409"/>
        <n v="-256653"/>
        <n v="-259458"/>
        <n v="-262699"/>
        <n v="-273613"/>
        <n v="-278739"/>
        <n v="-283108"/>
        <n v="-297532"/>
        <n v="-299639"/>
        <n v="-315648"/>
        <n v="-338009"/>
        <n v="-338013"/>
        <n v="-345923"/>
        <n v="-348611"/>
        <n v="-354460"/>
        <n v="-360000"/>
        <n v="-366222"/>
        <n v="-389009"/>
        <n v="-398921"/>
        <n v="-401983"/>
        <n v="-407362"/>
        <n v="-415849"/>
        <n v="-417976"/>
        <n v="-420316"/>
        <n v="-428012"/>
        <n v="-428053"/>
        <n v="-447150"/>
        <n v="-451570"/>
        <n v="-456793"/>
        <n v="-467355"/>
        <n v="-468063"/>
        <n v="-468168"/>
        <n v="-473703"/>
        <n v="-477000"/>
        <n v="-478801"/>
        <n v="-479422"/>
        <n v="-486866"/>
        <n v="-487945"/>
        <n v="-492921"/>
        <n v="-498668"/>
        <n v="-500000"/>
        <n v="-506218"/>
        <n v="-515779"/>
        <n v="-518814"/>
        <n v="-522998"/>
        <n v="-526618"/>
        <n v="-531428"/>
        <n v="-535345"/>
        <n v="-535874"/>
        <n v="-557755"/>
        <n v="-564312"/>
        <n v="-569815"/>
        <n v="-571465"/>
        <n v="-572808"/>
        <n v="-586507"/>
        <n v="-603965"/>
        <n v="-604771"/>
        <n v="-605096"/>
        <n v="-625893"/>
        <n v="-631531"/>
        <n v="-636215"/>
        <n v="-640226"/>
        <n v="-651422"/>
        <n v="-655417"/>
        <n v="-672499"/>
        <n v="-688237"/>
        <n v="-689380"/>
        <n v="-689492"/>
        <n v="-690958"/>
        <n v="-693303"/>
        <n v="-696442"/>
        <n v="-701468"/>
        <n v="-702671"/>
        <n v="-707762"/>
        <n v="-712239"/>
        <n v="-718500"/>
        <n v="-720718"/>
        <n v="-725339"/>
        <n v="-736141"/>
        <n v="-744000"/>
        <n v="-747572"/>
        <n v="-750995"/>
        <n v="-758291"/>
        <n v="-774089"/>
        <n v="-776010"/>
        <n v="-785353"/>
        <n v="-787706"/>
        <n v="-787759"/>
        <n v="-799244"/>
        <n v="-799341"/>
        <n v="-808054"/>
        <n v="-809722"/>
        <n v="-818710"/>
        <n v="-825130"/>
        <n v="-826515"/>
        <n v="-855569"/>
        <n v="-861524"/>
        <n v="-865951"/>
        <n v="-881622"/>
        <n v="-890722"/>
        <n v="-893357"/>
        <n v="-895923"/>
        <n v="-899760"/>
        <n v="-901776"/>
        <n v="-903266"/>
        <n v="-904547"/>
        <n v="-905404"/>
        <n v="-909814"/>
        <n v="-925977"/>
        <n v="-928770"/>
        <n v="-937520"/>
        <n v="-945296"/>
        <n v="-953049"/>
        <n v="-954324"/>
        <n v="-957510"/>
        <n v="-959412"/>
        <n v="-978790"/>
        <n v="-980461"/>
        <n v="-987004"/>
        <n v="-989982"/>
        <n v="-993613"/>
        <n v="-999279"/>
        <n v="-1000000"/>
        <n v="-1026818"/>
        <n v="-1043871"/>
        <n v="-1047380"/>
        <n v="-1081047"/>
        <n v="-1089280"/>
        <n v="-1093965"/>
        <n v="-1095876"/>
        <n v="-1107418"/>
        <n v="-1117120"/>
        <n v="-1126033"/>
        <n v="-1140525"/>
        <n v="-1141064"/>
        <n v="-1156686"/>
        <n v="-1172081"/>
        <n v="-1175216"/>
        <n v="-1178017"/>
        <n v="-1192174"/>
        <n v="-1196170"/>
        <n v="-1200000"/>
        <n v="-1207221"/>
        <n v="-1212565"/>
        <n v="-1217162"/>
        <n v="-1217916"/>
        <n v="-1231955"/>
        <n v="-1233986"/>
        <n v="-1234893"/>
        <n v="-1254850"/>
        <n v="-1260859"/>
        <n v="-1288722"/>
        <n v="-1294705"/>
        <n v="-1297136"/>
        <n v="-1304240"/>
        <n v="-1305432"/>
        <n v="-1305692"/>
        <n v="-1318980"/>
        <n v="-1326934"/>
        <n v="-1331157"/>
        <n v="-1336492"/>
        <n v="-1336755"/>
        <n v="-1338990"/>
        <n v="-1344028"/>
        <n v="-1346379"/>
        <n v="-1355230"/>
        <n v="-1363170"/>
        <n v="-1380159"/>
        <n v="-1381565"/>
        <n v="-1388796"/>
        <n v="-1394057"/>
        <n v="-1398153"/>
        <n v="-1399642"/>
        <n v="-1404336"/>
        <n v="-1407638"/>
        <n v="-1421092"/>
        <n v="-1425912"/>
        <n v="-1451000"/>
        <n v="-1455956"/>
        <n v="-1456527"/>
        <n v="-1457225"/>
        <n v="-1459475"/>
        <n v="-1472045"/>
        <n v="-1476537"/>
        <n v="-1482420"/>
        <n v="-1496522"/>
        <n v="-1498479"/>
        <n v="-1498907"/>
        <n v="-1499297"/>
        <n v="-1507034"/>
        <n v="-1516510"/>
        <n v="-1539005"/>
        <n v="-1552547"/>
        <n v="-1560341"/>
        <n v="-1569178"/>
        <n v="-1573107"/>
        <n v="-1573149"/>
        <n v="-1576479"/>
        <n v="-1589759"/>
        <n v="-1604408"/>
        <n v="-1605064"/>
        <n v="-1642524"/>
        <n v="-1647420"/>
        <n v="-1649942"/>
        <n v="-1661305"/>
        <n v="-1717323"/>
        <n v="-1730939"/>
        <n v="-1734419"/>
        <n v="-1774772"/>
        <n v="-1780971"/>
        <n v="-1800000"/>
        <n v="-1801234"/>
        <n v="-1801593"/>
        <n v="-1806081"/>
        <n v="-1820357"/>
        <n v="-1823108"/>
        <n v="-1829786"/>
        <n v="-1845268"/>
        <n v="-1870242"/>
        <n v="-1875506"/>
        <n v="-1888640"/>
        <n v="-1891482"/>
        <n v="-1894923"/>
        <n v="-1900853"/>
        <n v="-1906509"/>
        <n v="-1907599"/>
        <n v="-1912244"/>
        <n v="-1918374"/>
        <n v="-1929689"/>
        <n v="-1939157"/>
        <n v="-1947834"/>
        <n v="-1950865"/>
        <n v="-1951288"/>
        <n v="-1965583"/>
        <n v="-1971342"/>
        <n v="-1992320"/>
        <n v="-1994515"/>
        <n v="-1995042"/>
        <n v="-1997564"/>
        <n v="-2001718"/>
        <n v="-2003560"/>
        <n v="-2022635"/>
        <n v="-2028183"/>
        <n v="-2055787"/>
        <n v="-2077789"/>
        <n v="-2095743"/>
        <n v="-2096670"/>
        <n v="-2177843"/>
        <n v="-2195727"/>
        <n v="-2196204"/>
        <n v="-2198810"/>
        <n v="-2200996"/>
        <n v="-2216223"/>
        <n v="-2235973"/>
        <n v="-2236987"/>
        <n v="-2247069"/>
        <n v="-2271261"/>
        <n v="-2279629"/>
        <n v="-2288790"/>
        <n v="-2292073"/>
        <n v="-2296998"/>
        <n v="-2298120"/>
        <n v="-2308300"/>
        <n v="-2325000"/>
        <n v="-2326217"/>
        <n v="-2381334"/>
        <n v="-2400000"/>
        <n v="-2400149"/>
        <n v="-2407809"/>
        <n v="-2411568"/>
        <n v="-2424273"/>
        <n v="-2425934"/>
        <n v="-2428096"/>
        <n v="-2435641"/>
        <n v="-2436330"/>
        <n v="-2438373"/>
        <n v="-2446068"/>
        <n v="-2446488"/>
        <n v="-2450515"/>
        <n v="-2452144"/>
        <n v="-2470843"/>
        <n v="-2480678"/>
        <n v="-2481780"/>
        <n v="-2497745"/>
        <n v="-2499696"/>
        <n v="-2533006"/>
        <n v="-2535644"/>
        <n v="-2554354"/>
        <n v="-2561892"/>
        <n v="-2566866"/>
        <n v="-2567658"/>
        <n v="-2581732"/>
        <n v="-2604984"/>
        <n v="-2613590"/>
        <n v="-2628615"/>
        <n v="-2648431"/>
        <n v="-2674927"/>
        <n v="-2697796"/>
        <n v="-2712523"/>
        <n v="-2716218"/>
        <n v="-2718714"/>
        <n v="-2726412"/>
        <n v="-2737058"/>
        <n v="-2747274"/>
        <n v="-2777139"/>
        <n v="-2778191"/>
        <n v="-2787583"/>
        <n v="-2795501"/>
        <n v="-2799197"/>
        <n v="-2800000"/>
        <n v="-2816208"/>
        <n v="-2844228"/>
        <n v="-2856597"/>
        <n v="-2864751"/>
        <n v="-2894915"/>
        <n v="-2895331"/>
        <n v="-2898989"/>
        <n v="-2899325"/>
        <n v="-2926322"/>
        <n v="-2960148"/>
        <n v="-2969275"/>
        <n v="-2970919"/>
        <n v="-2973655"/>
        <n v="-2978000"/>
        <n v="-2981550"/>
        <n v="-2994861"/>
        <n v="-2994995"/>
        <n v="-3017320"/>
        <n v="-3017368"/>
        <n v="-3019662"/>
        <n v="-3024316"/>
        <n v="-3087018"/>
        <n v="-3088667"/>
        <n v="-3135041"/>
        <n v="-3157942"/>
        <n v="-3189032"/>
        <n v="-3200000"/>
        <n v="-3206096"/>
        <n v="-3219004"/>
        <n v="-3238291"/>
        <n v="-3242913"/>
        <n v="-3260233"/>
        <n v="-3263734"/>
        <n v="-3270031"/>
        <n v="-3279766"/>
        <n v="-3297099"/>
        <n v="-3307186"/>
        <n v="-3312828"/>
        <n v="-3334146"/>
        <n v="-3368360"/>
        <n v="-3376223"/>
        <n v="-3380827"/>
        <n v="-3385764"/>
        <n v="-3398772"/>
        <n v="-3400000"/>
        <n v="-3401692"/>
        <n v="-3403207"/>
        <n v="-3437941"/>
        <n v="-3445415"/>
        <n v="-3457140"/>
        <n v="-3462394"/>
        <n v="-3469419"/>
        <n v="-3470767"/>
        <n v="-3474166"/>
        <n v="-3508650"/>
        <n v="-3525492"/>
        <n v="-3535096"/>
        <n v="-3556518"/>
        <n v="-3557841"/>
        <n v="-3600207"/>
        <n v="-3602635"/>
        <n v="-3624277"/>
        <n v="-3628103"/>
        <n v="-3628423"/>
        <n v="-3630883"/>
        <n v="-3649226"/>
        <n v="-3699331"/>
        <n v="-3712212"/>
        <n v="-3714714"/>
        <n v="-3716496"/>
        <n v="-3725615"/>
        <n v="-3731172"/>
        <n v="-3742998"/>
        <n v="-3751299"/>
        <n v="-3771476"/>
        <n v="-3772117"/>
        <n v="-3780041"/>
        <n v="-3785127"/>
        <n v="-3786587"/>
        <n v="-3792025"/>
        <n v="-3798243"/>
        <n v="-3802134"/>
        <n v="-3814423"/>
        <n v="-3853598"/>
        <n v="-3855482"/>
        <n v="-3856347"/>
        <n v="-3865783"/>
        <n v="-3877439"/>
        <n v="-3898945"/>
        <n v="-3899588"/>
        <n v="-3900000"/>
        <n v="-3917956"/>
        <n v="-3922954"/>
        <n v="-3943898"/>
        <n v="-3955382"/>
        <n v="-3962246"/>
        <n v="-3974762"/>
        <n v="-3979738"/>
        <n v="-3987164"/>
        <n v="-3991940"/>
        <n v="-3995937"/>
        <n v="-4005443"/>
        <n v="-4021435"/>
        <n v="-4043793"/>
        <n v="-4059945"/>
        <n v="-4065142"/>
        <n v="-4072280"/>
        <n v="-4078262"/>
        <n v="-4081717"/>
        <n v="-4086164"/>
        <n v="-4115185"/>
        <n v="-4118133"/>
        <n v="-4152561"/>
        <n v="-4165583"/>
        <n v="-4169790"/>
        <n v="-4170061"/>
        <n v="-4202093"/>
        <n v="-4207881"/>
        <n v="-4231704"/>
        <n v="-4236531"/>
        <n v="-4241500"/>
        <n v="-4286998"/>
        <n v="-4287928"/>
        <n v="-4306379"/>
        <n v="-4308561"/>
        <n v="-4318497"/>
        <n v="-4330587"/>
        <n v="-4346385"/>
        <n v="-4347435"/>
        <n v="-4370130"/>
        <n v="-4391771"/>
        <n v="-4475146"/>
        <n v="-4483513"/>
        <n v="-4491309"/>
        <n v="-4505513"/>
        <n v="-4505853"/>
        <n v="-4508347"/>
        <n v="-4515625"/>
        <n v="-4527033"/>
        <n v="-4535974"/>
        <n v="-4556684"/>
        <n v="-4557180"/>
        <n v="-4588020"/>
        <n v="-4591178"/>
        <n v="-4597590"/>
        <n v="-4637692"/>
        <n v="-4651683"/>
        <n v="-4653497"/>
        <n v="-4655153"/>
        <n v="-4671063"/>
        <n v="-4673692"/>
        <n v="-4692196"/>
        <n v="-4703335"/>
        <n v="-4715640"/>
        <n v="-4776122"/>
        <n v="-4797910"/>
        <n v="-4829854"/>
        <n v="-4841843"/>
        <n v="-4851788"/>
        <n v="-4857000"/>
        <n v="-4863568"/>
        <n v="-4875280"/>
        <n v="-4877005"/>
        <n v="-4907100"/>
        <n v="-4907170"/>
        <n v="-4920684"/>
        <n v="-4921063"/>
        <n v="-4923575"/>
        <n v="-4934913"/>
        <n v="-4937934"/>
        <n v="-4962560"/>
        <n v="-4973029"/>
        <n v="-4983934"/>
        <n v="-4985459"/>
        <n v="-4988000"/>
        <n v="-4995352"/>
        <n v="-4998280"/>
        <n v="-5005196"/>
        <n v="-5071000"/>
        <n v="-5089440"/>
        <n v="-5094254"/>
        <n v="-5110478"/>
        <n v="-5118665"/>
        <n v="-5127357"/>
        <n v="-5130675"/>
        <n v="-5149694"/>
        <n v="-5180871"/>
        <n v="-5204874"/>
        <n v="-5225998"/>
        <n v="-5231584"/>
        <n v="-5245102"/>
        <n v="-5246069"/>
        <n v="-5261308"/>
        <n v="-5262941"/>
        <n v="-5345633"/>
        <n v="-5365542"/>
        <n v="-5382932"/>
        <n v="-5443993"/>
        <n v="-5470983"/>
        <n v="-5477230"/>
        <n v="-5481319"/>
        <n v="-5482285"/>
        <n v="-5500000"/>
        <n v="-5515935"/>
        <n v="-5572976"/>
        <n v="-5600389"/>
        <n v="-5603513"/>
        <n v="-5628919"/>
        <n v="-5669173"/>
        <n v="-5682650"/>
        <n v="-5708430"/>
        <n v="-5719423"/>
        <n v="-5724443"/>
        <n v="-5744713"/>
        <n v="-5755845"/>
        <n v="-5806898"/>
        <n v="-5813617"/>
        <n v="-5876166"/>
        <n v="-5882440"/>
        <n v="-5884138"/>
        <n v="-5940412"/>
        <n v="-5945394"/>
        <n v="-5952000"/>
        <n v="-5959121"/>
        <n v="-5963503"/>
        <n v="-5964485"/>
        <n v="-5973565"/>
        <n v="-5979800"/>
        <n v="-5987157"/>
        <n v="-6002193"/>
        <n v="-6004550"/>
        <n v="-6012518"/>
        <n v="-6044961"/>
        <n v="-6050307"/>
        <n v="-6072524"/>
        <n v="-6073753"/>
        <n v="-6105202"/>
        <n v="-6135658"/>
        <n v="-6139597"/>
        <n v="-6146000"/>
        <n v="-6185756"/>
        <n v="-6198245"/>
        <n v="-6210108"/>
        <n v="-6210687"/>
        <n v="-6238280"/>
        <n v="-6264471"/>
        <n v="-6312165"/>
        <n v="-6349262"/>
        <n v="-6358212"/>
        <n v="-6364114"/>
        <n v="-6369774"/>
        <n v="-6384422"/>
        <n v="-6389971"/>
        <n v="-6428265"/>
        <n v="-6429473"/>
        <n v="-6433363"/>
        <n v="-6435852"/>
        <n v="-6439124"/>
        <n v="-6457975"/>
        <n v="-6467012"/>
        <n v="-6470234"/>
        <n v="-6491078"/>
        <n v="-6526640"/>
        <n v="-6546921"/>
        <n v="-6608826"/>
        <n v="-6616263"/>
        <n v="-6617054"/>
        <n v="-6621859"/>
        <n v="-6639805"/>
        <n v="-6640707"/>
        <n v="-6644564"/>
        <n v="-6662701"/>
        <n v="-6666177"/>
        <n v="-6750474"/>
        <n v="-6758303"/>
        <n v="-6766897"/>
        <n v="-6782889"/>
        <n v="-6784690"/>
        <n v="-6785970"/>
        <n v="-6789304"/>
        <n v="-6790560"/>
        <n v="-6794756"/>
        <n v="-6803933"/>
        <n v="-6814219"/>
        <n v="-6827190"/>
        <n v="-6876149"/>
        <n v="-6894032"/>
        <n v="-6919884"/>
        <n v="-6928760"/>
        <n v="-6929955"/>
        <n v="-6935774"/>
        <n v="-6939142"/>
        <n v="-6953549"/>
        <n v="-6958197"/>
        <n v="-6964896"/>
        <n v="-6967504"/>
        <n v="-6976162"/>
        <n v="-6982599"/>
        <n v="-7027590"/>
        <n v="-7035257"/>
        <n v="-7077834"/>
        <n v="-7097000"/>
        <n v="-7115337"/>
        <n v="-7116045"/>
        <n v="-7128397"/>
        <n v="-7146360"/>
        <n v="-7200000"/>
        <n v="-7208969"/>
        <n v="-7214368"/>
        <n v="-7228760"/>
        <n v="-7242870"/>
        <n v="-7246194"/>
        <n v="-7281777"/>
        <n v="-7282545"/>
        <n v="-7302852"/>
        <n v="-7352460"/>
        <n v="-7373095"/>
        <n v="-7391173"/>
        <n v="-7431305"/>
        <n v="-7443292"/>
        <n v="-7467810"/>
        <n v="-7469465"/>
        <n v="-7473856"/>
        <n v="-7474079"/>
        <n v="-7484640"/>
        <n v="-7487948"/>
        <n v="-7505506"/>
        <n v="-7569012"/>
        <n v="-7601372"/>
        <n v="-7601580"/>
        <n v="-7663544"/>
        <n v="-7668682"/>
        <n v="-7678961"/>
        <n v="-7696561"/>
        <n v="-7701890"/>
        <n v="-7709024"/>
        <n v="-7713686"/>
        <n v="-7714482"/>
        <n v="-7725270"/>
        <n v="-7747170"/>
        <n v="-7780422"/>
        <n v="-7792888"/>
        <n v="-7814734"/>
        <n v="-7865580"/>
        <n v="-7872856"/>
        <n v="-7882810"/>
        <n v="-7885118"/>
        <n v="-7891338"/>
        <n v="-7899497"/>
        <n v="-7900000"/>
        <n v="-7913655"/>
        <n v="-7925162"/>
        <n v="-7937613"/>
        <n v="-7946519"/>
        <n v="-7947039"/>
        <n v="-7953834"/>
        <n v="-7965819"/>
        <n v="-7981305"/>
        <n v="-7997690"/>
        <n v="-7998060"/>
        <n v="-8000000"/>
        <n v="-8030610"/>
        <n v="-8049706"/>
        <n v="-8060559"/>
        <n v="-8069340"/>
        <n v="-8080104"/>
        <n v="-8102818"/>
        <n v="-8116113"/>
        <n v="-8124411"/>
        <n v="-8142624"/>
        <n v="-8163255"/>
        <n v="-8164216"/>
        <n v="-8167174"/>
        <n v="-8185043"/>
        <n v="-8185137"/>
        <n v="-8192146"/>
        <n v="-8199698"/>
        <n v="-8216000"/>
        <n v="-8224415"/>
        <n v="-8245681"/>
        <n v="-8337682"/>
        <n v="-8359756"/>
        <n v="-8363615"/>
        <n v="-8368161"/>
        <n v="-8368825"/>
        <n v="-8394275"/>
        <n v="-8444012"/>
        <n v="-8505389"/>
        <n v="-8517793"/>
        <n v="-8549125"/>
        <n v="-8553105"/>
        <n v="-8573195"/>
        <n v="-8590794"/>
        <n v="-8600000"/>
        <n v="-8626307"/>
        <n v="-8642509"/>
        <n v="-8650382"/>
        <n v="-8674623"/>
        <n v="-8690151"/>
        <n v="-8723016"/>
        <n v="-8743723"/>
        <n v="-8752225"/>
        <n v="-8830469"/>
        <n v="-8851518"/>
        <n v="-8881923"/>
        <n v="-8887065"/>
        <n v="-8916034"/>
        <n v="-8930592"/>
        <n v="-8935090"/>
        <n v="-8936125"/>
        <n v="-8944346"/>
        <n v="-8950114"/>
        <n v="-8954199"/>
        <n v="-8965564"/>
        <n v="-8972134"/>
        <n v="-8972555"/>
        <n v="-8988946"/>
        <n v="-8999838"/>
        <n v="-9000000"/>
        <n v="-9000954"/>
        <n v="-9006456"/>
        <n v="-9012238"/>
        <n v="-9018150"/>
        <n v="-9018367"/>
        <n v="-9094723"/>
        <n v="-9099074"/>
        <n v="-9117710"/>
        <n v="-9128166"/>
        <n v="-9133222"/>
        <n v="-9136085"/>
        <n v="-9181250"/>
        <n v="-9192361"/>
        <n v="-9215287"/>
        <n v="-9245330"/>
        <n v="-9252415"/>
        <n v="-9257739"/>
        <n v="-9258013"/>
        <n v="-9284389"/>
        <n v="-9297917"/>
        <n v="-9352616"/>
        <n v="-9362320"/>
        <n v="-9382401"/>
        <n v="-9401355"/>
        <n v="-9421473"/>
        <n v="-9430929"/>
        <n v="-9441786"/>
        <n v="-9444652"/>
        <n v="-9450893"/>
        <n v="-9455857"/>
        <n v="-9468991"/>
        <n v="-9491157"/>
        <n v="-9511128"/>
        <n v="-9528558"/>
        <n v="-9530189"/>
        <n v="-9550442"/>
        <n v="-9552250"/>
        <n v="-9561700"/>
        <n v="-9634266"/>
        <n v="-9673593"/>
        <n v="-9693285"/>
        <n v="-9693553"/>
        <n v="-9708035"/>
        <n v="-9708376"/>
        <n v="-9733871"/>
        <n v="-9767063"/>
        <n v="-9773208"/>
        <n v="-9777353"/>
        <n v="-9782502"/>
        <n v="-9800895"/>
        <n v="-9810821"/>
        <n v="-9816803"/>
        <n v="-9830576"/>
        <n v="-9830621"/>
        <n v="-9868383"/>
        <n v="-9871514"/>
        <n v="-9906393"/>
        <n v="-9908458"/>
        <n v="-9933445"/>
        <n v="-9939047"/>
        <n v="-9975917"/>
        <n v="-9976725"/>
        <n v="-9980652"/>
        <n v="-9980747"/>
        <n v="-9984553"/>
        <n v="-9988165"/>
        <n v="-9994022"/>
        <n v="-9994439"/>
        <n v="-9996393"/>
        <n v="-10000000"/>
        <n v="-10016428"/>
        <n v="-10043599"/>
        <n v="-10053771"/>
        <n v="-10100000"/>
        <n v="-10120004"/>
        <n v="-10139961"/>
        <n v="-10144863"/>
        <n v="-10151678"/>
        <n v="-10162368"/>
        <n v="-10197239"/>
        <n v="-10217492"/>
        <n v="-10220716"/>
        <n v="-10221401"/>
        <n v="-10227031"/>
        <n v="-10241539"/>
        <n v="-10260951"/>
        <n v="-10265156"/>
        <n v="-10265197"/>
        <n v="-10265765"/>
        <n v="-10285518"/>
        <n v="-10297723"/>
        <n v="-10362510"/>
        <n v="-10374831"/>
        <n v="-10410556"/>
        <n v="-10439741"/>
        <n v="-10474724"/>
        <n v="-10482822"/>
        <n v="-10493002"/>
        <n v="-10500000"/>
        <n v="-10514515"/>
        <n v="-10603058"/>
        <n v="-10625822"/>
        <n v="-10639221"/>
        <n v="-10639452"/>
        <n v="-10647214"/>
        <n v="-10660475"/>
        <n v="-10665355"/>
        <n v="-10673164"/>
        <n v="-10675256"/>
        <n v="-10683354"/>
        <n v="-10703427"/>
        <n v="-10723500"/>
        <n v="-10740241"/>
        <n v="-10764163"/>
        <n v="-10802214"/>
        <n v="-10806975"/>
        <n v="-10810486"/>
        <n v="-10822459"/>
        <n v="-10825346"/>
        <n v="-10886412"/>
        <n v="-10890678"/>
        <n v="-10896000"/>
        <n v="-10897090"/>
        <n v="-10899350"/>
        <n v="-10904697"/>
        <n v="-10922453"/>
        <n v="-10938241"/>
        <n v="-10964434"/>
        <n v="-10993094"/>
        <n v="-11000000"/>
        <n v="-11011124"/>
        <n v="-11026468"/>
        <n v="-11032429"/>
        <n v="-11096291"/>
        <n v="-11111645"/>
        <n v="-11120689"/>
        <n v="-11139998"/>
        <n v="-11160617"/>
        <n v="-11220364"/>
        <n v="-11272676"/>
        <n v="-11348338"/>
        <n v="-11352310"/>
        <n v="-11386249"/>
        <n v="-11409500"/>
        <n v="-11410555"/>
        <n v="-11413624"/>
        <n v="-11451066"/>
        <n v="-11464232"/>
        <n v="-11478165"/>
        <n v="-11491577"/>
        <n v="-11499034"/>
        <n v="-11500000"/>
        <n v="-11526000"/>
        <n v="-11528148"/>
        <n v="-11530572"/>
        <n v="-11537400"/>
        <n v="-11627590"/>
        <n v="-11643257"/>
        <n v="-11666024"/>
        <n v="-11689814"/>
        <n v="-11701351"/>
        <n v="-11738519"/>
        <n v="-11747316"/>
        <n v="-11752860"/>
        <n v="-11785798"/>
        <n v="-11792806"/>
        <n v="-11824630"/>
        <n v="-11827231"/>
        <n v="-11834365"/>
        <n v="-11843275"/>
        <n v="-11849597"/>
        <n v="-11851144"/>
        <n v="-11858147"/>
        <n v="-11880078"/>
        <n v="-11895931"/>
        <n v="-11906682"/>
        <n v="-11934196"/>
        <n v="-11945720"/>
        <n v="-11961340"/>
        <n v="-11975825"/>
        <n v="-11985384"/>
        <n v="-12000000"/>
        <n v="-12037424"/>
        <n v="-12048569"/>
        <n v="-12069202"/>
        <n v="-12069815"/>
        <n v="-12086323"/>
        <n v="-12112543"/>
        <n v="-12122192"/>
        <n v="-12144354"/>
        <n v="-12170266"/>
        <n v="-12247786"/>
        <n v="-12249417"/>
        <n v="-12305599"/>
        <n v="-12305895"/>
        <n v="-12336018"/>
        <n v="-12339853"/>
        <n v="-12390000"/>
        <n v="-12436000"/>
        <n v="-12471908"/>
        <n v="-12513862"/>
        <n v="-12587955"/>
        <n v="-12588338"/>
        <n v="-12600000"/>
        <n v="-12602611"/>
        <n v="-12617007"/>
        <n v="-12662421"/>
        <n v="-12663533"/>
        <n v="-12698695"/>
        <n v="-12731341"/>
        <n v="-12733495"/>
        <n v="-12785034"/>
        <n v="-12796359"/>
        <n v="-12803790"/>
        <n v="-12863050"/>
        <n v="-12879981"/>
        <n v="-12904682"/>
        <n v="-12931913"/>
        <n v="-12946185"/>
        <n v="-12976053"/>
        <n v="-13000000"/>
        <n v="-13045798"/>
        <n v="-13046268"/>
        <n v="-13069116"/>
        <n v="-13150858"/>
        <n v="-13200000"/>
        <n v="-13215568"/>
        <n v="-13236409"/>
        <n v="-13266274"/>
        <n v="-13313646"/>
        <n v="-13320925"/>
        <n v="-13334037"/>
        <n v="-13363463"/>
        <n v="-13383001"/>
        <n v="-13390407"/>
        <n v="-13414567"/>
        <n v="-13414611"/>
        <n v="-13436643"/>
        <n v="-13461796"/>
        <n v="-13564917"/>
        <n v="-13568780"/>
        <n v="-13571117"/>
        <n v="-13579681"/>
        <n v="-13585465"/>
        <n v="-13594629"/>
        <n v="-13595247"/>
        <n v="-13642958"/>
        <n v="-13705360"/>
        <n v="-13723190"/>
        <n v="-13749680"/>
        <n v="-13751523"/>
        <n v="-13811358"/>
        <n v="-13870652"/>
        <n v="-13884496"/>
        <n v="-13900000"/>
        <n v="-13912817"/>
        <n v="-13924922"/>
        <n v="-13936740"/>
        <n v="-13953505"/>
        <n v="-13955468"/>
        <n v="-13960131"/>
        <n v="-13991568"/>
        <n v="-13997244"/>
        <n v="-14003282"/>
        <n v="-14015257"/>
        <n v="-14024817"/>
        <n v="-14051289"/>
        <n v="-14057170"/>
        <n v="-14072893"/>
        <n v="-14088250"/>
        <n v="-14125795"/>
        <n v="-14168495"/>
        <n v="-14169043"/>
        <n v="-14182006"/>
        <n v="-14202684"/>
        <n v="-14230040"/>
        <n v="-14247275"/>
        <n v="-14250866"/>
        <n v="-14280633"/>
        <n v="-14290615"/>
        <n v="-14292206"/>
        <n v="-14298357"/>
        <n v="-14306109"/>
        <n v="-14313571"/>
        <n v="-14318803"/>
        <n v="-14333738"/>
        <n v="-14353446"/>
        <n v="-14360758"/>
        <n v="-14386444"/>
        <n v="-14491311"/>
        <n v="-14549025"/>
        <n v="-14577793"/>
        <n v="-14600121"/>
        <n v="-14618493"/>
        <n v="-14646257"/>
        <n v="-14664065"/>
        <n v="-14666342"/>
        <n v="-14675559"/>
        <n v="-14684317"/>
        <n v="-14724554"/>
        <n v="-14794657"/>
        <n v="-14796956"/>
        <n v="-14816912"/>
        <n v="-14821835"/>
        <n v="-14831605"/>
        <n v="-14843800"/>
        <n v="-14867345"/>
        <n v="-14882502"/>
        <n v="-14885685"/>
        <n v="-14888185"/>
        <n v="-14926452"/>
        <n v="-14930000"/>
        <n v="-14964155"/>
        <n v="-14971130"/>
        <n v="-14976909"/>
        <n v="-14979620"/>
        <n v="-14994117"/>
        <n v="-15000000"/>
        <n v="-15111972"/>
        <n v="-15116461"/>
        <n v="-15147856"/>
        <n v="-15182960"/>
        <n v="-15186564"/>
        <n v="-15218475"/>
        <n v="-15229136"/>
        <n v="-15278000"/>
        <n v="-15307392"/>
        <n v="-15365723"/>
        <n v="-15430082"/>
        <n v="-15481610"/>
        <n v="-15552522"/>
        <n v="-15559345"/>
        <n v="-15565274"/>
        <n v="-15572796"/>
        <n v="-15614237"/>
        <n v="-15622726"/>
        <n v="-15667676"/>
        <n v="-15682875"/>
        <n v="-15705099"/>
        <n v="-15765960"/>
        <n v="-15791616"/>
        <n v="-15981636"/>
        <n v="-15997036"/>
        <n v="-15997045"/>
        <n v="-15998879"/>
        <n v="-16008503"/>
        <n v="-16025347"/>
        <n v="-16076109"/>
        <n v="-16137932"/>
        <n v="-16250939"/>
        <n v="-16356539"/>
        <n v="-16400000"/>
        <n v="-16406844"/>
        <n v="-16446167"/>
        <n v="-16480373"/>
        <n v="-16577194"/>
        <n v="-16579086"/>
        <n v="-16601608"/>
        <n v="-16603219"/>
        <n v="-16617691"/>
        <n v="-16624154"/>
        <n v="-16662721"/>
        <n v="-16675758"/>
        <n v="-16682849"/>
        <n v="-16693834"/>
        <n v="-16702103"/>
        <n v="-16726580"/>
        <n v="-16855194"/>
        <n v="-16880006"/>
        <n v="-16880121"/>
        <n v="-16893131"/>
        <n v="-16939434"/>
        <n v="-16969037"/>
        <n v="-17012353"/>
        <n v="-17092709"/>
        <n v="-17168879"/>
        <n v="-17174509"/>
        <n v="-17231467"/>
        <n v="-17258404"/>
        <n v="-17282242"/>
        <n v="-17287907"/>
        <n v="-17323302"/>
        <n v="-17363557"/>
        <n v="-17390018"/>
        <n v="-17399565"/>
        <n v="-17403744"/>
        <n v="-17419365"/>
        <n v="-17430732"/>
        <n v="-17525384"/>
        <n v="-17624564"/>
        <n v="-17646272"/>
        <n v="-17680813"/>
        <n v="-17707473"/>
        <n v="-17714996"/>
        <n v="-17726628"/>
        <n v="-17754000"/>
        <n v="-17835684"/>
        <n v="-17843067"/>
        <n v="-17872563"/>
        <n v="-17918075"/>
        <n v="-17954750"/>
        <n v="-18000000"/>
        <n v="-18011004"/>
        <n v="-18058441"/>
        <n v="-18100000"/>
        <n v="-18125131"/>
        <n v="-18218547"/>
        <n v="-18236870"/>
        <n v="-18287436"/>
        <n v="-18302044"/>
        <n v="-18309470"/>
        <n v="-18353336"/>
        <n v="-18423913"/>
        <n v="-18435269"/>
        <n v="-18442521"/>
        <n v="-18503478"/>
        <n v="-18569728"/>
        <n v="-18586498"/>
        <n v="-18592056"/>
        <n v="-18696681"/>
        <n v="-18704226"/>
        <n v="-18752184"/>
        <n v="-18774204"/>
        <n v="-18809982"/>
        <n v="-18816646"/>
        <n v="-18823678"/>
        <n v="-18851301"/>
        <n v="-18891023"/>
        <n v="-18891180"/>
        <n v="-18918217"/>
        <n v="-18935723"/>
        <n v="-18987439"/>
        <n v="-19000897"/>
        <n v="-19034791"/>
        <n v="-19036988"/>
        <n v="-19044575"/>
        <n v="-19083691"/>
        <n v="-19111857"/>
        <n v="-19119074"/>
        <n v="-19145306"/>
        <n v="-19289545"/>
        <n v="-19292673"/>
        <n v="-19314120"/>
        <n v="-19345223"/>
        <n v="-19346254"/>
        <n v="-19440070"/>
        <n v="-19483292"/>
        <n v="-19492772"/>
        <n v="-19513094"/>
        <n v="-19523730"/>
        <n v="-19565399"/>
        <n v="-19596068"/>
        <n v="-19624526"/>
        <n v="-19647348"/>
        <n v="-19691019"/>
        <n v="-19693732"/>
        <n v="-19694930"/>
        <n v="-19700000"/>
        <n v="-19736635"/>
        <n v="-19799588"/>
        <n v="-19865246"/>
        <n v="-19871876"/>
        <n v="-19880795"/>
        <n v="-19886035"/>
        <n v="-19923562"/>
        <n v="-19982851"/>
        <n v="-19983606"/>
        <n v="-20000000"/>
        <n v="-20001930"/>
        <n v="-20041681"/>
        <n v="-20066330"/>
        <n v="-20203976"/>
        <n v="-20288322"/>
        <n v="-20291812"/>
        <n v="-20412268"/>
        <n v="-20479108"/>
        <n v="-20519686"/>
        <n v="-20540176"/>
        <n v="-20593594"/>
        <n v="-20656327"/>
        <n v="-20694789"/>
        <n v="-20761389"/>
        <n v="-20848136"/>
        <n v="-20881753"/>
        <n v="-20901437"/>
        <n v="-20924712"/>
        <n v="-20935667"/>
        <n v="-20949555"/>
        <n v="-20984407"/>
        <n v="-21001676"/>
        <n v="-21017158"/>
        <n v="-21084535"/>
        <n v="-21162885"/>
        <n v="-21171682"/>
        <n v="-21219958"/>
        <n v="-21383311"/>
        <n v="-21441338"/>
        <n v="-21464425"/>
        <n v="-21467706"/>
        <n v="-21482203"/>
        <n v="-21527150"/>
        <n v="-21561851"/>
        <n v="-21569645"/>
        <n v="-21598317"/>
        <n v="-21621647"/>
        <n v="-21735014"/>
        <n v="-21775151"/>
        <n v="-21790660"/>
        <n v="-21866841"/>
        <n v="-21878028"/>
        <n v="-21898858"/>
        <n v="-21926608"/>
        <n v="-21949883"/>
        <n v="-22236956"/>
        <n v="-22320362"/>
        <n v="-22324928"/>
        <n v="-22332053"/>
        <n v="-22431493"/>
        <n v="-22467699"/>
        <n v="-22496684"/>
        <n v="-22505025"/>
        <n v="-22509198"/>
        <n v="-22520222"/>
        <n v="-22523765"/>
        <n v="-22528315"/>
        <n v="-22543550"/>
        <n v="-22556993"/>
        <n v="-22620910"/>
        <n v="-22654469"/>
        <n v="-22673938"/>
        <n v="-22698869"/>
        <n v="-22772060"/>
        <n v="-22777816"/>
        <n v="-22795993"/>
        <n v="-22932840"/>
        <n v="-22947259"/>
        <n v="-23014913"/>
        <n v="-23100203"/>
        <n v="-23117290"/>
        <n v="-23185810"/>
        <n v="-23315181"/>
        <n v="-23345419"/>
        <n v="-23368755"/>
        <n v="-23399089"/>
        <n v="-23402879"/>
        <n v="-23445431"/>
        <n v="-23450000"/>
        <n v="-23463880"/>
        <n v="-23487185"/>
        <n v="-23557749"/>
        <n v="-23594175"/>
        <n v="-23660367"/>
        <n v="-23676031"/>
        <n v="-23720770"/>
        <n v="-23800483"/>
        <n v="-23813043"/>
        <n v="-23839471"/>
        <n v="-23910635"/>
        <n v="-23948874"/>
        <n v="-23957120"/>
        <n v="-23962091"/>
        <n v="-23979782"/>
        <n v="-23990820"/>
        <n v="-24008619"/>
        <n v="-24037529"/>
        <n v="-24043621"/>
        <n v="-24123329"/>
        <n v="-24128473"/>
        <n v="-24222577"/>
        <n v="-24224407"/>
        <n v="-24282247"/>
        <n v="-24326667"/>
        <n v="-24500032"/>
        <n v="-24536691"/>
        <n v="-24549473"/>
        <n v="-24592750"/>
        <n v="-24599087"/>
        <n v="-24655608"/>
        <n v="-24673965"/>
        <n v="-24697039"/>
        <n v="-24700000"/>
        <n v="-24720320"/>
        <n v="-24731154"/>
        <n v="-24745828"/>
        <n v="-24768635"/>
        <n v="-24785987"/>
        <n v="-24816338"/>
        <n v="-24832370"/>
        <n v="-24860746"/>
        <n v="-24862498"/>
        <n v="-24865096"/>
        <n v="-24870885"/>
        <n v="-24878709"/>
        <n v="-24898139"/>
        <n v="-24903810"/>
        <n v="-24922769"/>
        <n v="-24923864"/>
        <n v="-24943308"/>
        <n v="-24969837"/>
        <n v="-24977277"/>
        <n v="-24990090"/>
        <n v="-24995244"/>
        <n v="-25032818"/>
        <n v="-25057578"/>
        <n v="-25280070"/>
        <n v="-25314641"/>
        <n v="-25458771"/>
        <n v="-25536708"/>
        <n v="-25551411"/>
        <n v="-25622273"/>
        <n v="-25641967"/>
        <n v="-25643000"/>
        <n v="-25739083"/>
        <n v="-25747235"/>
        <n v="-25872105"/>
        <n v="-25900341"/>
        <n v="-25976605"/>
        <n v="-25993274"/>
        <n v="-26003245"/>
        <n v="-26033943"/>
        <n v="-26095018"/>
        <n v="-26161870"/>
        <n v="-26261368"/>
        <n v="-26355679"/>
        <n v="-26573039"/>
        <n v="-26623494"/>
        <n v="-26675252"/>
        <n v="-26800785"/>
        <n v="-27024351"/>
        <n v="-27051841"/>
        <n v="-27059493"/>
        <n v="-27130631"/>
        <n v="-27251390"/>
        <n v="-27330724"/>
        <n v="-27339971"/>
        <n v="-27456806"/>
        <n v="-27477648"/>
        <n v="-27481675"/>
        <n v="-27541731"/>
        <n v="-27699111"/>
        <n v="-27700000"/>
        <n v="-27727253"/>
        <n v="-27805940"/>
        <n v="-27818516"/>
        <n v="-27877751"/>
        <n v="-27968963"/>
        <n v="-27989147"/>
        <n v="-27999515"/>
        <n v="-28134226"/>
        <n v="-28159583"/>
        <n v="-28169943"/>
        <n v="-28329069"/>
        <n v="-28342760"/>
        <n v="-28407897"/>
        <n v="-28419913"/>
        <n v="-28437251"/>
        <n v="-28505730"/>
        <n v="-28551183"/>
        <n v="-28675334"/>
        <n v="-28791977"/>
        <n v="-28834579"/>
        <n v="-28888740"/>
        <n v="-28889425"/>
        <n v="-28935714"/>
        <n v="-28979512"/>
        <n v="-29000000"/>
        <n v="-29067628"/>
        <n v="-29067940"/>
        <n v="-29100030"/>
        <n v="-29103248"/>
        <n v="-29125385"/>
        <n v="-29304773"/>
        <n v="-29346242"/>
        <n v="-29359355"/>
        <n v="-29449288"/>
        <n v="-29459980"/>
        <n v="-29462420"/>
        <n v="-29476832"/>
        <n v="-29500737"/>
        <n v="-29511421"/>
        <n v="-29565557"/>
        <n v="-29593736"/>
        <n v="-29610033"/>
        <n v="-29643614"/>
        <n v="-29649103"/>
        <n v="-29671868"/>
        <n v="-29821223"/>
        <n v="-29936195"/>
        <n v="-29959707"/>
        <n v="-30161611"/>
        <n v="-30340253"/>
        <n v="-30348000"/>
        <n v="-30348023"/>
        <n v="-30406260"/>
        <n v="-30410125"/>
        <n v="-30503417"/>
        <n v="-30517805"/>
        <n v="-30524377"/>
        <n v="-30573703"/>
        <n v="-30579748"/>
        <n v="-30619558"/>
        <n v="-30695163"/>
        <n v="-30784021"/>
        <n v="-30863374"/>
        <n v="-30915039"/>
        <n v="-30978265"/>
        <n v="-31471505"/>
        <n v="-31480159"/>
        <n v="-31483987"/>
        <n v="-31527637"/>
        <n v="-31631573"/>
        <n v="-31654597"/>
        <n v="-31671949"/>
        <n v="-31770880"/>
        <n v="-31951647"/>
        <n v="-31968750"/>
        <n v="-32005864"/>
        <n v="-32098491"/>
        <n v="-32100000"/>
        <n v="-32156953"/>
        <n v="-32239920"/>
        <n v="-32245792"/>
        <n v="-32310542"/>
        <n v="-32368843"/>
        <n v="-32401069"/>
        <n v="-32637500"/>
        <n v="-32675768"/>
        <n v="-32713269"/>
        <n v="-32737712"/>
        <n v="-32778006"/>
        <n v="-32900538"/>
        <n v="-32945076"/>
        <n v="-32973330"/>
        <n v="-33045595"/>
        <n v="-33068911"/>
        <n v="-33118496"/>
        <n v="-33328495"/>
        <n v="-33383410"/>
        <n v="-33494358"/>
        <n v="-33649447"/>
        <n v="-33711680"/>
        <n v="-33716560"/>
        <n v="-33795862"/>
        <n v="-33853591"/>
        <n v="-33873489"/>
        <n v="-33885763"/>
        <n v="-33887833"/>
        <n v="-33982216"/>
        <n v="-33995909"/>
        <n v="-34226481"/>
        <n v="-34314732"/>
        <n v="-34369221"/>
        <n v="-34547688"/>
        <n v="-34636971"/>
        <n v="-34816875"/>
        <n v="-34931608"/>
        <n v="-34950587"/>
        <n v="-35164032"/>
        <n v="-35222993"/>
        <n v="-35344410"/>
        <n v="-35610546"/>
        <n v="-35646427"/>
        <n v="-35748872"/>
        <n v="-35946421"/>
        <n v="-35962961"/>
        <n v="-36142013"/>
        <n v="-36426209"/>
        <n v="-36439040"/>
        <n v="-36460586"/>
        <n v="-36490658"/>
        <n v="-36624819"/>
        <n v="-36709023"/>
        <n v="-36870545"/>
        <n v="-36894400"/>
        <n v="-36954460"/>
        <n v="-37083113"/>
        <n v="-37376626"/>
        <n v="-37407175"/>
        <n v="-37566085"/>
        <n v="-37673753"/>
        <n v="-37894825"/>
        <n v="-37948000"/>
        <n v="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/>
        <n v="-39347474"/>
        <n v="-39371991"/>
        <n v="-39383131"/>
        <n v="-39443804"/>
        <n v="-39488080"/>
        <n v="-39600000"/>
        <n v="-39842984"/>
        <n v="-39862768"/>
        <n v="-39871022"/>
        <n v="-40008098"/>
        <n v="-40204983"/>
        <n v="-40218121"/>
        <n v="-40415114"/>
        <n v="-40554783"/>
        <n v="-40557129"/>
        <n v="-40581346"/>
        <n v="-40712370"/>
        <n v="-40713572"/>
        <n v="-40832183"/>
        <n v="-40923185"/>
        <n v="-41132306"/>
        <n v="-41392993"/>
        <n v="-41400000"/>
        <n v="-41424284"/>
        <n v="-41457582"/>
        <n v="-41472875"/>
        <n v="-41599308"/>
        <n v="-41771652"/>
        <n v="-41779224"/>
        <n v="-41791922"/>
        <n v="-42500000"/>
        <n v="-42525888"/>
        <n v="-42633738"/>
        <n v="-42718168"/>
        <n v="-42823835"/>
        <n v="-42845460"/>
        <n v="-43122835"/>
        <n v="-43129431"/>
        <n v="-43528606"/>
        <n v="-43708398"/>
        <n v="-43798339"/>
        <n v="-43926768"/>
        <n v="-43997807"/>
        <n v="-44197339"/>
        <n v="-44203958"/>
        <n v="-44854891"/>
        <n v="-44925825"/>
        <n v="-44951668"/>
        <n v="-44986654"/>
        <n v="-45393665"/>
        <n v="-45433254"/>
        <n v="-45451936"/>
        <n v="-45516179"/>
        <n v="-45618284"/>
        <n v="-45940982"/>
        <n v="-45979146"/>
        <n v="-46604061"/>
        <n v="-46644185"/>
        <n v="-46840695"/>
        <n v="-46917712"/>
        <n v="-47114435"/>
        <n v="-47128307"/>
        <n v="-47362515"/>
        <n v="-47456299"/>
        <n v="-47468302"/>
        <n v="-47778542"/>
        <n v="-47791061"/>
        <n v="-47824688"/>
        <n v="-47934015"/>
        <n v="-48012713"/>
        <n v="-48197944"/>
        <n v="-48339916"/>
        <n v="-48343151"/>
        <n v="-48651080"/>
        <n v="-48793865"/>
        <n v="-48816034"/>
        <n v="-48844258"/>
        <n v="-49244714"/>
        <n v="-49300000"/>
        <n v="-49649808"/>
        <n v="-49793600"/>
        <n v="-49976894"/>
        <n v="-49999390"/>
        <n v="-50100362"/>
        <n v="-50108179"/>
        <n v="-50180506"/>
        <n v="-50231945"/>
        <n v="-50299935"/>
        <n v="-50607905"/>
        <n v="-50616376"/>
        <n v="-50707978"/>
        <n v="-50781132"/>
        <n v="-51009458"/>
        <n v="-51178721"/>
        <n v="-51249444"/>
        <n v="-51975100"/>
        <n v="-52248021"/>
        <n v="-52305212"/>
        <n v="-52394332"/>
        <n v="-52526755"/>
        <n v="-52781920"/>
        <n v="-53361326"/>
        <n v="-53559509"/>
        <n v="-54531374"/>
        <n v="-54684676"/>
        <n v="-54985766"/>
        <n v="-55263886"/>
        <n v="-55464883"/>
        <n v="-55705158"/>
        <n v="-55948241"/>
        <n v="-56073614"/>
        <n v="-56254592"/>
        <n v="-56403089"/>
        <n v="-56425668"/>
        <n v="-56780252"/>
        <n v="-57435963"/>
        <n v="-59049180"/>
        <n v="-59192738"/>
        <n v="-59331829"/>
        <n v="-59533912"/>
        <n v="-59768583"/>
        <n v="-59801290"/>
        <n v="-59973647"/>
        <n v="-59977549"/>
        <n v="-60326576"/>
        <n v="-60432117"/>
        <n v="-60519261"/>
        <n v="-60917086"/>
        <n v="-61357548"/>
        <n v="-61539010"/>
        <n v="-61682000"/>
        <n v="-62149904"/>
        <n v="-62406609"/>
        <n v="-62643910"/>
        <n v="-62684455"/>
        <n v="-62902875"/>
        <n v="-63885779"/>
        <n v="-64148812"/>
        <n v="-64831323"/>
        <n v="-64927587"/>
        <n v="-64928486"/>
        <n v="-64975525"/>
        <n v="-65267965"/>
        <n v="-66359574"/>
        <n v="-66989354"/>
        <n v="-67047980"/>
        <n v="-67838031"/>
        <n v="-69223741"/>
        <n v="-69382160"/>
        <n v="-69477903"/>
        <n v="-69590483"/>
        <n v="-69833498"/>
        <n v="-69870681"/>
        <n v="-70868670"/>
        <n v="-71007672"/>
        <n v="-74088170"/>
        <n v="-74679997"/>
        <n v="-74710310"/>
        <n v="-74901420"/>
        <n v="-74992955"/>
        <n v="-75014388"/>
        <n v="-76070659"/>
        <n v="-76227778"/>
        <n v="-76896216"/>
        <n v="-76985496"/>
        <n v="-77810499"/>
        <n v="-77823100"/>
        <n v="-79860848"/>
        <n v="-80448338"/>
        <n v="-82603302"/>
        <n v="-83287549"/>
        <n v="-83385977"/>
        <n v="-83406809"/>
        <n v="-83832772"/>
        <n v="-84540684"/>
        <n v="-84593638"/>
        <n v="-85995841"/>
        <n v="-86753780"/>
        <n v="-86856188"/>
        <n v="-87000000"/>
        <n v="-87207693"/>
        <n v="-88062505"/>
        <n v="-88214518"/>
        <n v="-88958772"/>
        <n v="-89787380"/>
        <n v="-89809438"/>
        <n v="-90200974"/>
        <n v="-91973129"/>
        <n v="-93153376"/>
        <n v="-93990787"/>
        <n v="-94780265"/>
        <n v="-95588898"/>
        <n v="-96179906"/>
        <n v="-96407585"/>
        <n v="-96582135"/>
        <n v="-96941620"/>
        <n v="-99344497"/>
        <n v="-101879446"/>
        <n v="-102725701"/>
        <n v="-103295584"/>
        <n v="-104868170"/>
        <n v="-108858926"/>
        <n v="-109244357"/>
        <n v="-109916481"/>
        <n v="-111931604"/>
        <n v="-113021005"/>
        <n v="-115035182"/>
        <n v="-120706229"/>
        <n v="-125710090"/>
        <n v="-128620685"/>
        <n v="-128624673"/>
        <n v="-129828140"/>
        <n v="-136702695"/>
        <n v="-139853928"/>
        <n v="-143826840"/>
        <n v="-149237822"/>
        <n v="-149800772"/>
        <n v="-164334574"/>
        <n v="-188094481"/>
        <n v="-190641321"/>
        <n v="-299897945"/>
        <n v="-375868702"/>
        <n v="-399545745"/>
        <n v="-553005191"/>
        <n v="-598397534"/>
        <n v="-696724557"/>
        <n v="-698312689"/>
        <n v="-989962610"/>
        <n v="-1099560838"/>
        <n v="-2127109510"/>
        <n v="-2397701809"/>
        <n v="-2499804112"/>
        <n v="-4199788333"/>
        <n v="-122132985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1.545576851851" createdVersion="7" refreshedVersion="7" minRefreshableVersion="3" recordCount="3890" xr:uid="{916B5812-2828-48EA-9AB6-C3331A0DFDD5}">
  <cacheSource type="worksheet">
    <worksheetSource ref="A1:P3888" sheet="IMDB_Movies" r:id="rId2"/>
  </cacheSource>
  <cacheFields count="16">
    <cacheField name="director_name" numFmtId="0">
      <sharedItems count="1752">
        <s v="Frank Darabont"/>
        <s v="Francis Ford Coppola"/>
        <s v="Christopher Nolan"/>
        <s v="Peter Jackson"/>
        <s v="Steven Spielberg"/>
        <s v="Quentin Tarantino"/>
        <s v="Sergio Leone"/>
        <s v="Irvin Kershner"/>
        <s v="Robert Zemeckis"/>
        <s v="David Fincher"/>
        <s v="Akira Kurosawa"/>
        <s v="George Lucas"/>
        <s v="Lana Wachowski"/>
        <s v="Martin Scorsese"/>
        <s v="Fernando Meirelles"/>
        <s v="Milos Forman"/>
        <s v="Hayao Miyazaki"/>
        <s v="Charles Chaplin"/>
        <s v="Tony Kaye"/>
        <s v="Jonathan Demme"/>
        <s v="Bryan Singer"/>
        <s v="Ron Fricke"/>
        <s v="Ridley Scott"/>
        <s v="James Cameron"/>
        <s v="Roger Allers"/>
        <s v="Roman Polanski"/>
        <s v="Majid Majidi"/>
        <s v="Damien Chazelle"/>
        <s v="Florian Henckel von Donnersmarck"/>
        <s v="Alfred Hitchcock"/>
        <s v="S.S. Rajamouli"/>
        <s v="Richard Marquand"/>
        <s v="Andrew Stanton"/>
        <s v="David Lean"/>
        <s v="Wolfgang Petersen"/>
        <s v="Mel Gibson"/>
        <s v="Marius A. Markevicius"/>
        <s v="Jean-Pierre Jeunet"/>
        <s v="Darren Aronofsky"/>
        <s v="Sam Mendes"/>
        <s v="Asghar Farhadi"/>
        <s v="Chan-wook Park"/>
        <s v="Pete Docter"/>
        <s v="Charles Ferguson"/>
        <s v="John Lasseter"/>
        <s v="Lee Unkrich"/>
        <s v="Steve James"/>
        <s v="Terry Gilliam"/>
        <s v="Stanley Kubrick"/>
        <s v="Oliver Hirschbiegel"/>
        <s v="Guy Ritchie"/>
        <s v="George Roy Hill"/>
        <s v="Billy Wilder"/>
        <s v="Brian De Palma"/>
        <s v="Curtis Hanson"/>
        <s v="Thomas Vinterberg"/>
        <s v="Lenny Abrahamson"/>
        <s v="Gus Van Sant"/>
        <s v="Michel Gondry"/>
        <s v="Fritz Lang"/>
        <s v="Clint Eastwood"/>
        <s v="Anthony Russo"/>
        <s v="James McTeigue"/>
        <s v="John McTiernan"/>
        <s v="Joshua Oppenheimer"/>
        <s v="Dean DeBlois"/>
        <s v="Sean Penn"/>
        <s v="Ron Howard"/>
        <s v="Joel Coen"/>
        <s v="Elia Kazan"/>
        <s v="Danny Boyle"/>
        <s v="Guillermo del Toro"/>
        <s v="Victor Fleming"/>
        <s v="Juan JosÃ© Campanella"/>
        <s v="Denis Villeneuve"/>
        <s v="Gavin O'Connor"/>
        <s v="John Carpenter"/>
        <s v="Tim Miller"/>
        <s v="Gore Verbinski"/>
        <s v="James Gunn"/>
        <s v="Joss Whedon"/>
        <s v="David Sington"/>
        <s v="Michael Roemer"/>
        <s v="George Miller"/>
        <s v="Katsuhiro Ã”tomo"/>
        <s v="JosÃ© Padilha"/>
        <s v="Je-kyu Kang"/>
        <s v="Michael Wadleigh"/>
        <s v="Paul Greengrass"/>
        <s v="Wes Anderson"/>
        <s v="Rob Reiner"/>
        <s v="Alejandro G. IÃ±Ã¡rritu"/>
        <s v="Tom McCarthy"/>
        <s v="Steve McQueen"/>
        <s v="Alejandro AmenÃ¡bar"/>
        <s v="Morten Tyldum"/>
        <s v="Peter Weir"/>
        <s v="Harold Ramis"/>
        <s v="Woody Allen"/>
        <s v="Ethan Coen"/>
        <s v="Frank Miller"/>
        <s v="Paul Thomas Anderson"/>
        <s v="Tate Taylor"/>
        <s v="Terry George"/>
        <s v="M. Night Shyamalan"/>
        <s v="Richard Linklater"/>
        <s v="William Wyler"/>
        <s v="Richard Kelly"/>
        <s v="John G. Avildsen"/>
        <s v="Oliver Stone"/>
        <s v="Jacques Perrin"/>
        <s v="Brad Bird"/>
        <s v="Taylor Hackford"/>
        <s v="J.J. Abrams"/>
        <s v="Martin Campbell"/>
        <s v="Tony Scott"/>
        <s v="Neill Blomkamp"/>
        <s v="Ron Clements"/>
        <s v="Tim Burton"/>
        <s v="Ang Lee"/>
        <s v="Edward Zwick"/>
        <s v="Karan Johar"/>
        <s v="Kevin Costner"/>
        <s v="Ari Folman"/>
        <s v="Vincent Paronnaud"/>
        <s v="David Lynch"/>
        <s v="Jean-Marc VallÃ©e"/>
        <s v="Gabriele Muccino"/>
        <s v="Robert Wise"/>
        <s v="Tom Hooper"/>
        <s v="Mel Brooks"/>
        <s v="Martin McDonagh"/>
        <s v="Michel Hazanavicius"/>
        <s v="Edgar Wright"/>
        <s v="Michael Moore"/>
        <s v="Lars von Trier"/>
        <s v="Walter Salles"/>
        <s v="Billy Bob Thornton"/>
        <s v="Barry Levinson"/>
        <s v="Norman Jewison"/>
        <s v="Stephen Chbosky"/>
        <s v="Spike Jonze"/>
        <s v="William Friedkin"/>
        <s v="Don Hall"/>
        <s v="Yimou Zhang"/>
        <s v="Doug Liman"/>
        <s v="Jon Favreau"/>
        <s v="John Landis"/>
        <s v="StÃ©phane Aubier"/>
        <s v="Pierre Morel"/>
        <s v="Anna Muylaert"/>
        <s v="Andrew Adamson"/>
        <s v="Cameron Crowe"/>
        <s v="Philip Kaufman"/>
        <s v="F. Gary Gray"/>
        <s v="James Mangold"/>
        <s v="Roger Donaldson"/>
        <s v="David O. Russell"/>
        <s v="Michael Mann"/>
        <s v="Jonathan Dayton"/>
        <s v="FabiÃ¡n Bielinsky"/>
        <s v="Dan Gilroy"/>
        <s v="Paul Haggis"/>
        <s v="Cristian Mungiu"/>
        <s v="Spike Lee"/>
        <s v="George Cukor"/>
        <s v="Christophe Barratier"/>
        <s v="John Carney"/>
        <s v="Yash Chopra"/>
        <s v="Duncan Jones"/>
        <s v="Nick Cassavetes"/>
        <s v="Michael Haneke"/>
        <s v="James Ivory"/>
        <s v="Alfonso CuarÃ³n"/>
        <s v="Phil Lord"/>
        <s v="Andrew Davis"/>
        <s v="Christian Carion"/>
        <s v="Matthew Vaughn"/>
        <s v="Guy Hamilton"/>
        <s v="George P. Cosmatos"/>
        <s v="Stephen Chow"/>
        <s v="Mike van Diem"/>
        <s v="Nathan Greno"/>
        <s v="Rich Moore"/>
        <s v="Mark Osborne"/>
        <s v="Ralph Ziman"/>
        <s v="Alexander Payne"/>
        <s v="Henry Alex Rubin"/>
        <s v="Mark Sandrich"/>
        <s v="Sylvain Chomet"/>
        <s v="Trey Parker"/>
        <s v="James Algar"/>
        <s v="Adam McKay"/>
        <s v="James Marsh"/>
        <s v="Mike Newell"/>
        <s v="Marc Forster"/>
        <s v="Bernardo Bertolucci"/>
        <s v="Boaz Yakin"/>
        <s v="Mike Judge"/>
        <s v="Kevin Smith"/>
        <s v="Jim Abrahams"/>
        <s v="Todd Phillips"/>
        <s v="Todd Solondz"/>
        <s v="John Cameron Mitchell"/>
        <s v="Robert Stevenson"/>
        <s v="Sam Raimi"/>
        <s v="Tom Tykwer"/>
        <s v="Nicolas Winding Refn"/>
        <s v="John Singleton"/>
        <s v="James Foley"/>
        <s v="Giuseppe Tornatore"/>
        <s v="Paul McGuigan"/>
        <s v="Steven Soderbergh"/>
        <s v="Kenneth Branagh"/>
        <s v="Sidney Lumet"/>
        <s v="Sofia Coppola"/>
        <s v="Robert Redford"/>
        <s v="Richard Curtis"/>
        <s v="Joe Wright"/>
        <s v="Lasse HallstrÃ¶m"/>
        <s v="Ritesh Batra"/>
        <s v="Josh Boone"/>
        <s v="Andrew Niccol"/>
        <s v="Paul Verhoeven"/>
        <s v="Mark Herman"/>
        <s v="James Wan"/>
        <s v="Kevin Reynolds"/>
        <s v="Luc Besson"/>
        <s v="Nicholas Meyer"/>
        <s v="Alex Proyas"/>
        <s v="Zack Snyder"/>
        <s v="Ron Maxwell"/>
        <s v="Philip Saville"/>
        <s v="Chuan Lu"/>
        <s v="Ruben Fleischer"/>
        <s v="Mike Leigh"/>
        <s v="Tomm Moore"/>
        <s v="Jorge RamÃ­rez SuÃ¡rez"/>
        <s v="Fernando LeÃ³n de Aranoa"/>
        <s v="Pierre Coffin"/>
        <s v="Denys Arcand"/>
        <s v="Orson Welles"/>
        <s v="Henry Selick"/>
        <s v="William Cottrell"/>
        <s v="Caroline Link"/>
        <s v="Alex Gibney"/>
        <s v="Kevin Macdonald"/>
        <s v="Ben Affleck"/>
        <s v="Ricki Stern"/>
        <s v="Anton Corbijn"/>
        <s v="Andrew Haigh"/>
        <s v="Chris Paine"/>
        <s v="Lloyd Bacon"/>
        <s v="Scott Hicks"/>
        <s v="John Lee Hancock"/>
        <s v="Kenneth Lonergan"/>
        <s v="Larry Charles"/>
        <s v="Brian Henson"/>
        <s v="Marc Webb"/>
        <s v="Jonathan Levine"/>
        <s v="James L. Brooks"/>
        <s v="Richard Lester"/>
        <s v="Shane Meadows"/>
        <s v="Antoine Fuqua"/>
        <s v="David Ayer"/>
        <s v="David Cronenberg"/>
        <s v="Paolo Sorrentino"/>
        <s v="Atom Egoyan"/>
        <s v="Stephen Daldry"/>
        <s v="FranÃ§ois Girard"/>
        <s v="Alex Garland"/>
        <s v="Wolfgang Becker"/>
        <s v="Stephen Frears"/>
        <s v="Ryan Coogler"/>
        <s v="Brad Anderson"/>
        <s v="Eric Bress"/>
        <s v="Stanley Kramer"/>
        <s v="Kay Pollak"/>
        <s v="Matt Reeves"/>
        <s v="Jonathan Frakes"/>
        <s v="Petter NÃ¦ss"/>
        <s v="Peter Berg"/>
        <s v="Michael McGowan"/>
        <s v="Chia-Liang Liu"/>
        <s v="Joshua Tickell"/>
        <s v="Martin Brest"/>
        <s v="Isabel Coixet"/>
        <s v="Christopher Guest"/>
        <s v="Anthony Powell"/>
        <s v="Pan Nalin"/>
        <s v="Kevin Jordan"/>
        <s v="Gareth Evans"/>
        <s v="Rupert Wyatt"/>
        <s v="Barry W. Blaustein"/>
        <s v="Robert Rodriguez"/>
        <s v="Chris Wedge"/>
        <s v="Chris Buck"/>
        <s v="Francis Lawrence"/>
        <s v="John Sayles"/>
        <s v="Ted Demme"/>
        <s v="Don Siegel"/>
        <s v="Kimberly Peirce"/>
        <s v="Denzel Washington"/>
        <s v="Bennett Miller"/>
        <s v="Greg Mottola"/>
        <s v="Shane Black"/>
        <s v="Jason Reitman"/>
        <s v="Tim McCanlies"/>
        <s v="Zach Braff"/>
        <s v="Mary Harron"/>
        <s v="Tim Robbins"/>
        <s v="Jerome Robbins"/>
        <s v="Luc Jacquet"/>
        <s v="Vadim Perelman"/>
        <s v="Jessie Nelson"/>
        <s v="Eugenio Derbez"/>
        <s v="Niki Caro"/>
        <s v="Neil Jordan"/>
        <s v="Kathryn Bigelow"/>
        <s v="Jean-Jacques Annaud"/>
        <s v="Jane Campion"/>
        <s v="Baz Luhrmann"/>
        <s v="Neil Burger"/>
        <s v="Todd Field"/>
        <s v="Tom Ford"/>
        <s v="Mike Figgis"/>
        <s v="Thea Sharrock"/>
        <s v="J.A. Bayona"/>
        <s v="Terrence Malick"/>
        <s v="Brian Percival"/>
        <s v="Justin Lin"/>
        <s v="Terence Young"/>
        <s v="Richard Fleischer"/>
        <s v="Richard Attenborough"/>
        <s v="Kurt Wimmer"/>
        <s v="Timothy Hines"/>
        <s v="Marco Kreuzpaintner"/>
        <s v="Tony Bancroft"/>
        <s v="Tommy Lee Jones"/>
        <s v="Chris Columbus"/>
        <s v="David Yates"/>
        <s v="Steve Box"/>
        <s v="William H. Macy"/>
        <s v="Richard Loncraine"/>
        <s v="Norman Ferguson"/>
        <s v="Gilles Paquet-Brenner"/>
        <s v="Khyentse Norbu"/>
        <s v="Dexter Fletcher"/>
        <s v="Tom Putnam"/>
        <s v="Justin Dillon"/>
        <s v="Phillip Noyce"/>
        <s v="David Gordon Green"/>
        <s v="Jafar Panahi"/>
        <s v="Richard LaGravenese"/>
        <s v="Andrew Dominik"/>
        <s v="Whit Stillman"/>
        <s v="Bill Condon"/>
        <s v="Shekhar Kapur"/>
        <s v="George Clooney"/>
        <s v="Ava DuVernay"/>
        <s v="Brian Helgeland"/>
        <s v="Jonathan Lynn"/>
        <s v="Vincent Gallo"/>
        <s v="Charlie Kaufman"/>
        <s v="Joshua Marston"/>
        <s v="Alan Parker"/>
        <s v="Albert Hughes"/>
        <s v="Irwin Winkler"/>
        <s v="Mike Binder"/>
        <s v="Richard Glatzer"/>
        <s v="Carol Reed"/>
        <s v="Kirsten Sheridan"/>
        <s v="John Patrick Shanley"/>
        <s v="John Curran"/>
        <s v="John Crowley"/>
        <s v="Kar-Wai Wong"/>
        <s v="Lynne Ramsay"/>
        <s v="Wes Craven"/>
        <s v="Tobe Hooper"/>
        <s v="Peyton Reed"/>
        <s v="JirÃ­ Menzel"/>
        <s v="John Woo"/>
        <s v="Christopher McQuarrie"/>
        <s v="Michael Bay"/>
        <s v="Uli Edel"/>
        <s v="George Armitage"/>
        <s v="Rian Johnson"/>
        <s v="Wayne Kramer"/>
        <s v="Alejandro Monteverde"/>
        <s v="David Silverman"/>
        <s v="Duncan Tucker"/>
        <s v="LÃ©a Pool"/>
        <s v="Ham Tran"/>
        <s v="Kiyoshi Kurosawa"/>
        <s v="Michel Orion Scott"/>
        <s v="Siddiq Barmak"/>
        <s v="Julie Taymor"/>
        <s v="Frank Oz"/>
        <s v="Theodore Witcher"/>
        <s v="Morgan Neville"/>
        <s v="Terry Zwigoff"/>
        <s v="Raymond De Felitta"/>
        <s v="Mira Nair"/>
        <s v="Miranda July"/>
        <s v="Noah Baumbach"/>
        <s v="Nat Faxon"/>
        <s v="Bruce Beresford"/>
        <s v="Goran Dukic"/>
        <s v="Craig Gillespie"/>
        <s v="Glenn Ficarra"/>
        <s v="Sydney Pollack"/>
        <s v="David Dobkin"/>
        <s v="John Dahl"/>
        <s v="Craig Brewer"/>
        <s v="Kirk Jones"/>
        <s v="Richard Eyre"/>
        <s v="Joel Schumacher"/>
        <s v="John Hillcoat"/>
        <s v="Jeff Nichols"/>
        <s v="Iain Softley"/>
        <s v="Todd Haynes"/>
        <s v="Derek Cianfrance"/>
        <s v="Adam Shankman"/>
        <s v="Anthony Minghella"/>
        <s v="Jennifer Yuh Nelson"/>
        <s v="Costa-Gavras"/>
        <s v="Patrice Leconte"/>
        <s v="Ole Christian Madsen"/>
        <s v="Johnnie To"/>
        <s v="Jee-woon Kim"/>
        <s v="Gary Fleder"/>
        <s v="John Frankenheimer"/>
        <s v="Richard Donner"/>
        <s v="Tom McGrath"/>
        <s v="Laurent Tirard"/>
        <s v="Max FÃ¤rberbÃ¶ck"/>
        <s v="Carroll Ballard"/>
        <s v="Brad Furman"/>
        <s v="Mark Dindal"/>
        <s v="Kirk De Micco"/>
        <s v="Dan Scanlon"/>
        <s v="Victor Salva"/>
        <s v="Jorge R. GutiÃ©rrez"/>
        <s v="Don Bluth"/>
        <s v="Hans Petter Moland"/>
        <s v="Peter Ramsey"/>
        <s v="Nicholas Fackler"/>
        <s v="Sergey Bodrov"/>
        <s v="Werner Herzog"/>
        <s v="Dan Harris"/>
        <s v="Stephen J. Anderson"/>
        <s v="Ben Stiller"/>
        <s v="Barry Sonnenfeld"/>
        <s v="Eytan Fox"/>
        <s v="Robinson Devor"/>
        <s v="Paul Crowder"/>
        <s v="Dean Parisot"/>
        <s v="Charles Herman-Wurmfeld"/>
        <s v="Leonard Nimoy"/>
        <s v="Frank Marshall"/>
        <s v="Gary Ross"/>
        <s v="David Mamet"/>
        <s v="Michael Polish"/>
        <s v="Maggie Greenwald"/>
        <s v="Neil LaBute"/>
        <s v="Duke Johnson"/>
        <s v="Patty Jenkins"/>
        <s v="Kasi Lemmons"/>
        <s v="Simon Curtis"/>
        <s v="Peter Farrelly"/>
        <s v="Rick Famuyiwa"/>
        <s v="John Michael McDonagh"/>
        <s v="Morgan Spurlock"/>
        <s v="Fatih Akin"/>
        <s v="CÃ©dric Klapisch"/>
        <s v="Theodore Melfi"/>
        <s v="John Madden"/>
        <s v="Penny Marshall"/>
        <s v="Olivier Assayas"/>
        <s v="Gina Prince-Bythewood"/>
        <s v="Gavin Hood"/>
        <s v="Jacob Aaron Estes"/>
        <s v="Gregory Hoblit"/>
        <s v="Tony Gilroy"/>
        <s v="Bill Paxton"/>
        <s v="Louis Leterrier"/>
        <s v="Kenny Ortega"/>
        <s v="Lone Scherfig"/>
        <s v="John Wells"/>
        <s v="Lee Daniels"/>
        <s v="Gillian Armstrong"/>
        <s v="Gaspar NoÃ©"/>
        <s v="Benh Zeitlin"/>
        <s v="Dan Trachtenberg"/>
        <s v="Stephen Herek"/>
        <s v="Scott Cooper"/>
        <s v="Robert Altman"/>
        <s v="Rob Marshall"/>
        <s v="Mike Nichols"/>
        <s v="Vincenzo Natali"/>
        <s v="Carlos Saura"/>
        <s v="R. Balki"/>
        <s v="Alessandro Carloni"/>
        <s v="Jan de Bont"/>
        <s v="Wilson Yip"/>
        <s v="Richard Williams"/>
        <s v="Robert Towne"/>
        <s v="Russell Mulcahy"/>
        <s v="Michael Apted"/>
        <s v="Susanne Bier"/>
        <s v="Len Wiseman"/>
        <s v="Takeshi Kitano"/>
        <s v="Richard Kwietniowski"/>
        <s v="Douglas McGrath"/>
        <s v="Chris Weitz"/>
        <s v="Daniel Barber"/>
        <s v="Nigel Cole"/>
        <s v="Lawrence Kasdan"/>
        <s v="Michel Leclerc"/>
        <s v="Rodrigo GarcÃ­a"/>
        <s v="Aki KaurismÃ¤ki"/>
        <s v="Michael Landon Jr."/>
        <s v="Robert Fontaine"/>
        <s v="FranÃ§ois Truffaut"/>
        <s v="Jamal Hill"/>
        <s v="Tom Sanchez"/>
        <s v="Steve Buscemi"/>
        <s v="U. Roberto Romano"/>
        <s v="Mor Loushy"/>
        <s v="Nadine Labaki"/>
        <s v="Richard Dutcher"/>
        <s v="Xavier Beauvois"/>
        <s v="C. Jay Cox"/>
        <s v="Marc Levin"/>
        <s v="Maurizio Benazzo"/>
        <s v="Victor Nunez"/>
        <s v="Michael Cuesta"/>
        <s v="Jonathan Caouette"/>
        <s v="Peter Sollett"/>
        <s v="Courtney Hunt"/>
        <s v="Steve Martino"/>
        <s v="Mark Andrews"/>
        <s v="Chris Eyre"/>
        <s v="Gabor Csupo"/>
        <s v="Neil Marshall"/>
        <s v="Paul King"/>
        <s v="Ben Lewin"/>
        <s v="George Tillman Jr."/>
        <s v="Robert Duvall"/>
        <s v="Hugh Hudson"/>
        <s v="Angelina Jolie Pitt"/>
        <s v="Nancy Meyers"/>
        <s v="Peter Cattaneo"/>
        <s v="Randall Wallace"/>
        <s v="Anna Boden"/>
        <s v="Mike Mills"/>
        <s v="Gil Junger"/>
        <s v="Nicholas Stoller"/>
        <s v="Joe Dante"/>
        <s v="Jason Moore"/>
        <s v="David S. Ward"/>
        <s v="D.J. Caruso"/>
        <s v="Joe Carnahan"/>
        <s v="Mark Pellington"/>
        <s v="Brett Ratner"/>
        <s v="Mimi Leder"/>
        <s v="Henry Bean"/>
        <s v="Peter Kosminsky"/>
        <s v="Ryan Fleck"/>
        <s v="Debra Granik"/>
        <s v="Lee Toland Krieger"/>
        <s v="Billy Ray"/>
        <s v="Allen Coulter"/>
        <s v="Mark Romanek"/>
        <s v="Oren Moverman"/>
        <s v="Thomas Carter"/>
        <s v="Sylvester Stallone"/>
        <s v="Nacho Vigalondo"/>
        <s v="Randal Kleiser"/>
        <s v="Lajos Koltai"/>
        <s v="Shane Acker"/>
        <s v="Alan Taylor"/>
        <s v="Peter Ho-Sun Chan"/>
        <s v="Roger Spottiswoode"/>
        <s v="Lewis Gilbert"/>
        <s v="Justin Chadwick"/>
        <s v="Guillaume Canet"/>
        <s v="Robert Schwentke"/>
        <s v="Jeff Tremaine"/>
        <s v="Prachya Pinkaew"/>
        <s v="Roland Emmerich"/>
        <s v="Shawn Levy"/>
        <s v="Stephen Norrington"/>
        <s v="Pete Travis"/>
        <s v="IstvÃ¡n SzabÃ³"/>
        <s v="Peter Care"/>
        <s v="Renny Harlin"/>
        <s v="Sarah Smith"/>
        <s v="Terence Davies"/>
        <s v="Baltasar KormÃ¡kur"/>
        <s v="FranÃ§ois Ozon"/>
        <s v="Dan Fogelman"/>
        <s v="Danny Leiner"/>
        <s v="Martin Koolhoven"/>
        <s v="Reed Cowan"/>
        <s v="Justin Kerrigan"/>
        <s v="James Bobin"/>
        <s v="Jill Sprecher"/>
        <s v="Vincente Minnelli"/>
        <s v="Genndy Tartakovsky"/>
        <s v="Kevin Lima"/>
        <s v="Molly Bernstein"/>
        <s v="Sara Newens"/>
        <s v="Hans Canosa"/>
        <s v="Randall Miller"/>
        <s v="Kelly Reichardt"/>
        <s v="Aaron Schneider"/>
        <s v="Peter Hedges"/>
        <s v="Sean McNamara"/>
        <s v="Julian Jarrold"/>
        <s v="Jonathan Teplitzky"/>
        <s v="Catherine Hardwicke"/>
        <s v="Peter Landesman"/>
        <s v="Tim Hunter"/>
        <s v="Brian Baugh"/>
        <s v="Lee Tamahori"/>
        <s v="J.C. Chandor"/>
        <s v="Jake Schreier"/>
        <s v="Jay Chandrasekhar"/>
        <s v="Lisa Cholodenko"/>
        <s v="David Frankel"/>
        <s v="Steven Shainberg"/>
        <s v="James Ponsoldt"/>
        <s v="Henry Joost"/>
        <s v="Nicole Holofcener"/>
        <s v="Adrienne Shelly"/>
        <s v="Ron Underwood"/>
        <s v="John Hamburg"/>
        <s v="Will Gluck"/>
        <s v="Judd Apatow"/>
        <s v="Bobby Farrelly"/>
        <s v="Jeremy Saulnier"/>
        <s v="David Slade"/>
        <s v="Spencer Susser"/>
        <s v="Brian Klugman"/>
        <s v="John Maybury"/>
        <s v="Tomas Alfredson"/>
        <s v="Michael Radford"/>
        <s v="James Gray"/>
        <s v="Josh Trank"/>
        <s v="McG"/>
        <s v="Jim Sheridan"/>
        <s v="Russell Crowe"/>
        <s v="Antonia Bird"/>
        <s v="David Twohy"/>
        <s v="Joel Edgerton"/>
        <s v="George Nolfi"/>
        <s v="John Badham"/>
        <s v="Carlos Saldanha"/>
        <s v="Jean-Marie PoirÃ©"/>
        <s v="Robert Stromberg"/>
        <s v="Chris Noonan"/>
        <s v="Joseph Kosinski"/>
        <s v="Angelo Pizzo"/>
        <s v="Colin Trevorrow"/>
        <s v="Marc Abraham"/>
        <s v="William Dear"/>
        <s v="Fred Schepisi"/>
        <s v="Carl Franklin"/>
        <s v="Mark Neveldine"/>
        <s v="Arie Posin"/>
        <s v="Michael Hoffman"/>
        <s v="David Duchovny"/>
        <s v="Luca Guadagnino"/>
        <s v="Joon-ho Bong"/>
        <s v="Jaume Collet-Serra"/>
        <s v="Darnell Martin"/>
        <s v="Brenda Chapman"/>
        <s v="Peter Lord"/>
        <s v="Mars Callahan"/>
        <s v="Jake Kasdan"/>
        <s v="Chris Butler"/>
        <s v="Stephen Hillenburg"/>
        <s v="Kelly Asbury"/>
        <s v="Rod Lurie"/>
        <s v="Guy Maddin"/>
        <s v="Claudia Sainte-Luce"/>
        <s v="Alison Maclean"/>
        <s v="Finn Taylor"/>
        <s v="Dena Seidel"/>
        <s v="Bill Plympton"/>
        <s v="Larry Blamire"/>
        <s v="Roger Nygard"/>
        <s v="Greg Berlanti"/>
        <s v="Jon Shear"/>
        <s v="Jay Levey"/>
        <s v="Jim Hanon"/>
        <s v="Ed Harris"/>
        <s v="Patricia Cardoso"/>
        <s v="George Sidney"/>
        <s v="Robert Townsend"/>
        <s v="Nora Ephron"/>
        <s v="Mark Waters"/>
        <s v="Paul Weitz"/>
        <s v="Jay Roach"/>
        <s v="Rawson Marshall Thurber"/>
        <s v="Burr Steers"/>
        <s v="AndrÃ© Ã˜vredal"/>
        <s v="Jon Poll"/>
        <s v="Andy Tennant"/>
        <s v="Roger Michell"/>
        <s v="Seth MacFarlane"/>
        <s v="Joseph L. Mankiewicz"/>
        <s v="Penelope Spheeris"/>
        <s v="Jay Russell"/>
        <s v="Dennis Dugan"/>
        <s v="Alex Kendrick"/>
        <s v="David Schwimmer"/>
        <s v="Ben Younger"/>
        <s v="Larry Clark"/>
        <s v="Vincent Ward"/>
        <s v="Jerry Zucker"/>
        <s v="Emilio Estevez"/>
        <s v="Juan Carlos Fresnadillo"/>
        <s v="Rob Bowman"/>
        <s v="Rodrigo CortÃ©s"/>
        <s v="Mike Cahill"/>
        <s v="Shane Carruth"/>
        <s v="Stephen Gaghan"/>
        <s v="Clive Barker"/>
        <s v="Drew Goddard"/>
        <s v="David Koepp"/>
        <s v="Josef Rusnak"/>
        <s v="Jon M. Chu"/>
        <s v="Jon Turteltaub"/>
        <s v="Claude Miller"/>
        <s v="Joe Johnston"/>
        <s v="Richard Shepard"/>
        <s v="Jean-Paul Rappeneau"/>
        <s v="Chuck Russell"/>
        <s v="Gregor Jordan"/>
        <s v="Ivan Reitman"/>
        <s v="Patricia Riggen"/>
        <s v="Mark Steven Johnson"/>
        <s v="Benedikt Erlingsson"/>
        <s v="Jonathan Mostow"/>
        <s v="Ol Parker"/>
        <s v="Anand Tucker"/>
        <s v="Richard E. Grant"/>
        <s v="Oliver Parker"/>
        <s v="Russell Holt"/>
        <s v="Dagur KÃ¡ri"/>
        <s v="Dave McKean"/>
        <s v="Byron Howard"/>
        <s v="Eric Darnell"/>
        <s v="Hal Haberman"/>
        <s v="Ronan Chapalain"/>
        <s v="Sally Potter"/>
        <s v="Marielle Heller"/>
        <s v="Julian Schnabel"/>
        <s v="Lucio Fulci"/>
        <s v="Sherman Alexie"/>
        <s v="Bibo Bergeron"/>
        <s v="Rob Minkoff"/>
        <s v="Michael Caton-Jones"/>
        <s v="John Gatins"/>
        <s v="Nicholas Hytner"/>
        <s v="Damien O'Donnell"/>
        <s v="Franco Zeffirelli"/>
        <s v="Matt Maiellaro"/>
        <s v="John Milius"/>
        <s v="Gary Trousdale"/>
        <s v="Bonnie Hunt"/>
        <s v="Ariel Vromen"/>
        <s v="Saul Dibb"/>
        <s v="King Vidor"/>
        <s v="Michael Tollin"/>
        <s v="David Wain"/>
        <s v="Jared Hess"/>
        <s v="Mark Rydell"/>
        <s v="Tom Shadyac"/>
        <s v="Seth Gordon"/>
        <s v="Michael Schultz"/>
        <s v="Brian Dannelly"/>
        <s v="Christine Jeffs"/>
        <s v="Tom Hanks"/>
        <s v="Charles Martin Smith"/>
        <s v="Peter Chelsom"/>
        <s v="Garry Marshall"/>
        <s v="Phil Joanou"/>
        <s v="David F. Sandberg"/>
        <s v="Rob Zombie"/>
        <s v="E. Elias Merhige"/>
        <s v="Roger Kumble"/>
        <s v="Adrian Lyne"/>
        <s v="Drew Barrymore"/>
        <s v="Zal Batmanglij"/>
        <s v="David Robert Mitchell"/>
        <s v="Michael Cimino"/>
        <s v="Michael Anderson"/>
        <s v="Peter R. Hunt"/>
        <s v="John Glen"/>
        <s v="Menno Meyjes"/>
        <s v="Newt Arnold"/>
        <s v="Christopher Cain"/>
        <s v="Udayan Prasad"/>
        <s v="John H. Lee"/>
        <s v="Daniel Espinosa"/>
        <s v="Agnieszka Holland"/>
        <s v="Simon West"/>
        <s v="Christian Alvart"/>
        <s v="Wes Ball"/>
        <s v="John Erick Dowdle"/>
        <s v="Tim Johnson"/>
        <s v="Michael Mayer"/>
        <s v="Paul Schrader"/>
        <s v="Sam Peckinpah"/>
        <s v="Warren Beatty"/>
        <s v="Graham Annable"/>
        <s v="Garth Jennings"/>
        <s v="Stephen Hopkins"/>
        <s v="Salvador Carrasco"/>
        <s v="Ash Brannon"/>
        <s v="Michael Winterbottom"/>
        <s v="Fenton Bailey"/>
        <s v="Kief Davidson"/>
        <s v="Pawel Pawlikowski"/>
        <s v="Catherine Gund"/>
        <s v="Nick Tomnay"/>
        <s v="E.L. Katz"/>
        <s v="Joseph Dorman"/>
        <s v="Ryan Little"/>
        <s v="Simon Wincer"/>
        <s v="Rob McKittrick"/>
        <s v="David Zucker"/>
        <s v="Peter Stebbings"/>
        <s v="Jonas Ã…kerlund"/>
        <s v="Carlos Carrera"/>
        <s v="Howard Zieff"/>
        <s v="Peter Howitt"/>
        <s v="Dustin Hoffman"/>
        <s v="Andrew Currie"/>
        <s v="Luke Greenfield"/>
        <s v="Jeremy Leven"/>
        <s v="Matt Williams"/>
        <s v="Adam Rifkin"/>
        <s v="Amy Heckerling"/>
        <s v="Peter Segal"/>
        <s v="Paul Feig"/>
        <s v="Harold Becker"/>
        <s v="Robert Luketic"/>
        <s v="Henry Koster"/>
        <s v="R.J. Cutler"/>
        <s v="Alejandro Agresti"/>
        <s v="Michael Sucsy"/>
        <s v="Danny Cannon"/>
        <s v="Luis Valdez"/>
        <s v="Mikael HÃ¥fstrÃ¶m"/>
        <s v="Alexandre Aja"/>
        <s v="Robert Eggers"/>
        <s v="Scott Derrickson"/>
        <s v="Yarrow Cheney"/>
        <s v="Chris Miller"/>
        <s v="Steve Oedekerk"/>
        <s v="Stanley Tong"/>
        <s v="Matthew Diamond"/>
        <s v="Kevin Spacey"/>
        <s v="Timur Bekmambetov"/>
        <s v="Brad Silberling"/>
        <s v="Ethan Maniquis"/>
        <s v="Christian Volckman"/>
        <s v="Rob Cohen"/>
        <s v="Matthew Robbins"/>
        <s v="Paul W.S. Anderson"/>
        <s v="Jerry Zaks"/>
        <s v="Patrick Gilmore"/>
        <s v="Darren Lynn Bousman"/>
        <s v="David Bowers"/>
        <s v="Andy Garcia"/>
        <s v="Thaddeus O'Sullivan"/>
        <s v="Michael Clancy"/>
        <s v="Shana Feste"/>
        <s v="John Waters"/>
        <s v="Frank LaLoggia"/>
        <s v="Jason Alexander"/>
        <s v="Sheldon Lettich"/>
        <s v="Lorene Scafaria"/>
        <s v="James Mottern"/>
        <s v="Lance Mungia"/>
        <s v="Bruce McDonald"/>
        <s v="Lucrecia Martel"/>
        <s v="Rebecca Miller"/>
        <s v="Karen Moncrieff"/>
        <s v="James Bidgood"/>
        <s v="Piyush Dinker Pandya"/>
        <s v="Ã‰mile Gaudreault"/>
        <s v="Lynn Shelton"/>
        <s v="Anne Fontaine"/>
        <s v="Liz Friedlander"/>
        <s v="EugÃ¨ne LouriÃ©"/>
        <s v="Jon Hurwitz"/>
        <s v="Hugh Wilson"/>
        <s v="Tamra Davis"/>
        <s v="Patricia Rozema"/>
        <s v="Ernest R. Dickerson"/>
        <s v="Nima Nourizadeh"/>
        <s v="Elizabeth Allen Rosenbaum"/>
        <s v="Jodie Foster"/>
        <s v="Gregory Nava"/>
        <s v="Jason Bateman"/>
        <s v="Roger Avary"/>
        <s v="Audrey Wells"/>
        <s v="Malcolm D. Lee"/>
        <s v="Sharon Maguire"/>
        <s v="Anne Fletcher"/>
        <s v="Gurinder Chadha"/>
        <s v="Leslie Small"/>
        <s v="Allison Anders"/>
        <s v="Evan Goldberg"/>
        <s v="Cecil B. DeMille"/>
        <s v="Jon Lucas"/>
        <s v="Lucky McKee"/>
        <s v="Pat O'Connor"/>
        <s v="Drake Doremus"/>
        <s v="James Wong"/>
        <s v="Chatrichalerm Yukol"/>
        <s v="Tom Dey"/>
        <s v="Tony Bill"/>
        <s v="Claude Chabrol"/>
        <s v="Patrick Tatopoulos"/>
        <s v="David Carson"/>
        <s v="Jeff Wadlow"/>
        <s v="GÃ©rard Krawczyk"/>
        <s v="Andrea Di Stefano"/>
        <s v="Joe Cornish"/>
        <s v="Florent-Emilio Siri"/>
        <s v="George Stevens"/>
        <s v="Abel Ferrara"/>
        <s v="Chris Nahon"/>
        <s v="Danny DeVito"/>
        <s v="Paul Michael Glaser"/>
        <s v="Asger Leth"/>
        <s v="Tony Goldwyn"/>
        <s v="Peter Medak"/>
        <s v="Jon Amiel"/>
        <s v="Ron Shelton"/>
        <s v="Dean Wright"/>
        <s v="Sterling Van Wagenen"/>
        <s v="James Cox"/>
        <s v="Mike Gabriel"/>
        <s v="Stefan Schwartz"/>
        <s v="Tim Boxell"/>
        <s v="Jon Stewart"/>
        <s v="Laurie Collyer"/>
        <s v="Zak Penn"/>
        <s v="George Gallo"/>
        <s v="Scott Ziehl"/>
        <s v="Eddie O'Flaherty"/>
        <s v="Hunter Richards"/>
        <s v="Jon Gunn"/>
        <s v="Jay Duplass"/>
        <s v="Tamara Jenkins"/>
        <s v="Miguel Arteta"/>
        <s v="Jamie Babbit"/>
        <s v="Christophe Gans"/>
        <s v="Gil Kenan"/>
        <s v="Gregory Widen"/>
        <s v="Matthew O'Callaghan"/>
        <s v="Edward Burns"/>
        <s v="Floria Sigismondi"/>
        <s v="Mike Nawrocki"/>
        <s v="Jeff Schaffer"/>
        <s v="Ken Kwapis"/>
        <s v="Barbra Streisand"/>
        <s v="Joseph Gordon-Levitt"/>
        <s v="Joel Zwick"/>
        <s v="Christopher Smith"/>
        <s v="Tim Story"/>
        <s v="Dennis Iliadis"/>
        <s v="Nicholas Jarecki"/>
        <s v="Mary Lambert"/>
        <s v="Jaume BalaguerÃ³"/>
        <s v="Rob Letterman"/>
        <s v="Mike McCoy"/>
        <s v="Teddy Chan"/>
        <s v="Cory Edwards"/>
        <s v="Frank Coraci"/>
        <s v="Tom Vaughan"/>
        <s v="Scott Waugh"/>
        <s v="Niels Arden Oplev"/>
        <s v="Jonathan Hensleigh"/>
        <s v="James Fargo"/>
        <s v="Peter Kassovitz"/>
        <s v="Dominic Sena"/>
        <s v="Gary McKendry"/>
        <s v="David Webb Peoples"/>
        <s v="David R. Ellis"/>
        <s v="David Jacobson"/>
        <s v="Ric Roman Waugh"/>
        <s v="Tim Chambers"/>
        <s v="Michael Spierig"/>
        <s v="Hart Bochner"/>
        <s v="James DeMonaco"/>
        <s v="Steven Zaillian"/>
        <s v="Robert Cary"/>
        <s v="Tarsem Singh"/>
        <s v="Rowdy Herrington"/>
        <s v="Mitch Davis"/>
        <s v="David Soren"/>
        <s v="Pete Jones"/>
        <s v="Eric Leighton"/>
        <s v="Peter Faiman"/>
        <s v="Rich Cowan"/>
        <s v="Jennifer Wynne Farmer"/>
        <s v="Sean Anders"/>
        <s v="Sol Tryon"/>
        <s v="Morgan J. Freeman"/>
        <s v="Greg Harrison"/>
        <s v="Jean-Jacques Mantello"/>
        <s v="Susan Seidelman"/>
        <s v="Christopher Scott Cherot"/>
        <s v="Maria Maggenti"/>
        <s v="Cody Cameron"/>
        <s v="John Stockwell"/>
        <s v="Ari Sandel"/>
        <s v="Don Coscarelli"/>
        <s v="Derrick Borte"/>
        <s v="Clark Gregg"/>
        <s v="Robert B. Weide"/>
        <s v="Chris Rock"/>
        <s v="Chuck Sheetz"/>
        <s v="Jon Kasdan"/>
        <s v="Gary Winick"/>
        <s v="Barry Skolnick"/>
        <s v="Elizabeth Banks"/>
        <s v="Harry Elfont"/>
        <s v="Michael Patrick Jann"/>
        <s v="Howard Deutch"/>
        <s v="Scott Frank"/>
        <s v="John McNaughton"/>
        <s v="Alan J. Pakula"/>
        <s v="Joby Harold"/>
        <s v="Jim Mickle"/>
        <s v="Scott Speer"/>
        <s v="Herbert Ross"/>
        <s v="Tom Holland"/>
        <s v="Fede Alvarez"/>
        <s v="Mike Flanagan"/>
        <s v="Breck Eisner"/>
        <s v="Hironobu Sakaguchi"/>
        <s v="Stuart Baird"/>
        <s v="NimrÃ³d Antal"/>
        <s v="Bille August"/>
        <s v="Jeb Stuart"/>
        <s v="Kyle Balda"/>
        <s v="Noel Marshall"/>
        <s v="Jonathan Kaplan"/>
        <s v="Sylvain White"/>
        <s v="Todd Graff"/>
        <s v="Ray Lawrence"/>
        <s v="Hsiao-Hsien Hou"/>
        <s v="Olivier Megaton"/>
        <s v="Brian Koppelman"/>
        <s v="Floyd Mutrux"/>
        <s v="Robert Moresco"/>
        <s v="Michael Corrente"/>
        <s v="Phil Alden Robinson"/>
        <s v="Damian Nieman"/>
        <s v="Wayne Wang"/>
        <s v="John Moore"/>
        <s v="MÃ¥ns MÃ¥rlind"/>
        <s v="George Hickenlooper"/>
        <s v="Andrew Fleming"/>
        <s v="Adam Rapp"/>
        <s v="Bob Saget"/>
        <s v="Heidi Ewing"/>
        <s v="Eric Styles"/>
        <s v="Frank Nissen"/>
        <s v="Ramaa Mosley"/>
        <s v="Mike Mitchell"/>
        <s v="Emma-Kate Croghan"/>
        <s v="Craig Zobel"/>
        <s v="Kurt Hale"/>
        <s v="David G. Evans"/>
        <s v="Peter Atencio"/>
        <s v="Phyllida Lloyd"/>
        <s v="J.B. Rogers"/>
        <s v="Dan Rush"/>
        <s v="Ken Scott"/>
        <s v="Jesse Peretz"/>
        <s v="John Pasquin"/>
        <s v="Edward Norton"/>
        <s v="Brian Robbins"/>
        <s v="Ricky Gervais"/>
        <s v="Tommy Wirkola"/>
        <s v="Susan Stroman"/>
        <s v="Jim Field Smith"/>
        <s v="Andy Fickman"/>
        <s v="Walt Becker"/>
        <s v="Donald Petrie"/>
        <s v="Steve Pink"/>
        <s v="James Watkins"/>
        <s v="Steve Antin"/>
        <s v="Gareth Edwards"/>
        <s v="Ti West"/>
        <s v="Daniel Myrick"/>
        <s v="Dean Israelite"/>
        <s v="Kevin Munroe"/>
        <s v="Dave Green"/>
        <s v="Carl Rinsch"/>
        <s v="Stephen Sommers"/>
        <s v="Sngmoo Lee"/>
        <s v="Jeremy Degruson"/>
        <s v="Clay Kaytis"/>
        <s v="Ronny Yu"/>
        <s v="Les Mayfield"/>
        <s v="Ulu Grosbard"/>
        <s v="Andrey Konchalovskiy"/>
        <s v="Jean-FranÃ§ois Richet"/>
        <s v="Xavier Gens"/>
        <s v="Miguel Sapochnik"/>
        <s v="Philip G. Atwell"/>
        <s v="Troy Duffy"/>
        <s v="Antonio Banderas"/>
        <s v="Michael Lembeck"/>
        <s v="Gary Shore"/>
        <s v="Ira Sachs"/>
        <s v="Stuart Gordon"/>
        <s v="Dick Richards"/>
        <s v="Michael O. Sajbel"/>
        <s v="Rachel Perkins"/>
        <s v="Joe Pytka"/>
        <s v="Todd Strauss-Schulson"/>
        <s v="Kevin Brodie"/>
        <s v="Kevin Allen"/>
        <s v="Bruce Campbell"/>
        <s v="Robert Lee King"/>
        <s v="David Nixon"/>
        <s v="Hilary Brougher"/>
        <s v="Neill Dela Llana"/>
        <s v="Mark Illsley"/>
        <s v="Lena Dunham"/>
        <s v="Harry Beaumont"/>
        <s v="Brendan Malloy"/>
        <s v="Steve Carver"/>
        <s v="Michael Dowse"/>
        <s v="Thomas Bezucha"/>
        <s v="Steve Bendelack"/>
        <s v="Tommy O'Haver"/>
        <s v="Jun Falkenstein"/>
        <s v="Nanette Burstein"/>
        <s v="Joe Nussbaum"/>
        <s v="Jesse Dylan"/>
        <s v="Gary Hardwick"/>
        <s v="P.J. Hogan"/>
        <s v="Josh Gordon"/>
        <s v="Stefan Ruzowitzky"/>
        <s v="Ben Wheatley"/>
        <s v="Wally Pfister"/>
        <s v="Rowan Joffe"/>
        <s v="Oren Peli"/>
        <s v="Steven R. Monroe"/>
        <s v="Tony Jaa"/>
        <s v="Blake Edwards"/>
        <s v="David Anspaugh"/>
        <s v="Kevin Bray"/>
        <s v="Frederik Du Chau"/>
        <s v="Glen Morgan"/>
        <s v="Vicente Amorim"/>
        <s v="Richard Benjamin"/>
        <s v="James Dodson"/>
        <s v="John Luessenhop"/>
        <s v="Lance Hool"/>
        <s v="Noam Murro"/>
        <s v="Rafa Lara"/>
        <s v="Mel Smith"/>
        <s v="Marc Forby"/>
        <s v="Tim Hill"/>
        <s v="Alexander Witt"/>
        <s v="Steve Hickner"/>
        <s v="Davis Guggenheim"/>
        <s v="Joey Lauren Adams"/>
        <s v="Ryan Murphy"/>
        <s v="Peter Hewitt"/>
        <s v="Bryan Barber"/>
        <s v="Tony Maylam"/>
        <s v="Noah Buschel"/>
        <s v="Jeff Garlin"/>
        <s v="James David Pasternak"/>
        <s v="Jonathan Kesselman"/>
        <s v="Lloyd Kaufman"/>
        <s v="Khalid Mohamed"/>
        <s v="Bob Clark"/>
        <s v="Daryl Wein"/>
        <s v="Steve Miner"/>
        <s v="David Mirkin"/>
        <s v="Charles Shyer"/>
        <s v="Thor Freudenthal"/>
        <s v="Fred Walton"/>
        <s v="Russ Meyer"/>
        <s v="Tim Blake Nelson"/>
        <s v="Michael Dougherty"/>
        <s v="Rodman Flender"/>
        <s v="John Fortenberry"/>
        <s v="Grant Heslov"/>
        <s v="Peter Webber"/>
        <s v="Allen Hughes"/>
        <s v="Akiva Goldsman"/>
        <s v="AndrÃ©s Muschietti"/>
        <s v="George A. Romero"/>
        <s v="Rupert Wainwright"/>
        <s v="Cedric Nicolas-Troyan"/>
        <s v="Daniel Lee"/>
        <s v="Rupert Sanders"/>
        <s v="Brad Peyton"/>
        <s v="Kerry Conran"/>
        <s v="James Mather"/>
        <s v="Patrick Hughes"/>
        <s v="Bob Rafelson"/>
        <s v="Gene Quintano"/>
        <s v="David Palmer"/>
        <s v="Jason Eisener"/>
        <s v="John Herzfeld"/>
        <s v="Ãlex de la Iglesia"/>
        <s v="Clark Johnson"/>
        <s v="Damon Santostefano"/>
        <s v="Andrzej Bartkowiak"/>
        <s v="Jon Avnet"/>
        <s v="Dario Argento"/>
        <s v="Jez Butterworth"/>
        <s v="Walter Hill"/>
        <s v="Susanna White"/>
        <s v="Mick Jackson"/>
        <s v="Hitoshi Matsumoto"/>
        <s v="Joshua Michael Stern"/>
        <s v="John Boorman"/>
        <s v="Karim AÃ¯nouz"/>
        <s v="Nick Love"/>
        <s v="Marcus Dunstan"/>
        <s v="Adam Carolla"/>
        <s v="Kurt Voss"/>
        <s v="Panos Cosmatos"/>
        <s v="Eric Nicholas"/>
        <s v="Efram Potelle"/>
        <s v="Alex Smith"/>
        <s v="Sam Fell"/>
        <s v="Max Joseph"/>
        <s v="Bill Duke"/>
        <s v="Jorge Blanco"/>
        <s v="John Francis Daley"/>
        <s v="Rusty Cundieff"/>
        <s v="Michael Rymer"/>
        <s v="Steve Carr"/>
        <s v="Griffin Dunne"/>
        <s v="Kirk Wong"/>
        <s v="Mark Brown"/>
        <s v="Andy Cadiff"/>
        <s v="Christian Ditter"/>
        <s v="Clare Kilner"/>
        <s v="Tom Gormican"/>
        <s v="Marc Lawrence"/>
        <s v="John Schlesinger"/>
        <s v="Preston A. Whitmore II"/>
        <s v="Joe Camp"/>
        <s v="Stig Bergqvist"/>
        <s v="Barbet Schroeder"/>
        <s v="Jonathan Glazer"/>
        <s v="Luis Mandoki"/>
        <s v="RyÃ»hei Kitamura"/>
        <s v="Leigh Whannell"/>
        <s v="Franck Khalfoun"/>
        <s v="Rob Schmidt"/>
        <s v="Takao Okawara"/>
        <s v="Anurag Basu"/>
        <s v="Michael Pressman"/>
        <s v="Kinka Usher"/>
        <s v="Lexi Alexander"/>
        <s v="Paul Tibbitt"/>
        <s v="Li Zhang"/>
        <s v="Matt Dillon"/>
        <s v="Bruce Paltrow"/>
        <s v="Jennifer Flackett"/>
        <s v="Craig Bolotin"/>
        <s v="Stephen Milburn Anderson"/>
        <s v="Dan Mazer"/>
        <s v="Mark L. Lester"/>
        <s v="Etan Cohen"/>
        <s v="Richard Raymond"/>
        <s v="Paul Gross"/>
        <s v="Tony Richardson"/>
        <s v="Frank Sebastiano"/>
        <s v="Craig Mazin"/>
        <s v="Steve Taylor"/>
        <s v="Eric Schaeffer"/>
        <s v="Jamie Travis"/>
        <s v="Alan Cohn"/>
        <s v="David Boyd"/>
        <s v="Betty Thomas"/>
        <s v="Michael Gornick"/>
        <s v="Mark Mylod"/>
        <s v="Michael McCullers"/>
        <s v="Marc SchÃ¶lermann"/>
        <s v="Callie Khouri"/>
        <s v="Andrew Douglas"/>
        <s v="John A. Davis"/>
        <s v="Michael Cristofer"/>
        <s v="Harald Zwart"/>
        <s v="Kevin Greutert"/>
        <s v="William Brent Bell"/>
        <s v="Michael Ritchie"/>
        <s v="Jonathan Liebesman"/>
        <s v="Anthony Hemingway"/>
        <s v="Roland JoffÃ©"/>
        <s v="David S. Goyer"/>
        <s v="Simon Wells"/>
        <s v="Demian Lichtenstein"/>
        <s v="Babak Najafi"/>
        <s v="Jake Paltrow"/>
        <s v="Wayne Beach"/>
        <s v="Paul Mazursky"/>
        <s v="Patrick Read Johnson"/>
        <s v="Julio DePietro"/>
        <s v="Craig R. Baxley"/>
        <s v="Dennie Gordon"/>
        <s v="Shari Springer Berman"/>
        <s v="Steven Brill"/>
        <s v="Alister Grierson"/>
        <s v="Tom Kalin"/>
        <s v="Francesca Gregorini"/>
        <s v="Kate Connor"/>
        <s v="Sam Miller"/>
        <s v="Alex Rivera"/>
        <s v="Don Scardino"/>
        <s v="Jeff Burr"/>
        <s v="Jimmy Hayward"/>
        <s v="Mike Marvin"/>
        <s v="Risa Bramon Garcia"/>
        <s v="Matty Rich"/>
        <s v="Ed Decter"/>
        <s v="Patrick Stettner"/>
        <s v="Mamoru Hosoda"/>
        <s v="Benny Boom"/>
        <s v="Leon Ichaso"/>
        <s v="Beeban Kidron"/>
        <s v="Robert Ben Garant"/>
        <s v="Tuck Tucker"/>
        <s v="Mark Rosman"/>
        <s v="Dan Cutforth"/>
        <s v="Bronwen Hughes"/>
        <s v="Gary David Goldberg"/>
        <s v="Kevin Rodney Sullivan"/>
        <s v="John 'Bud' Cardos"/>
        <s v="Cal Brunker"/>
        <s v="Forest Whitaker"/>
        <s v="Agnieszka Wojtowicz-Vosloo"/>
        <s v="John Polson"/>
        <s v="Chris Carter"/>
        <s v="Mennan Yapo"/>
        <s v="Steven Quale"/>
        <s v="Carter Smith"/>
        <s v="Eli Roth"/>
        <s v="Takashi Shimizu"/>
        <s v="Dwight H. Little"/>
        <s v="Tom McLoughlin"/>
        <s v="Joseph Zito"/>
        <s v="Ole Bornedal"/>
        <s v="Igor Kovalyov"/>
        <s v="Olatunde Osunsanmi"/>
        <s v="Eric Brevig"/>
        <s v="John Duigan"/>
        <s v="Mikael Salomon"/>
        <s v="Peter Hyams"/>
        <s v="Kate Barker-Froyland"/>
        <s v="Gary Halvorson"/>
        <s v="Ernie Barbarash"/>
        <s v="Paul Abascal"/>
        <s v="Stephen Kay"/>
        <s v="David Atkins"/>
        <s v="Hue Rhodes"/>
        <s v="Timothy BjÃ¶rklund"/>
        <s v="Pascal Arnold"/>
        <s v="Jeff Franklin"/>
        <s v="Jody Hill"/>
        <s v="Marcus Raboy"/>
        <s v="Kelly Makin"/>
        <s v="Keenen Ivory Wayans"/>
        <s v="Quentin Dupieux"/>
        <s v="Peter Lepeniotis"/>
        <s v="Maggie Carey"/>
        <s v="Paul Weiland"/>
        <s v="Robin Budd"/>
        <s v="Robert Iscove"/>
        <s v="Colin Higgins"/>
        <s v="Kent Alterman"/>
        <s v="Daniel Sackheim"/>
        <s v="Julie Anne Robinson"/>
        <s v="Mark Christopher"/>
        <s v="David Hackl"/>
        <s v="Mathieu Kassovitz"/>
        <s v="Michael Lehmann"/>
        <s v="Christian Duguay"/>
        <s v="Emile Ardolino"/>
        <s v="Peter MacDonald"/>
        <s v="Akiva Schaffer"/>
        <s v="Joshua Seftel"/>
        <s v="Camille Delamarre"/>
        <s v="Ekachai Uekrongtham"/>
        <s v="Eric Blakeney"/>
        <s v="Bart Freundlich"/>
        <s v="Rick Bieber"/>
        <s v="Scott Stewart"/>
        <s v="Scott Alexander"/>
        <s v="Michael D. Sellers"/>
        <s v="Paul Bunnell"/>
        <s v="Boris Rodriguez"/>
        <s v="Antony Hoffman"/>
        <s v="Kat Coiro"/>
        <s v="Chris Kentis"/>
        <s v="Youssef Delara"/>
        <s v="Jeannot Szwarc"/>
        <s v="Joel Gallen"/>
        <s v="Kevin Tenney"/>
        <s v="Salim Akil"/>
        <s v="John Schultz"/>
        <s v="Gregory Jacobs"/>
        <s v="Charles Stone III"/>
        <s v="Joe Roth"/>
        <s v="John Lafia"/>
        <s v="Tod Williams"/>
        <s v="Levan Gabriadze"/>
        <s v="Will Finn"/>
        <s v="Kaige Chen"/>
        <s v="Karey Kirkpatrick"/>
        <s v="Joseph Ruben"/>
        <s v="Gary Chapman"/>
        <s v="Michael Dinner"/>
        <s v="James Bridges"/>
        <s v="Keith Gordon"/>
        <s v="Harley Cokeliss"/>
        <s v="Wil Shriner"/>
        <s v="Chris Koch"/>
        <s v="Scott Kalvert"/>
        <s v="Albert Brooks"/>
        <s v="Blair Hayes"/>
        <s v="Johnny Remo"/>
        <s v="Rich Christiano"/>
        <s v="Nick Gomez"/>
        <s v="Joe Swanberg"/>
        <s v="Brandon Trost"/>
        <s v="Brian Gibson"/>
        <s v="James Toback"/>
        <s v="Justin Zackham"/>
        <s v="David McNally"/>
        <s v="Mark Helfrich"/>
        <s v="Sam Weisman"/>
        <s v="Jonas Elmer"/>
        <s v="John Eng"/>
        <s v="Ice Cube"/>
        <s v="Daniel Barnz"/>
        <s v="Bob Dolman"/>
        <s v="Henry Hobson"/>
        <s v="Mark Tonderai"/>
        <s v="Daniel Stamm"/>
        <s v="Brandon Camp"/>
        <s v="Martin Lawrence"/>
        <s v="Christopher Spencer"/>
        <s v="Troy Nixey"/>
        <s v="Tyler Perry"/>
        <s v="Darren Grant"/>
        <s v="William Malone"/>
        <s v="Jim Gillespie"/>
        <s v="John Cornell"/>
        <s v="Paul Hunter"/>
        <s v="Daniel Algrant"/>
        <s v="Jorma Taccone"/>
        <s v="Michael Meredith"/>
        <s v="Jeff Kanew"/>
        <s v="Andrew Wilson"/>
        <s v="John Putch"/>
        <s v="David Raynr"/>
        <s v="Brett Leonard"/>
        <s v="Joan Chen"/>
        <s v="Benjamin Dickinson"/>
        <s v="Patrick Lussier"/>
        <s v="Karyn Kusama"/>
        <s v="Matt Piedmont"/>
        <s v="Raja Gosnell"/>
        <s v="David Nutter"/>
        <s v="Robert Harmon"/>
        <s v="Melvin Van Peebles"/>
        <s v="Peter Billingsley"/>
        <s v="Greg Coolidge"/>
        <s v="Fred Wolf"/>
        <s v="Geoffrey Sax"/>
        <s v="Steve Beck"/>
        <s v="Jamie Blanks"/>
        <s v="Ruairi Robinson"/>
        <s v="RZA"/>
        <s v="Doug Lefler"/>
        <s v="William Shatner"/>
        <s v="Brian Levant"/>
        <s v="Ellory Elkayem"/>
        <s v="Jonathan Newman"/>
        <s v="Luis Llosa"/>
        <s v="Danny Pang"/>
        <s v="Cyrus Nowrasteh"/>
        <s v="Steve Rash"/>
        <s v="Ringo Lam"/>
        <s v="Daisy von Scherler Mayer"/>
        <s v="Siddharth Anand"/>
        <s v="Josh Schwartz"/>
        <s v="Geoff Murphy"/>
        <s v="Wallace Wolodarsky"/>
        <s v="Adam Goldberg"/>
        <s v="John Whitesell"/>
        <s v="Frank Whaley"/>
        <s v="Darren Stein"/>
        <s v="Kevin Tancharoen"/>
        <s v="Andrew Erwin"/>
        <s v="John Stainton"/>
        <s v="Steve Trenbirth"/>
        <s v="Reginald Hudlin"/>
        <s v="Jack Sholder"/>
        <s v="David Moreau"/>
        <s v="John R. Leonetti"/>
        <s v="Rick Friedberg"/>
        <s v="Kevin Donovan"/>
        <s v="Ericson Core"/>
        <s v="Charles S. Dutton"/>
        <s v="Andrew Bergman"/>
        <s v="John Gray"/>
        <s v="Jim Fall"/>
        <s v="Michael Chapman"/>
        <s v="Steve Barron"/>
        <s v="Bob Odenkirk"/>
        <s v="George Ratliff"/>
        <s v="Vicky Jenson"/>
        <s v="Claudia Llosa"/>
        <s v="Kevin Hooks"/>
        <s v="Dewey Nicks"/>
        <s v="Tina Gordon Chism"/>
        <s v="Joe Charbanic"/>
        <s v="Angela Robinson"/>
        <s v="Fina Torres"/>
        <s v="Tim Heidecker"/>
        <s v="Mark Tarlov"/>
        <s v="Neema Barnette"/>
        <s v="Myles Berkowitz"/>
        <s v="Jerry Jameson"/>
        <s v="Tom Schulman"/>
        <s v="Anthony Hickox"/>
        <s v="J.S. Cardone"/>
        <s v="Leslye Headland"/>
        <s v="Gregory Poirier"/>
        <s v="Alan Poul"/>
        <s v="Anthony Bell"/>
        <s v="Harmony Korine"/>
        <s v="Bille Woodruff"/>
        <s v="Rand Ravich"/>
        <s v="John Carl Buechler"/>
        <s v="Ben Falcone"/>
        <s v="Barry Cook"/>
        <s v="J Blakeson"/>
        <s v="Hugh Johnson"/>
        <s v="Rachel Talalay"/>
        <s v="Nick Hurran"/>
        <s v="Franklin J. Schaffner"/>
        <s v="Alan Shapiro"/>
        <s v="Lawrence Guterman"/>
        <s v="Gordon Chan"/>
        <s v="Ruba Nadda"/>
        <s v="Jeff Lowell"/>
        <s v="Oliver Blackburn"/>
        <s v="Louis C.K."/>
        <s v="Mark A.Z. DippÃ©"/>
        <s v="Dominique Othenin-Girard"/>
        <s v="Cathy Malkasian"/>
        <s v="Gonzalo LÃ³pez-Gallego"/>
        <s v="CiarÃ¡n Foy"/>
        <s v="Masayuki Ochiai"/>
        <s v="David Gelb"/>
        <s v="Romesh Sharma"/>
        <s v="Hoyt Yeatman"/>
        <s v="Stefen Fangmeier"/>
        <s v="Mary McGuckian"/>
        <s v="Dito Montiel"/>
        <s v="Fred Durst"/>
        <s v="Bruce McCulloch"/>
        <s v="William A. Graham"/>
        <s v="Stuart Beattie"/>
        <s v="Mark Piznarski"/>
        <s v="Stewart Hendler"/>
        <s v="Jon Hess"/>
        <s v="Bruce Hunt"/>
        <s v="Michael Herz"/>
        <s v="Zach Cregger"/>
        <s v="Robby Henson"/>
        <s v="Shane Dawson"/>
        <s v="Ray Griggs"/>
        <s v="Michael Tiddes"/>
        <s v="George Jackson"/>
        <s v="John Hoffman"/>
        <s v="Dinesh D'Souza"/>
        <s v="Martin Weisz"/>
        <s v="Benson Lee"/>
        <s v="William A. Fraker"/>
        <s v="Enrique Begne"/>
        <s v="Courtney Solomon"/>
        <s v="Michael J. Bassett"/>
        <s v="David E. Talbert"/>
        <s v="Maurice Joyce"/>
        <s v="Christopher Landon"/>
        <s v="Bradley Parker"/>
        <s v="Chris Gorak"/>
        <s v="Mabrouk El Mechri"/>
        <s v="Stephan Elliott"/>
        <s v="Joe Chappelle"/>
        <s v="Diane English"/>
        <s v="Kris Isacsson"/>
        <s v="Mort Nathan"/>
        <s v="Don Mancini"/>
        <s v="Corey Yuen"/>
        <s v="Stuart Gillard"/>
        <s v="Hark Tsui"/>
        <s v="Mike Disa"/>
        <s v="Janusz Kaminski"/>
        <s v="Nick Hamm"/>
        <s v="Ruggero Deodato"/>
        <s v="Vivek Agnihotri"/>
        <s v="Bruce Dellis"/>
        <s v="Harry F. Millarde"/>
        <s v="Jason Zada"/>
        <s v="Phil Traill"/>
        <s v="Christian E. Christiansen"/>
        <s v="Robert Butler"/>
        <s v="John Bonito"/>
        <s v="Diane Keaton"/>
        <s v="S.R. Bindler"/>
        <s v="Katherine Dieckmann"/>
        <s v="Warren P. Sonoda"/>
        <s v="Colin Strause"/>
        <s v="Sue Corcoran"/>
        <s v="Jim Sonzero"/>
        <s v="Sam Firstenberg"/>
        <s v="Danny Steinmann"/>
        <s v="Willard Huyck"/>
        <s v="Alan Rudolph"/>
        <s v="Katt Shea"/>
        <s v="Huck Botko"/>
        <s v="Douglas Aarniokoski"/>
        <s v="Deb Hagan"/>
        <s v="Alex Craig Mann"/>
        <s v="Don Michael Paul"/>
        <s v="DJ Pooh"/>
        <s v="Mike Bigelow"/>
        <s v="Rob Pritts"/>
        <s v="Sara Sugarman"/>
        <s v="Tommy Lee Wallace"/>
        <s v="Paul Bolger"/>
        <s v="Nancy Walker"/>
        <s v="Jesse Vaughan"/>
        <s v="Gary Sherman"/>
        <s v="Rob Hedden"/>
        <s v="Tom Green"/>
        <s v="Marc F. Adler"/>
        <s v="James Isaac"/>
        <s v="Steven Seagal"/>
        <s v="James Manera"/>
        <s v="Jessy Terrero"/>
        <s v="Peter M. Cohen"/>
        <s v="Stiles White"/>
        <s v="Andrew Morahan"/>
        <s v="Charles T. Kanganis"/>
        <s v="Michael Patrick King"/>
        <s v="Dave Meyers"/>
        <s v="Adam Marcus"/>
        <s v="Christopher Erskin"/>
        <s v="Elaine May"/>
        <s v="Meiert Avis"/>
        <s v="Travis Cluff"/>
        <s v="Des McAnuff"/>
        <s v="Marcos Siega"/>
        <s v="Chris Roberts"/>
        <s v="Brian Trenchard-Smith"/>
        <s v="Mic Rodgers"/>
        <s v="Todd Lincoln"/>
        <s v="Eric Bross"/>
        <s v="Jeffrey W. Byrd"/>
        <s v="Deon Taylor"/>
        <s v="Mike Bruce"/>
        <s v="John Ottman"/>
        <s v="David Kellogg"/>
        <s v="Rick Rosenthal"/>
        <s v="Sam Taylor-Johnson"/>
        <s v="Annabel Jankel"/>
        <s v="Joseph Kahn"/>
        <s v="Peter Hastings"/>
        <s v="Matt Bettinelli-Olpin"/>
        <s v="Ed Gass-Donnelly"/>
        <s v="Joe Berlinger"/>
        <s v="Steve Boyum"/>
        <s v="Fred Dekker"/>
        <s v="Stephen Carpenter"/>
        <s v="Scott Marshall"/>
        <s v="Carmen Marron"/>
        <s v="Eric Valette"/>
        <s v="Michael Martin"/>
        <s v="Nelson McCormick"/>
        <s v="Steven E. de Souza"/>
        <s v="Uwe Boll"/>
        <s v="Bo Welch"/>
        <s v="Sylvio Tabet"/>
        <s v="Marco Schnabel"/>
        <s v="Mickey Liddell"/>
        <s v="Wych Kaosayananda"/>
        <s v="Hyung-rae Shim"/>
        <s v="Britt Allcroft"/>
        <s v="Sidney J. Furie"/>
        <s v="JosÃ© Luis Valenzuela"/>
        <s v="Louis Morneau"/>
        <s v="Hal Needham"/>
        <s v="Arthur Hiller"/>
        <s v="Damien Dante Wayans"/>
        <s v="Robert Marcarelli"/>
        <s v="Jason Friedberg"/>
        <s v="Chris Stokes"/>
        <s v="Troy Miller"/>
        <s v="Harold Cronk"/>
        <s v="Pitof"/>
        <s v="Tom Brady"/>
        <s v="Alan Metter"/>
        <s v="Klaus Menzel"/>
        <s v="Arjun Sablok"/>
        <s v="Gary Rogers"/>
        <s v="Perry Andelin Blake"/>
        <s v="Bob Spiers"/>
        <s v="Christopher Leitch"/>
        <s v="Charles Robert Carner"/>
        <s v="Vic Armstrong"/>
        <s v="Trent Cooper"/>
        <s v="Jim Goddard"/>
        <s v="Nnegest LikkÃ©"/>
        <s v="Fred Savage"/>
        <s v="Kenneth Johnson"/>
        <s v="Dave Borthwick"/>
        <s v="Steve Gomer"/>
        <s v="Joseph Sargent"/>
        <s v="Rick de Oliveira"/>
        <s v="Aaron Seltzer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2">
        <s v="Crime|Drama"/>
        <s v="Action|Crime|Drama|Thriller"/>
        <s v="Action|Adventure|Drama|Fantasy"/>
        <s v="Biography|Drama|History"/>
        <s v="Western"/>
        <s v="Action|Adventure|Fantasy|Sci-Fi"/>
        <s v="Action|Adventure|Sci-Fi|Thriller"/>
        <s v="Comedy|Drama"/>
        <s v="Drama"/>
        <s v="Action|Adventure|Drama"/>
        <s v="Action|Sci-Fi"/>
        <s v="Biography|Crime|Drama"/>
        <s v="Action|Drama|War"/>
        <s v="Adventure|Animation|Family|Fantasy"/>
        <s v="Adventure|Drama|Sci-Fi"/>
        <s v="Comedy|Drama|Family"/>
        <s v="Crime|Drama|Horror|Thriller"/>
        <s v="Crime|Drama|Mystery|Thriller"/>
        <s v="Action|Adventure"/>
        <s v="Documentary|Music"/>
        <s v="Action|Drama|Romance"/>
        <s v="Action|Thriller"/>
        <s v="Adventure|Animation|Drama|Family|Musical"/>
        <s v="Adventure|Comedy|Sci-Fi"/>
        <s v="Biography|Drama|War"/>
        <s v="Crime|Drama|Fantasy|Mystery"/>
        <s v="Crime|Drama|Thriller"/>
        <s v="Drama|Family"/>
        <s v="Drama|Music"/>
        <s v="Drama|Mystery|Sci-Fi|Thriller"/>
        <s v="Drama|Thriller"/>
        <s v="Drama|War"/>
        <s v="Drama|Western"/>
        <s v="Horror|Mystery|Thriller"/>
        <s v="Horror|Sci-Fi"/>
        <s v="Mystery|Thriller"/>
        <s v="Action|Adventure|Drama|Fantasy|War"/>
        <s v="Action|Adventure|Sci-Fi"/>
        <s v="Adventure|Animation|Family|Sci-Fi"/>
        <s v="Adventure|Animation|Fantasy"/>
        <s v="Adventure|Biography|Drama|History|War"/>
        <s v="Adventure|Drama|Thriller|War"/>
        <s v="Biography|Drama|History|War"/>
        <s v="Documentary|Sport"/>
        <s v="Comedy|Romance"/>
        <s v="Drama|Mystery"/>
        <s v="Drama|Mystery|Thriller"/>
        <s v="Action|Adventure|Fantasy"/>
        <s v="Adventure|Animation|Comedy|Drama|Family|Fantasy"/>
        <s v="Adventure|Animation|Comedy|Family"/>
        <s v="Documentary|War"/>
        <s v="Adventure|Animation|Comedy|Family|Fantasy"/>
        <s v="Documentary|Drama|Sport"/>
        <s v="Adventure|Comedy|Fantasy"/>
        <s v="Adventure|Drama|War"/>
        <s v="Adventure|Mystery|Sci-Fi"/>
        <s v="Biography|Drama|History|Music"/>
        <s v="Biography|Drama|Sport"/>
        <s v="Comedy|Crime"/>
        <s v="Comedy|Crime|Drama"/>
        <s v="Comedy|Music|Romance"/>
        <s v="Drama|Fantasy|Romance|Sci-Fi"/>
        <s v="Drama|Sci-Fi"/>
        <s v="Action|Drama|Thriller"/>
        <s v="Biography|Crime|Documentary|History"/>
        <s v="Adventure|Biography|Drama"/>
        <s v="Biography|Comedy|Crime|Drama"/>
        <s v="Biography|Drama"/>
        <s v="Crime|Drama|Romance"/>
        <s v="Drama|Fantasy|War"/>
        <s v="Drama|History|Romance|War"/>
        <s v="Drama|Mystery|War"/>
        <s v="Drama|Sport"/>
        <s v="Horror|Mystery|Sci-Fi"/>
        <s v="Sci-Fi|Thriller"/>
        <s v="Action"/>
        <s v="Action|Adventure|Comedy|Romance|Sci-Fi"/>
        <s v="Documentary|History"/>
        <s v="Drama|Romance"/>
        <s v="Action|Animation|Sci-Fi"/>
        <s v="Action|Biography|Drama|Sport"/>
        <s v="Documentary|History|Music"/>
        <s v="Action|Mystery|Thriller"/>
        <s v="Adventure|Comedy|Crime|Drama"/>
        <s v="Adventure|Drama"/>
        <s v="Adventure|Drama|Thriller|Western"/>
        <s v="Adventure|Family|Fantasy|Musical"/>
        <s v="Adventure|Family|Fantasy|Romance"/>
        <s v="Adventure|Sci-Fi|Thriller"/>
        <s v="Biography|Crime|Drama|History"/>
        <s v="Biography|Crime|Drama|Western"/>
        <s v="Biography|Drama|Romance"/>
        <s v="Biography|Drama|Thriller|War"/>
        <s v="Comedy|Drama|Sci-Fi"/>
        <s v="Comedy|Fantasy|Romance"/>
        <s v="Crime|Thriller"/>
        <s v="Drama|History|War"/>
        <s v="Drama|Romance|War"/>
        <s v="Drama|Sci-Fi|Thriller"/>
        <s v="Documentary"/>
        <s v="Action|Adventure|Animation|Comedy|Drama|Family|Sci-Fi"/>
        <s v="Action|Adventure|Animation|Family"/>
        <s v="Action|Adventure|Fantasy|Sci-Fi|Thriller"/>
        <s v="Action|Adventure|Thriller"/>
        <s v="Action|Crime|Drama|Romance|Thriller"/>
        <s v="Action|Drama|Western"/>
        <s v="Action|Sci-Fi|Thriller"/>
        <s v="Adventure|Animation|Comedy|Family|Fantasy|Musical|Romance"/>
        <s v="Adventure|Drama|Fantasy"/>
        <s v="Adventure|Drama|Thriller"/>
        <s v="Adventure|Drama|Western"/>
        <s v="Animation|Biography|Documentary|Drama|History|War"/>
        <s v="Animation|Biography|Drama|War"/>
        <s v="Animation|Comedy|Family|Fantasy"/>
        <s v="Biography|Drama|Family|Musical|Romance"/>
        <s v="Biography|Drama|History|Romance"/>
        <s v="Comedy"/>
        <s v="Comedy|Drama|Romance"/>
        <s v="Comedy|Horror"/>
        <s v="Crime|Documentary|Drama"/>
        <s v="Crime|Drama|Musical"/>
        <s v="Documentary|Drama"/>
        <s v="Drama|Family|Musical|Romance"/>
        <s v="Drama|History|Thriller"/>
        <s v="Drama|Romance|Sci-Fi"/>
        <s v="Horror"/>
        <s v="Action|Adventure|Animation|Comedy|Family|Fantasy"/>
        <s v="Action|Adventure|History"/>
        <s v="Action|Comedy|Crime|Music"/>
        <s v="Action|Comedy|Mystery"/>
        <s v="Animation|Comedy|Crime|Drama|Family"/>
        <s v="Adventure|Comedy|Drama|Music"/>
        <s v="Adventure|Drama|History"/>
        <s v="Adventure|Fantasy"/>
        <s v="Biography|Comedy|Drama"/>
        <s v="Biography|Crime|Drama|History|Music"/>
        <s v="Biography|Drama|Music|Romance"/>
        <s v="Biography|Drama|Thriller"/>
        <s v="Crime|Drama|Mystery|Thriller|Western"/>
        <s v="Drama|Music|Romance"/>
        <s v="Drama|Musical|Romance"/>
        <s v="Drama|Mystery|Sci-Fi"/>
        <s v="Family|Sci-Fi"/>
        <s v="Fantasy|Romance"/>
        <s v="Horror|Thriller"/>
        <s v="Action|Adventure|Crime|Drama|Mystery|Thriller"/>
        <s v="Action|Adventure|Drama|Romance|War"/>
        <s v="Action|Adventure|Drama|Thriller"/>
        <s v="Drama|History|Music|Romance|War"/>
        <s v="Action|Biography|Drama|History|Romance|Western"/>
        <s v="Action|Comedy|Crime|Fantasy"/>
        <s v="Action|Horror|Sci-Fi"/>
        <s v="Crime|Drama|Mystery"/>
        <s v="Adventure|Animation|Comedy|Crime|Family"/>
        <s v="Adventure|Animation|Comedy|Family|Sci-Fi"/>
        <s v="Adventure|Animation|Drama|Family|Fantasy"/>
        <s v="Action|Crime|Drama"/>
        <s v="Adventure|Comedy|Crime|Music"/>
        <s v="Adventure|Comedy|Drama"/>
        <s v="Adventure|Comedy|Drama|Romance"/>
        <s v="Adventure|Crime|Drama|Western"/>
        <s v="Adventure|Drama|Family|Fantasy"/>
        <s v="Adventure|Drama|Sci-Fi|Thriller"/>
        <s v="Comedy|Musical|Romance"/>
        <s v="Adventure|Family|Fantasy|Mystery"/>
        <s v="Animation|Comedy|Drama"/>
        <s v="Animation|Comedy|Fantasy|Musical"/>
        <s v="Animation|Family|Fantasy|Music"/>
        <s v="Biography|Comedy|Drama|History"/>
        <s v="Biography|Crime|Documentary|History|Thriller"/>
        <s v="Biography|Drama|Family"/>
        <s v="Comedy|Drama|Fantasy"/>
        <s v="Comedy|Drama|Music|Musical"/>
        <s v="Comedy|Family|Fantasy|Musical"/>
        <s v="Comedy|Fantasy|Horror|Thriller"/>
        <s v="Comedy|Western"/>
        <s v="Crime|Drama|Mystery|Romance"/>
        <s v="Drama|Fantasy|Romance"/>
        <s v="Drama|Mystery|Romance|War"/>
        <s v="Drama|Thriller|War"/>
        <s v="Action|Adventure|Drama|Romance|Thriller"/>
        <s v="Action|Comedy"/>
        <s v="Action|Drama|Fantasy|Mystery|Sci-Fi|Thriller"/>
        <s v="Action|Drama|Fantasy|War"/>
        <s v="Action|Drama|History|War"/>
        <s v="Action|Drama|Mystery|Sci-Fi"/>
        <s v="Action|Mystery|Sci-Fi|Thriller"/>
        <s v="Adventure|Comedy|Horror|Sci-Fi"/>
        <s v="Adventure|Drama|Romance"/>
        <s v="Animation|Comedy|Family"/>
        <s v="Comedy|Crime|Drama|Mystery|Romance"/>
        <s v="Crime|Drama|Film-Noir|Mystery|Thriller"/>
        <s v="Animation|Family|Fantasy"/>
        <s v="Animation|Family|Fantasy|Musical"/>
        <s v="Crime|Documentary|War"/>
        <s v="Biography|Drama|History|Thriller"/>
        <s v="Crime|Documentary"/>
        <s v="Biography|Drama|Music"/>
        <s v="Action|Biography|Drama|History|Romance|War"/>
        <s v="Comedy|Documentary|War"/>
        <s v="Comedy|Drama|Family|Fantasy|Musical"/>
        <s v="Comedy|Musical"/>
        <s v="Crime|Drama|History|Mystery|Thriller"/>
        <s v="Crime|Mystery|Thriller"/>
        <s v="Drama|Music|Mystery|Romance"/>
        <s v="Drama|Romance|Thriller"/>
        <s v="Action|Adventure|Animation|Comedy|Family"/>
        <s v="Action|Adventure|Comedy|Crime"/>
        <s v="Action|Adventure|Crime|Mystery|Thriller"/>
        <s v="Action|Adventure|Drama|Romance"/>
        <s v="Comedy|Drama|Music|Romance"/>
        <s v="Action|Adventure|Drama|Sci-Fi"/>
        <s v="Action|Adventure|Drama|Sci-Fi|Thriller"/>
        <s v="Action|Biography|Drama|Thriller|War"/>
        <s v="Comedy|Drama|Sport"/>
        <s v="Action|Comedy|Crime|Thriller"/>
        <s v="Action|Crime|Drama|Mystery|Thriller"/>
        <s v="Adventure|Biography|Documentary|Drama"/>
        <s v="Action|Crime|Thriller"/>
        <s v="Action|Drama|Fantasy"/>
        <s v="Action|Drama|Sci-Fi|Thriller"/>
        <s v="Biography|Documentary|Sport"/>
        <s v="Action|Horror|Thriller"/>
        <s v="Adventure|Animation|Comedy|Family|Fantasy|Musical"/>
        <s v="Adventure|Biography|Drama|Thriller"/>
        <s v="Biography|Crime|Drama|Romance"/>
        <s v="Comedy|Crime|Mystery"/>
        <s v="Comedy|Drama|Fantasy|Romance"/>
        <s v="Comedy|Fantasy|Horror"/>
        <s v="Crime|Drama|Musical|Romance|Thriller"/>
        <s v="Drama|Fantasy|Horror"/>
        <s v="Drama|History|Thriller|War"/>
        <s v="Drama|Horror|Sci-Fi|Thriller"/>
        <s v="Drama|Mystery|Romance|Thriller"/>
        <s v="Fantasy|Horror|Thriller"/>
        <s v="Action|Comedy|Fantasy|Romance"/>
        <s v="Adventure|Animation|Family|Fantasy|Musical|War"/>
        <s v="Adventure|Crime|Drama|Mystery|Western"/>
        <s v="Adventure|Drama|Family|Mystery"/>
        <s v="Adventure|Family|Fantasy"/>
        <s v="Animation|Comedy|Family|Mystery|Sci-Fi"/>
        <s v="Animation|Comedy|Family|Sci-Fi"/>
        <s v="Comedy|Drama|Music"/>
        <s v="Biography|Comedy|Drama|History|Music"/>
        <s v="Biography|Comedy|Drama|Sport"/>
        <s v="Adventure|Biography|Drama|History"/>
        <s v="Biography|Crime|Drama|History|Western"/>
        <s v="Biography|Drama|History|Sport"/>
        <s v="Comedy|Crime|Drama|Romance"/>
        <s v="Comedy|Family"/>
        <s v="Comedy|Fantasy"/>
        <s v="Crime|Drama|Fantasy"/>
        <s v="Documentary|Drama|War"/>
        <s v="Drama|Family|Musical"/>
        <s v="Drama|Romance|War|Western"/>
        <s v="Drama|Romance|Western"/>
        <s v="Fantasy|Horror|Romance"/>
        <s v="Mystery|Sci-Fi|Thriller"/>
        <s v="Action|Adventure|Comedy|Sci-Fi"/>
        <s v="Comedy|Drama|Romance|War"/>
        <s v="Action|Adventure|Drama|History|War"/>
        <s v="Action|Adventure|Family|Mystery"/>
        <s v="Action|Biography|Crime|Drama"/>
        <s v="Action|Comedy|Crime|Romance|Thriller"/>
        <s v="Action|Crime|Drama|Sci-Fi|Thriller"/>
        <s v="Action|Drama|Thriller|War"/>
        <s v="Adventure|Animation|Comedy"/>
        <s v="Biography|Comedy|Drama|History|Music|Musical"/>
        <s v="Adventure|Comedy"/>
        <s v="Comedy|Drama|Romance|Sport"/>
        <s v="Adventure|Comedy|Drama|Fantasy"/>
        <s v="Crime|Horror|Mystery|Thriller"/>
        <s v="Adventure|Comedy|Sci-Fi|Western"/>
        <s v="Animation|Drama|Family|Fantasy|Musical|Romance"/>
        <s v="Biography|Crime|Drama|Romance|Thriller"/>
        <s v="Comedy|Sport"/>
        <s v="Crime|Drama|Music"/>
        <s v="Crime|Drama|Romance|Thriller"/>
        <s v="Crime|Drama|Western"/>
        <s v="Drama|Fantasy|Musical|Romance"/>
        <s v="Drama|Musical|Romance|Thriller"/>
        <s v="Fantasy|Horror"/>
        <s v="Biography|Crime|Drama|War"/>
        <s v="Action|Adventure|Comedy"/>
        <s v="Action|Adventure|Comedy|Fantasy"/>
        <s v="Action|Adventure|Comedy|Western"/>
        <s v="Action|Adventure|Crime|Thriller"/>
        <s v="Action|Adventure|Drama|Romance|Sci-Fi"/>
        <s v="Action|Adventure|Fantasy|Romance"/>
        <s v="Action|Animation|Comedy|Family|Sci-Fi"/>
        <s v="Action|Biography|Drama|History|Thriller|War"/>
        <s v="Action|Comedy|Crime"/>
        <s v="Comedy|History"/>
        <s v="Action|Comedy|Sport"/>
        <s v="Biography|Drama|Romance|War"/>
        <s v="Action|Crime|Sci-Fi|Thriller"/>
        <s v="Adventure|Drama|Family"/>
        <s v="Biography|Crime|Drama|Thriller"/>
        <s v="Drama|Romance|Sport"/>
        <s v="Adventure|Animation|Comedy|Family|Fantasy|Romance"/>
        <s v="Adventure|Animation|Family"/>
        <s v="Adventure|Biography|Drama|War"/>
        <s v="Adventure|Animation|Comedy|Family|Musical"/>
        <s v="Adventure|Comedy|Drama|Fantasy|Romance"/>
        <s v="Adventure|Comedy|Family|Mystery|Sci-Fi"/>
        <s v="Comedy|Romance|Sport"/>
        <s v="Animation|Comedy|Drama|Romance"/>
        <s v="Biography|Comedy|Drama|War"/>
        <s v="Comedy|Crime|Thriller"/>
        <s v="Comedy|Documentary|Drama"/>
        <s v="Comedy|Drama|Family|Fantasy|Romance"/>
        <s v="Comedy|Drama|Romance|Thriller"/>
        <s v="Crime|Drama|Mystery|Sci-Fi|Thriller"/>
        <s v="Crime|Fantasy|Horror"/>
        <s v="Drama|Family|Romance"/>
        <s v="Drama|Fantasy"/>
        <s v="Drama|History|Sport"/>
        <s v="Drama|Horror|Mystery|Sci-Fi|Thriller"/>
        <s v="Horror|Sci-Fi|Thriller"/>
        <s v="Drama|Musical"/>
        <s v="Action|Biography|Drama|History"/>
        <s v="Action|Adventure|Animation|Comedy|Fantasy"/>
        <s v="Action|Comedy|Thriller"/>
        <s v="Action|Crime|Drama|Western"/>
        <s v="Drama|Family|Western"/>
        <s v="Action|Drama|Family|Sport"/>
        <s v="Action|Sci-Fi|War"/>
        <s v="Adventure"/>
        <s v="Biography|Documentary"/>
        <s v="Adventure|Animation|Comedy|Drama|Family|Fantasy|Sci-Fi"/>
        <s v="Adventure|Animation|Comedy|Family|Sport"/>
        <s v="Adventure|Animation|Comedy|Family|Western"/>
        <s v="Drama|Mystery|Romance"/>
        <s v="Adventure|Drama|History|Romance"/>
        <s v="Adventure|Drama|History|Romance|War"/>
        <s v="Adventure|Horror|Thriller"/>
        <s v="Comedy|Documentary|Music"/>
        <s v="Biography|Comedy|Drama|Romance"/>
        <s v="Biography|Drama|Music|Musical"/>
        <s v="Biography|Drama|Sport|War"/>
        <s v="Comedy|Crime|Musical"/>
        <s v="Biography|Drama|Family|History|Sport"/>
        <s v="Drama|Fantasy|Horror|Mystery"/>
        <s v="Drama|History"/>
        <s v="Drama|Horror|Sci-Fi"/>
        <s v="Horror|Mystery"/>
        <s v="Horror|Mystery|Sci-Fi|Thriller"/>
        <s v="Musical|Romance"/>
        <s v="Action|Adventure|Animation|Drama|Mystery|Sci-Fi|Thriller"/>
        <s v="Action|Adventure|Comedy|Drama|War"/>
        <s v="Action|Drama|History|Romance|War"/>
        <s v="Action|Adventure|Drama|Family"/>
        <s v="Action|Comedy|Documentary"/>
        <s v="Action|Drama|Sci-Fi|Sport"/>
        <s v="Drama|Mystery|Romance|Thriller|War"/>
        <s v="Action|Horror"/>
        <s v="Comedy|Drama|Music|War"/>
        <s v="Adventure|Animation|Drama|Family|Fantasy|Musical|Mystery|Romance"/>
        <s v="Adventure|Biography|Drama|History|Sport|Thriller"/>
        <s v="Comedy|Crime|Musical|Romance"/>
        <s v="Adventure|Comedy|Drama|Family|Mystery"/>
        <s v="Comedy|Music"/>
        <s v="Adventure|Comedy|Family|Musical"/>
        <s v="Adventure|Comedy|Musical|Romance"/>
        <s v="Animation|Comedy|Family|Fantasy|Musical|Romance"/>
        <s v="Animation|Drama|Mystery|Sci-Fi|Thriller"/>
        <s v="Animation|Family|Fantasy|Musical|Romance"/>
        <s v="Comedy|Family|Musical|Romance|Short"/>
        <s v="Biography|Drama|Family|Sport"/>
        <s v="Comedy|Crime|Drama|Sci-Fi"/>
        <s v="Adventure|Crime|Mystery|Sci-Fi|Thriller"/>
        <s v="Comedy|Horror|Sci-Fi"/>
        <s v="Crime|Horror|Music|Thriller"/>
        <s v="Mystery|Romance|Thriller"/>
        <s v="Romance|Sci-Fi|Thriller"/>
        <s v="Action|Adventure|Animation|Family|Fantasy"/>
        <s v="Action|Adventure|Biography|Drama|History|Thriller"/>
        <s v="Comedy|Fantasy|Sci-Fi"/>
        <s v="Action|Adventure|Family|Fantasy|Romance"/>
        <s v="Action|Adventure|Fantasy|Horror|Sci-Fi"/>
        <s v="Action|Adventure|Horror|Sci-Fi"/>
        <s v="Action|Adventure|Horror|Sci-Fi|Thriller"/>
        <s v="Action|Adventure|Mystery|Sci-Fi"/>
        <s v="Action|Adventure|Drama|History|Romance"/>
        <s v="Action|Comedy|Sci-Fi"/>
        <s v="Comedy|Drama|War"/>
        <s v="Crime|Drama|History"/>
        <s v="Comedy|Drama|Family|Sport"/>
        <s v="Action|Crime|Mystery|Thriller"/>
        <s v="Action|Fantasy|Thriller"/>
        <s v="Adventure|Animation|Biography|Drama|Family|Fantasy|Musical"/>
        <s v="Adventure|Animation|Comedy|Drama|Family"/>
        <s v="Comedy|Crime|Drama|Mystery|Thriller"/>
        <s v="Adventure|Animation|Family|Western"/>
        <s v="Adventure|Comedy|Fantasy|Sci-Fi"/>
        <s v="Comedy|Horror|Musical"/>
        <s v="Adventure|Documentary"/>
        <s v="Animation|Comedy|Drama|Fantasy|Sci-Fi"/>
        <s v="Animation|Comedy|Family|Horror|Sci-Fi"/>
        <s v="Biography|Crime|Drama|History|Romance"/>
        <s v="Biography|Crime|Drama|History|Thriller"/>
        <s v="Biography|Crime|Drama|Mystery|Thriller"/>
        <s v="Biography|Comedy|Musical|Romance|Western"/>
        <s v="Comedy|Drama|Fantasy|Horror"/>
        <s v="Comedy|Drama|Horror|Sci-Fi"/>
        <s v="Drama|Family|Sport"/>
        <s v="Crime|Drama|Fantasy|Romance"/>
        <s v="Drama|Family|Fantasy|Romance"/>
        <s v="Drama|Fantasy|Romance|Thriller"/>
        <s v="Fantasy|Horror|Mystery|Thriller"/>
        <s v="Action|Adventure|Animation|Family|Sci-Fi|Thriller"/>
        <s v="Action|Adventure|Comedy|Crime|Mystery|Thriller"/>
        <s v="Action|Adventure|Comedy|Family|Mystery"/>
        <s v="Comedy|Crime|Drama|Romance|Thriller"/>
        <s v="Action|Adventure|Romance"/>
        <s v="Action|Adventure|Romance|Sci-Fi|Thriller"/>
        <s v="Animation|Comedy|Family|Fantasy|Musical"/>
        <s v="Adventure|Comedy|Drama|Romance|Thriller|War"/>
        <s v="Comedy|Drama|Mystery|Romance|Thriller|War"/>
        <s v="Comedy|Crime|Drama|Thriller|War"/>
        <s v="Action|Comedy|War"/>
        <s v="Adventure|Animation|Comedy|Family|Romance"/>
        <s v="Adventure|Biography"/>
        <s v="Adventure|Comedy|Family|Sport"/>
        <s v="Adventure|Comedy|Music|Sci-Fi"/>
        <s v="Adventure|Drama|Mystery"/>
        <s v="Action|Adventure|Animation|Comedy|Fantasy|Sci-Fi"/>
        <s v="Animation|Drama|Family|Musical|Romance"/>
        <s v="Action|Comedy|Drama|Music"/>
        <s v="Comedy|Drama|Family|Romance"/>
        <s v="Comedy|Family|Fantasy|Romance"/>
        <s v="Comedy|Horror|Musical|Sci-Fi"/>
        <s v="Comedy|Horror|Romance"/>
        <s v="Crime|Drama|Sport"/>
        <s v="Crime|Horror"/>
        <s v="Drama|Horror"/>
        <s v="Fantasy|Mystery|Romance|Sci-Fi|Thriller"/>
        <s v="Action|Adventure|Animation|Family|Fantasy|Sci-Fi"/>
        <s v="Action|Adventure|Comedy|Family|Fantasy|Sci-Fi"/>
        <s v="Action|Adventure|Romance|Sci-Fi"/>
        <s v="Action|Comedy|Crime|Drama|Thriller"/>
        <s v="Action|Crime|Drama|Thriller|Western"/>
        <s v="Adventure|Fantasy|Mystery|Thriller"/>
        <s v="Action|Fantasy|Horror|Sci-Fi"/>
        <s v="Action|Horror|Mystery|Sci-Fi|Thriller"/>
        <s v="Biography|Drama|Romance|Sport"/>
        <s v="Adventure|Animation|Comedy|Crime"/>
        <s v="Adventure|War|Western"/>
        <s v="Adventure|Drama|Horror|Thriller"/>
        <s v="Adventure|Fantasy|Mystery"/>
        <s v="Animation|Comedy|Family|Sport"/>
        <s v="Biography|Documentary|History"/>
        <s v="Action|Biography|Documentary|Sport"/>
        <s v="Comedy|Crime|Drama|Horror|Thriller"/>
        <s v="Action|Adventure|Drama|War"/>
        <s v="Animation|Drama|Family|Fantasy"/>
        <s v="Action|Adventure|Drama|Romance|Western"/>
        <s v="Comedy|Crime|Drama|Thriller"/>
        <s v="Comedy|Crime|Mystery|Romance"/>
        <s v="Drama|Family|Fantasy"/>
        <s v="Adventure|Family"/>
        <s v="Crime|Romance|Thriller"/>
        <s v="Drama|Horror|Thriller"/>
        <s v="Drama|Fantasy|Music|Romance"/>
        <s v="Action|Adventure|Comedy|Romance|Thriller|Western"/>
        <s v="Action|Adventure|Comedy|Thriller"/>
        <s v="Action|Adventure|Drama|History"/>
        <s v="Action|Biography|Drama|History|War"/>
        <s v="Action|Adventure|Western"/>
        <s v="Action|Crime|Fantasy|Thriller"/>
        <s v="Action|Crime|Mystery|Romance|Thriller"/>
        <s v="Action|Crime|Mystery|Sci-Fi|Thriller"/>
        <s v="Action|Animation|Sci-Fi|Thriller"/>
        <s v="Action|Horror|Sci-Fi|Thriller"/>
        <s v="Adventure|Animation|Comedy|Drama|Family|Fantasy|Romance"/>
        <s v="Horror|Musical|Sci-Fi"/>
        <s v="Biography|Drama|History|Thriller|War"/>
        <s v="Adventure|Animation|Comedy|Family|Fantasy|Sci-Fi"/>
        <s v="Action|Drama"/>
        <s v="Adventure|Comedy|Drama|Romance|Sci-Fi"/>
        <s v="Adventure|Comedy|Family|Fantasy"/>
        <s v="Action|Adventure|Comedy|Drama|Music|Sci-Fi"/>
        <s v="Adventure|Horror|Sci-Fi"/>
        <s v="Action|Fantasy|Horror|Thriller"/>
        <s v="Comedy|Drama|Family|Music|Musical|Romance"/>
        <s v="Comedy|Documentary"/>
        <s v="Comedy|Family|Fantasy"/>
        <s v="Drama|Fantasy|Sport"/>
        <s v="Drama|Fantasy|Thriller"/>
        <s v="Drama|History|Romance"/>
        <s v="Action|Adventure|Animation|Family|Sci-Fi"/>
        <s v="Action|Adventure|Drama|History|Romance|War"/>
        <s v="Action|Adventure|Family|Fantasy"/>
        <s v="Action|Adventure|Mystery|Sci-Fi|Thriller"/>
        <s v="Action|Comedy|Sci-Fi|Thriller"/>
        <s v="Action|Drama|Mystery|Thriller|War"/>
        <s v="Action|Drama|Sport"/>
        <s v="Action|War"/>
        <s v="Adventure|Animation|Drama|Family|History|Musical|Romance"/>
        <s v="Comedy|Crime|Romance"/>
        <s v="Adventure|Comedy|Horror"/>
        <s v="Adventure|Biography|Crime|Drama|Western"/>
        <s v="Adventure|Comedy|Family"/>
        <s v="Adventure|Drama|Romance|War"/>
        <s v="Adventure|Horror|Mystery"/>
        <s v="Adventure|Sci-Fi"/>
        <s v="Animation|Comedy|Family|Fantasy|Mystery"/>
        <s v="Biography|Comedy|Crime|Drama|Romance"/>
        <s v="Action|Fantasy|Horror|Mystery|Thriller"/>
        <s v="Adventure|Animation|Comedy|Drama|Family|Musical"/>
        <s v="Comedy|Drama|Family|Fantasy"/>
        <s v="Comedy|Drama|Romance|Sci-Fi"/>
        <s v="Comedy|Family|Romance"/>
        <s v="Comedy|Horror|Thriller"/>
        <s v="Crime|Horror|Thriller"/>
        <s v="Drama|Fantasy|Horror|Mystery|Thriller"/>
        <s v="Action|Adventure|Animation|Comedy|Family|Sci-Fi"/>
        <s v="Action|Adventure|Drama|Thriller|War"/>
        <s v="Action|Adventure|Family|Mystery|Sci-Fi"/>
        <s v="Action|Biography|Drama"/>
        <s v="Action|Animation|Comedy|Crime|Family"/>
        <s v="Action|Sci-Fi|Sport"/>
        <s v="Comedy|Crime|Romance|Thriller"/>
        <s v="Adventure|Animation|Family|Thriller"/>
        <s v="Adventure|Comedy|Romance"/>
        <s v="Adventure|Family|Fantasy|Sci-Fi"/>
        <s v="Adventure|Mystery|Thriller"/>
        <s v="Adventure|Documentary|Short"/>
        <s v="Animation|Comedy|Family|Fantasy|Sci-Fi"/>
        <s v="Animation|Comedy|Family|Music|Romance"/>
        <s v="Action|Fantasy|Horror|Sci-Fi|Thriller"/>
        <s v="Comedy|Romance|Thriller"/>
        <s v="Crime|Drama|Music|Romance"/>
        <s v="Drama|Horror|Mystery|Thriller"/>
        <s v="Drama|Music|Musical"/>
        <s v="Fantasy|Horror|Sci-Fi"/>
        <s v="Fantasy|Thriller"/>
        <s v="Action|Adventure|Animation|Fantasy|Romance|Sci-Fi"/>
        <s v="Action|Adventure|Comedy|Family|Fantasy"/>
        <s v="Action|Adventure|Thriller|War"/>
        <s v="Comedy|Drama|Family|Music|Romance"/>
        <s v="Action|Fantasy|Horror"/>
        <s v="Animation|Family|Fantasy|Mystery"/>
        <s v="Comedy|Fantasy|Thriller"/>
        <s v="Action|Thriller|Western"/>
        <s v="Adventure|Comedy|Crime|Family|Musical"/>
        <s v="Adventure|Comedy|Family|Fantasy|Horror"/>
        <s v="Comedy|Crime|Sport"/>
        <s v="Comedy|Mystery"/>
        <s v="Comedy|Sci-Fi"/>
        <s v="Drama|Fantasy|Horror|Thriller"/>
        <s v="Drama|Music|Musical|Romance"/>
        <s v="Action|Adventure|Animation|Comedy|Family|Fantasy|Sci-Fi"/>
        <s v="Action|Adventure|Animation|Fantasy"/>
        <s v="Action|Adventure|Fantasy|Thriller"/>
        <s v="Action|Fantasy|Western"/>
        <s v="Action|Animation|Comedy|Family"/>
        <s v="Action|Comedy|Crime|Drama"/>
        <s v="Action|Comedy|Romance"/>
        <s v="Action|Adventure|Comedy|Crime|Music|Mystery"/>
        <s v="Crime|Drama|Music|Thriller"/>
        <s v="Action|Crime|Drama|Mystery|Sci-Fi|Thriller"/>
        <s v="Comedy|Crime|Music"/>
        <s v="Action|Drama|Fantasy|Horror|War"/>
        <s v="Drama|Romance|Sci-Fi|Thriller"/>
        <s v="Comedy|Drama|Musical"/>
        <s v="Adventure|Animation|Comedy|Family|Fantasy|Sci-Fi|Sport"/>
        <s v="Comedy|Horror|Mystery"/>
        <s v="Biography|Drama|History|Musical"/>
        <s v="Sci-Fi"/>
        <s v="Thriller"/>
        <s v="Comedy|Family|Musical|Romance"/>
        <s v="Animation|Comedy|Drama|Family|Musical"/>
        <s v="Action|Adventure|Drama|Mystery"/>
        <s v="Drama|Mystery|Romance|Sci-Fi|Thriller"/>
        <s v="Action|Adventure|Animation|Comedy|Crime|Family|Fantasy"/>
        <s v="Action|Comedy|Crime|Romance"/>
        <s v="Comedy|Drama|Musical|Romance|War"/>
        <s v="Action|Crime"/>
        <s v="Adventure|Animation|Comedy|Drama|Family|Fantasy|Musical"/>
        <s v="Action|Crime|Romance|Thriller"/>
        <s v="Action|Drama|History|Romance|War|Western"/>
        <s v="Action|Comedy|Drama"/>
        <s v="Adventure|Comedy|Family|Fantasy|Music|Sci-Fi"/>
        <s v="Crime|Thriller|War"/>
        <s v="Adventure|Comedy|Family|Sci-Fi"/>
        <s v="Adventure|Comedy|Fantasy|Music|Sci-Fi"/>
        <s v="Crime|Drama|Musical|Romance"/>
        <s v="Action|Crime|Horror|Sci-Fi|Thriller"/>
        <s v="Comedy|Drama|Musical|Romance"/>
        <s v="Romance"/>
        <s v="Adventure|Comedy|Sport"/>
        <s v="Comedy|Family|Sport"/>
        <s v="Adventure|Comedy|Drama|Family"/>
        <s v="Comedy|War"/>
        <s v="Drama|Fantasy|Mystery|Romance"/>
        <s v="Drama|Horror|Romance|Thriller"/>
        <s v="Action|Adventure|Comedy|Family|Fantasy|Mystery|Sci-Fi"/>
        <s v="Action|Adventure|Comedy|Family|Sci-Fi"/>
        <s v="Action|Comedy|Crime|Music|Romance|Thriller"/>
        <s v="Action|Drama|Fantasy|Romance"/>
        <s v="Action|Crime|Drama|Sport"/>
        <s v="Action|Drama|Music|Romance"/>
        <s v="Action|Drama|Mystery|Thriller"/>
        <s v="Action|Drama|Romance|Sci-Fi|Thriller"/>
        <s v="Action|Family|Sport"/>
        <s v="Action|Fantasy"/>
        <s v="Comedy|Crime|Horror"/>
        <s v="Adventure|Comedy|Crime|Romance"/>
        <s v="Comedy|Family|Fantasy|Music|Romance"/>
        <s v="Adventure|Family|Romance"/>
        <s v="Drama|Fantasy|Mystery|Romance|Thriller"/>
        <s v="Fantasy|Horror|Mystery"/>
        <s v="Action|Drama|Romance|Thriller"/>
        <s v="Comedy|Family|Fantasy|Sci-Fi"/>
        <s v="Drama|History|War|Western"/>
        <s v="Action|Crime|Drama|Thriller|War"/>
        <s v="Action|Biography|Crime|Drama|Thriller"/>
        <s v="Action|Comedy|Fantasy|Sci-Fi"/>
        <s v="Action|Drama|Sci-Fi"/>
        <s v="Action|Romance|Thriller"/>
        <s v="Comedy|Romance|Sci-Fi"/>
        <s v="Action|Western"/>
        <s v="Action|Crime|Drama|History|Western"/>
        <s v="Adventure|Comedy|Drama|Fantasy|Musical"/>
        <s v="Comedy|Crime|Family"/>
        <s v="Crime|Drama|History|Romance"/>
        <s v="Action|Adventure|Crime|Fantasy|Mystery|Thriller"/>
        <s v="Comedy|Drama|Thriller"/>
        <s v="Fantasy|Horror|Mystery|Romance"/>
        <s v="Action|Adventure|Comedy|Fantasy|Mystery"/>
        <s v="Action|Adventure|Comedy|Fantasy|Thriller"/>
        <s v="Action|Adventure|Fantasy|Horror|Sci-Fi|Thriller"/>
        <s v="Drama|History|Horror"/>
        <s v="Action|Adventure|Romance|Thriller"/>
        <s v="Comedy|Romance|Sci-Fi|Thriller"/>
        <s v="Comedy|Drama|Fantasy|Music|Romance"/>
        <s v="Adventure|Comedy|Crime|Drama|Family"/>
        <s v="Adventure|Comedy|Mystery"/>
        <s v="Family|Music|Romance"/>
        <s v="Animation|Comedy|Family|Musical"/>
        <s v="Action|Drama|Horror|Thriller"/>
        <s v="Action|Horror|Romance|Sci-Fi|Thriller"/>
        <s v="Comedy|Crime|Family|Mystery|Romance|Thriller"/>
        <s v="Drama|Music|Romance|War"/>
        <s v="Action|Adventure|Family|Fantasy|Sci-Fi"/>
        <s v="Adventure|Comedy|Drama|Family|Fantasy"/>
        <s v="Action|Comedy|Crime|Sci-Fi|Thriller"/>
        <s v="Action|Horror|Romance"/>
        <s v="Action|Drama|Sport|Thriller"/>
        <s v="Drama|History|Romance|Western"/>
        <s v="Adventure|Comedy|Family|Fantasy|Musical"/>
        <s v="Adventure|Comedy|Family|Romance"/>
        <s v="Adventure|Family|Sci-Fi"/>
        <s v="Drama|Family|Music|Romance"/>
        <s v="Action|Adventure|Comedy|Romance"/>
        <s v="Action|Adventure|Crime|Drama|Family|Fantasy|Romance|Thriller"/>
        <s v="Action|Adventure|Family|Fantasy|Sci-Fi|Thriller"/>
        <s v="Family|Fantasy|Music"/>
        <s v="Action|Fantasy|Horror|Mystery"/>
        <s v="Comedy|Fantasy|Musical|Sci-Fi"/>
        <s v="Adventure|Biography|Drama|Horror|Thriller"/>
        <s v="Action|Adventure|Comedy|Romance|Thriller"/>
        <s v="Action|Adventure|Crime|Drama|Thriller"/>
        <s v="Adventure|Animation|Family|Fantasy|Musical"/>
        <s v="Action|Adventure|Family|Fantasy|Thriller"/>
        <s v="Action|Animation|Comedy|Sci-Fi"/>
        <s v="Action|Comedy|Fantasy"/>
        <s v="Adventure|Animation|Comedy|Family|War"/>
        <s v="Action|Comedy|Horror"/>
        <s v="Adventure|Comedy|Crime|Family|Mystery"/>
        <s v="Comedy|Crime|Musical|Mystery"/>
        <s v="Adventure|Comedy|Romance|Sci-Fi"/>
        <s v="Drama|Fantasy|Sci-Fi"/>
        <s v="Comedy|Family|Romance|Sport"/>
        <s v="Drama|Fantasy|Mystery|Thriller"/>
        <s v="Action|Adventure|Biography|Drama|History|Romance|War"/>
        <s v="Action|Adventure|Comedy|Crime|Thriller"/>
        <s v="Action|Comedy|Drama|Family|Thriller"/>
        <s v="Action|Comedy|Mystery|Romance"/>
        <s v="Adventure|Drama|Fantasy|Romance"/>
        <s v="Comedy|Mystery|Sci-Fi|Thriller"/>
        <s v="Action|Adventure|Comedy|Family|Romance"/>
        <s v="Animation|Comedy|Family|Music|Western"/>
        <s v="Action|Adventure|Fantasy|War"/>
        <s v="Action|Comedy|Family"/>
        <s v="Action|Comedy|Romance|Thriller"/>
        <s v="Adventure|Comedy|Family|Fantasy|Sci-Fi"/>
        <s v="Comedy|Mystery|Romance"/>
        <s v="Action|Comedy|Crime|Family"/>
        <s v="Adventure|Horror"/>
        <s v="Action|Adventure|Comedy|Family"/>
        <s v="Biography|Comedy|Documentary"/>
        <s v="Comedy|Drama|Horror"/>
        <s v="Adventure|Animation|Family|Musical"/>
        <s v="Action|Crime|Sport|Thriller"/>
        <s v="Biography|Comedy|Romance"/>
        <s v="Adventure|Comedy|Family|Music|Romance"/>
        <s v="Action|Comedy|Drama|Thriller"/>
        <s v="Action|Adventure|Crime|Drama|Romance"/>
        <s v="Comedy|Fantasy|Horror|Romance"/>
        <s v="Action|Adventure|Fantasy|Horror|Thriller"/>
        <s v="Action|Adventure|Drama|Thriller|Western"/>
        <s v="Action|Adventure|Comedy|Drama|Thriller"/>
        <s v="Adventure|Family|Fantasy|Music|Musical"/>
        <s v="Action|Comedy|Family|Fantasy"/>
        <s v="Action|Adventure|Comedy|Musical"/>
        <s v="Animation|Comedy|Family|Fantasy|Music"/>
        <s v="Action|Adventure|Comedy|Sci-Fi|Thriller"/>
        <s v="Comedy|Family|Sci-Fi"/>
        <s v="Comedy|Sci-Fi|Thriller"/>
        <s v="Comedy|Drama|Family|Musical"/>
        <s v="Action|Adventure|Family|Thriller"/>
        <s v="Action|Comedy|Crime|Fantasy|Horror|Mystery|Sci-Fi|Thriller"/>
        <s v="Action|Adventure|Family|Sci-Fi|Thriller"/>
        <s v="Biography|Comedy|Drama|Family|Sport"/>
        <s v="Action|Fantasy|Sci-Fi|Thriller"/>
        <s v="Action|Comedy|Horror|Sci-Fi"/>
        <s v="Comedy|Drama|Family|Fantasy|Sci-Fi"/>
        <s v="Comedy|Family|Fantasy|Sport"/>
        <s v="Fantasy|Horror|Romance|Thriller"/>
        <s v="Action|Adventure|Comedy|Crime|Family|Romance|Thriller"/>
        <s v="Adventure|Animation|Comedy|Family|Fantasy|Music"/>
        <s v="Adventure|Drama|Horror|Mystery|Thriller"/>
        <s v="Biography|Crime|Drama|Music"/>
        <s v="Drama|Music|Mystery|Romance|Thriller"/>
        <s v="Adventure|Comedy|Family|Fantasy|Horror|Mystery"/>
        <s v="Adventure|Comedy|Family|Romance|Sci-Fi"/>
        <s v="Comedy|Family|Fantasy|Horror|Mystery"/>
        <s v="Action|Comedy|Sci-Fi|Western"/>
        <s v="Comedy|Crime|Family|Romance"/>
        <s v="Adventure|Comedy|Crime"/>
        <s v="Animation|Comedy|Fantasy"/>
        <s v="Action|Drama|Fantasy|Thriller|Western"/>
        <s v="Action|Biography|Crime|Drama|Family|Fantasy"/>
        <s v="Comedy|Fantasy|Horror|Musical"/>
        <s v="Adventure|Comedy|Family|Fantasy|Romance|Sport"/>
        <s v="Action|Adventure|Horror|Thriller"/>
        <s v="Comedy|Family|Music|Romance"/>
        <s v="Action|Comedy|Drama|War"/>
        <s v="Biography|Comedy|Musical"/>
        <s v="Action|Adventure|Comedy|Family|Romance|Sci-Fi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 count="1509">
        <s v="Morgan Freeman"/>
        <s v="Al Pacino"/>
        <s v="Christian Bale"/>
        <s v="Robert De Niro"/>
        <s v="Orlando Bloom"/>
        <s v="Liam Neeson"/>
        <s v="Bruce Willis"/>
        <s v="Clint Eastwood"/>
        <s v="Christopher Lee"/>
        <s v="Harrison Ford"/>
        <s v="Leonardo DiCaprio"/>
        <s v="Tom Hanks"/>
        <s v="Brad Pitt"/>
        <s v="Takashi Shimura"/>
        <s v="Keanu Reeves"/>
        <s v="Alice Braga"/>
        <s v="Scatman Crothers"/>
        <s v="Bunta Sugawara"/>
        <s v="Matthew McConaughey"/>
        <s v="Paulette Goddard"/>
        <s v="Ethan Suplee"/>
        <s v="Anthony Hopkins"/>
        <s v="Kevin Spacey"/>
        <s v="Collin Alfredo St. Dic"/>
        <s v="Djimon Hounsou"/>
        <s v="Joe Morton"/>
        <s v="Tom Hardy"/>
        <s v="Matthew Broderick"/>
        <s v="Lea Thompson"/>
        <s v="Emilia Fox"/>
        <s v="Bahare Seddiqi"/>
        <s v="J.K. Simmons"/>
        <s v="Sebastian Koch"/>
        <s v="Janet Leigh"/>
        <s v="Tom Skerritt"/>
        <s v="Callum Rennie"/>
        <s v="Tamannaah Bhatia"/>
        <s v="Michael Biehn"/>
        <s v="John Ratzenberger"/>
        <s v="Minnie Driver"/>
        <s v="Claude Rains"/>
        <s v="JÃ¼rgen Prochnow"/>
        <s v="Mhairi Calvey"/>
        <s v="Tommy Sheppard"/>
        <s v="Mathieu Kassovitz"/>
        <s v="Quentin Tarantino"/>
        <s v="Ellen Burstyn"/>
        <s v="Shahab Hosseini"/>
        <s v="Min-sik Choi"/>
        <s v="Amy Poehler"/>
        <s v="Campbell Scott"/>
        <s v="William Gates"/>
        <s v="Eric Idle"/>
        <s v="Michael Fassbender"/>
        <s v="Keir Dullea"/>
        <s v="Jeffrey Jones"/>
        <s v="Thomas Kretschmann"/>
        <s v="Jason Statham"/>
        <s v="Eileen Brennan"/>
        <s v="Nehemiah Persoff"/>
        <s v="Thomas Bo Larsen"/>
        <s v="Joan Allen"/>
        <s v="Robin Williams"/>
        <s v="Kate Winslet"/>
        <s v="Brigitte Helm"/>
        <s v="Robert Downey Jr."/>
        <s v="Natalie Portman"/>
        <s v="Alan Rickman"/>
        <s v="Alexander Gould"/>
        <s v="Anwar Congo"/>
        <s v="Gerard Butler"/>
        <s v="Kristen Stewart"/>
        <s v="William Holden"/>
        <s v="Adam Goldberg"/>
        <s v="Philip Seymour Hoffman"/>
        <s v="Marlon Brando"/>
        <s v="Kelly Macdonald"/>
        <s v="Ivana Baquero"/>
        <s v="Hattie McDaniel"/>
        <s v="Ricardo DarÃ­n"/>
        <s v="Lubna Azabal"/>
        <s v="Wilford Brimley"/>
        <s v="David Carradine"/>
        <s v="Ryan Reynolds"/>
        <s v="Johnny Depp"/>
        <s v="Bradley Cooper"/>
        <s v="Chris Hemsworth"/>
        <s v="John F. Kennedy"/>
        <s v="Yaphet Kotto"/>
        <s v="Mitsuo Iwata"/>
        <s v="Wagner Moura"/>
        <s v="Joe Cocker"/>
        <s v="Matt Damon"/>
        <s v="Steve Buscemi"/>
        <s v="Bill Murray"/>
        <s v="Marshall Bell"/>
        <s v="Margaret Hamilton"/>
        <s v="Robin Wright"/>
        <s v="Wayne Knight"/>
        <s v="Billy Crudup"/>
        <s v="Katharine Ross"/>
        <s v="QuvenzhanÃ© Wallis"/>
        <s v="BelÃ©n Rueda"/>
        <s v="Benedict Cumberbatch"/>
        <s v="Natascha McElhone"/>
        <s v="Woody Allen"/>
        <s v="Hugh Jackman"/>
        <s v="Patrick Fugit"/>
        <s v="Rosario Dawson"/>
        <s v="Ulrich Thomsen"/>
        <s v="Jim Meskimen"/>
        <s v="Emma Stone"/>
        <s v="Don Cheadle"/>
        <s v="Hanno PÃ¶schl"/>
        <s v="Myrna Loy"/>
        <s v="Jake Gyllenhaal"/>
        <s v="Sylvester Stallone"/>
        <s v="Adriana Barraza"/>
        <s v="Jacques Perrin"/>
        <s v="Vin Diesel"/>
        <s v="Holly Hunter"/>
        <s v="Delroy Lindo"/>
        <s v="Jennifer Lawrence"/>
        <s v="Adam Baldwin"/>
        <s v="Eva Green"/>
        <s v="Vivica A. Fox"/>
        <s v="Sharlto Copley"/>
        <s v="Suraj Sharma"/>
        <s v="Shah Rukh Khan"/>
        <s v="Roy Scheider"/>
        <s v="Mary McDonnell"/>
        <s v="Ari Folman"/>
        <s v="Catherine Deneuve"/>
        <s v="Janeane Garofalo"/>
        <s v="Sissy Spacek"/>
        <s v="Will Smith"/>
        <s v="Eleanor Parker"/>
        <s v="Colin Firth"/>
        <s v="Paddy Considine"/>
        <s v="Madeline Kahn"/>
        <s v="Elizabeth Berrington"/>
        <s v="BÃ©rÃ©nice Bejo"/>
        <s v="Peter Serafinowicz"/>
        <s v="Michael Moore"/>
        <s v="John Doman"/>
        <s v="Patton Oswalt"/>
        <s v="Fernanda Montenegro"/>
        <s v="Ellar Coltrane"/>
        <s v="Robert Duvall"/>
        <s v="Tom Cruise"/>
        <s v="Topol"/>
        <s v="Sally Kirkland"/>
        <s v="Naomi Watts"/>
        <s v="Vernon Dobtcheff"/>
        <s v="Logan Lerman"/>
        <s v="Anil Kapoor"/>
        <s v="Scarlett Johansson"/>
        <s v="Julie Christie"/>
        <s v="Damon Wayans Jr."/>
        <s v="CCH Pounder"/>
        <s v="Jet Li"/>
        <s v="John Belushi"/>
        <s v="Bill Bailey"/>
        <s v="Mackenzie Foy"/>
        <s v="Chen Chang"/>
        <s v="Alex Huszar"/>
        <s v="Kathleen Freeman"/>
        <s v="Dennis Quaid"/>
        <s v="Aidan Turner"/>
        <s v="Aldis Hodge"/>
        <s v="Sandra Ellis Lafferty"/>
        <s v="Steve Carell"/>
        <s v="Craig Stark"/>
        <s v="Anamaria Marinca"/>
        <s v="Ruby Dee"/>
        <s v="Jeremy Brett"/>
        <s v="Yuki Matsuzaki"/>
        <s v="Denzel Washington"/>
        <s v="Jean-Baptiste Maunier"/>
        <s v="Glen Hansard"/>
        <s v="Ryan Gosling"/>
        <s v="Isabelle Huppert"/>
        <s v="Seamus Davey-Fitzpatrick"/>
        <s v="Charlie Hunnam"/>
        <s v="Mark Margolis"/>
        <s v="Henry Thomas"/>
        <s v="Jamie Lee Curtis"/>
        <s v="Wes Studi"/>
        <s v="Rudy Youngblood"/>
        <s v="Gary Lewis"/>
        <s v="Pedro ArmendÃ¡riz Jr."/>
        <s v="Honor Blackman"/>
        <s v="Albert Finney"/>
        <s v="Shengyi Huang"/>
        <s v="Shane Black"/>
        <s v="Jan Decleir"/>
        <s v="Brad Garrett"/>
        <s v="Jack McBrayer"/>
        <s v="Jeff Bridges"/>
        <s v="Rapulana Seiphemo"/>
        <s v="Devin Ratray"/>
        <s v="Mark Zupan"/>
        <s v="Rupert Graves"/>
        <s v="Phaldut Sharma"/>
        <s v="Ginger Rogers"/>
        <s v="Daniel Radcliffe"/>
        <s v="Michel Robin"/>
        <s v="Leopold Stokowski"/>
        <s v="Paul McGill"/>
        <s v="Cary-Hiroyuki Tagawa"/>
        <s v="Gary Cole"/>
        <s v="Jason Mewes"/>
        <s v="Peter Graves"/>
        <s v="Willie Garson"/>
        <s v="John Cameron Mitchell"/>
        <s v="Ed Wynn"/>
        <s v="Ted Raimi"/>
        <s v="Moritz Bleibtreu"/>
        <s v="John Cothran"/>
        <s v="Jim Sturgess"/>
        <s v="Angelina Jolie Pitt"/>
        <s v="Charlotte Rampling"/>
        <s v="Oprah Winfrey"/>
        <s v="Tom Hughes"/>
        <s v="Ulrich Tukur"/>
        <s v="Deborah Kara Unger"/>
        <s v="Nawazuddin Siddiqui"/>
        <s v="Talulah Riley"/>
        <s v="Shailene Woodley"/>
        <s v="Blair Underwood"/>
        <s v="Michiel Huisman"/>
        <s v="Richard Johnson"/>
        <s v="Javier Botet"/>
        <s v="Henry Cavill"/>
        <s v="Milla Jovovich"/>
        <s v="Leonard Nimoy"/>
        <s v="Elizabeth McGovern"/>
        <s v="Rufus Sewell"/>
        <s v="Matt Frewer"/>
        <s v="Tom Berenger"/>
        <s v="Henry Ian Cusick"/>
        <s v="Rumi Hiiragi"/>
        <s v="Ye Liu"/>
        <s v="Maribel VerdÃº"/>
        <s v="Eddie Marsan"/>
        <s v="Sean Lennon"/>
        <s v="Hector Kotsifakis"/>
        <s v="Luis Tosar"/>
        <s v="Marie-JosÃ©e Croze"/>
        <s v="Rita Hayworth"/>
        <s v="Jennifer Saunders"/>
        <s v="James Nesbitt"/>
        <s v="Adriana Caselotti"/>
        <s v="Merab Ninidze"/>
        <s v="Andrew Garfield"/>
        <s v="Alex Gibney"/>
        <s v="David Oyelowo"/>
        <s v="Clea DuVall"/>
        <s v="Darryl Hunt"/>
        <s v="Sam Riley"/>
        <s v="Tom Cullen"/>
        <s v="Ed Begley Jr."/>
        <s v="Bokeem Woodbine"/>
        <s v="Brian Blessed"/>
        <s v="Noah Taylor"/>
        <s v="Eddie Redmayne"/>
        <s v="Catherine Dyer"/>
        <s v="Bill Maher"/>
        <s v="Nicolas Cage"/>
        <s v="Peter Dinklage"/>
        <s v="Steven Mackintosh"/>
        <s v="Madeline Carroll"/>
        <s v="Joseph Gordon-Levitt"/>
        <s v="Lupe Ontiveros"/>
        <s v="Kurt Fuller"/>
        <s v="Paul McCartney"/>
        <s v="Stephen Graham"/>
        <s v="Viggo Mortensen"/>
        <s v="Toby Jones"/>
        <s v="Toni Servillo"/>
        <s v="Bruce Greenwood"/>
        <s v="Ioan Gruffudd"/>
        <s v="Julie Walters"/>
        <s v="Johannes Silberschneider"/>
        <s v="Denis Lavant"/>
        <s v="Elina Alminas"/>
        <s v="Florian Lukas"/>
        <s v="Bob Balaban"/>
        <s v="Michael Emerson"/>
        <s v="Michael Gough"/>
        <s v="Jonathan Winters"/>
        <s v="Takeshi Kaneshiro"/>
        <s v="Michael Nyqvist"/>
        <s v="Gary Oldman"/>
        <s v="LeVar Burton"/>
        <s v="Vernon Wells"/>
        <s v="JÃ¸rgen Langhelle"/>
        <s v="Scott Glenn"/>
        <s v="Jerry Ferrara"/>
        <s v="Lesley Manville"/>
        <s v="Andy Lau"/>
        <s v="Larry David"/>
        <s v="Sarah Polley"/>
        <s v="Edgar Arreola"/>
        <s v="Mike Starr"/>
        <s v="Catherine O'Hara"/>
        <s v="Josh Swanson"/>
        <s v=""/>
        <s v="Derick Martini"/>
        <s v="Iko Uwais"/>
        <s v="Michael Wincott"/>
        <s v="James Franco"/>
        <s v="Terry Funk"/>
        <s v="Goran Visnjic"/>
        <s v="Josh Gad"/>
        <s v="Robert Pattinson"/>
        <s v="Alicia Goranson"/>
        <s v="Steve Coogan"/>
        <s v="Haley Joel Osment"/>
        <s v="Will Ferrell"/>
        <s v="Drake Bell"/>
        <s v="Armando Riesco"/>
        <s v="Bruno Kirby"/>
        <s v="Patricia Tallman"/>
        <s v="Lois Smith"/>
        <s v="Rita Moreno"/>
        <s v="Aksel Hennie"/>
        <s v="Jeremy Renner"/>
        <s v="Michael O'Neill"/>
        <s v="Mustafa Haidari"/>
        <s v="Frances Fisher"/>
        <s v="Irvin Kershner"/>
        <s v="Dianne Wiest"/>
        <s v="Eugenio Derbez"/>
        <s v="Keisha Castle-Hughes"/>
        <s v="Ayelet Zurer"/>
        <s v="Christian Clemenson"/>
        <s v="Bob Hoskins"/>
        <s v="Noah Huntley"/>
        <s v="Jim Broadbent"/>
        <s v="Meryl Streep"/>
        <s v="Sam Claflin"/>
        <s v="Nick Stahl"/>
        <s v="Emily Watson"/>
        <s v="Fionnula Flanagan"/>
        <s v="Sofia Boutella"/>
        <s v="Robert Shaw"/>
        <s v="Anna Kendrick"/>
        <s v="Joseph Cotten"/>
        <s v="Ronny Cox"/>
        <s v="Christopher Lambert"/>
        <s v="Tatsuo Matsumura"/>
        <s v="Zack Ward"/>
        <s v="Ming-Na Wen"/>
        <s v="Virginia Madsen"/>
        <s v="Levon Helm"/>
        <s v="ChloÃ« Grace Moretz"/>
        <s v="Mark Gatiss"/>
        <s v="Mel Blanc"/>
        <s v="Kristin Scott Thomas"/>
        <s v="Tshewang Dendup"/>
        <s v="Brendan Doogie Milewski"/>
        <s v="Matisyahu"/>
        <s v="Roy Billing"/>
        <s v="Paul Schneider"/>
        <s v="Fereshteh Sadre Orafaiy"/>
        <s v="Hunter Parrish"/>
        <s v="Chris Eigeman"/>
        <s v="Brendan Fraser"/>
        <s v="Fanny Ardant"/>
        <s v="Eddie Cahill"/>
        <s v="Ahna O'Reilly"/>
        <s v="John Michael Higgins"/>
        <s v="Fred Gwynne"/>
        <s v="Anjelica Huston"/>
        <s v="Heather Matarazzo"/>
        <s v="Macaulay Culkin"/>
        <s v="Catalina Sandino Moreno"/>
        <s v="Tom Wilkinson"/>
        <s v="Michael Smiley"/>
        <s v="Jada Pinkett Smith"/>
        <s v="Osama bin Laden"/>
        <s v="Ian Somerhalder"/>
        <s v="Adam Sandler"/>
        <s v="Oliver Reed"/>
        <s v="Archie Panjabi"/>
        <s v="Geraldine Chaplin"/>
        <s v="Li Gong"/>
        <s v="Ezra Miller"/>
        <s v="Gunnar Hansen"/>
        <s v="Judy Greer"/>
        <s v="Julia Jentsch"/>
        <s v="James D'Arcy"/>
        <s v="Bryce Dallas Howard"/>
        <s v="Paul Walker"/>
        <s v="Toby Stephens"/>
        <s v="Ty Burrell"/>
        <s v="Albert Brooks"/>
        <s v="Beverly D'Angelo"/>
        <s v="Alicja Bachleda"/>
        <s v="Kevin Zegers"/>
        <s v="Long Nguyen"/>
        <s v="KÃ´ji Yakusho"/>
        <s v="Matt Price"/>
        <s v="Temple Grandin"/>
        <s v="Marina Golbahari"/>
        <s v="Salma Hayek"/>
        <s v="Leonard Roberts"/>
        <s v="Sheryl Crow"/>
        <s v="Naseeruddin Shah"/>
        <s v="Najarra Townsend"/>
        <s v="Jon Favreau"/>
        <s v="Richard Wilson"/>
        <s v="William Baldwin"/>
        <s v="Leslie Bibb"/>
        <s v="Hal Holbrook"/>
        <s v="Isaac Hayes"/>
        <s v="Olivia Wilde"/>
        <s v="Christopher Meloni"/>
        <s v="Morgan Saylor"/>
        <s v="Phil Davis"/>
        <s v="Sophie Okonedo"/>
        <s v="Ray Winstone"/>
        <s v="Jason Patric"/>
        <s v="Jennifer Ehle"/>
        <s v="Ryan O'Neal"/>
        <s v="Justin Timberlake"/>
        <s v="James Corden"/>
        <s v="Julian Sands"/>
        <s v="Lauren German"/>
        <s v="Katy Mixon"/>
        <s v="Heather O'Rourke"/>
        <s v="Emir Kusturica"/>
        <s v="Lars Mikkelsen"/>
        <s v="Victor Wong"/>
        <s v="Simon Yam"/>
        <s v="Kang-ho Song"/>
        <s v="Dominic Cooper"/>
        <s v="Ursula Andress"/>
        <s v="Judge Reinhold"/>
        <s v="Romain Duris"/>
        <s v="Wei Zhao"/>
        <s v="Heike Makatsch"/>
        <s v="Eamonn Walker"/>
        <s v="Joseph Gilgun"/>
        <s v="Eartha Kitt"/>
        <s v="Scott Mechlowicz"/>
        <s v="Channing Tatum"/>
        <s v="Judith Barsi"/>
        <s v="Adam Scott"/>
        <s v="Tadanobu Asano"/>
        <s v="Kip Pardue"/>
        <s v="Craig Ferguson"/>
        <s v="Ohad Knoller"/>
        <s v="Marilyn Rising"/>
        <s v="PelÃ©"/>
        <s v="John Enos III"/>
        <s v="Ben Gazzara"/>
        <s v="Sasha Alexander"/>
        <s v="Aidan Quinn"/>
        <s v="Chris Evans"/>
        <s v="Stacy Edwards"/>
        <s v="Jennifer Jason Leigh"/>
        <s v="Quincy Jones"/>
        <s v="Charlize Theron"/>
        <s v="Roger Allam"/>
        <s v="Julia Roberts"/>
        <s v="Jurnee Smollett-Bell"/>
        <s v="Luenell"/>
        <s v="Lauren Holly"/>
        <s v="Kimberly Elise"/>
        <s v="Chemeeka Walker"/>
        <s v="Udo Kier"/>
        <s v="Nia Long"/>
        <s v="Manish Dayal"/>
        <s v="Nate Parker"/>
        <s v="Terry Pheto"/>
        <s v="Rory Culkin"/>
        <s v="Misha Gabriel Hamilton"/>
        <s v="F. Murray Abraham"/>
        <s v="Sally Hawkins"/>
        <s v="Mo'Nique"/>
        <s v="Paz de la Huerta"/>
        <s v="Alicia Witt"/>
        <s v="Lena Olin"/>
        <s v="Meg Foster"/>
        <s v="David Hewlett"/>
        <s v="MÃ­a Maestro"/>
        <s v="Vidya Balan"/>
        <s v="Mike Tyson"/>
        <s v="Donald Pleasence"/>
        <s v="Omar Sy"/>
        <s v="Billy Burke"/>
        <s v="Alison Lohman"/>
        <s v="Stephen Rea"/>
        <s v="Izabella Scorupco"/>
        <s v="Jeremy Shada"/>
        <s v="Omar Epps"/>
        <s v="DemiÃ¡n Bichir"/>
        <s v="Tate Donovan"/>
        <s v="Sara Forestier"/>
        <s v="David Belle"/>
        <s v="Jean-Pierre LÃ©aud"/>
        <s v="William Morgan Sheppard"/>
        <s v="Michael Derek"/>
        <s v="Martin Kove"/>
        <s v="Logan Browning"/>
        <s v="Nataniel SÃ¡nchez"/>
        <s v="Steve Bastoni"/>
        <s v="Amos Oz"/>
        <s v="Yasmine Al Massri"/>
        <s v="Lambert Wilson"/>
        <s v="Sonja Sohn"/>
        <s v="Jake Busey"/>
        <s v="The Dalai Lama"/>
        <s v="Allison Dean"/>
        <s v="Adam LeFevre"/>
        <s v="Greg Ayres"/>
        <s v="Victor Rasuk"/>
        <s v="Charlie McDermott"/>
        <s v="Tia Carrere"/>
        <s v="Francesca Capaldi"/>
        <s v="Rupert Everett"/>
        <s v="Parry Shen"/>
        <s v="Michael Greyeyes"/>
        <s v="Josh Hutcherson"/>
        <s v="Max Minghella"/>
        <s v="MyAnna Buring"/>
        <s v="Common"/>
        <s v="Steve Guttenberg"/>
        <s v="W. Earl Brown"/>
        <s v="Alfre Woodard"/>
        <s v="Alex Pettyfer"/>
        <s v="John Beasley"/>
        <s v="Alice Krige"/>
        <s v="Finn Wittrock"/>
        <s v="Darcy Donavan"/>
        <s v="Abbie Cornish"/>
        <s v="Colm Feore"/>
        <s v="Hope Davis"/>
        <s v="ZoÃ« Kravitz"/>
        <s v="Mila Kunis"/>
        <s v="Phoebe Cates"/>
        <s v="Corbin Bernsen"/>
        <s v="Peter Gallagher"/>
        <s v="Hayden Christensen"/>
        <s v="Kirsten Dunst"/>
        <s v="Richard E. Grant"/>
        <s v="Jeremy Irvine"/>
        <s v="David Arquette"/>
        <s v="Karra Elejalde"/>
        <s v="Olivia Newton-John"/>
        <s v="Jim Belushi"/>
        <s v="Marcell Nagy"/>
        <s v="Martin Landau"/>
        <s v="David Gant"/>
        <s v="Radha Mitchell"/>
        <s v="Caroline Munro"/>
        <s v="FranÃ§ois Cluzet"/>
        <s v="Bam Margera"/>
        <s v="Jon Foo"/>
        <s v="Bill Duke"/>
        <s v="Jon Hamm"/>
        <s v="Heath Ledger"/>
        <s v="Jennifer Garner"/>
        <s v="Sanaa Lathan"/>
        <s v="Wood Harris"/>
        <s v="Miriam Margolyes"/>
        <s v="Kieran Culkin"/>
        <s v="Eric Stoltz"/>
        <s v="Michael Kelly"/>
        <s v="Mary Elizabeth Mastrantonio"/>
        <s v="Illeana Douglas"/>
        <s v="Peter Fonda"/>
        <s v="Ethan Embry"/>
        <s v="Yorick van Wageningen"/>
        <s v="Tim Blake Nelson"/>
        <s v="Dustin Lance Black"/>
        <s v="Danny Dyer"/>
        <s v="Bill Cobbs"/>
        <s v="Joan Rivers"/>
        <s v="Gladys Cooper"/>
        <s v="Jeff Bennett"/>
        <s v="David Mamet"/>
        <s v="Ariel Hsing"/>
        <s v="William Hurt"/>
        <s v="John Robinson"/>
        <s v="Tommy Pallotta"/>
        <s v="Emily Rios"/>
        <s v="Oliver Platt"/>
        <s v="Anne Hathaway"/>
        <s v="Randy Wayne"/>
        <s v="Mem Ferda"/>
        <s v="Andrew Wilson"/>
        <s v="Bernie Mac"/>
        <s v="Frank Langella"/>
        <s v="Geoffrey Arend"/>
        <s v="Eric Dane"/>
        <s v="Jeremy Davies"/>
        <s v="Samira Wiley"/>
        <s v="Christopher Nicholas Smith"/>
        <s v="Sharon Small"/>
        <s v="Lew Temple"/>
        <s v="Reba McEntire"/>
        <s v="Miranda Cosgrove"/>
        <s v="Sarah Silverman"/>
        <s v="Odessa Rae"/>
        <s v="Alia Shawkat"/>
        <s v="Angie Dickinson"/>
        <s v="Christo Jivkov"/>
        <s v="Mike Howard"/>
        <s v="Arliss Howard"/>
        <s v="Isabella Rossellini"/>
        <s v="Tiago Riani"/>
        <s v="Alexander SkarsgÃ¥rd"/>
        <s v="Cem Yilmaz"/>
        <s v="Joel Courtney"/>
        <s v="Busy Philipps"/>
        <s v="Denis Leary"/>
        <s v="Christian Clavier"/>
        <s v="Seth MacFarlane"/>
        <s v="Mike Vogel"/>
        <s v="Peter Capaldi"/>
        <s v="Tenzin Thuthob Tsarong"/>
        <s v="Donny Boaz"/>
        <s v="Desmond Llewelyn"/>
        <s v="Dylan Authors"/>
        <s v="John Heard"/>
        <s v="Clifton Collins Jr."/>
        <s v="David Masterson"/>
        <s v="Flavio Parenti"/>
        <s v="Sophia Myles"/>
        <s v="Cedric the Entertainer"/>
        <s v="Martin Short"/>
        <s v="Imelda Staunton"/>
        <s v="Jane Goodall"/>
        <s v="Chazz Palminteri"/>
        <s v="Kim Dickens"/>
        <s v="Shelley Duvall"/>
        <s v="Sarah Murphy-Dyson"/>
        <s v="Ximena Ayala"/>
        <s v="Bobby Lee"/>
        <s v="Naderev Sano"/>
        <s v="Charis Michelsen"/>
        <s v="Fay Masterson"/>
        <s v="Walter Koenig"/>
        <s v="Justin Theroux"/>
        <s v="Dan Futterman"/>
        <s v="Will Forte"/>
        <s v="Fran Drescher"/>
        <s v="Chase Ellison"/>
        <s v="America Ferrera"/>
        <s v="Christoph Waltz"/>
        <s v="Keenan Wynn"/>
        <s v="Robert Townsend"/>
        <s v="Tina Fey"/>
        <s v="Alyson Hannigan"/>
        <s v="Laura-Leigh"/>
        <s v="Michael Stuhlbarg"/>
        <s v="Otto Jespersen"/>
        <s v="Doona Bae"/>
        <s v="Mary-Kate Olsen"/>
        <s v="Mary Lynn Rajskub"/>
        <s v="Clint Howard"/>
        <s v="Harold Ramis"/>
        <s v="Estella Warren"/>
        <s v="Ben Davies"/>
        <s v="Noah Emmerich"/>
        <s v="Hayley Atwell"/>
        <s v="Demi Moore"/>
        <s v="Mekhi Phifer"/>
        <s v="Jessica ParÃ©"/>
        <s v="Robin Lord Taylor"/>
        <s v="Shane Carruth"/>
        <s v="Andrew Robinson"/>
        <s v="Gretchen Mol"/>
        <s v="William Hootkins"/>
        <s v="Sandrine Kiberlain"/>
        <s v="Robert Redford"/>
        <s v="George Kennedy"/>
        <s v="James Brolin"/>
        <s v="Zooey Deschanel"/>
        <s v="Isabelle Adjani"/>
        <s v="Rupert Grint"/>
        <s v="Peter Greene"/>
        <s v="Brenda Fricker"/>
        <s v="Dean Stockwell"/>
        <s v="Marco TreviÃ±o"/>
        <s v="Ingvar Eggert SigurÃ°sson"/>
        <s v="Kathleen Quinlan"/>
        <s v="Josh Charles"/>
        <s v="Carlos Gallardo"/>
        <s v="Celia Imrie"/>
        <s v="Eric Johnson"/>
        <s v="Alice Olivia Clarke"/>
        <s v="Stephanie Leonidas"/>
        <s v="Miguel Ferrer"/>
        <s v="Michael Rapaport"/>
        <s v="Norbert Ferrer"/>
        <s v="Shirley Henderson"/>
        <s v="Catriona MacColl"/>
        <s v="William Joseph Elk III"/>
        <s v="Frank Welker"/>
        <s v="Maggie Cheung"/>
        <s v="Tika Sumpter"/>
        <s v="Ken Howard"/>
        <s v="Simon Abkarian"/>
        <s v="Gabriel Millman"/>
        <s v="Zachary Gordon"/>
        <s v="Lily Tomlin"/>
        <s v="Doug E. Doug"/>
        <s v="Aunjanue Ellis"/>
        <s v="William Smith"/>
        <s v="Johnny Cannizzaro"/>
        <s v="Joe Lo Truglio"/>
        <s v="Jon Heder"/>
        <s v="David Keith"/>
        <s v="Sean Young"/>
        <s v="Cory Hardrict"/>
        <s v="Lilli Lavine"/>
        <s v="Vanessa Williams"/>
        <s v="Ian McNeice"/>
        <s v="Dwayne Johnson"/>
        <s v="Sid Haig"/>
        <s v="Vanessa Redgrave"/>
        <s v="Eddie Izzard"/>
        <s v="Sarah Roemer"/>
        <s v="Sarah Michelle Gellar"/>
        <s v="Daniel Stern"/>
        <s v="Maika Monroe"/>
        <s v="Mark Rylance"/>
        <s v="Margot Kidder"/>
        <s v="Jeremy W. Auman"/>
        <s v="Farrah Fawcett"/>
        <s v="Zoe Kazan"/>
        <s v="Telly Savalas"/>
        <s v="Julian Glover"/>
        <s v="Rick Yune"/>
        <s v="Bolo Yeung"/>
        <s v="Jack Palance"/>
        <s v="Nicholas Rowe"/>
        <s v="Tony Curran"/>
        <s v="Aisha Tyler"/>
        <s v="Phyllida Law"/>
        <s v="Jessica Barden"/>
        <s v="James Babson"/>
        <s v="Norman Reedus"/>
        <s v="Harry Lennix"/>
        <s v="Ki Hong Lee"/>
        <s v="Kurtwood Smith"/>
        <s v="Sterling Jerins"/>
        <s v="Dana Delany"/>
        <s v="James Coburn"/>
        <s v="Warren Beatty"/>
        <s v="Isaac Hempstead Wright"/>
        <s v="Elpidia Carrillo"/>
        <s v="Hugh M. Hefner"/>
        <s v="G.W. Krauss"/>
        <s v="Elizabeth Streb"/>
        <s v="David Hyde Pierce"/>
        <s v="Brighton Sharbino"/>
        <s v="Kevin Corrigan"/>
        <s v="Rachel Dratch"/>
        <s v="Corbin Allred"/>
        <s v="Linda Cardellini"/>
        <s v="DamiÃ¡n AlcÃ¡zar"/>
        <s v="Jeanne Tripplehorn"/>
        <s v="Luke Newberry"/>
        <s v="Alexia Fast"/>
        <s v="Chris Marquette"/>
        <s v="Shawna Waldron"/>
        <s v="Maura Tierney"/>
        <s v="Natasha Lyonne"/>
        <s v="Donald Faison"/>
        <s v="Matt Lucas"/>
        <s v="Costas Mandylor"/>
        <s v="Jay Hernandez"/>
        <s v="Richard Burton"/>
        <s v="Ã“scar Jaenada"/>
        <s v="Miranda Richardson"/>
        <s v="Sean Pertwee"/>
        <s v="Esai Morales"/>
        <s v="Mia Wasikowska"/>
        <s v="Drew Powell"/>
        <s v="Lin Shaye"/>
        <s v="CÃ©cile De France"/>
        <s v="Julian Richings"/>
        <s v="Danielle Kotch"/>
        <s v="Giancarlo Giannini"/>
        <s v="Kelly Preston"/>
        <s v="Mark Addy"/>
        <s v="Joe Don Baker"/>
        <s v="Alexa PenaVega"/>
        <s v="FranÃ§oise Yip"/>
        <s v="Scott Grimes"/>
        <s v="Melina Kanakaredes"/>
        <s v="Kristin Lehman"/>
        <s v="Romola Garai"/>
        <s v="Ian McDiarmid"/>
        <s v="Rene Russo"/>
        <s v="Derek Luke"/>
        <s v="Essie Davis"/>
        <s v="Matt Bomer"/>
        <s v="Danny Pino"/>
        <s v="Olivia Williams"/>
        <s v="Kathleen Turner"/>
        <s v="Jim Parsons"/>
        <s v="Alex Rocco"/>
        <s v="Antoni Corone"/>
        <s v="Jimmy Bennett"/>
        <s v="Jeffrey Falcon"/>
        <s v="Stephen McHattie"/>
        <s v="Amanda Schull"/>
        <s v="Beau Bridges"/>
        <s v="Daniel London"/>
        <s v="Don Brooks"/>
        <s v="Purva Bedi"/>
        <s v="Kimberly J. Brown"/>
        <s v="Paul Sorvino"/>
        <s v="Mark Duplass"/>
        <s v="Alessandro Nivola"/>
        <s v="Kenneth Tobey"/>
        <s v="Scott Cohen"/>
        <s v="Dave Chappelle"/>
        <s v="Julia Ormond"/>
        <s v="Alex Kendrick"/>
        <s v="Dax Flame"/>
        <s v="Sierra McCormick"/>
        <s v="Martin Dew"/>
        <s v="Jessie T. Usher"/>
        <s v="Jon Seda"/>
        <s v="Beth Grant"/>
        <s v="Jerry Stiller"/>
        <s v="Aasif Mandvi"/>
        <s v="Seymour Cassel"/>
        <s v="Ari Graynor"/>
        <s v="Raoul Bova"/>
        <s v="Harold Perrineau"/>
        <s v="David Jason Perez"/>
        <s v="Vinessa Shaw"/>
        <s v="Gloria Grahame"/>
        <s v="Tim Meadows"/>
        <s v="Bradley Whitford"/>
        <s v="Louis Lombardi"/>
        <s v="Michael Imperioli"/>
        <s v="Bai Ling"/>
        <s v="James Duval"/>
        <s v="Luke Bracey"/>
        <s v="David Lyons"/>
        <s v="Olivier Martinez"/>
        <s v="Daniel Roebuck"/>
        <s v="Sarunyu Wongkrachang"/>
        <s v="Muse Watson"/>
        <s v="Xander Berkeley"/>
        <s v="Craig Parker"/>
        <s v="Michael Angarano"/>
        <s v="Daryl Sabara"/>
        <s v="Robert Davi"/>
        <s v="Louis Jourdan"/>
        <s v="Carole Bouquet"/>
        <s v="Mei MelanÃ§on"/>
        <s v="John Boyega"/>
        <s v="Barry Corbin"/>
        <s v="Jacqueline McKenzie"/>
        <s v="Frank Whaley"/>
        <s v="Robert Clohessy"/>
        <s v="Stephen Root"/>
        <s v="Kevin McNally"/>
        <s v="Khandi Alexander"/>
        <s v="Santiago Cabrera"/>
        <s v="John Saxon"/>
        <s v="Emily Podleski"/>
        <s v="Alexis Dziena"/>
        <s v="Peter McNamara"/>
        <s v="Kelli Garner"/>
        <s v="Bruce McGill"/>
        <s v="Numan Acar"/>
        <s v="Brad William Henke"/>
        <s v="Zak Penn"/>
        <s v="Eddie Griffin"/>
        <s v="Raymond J. Barry"/>
        <s v="Don Wallace"/>
        <s v="John August"/>
        <s v="Danneel Ackles"/>
        <s v="Dameon Clarke"/>
        <s v="Shari Albert"/>
        <s v="Phil Vischer"/>
        <s v="Jackson Nicoll"/>
        <s v="Patrick Macnee"/>
        <s v="Aimee Garcia"/>
        <s v="Tina Desai"/>
        <s v="Nia Vardalos"/>
        <s v="Gerry Bednob"/>
        <s v="Chris Brown"/>
        <s v="Bojana Novakovic"/>
        <s v="William McNamara"/>
        <s v="George Carlin"/>
        <s v="Mira Sorvino"/>
        <s v="Tony Goldwyn"/>
        <s v="Lili Taylor"/>
        <s v="Don McKellar"/>
        <s v="Denis O'Hare"/>
        <s v="Miko Hughes"/>
        <s v="Jonathan D. Mellor"/>
        <s v="Danny Huston"/>
        <s v="Emmanuelle Vaugier"/>
        <s v="Alex Veadov"/>
        <s v="Ariana Richards"/>
        <s v="Tony Chiu Wai Leung"/>
        <s v="Vincent Schiavelli"/>
        <s v="Siu-Wong Fan"/>
        <s v="Ted Danson"/>
        <s v="Connie Nielsen"/>
        <s v="Rami Malek"/>
        <s v="Laura Harring"/>
        <s v="Richard Burgi"/>
        <s v="Gillian White"/>
        <s v="Laura Morante"/>
        <s v="Jay Laga'aia"/>
        <s v="Noel Gugliemi"/>
        <s v="Frances Conroy"/>
        <s v="Kasia Smutniak"/>
        <s v="Philip Baker Hall"/>
        <s v="Brian Dennehy"/>
        <s v="Paul Hogan"/>
        <s v="Irene Bedard"/>
        <s v="Kevin Pollak"/>
        <s v="Katrina Bowden"/>
        <s v="Jim Gaffigan"/>
        <s v="Edie Falco"/>
        <s v="Omari Hardwick"/>
        <s v="Rachel True"/>
        <s v="Dyan Cannon"/>
        <s v="Hill Harper"/>
        <s v="Nicole Ari Parker"/>
        <s v="Bella Thorne"/>
        <s v="Angus Scrimm"/>
        <s v="Robert Forster"/>
        <s v="Rob Riggle"/>
        <s v="S. Epatha Merkerson"/>
        <s v="Diedrich Bader"/>
        <s v="Noah Bean"/>
        <s v="Sook-Yin Lee"/>
        <s v="Boris Kodjoe"/>
        <s v="Dustin Milligan"/>
        <s v="Kirk Cameron"/>
        <s v="Augustus Prew"/>
        <s v="Debra Messing"/>
        <s v="Connor Paolo"/>
        <s v="Loretta Devine"/>
        <s v="Ryan Guzman"/>
        <s v="Blythe Danner"/>
        <s v="Sydney Pollack"/>
        <s v="Catherine Hicks"/>
        <s v="Konstantin Khabenskiy"/>
        <s v="Lou Taylor Pucci"/>
        <s v="Paul Guilfoyle"/>
        <s v="James Lafferty"/>
        <s v="Gena Rowlands"/>
        <s v="Robert Pine"/>
        <s v="Karen Allen"/>
        <s v="Marcela Mar"/>
        <s v="Topher Grace"/>
        <s v="Gregory Scott Cummins"/>
        <s v="Colin Salmon"/>
        <s v="Rosie Perez"/>
        <s v="Tippi Hedren"/>
        <s v="John Doe"/>
        <s v="Scott Porter"/>
        <s v="John Howard"/>
        <s v="Qi Shu"/>
        <s v="Jordi MollÃ "/>
        <s v="Michael Jeter"/>
        <s v="Jenna Fischer"/>
        <s v="Ricky Schroder"/>
        <s v="Zach Gilford"/>
        <s v="ShÃ´ Kosugi"/>
        <s v="Eva Amurri Martino"/>
        <s v="Glenn Plummer"/>
        <s v="LL Cool J"/>
        <s v="Joaquim de Almeida"/>
        <s v="Theo James"/>
        <s v="Charles S. Dutton"/>
        <s v="Don Rickles"/>
        <s v="Greg Crowe"/>
        <s v="Samantha Morton"/>
        <s v="Kath Soucie"/>
        <s v="Peter Coyote"/>
        <s v="Paul Brooke"/>
        <s v="Kerry BishÃ©"/>
        <s v="Dreama Walker"/>
        <s v="Jonathan Brandis"/>
        <s v="Corinna Harney"/>
        <s v="Kirby Heyborne"/>
        <s v="Michael Joiner"/>
        <s v="Odeya Rush"/>
        <s v="Tim Holmes"/>
        <s v="Quinton Aaron"/>
        <s v="Craig Roberts"/>
        <s v="Jack Reynor"/>
        <s v="Matthew Perry"/>
        <s v="Cicely Tyson"/>
        <s v="Lane Smith"/>
        <s v="Lisa Edelstein"/>
        <s v="Carmen Perez"/>
        <s v="Grace Phipps"/>
        <s v="BjÃ¸rn Sundquist"/>
        <s v="Jon Lovitz"/>
        <s v="Sayed Badreya"/>
        <s v="Pam Ferris"/>
        <s v="Curtiss Cook"/>
        <s v="Nat Wolff"/>
        <s v="Scoot McNairy"/>
        <s v="Lena Dunham"/>
        <s v="Dan Byrd"/>
        <s v="Heather Donahue"/>
        <s v="Jordana Brewster"/>
        <s v="Gary Weeks"/>
        <s v="Daniel Kaluuya"/>
        <s v="Stephen Amell"/>
        <s v="Billy Campbell"/>
        <s v="Glenn Morshower"/>
        <s v="Tony Cox"/>
        <s v="Kyle Hebert"/>
        <s v="Meat Loaf"/>
        <s v="Anna Friel"/>
        <s v="Debbie Reynolds"/>
        <s v="David Richmond-Peck"/>
        <s v="Gary Dourdan"/>
        <s v="Joe Mantegna"/>
        <s v="Ivana Milicevic"/>
        <s v="Melanie Griffith"/>
        <s v="James Callis"/>
        <s v="Deborah Mailman"/>
        <s v="Bruce Spence"/>
        <s v="Lauren Ambrose"/>
        <s v="Robyn Lively"/>
        <s v="Andrea Corr"/>
        <s v="James Urbaniak"/>
        <s v="Chris Moss"/>
        <s v="Tom Selleck"/>
        <s v="Ian Gamazon"/>
        <s v="Ally Walker"/>
        <s v="Anita Page"/>
        <s v="Bebe Neuwirth"/>
        <s v="Lee Majors"/>
        <s v="Nathalie Fay"/>
        <s v="Leighton Meester"/>
        <s v="Craig T. Nelson"/>
        <s v="Matt Walsh"/>
        <s v="Don Johnson"/>
        <s v="Lily Atkinson"/>
        <s v="Danny Strong"/>
        <s v="Peter Firth"/>
        <s v="Ornella Muti"/>
        <s v="Amy Schumer"/>
        <s v="Julie Benz"/>
        <s v="Violante Placido"/>
        <s v="Sean Patrick Thomas"/>
        <s v="Daniel von Bargen"/>
        <s v="Micah Sloat"/>
        <s v="Dylan Baker"/>
        <s v="Sarah Butler"/>
        <s v="Nirut Sirichanya"/>
        <s v="Ron Howard"/>
        <s v="Fann Wong"/>
        <s v="Mia Kirshner"/>
        <s v="Alun Armstrong"/>
        <s v="Tina Turner"/>
        <s v="Bernie Casey"/>
        <s v="Steve Oedekerk"/>
        <s v="Tom Burke"/>
        <s v="Verne Troyer"/>
        <s v="Candice Bergen"/>
        <s v="Rock Hudson"/>
        <s v="Tzi Ma"/>
        <s v="Will Patton"/>
        <s v="Larry Miller"/>
        <s v="Jorge Luis Moreno"/>
        <s v="Pamela Reed"/>
        <s v="Q'orianka Kilcher"/>
        <s v="Emma Bell"/>
        <s v="Jill Clayburgh"/>
        <s v="Mike Figueroa"/>
        <s v="Joel McHale"/>
        <s v="Michael J. Pollard"/>
        <s v="Merritt Wever"/>
        <s v="Jessy Schram"/>
        <s v="Charlyne Yi"/>
        <s v="John Karyus"/>
        <s v="Monique Gabriela Curnen"/>
        <s v="Stockard Channing"/>
        <s v="Indira Varma"/>
        <s v="Karisma Kapoor"/>
        <s v="Art Hindle"/>
        <s v="Zoe Lister-Jones"/>
        <s v="Alanna Ubach"/>
        <s v="Jimmy Fallon"/>
        <s v="Thomas F. Wilson"/>
        <s v="Charles Napier"/>
        <s v="Hector Elizondo"/>
        <s v="Curtis Armstrong"/>
        <s v="Alison Brie"/>
        <s v="Trey Parker"/>
        <s v="Alona Tal"/>
        <s v="Christine Taylor"/>
        <s v="Alden Ehrenreich"/>
        <s v="Cassie Ventura"/>
        <s v="Alyson Stoner"/>
        <s v="Erika Christensen"/>
        <s v="Tony Nappo"/>
        <s v="Jason Flemyng"/>
        <s v="Olivia Munn"/>
        <s v="Sarah Carter"/>
        <s v="Ocean James"/>
        <s v="Si Won Choi"/>
        <s v="Bianca Kajlich"/>
        <s v="Dominic Flores"/>
        <s v="Charlie Korsmo"/>
        <s v="Gregory Smith"/>
        <s v="Tyler Labine"/>
        <s v="Jim Carter"/>
        <s v="Blair Brown"/>
        <s v="John Amos"/>
        <s v="Benno FÃ¼rmann"/>
        <s v="Fisher Stevens"/>
        <s v="Daniel Mays"/>
        <s v="Lindsay Kay Hayward"/>
        <s v="Bingbing Li"/>
        <s v="Daniel Sharman"/>
        <s v="Jay Mohr"/>
        <s v="Sheryl Lee"/>
        <s v="Lemmy"/>
        <s v="Chris Gauthier"/>
        <s v="Jordana Spiro"/>
        <s v="Harvey Fierstein"/>
        <s v="Shiri Appleby"/>
        <s v="Ally Sheedy"/>
        <s v="Divine"/>
        <s v="Emma Watson"/>
        <s v="Vanessa Lengies"/>
        <s v="Eddie Cibrian"/>
        <s v="John Mahoney"/>
        <s v="John Witherspoon"/>
        <s v="Snoop Dogg"/>
        <s v="Lisa Ann Walter"/>
        <s v="Caroline Dhavernas"/>
        <s v="Heather Locklear"/>
        <s v="Annabella Sciorra"/>
        <s v="Jack Davenport"/>
        <s v="Mackenzie Davis"/>
        <s v="Dorian Missick"/>
        <s v="Treat Williams"/>
        <s v="Frances Bavier"/>
        <s v="Liam Aiken"/>
        <s v="Elizabeth Daily"/>
        <s v="Bailee Madison"/>
        <s v="Michael Nouri"/>
        <s v="Frank Grillo"/>
        <s v="Cameron Bright"/>
        <s v="Ben Feldman"/>
        <s v="Betsy Palmer"/>
        <s v="America Olivo"/>
        <s v="Hiroshi Abe"/>
        <s v="BÃ¡rbara Mori"/>
        <s v="Kevin Nash"/>
        <s v="Ian Ziering"/>
        <s v="Richard Tyson"/>
        <s v="Amber Stevens West"/>
        <s v="Ryan Kruger"/>
        <s v="John de Lancie"/>
        <s v="Tim Conway"/>
        <s v="Mia Farrow"/>
        <s v="Kirk Fox"/>
        <s v="Byron Mann"/>
        <s v="Kyra Sedgwick"/>
        <s v="Lochlyn Munro"/>
        <s v="Molly Parker"/>
        <s v="Joely Richardson"/>
        <s v="Jason Marsden"/>
        <s v="James Wolk"/>
        <s v="Lorraine Bracco"/>
        <s v="Amber Valletta"/>
        <s v="Robert Baker"/>
        <s v="Steven Bauer"/>
        <s v="Lauren Cohan"/>
        <s v="Andrew Fiscella"/>
        <s v="Noel Fisher"/>
        <s v="Nicholas Lea"/>
        <s v="J.D. Evermore"/>
        <s v="Richard Epcar"/>
        <s v="Armin Mueller-Stahl"/>
        <s v="Adrian Martinez"/>
        <s v="Brian Bosworth"/>
        <s v="Brittany Daniel"/>
        <s v="Lynn Cohen"/>
        <s v="Antony Starr"/>
        <s v="Oliver James"/>
        <s v="Tom Everett Scott"/>
        <s v="Johnny Pacar"/>
        <s v="Rachel Griffiths"/>
        <s v="Leonor Varela"/>
        <s v="Terry Kiser"/>
        <s v="Lawrence Gilliard Jr."/>
        <s v="Justin Chon"/>
        <s v="Lara Jill Miller"/>
        <s v="Amanda Detmer"/>
        <s v="John Gatins"/>
        <s v="Kay Panabaker"/>
        <s v="Greg Germann"/>
        <s v="Julian Morris"/>
        <s v="Jason Alexander"/>
        <s v="James Martin Kelly"/>
        <s v="Wendi McLendon-Covey"/>
        <s v="Ashley Williams"/>
        <s v="Lexie Contursi"/>
        <s v="Janet Jackson"/>
        <s v="Dane Cook"/>
        <s v="Woody Strode"/>
        <s v="Mitch Pileggi"/>
        <s v="David Margulies"/>
        <s v="Laura Ramsey"/>
        <s v="Judie Aronson"/>
        <s v="Roger Rees"/>
        <s v="Mako"/>
        <s v="Bridgette Wilson-Sampras"/>
        <s v="Jamie RenÃ©e Smith"/>
        <s v="Elaine Hendrix"/>
        <s v="Matt Smith"/>
        <s v="Mia Sara"/>
        <s v="Jon Gries"/>
        <s v="Natasha Henstridge"/>
        <s v="Michael Jai White"/>
        <s v="Cole Hauser"/>
        <s v="Katharine Isabelle"/>
        <s v="Chelcie Ross"/>
        <s v="Nathan Lane"/>
        <s v="Brian Lee Franklin"/>
        <s v="Karl E. Landler"/>
        <s v="Bono"/>
        <s v="Tisha Campbell-Martin"/>
        <s v="Collette Wolfe"/>
        <s v="Tom Welling"/>
        <s v="Haley Ramm"/>
        <s v="Donald Glover"/>
        <s v="Teo Halm"/>
        <s v="Dolly Parton"/>
        <s v="Chris Noth"/>
        <s v="Fergie"/>
        <s v="Chelan Simmons"/>
        <s v="Johanna Braddy"/>
        <s v="Jacob Vargas"/>
        <s v="Scout Taylor-Compton"/>
        <s v="Rosanna Arquette"/>
        <s v="Darci Kistler"/>
        <s v="Seth Gilliam"/>
        <s v="Mireille Enos"/>
        <s v="Bashar Rahal"/>
        <s v="Austin Pendleton"/>
        <s v="John Kapelos"/>
        <s v="Josh Wingate"/>
        <s v="Greg Grunberg"/>
        <s v="Yaya DaCosta"/>
        <s v="Yuri Lowenthal"/>
        <s v="Kate Maberly"/>
        <s v="Kevin Rankin"/>
        <s v="Bob Neill"/>
        <s v="Justin Kirk"/>
        <s v="Tori Spelling"/>
        <s v="Blanchard Ryan"/>
        <s v="Kathleen Wilhoite"/>
        <s v="Stephen Collins"/>
        <s v="Mike Epps"/>
        <s v="Romany Malco"/>
        <s v="Ana de la Reguera"/>
        <s v="Jenny Agutter"/>
        <s v="Tuesday Knight"/>
        <s v="Megan Park"/>
        <s v="Sprague Grayden"/>
        <s v="Shelley Hennig"/>
        <s v="Rhys Wakefield"/>
        <s v="Richard Brooker"/>
        <s v="Christopher Masterson"/>
        <s v="Lea Michele"/>
        <s v="Dong-gun Jang"/>
        <s v="Sasha Roiz"/>
        <s v="Vincent Pastore"/>
        <s v="Richard Coyle"/>
        <s v="David Paymer"/>
        <s v="Sonia Braga"/>
        <s v="Taylor Cole"/>
        <s v="Cliff Robertson"/>
        <s v="Thomas Lennon"/>
        <s v="Matthew Ziff"/>
        <s v="Gavin MacLeod"/>
        <s v="Stacy Keach"/>
        <s v="Adam Garcia"/>
        <s v="Kevin Grevioux"/>
        <s v="Todd Stashwick"/>
        <s v="Rob Paulsen"/>
        <s v="Dougray Scott"/>
        <s v="Caleb Landry Jones"/>
        <s v="Faizon Love"/>
        <s v="Roma Downey"/>
        <s v="Nicki Aycox"/>
        <s v="Jeffrey Combs"/>
        <s v="Jaime King"/>
        <s v="Jasper Cole"/>
        <s v="Louise Fletcher"/>
        <s v="Robert Picardo"/>
        <s v="Nora Zehetner"/>
        <s v="Raymond Cruz"/>
        <s v="Robert John Burke"/>
        <s v="Amir Talai"/>
        <s v="Mahadeo Shivraj"/>
        <s v="Bill Johnson"/>
        <s v="Richard Lawson"/>
        <s v="Regina Hall"/>
        <s v="Angus T. Jones"/>
        <s v="Isaiah Washington"/>
        <s v="Shannon Elizabeth"/>
        <s v="Kelly Rutherford"/>
        <s v="Jensen Ackles"/>
        <s v="Elisabeth Harnois"/>
        <s v="Christina Milian"/>
        <s v="Mara Wilson"/>
        <s v="Malese Jow"/>
        <s v="Clive Russell"/>
        <s v="Michael McKean"/>
        <s v="Saif Ali Khan"/>
        <s v="Thomas McDonell"/>
        <s v="Monica Potter"/>
        <s v="Jacob Tremblay"/>
        <s v="Taylor Lautner"/>
        <s v="Frankie Muniz"/>
        <s v="Cameron Monaghan"/>
        <s v="Steve Irwin"/>
        <s v="Nancy O'Dell"/>
        <s v="Taran Killam"/>
        <s v="Clu Gulager"/>
        <s v="Jeff Fahey"/>
        <s v="Hulk Hogan"/>
        <s v="Clayton Snyder"/>
        <s v="Kevin Alejandro"/>
        <s v="Oliver Hudson"/>
        <s v="Shelley Conn"/>
        <s v="Tammin Sursok"/>
        <s v="Ian Tracey"/>
        <s v="Tyler James Williams"/>
        <s v="Andy Dick"/>
        <s v="Michael Gross"/>
        <s v="Alexis Arquette"/>
        <s v="Monica Calhoun"/>
        <s v="Kristy Swanson"/>
        <s v="Brendan Fehr"/>
        <s v="Samaire Armstrong"/>
        <s v="Alan Ruck"/>
        <s v="Kevin Sussman"/>
        <s v="Christian Monzon"/>
        <s v="Eric Sheffer Stevens"/>
        <s v="Kane Hodder"/>
        <s v="Robert Ri'chard"/>
        <s v="Charlie Rowe"/>
        <s v="Erick Avari"/>
        <s v="Rip Torn"/>
        <s v="Lena Horne"/>
        <s v="Carol Ann Susi"/>
        <s v="Saad Siddiqui"/>
        <s v="Wanda Sykes"/>
        <s v="Jesse McCartney"/>
        <s v="Aaliyah"/>
        <s v="Krista Allen"/>
        <s v="Warren Christie"/>
        <s v="Laila Haley"/>
        <s v="James Kyson"/>
        <s v="Annabelle Wallis"/>
        <s v="Alice Greczyn"/>
        <s v="Marco St. John"/>
        <s v="Taylor Negron"/>
        <s v="Tasha Smith"/>
        <s v="Martin Starr"/>
        <s v="Ed Skrein"/>
        <s v="Caitlin Stasey"/>
        <s v="Burt Young"/>
        <s v="Phoebe Legere"/>
        <s v="James Wilcox"/>
        <s v="Marc Blucas"/>
        <s v="Shane Dawson"/>
        <s v="Beau Mirchoff"/>
        <s v="Bill Farmer"/>
        <s v="Essence Atkins"/>
        <s v="Judith Chapman"/>
        <s v="William Schallert"/>
        <s v="Brenda Song"/>
        <s v="Rainn Wilson"/>
        <s v="Barack Obama"/>
        <s v="Lisa Wilcox"/>
        <s v="Jeff Kober"/>
        <s v="Dylan Walsh"/>
        <s v="Jason Robards"/>
        <s v="Vincent Gallo"/>
        <s v="Sam Shepard"/>
        <s v="Ken Arnold"/>
        <s v="Kelsey Grammer"/>
        <s v="50 Cent"/>
        <s v="Richard Cabral"/>
        <s v="Sam Waterston"/>
        <s v="Steven Anthony Lawrence"/>
        <s v="Jason Priestley"/>
        <s v="Marsha Thomason"/>
        <s v="Chris Elliott"/>
        <s v="Sullivan Stapleton"/>
        <s v="Steve Howey"/>
        <s v="Paige Turco"/>
        <s v="Michael Berryman"/>
        <s v="Emraan Hashmi"/>
        <s v="Tatyana Ali"/>
        <s v="Stephen Carr"/>
        <s v="Jere Burns"/>
        <s v="Eoin Macken"/>
        <s v="M. Emmet Walsh"/>
        <s v="Kelly Carlson"/>
        <s v="Adam Arkin"/>
        <s v="Mark Valley"/>
        <s v="Stephanie Szostak"/>
        <s v="Diahann Carroll"/>
        <s v="Sam Trammell"/>
        <s v="Tony Doupe"/>
        <s v="Michael Dudikoff"/>
        <s v="Marley Shelton"/>
        <s v="Ashley Rickards"/>
        <s v="Tiffany Helm"/>
        <s v="Matthew Settle"/>
        <s v="Jason London"/>
        <s v="Matt Bennett"/>
        <s v="Carmen Electra"/>
        <s v="Claudia Christian"/>
        <s v="Angell Conwell"/>
        <s v="Nicholas Gonzalez"/>
        <s v="Carlos Ponce"/>
        <s v="Raven-SymonÃ©"/>
        <s v="Bobbie Phillips"/>
        <s v="Matt Shively"/>
        <s v="Tom Atkins"/>
        <s v="Cheryl Hines"/>
        <s v="Lucas Grabeel"/>
        <s v="Del Zamora"/>
        <s v="Peter Mensah"/>
        <s v="Jennifer Hudson"/>
        <s v="Rebecca Budig"/>
        <s v="Callie Thorne"/>
        <s v="David Zayas"/>
        <s v="Brandon T. Jackson"/>
        <s v="D.B. Woodside"/>
        <s v="Sunny Mabrey"/>
        <s v="Chriss Anglin"/>
        <s v="Dania Ramirez"/>
        <s v="Jelena Jovanova"/>
        <s v="Seychelle Gabriel"/>
        <s v="Roxanne McKee"/>
        <s v="Carol Kane"/>
        <s v="Emily Osment"/>
        <s v="Pfeifer Brown"/>
        <s v="Fernanda Andrade"/>
        <s v="Cheech Marin"/>
        <s v="Saffron Burrows"/>
        <s v="Julianna Guill"/>
        <s v="Matt Cohen"/>
        <s v="Joseph Campanella"/>
        <s v="Harry Styles"/>
        <s v="Eric Mendenhall"/>
        <s v="Barry Watson"/>
        <s v="Chris Zylka"/>
        <s v="Kim Director"/>
        <s v="Melissa Sagemiller"/>
        <s v="Drew Fuller"/>
        <s v="Jossara Jinaro"/>
        <s v="Nolan Gerard Funk"/>
        <s v="Johnny Lewis"/>
        <s v="Joe Estevez"/>
        <s v="Sean Hayes"/>
        <s v="Jessica Lowndes"/>
        <s v="Brian Thompson"/>
        <s v="Chris Klein"/>
        <s v="Talisa Soto"/>
        <s v="Leon"/>
        <s v="Barry Bostwick"/>
        <s v="George Coe"/>
        <s v="Fred Willard"/>
        <s v="Marisa Saks"/>
        <s v="Jennifer Freeman"/>
        <s v="Elden Henson"/>
        <s v="Benjamin A. Onyango"/>
        <s v="Abhishek Bachchan"/>
        <s v="Noah Danby"/>
        <s v="Britney Spears"/>
        <s v="Jennifer Esposito"/>
        <s v="John Astin"/>
        <s v="Damon Wayans"/>
        <s v="Trevor Morgan"/>
        <s v="Ian Whyte"/>
        <s v="Todd Giebenhain"/>
        <s v="Catherine Lough Haggquist"/>
        <s v="Jamie Kennedy"/>
        <s v="Mariah Carey"/>
        <s v="Anika Noni Rose"/>
        <s v="Wesley Jonathan"/>
        <s v="Scott Baio"/>
        <s v="Usher Raymond"/>
      </sharedItems>
    </cacheField>
    <cacheField name="movie_title" numFmtId="0">
      <sharedItems count="3788">
        <s v="The Shawshank RedemptionÂ "/>
        <s v="The GodfatherÂ "/>
        <s v="The Dark KnightÂ "/>
        <s v="The Godfather: Part IIÂ "/>
        <s v="The Lord of the Rings: The Return of the KingÂ "/>
        <s v="Schindler's ListÂ "/>
        <s v="Pulp FictionÂ "/>
        <s v="The Good, the Bad and the UglyÂ "/>
        <s v="The Lord of the Rings: The Fellowship of the RingÂ "/>
        <s v="Star Wars: Episode V - The Empire Strikes BackÂ "/>
        <s v="InceptionÂ "/>
        <s v="Forrest GumpÂ "/>
        <s v="Fight ClubÂ "/>
        <s v="Seven SamuraiÂ "/>
        <s v="The Lord of the Rings: The Two TowersÂ "/>
        <s v="Star Wars: Episode IV - A New HopeÂ "/>
        <s v="The MatrixÂ "/>
        <s v="GoodfellasÂ "/>
        <s v="City of GodÂ "/>
        <s v="One Flew Over the Cuckoo's NestÂ "/>
        <s v="Saving Private RyanÂ "/>
        <s v="Spirited AwayÂ "/>
        <s v="InterstellarÂ "/>
        <s v="Modern TimesÂ "/>
        <s v="American History XÂ "/>
        <s v="The Silence of the LambsÂ "/>
        <s v="The Usual SuspectsÂ "/>
        <s v="Se7enÂ "/>
        <s v="Raiders of the Lost ArkÂ "/>
        <s v="SamsaraÂ "/>
        <s v="GladiatorÂ "/>
        <s v="Terminator 2: Judgment DayÂ "/>
        <s v="The Dark Knight RisesÂ"/>
        <s v="The Lion KingÂ "/>
        <s v="Back to the FutureÂ "/>
        <s v="The PianistÂ "/>
        <s v="The Green MileÂ "/>
        <s v="The DepartedÂ "/>
        <s v="Children of HeavenÂ "/>
        <s v="WhiplashÂ "/>
        <s v="The PrestigeÂ "/>
        <s v="The Lives of OthersÂ "/>
        <s v="Apocalypse NowÂ "/>
        <s v="Django UnchainedÂ "/>
        <s v="PsychoÂ "/>
        <s v="AlienÂ "/>
        <s v="MementoÂ "/>
        <s v="Baahubali: The BeginningÂ "/>
        <s v="Star Wars: Episode VI - Return of the JediÂ "/>
        <s v="AliensÂ "/>
        <s v="WALLÂ·EÂ "/>
        <s v="Princess MononokeÂ "/>
        <s v="Lawrence of ArabiaÂ "/>
        <s v="Das BootÂ "/>
        <s v="BraveheartÂ "/>
        <s v="The Other Dream TeamÂ "/>
        <s v="AmÃ©lieÂ "/>
        <s v="Once Upon a Time in AmericaÂ "/>
        <s v="Reservoir DogsÂ "/>
        <s v="Requiem for a DreamÂ "/>
        <s v="American BeautyÂ "/>
        <s v="A SeparationÂ "/>
        <s v="OldboyÂ "/>
        <s v="Batman BeginsÂ "/>
        <s v="Indiana Jones and the Last CrusadeÂ "/>
        <s v="Inside OutÂ "/>
        <s v="UpÂ "/>
        <s v="No End in SightÂ "/>
        <s v="Toy StoryÂ "/>
        <s v="Toy Story 3Â "/>
        <s v="Hoop DreamsÂ "/>
        <s v="Monty Python and the Holy GrailÂ "/>
        <s v="Inglourious BasterdsÂ "/>
        <s v="2001: A Space OdysseyÂ "/>
        <s v="AmadeusÂ "/>
        <s v="DownfallÂ "/>
        <s v="Raging BullÂ "/>
        <s v="SnatchÂ "/>
        <s v="The StingÂ "/>
        <s v="Some Like It HotÂ "/>
        <s v="ScarfaceÂ "/>
        <s v="L.A. ConfidentialÂ "/>
        <s v="The HuntÂ "/>
        <s v="RoomÂ "/>
        <s v="Good Will HuntingÂ "/>
        <s v="Eternal Sunshine of the Spotless MindÂ "/>
        <s v="MetropolisÂ "/>
        <s v="UnforgivenÂ "/>
        <s v="Captain America: Civil WarÂ "/>
        <s v="V for VendettaÂ "/>
        <s v="Die HardÂ "/>
        <s v="Finding NemoÂ "/>
        <s v="Howl's Moving CastleÂ "/>
        <s v="The Act of KillingÂ "/>
        <s v="How to Train Your DragonÂ "/>
        <s v="Into the WildÂ "/>
        <s v="The Bridge on the River KwaiÂ "/>
        <s v="The Wolf of Wall StreetÂ "/>
        <s v="CasinoÂ "/>
        <s v="A Beautiful MindÂ "/>
        <s v="The Big LebowskiÂ "/>
        <s v="Lock, Stock and Two Smoking BarrelsÂ "/>
        <s v="On the WaterfrontÂ "/>
        <s v="TrainspottingÂ "/>
        <s v="Gran TorinoÂ "/>
        <s v="Pan's LabyrinthÂ "/>
        <s v="Gone with the WindÂ "/>
        <s v="The Secret in Their EyesÂ "/>
        <s v="IncendiesÂ "/>
        <s v="WarriorÂ "/>
        <s v="The ThingÂ "/>
        <s v="Blade RunnerÂ "/>
        <s v="Kill Bill: Vol. 1Â "/>
        <s v="DeadpoolÂ "/>
        <s v="Pirates of the Caribbean: The Curse of the Black PearlÂ "/>
        <s v="Guardians of the GalaxyÂ "/>
        <s v="The AvengersÂ "/>
        <s v="In the Shadow of the MoonÂ "/>
        <s v="Nothing But a ManÂ "/>
        <s v="Mad Max: Fury RoadÂ "/>
        <s v="AkiraÂ "/>
        <s v="RushÂ "/>
        <s v="Elite SquadÂ "/>
        <s v="Tae Guk Gi: The Brotherhood of WarÂ "/>
        <s v="WoodstockÂ "/>
        <s v="The Bourne UltimatumÂ "/>
        <s v="The TerminatorÂ "/>
        <s v="Monsters, Inc.Â "/>
        <s v="The Grand Budapest HotelÂ "/>
        <s v="Stand by MeÂ "/>
        <s v="The MartianÂ "/>
        <s v="The RevenantÂ "/>
        <s v="The Wizard of OzÂ "/>
        <s v="The Princess BrideÂ "/>
        <s v="Jurassic ParkÂ "/>
        <s v="SpotlightÂ "/>
        <s v="Butch Cassidy and the Sundance KidÂ "/>
        <s v="12 Years a SlaveÂ "/>
        <s v="The Sea InsideÂ "/>
        <s v="The Imitation GameÂ "/>
        <s v="The Truman ShowÂ "/>
        <s v="Groundhog DayÂ "/>
        <s v="Annie HallÂ "/>
        <s v="PrisonersÂ "/>
        <s v="Gone GirlÂ "/>
        <s v="No Country for Old MenÂ "/>
        <s v="Sin CityÂ "/>
        <s v="The CelebrationÂ "/>
        <s v="There Will Be BloodÂ "/>
        <s v="The HelpÂ "/>
        <s v="Hotel RwandaÂ "/>
        <s v="The Sixth SenseÂ "/>
        <s v="Before SunriseÂ "/>
        <s v="The Best Years of Our LivesÂ "/>
        <s v="Donnie DarkoÂ "/>
        <s v="Million Dollar BabyÂ "/>
        <s v="RockyÂ "/>
        <s v="Amores PerrosÂ "/>
        <s v="PlatoonÂ "/>
        <s v="Shutter IslandÂ "/>
        <s v="Winged MigrationÂ "/>
        <s v="The Iron GiantÂ "/>
        <s v="The IncrediblesÂ "/>
        <s v="Blood In, Blood OutÂ "/>
        <s v="X-Men: Days of Future PastÂ "/>
        <s v="Star TrekÂ "/>
        <s v="SerenityÂ "/>
        <s v="Casino RoyaleÂ "/>
        <s v="True RomanceÂ "/>
        <s v="Kill Bill: Vol. 2Â "/>
        <s v="A Fistful of DollarsÂ "/>
        <s v="District 9Â "/>
        <s v="AladdinÂ "/>
        <s v="Big FishÂ "/>
        <s v="Life of PiÂ "/>
        <s v="Blood DiamondÂ "/>
        <s v="My Name Is KhanÂ "/>
        <s v="JawsÂ "/>
        <s v="Dances with WolvesÂ "/>
        <s v="Waltz with BashirÂ "/>
        <s v="PersepolisÂ "/>
        <s v="RatatouilleÂ "/>
        <s v="Catch Me If You CanÂ "/>
        <s v="The Straight StoryÂ "/>
        <s v="Dallas Buyers ClubÂ "/>
        <s v="The Pursuit of HappynessÂ "/>
        <s v="The Sound of MusicÂ "/>
        <s v="The King's SpeechÂ "/>
        <s v="Cinderella ManÂ "/>
        <s v="Young FrankensteinÂ "/>
        <s v="In BrugesÂ "/>
        <s v="Dead Poets SocietyÂ "/>
        <s v="The ArtistÂ "/>
        <s v="Shaun of the DeadÂ "/>
        <s v="Bowling for ColumbineÂ "/>
        <s v="Dancer in the DarkÂ "/>
        <s v="Mystic RiverÂ "/>
        <s v="SickoÂ "/>
        <s v="MagnoliaÂ "/>
        <s v="Central StationÂ "/>
        <s v="BoyhoodÂ "/>
        <s v="Sling BladeÂ "/>
        <s v="Rain ManÂ "/>
        <s v="Fiddler on the RoofÂ "/>
        <s v="JFKÂ "/>
        <s v="Mulholland DriveÂ "/>
        <s v="Before SunsetÂ "/>
        <s v="The Perks of Being a WallflowerÂ "/>
        <s v="Slumdog MillionaireÂ "/>
        <s v="HerÂ "/>
        <s v="Doctor ZhivagoÂ "/>
        <s v="BrazilÂ "/>
        <s v="Black SwanÂ "/>
        <s v="The ExorcistÂ "/>
        <s v="Big Hero 6Â "/>
        <s v="How to Train Your Dragon 2Â "/>
        <s v="Avatar"/>
        <s v="HeroÂ "/>
        <s v="Edge of TomorrowÂ "/>
        <s v="Iron ManÂ "/>
        <s v="The Blues BrothersÂ "/>
        <s v="Hot FuzzÂ "/>
        <s v="Ernest &amp; CelestineÂ "/>
        <s v="Crouching Tiger, Hidden DragonÂ "/>
        <s v="The Bourne IdentityÂ "/>
        <s v="TakenÂ "/>
        <s v="Toy Story 2Â "/>
        <s v="The Second MotherÂ "/>
        <s v="ShrekÂ "/>
        <s v="Almost FamousÂ "/>
        <s v="The Right StuffÂ "/>
        <s v="The Hobbit: The Desolation of SmaugÂ "/>
        <s v="The Hobbit: An Unexpected JourneyÂ "/>
        <s v="Ed WoodÂ "/>
        <s v="Straight Outta ComptonÂ "/>
        <s v="Walk the LineÂ "/>
        <s v="The World's Fastest IndianÂ "/>
        <s v="The FighterÂ "/>
        <s v="The InsiderÂ "/>
        <s v="Captain PhillipsÂ "/>
        <s v="Little Miss SunshineÂ "/>
        <s v="The Hateful EightÂ "/>
        <s v="Nine QueensÂ "/>
        <s v="NightcrawlerÂ "/>
        <s v="CrashÂ "/>
        <s v="The UntouchablesÂ "/>
        <s v="4 Months, 3 Weeks and 2 DaysÂ "/>
        <s v="Boogie NightsÂ "/>
        <s v="Do the Right ThingÂ "/>
        <s v="My Fair LadyÂ "/>
        <s v="Letters from Iwo JimaÂ "/>
        <s v="GloryÂ "/>
        <s v="The ChorusÂ "/>
        <s v="OnceÂ "/>
        <s v="Veer-ZaaraÂ "/>
        <s v="MoonÂ "/>
        <s v="The NotebookÂ "/>
        <s v="AmourÂ "/>
        <s v="Before MidnightÂ "/>
        <s v="The Remains of the DayÂ "/>
        <s v="Children of MenÂ "/>
        <s v="The WrestlerÂ "/>
        <s v="E.T. the Extra-TerrestrialÂ "/>
        <s v="Edward ScissorhandsÂ "/>
        <s v="HalloweenÂ "/>
        <s v="The Lego MovieÂ "/>
        <s v="The FugitiveÂ "/>
        <s v="The Last of the MohicansÂ "/>
        <s v="ApocalyptoÂ "/>
        <s v="Joyeux NoelÂ "/>
        <s v="OceansÂ "/>
        <s v="X-Men: First ClassÂ "/>
        <s v="Star Trek Into DarknessÂ "/>
        <s v="Captain America: The Winter SoldierÂ "/>
        <s v="GoldfingerÂ "/>
        <s v="SkyfallÂ "/>
        <s v="TombstoneÂ "/>
        <s v="Kung Fu HustleÂ "/>
        <s v="PredatorÂ "/>
        <s v="The Bourne SupremacyÂ "/>
        <s v="CharacterÂ "/>
        <s v="Fantastic Mr. FoxÂ "/>
        <s v="TangledÂ "/>
        <s v="Wreck-It RalphÂ "/>
        <s v="The Little PrinceÂ "/>
        <s v="Gangster's Paradise: JerusalemaÂ "/>
        <s v="O Brother, Where Art Thou?Â "/>
        <s v="NebraskaÂ "/>
        <s v="Moonrise KingdomÂ "/>
        <s v="Back to the Future Part IIÂ "/>
        <s v="MurderballÂ "/>
        <s v="3:10 to YumaÂ "/>
        <s v="MauriceÂ "/>
        <s v="The Jungle BookÂ "/>
        <s v="GravityÂ "/>
        <s v="Top HatÂ "/>
        <s v="Harry Potter and the Prisoner of AzkabanÂ "/>
        <s v="The Triplets of BellevilleÂ "/>
        <s v="South Park: Bigger Longer &amp; UncutÂ "/>
        <s v="FantasiaÂ "/>
        <s v="The Big ShortÂ "/>
        <s v="Man on WireÂ "/>
        <s v="Donnie BrascoÂ "/>
        <s v="American GangsterÂ "/>
        <s v="Finding NeverlandÂ "/>
        <s v="The Last EmperorÂ "/>
        <s v="Remember the TitansÂ "/>
        <s v="Office SpaceÂ "/>
        <s v="ClerksÂ "/>
        <s v="Airplane!Â "/>
        <s v="The HangoverÂ "/>
        <s v="HappinessÂ "/>
        <s v="Being John MalkovichÂ "/>
        <s v="Hedwig and the Angry InchÂ "/>
        <s v="Birdman or (The Unexpected Virtue of Ignorance)Â "/>
        <s v="Silver Linings PlaybookÂ "/>
        <s v="Mary PoppinsÂ "/>
        <s v="Evil Dead IIÂ "/>
        <s v="Blazing SaddlesÂ "/>
        <s v="Run Lola RunÂ "/>
        <s v="DriveÂ "/>
        <s v="Boyz n the HoodÂ "/>
        <s v="Glengarry Glen RossÂ "/>
        <s v="The Best OfferÂ "/>
        <s v="ChangelingÂ "/>
        <s v="Lucky Number SlevinÂ "/>
        <s v="The Girl with the Dragon TattooÂ "/>
        <s v="Ocean's ElevenÂ "/>
        <s v="HamletÂ "/>
        <s v="The VerdictÂ "/>
        <s v="Lost in TranslationÂ "/>
        <s v="Ordinary PeopleÂ "/>
        <s v="The Color PurpleÂ "/>
        <s v="The Curious Case of Benjamin ButtonÂ "/>
        <s v="About TimeÂ "/>
        <s v="The White RibbonÂ "/>
        <s v="AtonementÂ "/>
        <s v="The GameÂ "/>
        <s v="What's Eating Gilbert GrapeÂ "/>
        <s v="The LunchboxÂ "/>
        <s v="Pride &amp; PrejudiceÂ "/>
        <s v="The Fault in Our StarsÂ "/>
        <s v="GattacaÂ "/>
        <s v="Black BookÂ "/>
        <s v="The Boy in the Striped PajamasÂ "/>
        <s v="The Conjuring 2Â "/>
        <s v="The Count of Monte CristoÂ "/>
        <s v="The Fifth ElementÂ "/>
        <s v="Star Trek II: The Wrath of KhanÂ "/>
        <s v="Kick-AssÂ "/>
        <s v="Man on FireÂ "/>
        <s v="Dark CityÂ "/>
        <s v="300Â "/>
        <s v="The Last SamuraiÂ "/>
        <s v="WatchmenÂ "/>
        <s v="GettysburgÂ "/>
        <s v="Minority ReportÂ "/>
        <s v="The Visual Bible: The Gospel of JohnÂ "/>
        <s v="PonyoÂ "/>
        <s v="Fear and Loathing in Las VegasÂ "/>
        <s v="City of Life and DeathÂ "/>
        <s v="Y Tu MamÃ¡ TambiÃ©nÂ "/>
        <s v="ZombielandÂ "/>
        <s v="Vera DrakeÂ "/>
        <s v="Cast AwayÂ "/>
        <s v="The Secret of KellsÂ "/>
        <s v="True GritÂ "/>
        <s v="Buen DÃ­a, RamÃ³nÂ "/>
        <s v="Mondays in the SunÂ "/>
        <s v="StardustÂ "/>
        <s v="Despicable MeÂ "/>
        <s v="The Barbarian InvasionsÂ "/>
        <s v="The Lady from ShanghaiÂ "/>
        <s v="CoralineÂ "/>
        <s v="Bloody SundayÂ "/>
        <s v="Snow White and the Seven DwarfsÂ "/>
        <s v="Nowhere in AfricaÂ "/>
        <s v="The Social NetworkÂ "/>
        <s v="Taxi to the Dark SideÂ "/>
        <s v="Malcolm XÂ "/>
        <s v="The Last King of ScotlandÂ "/>
        <s v="ArgoÂ "/>
        <s v="The Trials of Darryl HuntÂ "/>
        <s v="ControlÂ "/>
        <s v="WeekendÂ "/>
        <s v="Who Killed the Electric Car?Â "/>
        <s v="RayÂ "/>
        <s v="Henry VÂ "/>
        <s v="42nd StreetÂ "/>
        <s v="ShineÂ "/>
        <s v="The Theory of EverythingÂ "/>
        <s v="The Blind SideÂ "/>
        <s v="You Can Count on MeÂ "/>
        <s v="Dazed and ConfusedÂ "/>
        <s v="ReligulousÂ "/>
        <s v="Adaptation.Â "/>
        <s v="The Station AgentÂ "/>
        <s v="RushmoreÂ "/>
        <s v="The Muppet Christmas CarolÂ "/>
        <s v="FlippedÂ "/>
        <s v="Love ActuallyÂ "/>
        <s v="500 Days of SummerÂ "/>
        <s v="50/50Â "/>
        <s v="As Good as It GetsÂ "/>
        <s v="Midnight in ParisÂ "/>
        <s v="A Hard Day's NightÂ "/>
        <s v="Lady VengeanceÂ "/>
        <s v="This Is EnglandÂ "/>
        <s v="ZodiacÂ "/>
        <s v="Dead Man's ShoesÂ "/>
        <s v="Road to PerditionÂ "/>
        <s v="Training DayÂ "/>
        <s v="End of WatchÂ "/>
        <s v="Eastern PromisesÂ "/>
        <s v="Frost/NixonÂ "/>
        <s v="The Great BeautyÂ "/>
        <s v="21 GramsÂ "/>
        <s v="25th HourÂ "/>
        <s v="The Sweet HereafterÂ "/>
        <s v="PhiladelphiaÂ "/>
        <s v="Black Hawk DownÂ "/>
        <s v="Billy ElliotÂ "/>
        <s v="The Red ViolinÂ "/>
        <s v="A Very Long EngagementÂ "/>
        <s v="Ex MachinaÂ "/>
        <s v="Good Bye Lenin!Â "/>
        <s v="Seven PoundsÂ "/>
        <s v="Dangerous LiaisonsÂ "/>
        <s v="Sense and SensibilityÂ "/>
        <s v="Brokeback MountainÂ "/>
        <s v="TitanicÂ "/>
        <s v="Match PointÂ "/>
        <s v="Close Encounters of the Third KindÂ "/>
        <s v="CreedÂ "/>
        <s v="The MachinistÂ "/>
        <s v="SawÂ "/>
        <s v="The Butterfly EffectÂ "/>
        <s v="Indiana Jones and the Temple of DoomÂ "/>
        <s v="BatmanÂ "/>
        <s v="Kung Fu PandaÂ "/>
        <s v="It's a Mad, Mad, Mad, Mad WorldÂ "/>
        <s v="Sherlock HolmesÂ "/>
        <s v="House of Flying DaggersÂ "/>
        <s v="As It Is in HeavenÂ "/>
        <s v="Dawn of the Planet of the ApesÂ "/>
        <s v="Star Trek: First ContactÂ "/>
        <s v="Star Wars: Episode III - Revenge of the SithÂ "/>
        <s v="Mad Max 2: The Road WarriorÂ "/>
        <s v="Die Hard with a VengeanceÂ "/>
        <s v="EllingÂ "/>
        <s v="The Hunt for Red OctoberÂ "/>
        <s v="Lone SurvivorÂ "/>
        <s v="All or NothingÂ "/>
        <s v="Saint RalphÂ "/>
        <s v="The Legend of Drunken MasterÂ "/>
        <s v="FuelÂ "/>
        <s v="Midnight RunÂ "/>
        <s v="My Life Without MeÂ "/>
        <s v="SicarioÂ "/>
        <s v="Radio DaysÂ "/>
        <s v="Waiting for GuffmanÂ "/>
        <s v="Antarctica: A Year on IceÂ "/>
        <s v="Ayurveda: Art of BeingÂ "/>
        <s v="Smiling Fish &amp; Goat on FireÂ "/>
        <s v="The Raid: RedemptionÂ "/>
        <s v="The CrowÂ "/>
        <s v="Rise of the Planet of the ApesÂ "/>
        <s v="Beyond the MatÂ "/>
        <s v="FuryÂ "/>
        <s v="GrindhouseÂ "/>
        <s v="Ice AgeÂ "/>
        <s v="FrozenÂ "/>
        <s v="127 HoursÂ "/>
        <s v="Apollo 13Â "/>
        <s v="The AbyssÂ "/>
        <s v="Harry Potter and the Goblet of FireÂ "/>
        <s v="The Hunger Games: Catching FireÂ "/>
        <s v="Lone StarÂ "/>
        <s v="BlowÂ "/>
        <s v="Escape from AlcatrazÂ "/>
        <s v="Boys Don't CryÂ "/>
        <s v="The Great DebatersÂ "/>
        <s v="PhilomenaÂ "/>
        <s v="MilkÂ "/>
        <s v="The Damned UnitedÂ "/>
        <s v="The HurricaneÂ "/>
        <s v="MoneyballÂ "/>
        <s v="SuperbadÂ "/>
        <s v="Animal HouseÂ "/>
        <s v="Kiss Kiss Bang BangÂ "/>
        <s v="Thank You for SmokingÂ "/>
        <s v="The Royal TenenbaumsÂ "/>
        <s v="Secondhand LionsÂ "/>
        <s v="The Fisher KingÂ "/>
        <s v="Stranger Than FictionÂ "/>
        <s v="High FidelityÂ "/>
        <s v="Garden StateÂ "/>
        <s v="When Harry Met Sally...Â "/>
        <s v="Army of DarknessÂ "/>
        <s v="American PsychoÂ "/>
        <s v="The Godfather: Part IIIÂ "/>
        <s v="Dead Man WalkingÂ "/>
        <s v="West Side StoryÂ "/>
        <s v="Inside ManÂ "/>
        <s v="HeadhuntersÂ "/>
        <s v="Lord of WarÂ "/>
        <s v="CollateralÂ "/>
        <s v="The TownÂ "/>
        <s v="TrafficÂ "/>
        <s v="March of the PenguinsÂ "/>
        <s v="The Kite RunnerÂ "/>
        <s v="House of Sand and FogÂ "/>
        <s v="The Last Temptation of ChristÂ "/>
        <s v="I Am SamÂ "/>
        <s v="Instructions Not IncludedÂ "/>
        <s v="Whale RiderÂ "/>
        <s v="Interview with the Vampire: The Vampire ChroniclesÂ "/>
        <s v="The Flowers of WarÂ "/>
        <s v="MunichÂ "/>
        <s v="United 93Â "/>
        <s v="Bridge of SpiesÂ "/>
        <s v="The Hurt LockerÂ "/>
        <s v="Enemy at the GatesÂ "/>
        <s v="28 Days Later...Â "/>
        <s v="The PianoÂ "/>
        <s v="Moulin Rouge!Â "/>
        <s v="Les MisÃ©rablesÂ "/>
        <s v="The IllusionistÂ "/>
        <s v="Little ChildrenÂ "/>
        <s v="A Single ManÂ "/>
        <s v="The ReaderÂ "/>
        <s v="The HoursÂ "/>
        <s v="Leaving Las VegasÂ "/>
        <s v="Me Before YouÂ "/>
        <s v="The ImpossibleÂ "/>
        <s v="A Few Good MenÂ "/>
        <s v="The Thin Red LineÂ "/>
        <s v="The Book ThiefÂ "/>
        <s v="The OthersÂ "/>
        <s v="Sherlock Holmes: A Game of ShadowsÂ "/>
        <s v="X-Men 2Â "/>
        <s v="Avengers: Age of UltronÂ "/>
        <s v="Star Trek BeyondÂ "/>
        <s v="From Russia with LoveÂ "/>
        <s v="Scott Pilgrim vs. the WorldÂ "/>
        <s v="Tora! Tora! Tora!Â "/>
        <s v="Cry FreedomÂ "/>
        <s v="EquilibriumÂ "/>
        <s v="Total RecallÂ "/>
        <s v="10 Days in a MadhouseÂ "/>
        <s v="MadadayoÂ "/>
        <s v="TradeÂ "/>
        <s v="MulanÂ "/>
        <s v="SidewaysÂ "/>
        <s v="Three BurialsÂ "/>
        <s v="HugoÂ "/>
        <s v="Harry Potter and the Sorcerer's StoneÂ "/>
        <s v="Harry Potter and the Half-Blood PrinceÂ "/>
        <s v="Harry Potter and the Order of the PhoenixÂ "/>
        <s v="The Hobbit: The Battle of the Five ArmiesÂ "/>
        <s v="The Curse of the Were-RabbitÂ "/>
        <s v="Despicable Me 2Â "/>
        <s v="RudderlessÂ "/>
        <s v="Richard IIIÂ "/>
        <s v="PinocchioÂ "/>
        <s v="Sarah's KeyÂ "/>
        <s v="Travelers and MagiciansÂ "/>
        <s v="Saving Mr. BanksÂ "/>
        <s v="Eddie the EagleÂ "/>
        <s v="BurnÂ "/>
        <s v="Call + ResponseÂ "/>
        <s v="Rabbit-Proof FenceÂ "/>
        <s v="George WashingtonÂ "/>
        <s v="The CircleÂ "/>
        <s v="Freedom WritersÂ "/>
        <s v="The Assassination of Jesse James by the Coward Robert FordÂ "/>
        <s v="MetropolitanÂ "/>
        <s v="Gods and MonstersÂ "/>
        <s v="The AviatorÂ "/>
        <s v="ElizabethÂ "/>
        <s v="Good Night, and Good Luck.Â "/>
        <s v="SelmaÂ "/>
        <s v="MiracleÂ "/>
        <s v="Fruitvale StationÂ "/>
        <s v="42Â "/>
        <s v="Roger &amp; MeÂ "/>
        <s v="Best in ShowÂ "/>
        <s v="Bullets Over BroadwayÂ "/>
        <s v="My Cousin VinnyÂ "/>
        <s v="Buffalo '66Â "/>
        <s v="Welcome to the DollhouseÂ "/>
        <s v="American GraffitiÂ "/>
        <s v="Synecdoche, New YorkÂ "/>
        <s v="JunoÂ "/>
        <s v="Home AloneÂ "/>
        <s v="BeetlejuiceÂ "/>
        <s v="Gangs of New YorkÂ "/>
        <s v="Maria Full of GraceÂ "/>
        <s v="In the BedroomÂ "/>
        <s v="Perfume: The Story of a MurdererÂ "/>
        <s v="The Life of David GaleÂ "/>
        <s v="A Simple PlanÂ "/>
        <s v="A History of ViolenceÂ "/>
        <s v="SleepersÂ "/>
        <s v="Menace II SocietyÂ "/>
        <s v="Jackie BrownÂ "/>
        <s v="Fahrenheit 9/11Â "/>
        <s v="The Ice StormÂ "/>
        <s v="Life as a HouseÂ "/>
        <s v="Reign Over MeÂ "/>
        <s v="BabelÂ "/>
        <s v="Still AliceÂ "/>
        <s v="Oliver!Â "/>
        <s v="August RushÂ "/>
        <s v="DoubtÂ "/>
        <s v="The Constant GardenerÂ "/>
        <s v="PiÂ "/>
        <s v="The OrphanageÂ "/>
        <s v="The Devil's AdvocateÂ "/>
        <s v="The Painted VeilÂ "/>
        <s v="BrooklynÂ "/>
        <s v="The Bridges of Madison CountyÂ "/>
        <s v="2046Â "/>
        <s v="Legends of the FallÂ "/>
        <s v="Open RangeÂ "/>
        <s v="Cloud AtlasÂ "/>
        <s v="SouthpawÂ "/>
        <s v="We Need to Talk About KevinÂ "/>
        <s v="Bram Stoker's DraculaÂ "/>
        <s v="A Nightmare on Elm StreetÂ "/>
        <s v="The ConjuringÂ "/>
        <s v="The Texas Chain Saw MassacreÂ "/>
        <s v="Source CodeÂ "/>
        <s v="Ant-ManÂ "/>
        <s v="I Served the King of EnglandÂ "/>
        <s v="Red CliffÂ "/>
        <s v="Master and Commander: The Far Side of the WorldÂ "/>
        <s v="The Adventures of TintinÂ "/>
        <s v="X-MenÂ "/>
        <s v="Mission: Impossible - Rogue NationÂ "/>
        <s v="The RockÂ "/>
        <s v="Mission: Impossible - Ghost ProtocolÂ "/>
        <s v="The Baader Meinhof ComplexÂ "/>
        <s v="Grosse Pointe BlankÂ "/>
        <s v="LooperÂ "/>
        <s v="ManderlayÂ "/>
        <s v="Running ScaredÂ "/>
        <s v="Little BoyÂ "/>
        <s v="13 HoursÂ "/>
        <s v="Dawn of the DeadÂ "/>
        <s v="The Simpsons MovieÂ "/>
        <s v="Topsy-TurvyÂ "/>
        <s v="The WalkÂ "/>
        <s v="National Lampoon's VacationÂ "/>
        <s v="Summer StormÂ "/>
        <s v="TransamericaÂ "/>
        <s v="The Bucket ListÂ "/>
        <s v="DogmaÂ "/>
        <s v="Pink Ribbons, Inc.Â "/>
        <s v="Journey from the FallÂ "/>
        <s v="The CureÂ "/>
        <s v="Back to the Future Part IIIÂ "/>
        <s v="Harry Potter and the Chamber of SecretsÂ "/>
        <s v="Corpse BrideÂ "/>
        <s v="Man on the MoonÂ "/>
        <s v="CapoteÂ "/>
        <s v="Heavenly CreaturesÂ "/>
        <s v="QuillsÂ "/>
        <s v="The Horse BoyÂ "/>
        <s v="InvictusÂ "/>
        <s v="OsamaÂ "/>
        <s v="LincolnÂ "/>
        <s v="FridaÂ "/>
        <s v="Deconstructing HarryÂ "/>
        <s v="Death at a FuneralÂ "/>
        <s v="Love JonesÂ "/>
        <s v="Clerks IIÂ "/>
        <s v="ShadowlandsÂ "/>
        <s v="20 Feet from StardomÂ "/>
        <s v="Wonder BoysÂ "/>
        <s v="BellaÂ "/>
        <s v="Ghost WorldÂ "/>
        <s v="City IslandÂ "/>
        <s v="Monsoon WeddingÂ "/>
        <s v="Me and You and Everyone We KnowÂ "/>
        <s v="SwingersÂ "/>
        <s v="A Passage to IndiaÂ "/>
        <s v="The Squid and the WhaleÂ "/>
        <s v="The Way Way BackÂ "/>
        <s v="Driving Miss DaisyÂ "/>
        <s v="Wristcutters: A Love StoryÂ "/>
        <s v="Lars and the Real GirlÂ "/>
        <s v="Much Ado About NothingÂ "/>
        <s v="Crazy, Stupid, Love.Â "/>
        <s v="TootsieÂ "/>
        <s v="CaddyshackÂ "/>
        <s v="The JudgeÂ "/>
        <s v="RoundersÂ "/>
        <s v="Wall StreetÂ "/>
        <s v="Hustle &amp; FlowÂ "/>
        <s v="The Next Three DaysÂ "/>
        <s v="Waking Ned DevineÂ "/>
        <s v="BoundÂ "/>
        <s v="Mean StreetsÂ "/>
        <s v="McFarland, USAÂ "/>
        <s v="Notes on a ScandalÂ "/>
        <s v="WitnessÂ "/>
        <s v="Dirty Pretty ThingsÂ "/>
        <s v="Layer CakeÂ "/>
        <s v="Law Abiding CitizenÂ "/>
        <s v="A Time to KillÂ "/>
        <s v="The PropositionÂ "/>
        <s v="MudÂ "/>
        <s v="My Sister's KeeperÂ "/>
        <s v="Across the UniverseÂ "/>
        <s v="Zero Dark ThirtyÂ "/>
        <s v="A Bridge Too FarÂ "/>
        <s v="Inside Llewyn DavisÂ "/>
        <s v="Begin AgainÂ "/>
        <s v="The Phantom of the OperaÂ "/>
        <s v="K-PAXÂ "/>
        <s v="ContactÂ "/>
        <s v="Far from HeavenÂ "/>
        <s v="Blue ValentineÂ "/>
        <s v="A Room with a ViewÂ "/>
        <s v="A Walk to RememberÂ "/>
        <s v="Up in the AirÂ "/>
        <s v="The English PatientÂ "/>
        <s v="Take ShelterÂ "/>
        <s v="PoltergeistÂ "/>
        <s v="Kung Fu Panda 2Â "/>
        <s v="Amen.Â "/>
        <s v="The Widow of Saint-PierreÂ "/>
        <s v="The Man from U.N.C.L.E.Â "/>
        <s v="Flame and CitronÂ "/>
        <s v="Big Trouble in Little ChinaÂ "/>
        <s v="ExiledÂ "/>
        <s v="The Good, the Bad, the WeirdÂ "/>
        <s v="The ExpressÂ "/>
        <s v="RoninÂ "/>
        <s v="SupermanÂ "/>
        <s v="WarcraftÂ "/>
        <s v="Pirates of the Caribbean: Dead Man's ChestÂ "/>
        <s v="Spider-Man 2Â "/>
        <s v="Spider-ManÂ "/>
        <s v="X-Men: ApocalypseÂ "/>
        <s v="Dr. NoÂ "/>
        <s v="MegamindÂ "/>
        <s v="American SniperÂ "/>
        <s v="Beverly Hills CopÂ "/>
        <s v="MoliÃ¨reÂ "/>
        <s v="Shaolin SoccerÂ "/>
        <s v="Aimee &amp; JaguarÂ "/>
        <s v="The NegotiatorÂ "/>
        <s v="Enemy of the StateÂ "/>
        <s v="Face/OffÂ "/>
        <s v="RocknRollaÂ "/>
        <s v="Fast FiveÂ "/>
        <s v="Angela's AshesÂ "/>
        <s v="DumaÂ "/>
        <s v="Crimson TideÂ "/>
        <s v="The InfiltratorÂ "/>
        <s v="The Emperor's New GrooveÂ "/>
        <s v="The CroodsÂ "/>
        <s v="Monsters UniversityÂ "/>
        <s v="Peaceful WarriorÂ "/>
        <s v="The Book of LifeÂ "/>
        <s v="The Land Before TimeÂ "/>
        <s v="Another YearÂ "/>
        <s v="AberdeenÂ "/>
        <s v="Rise of the GuardiansÂ "/>
        <s v="Lovely, StillÂ "/>
        <s v="Mongol: The Rise of Genghis KhanÂ "/>
        <s v="Rescue DawnÂ "/>
        <s v="Imaginary HeroesÂ "/>
        <s v="The Life Aquatic with Steve ZissouÂ "/>
        <s v="Winnie the PoohÂ "/>
        <s v="The Secret Life of Walter MittyÂ "/>
        <s v="Men in BlackÂ "/>
        <s v="The BubbleÂ "/>
        <s v="The Woman ChaserÂ "/>
        <s v="Once in a Lifetime: The Extraordinary Story of the New York CosmosÂ "/>
        <s v="Galaxy QuestÂ "/>
        <s v="Talk RadioÂ "/>
        <s v="The HammerÂ "/>
        <s v="Star Trek IV: The Voyage HomeÂ "/>
        <s v="The RoadÂ "/>
        <s v="Eight BelowÂ "/>
        <s v="The Hunger GamesÂ "/>
        <s v="The Spanish PrisonerÂ "/>
        <s v="Twin Falls IdahoÂ "/>
        <s v="SongcatcherÂ "/>
        <s v="SunshineÂ "/>
        <s v="In the Company of MenÂ "/>
        <s v="AnomalisaÂ "/>
        <s v="Fantasia 2000Â "/>
        <s v="Good Morning, VietnamÂ "/>
        <s v="MonsterÂ "/>
        <s v="Girl, InterruptedÂ "/>
        <s v="Antwone FisherÂ "/>
        <s v="The QueenÂ "/>
        <s v="Erin BrockovichÂ "/>
        <s v="Eve's BayouÂ "/>
        <s v="Woman in GoldÂ "/>
        <s v="The Young VictoriaÂ "/>
        <s v="Borat: Cultural Learnings of America for Make Benefit Glorious Nation of KazakhstanÂ "/>
        <s v="Dumb &amp; DumberÂ "/>
        <s v="GoÂ "/>
        <s v="DopeÂ "/>
        <s v="The GuardÂ "/>
        <s v="Super Size MeÂ "/>
        <s v="Soul KitchenÂ "/>
        <s v="L'auberge espagnoleÂ "/>
        <s v="ElectionÂ "/>
        <s v="The TerminalÂ "/>
        <s v="FridayÂ "/>
        <s v="St. VincentÂ "/>
        <s v="The Hundred-Foot JourneyÂ "/>
        <s v="The Best Exotic Marigold HotelÂ "/>
        <s v="The DescendantsÂ "/>
        <s v="BigÂ "/>
        <s v="Paris, je t'aimeÂ "/>
        <s v="Chasing AmyÂ "/>
        <s v="Jerry MaguireÂ "/>
        <s v="Punch-Drunk LoveÂ "/>
        <s v="The Hudsucker ProxyÂ "/>
        <s v="The Secret Life of BeesÂ "/>
        <s v="TsotsiÂ "/>
        <s v="Mean CreekÂ "/>
        <s v="American HustleÂ "/>
        <s v="FrequencyÂ "/>
        <s v="Michael ClaytonÂ "/>
        <s v="The Bank JobÂ "/>
        <s v="The Crying GameÂ "/>
        <s v="FrailtyÂ "/>
        <s v="The Place Beyond the PinesÂ "/>
        <s v="The Lincoln LawyerÂ "/>
        <s v="The Talented Mr. RipleyÂ "/>
        <s v="From Dusk Till DawnÂ "/>
        <s v="Now You See MeÂ "/>
        <s v="Cape FearÂ "/>
        <s v="This Is ItÂ "/>
        <s v="North CountryÂ "/>
        <s v="ShameÂ "/>
        <s v="An EducationÂ "/>
        <s v="Finding ForresterÂ "/>
        <s v="August: Osage CountyÂ "/>
        <s v="Blue JasmineÂ "/>
        <s v="PreciousÂ "/>
        <s v="Little WomenÂ "/>
        <s v="Enter the VoidÂ "/>
        <s v="Beasts of the Southern WildÂ "/>
        <s v="SeabiscuitÂ "/>
        <s v="Thirteen DaysÂ "/>
        <s v="10 Cloverfield LaneÂ "/>
        <s v="Mr. Holland's OpusÂ "/>
        <s v="Crazy HeartÂ "/>
        <s v="Gosford ParkÂ "/>
        <s v="Eyes Wide ShutÂ "/>
        <s v="Memoirs of a GeishaÂ "/>
        <s v="Revolutionary RoadÂ "/>
        <s v="CloserÂ "/>
        <s v="The Great GatsbyÂ "/>
        <s v="ChocolatÂ "/>
        <s v="The FountainÂ "/>
        <s v="FlightÂ "/>
        <s v="They LiveÂ "/>
        <s v="CubeÂ "/>
        <s v="IdentityÂ "/>
        <s v="Pale RiderÂ "/>
        <s v="TangoÂ "/>
        <s v="PaaÂ "/>
        <s v="Kung Fu Panda 3Â "/>
        <s v="SpeedÂ "/>
        <s v="Kingdom of HeavenÂ "/>
        <s v="King KongÂ "/>
        <s v="Ip Man 3Â "/>
        <s v="The Princess and the CobblerÂ "/>
        <s v="MicmacsÂ "/>
        <s v="Without LimitsÂ "/>
        <s v="HighlanderÂ "/>
        <s v="Chasing MavericksÂ "/>
        <s v="Things We Lost in the FireÂ "/>
        <s v="Man of SteelÂ "/>
        <s v="The End of the AffairÂ "/>
        <s v="Iron Man 3Â "/>
        <s v="Star Trek VI: The Undiscovered CountryÂ "/>
        <s v="Live Free or Die HardÂ "/>
        <s v="GoldenEyeÂ "/>
        <s v="Team America: World PoliceÂ "/>
        <s v="21 Jump StreetÂ "/>
        <s v="BrotherÂ "/>
        <s v="Owning MahownyÂ "/>
        <s v="Nicholas NicklebyÂ "/>
        <s v="A Better LifeÂ "/>
        <s v="True LiesÂ "/>
        <s v="ShooterÂ "/>
        <s v="Harry BrownÂ "/>
        <s v="Made in DagenhamÂ "/>
        <s v="SilveradoÂ "/>
        <s v="The Names of LoveÂ "/>
        <s v="District B13Â "/>
        <s v="DesperadoÂ "/>
        <s v="Mother and ChildÂ "/>
        <s v="Le HavreÂ "/>
        <s v="The EqualizerÂ "/>
        <s v="Love's Abiding JoyÂ "/>
        <s v="Furious 7Â "/>
        <s v="Mi AmericaÂ "/>
        <s v="The Karate KidÂ "/>
        <s v="Mississippi MermaidÂ "/>
        <s v="Brotherly LoveÂ "/>
        <s v="The Knife of Don JuanÂ "/>
        <s v="Escape from New YorkÂ "/>
        <s v="The Matrix ReloadedÂ "/>
        <s v="Trees LoungeÂ "/>
        <s v="The Harvest/La CosechaÂ "/>
        <s v="Censored VoicesÂ "/>
        <s v="CaramelÂ "/>
        <s v="Brigham CityÂ "/>
        <s v="Of Gods and MenÂ "/>
        <s v="Latter DaysÂ "/>
        <s v="SlamÂ "/>
        <s v="Starship TroopersÂ "/>
        <s v="Short Cut to Nirvana: Kumbh MelaÂ "/>
        <s v="Ruby in ParadiseÂ "/>
        <s v="TroyÂ "/>
        <s v="L.I.E.Â "/>
        <s v="TarnationÂ "/>
        <s v="Raising Victor VargasÂ "/>
        <s v="Frozen RiverÂ "/>
        <s v="Lilo &amp; StitchÂ "/>
        <s v="The Peanuts MovieÂ "/>
        <s v="A Bug's LifeÂ "/>
        <s v="BraveÂ "/>
        <s v="Shrek 2Â "/>
        <s v="CarsÂ "/>
        <s v="RangoÂ "/>
        <s v="ExoticaÂ "/>
        <s v="Better Luck TomorrowÂ "/>
        <s v="Everybody's FineÂ "/>
        <s v="Smoke SignalsÂ "/>
        <s v="Bridge to TerabithiaÂ "/>
        <s v="AgoraÂ "/>
        <s v="Cold MountainÂ "/>
        <s v="The DescentÂ "/>
        <s v="PaddingtonÂ "/>
        <s v="Dave Chappelle's Block PartyÂ "/>
        <s v="DinerÂ "/>
        <s v="The SessionsÂ "/>
        <s v="Steve JobsÂ "/>
        <s v="Men of HonorÂ "/>
        <s v="Love &amp; BasketballÂ "/>
        <s v="Lee Daniels' The ButlerÂ "/>
        <s v="The DoorsÂ "/>
        <s v="Out of AfricaÂ "/>
        <s v="The ApostleÂ "/>
        <s v="Chariots of FireÂ "/>
        <s v="UnbrokenÂ "/>
        <s v="Born on the Fourth of JulyÂ "/>
        <s v="Old SchoolÂ "/>
        <s v="Anchorman: The Legend of Ron BurgundyÂ "/>
        <s v="Seven PsychopathsÂ "/>
        <s v="ChicagoÂ "/>
        <s v="About SchmidtÂ "/>
        <s v="The InternÂ "/>
        <s v="The Full MontyÂ "/>
        <s v="SecretariatÂ "/>
        <s v="It's Kind of a Funny StoryÂ "/>
        <s v="BeginnersÂ "/>
        <s v="10 Things I Hate About YouÂ "/>
        <s v="Forgetting Sarah MarshallÂ "/>
        <s v="Shakespeare in LoveÂ "/>
        <s v="A League of Their OwnÂ "/>
        <s v="GremlinsÂ "/>
        <s v="Pitch PerfectÂ "/>
        <s v="Whatever WorksÂ "/>
        <s v="MallratsÂ "/>
        <s v="Major LeagueÂ "/>
        <s v="The OutsidersÂ "/>
        <s v="The Salton SeaÂ "/>
        <s v="NarcÂ "/>
        <s v="Arlington RoadÂ "/>
        <s v="Red DragonÂ "/>
        <s v="Pay It ForwardÂ "/>
        <s v="The BelieverÂ "/>
        <s v="White OleanderÂ "/>
        <s v="Half NelsonÂ "/>
        <s v="Winter's BoneÂ "/>
        <s v="Sex, Lies, and VideotapeÂ "/>
        <s v="Let Me InÂ "/>
        <s v="The Age of AdalineÂ "/>
        <s v="Shattered GlassÂ "/>
        <s v="AmistadÂ "/>
        <s v="I Am LegendÂ "/>
        <s v="UnbreakableÂ "/>
        <s v="InsomniaÂ "/>
        <s v="The Virgin SuicidesÂ "/>
        <s v="The Age of InnocenceÂ "/>
        <s v="Remember MeÂ "/>
        <s v="Vicky Cristina BarcelonaÂ "/>
        <s v="Never Let Me GoÂ "/>
        <s v="The MessengerÂ "/>
        <s v="Coach CarterÂ "/>
        <s v="Rocky BalboaÂ "/>
        <s v="War HorseÂ "/>
        <s v="The MistÂ "/>
        <s v="ScreamÂ "/>
        <s v="TimecrimesÂ "/>
        <s v="GreaseÂ "/>
        <s v="The Ghost WriterÂ "/>
        <s v="FatelessÂ "/>
        <s v="9Â "/>
        <s v="Three KingsÂ "/>
        <s v="Pirates of the Caribbean: At World's End"/>
        <s v="Thor: The Dark WorldÂ "/>
        <s v="TransformersÂ "/>
        <s v="Two BrothersÂ "/>
        <s v="The WarlordsÂ "/>
        <s v="The Children of Huang ShiÂ "/>
        <s v="NixonÂ "/>
        <s v="The Young and Prodigious T.S. SpivetÂ "/>
        <s v="The Spy Who Loved MeÂ "/>
        <s v="Mission: ImpossibleÂ "/>
        <s v="Mandela: Long Walk to FreedomÂ "/>
        <s v="Little White LiesÂ "/>
        <s v="22 Jump StreetÂ "/>
        <s v="REDÂ "/>
        <s v="Jackass 3DÂ "/>
        <s v="The ProtectorÂ "/>
        <s v="PaybackÂ "/>
        <s v="We Were SoldiersÂ "/>
        <s v="The PatriotÂ "/>
        <s v="Real SteelÂ "/>
        <s v="The Quiet AmericanÂ "/>
        <s v="Michael CollinsÂ "/>
        <s v="Body of LiesÂ "/>
        <s v="The KingdomÂ "/>
        <s v="JarheadÂ "/>
        <s v="BladeÂ "/>
        <s v="I, RobotÂ "/>
        <s v="InfamousÂ "/>
        <s v="DreddÂ "/>
        <s v="Jason BourneÂ "/>
        <s v="Being JuliaÂ "/>
        <s v="The Dangerous Lives of Altar BoysÂ "/>
        <s v="Die Hard 2Â "/>
        <s v="Mrs Henderson PresentsÂ "/>
        <s v="Arthur ChristmasÂ "/>
        <s v="AnastasiaÂ "/>
        <s v="Treasure PlanetÂ "/>
        <s v="WildÂ "/>
        <s v="The House of MirthÂ "/>
        <s v="EverestÂ "/>
        <s v="LimboÂ "/>
        <s v="AliveÂ "/>
        <s v="The LimeyÂ "/>
        <s v="8 WomenÂ "/>
        <s v="Danny CollinsÂ "/>
        <s v="Harold &amp; Kumar Go to White CastleÂ "/>
        <s v="IrisÂ "/>
        <s v="Winter in WartimeÂ "/>
        <s v="HolesÂ "/>
        <s v="8: The Mormon PropositionÂ "/>
        <s v="Human TrafficÂ "/>
        <s v="The MuppetsÂ "/>
        <s v="Thirteen Conversations About One ThingÂ "/>
        <s v="SpaceballsÂ "/>
        <s v="A.I. Artificial IntelligenceÂ "/>
        <s v="The PirateÂ "/>
        <s v="Hotel TransylvaniaÂ "/>
        <s v="EnchantedÂ "/>
        <s v="Deceptive Practice: The Mysteries and Mentors of Ricky JayÂ "/>
        <s v="Top SpinÂ "/>
        <s v="Conversations with Other WomenÂ "/>
        <s v="A Scanner DarklyÂ "/>
        <s v="The Princess and the FrogÂ "/>
        <s v="Marilyn Hotchkiss' Ballroom Dancing and Charm SchoolÂ "/>
        <s v="Wendy and LucyÂ "/>
        <s v="Find Me GuiltyÂ "/>
        <s v="SlackerÂ "/>
        <s v="QuinceaÃ±eraÂ "/>
        <s v="Get LowÂ "/>
        <s v="Charlie Wilson's WarÂ "/>
        <s v="KinseyÂ "/>
        <s v="Pieces of AprilÂ "/>
        <s v="Soul SurferÂ "/>
        <s v="Becoming JaneÂ "/>
        <s v="The Railway ManÂ "/>
        <s v="Lords of DogtownÂ "/>
        <s v="ConcussionÂ "/>
        <s v="River's EdgeÂ "/>
        <s v="To Save a LifeÂ "/>
        <s v="The Devil's DoubleÂ "/>
        <s v="Margin CallÂ "/>
        <s v="Bottle RocketÂ "/>
        <s v="Bad SantaÂ "/>
        <s v="Robot &amp; FrankÂ "/>
        <s v="Super TroopersÂ "/>
        <s v="The Kids Are All RightÂ "/>
        <s v="Wag the DogÂ "/>
        <s v="Marley &amp; MeÂ "/>
        <s v="Away We GoÂ "/>
        <s v="Ulee's GoldÂ "/>
        <s v="SecretaryÂ "/>
        <s v="The Spectacular NowÂ "/>
        <s v="NerveÂ "/>
        <s v="Enough SaidÂ "/>
        <s v="About a BoyÂ "/>
        <s v="WaitressÂ "/>
        <s v="Four Weddings and a FuneralÂ "/>
        <s v="TremorsÂ "/>
        <s v="School of RockÂ "/>
        <s v="I Love You, ManÂ "/>
        <s v="Easy AÂ "/>
        <s v="The 40-Year-Old VirginÂ "/>
        <s v="There's Something About MaryÂ "/>
        <s v="Blue RuinÂ "/>
        <s v="Hard CandyÂ "/>
        <s v="Side EffectsÂ "/>
        <s v="The RainmakerÂ "/>
        <s v="Green RoomÂ "/>
        <s v="Dressed to KillÂ "/>
        <s v="Phone BoothÂ "/>
        <s v="The Passion of the ChristÂ "/>
        <s v="The MasterÂ "/>
        <s v="HesherÂ "/>
        <s v="My Own Private IdahoÂ "/>
        <s v="The Ides of MarchÂ "/>
        <s v="Meet Joe BlackÂ "/>
        <s v="The Time Traveler's WifeÂ "/>
        <s v="ValkyrieÂ "/>
        <s v="Flags of Our FathersÂ "/>
        <s v="The WordsÂ "/>
        <s v="The JacketÂ "/>
        <s v="Tinker Tailor Soldier SpyÂ "/>
        <s v="The Merchant of VeniceÂ "/>
        <s v="Two LoversÂ "/>
        <s v="The Longest RideÂ "/>
        <s v="P.S. I Love YouÂ "/>
        <s v="Monster's BallÂ "/>
        <s v="MelancholiaÂ "/>
        <s v="ChronicleÂ "/>
        <s v="We Are MarshallÂ "/>
        <s v="BrothersÂ "/>
        <s v="The Water DivinerÂ "/>
        <s v="RavenousÂ "/>
        <s v="Pitch BlackÂ "/>
        <s v="Super 8Â "/>
        <s v="The GiftÂ "/>
        <s v="The Adjustment BureauÂ "/>
        <s v="WarGamesÂ "/>
        <s v="Batman ReturnsÂ "/>
        <s v="Ice Age: Dawn of the DinosaursÂ "/>
        <s v="Legend of the Guardians: The Owls of Ga'HooleÂ "/>
        <s v="In the Heart of the SeaÂ "/>
        <s v="Les visiteursÂ "/>
        <s v="MaleficentÂ "/>
        <s v="ThorÂ "/>
        <s v="The Amazing Spider-ManÂ "/>
        <s v="Hellboy II: The Golden ArmyÂ "/>
        <s v="CloverfieldÂ "/>
        <s v="World War ZÂ "/>
        <s v="Miss PotterÂ "/>
        <s v="OblivionÂ "/>
        <s v="KundunÂ "/>
        <s v="An Unfinished LifeÂ "/>
        <s v="Pacific RimÂ "/>
        <s v="Iron Man 2Â "/>
        <s v="CourageÂ "/>
        <s v="Jurassic WorldÂ "/>
        <s v="ThunderballÂ "/>
        <s v="Tropic ThunderÂ "/>
        <s v="Pineapple ExpressÂ "/>
        <s v="The BountyÂ "/>
        <s v="The World's EndÂ "/>
        <s v="Flash of GeniusÂ "/>
        <s v="The Lucky OnesÂ "/>
        <s v="UnleashedÂ "/>
        <s v="The ConspiratorÂ "/>
        <s v="The Perfect GameÂ "/>
        <s v="A Most Violent YearÂ "/>
        <s v="Harsh TimesÂ "/>
        <s v="Last OrdersÂ "/>
        <s v="Jack ReacherÂ "/>
        <s v="Spy GameÂ "/>
        <s v="One True ThingÂ "/>
        <s v="CrankÂ "/>
        <s v="The ChumscrubberÂ "/>
        <s v="The Last StationÂ "/>
        <s v="The Neon DemonÂ "/>
        <s v="House of DÂ "/>
        <s v="The Italian JobÂ "/>
        <s v="I Am LoveÂ "/>
        <s v="SnowpiercerÂ "/>
        <s v="Bright StarÂ "/>
        <s v="UnderworldÂ "/>
        <s v="Non-StopÂ "/>
        <s v="Cadillac RecordsÂ "/>
        <s v="The Prince of EgyptÂ "/>
        <s v="Chicken RunÂ "/>
        <s v="Time to ChooseÂ "/>
        <s v="Poolhall JunkiesÂ "/>
        <s v="Zero EffectÂ "/>
        <s v="ParaNormanÂ "/>
        <s v="The SpongeBob SquarePants MovieÂ "/>
        <s v="RioÂ "/>
        <s v="Spirit: Stallion of the CimarronÂ "/>
        <s v="Seven Years in TibetÂ "/>
        <s v="The ContenderÂ "/>
        <s v="Time BanditsÂ "/>
        <s v="Dracula: Pages from a Virgin's DiaryÂ "/>
        <s v="The Amazing CatfishÂ "/>
        <s v="PaulÂ "/>
        <s v="Jesus' SonÂ "/>
        <s v="Dream with the FishesÂ "/>
        <s v="PrometheusÂ "/>
        <s v="Antarctic Edge: 70Â° SouthÂ "/>
        <s v="I Married a Strange Person!Â "/>
        <s v="The Lost Skeleton of CadavraÂ "/>
        <s v="TrekkiesÂ "/>
        <s v="FrankenweenieÂ "/>
        <s v="The Broken Hearts Club: A Romantic ComedyÂ "/>
        <s v="UrbaniaÂ "/>
        <s v="Cloudy with a Chance of MeatballsÂ "/>
        <s v="Black MassÂ "/>
        <s v="UHFÂ "/>
        <s v="Public EnemiesÂ "/>
        <s v="LegendÂ "/>
        <s v="End of the SpearÂ "/>
        <s v="Kill the MessengerÂ "/>
        <s v="PollockÂ "/>
        <s v="Real Women Have CurvesÂ "/>
        <s v="Big EyesÂ "/>
        <s v="Annie Get Your GunÂ "/>
        <s v="My Week with MarilynÂ "/>
        <s v="I'm Not There.Â "/>
        <s v="Hollywood ShuffleÂ "/>
        <s v="Julie &amp; JuliaÂ "/>
        <s v="Million Dollar ArmÂ "/>
        <s v="Mean GirlsÂ "/>
        <s v="American PieÂ "/>
        <s v="Meet the ParentsÂ "/>
        <s v="Austin Powers: International Man of MysteryÂ "/>
        <s v="We're the MillersÂ "/>
        <s v="Igby Goes DownÂ "/>
        <s v="A Serious ManÂ "/>
        <s v="Burn After ReadingÂ "/>
        <s v="ScroogedÂ "/>
        <s v="TrollhunterÂ "/>
        <s v="The HostÂ "/>
        <s v="Charlie BartlettÂ "/>
        <s v="The WacknessÂ "/>
        <s v="Safety Not GuaranteedÂ "/>
        <s v="Ever After: A Cinderella StoryÂ "/>
        <s v="Notting HillÂ "/>
        <s v="TedÂ "/>
        <s v="CleopatraÂ "/>
        <s v="Wayne's WorldÂ "/>
        <s v="My Dog SkipÂ "/>
        <s v="Knocked UpÂ "/>
        <s v="Happy GilmoreÂ "/>
        <s v="The CoolerÂ "/>
        <s v="TranceÂ "/>
        <s v="CourageousÂ "/>
        <s v="Out of SightÂ "/>
        <s v="TrustÂ "/>
        <s v="Boiler RoomÂ "/>
        <s v="John QÂ "/>
        <s v="Rabbit HoleÂ "/>
        <s v="KidsÂ "/>
        <s v="CinderellaÂ "/>
        <s v="The RookieÂ "/>
        <s v="What Dreams May ComeÂ "/>
        <s v="GhostÂ "/>
        <s v="BobbyÂ "/>
        <s v="28 Weeks LaterÂ "/>
        <s v="Black Snake MoanÂ "/>
        <s v="8 MileÂ "/>
        <s v="RentÂ "/>
        <s v="Wicker ParkÂ "/>
        <s v="The X FilesÂ "/>
        <s v="BuriedÂ "/>
        <s v="Curse of the Golden FlowerÂ "/>
        <s v="One DayÂ "/>
        <s v="Another EarthÂ "/>
        <s v="PrimerÂ "/>
        <s v="The Color of MoneyÂ "/>
        <s v="SyrianaÂ "/>
        <s v="HellraiserÂ "/>
        <s v="The Cabin in the WoodsÂ "/>
        <s v="Stir of EchoesÂ "/>
        <s v="The Thirteenth FloorÂ "/>
        <s v="SteamboyÂ "/>
        <s v="Ice Age: The MeltdownÂ "/>
        <s v="Now You See Me 2Â "/>
        <s v="National TreasureÂ "/>
        <s v="Alias BettyÂ "/>
        <s v="Suicide SquadÂ "/>
        <s v="All Is LostÂ "/>
        <s v="Robin Hood: Prince of ThievesÂ "/>
        <s v="The Book of EliÂ "/>
        <s v="A Knight's TaleÂ "/>
        <s v="The IslandÂ "/>
        <s v="Radio FlyerÂ "/>
        <s v="Cradle Will RockÂ "/>
        <s v="Cats Don't DanceÂ "/>
        <s v="Captain America: The First AvengerÂ "/>
        <s v="Batman v Superman: Dawn of JusticeÂ "/>
        <s v="Independence DayÂ "/>
        <s v="The Hunting PartyÂ "/>
        <s v="MumfordÂ "/>
        <s v="Mission: Impossible IIIÂ "/>
        <s v="Bon voyageÂ "/>
        <s v="You Only Live TwiceÂ "/>
        <s v="Wild TargetÂ "/>
        <s v="The MaskÂ "/>
        <s v="Veronica GuerinÂ "/>
        <s v="Buffalo SoldiersÂ "/>
        <s v="StripesÂ "/>
        <s v="The 33Â "/>
        <s v="Simon BirchÂ "/>
        <s v="Of Horses and MenÂ "/>
        <s v="BreakdownÂ "/>
        <s v="Four BrothersÂ "/>
        <s v="El MariachiÂ "/>
        <s v="ChappieÂ "/>
        <s v="Imagine Me &amp; YouÂ "/>
        <s v="When Did You Last See Your Father?Â "/>
        <s v="Clear and Present DangerÂ "/>
        <s v="Wah-WahÂ "/>
        <s v="The Importance of Being EarnestÂ "/>
        <s v="Top GunÂ "/>
        <s v="The Last CastleÂ "/>
        <s v="Green ZoneÂ "/>
        <s v="The Work and the GloryÂ "/>
        <s v="The Good HeartÂ "/>
        <s v="UnknownÂ "/>
        <s v="MirrormaskÂ "/>
        <s v="Patriot GamesÂ "/>
        <s v="Sunshine StateÂ "/>
        <s v="BoltÂ "/>
        <s v="Madagascar 3: Europe's Most WantedÂ "/>
        <s v="All the Real GirlsÂ "/>
        <s v="SpecialÂ "/>
        <s v="Sea Rex 3D: Journey to a Prehistoric WorldÂ "/>
        <s v="YesÂ "/>
        <s v="The Diary of a Teenage GirlÂ "/>
        <s v="CrooklynÂ "/>
        <s v="BasquiatÂ "/>
        <s v="The BeyondÂ "/>
        <s v="MadagascarÂ "/>
        <s v="The Business of FancydancingÂ "/>
        <s v="The Road to El DoradoÂ "/>
        <s v="CleanÂ "/>
        <s v="Mr. Peabody &amp; ShermanÂ "/>
        <s v="Rob RoyÂ "/>
        <s v="Get on UpÂ "/>
        <s v="Dreamer: Inspired by a True StoryÂ "/>
        <s v="The History BoysÂ "/>
        <s v="When the Cat's AwayÂ "/>
        <s v="The Emperor's ClubÂ "/>
        <s v="The Brothers BloomÂ "/>
        <s v="East Is EastÂ "/>
        <s v="Tea with MussoliniÂ "/>
        <s v="Cool RunningsÂ "/>
        <s v="Bill &amp; Ted's Excellent AdventureÂ "/>
        <s v="Lovely &amp; AmazingÂ "/>
        <s v="Extremely Loud &amp; Incredibly CloseÂ "/>
        <s v="An Ideal HusbandÂ "/>
        <s v="Aqua Teen Hunger Force Colon Movie Film for TheatersÂ "/>
        <s v="The Chronicles of Narnia: The Lion, the Witch and the WardrobeÂ "/>
        <s v="Conan the BarbarianÂ "/>
        <s v="Beyond the LightsÂ "/>
        <s v="The Hunchback of Notre DameÂ "/>
        <s v="Return to MeÂ "/>
        <s v="The Upside of AngerÂ "/>
        <s v="The IcemanÂ "/>
        <s v="The DuchessÂ "/>
        <s v="Duel in the SunÂ "/>
        <s v="Elizabeth: The Golden AgeÂ "/>
        <s v="Jersey BoysÂ "/>
        <s v="RadioÂ "/>
        <s v="Jay and Silent Bob Strike BackÂ "/>
        <s v="Step BrothersÂ "/>
        <s v="Role ModelsÂ "/>
        <s v="Napoleon DynamiteÂ "/>
        <s v="The WoodÂ "/>
        <s v="The RoseÂ "/>
        <s v="Ace Ventura: Pet DetectiveÂ "/>
        <s v="Horrible BossesÂ "/>
        <s v="The Last DragonÂ "/>
        <s v="Get ShortyÂ "/>
        <s v="Saved!Â "/>
        <s v="Sunshine CleaningÂ "/>
        <s v="Mrs. DoubtfireÂ "/>
        <s v="That Thing You Do!Â "/>
        <s v="A Good YearÂ "/>
        <s v="ElfÂ "/>
        <s v="Little Shop of HorrorsÂ "/>
        <s v="Warm BodiesÂ "/>
        <s v="The HolidayÂ "/>
        <s v="Dolphin TaleÂ "/>
        <s v="SerendipityÂ "/>
        <s v="Soul FoodÂ "/>
        <s v="Pretty WomanÂ "/>
        <s v="KingpinÂ "/>
        <s v="Oliver TwistÂ "/>
        <s v="Gridiron GangÂ "/>
        <s v="We Own the NightÂ "/>
        <s v="Lights OutÂ "/>
        <s v="Cop LandÂ "/>
        <s v="The Devil's RejectsÂ "/>
        <s v="Ocean's ThirteenÂ "/>
        <s v="Labor DayÂ "/>
        <s v="JoeÂ "/>
        <s v="AnonymousÂ "/>
        <s v="Shadow of the VampireÂ "/>
        <s v="Hearts in AtlantisÂ "/>
        <s v="DisturbiaÂ "/>
        <s v="The MajesticÂ "/>
        <s v="Jab Tak Hai JaanÂ "/>
        <s v="Water for ElephantsÂ "/>
        <s v="Cruel IntentionsÂ "/>
        <s v="Fatal AttractionÂ "/>
        <s v="He Got GameÂ "/>
        <s v="Whip ItÂ "/>
        <s v="The EastÂ "/>
        <s v="The DebtÂ "/>
        <s v="Vanilla SkyÂ "/>
        <s v="It FollowsÂ "/>
        <s v="The BFGÂ "/>
        <s v="Atlantis: The Lost EmpireÂ "/>
        <s v="Men in Black 3Â "/>
        <s v="The GreyÂ "/>
        <s v="Underworld: EvolutionÂ "/>
        <s v="Heaven's GateÂ "/>
        <s v="X-Men: The Last StandÂ "/>
        <s v="Superman IIÂ "/>
        <s v="The Incredible HulkÂ "/>
        <s v="TRON: LegacyÂ "/>
        <s v="Ride with the DevilÂ "/>
        <s v="Logan's RunÂ "/>
        <s v="Spectre "/>
        <s v="The Man with the Golden GunÂ "/>
        <s v="Me and Orson WellesÂ "/>
        <s v="On Her Majesty's Secret ServiceÂ "/>
        <s v="Live and Let DieÂ "/>
        <s v="For Your Eyes OnlyÂ "/>
        <s v="Snow Falling on CedarsÂ "/>
        <s v="Martian ChildÂ "/>
        <s v="Machine Gun PreacherÂ "/>
        <s v="BloodsportÂ "/>
        <s v="Bad BoysÂ "/>
        <s v="Street KingsÂ "/>
        <s v="Young GunsÂ "/>
        <s v="The Yellow HandkerchiefÂ "/>
        <s v="Young Sherlock HolmesÂ "/>
        <s v="Operation ChromiteÂ "/>
        <s v="Safe HouseÂ "/>
        <s v="OndineÂ "/>
        <s v="Death SentenceÂ "/>
        <s v="The TransporterÂ "/>
        <s v="Copying BeethovenÂ "/>
        <s v="Con AirÂ "/>
        <s v="HannaÂ "/>
        <s v="HellboyÂ "/>
        <s v="PandorumÂ "/>
        <s v="Resurrecting the ChampÂ "/>
        <s v="The Maze RunnerÂ "/>
        <s v="UnstoppableÂ "/>
        <s v="PrefontaineÂ "/>
        <s v="No EscapeÂ "/>
        <s v="Things to Do in Denver When You're DeadÂ "/>
        <s v="Beavis and Butt-Head Do AmericaÂ "/>
        <s v="Over the HedgeÂ "/>
        <s v="A Home at the End of the WorldÂ "/>
        <s v="RedbeltÂ "/>
        <s v="Mr. TurnerÂ "/>
        <s v="Light SleeperÂ "/>
        <s v="Major DundeeÂ "/>
        <s v="BulworthÂ "/>
        <s v="The BoxtrollsÂ "/>
        <s v="The Hitchhiker's Guide to the GalaxyÂ "/>
        <s v="Where the Wild Things AreÂ "/>
        <s v="The Ghost and the DarknessÂ "/>
        <s v="La otra conquistaÂ "/>
        <s v="The Imaginarium of Doctor ParnassusÂ "/>
        <s v="Surf's UpÂ "/>
        <s v="Tristram Shandy: A Cock and Bull StoryÂ "/>
        <s v="Inside Deep ThroatÂ "/>
        <s v="Bottle ShockÂ "/>
        <s v="A Lego BrickumentaryÂ "/>
        <s v="My Summer of LoveÂ "/>
        <s v="Born to Fly: Elizabeth Streb vs. GravityÂ "/>
        <s v="The Perfect HostÂ "/>
        <s v="Cheap ThrillsÂ "/>
        <s v="Walking and TalkingÂ "/>
        <s v="Sholem Aleichem: Laughing in the DarknessÂ "/>
        <s v="Saints and SoldiersÂ "/>
        <s v="A Christmas CarolÂ "/>
        <s v="AliÂ "/>
        <s v="Quigley Down UnderÂ "/>
        <s v="Fair GameÂ "/>
        <s v="Waiting...Â "/>
        <s v="The Naked Gun 2Â½: The Smell of FearÂ "/>
        <s v="DefendorÂ "/>
        <s v="SuperÂ "/>
        <s v="SpunÂ "/>
        <s v="To Die ForÂ "/>
        <s v="BernieÂ "/>
        <s v="The MatadorÂ "/>
        <s v="Get on the BusÂ "/>
        <s v="The Curse of the Jade ScorpionÂ "/>
        <s v="El crimen del padre AmaroÂ "/>
        <s v="BabeÂ "/>
        <s v="My GirlÂ "/>
        <s v="Sliding DoorsÂ "/>
        <s v="QuartetÂ "/>
        <s v="The Nativity StoryÂ "/>
        <s v="Flirting with DisasterÂ "/>
        <s v="FidoÂ "/>
        <s v="The Girl Next DoorÂ "/>
        <s v="A Prairie Home CompanionÂ "/>
        <s v="Don Juan DeMarcoÂ "/>
        <s v="The American PresidentÂ "/>
        <s v="Where the Heart IsÂ "/>
        <s v="The Devil Wears PradaÂ "/>
        <s v="Bicentennial ManÂ "/>
        <s v="The Addams FamilyÂ "/>
        <s v="Liar LiarÂ "/>
        <s v="Detroit Rock CityÂ "/>
        <s v="Everyone Says I Love YouÂ "/>
        <s v="Yes ManÂ "/>
        <s v="CluelessÂ "/>
        <s v="50 First DatesÂ "/>
        <s v="BridesmaidsÂ "/>
        <s v="The PledgeÂ "/>
        <s v="MaxÂ "/>
        <s v="Sea of LoveÂ "/>
        <s v="Out of the FurnaceÂ "/>
        <s v="A Most Wanted ManÂ "/>
        <s v="Set It OffÂ "/>
        <s v="The ScoreÂ "/>
        <s v="21Â "/>
        <s v="The RobeÂ "/>
        <s v="Panic RoomÂ "/>
        <s v="The Thomas Crown AffairÂ "/>
        <s v="The Shipping NewsÂ "/>
        <s v="ThirteenÂ "/>
        <s v="The ShallowsÂ "/>
        <s v="If I StayÂ "/>
        <s v="The Lake HouseÂ "/>
        <s v="SpiderÂ "/>
        <s v="The FirmÂ "/>
        <s v="Romeo + JulietÂ "/>
        <s v="The VowÂ "/>
        <s v="Goal! The Dream BeginsÂ "/>
        <s v="Draft DayÂ "/>
        <s v="Any Given SundayÂ "/>
        <s v="Bringing Out the DeadÂ "/>
        <s v="RenditionÂ "/>
        <s v="La BambaÂ "/>
        <s v="Miracles from HeavenÂ "/>
        <s v="StokerÂ "/>
        <s v="One Hour PhotoÂ "/>
        <s v="The FogÂ "/>
        <s v="1408Â "/>
        <s v="InsidiousÂ "/>
        <s v="High TensionÂ "/>
        <s v="The WitchÂ "/>
        <s v="SinisterÂ "/>
        <s v="From HellÂ "/>
        <s v="eXistenZÂ "/>
        <s v="The Secret Life of PetsÂ "/>
        <s v="Quantum of SolaceÂ "/>
        <s v="Madagascar: Escape 2 AfricaÂ "/>
        <s v="The Great RaidÂ "/>
        <s v="Puss in BootsÂ "/>
        <s v="Nothing to LoseÂ "/>
        <s v="The Mask of ZorroÂ "/>
        <s v="The RundownÂ "/>
        <s v="Robin HoodÂ "/>
        <s v="Pirates of the Caribbean: On Stranger TidesÂ "/>
        <s v="The Amazing Spider-Man 2Â "/>
        <s v="Star Wars: Episode II - Attack of the ClonesÂ "/>
        <s v="X-Men Origins: WolverineÂ "/>
        <s v="The Chronicles of RiddickÂ "/>
        <s v="The WolverineÂ "/>
        <s v="The Bourne LegacyÂ "/>
        <s v="Free State of JonesÂ "/>
        <s v="The Expendables 2Â "/>
        <s v="The Living DaylightsÂ "/>
        <s v="Primary ColorsÂ "/>
        <s v="Diamonds Are ForeverÂ "/>
        <s v="HidalgoÂ "/>
        <s v="Ghosts of MississippiÂ "/>
        <s v="Taking WoodstockÂ "/>
        <s v="Rumble in the BronxÂ "/>
        <s v="The Other GuysÂ "/>
        <s v="2 GunsÂ "/>
        <s v="RED 2Â "/>
        <s v="Mystery, AlaskaÂ "/>
        <s v="The Oogieloves in the Big Balloon AdventureÂ "/>
        <s v="The Long Kiss GoodnightÂ "/>
        <s v="Gangster SquadÂ "/>
        <s v="The HoaxÂ "/>
        <s v="The Way of the GunÂ "/>
        <s v="Beyond the SeaÂ "/>
        <s v="Absolute PowerÂ "/>
        <s v="Smokin' AcesÂ "/>
        <s v="WantedÂ "/>
        <s v="Oscar and LucindaÂ "/>
        <s v="The White CountessÂ "/>
        <s v="Conspiracy TheoryÂ "/>
        <s v="Escape PlanÂ "/>
        <s v="Moonlight MileÂ "/>
        <s v="MacheteÂ "/>
        <s v="RenaissanceÂ "/>
        <s v="The Fast and the FuriousÂ "/>
        <s v="DragonslayerÂ "/>
        <s v="Lethal Weapon 3Â "/>
        <s v="Resident EvilÂ "/>
        <s v="Marvin's RoomÂ "/>
        <s v="Blade IIÂ "/>
        <s v="Catch a FireÂ "/>
        <s v="Ender's GameÂ "/>
        <s v="The Matrix RevolutionsÂ "/>
        <s v="In TimeÂ "/>
        <s v="Sinbad: Legend of the Seven SeasÂ "/>
        <s v="Repo! The Genetic OperaÂ "/>
        <s v="Flushed AwayÂ "/>
        <s v="The Lost CityÂ "/>
        <s v="Penguins of MadagascarÂ "/>
        <s v="A Mighty HeartÂ "/>
        <s v="The Heart of MeÂ "/>
        <s v="The Pirates! Band of MisfitsÂ "/>
        <s v="EulogyÂ "/>
        <s v="The GreatestÂ "/>
        <s v="Serial MomÂ "/>
        <s v="Albert NobbsÂ "/>
        <s v="HomeÂ "/>
        <s v="Lady in WhiteÂ "/>
        <s v="Just LookingÂ "/>
        <s v="Only the StrongÂ "/>
        <s v="EpicÂ "/>
        <s v="Seeking a Friend for the End of the WorldÂ "/>
        <s v="HookÂ "/>
        <s v="TruckerÂ "/>
        <s v="Six-String SamuraiÂ "/>
        <s v="PontypoolÂ "/>
        <s v="The Holy GirlÂ "/>
        <s v="Charlie and the Chocolate FactoryÂ "/>
        <s v="Center StageÂ "/>
        <s v="The Ballad of Jack and RoseÂ "/>
        <s v="Blue CarÂ "/>
        <s v="Midnight SpecialÂ "/>
        <s v="Old JoyÂ "/>
        <s v="Pink NarcissusÂ "/>
        <s v="DivergentÂ "/>
        <s v="The Hunger Games: Mockingjay - Part 1Â "/>
        <s v="American DesiÂ "/>
        <s v="Hotel Transylvania 2Â "/>
        <s v="TumbleweedsÂ "/>
        <s v="Patch AdamsÂ "/>
        <s v="Mambo ItalianoÂ "/>
        <s v="Your Sister's SisterÂ "/>
        <s v="Coco Before ChanelÂ "/>
        <s v="Next Stop WonderlandÂ "/>
        <s v="The New WorldÂ "/>
        <s v="The Other Boleyn GirlÂ "/>
        <s v="The SoloistÂ "/>
        <s v="I Heart HuckabeesÂ "/>
        <s v="Tuck EverlastingÂ "/>
        <s v="Take the LeadÂ "/>
        <s v="The Beast from 20,000 FathomsÂ "/>
        <s v="Kissing Jessica SteinÂ "/>
        <s v="American ReunionÂ "/>
        <s v="Police AcademyÂ "/>
        <s v="Small Time CrooksÂ "/>
        <s v="Half BakedÂ "/>
        <s v="Kit Kittredge: An American GirlÂ "/>
        <s v="Tales from the Crypt: Demon KnightÂ "/>
        <s v="The Whole Nine YardsÂ "/>
        <s v="Facing the GiantsÂ "/>
        <s v="Project XÂ "/>
        <s v="Ramona and BeezusÂ "/>
        <s v="Analyze ThisÂ "/>
        <s v="Inherent ViceÂ "/>
        <s v="Money MonsterÂ "/>
        <s v="ScoopÂ "/>
        <s v="When the Game Stands TallÂ "/>
        <s v="SelenaÂ "/>
        <s v="Wish I Was HereÂ "/>
        <s v="Bad WordsÂ "/>
        <s v="StepmomÂ "/>
        <s v="Bruce AlmightyÂ "/>
        <s v="HairsprayÂ "/>
        <s v="Ghost TownÂ "/>
        <s v="The Family ManÂ "/>
        <s v="White FangÂ "/>
        <s v="Nick and Norah's Infinite PlaylistÂ "/>
        <s v="Love &amp; Other DrugsÂ "/>
        <s v="The Rules of AttractionÂ "/>
        <s v="Under the Tuscan SunÂ "/>
        <s v="The Best ManÂ "/>
        <s v="Something's Gotta GiveÂ "/>
        <s v="Bridget Jones's DiaryÂ "/>
        <s v="The ProposalÂ "/>
        <s v="Bend It Like BeckhamÂ "/>
        <s v="Kevin Hart: Let Me ExplainÂ "/>
        <s v="Hocus PocusÂ "/>
        <s v="Four RoomsÂ "/>
        <s v="This Is the EndÂ "/>
        <s v="The Greatest Show on EarthÂ "/>
        <s v="Just Like HeavenÂ "/>
        <s v="Bad MomsÂ "/>
        <s v="Walk Hard: The Dewey Cox StoryÂ "/>
        <s v="Dodgeball: A True Underdog StoryÂ "/>
        <s v="Bad Lieutenant: Port of Call New OrleansÂ "/>
        <s v="TranssiberianÂ "/>
        <s v="The Bone CollectorÂ "/>
        <s v="The ClientÂ "/>
        <s v="Killer JoeÂ "/>
        <s v="Pride and GloryÂ "/>
        <s v="Brooklyn's FinestÂ "/>
        <s v="ConfidenceÂ "/>
        <s v="The CallÂ "/>
        <s v="The BeaverÂ "/>
        <s v="The Best Man HolidayÂ "/>
        <s v="The Tree of LifeÂ "/>
        <s v="City of AngelsÂ "/>
        <s v="The Legend of Bagger VanceÂ "/>
        <s v="The Lovely BonesÂ "/>
        <s v="Anna and the KingÂ "/>
        <s v="K-19: The WidowmakerÂ "/>
        <s v="MayÂ "/>
        <s v="The Exorcism of Emily RoseÂ "/>
        <s v="Sweet NovemberÂ "/>
        <s v="My Blueberry NightsÂ "/>
        <s v="The Best of MeÂ "/>
        <s v="Like CrazyÂ "/>
        <s v="Safe HavenÂ "/>
        <s v="SignsÂ "/>
        <s v="UnfaithfulÂ "/>
        <s v="Event HorizonÂ "/>
        <s v="Final DestinationÂ "/>
        <s v="The Ninth GateÂ "/>
        <s v="Angels &amp; DemonsÂ "/>
        <s v="The Legend of SuriyothaiÂ "/>
        <s v="Titan A.E.Â "/>
        <s v="Austin Powers: The Spy Who Shagged MeÂ "/>
        <s v="Shanghai NoonÂ "/>
        <s v="FlyboysÂ "/>
        <s v="The Legend of TarzanÂ "/>
        <s v="The Chronicles of Narnia: Prince CaspianÂ "/>
        <s v="The SwindleÂ "/>
        <s v="The Forbidden KingdomÂ "/>
        <s v="Prince of Persia: The Sands of TimeÂ "/>
        <s v="Underworld: Rise of the LycansÂ "/>
        <s v="The 13th WarriorÂ "/>
        <s v="Dear WendyÂ "/>
        <s v="Star Trek: GenerationsÂ "/>
        <s v="John CarterÂ "/>
        <s v="Terminator SalvationÂ "/>
        <s v="Terminator GenisysÂ "/>
        <s v="DuneÂ "/>
        <s v="Star Trek III: The Search for SpockÂ "/>
        <s v="White SquallÂ "/>
        <s v="ArmageddonÂ "/>
        <s v="Licence to KillÂ "/>
        <s v="OctopussyÂ "/>
        <s v="Kick-Ass 2Â "/>
        <s v="Central IntelligenceÂ "/>
        <s v="The Good ThiefÂ "/>
        <s v="The HeatÂ "/>
        <s v="WasabiÂ "/>
        <s v="Escobar: Paradise LostÂ "/>
        <s v="Bad Boys IIÂ "/>
        <s v="Rush Hour 2Â "/>
        <s v="Attack the BlockÂ "/>
        <s v="Talladega Nights: The Ballad of Ricky BobbyÂ "/>
        <s v="The ImmigrantÂ "/>
        <s v="The HomesmanÂ "/>
        <s v="HostageÂ "/>
        <s v="The Greatest Story Ever ToldÂ "/>
        <s v="Run All NightÂ "/>
        <s v="Opal DreamÂ "/>
        <s v="The FuneralÂ "/>
        <s v="Hollywood EndingÂ "/>
        <s v="16 BlocksÂ "/>
        <s v="Kiss of the DragonÂ "/>
        <s v="HoffaÂ "/>
        <s v="The Running ManÂ "/>
        <s v="Man on a LedgeÂ "/>
        <s v="The MechanicÂ "/>
        <s v="A Walk on the MoonÂ "/>
        <s v="Lethal Weapon 4Â "/>
        <s v="Romeo Is BleedingÂ "/>
        <s v="Black RainÂ "/>
        <s v="Courage Under FireÂ "/>
        <s v="ElysiumÂ "/>
        <s v="De-LovelyÂ "/>
        <s v="Never Back DownÂ "/>
        <s v="OutbreakÂ "/>
        <s v="Clay PigeonsÂ "/>
        <s v="The Man Who Knew Too LittleÂ "/>
        <s v="Dark BlueÂ "/>
        <s v="Tears of the SunÂ "/>
        <s v="For Greater Glory: The True Story of CristiadaÂ "/>
        <s v="Auto FocusÂ "/>
        <s v="A Nightmare on Elm Street 3: Dream WarriorsÂ "/>
        <s v="Eagle EyeÂ "/>
        <s v="The Work and the Glory II: American ZionÂ "/>
        <s v="U-571Â "/>
        <s v="WonderlandÂ "/>
        <s v="AntzÂ "/>
        <s v="Ice Age: Continental DriftÂ "/>
        <s v="PocahontasÂ "/>
        <s v="Shooting FishÂ "/>
        <s v="ThumbsuckerÂ "/>
        <s v="Home for the HolidaysÂ "/>
        <s v="Valley of the Heart's DelightÂ "/>
        <s v="RosewaterÂ "/>
        <s v="SherrybabyÂ "/>
        <s v="Incident at Loch NessÂ "/>
        <s v="The Polar ExpressÂ "/>
        <s v="Wyatt EarpÂ "/>
        <s v="The Greatest Movie Ever SoldÂ "/>
        <s v="DysFunktional FamilyÂ "/>
        <s v="Interview with the AssassinÂ "/>
        <s v="Broken VesselsÂ "/>
        <s v="Lonesome JimÂ "/>
        <s v="Fighting Tommy RileyÂ "/>
        <s v="LondonÂ "/>
        <s v="My Date with DrewÂ "/>
        <s v="The Puffy ChairÂ "/>
        <s v="Slums of Beverly HillsÂ "/>
        <s v="Harold &amp; Kumar Escape from Guantanamo BayÂ "/>
        <s v="Chuck &amp; BuckÂ "/>
        <s v="Living Out LoudÂ "/>
        <s v="But I'm a CheerleaderÂ "/>
        <s v="Home Alone 2: Lost in New YorkÂ "/>
        <s v="AustraliaÂ "/>
        <s v="The BeachÂ "/>
        <s v="The Spiderwick ChroniclesÂ "/>
        <s v="Silent HillÂ "/>
        <s v="The Hunger Games: Mockingjay - Part 2Â "/>
        <s v="Monster HouseÂ "/>
        <s v="I Love You Phillip MorrisÂ "/>
        <s v="The ProphecyÂ "/>
        <s v="Curious GeorgeÂ "/>
        <s v="JoyÂ "/>
        <s v="The Brothers McMullenÂ "/>
        <s v="J. EdgarÂ "/>
        <s v="The RunawaysÂ "/>
        <s v="Jonah: A VeggieTales MovieÂ "/>
        <s v="The InterviewÂ "/>
        <s v="EuroTripÂ "/>
        <s v="ZoolanderÂ "/>
        <s v="Black or WhiteÂ "/>
        <s v="Bad GrandpaÂ "/>
        <s v="BanditsÂ "/>
        <s v="FocusÂ "/>
        <s v="Jackass: The MovieÂ "/>
        <s v="The Weather ManÂ "/>
        <s v="BurntÂ "/>
        <s v="This Is Where I Leave YouÂ "/>
        <s v="The HowlingÂ "/>
        <s v="Due DateÂ "/>
        <s v="The Odd Life of Timothy GreenÂ "/>
        <s v="The Sisterhood of the Traveling PantsÂ "/>
        <s v="A Lot Like LoveÂ "/>
        <s v="YentlÂ "/>
        <s v="Don JonÂ "/>
        <s v="It's ComplicatedÂ "/>
        <s v="Blast from the PastÂ "/>
        <s v="Nanny McPheeÂ "/>
        <s v="The Second Best Exotic Marigold HotelÂ "/>
        <s v="My Big Fat Greek WeddingÂ "/>
        <s v="SeveranceÂ "/>
        <s v="Zack and Miri Make a PornoÂ "/>
        <s v="Diary of a Wimpy Kid: Rodrick RulesÂ "/>
        <s v="Friends with BenefitsÂ "/>
        <s v="Last VegasÂ "/>
        <s v="The Original Kings of ComedyÂ "/>
        <s v="Think Like a ManÂ "/>
        <s v="HitchÂ "/>
        <s v="Edge of DarknessÂ "/>
        <s v="Midnight in the Garden of Good and EvilÂ "/>
        <s v="CopycatÂ "/>
        <s v="Vantage PointÂ "/>
        <s v="The Prince of TidesÂ "/>
        <s v="Kiss the GirlsÂ "/>
        <s v="Summer of SamÂ "/>
        <s v="The Last House on the LeftÂ "/>
        <s v="RansomÂ "/>
        <s v="Promised LandÂ "/>
        <s v="What Lies BeneathÂ "/>
        <s v="FlatlinersÂ "/>
        <s v="BlindnessÂ "/>
        <s v="The Manchurian CandidateÂ "/>
        <s v="ArbitrageÂ "/>
        <s v="DerailedÂ "/>
        <s v="ContagionÂ "/>
        <s v="Pet SemataryÂ "/>
        <s v="Insidious: Chapter 2Â "/>
        <s v="[Rec] 2Â "/>
        <s v="30 Days of NightÂ "/>
        <s v="Saw IIÂ "/>
        <s v="Drag Me to HellÂ "/>
        <s v="Joy RideÂ "/>
        <s v="Secret WindowÂ "/>
        <s v="The Da Vinci CodeÂ "/>
        <s v="Monsters vs. AliensÂ "/>
        <s v="Get SmartÂ "/>
        <s v="Act of ValorÂ "/>
        <s v="TomorrowlandÂ "/>
        <s v="Star Wars: Episode I - The Phantom MenaceÂ "/>
        <s v="The Lost World: Jurassic ParkÂ "/>
        <s v="Big TroubleÂ "/>
        <s v="The Cotton ClubÂ "/>
        <s v="The GrandmasterÂ "/>
        <s v="Beyond BordersÂ "/>
        <s v="Tomorrow Never DiesÂ "/>
        <s v="Blood TiesÂ "/>
        <s v="Kung Fu KillerÂ "/>
        <s v="The ExpendablesÂ "/>
        <s v="The Lone RangerÂ "/>
        <s v="Where the Truth LiesÂ "/>
        <s v="Hoodwinked!Â "/>
        <s v="Mr. &amp; Mrs. SmithÂ "/>
        <s v="Here Comes the BoomÂ "/>
        <s v="Big MiracleÂ "/>
        <s v="The ClaimÂ "/>
        <s v="Extraordinary MeasuresÂ "/>
        <s v="The InternationalÂ "/>
        <s v="BasicÂ "/>
        <s v="Need for SpeedÂ "/>
        <s v="Fur: An Imaginary Portrait of Diane ArbusÂ "/>
        <s v="Dead Man DownÂ "/>
        <s v="HomefrontÂ "/>
        <s v="Stop-LossÂ "/>
        <s v="MargaretÂ "/>
        <s v="FasterÂ "/>
        <s v="The PunisherÂ "/>
        <s v="CaravansÂ "/>
        <s v="ContrabandÂ "/>
        <s v="Sin City: A Dame to Kill ForÂ "/>
        <s v="Premium RushÂ "/>
        <s v="SafeÂ "/>
        <s v="Jakob the LiarÂ "/>
        <s v="SwordfishÂ "/>
        <s v="Killer EliteÂ "/>
        <s v="The Blood of HeroesÂ "/>
        <s v="CellularÂ "/>
        <s v="Gone in Sixty SecondsÂ "/>
        <s v="BamboozledÂ "/>
        <s v="Ladder 49Â "/>
        <s v="Down in the ValleyÂ "/>
        <s v="FreeheldÂ "/>
        <s v="SnitchÂ "/>
        <s v="The Mighty MacsÂ "/>
        <s v="Remember Me, My LoveÂ "/>
        <s v="DaybreakersÂ "/>
        <s v="PCUÂ "/>
        <s v="The Purge: AnarchyÂ "/>
        <s v="A Civil ActionÂ "/>
        <s v="Ira &amp; AbbyÂ "/>
        <s v="Self/lessÂ "/>
        <s v="From Paris with LoveÂ "/>
        <s v="Road HouseÂ "/>
        <s v="The Other Side of HeavenÂ "/>
        <s v="Olympus Has FallenÂ "/>
        <s v="TurboÂ "/>
        <s v="You Kill MeÂ "/>
        <s v="Stolen SummerÂ "/>
        <s v="DinosaurÂ "/>
        <s v="Killing ZoeÂ "/>
        <s v="Crocodile DundeeÂ "/>
        <s v="The Mirror Has Two FacesÂ "/>
        <s v="The BasketÂ "/>
        <s v="Naturally NativeÂ "/>
        <s v="DeterrenceÂ "/>
        <s v="Sex DriveÂ "/>
        <s v="The Living WakeÂ "/>
        <s v="Hurricane StreetsÂ "/>
        <s v="Middle of NowhereÂ "/>
        <s v="The Four FeathersÂ "/>
        <s v="Alice in WonderlandÂ "/>
        <s v="GrooveÂ "/>
        <s v="City of EmberÂ "/>
        <s v="My Fellow AmericansÂ "/>
        <s v="A Perfect GetawayÂ "/>
        <s v="War of the WorldsÂ "/>
        <s v="Dolphins and Whales 3D: Tribes of the OceanÂ "/>
        <s v="Boynton Beach ClubÂ "/>
        <s v="Hav PlentyÂ "/>
        <s v="The Incredibly True Adventure of Two Girls in LoveÂ "/>
        <s v="Cloudy with a Chance of Meatballs 2Â "/>
        <s v="Happy FeetÂ "/>
        <s v="Crazy/BeautifulÂ "/>
        <s v="A Dangerous MethodÂ "/>
        <s v="The DUFFÂ "/>
        <s v="Phantasm IIÂ "/>
        <s v="Me, Myself &amp; IreneÂ "/>
        <s v="Road TripÂ "/>
        <s v="Mo' Better BluesÂ "/>
        <s v="Let's Be CopsÂ "/>
        <s v="She's Gotta Have ItÂ "/>
        <s v="The Hangover Part IIÂ "/>
        <s v="Pain &amp; GainÂ "/>
        <s v="The Informant!Â "/>
        <s v="Jeff, Who Lives at HomeÂ "/>
        <s v="The JonesesÂ "/>
        <s v="ChokeÂ "/>
        <s v="SpanglishÂ "/>
        <s v="How to Lose Friends &amp; Alienate PeopleÂ "/>
        <s v="Top FiveÂ "/>
        <s v="Recess: School's OutÂ "/>
        <s v="Morning GloryÂ "/>
        <s v="Youth in RevoltÂ "/>
        <s v="ShortbusÂ "/>
        <s v="In the Land of WomenÂ "/>
        <s v="Brown SugarÂ "/>
        <s v="In Good CompanyÂ "/>
        <s v="Letters to JulietÂ "/>
        <s v="You've Got MailÂ "/>
        <s v="Mean MachineÂ "/>
        <s v="SlitherÂ "/>
        <s v="Pitch Perfect 2Â "/>
        <s v="BlendedÂ "/>
        <s v="Can't Hardly WaitÂ "/>
        <s v="The Ugly TruthÂ "/>
        <s v="Drop Dead GorgeousÂ "/>
        <s v="The ReplacementsÂ "/>
        <s v="Funny GamesÂ "/>
        <s v="Step UpÂ "/>
        <s v="A Walk Among the TombstonesÂ "/>
        <s v="Wild ThingsÂ "/>
        <s v="The Pelican BriefÂ "/>
        <s v="FireproofÂ "/>
        <s v="Out of TimeÂ "/>
        <s v="SavagesÂ "/>
        <s v="AwakeÂ "/>
        <s v="HereafterÂ "/>
        <s v="Charlie St. CloudÂ "/>
        <s v="The Mothman PropheciesÂ "/>
        <s v="Stake LandÂ "/>
        <s v="DreamgirlsÂ "/>
        <s v="Step Up RevolutionÂ "/>
        <s v="FootlooseÂ "/>
        <s v="The VillageÂ "/>
        <s v="The Good GirlÂ "/>
        <s v="The Lucky OneÂ "/>
        <s v="The GiverÂ "/>
        <s v="For Love of the GameÂ "/>
        <s v="The Horse WhispererÂ "/>
        <s v="InstinctÂ "/>
        <s v="Changing LanesÂ "/>
        <s v="Child's PlayÂ "/>
        <s v="Twilight Zone: The MovieÂ "/>
        <s v="Night WatchÂ "/>
        <s v="Evil DeadÂ "/>
        <s v="Session 9Â "/>
        <s v="OculusÂ "/>
        <s v="The Skeleton KeyÂ "/>
        <s v="The CraziesÂ "/>
        <s v="8MMÂ "/>
        <s v="Red EyeÂ "/>
        <s v="The Man in the Iron MaskÂ "/>
        <s v="Final Fantasy: The Spirits WithinÂ "/>
        <s v="Alice Through the Looking GlassÂ "/>
        <s v="Night at the MuseumÂ "/>
        <s v="The Perfect StormÂ "/>
        <s v="Air Force OneÂ "/>
        <s v="DragonHeartÂ "/>
        <s v="Love in the Time of CholeraÂ "/>
        <s v="Star Trek: NemesisÂ "/>
        <s v="PredatorsÂ "/>
        <s v="Smilla's Sense of SnowÂ "/>
        <s v="SwitchbackÂ "/>
        <s v="Star Trek: InsurrectionÂ "/>
        <s v="The Day After TomorrowÂ "/>
        <s v="The World Is Not EnoughÂ "/>
        <s v="Executive DecisionÂ "/>
        <s v="CliffhangerÂ "/>
        <s v="The YardsÂ "/>
        <s v="Space CowboysÂ "/>
        <s v="Rapa NuiÂ "/>
        <s v="Rambo: First Blood Part IIÂ "/>
        <s v="Riding in Cars with BoysÂ "/>
        <s v="MinionsÂ "/>
        <s v="Beverly Hills Cop IIÂ "/>
        <s v="RoarÂ "/>
        <s v="Blood WorkÂ "/>
        <s v="Brokedown PalaceÂ "/>
        <s v="The LosersÂ "/>
        <s v="BandslamÂ "/>
        <s v="JindabyneÂ "/>
        <s v="The AssassinÂ "/>
        <s v="ColombianaÂ "/>
        <s v="SaltÂ "/>
        <s v="Welcome to CollinwoodÂ "/>
        <s v="Solitary ManÂ "/>
        <s v="FlawlessÂ "/>
        <s v="There Goes My BabyÂ "/>
        <s v="The Taking of Pelham 1 2 3Â "/>
        <s v="The Last StandÂ "/>
        <s v="Ninja AssassinÂ "/>
        <s v="Once Upon a Time in MexicoÂ "/>
        <s v="HancockÂ "/>
        <s v="10th &amp; WolfÂ "/>
        <s v="The Life Before Her EyesÂ "/>
        <s v="White House DownÂ "/>
        <s v="Brooklyn RulesÂ "/>
        <s v="The Sum of All FearsÂ "/>
        <s v="ShadeÂ "/>
        <s v="Last HolidayÂ "/>
        <s v="Behind Enemy LinesÂ "/>
        <s v="Underworld: AwakeningÂ "/>
        <s v="Factory GirlÂ "/>
        <s v="New York StoriesÂ "/>
        <s v="Hamlet 2Â "/>
        <s v="Winter PassingÂ "/>
        <s v="Alien 3Â "/>
        <s v="Dirty WorkÂ "/>
        <s v="FreakonomicsÂ "/>
        <s v="Terminator 3: Rise of the MachinesÂ "/>
        <s v="Dreaming of Joseph LeesÂ "/>
        <s v="Pooh's Heffalump MovieÂ "/>
        <s v="Death RaceÂ "/>
        <s v="RiddickÂ "/>
        <s v="The Scorch TrialsÂ "/>
        <s v="LucyÂ "/>
        <s v="The Brass TeapotÂ "/>
        <s v="The Quick and the DeadÂ "/>
        <s v="Shrek Forever AfterÂ "/>
        <s v="The QuietÂ "/>
        <s v="NorthforkÂ "/>
        <s v="Rio 2Â "/>
        <s v="The Messenger: The Story of Joan of ArcÂ "/>
        <s v="Love and Other CatastrophesÂ "/>
        <s v="NewlywedsÂ "/>
        <s v="ComplianceÂ "/>
        <s v="Outside ProvidenceÂ "/>
        <s v="MadeÂ "/>
        <s v="Rat RaceÂ "/>
        <s v="The Singles WardÂ "/>
        <s v="Muppets Most WantedÂ "/>
        <s v="The Grace CardÂ "/>
        <s v="GoosebumpsÂ "/>
        <s v="Oz the Great and PowerfulÂ "/>
        <s v="Star Trek: The Motion PictureÂ "/>
        <s v="KeanuÂ "/>
        <s v="Dolphin Tale 2Â "/>
        <s v="W.Â "/>
        <s v="The Iron LadyÂ "/>
        <s v="Marie AntoinetteÂ "/>
        <s v="Be Kind RewindÂ "/>
        <s v="BowfingerÂ "/>
        <s v="Ted 2Â "/>
        <s v="American Pie 2Â "/>
        <s v="NeighborsÂ "/>
        <s v="Naked Gun 33 1/3: The Final InsultÂ "/>
        <s v="Death to SmoochyÂ "/>
        <s v="Baby BoyÂ "/>
        <s v="The Longest YardÂ "/>
        <s v="Funny PeopleÂ "/>
        <s v="Everything Must GoÂ "/>
        <s v="Delivery ManÂ "/>
        <s v="Our Idiot BrotherÂ "/>
        <s v="Big DaddyÂ "/>
        <s v="The Santa ClauseÂ "/>
        <s v="17 AgainÂ "/>
        <s v="Because of Winn-DixieÂ "/>
        <s v="The Mighty DucksÂ "/>
        <s v="ClickÂ "/>
        <s v="ElizabethtownÂ "/>
        <s v="Keeping the FaithÂ "/>
        <s v="He's Just Not That Into YouÂ "/>
        <s v="Varsity BluesÂ "/>
        <s v="The Change-UpÂ "/>
        <s v="Death Becomes HerÂ "/>
        <s v="Kate &amp; LeopoldÂ "/>
        <s v="The Invention of LyingÂ "/>
        <s v="What Women WantÂ "/>
        <s v="Fright NightÂ "/>
        <s v="Dead SnowÂ "/>
        <s v="The ProducersÂ "/>
        <s v="Hail, Caesar!Â "/>
        <s v="Diary of a Wimpy Kid: Dog DaysÂ "/>
        <s v="Leap YearÂ "/>
        <s v="Anything ElseÂ "/>
        <s v="The DictatorÂ "/>
        <s v="She's Out of My LeagueÂ "/>
        <s v="She's the ManÂ "/>
        <s v="Van Wilder: Party LiaisonÂ "/>
        <s v="Just Go with ItÂ "/>
        <s v="How to Lose a Guy in 10 DaysÂ "/>
        <s v="Hot Tub Time MachineÂ "/>
        <s v="Grudge MatchÂ "/>
        <s v="Child 44Â "/>
        <s v="MindhuntersÂ "/>
        <s v="The RavenÂ "/>
        <s v="The InterpreterÂ "/>
        <s v="Double JeopardyÂ "/>
        <s v="Ocean's TwelveÂ "/>
        <s v="Mona Lisa SmileÂ "/>
        <s v="The Woman in BlackÂ "/>
        <s v="PhenomenonÂ "/>
        <s v="BurlesqueÂ "/>
        <s v="Paper TownsÂ "/>
        <s v="MonstersÂ "/>
        <s v="New NightmareÂ "/>
        <s v="The House of the DevilÂ "/>
        <s v="The Hills Have EyesÂ "/>
        <s v="The Blair Witch ProjectÂ "/>
        <s v="The FacultyÂ "/>
        <s v="The Number 23Â "/>
        <s v="Project AlmanacÂ "/>
        <s v="TMNTÂ "/>
        <s v="BeowulfÂ "/>
        <s v="Johnny English RebornÂ "/>
        <s v="The JackalÂ "/>
        <s v="Teenage Mutant Ninja Turtles: Out of the ShadowsÂ "/>
        <s v="The River WildÂ "/>
        <s v="47 RoninÂ "/>
        <s v="TwisterÂ "/>
        <s v="Gods and GeneralsÂ "/>
        <s v="The Mummy ReturnsÂ "/>
        <s v="Transformers: Dark of the MoonÂ "/>
        <s v="MoonrakerÂ "/>
        <s v="The Warrior's WayÂ "/>
        <s v="A View to a KillÂ "/>
        <s v="Thunder and the House of MagicÂ "/>
        <s v="The Angry Birds MovieÂ "/>
        <s v="Astro BoyÂ "/>
        <s v="After the SunsetÂ "/>
        <s v="Formula 51Â "/>
        <s v="Blue StreakÂ "/>
        <s v="The Deep End of the OceanÂ "/>
        <s v="Tango &amp; CashÂ "/>
        <s v="Knight and DayÂ "/>
        <s v="This Means WarÂ "/>
        <s v="Mars Attacks!Â "/>
        <s v="Triple 9Â "/>
        <s v="The Adventures of Ford FairlaneÂ "/>
        <s v="Assault on Precinct 13Â "/>
        <s v="Kansas CityÂ "/>
        <s v="HitmanÂ "/>
        <s v="CriminalÂ "/>
        <s v="Repo MenÂ "/>
        <s v="AssassinsÂ "/>
        <s v="WarÂ "/>
        <s v="The Boondock Saints II: All Saints DayÂ "/>
        <s v="An Everlasting PieceÂ "/>
        <s v="The November ManÂ "/>
        <s v="Crazy in AlabamaÂ "/>
        <s v="Transporter 2Â "/>
        <s v="Connie and CarlaÂ "/>
        <s v="Taken 2Â "/>
        <s v="Dracula UntoldÂ "/>
        <s v="Married LifeÂ "/>
        <s v="Alien: ResurrectionÂ "/>
        <s v="EdmondÂ "/>
        <s v="Resident Evil: ExtinctionÂ "/>
        <s v="PaycheckÂ "/>
        <s v="March or DieÂ "/>
        <s v="SurrogatesÂ "/>
        <s v="The SiegeÂ "/>
        <s v="Code 46Â "/>
        <s v="CelebrityÂ "/>
        <s v="One Night with the KingÂ "/>
        <s v="For Your ConsiderationÂ "/>
        <s v="Bran Nue DaeÂ "/>
        <s v="Space JamÂ "/>
        <s v="RobotsÂ "/>
        <s v="Cars 2Â "/>
        <s v="A Very Harold &amp; Kumar 3D ChristmasÂ "/>
        <s v="A Dog of FlandersÂ "/>
        <s v="Ace Ventura: When Nature CallsÂ "/>
        <s v="Party MonsterÂ "/>
        <s v="The Big TeaseÂ "/>
        <s v="The Chronicles of Narnia: The Voyage of the Dawn TreaderÂ "/>
        <s v="Jack the Giant SlayerÂ "/>
        <s v="The Astronaut FarmerÂ "/>
        <s v="InsurgentÂ "/>
        <s v="My Name Is BruceÂ "/>
        <s v="Psycho Beach PartyÂ "/>
        <s v="Letters to GodÂ "/>
        <s v="EvitaÂ "/>
        <s v="Anchorman 2: The Legend ContinuesÂ "/>
        <s v="The InternshipÂ "/>
        <s v="The Sticky Fingers of TimeÂ "/>
        <s v="BeerfestÂ "/>
        <s v="In &amp; OutÂ "/>
        <s v="CaviteÂ "/>
        <s v="Happy, TexasÂ "/>
        <s v="Tiny FurnitureÂ "/>
        <s v="Horrible Bosses 2Â "/>
        <s v="Nurse BettyÂ "/>
        <s v="Intolerable CrueltyÂ "/>
        <s v="Date NightÂ "/>
        <s v="Very Bad ThingsÂ "/>
        <s v="The Broadway MelodyÂ "/>
        <s v="TadpoleÂ "/>
        <s v="Out ColdÂ "/>
        <s v="SomewhereÂ "/>
        <s v="While We're YoungÂ "/>
        <s v="Young AdultÂ "/>
        <s v="Peggy Sue Got MarriedÂ "/>
        <s v="Country StrongÂ "/>
        <s v="You Will Meet a Tall Dark StrangerÂ "/>
        <s v="Lone Wolf McQuadeÂ "/>
        <s v="Take Me Home TonightÂ "/>
        <s v="The Family StoneÂ "/>
        <s v="CyrusÂ "/>
        <s v="No ReservationsÂ "/>
        <s v="Hope SpringsÂ "/>
        <s v="Tin CupÂ "/>
        <s v="Mr. Bean's HolidayÂ "/>
        <s v="Ella EnchantedÂ "/>
        <s v="Mamma Mia!Â "/>
        <s v="Gremlins 2: The New BatchÂ "/>
        <s v="The Tigger MovieÂ "/>
        <s v="ArachnophobiaÂ "/>
        <s v="Going the DistanceÂ "/>
        <s v="Sydney WhiteÂ "/>
        <s v="RisenÂ "/>
        <s v="HardballÂ "/>
        <s v="To Rome with LoveÂ "/>
        <s v="American WeddingÂ "/>
        <s v="TrainwreckÂ "/>
        <s v="The BrothersÂ "/>
        <s v="My Best Friend's WeddingÂ "/>
        <s v="Meet the FockersÂ "/>
        <s v="WimbledonÂ "/>
        <s v="Blades of GloryÂ "/>
        <s v="Femme FataleÂ "/>
        <s v="High CrimesÂ "/>
        <s v="Don't Say a WordÂ "/>
        <s v="DeadfallÂ "/>
        <s v="Along Came a SpiderÂ "/>
        <s v="The AmericanÂ "/>
        <s v="Kill ListÂ "/>
        <s v="Wall Street: Money Never SleepsÂ "/>
        <s v="TranscendenceÂ "/>
        <s v="BarbershopÂ "/>
        <s v="ChloeÂ "/>
        <s v="Before I Go to SleepÂ "/>
        <s v="The General's DaughterÂ "/>
        <s v="Endless LoveÂ "/>
        <s v="Dear JohnÂ "/>
        <s v="Hart's WarÂ "/>
        <s v="Paranormal ActivityÂ "/>
        <s v="DevilÂ "/>
        <s v="The CellÂ "/>
        <s v="I Spit on Your GraveÂ "/>
        <s v="Ong-bak 2Â "/>
        <s v="Osmosis JonesÂ "/>
        <s v="Shanghai KnightsÂ "/>
        <s v="All the King's MenÂ "/>
        <s v="Last Action HeroÂ "/>
        <s v="Indiana Jones and the Kingdom of the Crystal SkullÂ "/>
        <s v="Reign of FireÂ "/>
        <s v="Spider-Man 3Â "/>
        <s v="Mad CityÂ "/>
        <s v="City by the SeaÂ "/>
        <s v="ImpostorÂ "/>
        <s v="The SaintÂ "/>
        <s v="Mad Max Beyond ThunderdomeÂ "/>
        <s v="Never Say Never AgainÂ "/>
        <s v="Kung Pow: Enter the FistÂ "/>
        <s v="Tower HeistÂ "/>
        <s v="The StatementÂ "/>
        <s v="ChÃ©riÂ "/>
        <s v="Austin Powers in GoldmemberÂ "/>
        <s v="Miss CongenialityÂ "/>
        <s v="Darling LiliÂ "/>
        <s v="Ride AlongÂ "/>
        <s v="City HallÂ "/>
        <s v="The Game of Their LivesÂ "/>
        <s v="Rush Hour 3Â "/>
        <s v="Walking TallÂ "/>
        <s v="The Magic Sword: Quest for CamelotÂ "/>
        <s v="ParkerÂ "/>
        <s v="EntrapmentÂ "/>
        <s v="AdoreÂ "/>
        <s v="RoboCopÂ "/>
        <s v="WillardÂ "/>
        <s v="GoodÂ "/>
        <s v="Mrs. WinterbourneÂ "/>
        <s v="Casino JackÂ "/>
        <s v="The Other End of the LineÂ "/>
        <s v="Crank: High VoltageÂ "/>
        <s v="TakersÂ "/>
        <s v="One Man's HeroÂ "/>
        <s v="300: Rise of an EmpireÂ "/>
        <s v="Cinco de Mayo, La BatallaÂ "/>
        <s v="High Heels and Low LifesÂ "/>
        <s v="Proof of LifeÂ "/>
        <s v="Jack Ryan: Shadow RecruitÂ "/>
        <s v="Cecil B. DeMentedÂ "/>
        <s v="3 Days to KillÂ "/>
        <s v="The Perez FamilyÂ "/>
        <s v="Princess KaiulaniÂ "/>
        <s v="Predator 2Â "/>
        <s v="Muppets from SpaceÂ "/>
        <s v="Vanity FairÂ "/>
        <s v="Resident Evil: ApocalypseÂ "/>
        <s v="Bee MovieÂ "/>
        <s v="Open SeasonÂ "/>
        <s v="GracieÂ "/>
        <s v="Lucky BreakÂ "/>
        <s v="Come Early MorningÂ "/>
        <s v="Running with ScissorsÂ "/>
        <s v="Night at the Museum: Secret of the TombÂ "/>
        <s v="RedactedÂ "/>
        <s v="Sky HighÂ "/>
        <s v="Bill &amp; Ted's Bogus JourneyÂ "/>
        <s v="The Fifth EstateÂ "/>
        <s v="GerryÂ "/>
        <s v="IdlewildÂ "/>
        <s v="Desert BlueÂ "/>
        <s v="The Big YearÂ "/>
        <s v="Split SecondÂ "/>
        <s v="The Missing PersonÂ "/>
        <s v="The CampaignÂ "/>
        <s v="I Want Someone to Eat Cheese WithÂ "/>
        <s v="Certifiably JonathanÂ "/>
        <s v="The Hebrew HammerÂ "/>
        <s v="This Is 40Â "/>
        <s v="Poultrygeist: Night of the Chicken DeadÂ "/>
        <s v="Finishing the Game: The Search for a New Bruce LeeÂ "/>
        <s v="The First Wives ClubÂ "/>
        <s v="Bride &amp; PrejudiceÂ "/>
        <s v="FizaÂ "/>
        <s v="Porky'sÂ "/>
        <s v="Breaking UpwardsÂ "/>
        <s v="HackersÂ "/>
        <s v="AirborneÂ "/>
        <s v="ExtractÂ "/>
        <s v="WarlockÂ "/>
        <s v="HeartbreakersÂ "/>
        <s v="DuplicityÂ "/>
        <s v="The LadykillersÂ "/>
        <s v="AlfieÂ "/>
        <s v="Jersey GirlÂ "/>
        <s v="Fever PitchÂ "/>
        <s v="Man of the YearÂ "/>
        <s v="FlickaÂ "/>
        <s v="Alexander and the Terrible, Horrible, No Good, Very Bad DayÂ "/>
        <s v="Mystic PizzaÂ "/>
        <s v="Diary of a Wimpy KidÂ "/>
        <s v="April Fool's DayÂ "/>
        <s v="Beyond the Valley of the DollsÂ "/>
        <s v="The Princess DiariesÂ "/>
        <s v="The Game PlanÂ "/>
        <s v="OÂ "/>
        <s v="How HighÂ "/>
        <s v="Dark ShadowsÂ "/>
        <s v="KrampusÂ "/>
        <s v="Idle HandsÂ "/>
        <s v="The Adventures of Huck FinnÂ "/>
        <s v="SplashÂ "/>
        <s v="The RockerÂ "/>
        <s v="A Night at the RoxburyÂ "/>
        <s v="The Five-Year EngagementÂ "/>
        <s v="No Strings AttachedÂ "/>
        <s v="Legally BlondeÂ "/>
        <s v="OrgazmoÂ "/>
        <s v="The Men Who Stare at GoatsÂ "/>
        <s v="Hannibal RisingÂ "/>
        <s v="Broken CityÂ "/>
        <s v="UntraceableÂ "/>
        <s v="Killing Them SoftlyÂ "/>
        <s v="The CraftÂ "/>
        <s v="Winter's TaleÂ "/>
        <s v="Beautiful CreaturesÂ "/>
        <s v="WolfÂ "/>
        <s v="Rock StarÂ "/>
        <s v="Step Up 2: The StreetsÂ "/>
        <s v="Step Up 3DÂ "/>
        <s v="KnowingÂ "/>
        <s v="FlightplanÂ "/>
        <s v="Lions for LambsÂ "/>
        <s v="MamaÂ "/>
        <s v="Land of the DeadÂ "/>
        <s v="StigmataÂ "/>
        <s v="MirrorsÂ "/>
        <s v="Scream 4Â "/>
        <s v="Saw IIIÂ "/>
        <s v="Case 39Â "/>
        <s v="Deliver Us from EvilÂ "/>
        <s v="Final Destination 2Â "/>
        <s v="The VisitÂ "/>
        <s v="Johnny EnglishÂ "/>
        <s v="Men in Black IIÂ "/>
        <s v="Zathura: A Space AdventureÂ "/>
        <s v="Small SoldiersÂ "/>
        <s v="Exodus: Gods and KingsÂ "/>
        <s v="The Huntsman: Winter's WarÂ "/>
        <s v="Dragon BladeÂ "/>
        <s v="Snow White and the HuntsmanÂ "/>
        <s v="Flight of the PhoenixÂ "/>
        <s v="San AndreasÂ "/>
        <s v="The Sorcerer's ApprenticeÂ "/>
        <s v="Sky Captain and the World of TomorrowÂ "/>
        <s v="Superman ReturnsÂ "/>
        <s v="WaterworldÂ "/>
        <s v="The Good GermanÂ "/>
        <s v="LockoutÂ "/>
        <s v="I Am Number FourÂ "/>
        <s v="JumperÂ "/>
        <s v="The Expendables 3Â "/>
        <s v="Die Another DayÂ "/>
        <s v="Mission: Impossible IIÂ "/>
        <s v="30 Minutes or LessÂ "/>
        <s v="Our Brand Is CrisisÂ "/>
        <s v="Blood and WineÂ "/>
        <s v="Extreme MeasuresÂ "/>
        <s v="Loaded Weapon 1Â "/>
        <s v="Dick TracyÂ "/>
        <s v="Hit and RunÂ "/>
        <s v="Hobo with a ShotgunÂ "/>
        <s v="Renaissance ManÂ "/>
        <s v="The Devil's OwnÂ "/>
        <s v="Mercury RisingÂ "/>
        <s v="AntitrustÂ "/>
        <s v="The Replacement KillersÂ "/>
        <s v="15 MinutesÂ "/>
        <s v="A Man ApartÂ "/>
        <s v="The Oxford MurdersÂ "/>
        <s v="The SentinelÂ "/>
        <s v="Three to TangoÂ "/>
        <s v="Romeo Must DieÂ "/>
        <s v="Up Close &amp; PersonalÂ "/>
        <s v="ImmortalsÂ "/>
        <s v="Two Evil EyesÂ "/>
        <s v="AnatomyÂ "/>
        <s v="Birthday GirlÂ "/>
        <s v="UndisputedÂ "/>
        <s v="Pearl HarborÂ "/>
        <s v="DickÂ "/>
        <s v="Nanny McPhee ReturnsÂ "/>
        <s v="The BodyguardÂ "/>
        <s v="EraserÂ "/>
        <s v="R100Â "/>
        <s v="Deep ImpactÂ "/>
        <s v="Speed RacerÂ "/>
        <s v="Swing VoteÂ "/>
        <s v="Albino AlligatorÂ "/>
        <s v="Snow Flower and the Secret FanÂ "/>
        <s v="The Tailor of PanamaÂ "/>
        <s v="Anywhere But HereÂ "/>
        <s v="Futuro BeachÂ "/>
        <s v="Sucker PunchÂ "/>
        <s v="The SweeneyÂ "/>
        <s v="Hansel &amp; Gretel: Witch HuntersÂ "/>
        <s v="The CollectionÂ "/>
        <s v="Road HardÂ "/>
        <s v="VampiresÂ "/>
        <s v="Down and Out with the DollsÂ "/>
        <s v="Beyond the Black RainbowÂ "/>
        <s v="Alone with HerÂ "/>
        <s v="Safe MenÂ "/>
        <s v="The Battle of Shaker HeightsÂ "/>
        <s v="The Slaughter RuleÂ "/>
        <s v="Sugar TownÂ "/>
        <s v="Pink FlamingosÂ "/>
        <s v="The Tale of DespereauxÂ "/>
        <s v="Shrek the ThirdÂ "/>
        <s v="We Are Your FriendsÂ "/>
        <s v="Not Easily BrokenÂ "/>
        <s v="Planet 51Â "/>
        <s v="VacationÂ "/>
        <s v="The MexicanÂ "/>
        <s v="Someone Like You...Â "/>
        <s v="On the RoadÂ "/>
        <s v="The Golden CompassÂ "/>
        <s v="Tales from the HoodÂ "/>
        <s v="She's the OneÂ "/>
        <s v="In Too DeepÂ "/>
        <s v="InkheartÂ "/>
        <s v="Next FridayÂ "/>
        <s v="Fun with Dick and JaneÂ "/>
        <s v="Starsky &amp; HutchÂ "/>
        <s v="EdtvÂ "/>
        <s v="Magic MikeÂ "/>
        <s v="Practical MagicÂ "/>
        <s v="Larry CrowneÂ "/>
        <s v="Shall We DanceÂ "/>
        <s v="The SwitchÂ "/>
        <s v="The Big HitÂ "/>
        <s v="Money TalksÂ "/>
        <s v="Daddy's HomeÂ "/>
        <s v="Two Can Play That GameÂ "/>
        <s v="The KidÂ "/>
        <s v="Freaky FridayÂ "/>
        <s v="Bedtime StoriesÂ "/>
        <s v="13 Going on 30Â "/>
        <s v="Chasing LibertyÂ "/>
        <s v="How to Be SingleÂ "/>
        <s v="The Wedding DateÂ "/>
        <s v="That Awkward MomentÂ "/>
        <s v="Two Weeks NoticeÂ "/>
        <s v="What Happens in VegasÂ "/>
        <s v="27 DressesÂ "/>
        <s v="Sweet Home AlabamaÂ "/>
        <s v="Eye for an EyeÂ "/>
        <s v="The WaterboyÂ "/>
        <s v="This ChristmasÂ "/>
        <s v="About Last NightÂ "/>
        <s v="BenjiÂ "/>
        <s v="My Big Fat Greek Wedding 2Â "/>
        <s v="A Million Ways to Die in the WestÂ "/>
        <s v="The Killer Inside MeÂ "/>
        <s v="Lakeview TerraceÂ "/>
        <s v="Rugrats in Paris: The MovieÂ "/>
        <s v="Murder by NumbersÂ "/>
        <s v="DragonflyÂ "/>
        <s v="Parental GuidanceÂ "/>
        <s v="Save the Last DanceÂ "/>
        <s v="Private BenjaminÂ "/>
        <s v="FlashdanceÂ "/>
        <s v="The Purge: Election YearÂ "/>
        <s v="BirthÂ "/>
        <s v="Message in a BottleÂ "/>
        <s v="The Monuments MenÂ "/>
        <s v="The Midnight Meat TrainÂ "/>
        <s v="Insidious: Chapter 3Â "/>
        <s v="Jeepers CreepersÂ "/>
        <s v="Scream 2Â "/>
        <s v="As Above, So BelowÂ "/>
        <s v="Friday the 13th Part 2Â "/>
        <s v="ManiacÂ "/>
        <s v="Wrong TurnÂ "/>
        <s v="Godzilla 2000Â "/>
        <s v="Kabhi Alvida Naa KehnaÂ "/>
        <s v="KitesÂ "/>
        <s v="Les couloirs du temps: Les visiteurs IIÂ "/>
        <s v="The AlamoÂ "/>
        <s v="HerculesÂ "/>
        <s v="Teenage Mutant Ninja Turtles II: The Secret of the OozeÂ "/>
        <s v="SaharaÂ "/>
        <s v="S.W.A.T.Â "/>
        <s v="The PostmanÂ "/>
        <s v="The Last Witch HunterÂ "/>
        <s v="Deep RisingÂ "/>
        <s v="Miracle at St. AnnaÂ "/>
        <s v="Transformers: Revenge of the FallenÂ "/>
        <s v="DominoÂ "/>
        <s v="Kindergarten CopÂ "/>
        <s v="Mystery MenÂ "/>
        <s v="Righteous KillÂ "/>
        <s v="Punisher: War ZoneÂ "/>
        <s v="The HuntedÂ "/>
        <s v="The Fast and the Furious: Tokyo DriftÂ "/>
        <s v="Pushing TinÂ "/>
        <s v="Broken ArrowÂ "/>
        <s v="SoldierÂ "/>
        <s v="WindtalkersÂ "/>
        <s v="The TouristÂ "/>
        <s v="DoomsdayÂ "/>
        <s v="Nomad: The WarriorÂ "/>
        <s v="MultiplicityÂ "/>
        <s v="Taken 3Â "/>
        <s v="American OutlawsÂ "/>
        <s v="Shark TaleÂ "/>
        <s v="The SpongeBob Movie: Sponge Out of WaterÂ "/>
        <s v="Arthur and the InvisiblesÂ "/>
        <s v="1911Â "/>
        <s v="City of GhostsÂ "/>
        <s v="The Newton BoysÂ "/>
        <s v="Harley Davidson and the Marlboro ManÂ "/>
        <s v="The CorruptorÂ "/>
        <s v="Into the WoodsÂ "/>
        <s v="Critical CareÂ "/>
        <s v="DuetsÂ "/>
        <s v="Nim's IslandÂ "/>
        <s v="We're No AngelsÂ "/>
        <s v="Neighbors 2: Sorority RisingÂ "/>
        <s v="Light It UpÂ "/>
        <s v="Ca$hÂ "/>
        <s v="Dirty GrandpaÂ "/>
        <s v="Grown UpsÂ "/>
        <s v="Showdown in Little TokyoÂ "/>
        <s v="Get HardÂ "/>
        <s v="Desert DancerÂ "/>
        <s v="Men with BroomsÂ "/>
        <s v="The Hotel New HampshireÂ "/>
        <s v="Beer LeagueÂ "/>
        <s v="The SpecialsÂ "/>
        <s v="Blue Like JazzÂ "/>
        <s v="Never AgainÂ "/>
        <s v="FirestarterÂ "/>
        <s v="For a Good Time, Call...Â "/>
        <s v="The R.M.Â "/>
        <s v="Dead Man on CampusÂ "/>
        <s v="Kama Sutra: A Tale of LoveÂ "/>
        <s v="Home RunÂ "/>
        <s v="Medicine ManÂ "/>
        <s v="TwinsÂ "/>
        <s v="The ShadowÂ "/>
        <s v="28 DaysÂ "/>
        <s v="Raising HelenÂ "/>
        <s v="LeatherheadsÂ "/>
        <s v="Raising CainÂ "/>
        <s v="Creepshow 2Â "/>
        <s v="The Cable GuyÂ "/>
        <s v="Mr. Popper's PenguinsÂ "/>
        <s v="CasperÂ "/>
        <s v="The Object of My AffectionÂ "/>
        <s v="How the Grinch Stole ChristmasÂ "/>
        <s v="BedazzledÂ "/>
        <s v="What's Your Number?Â "/>
        <s v="Baby MamaÂ "/>
        <s v="The Other WomanÂ "/>
        <s v="The GamblerÂ "/>
        <s v="PathologyÂ "/>
        <s v="World Trade CenterÂ "/>
        <s v="The RiteÂ "/>
        <s v="Divine Secrets of the Ya-Ya SisterhoodÂ "/>
        <s v="The Amityville HorrorÂ "/>
        <s v="Victor FrankensteinÂ "/>
        <s v="Jimmy Neutron: Boy GeniusÂ "/>
        <s v="Original SinÂ "/>
        <s v="SphereÂ "/>
        <s v="Dream HouseÂ "/>
        <s v="DisclosureÂ "/>
        <s v="The Mortal Instruments: City of BonesÂ "/>
        <s v="House of 1000 CorpsesÂ "/>
        <s v="Saw VIÂ "/>
        <s v="The BoyÂ "/>
        <s v="QuarantineÂ "/>
        <s v="The Golden ChildÂ "/>
        <s v="The Brothers GrimmÂ "/>
        <s v="Teenage Mutant Ninja TurtlesÂ "/>
        <s v="Lucky YouÂ "/>
        <s v="Red TailsÂ "/>
        <s v="At First SightÂ "/>
        <s v="Vertical LimitÂ "/>
        <s v="There Be DragonsÂ "/>
        <s v="Blade: TrinityÂ "/>
        <s v="BelovedÂ "/>
        <s v="Cirque du Freak: The Vampire's AssistantÂ "/>
        <s v="Resident Evil: AfterlifeÂ "/>
        <s v="First KnightÂ "/>
        <s v="The Time MachineÂ "/>
        <s v="BattleshipÂ "/>
        <s v="Memoirs of an Invisible ManÂ "/>
        <s v="Kiss of DeathÂ "/>
        <s v="Jurassic Park IIIÂ "/>
        <s v="The Story of UsÂ "/>
        <s v="The Legend of ZorroÂ "/>
        <s v="Ride Along 2Â "/>
        <s v="3000 Miles to GracelandÂ "/>
        <s v="London Has FallenÂ "/>
        <s v="GossipÂ "/>
        <s v="Suspect ZeroÂ "/>
        <s v="ShaftÂ "/>
        <s v="The Good NightÂ "/>
        <s v="Slow BurnÂ "/>
        <s v="2 Fast 2 FuriousÂ "/>
        <s v="Days of ThunderÂ "/>
        <s v="Abraham Lincoln: Vampire HunterÂ "/>
        <s v="The 6th DayÂ "/>
        <s v="FaithfulÂ "/>
        <s v="The OneÂ "/>
        <s v="Laws of AttractionÂ "/>
        <s v="The Indian in the CupboardÂ "/>
        <s v="The PeacemakerÂ "/>
        <s v="The Ant BullyÂ "/>
        <s v="My Life in RuinsÂ "/>
        <s v="Baby's Day OutÂ "/>
        <s v="The Good GuyÂ "/>
        <s v="Stone ColdÂ "/>
        <s v="Joe DirtÂ "/>
        <s v="Stuart LittleÂ "/>
        <s v="The Extra ManÂ "/>
        <s v="Night at the Museum: Battle of the SmithsonianÂ "/>
        <s v="Without a PaddleÂ "/>
        <s v="SanctumÂ "/>
        <s v="Raise Your VoiceÂ "/>
        <s v="Percy Jackson: Sea of MonstersÂ "/>
        <s v="Savage GraceÂ "/>
        <s v="Tanner HallÂ "/>
        <s v="Fort McCoyÂ "/>
        <s v="Percy Jackson &amp; the Olympians: The Lightning ThiefÂ "/>
        <s v="Among GiantsÂ "/>
        <s v="Sleep DealerÂ "/>
        <s v="Happy Feet 2Â "/>
        <s v="The Last Sin EaterÂ "/>
        <s v="FortressÂ "/>
        <s v="Georgia RuleÂ "/>
        <s v="PrisonÂ "/>
        <s v="The Incredible Burt WonderstoneÂ "/>
        <s v="School for ScoundrelsÂ "/>
        <s v="From a Whisper to a ScreamÂ "/>
        <s v="Free BirdsÂ "/>
        <s v="The WraithÂ "/>
        <s v="200 CigarettesÂ "/>
        <s v="Straight Out of BrooklynÂ "/>
        <s v="21 &amp; OverÂ "/>
        <s v="The New GuyÂ "/>
        <s v="The Night ListenerÂ "/>
        <s v="Analyze ThatÂ "/>
        <s v="Digimon: The MovieÂ "/>
        <s v="Saving SilvermanÂ "/>
        <s v="A Thousand WordsÂ "/>
        <s v="Nancy DrewÂ "/>
        <s v="Friends with MoneyÂ "/>
        <s v="3 Men and a BabyÂ "/>
        <s v="Next Day AirÂ "/>
        <s v="Sugar HillÂ "/>
        <s v="Cry_WolfÂ "/>
        <s v="Shallow HalÂ "/>
        <s v="Rock of AgesÂ "/>
        <s v="Bridget Jones: The Edge of ReasonÂ "/>
        <s v="Legal EaglesÂ "/>
        <s v="Reno 911!: MiamiÂ "/>
        <s v="Hey Arnold! The MovieÂ "/>
        <s v="Do You Believe?Â "/>
        <s v="Something BorrowedÂ "/>
        <s v="A Cinderella StoryÂ "/>
        <s v="Katy Perry: Part of MeÂ "/>
        <s v="Poetic JusticeÂ "/>
        <s v="Harriet the SpyÂ "/>
        <s v="My Best Friend's GirlÂ "/>
        <s v="Hall PassÂ "/>
        <s v="Must Love DogsÂ "/>
        <s v="Guess WhoÂ "/>
        <s v="Kingdom of the SpidersÂ "/>
        <s v="Escape from Planet EarthÂ "/>
        <s v="Along Came PollyÂ "/>
        <s v="Bring It OnÂ "/>
        <s v="88 MinutesÂ "/>
        <s v="Snake EyesÂ "/>
        <s v="FirefoxÂ "/>
        <s v="CarrieÂ "/>
        <s v="Hope FloatsÂ "/>
        <s v="After.LifeÂ "/>
        <s v="Hide and SeekÂ "/>
        <s v="Captain Corelli's MandolinÂ "/>
        <s v="The X Files: I Want to BelieveÂ "/>
        <s v="PremonitionÂ "/>
        <s v="9Â½ WeeksÂ "/>
        <s v="Final Destination 5Â "/>
        <s v="The RuinsÂ "/>
        <s v="The Texas Chainsaw Massacre: The BeginningÂ "/>
        <s v="HostelÂ "/>
        <s v="Saw IVÂ "/>
        <s v="The GrudgeÂ "/>
        <s v="Halloween 4: The Return of Michael MyersÂ "/>
        <s v="Jason Lives: Friday the 13th Part VIÂ "/>
        <s v="Friday the 13th: The Final ChapterÂ "/>
        <s v="The PossessionÂ "/>
        <s v="The Rugrats MovieÂ "/>
        <s v="The Fourth KindÂ "/>
        <s v="The InvasionÂ "/>
        <s v="Around the World in 80 DaysÂ "/>
        <s v="Journey 2: The Mysterious IslandÂ "/>
        <s v="Into the BlueÂ "/>
        <s v="NoahÂ "/>
        <s v="DaylightÂ "/>
        <s v="Journey to the Center of the EarthÂ "/>
        <s v="Babe: Pig in the CityÂ "/>
        <s v="Wrath of the TitansÂ "/>
        <s v="Conan the DestroyerÂ "/>
        <s v="Clash of the TitansÂ "/>
        <s v="The League of Extraordinary GentlemenÂ "/>
        <s v="Mortal KombatÂ "/>
        <s v="All the Pretty HorsesÂ "/>
        <s v="Mary ReillyÂ "/>
        <s v="AllegiantÂ "/>
        <s v="Just VisitingÂ "/>
        <s v="The Three MusketeersÂ "/>
        <s v="2012Â "/>
        <s v="G.I. Joe: The Rise of CobraÂ "/>
        <s v="G.I. Joe: RetaliationÂ "/>
        <s v="Dante's PeakÂ "/>
        <s v="Life or Something Like ItÂ "/>
        <s v="xXxÂ "/>
        <s v="Undercover BrotherÂ "/>
        <s v="Jane Got a GunÂ "/>
        <s v="The Green HornetÂ "/>
        <s v="The GunmanÂ "/>
        <s v="The NetÂ "/>
        <s v="MollyÂ "/>
        <s v="Pride and Prejudice and ZombiesÂ "/>
        <s v="Hard RainÂ "/>
        <s v="Cradle 2 the GraveÂ "/>
        <s v="TimecopÂ "/>
        <s v="The FanÂ "/>
        <s v="Get Over ItÂ "/>
        <s v="September DawnÂ "/>
        <s v="Straw DogsÂ "/>
        <s v="G.I. JaneÂ "/>
        <s v="The BorrowersÂ "/>
        <s v="SpeciesÂ "/>
        <s v="Song OneÂ "/>
        <s v="The Adventures of Elmo in GrouchlandÂ "/>
        <s v="Falcon RisingÂ "/>
        <s v="PaparazziÂ "/>
        <s v="Freddy vs. JasonÂ "/>
        <s v="The Last Time I Committed SuicideÂ "/>
        <s v="NovocaineÂ "/>
        <s v="Saint John of Las VegasÂ "/>
        <s v="Teacher's PetÂ "/>
        <s v="Battle Los AngelesÂ "/>
        <s v="GamerÂ "/>
        <s v="Deep Blue SeaÂ "/>
        <s v="HaywireÂ "/>
        <s v="AmigoÂ "/>
        <s v="One to AnotherÂ "/>
        <s v="Mad MoneyÂ "/>
        <s v="Into the StormÂ "/>
        <s v="Love StinksÂ "/>
        <s v="Chicken LittleÂ "/>
        <s v="Monte CarloÂ "/>
        <s v="PanÂ "/>
        <s v="DuplexÂ "/>
        <s v="Stuck on YouÂ "/>
        <s v="BrÃ¼noÂ "/>
        <s v="School DazeÂ "/>
        <s v="Observe and ReportÂ "/>
        <s v="Friday After NextÂ "/>
        <s v="Mickey Blue EyesÂ "/>
        <s v="The Guilt TripÂ "/>
        <s v="What a Girl WantsÂ "/>
        <s v="The Break-UpÂ "/>
        <s v="Cheaper by the DozenÂ "/>
        <s v="You AgainÂ "/>
        <s v="A Low Down Dirty ShameÂ "/>
        <s v="RubberÂ "/>
        <s v="The Nut JobÂ "/>
        <s v="The To Do ListÂ "/>
        <s v="Made of HonorÂ "/>
        <s v="Earth to EchoÂ "/>
        <s v="Return to Never LandÂ "/>
        <s v="She's All ThatÂ "/>
        <s v="Mr. DeedsÂ "/>
        <s v="The Best Little Whorehouse in TexasÂ "/>
        <s v="Semi-ProÂ "/>
        <s v="The Glass HouseÂ "/>
        <s v="FirewallÂ "/>
        <s v="The Last SongÂ "/>
        <s v="The WolfmanÂ "/>
        <s v="SpliceÂ "/>
        <s v="54Â "/>
        <s v="NineÂ "/>
        <s v="The DivideÂ "/>
        <s v="Final Destination 3Â "/>
        <s v="Paranormal Activity 3Â "/>
        <s v="Heaven Is for RealÂ "/>
        <s v="Saw VÂ "/>
        <s v="GothikaÂ "/>
        <s v="Looney Tunes: Back in ActionÂ "/>
        <s v="Hudson HawkÂ "/>
        <s v="Six Days Seven NightsÂ "/>
        <s v="Reindeer GamesÂ "/>
        <s v="The Art of WarÂ "/>
        <s v="Race to Witch MountainÂ "/>
        <s v="Lara Croft: Tomb RaiderÂ "/>
        <s v="Love RanchÂ "/>
        <s v="Transformers: Age of ExtinctionÂ "/>
        <s v="Escape from L.A.Â "/>
        <s v="Planet of the ApesÂ "/>
        <s v="What Just HappenedÂ "/>
        <s v="Playing for KeepsÂ "/>
        <s v="Flight of the IntruderÂ "/>
        <s v="The NutcrackerÂ "/>
        <s v="Rambo IIIÂ "/>
        <s v="The WatchÂ "/>
        <s v="Jefferson in ParisÂ "/>
        <s v="SabotageÂ "/>
        <s v="War, Inc.Â "/>
        <s v="Brick MansionsÂ "/>
        <s v="Skin TradeÂ "/>
        <s v="Sgt. BilkoÂ "/>
        <s v="The Little VampireÂ "/>
        <s v="Gun ShyÂ "/>
        <s v="ArmoredÂ "/>
        <s v="Trust the ManÂ "/>
        <s v="End of DaysÂ "/>
        <s v="The RelicÂ "/>
        <s v="The 5th QuarterÂ "/>
        <s v="PriestÂ "/>
        <s v="Hollow ManÂ "/>
        <s v="ScrewedÂ "/>
        <s v="And So It GoesÂ "/>
        <s v="Eye of the DolphinÂ "/>
        <s v="The Pirates Who Don't Do Anything: A VeggieTales MovieÂ "/>
        <s v="The Ghastly Love of Johnny XÂ "/>
        <s v="How to DealÂ "/>
        <s v="Eddie: The Sleepwalking CannibalÂ "/>
        <s v="HulkÂ "/>
        <s v="Red PlanetÂ "/>
        <s v="L!fe HappensÂ "/>
        <s v="Kiss the BrideÂ "/>
        <s v="Bullet to the HeadÂ "/>
        <s v="Open WaterÂ "/>
        <s v="Filly BrownÂ "/>
        <s v="Jaws 2Â "/>
        <s v="Not Another Teen MovieÂ "/>
        <s v="Dumb and Dumber ToÂ "/>
        <s v="WitchboardÂ "/>
        <s v="Joyful NoiseÂ "/>
        <s v="ThinnerÂ "/>
        <s v="SparkleÂ "/>
        <s v="Love the CoopersÂ "/>
        <s v="Drive Me CrazyÂ "/>
        <s v="All About the BenjaminsÂ "/>
        <s v="Bad TeacherÂ "/>
        <s v="Identity ThiefÂ "/>
        <s v="Be CoolÂ "/>
        <s v="Drillbit TaylorÂ "/>
        <s v="Magic Mike XXLÂ "/>
        <s v="DrumlineÂ "/>
        <s v="Jumping the BroomÂ "/>
        <s v="What to Expect When You're ExpectingÂ "/>
        <s v="AdmissionÂ "/>
        <s v="The Princess Diaries 2: Royal EngagementÂ "/>
        <s v="Think Like a Man TooÂ "/>
        <s v="Nacho LibreÂ "/>
        <s v="New Year's EveÂ "/>
        <s v="Barbershop 2: Back in BusinessÂ "/>
        <s v="America's SweetheartsÂ "/>
        <s v="Deuce Bigalow: Male GigoloÂ "/>
        <s v="Valentine's DayÂ "/>
        <s v="Only God ForgivesÂ "/>
        <s v="Eat Pray LoveÂ "/>
        <s v="Child's Play 2Â "/>
        <s v="A Nightmare on Elm Street 4: The Dream MasterÂ "/>
        <s v="Diary of the DeadÂ "/>
        <s v="Paranormal Activity 2Â "/>
        <s v="UnfriendedÂ "/>
        <s v="The PurgeÂ "/>
        <s v="The ReapingÂ "/>
        <s v="Friday the 13th Part IIIÂ "/>
        <s v="Fool's GoldÂ "/>
        <s v="Bad CompanyÂ "/>
        <s v="Cutthroat IslandÂ "/>
        <s v="Snakes on a PlaneÂ "/>
        <s v="Legends of Oz: Dorothy's ReturnÂ "/>
        <s v="The PromiseÂ "/>
        <s v="PompeiiÂ "/>
        <s v="PoseidonÂ "/>
        <s v="What Planet Are You From?Â "/>
        <s v="Green LanternÂ "/>
        <s v="Mighty Joe YoungÂ "/>
        <s v="Imagine ThatÂ "/>
        <s v="TimelineÂ "/>
        <s v="Babylon A.D.Â "/>
        <s v="Fantastic 4: Rise of the Silver SurferÂ "/>
        <s v="PixelsÂ "/>
        <s v="Cop OutÂ "/>
        <s v="Money TrainÂ "/>
        <s v="Machete KillsÂ "/>
        <s v="I Dreamed of AfricaÂ "/>
        <s v="R.I.P.D.Â "/>
        <s v="5 Days of WarÂ "/>
        <s v="Alex &amp; EmmaÂ "/>
        <s v="ValiantÂ "/>
        <s v="Angel EyesÂ "/>
        <s v="Lake PlacidÂ "/>
        <s v="The SkullsÂ "/>
        <s v="Chain ReactionÂ "/>
        <s v="The CrewÂ "/>
        <s v="12 RoundsÂ "/>
        <s v="AVP: Alien vs. PredatorÂ "/>
        <s v="Bright Lights, Big CityÂ "/>
        <s v="The Pink PantherÂ "/>
        <s v="Mirror MirrorÂ "/>
        <s v="The Singing DetectiveÂ "/>
        <s v="Win a Date with Tad Hamilton!Â "/>
        <s v="MaloneÂ "/>
        <s v="HootÂ "/>
        <s v="A Guy ThingÂ "/>
        <s v="Your HighnessÂ "/>
        <s v="Deuces WildÂ "/>
        <s v="Club DreadÂ "/>
        <s v="The MuseÂ "/>
        <s v="Bubble BoyÂ "/>
        <s v="Mission to MarsÂ "/>
        <s v="HardflipÂ "/>
        <s v="Time ChangerÂ "/>
        <s v="Drowning MonaÂ "/>
        <s v="Mercy StreetsÂ "/>
        <s v="Happy ChristmasÂ "/>
        <s v="The FPÂ "/>
        <s v="That's My BoyÂ "/>
        <s v="The JurorÂ "/>
        <s v="Two Girls and a GuyÂ "/>
        <s v="The Big WeddingÂ "/>
        <s v="Coyote UglyÂ "/>
        <s v="Four ChristmasesÂ "/>
        <s v="Kicking &amp; ScreamingÂ "/>
        <s v="Good Luck ChuckÂ "/>
        <s v="40 Days and 40 NightsÂ "/>
        <s v="Dickie Roberts: Former Child StarÂ "/>
        <s v="You, Me and DupreeÂ "/>
        <s v="Failure to LaunchÂ "/>
        <s v="New in TownÂ "/>
        <s v="The Nutty ProfessorÂ "/>
        <s v="The BenchwarmersÂ "/>
        <s v="The Black DahliaÂ "/>
        <s v="Rugrats Go WildÂ "/>
        <s v="EnoughÂ "/>
        <s v="Runner RunnerÂ "/>
        <s v="Lady in the WaterÂ "/>
        <s v="The Players ClubÂ "/>
        <s v="The BoxÂ "/>
        <s v="BeastlyÂ "/>
        <s v="The Banger SistersÂ "/>
        <s v="MaggieÂ "/>
        <s v="BarnyardÂ "/>
        <s v="Dark WaterÂ "/>
        <s v="House at the End of the StreetÂ "/>
        <s v="The Last ExorcismÂ "/>
        <s v="Love HappensÂ "/>
        <s v="Blue CrushÂ "/>
        <s v="A Thin Line Between Love and HateÂ "/>
        <s v="Son of GodÂ "/>
        <s v="Don't Be Afraid of the DarkÂ "/>
        <s v="Jeepers Creepers IIÂ "/>
        <s v="No Good DeedÂ "/>
        <s v="Saw 3D: The Final ChapterÂ "/>
        <s v="Why Did I Get Married?Â "/>
        <s v="Diary of a Mad Black WomanÂ "/>
        <s v="House on Haunted HillÂ "/>
        <s v="I Know What You Did Last SummerÂ "/>
        <s v="AlexanderÂ "/>
        <s v="Crocodile Dundee IIÂ "/>
        <s v="Charlie's AngelsÂ "/>
        <s v="Gods of EgyptÂ "/>
        <s v="Seventh SonÂ "/>
        <s v="Lara Croft Tomb Raider: The Cradle of LifeÂ "/>
        <s v="The Scorpion KingÂ "/>
        <s v="Independence Day: ResurgenceÂ "/>
        <s v="You Don't Mess with the ZohanÂ "/>
        <s v="Exit WoundsÂ "/>
        <s v="Beverly Hills Cop IIIÂ "/>
        <s v="The PacifierÂ "/>
        <s v="Bulletproof MonkÂ "/>
        <s v="GhostbustersÂ "/>
        <s v="The ManÂ "/>
        <s v="MortdecaiÂ "/>
        <s v="People I KnowÂ "/>
        <s v="In DreamsÂ "/>
        <s v="MacGruberÂ "/>
        <s v="Joe SomebodyÂ "/>
        <s v="What's the Worst That Could Happen?Â "/>
        <s v="The Bounty HunterÂ "/>
        <s v="American DreamzÂ "/>
        <s v="The Open RoadÂ "/>
        <s v="Troop Beverly HillsÂ "/>
        <s v="The Perfect ManÂ "/>
        <s v="Mr 3000Â "/>
        <s v="The Wendell Baker StoryÂ "/>
        <s v="Domestic DisturbanceÂ "/>
        <s v="Invaders from MarsÂ "/>
        <s v="Double ImpactÂ "/>
        <s v="Atlas Shrugged II: The StrikeÂ "/>
        <s v="Whatever It TakesÂ "/>
        <s v="VirtuosityÂ "/>
        <s v="StolenÂ "/>
        <s v="Autumn in New YorkÂ "/>
        <s v="WhiteoutÂ "/>
        <s v="Creative ControlÂ "/>
        <s v="Collateral DamageÂ "/>
        <s v="Drive AngryÂ "/>
        <s v="Ã†on FluxÂ "/>
        <s v="First Love, Last RitesÂ "/>
        <s v="Casa de mi PadreÂ "/>
        <s v="NovemberÂ "/>
        <s v="The SmurfsÂ "/>
        <s v="Disturbing BehaviorÂ "/>
        <s v="The Texas Chainsaw Massacre 2Â "/>
        <s v="Nowhere to RunÂ "/>
        <s v="The Twilight Saga: Breaking Dawn - Part 2Â "/>
        <s v="Sweet Sweetback's Baadasssss SongÂ "/>
        <s v="Couples RetreatÂ "/>
        <s v="How Stella Got Her Groove BackÂ "/>
        <s v="Scary Movie 3Â "/>
        <s v="Bringing Down the HouseÂ "/>
        <s v="The Whole Ten YardsÂ "/>
        <s v="Daddy Day CareÂ "/>
        <s v="The Santa Clause 2Â "/>
        <s v="Piranha 3DÂ "/>
        <s v="Dude, Where's My Car?Â "/>
        <s v="Southland TalesÂ "/>
        <s v="Employee of the MonthÂ "/>
        <s v="Monster-in-LawÂ "/>
        <s v="The House BunnyÂ "/>
        <s v="Little FockersÂ "/>
        <s v="HopÂ "/>
        <s v="Runaway BrideÂ "/>
        <s v="White NoiseÂ "/>
        <s v="DreamcatcherÂ "/>
        <s v="The Day the Earth Stood StillÂ "/>
        <s v="Ghost ShipÂ "/>
        <s v="The InnkeepersÂ "/>
        <s v="Thir13en GhostsÂ "/>
        <s v="Scream 3Â "/>
        <s v="Urban LegendÂ "/>
        <s v="The Last Days on MarsÂ "/>
        <s v="My Bloody ValentineÂ "/>
        <s v="The Man with the Iron FistsÂ "/>
        <s v="Mars Needs MomsÂ "/>
        <s v="George of the JungleÂ "/>
        <s v="Spy KidsÂ "/>
        <s v="Home on the RangeÂ "/>
        <s v="I SpyÂ "/>
        <s v="Batman ForeverÂ "/>
        <s v="The Last LegionÂ "/>
        <s v="Jupiter AscendingÂ "/>
        <s v="The CoreÂ "/>
        <s v="Star Trek V: The Final FrontierÂ "/>
        <s v="The Spy Next DoorÂ "/>
        <s v="Eight Legged FreaksÂ "/>
        <s v="The Adventurer: The Curse of the Midas BoxÂ "/>
        <s v="Unfinished BusinessÂ "/>
        <s v="KillersÂ "/>
        <s v="BlackhatÂ "/>
        <s v="Man of the HouseÂ "/>
        <s v="Max PayneÂ "/>
        <s v="A Simple WishÂ "/>
        <s v="Aliens in the AtticÂ "/>
        <s v="The TempestÂ "/>
        <s v="The SpecialistÂ "/>
        <s v="Bangkok DangerousÂ "/>
        <s v="Play It to the BoneÂ "/>
        <s v="VolcanoÂ "/>
        <s v="The Young MessiahÂ "/>
        <s v="Under the RainbowÂ "/>
        <s v="Maximum RiskÂ "/>
        <s v="Resident Evil: RetributionÂ "/>
        <s v="The GuruÂ "/>
        <s v="Ta Ra Rum PumÂ "/>
        <s v="Fun SizeÂ "/>
        <s v="Under Siege 2: Dark TerritoryÂ "/>
        <s v="Stuart Little 2Â "/>
        <s v="Head Over HeelsÂ "/>
        <s v="The Loss of Sexual InnocenceÂ "/>
        <s v="Sorority BoysÂ "/>
        <s v="I Love Your WorkÂ "/>
        <s v="See Spot RunÂ "/>
        <s v="The Jimmy ShowÂ "/>
        <s v="The Smurfs 2Â "/>
        <s v="JawbreakerÂ "/>
        <s v="Cheaper by the Dozen 2Â "/>
        <s v="Big Fat LiarÂ "/>
        <s v="The Green InfernoÂ "/>
        <s v="PromÂ "/>
        <s v="Head of StateÂ "/>
        <s v="Glee: The 3D Concert MovieÂ "/>
        <s v="Moms' Night OutÂ "/>
        <s v="Land of the LostÂ "/>
        <s v="DarknessÂ "/>
        <s v="Grown Ups 2Â "/>
        <s v="White ChicksÂ "/>
        <s v="The Crocodile Hunter: Collision CourseÂ "/>
        <s v="Martin Lawrence Live: RunteldatÂ "/>
        <s v="TuskÂ "/>
        <s v="AlohaÂ "/>
        <s v="Jingle All the WayÂ "/>
        <s v="Old DogsÂ "/>
        <s v="The Jungle Book 2Â "/>
        <s v="Evan AlmightyÂ "/>
        <s v="BoomerangÂ "/>
        <s v="Bride WarsÂ "/>
        <s v="Just MarriedÂ "/>
        <s v="StoneÂ "/>
        <s v="Down to EarthÂ "/>
        <s v="Hotel for DogsÂ "/>
        <s v="A Nightmare on Elm Street 2: Freddy's RevengeÂ "/>
        <s v="Red Riding HoodÂ "/>
        <s v="Hostel: Part IIÂ "/>
        <s v="The EyeÂ "/>
        <s v="AnnabelleÂ "/>
        <s v="The Lawnmower ManÂ "/>
        <s v="Spy HardÂ "/>
        <s v="One for the MoneyÂ "/>
        <s v="Hollywood HomicideÂ "/>
        <s v="The TuxedoÂ "/>
        <s v="Point BreakÂ "/>
        <s v="Against the RopesÂ "/>
        <s v="Isn't She GreatÂ "/>
        <s v="BogusÂ "/>
        <s v="The Glimmer ManÂ "/>
        <s v="Double TakeÂ "/>
        <s v="The CovenantÂ "/>
        <s v="A Good Day to Die HardÂ "/>
        <s v="The Lizzie McGuire MovieÂ "/>
        <s v="The DilemmaÂ "/>
        <s v="Strange WildernessÂ "/>
        <s v="The Clan of the Cave BearÂ "/>
        <s v="Serving SaraÂ "/>
        <s v="Ready to RumbleÂ "/>
        <s v="The Out-of-TownersÂ "/>
        <s v="How Do You KnowÂ "/>
        <s v="The Adventures of PinocchioÂ "/>
        <s v="Doctor DolittleÂ "/>
        <s v="By the SeaÂ "/>
        <s v="The Brothers SolomonÂ "/>
        <s v="Salvation BoulevardÂ "/>
        <s v="Post GradÂ "/>
        <s v="AquamarineÂ "/>
        <s v="AloftÂ "/>
        <s v="FledÂ "/>
        <s v="Josie and the PussycatsÂ "/>
        <s v="In the CutÂ "/>
        <s v="SlackersÂ "/>
        <s v="PeeplesÂ "/>
        <s v="LoserÂ "/>
        <s v="The WatcherÂ "/>
        <s v="D.E.B.S.Â "/>
        <s v="Little NickyÂ "/>
        <s v="Woman on TopÂ "/>
        <s v="Tim and Eric's Billion Dollar MovieÂ "/>
        <s v="Bride of ChuckyÂ "/>
        <s v="SleepoverÂ "/>
        <s v="Simply IrresistibleÂ "/>
        <s v="Civil BrandÂ "/>
        <s v="20 DatesÂ "/>
        <s v="CaptiveÂ "/>
        <s v="8 Heads in a Duffel BagÂ "/>
        <s v="Warlock: The ArmageddonÂ "/>
        <s v="The ForsakenÂ "/>
        <s v="Just My LuckÂ "/>
        <s v="I Love You, Beth CooperÂ "/>
        <s v="BacheloretteÂ "/>
        <s v="TomcatsÂ "/>
        <s v="The Back-up PlanÂ "/>
        <s v="Boys and GirlsÂ "/>
        <s v="Alpha and OmegaÂ "/>
        <s v="License to WedÂ "/>
        <s v="Max Keeble's Big MoveÂ "/>
        <s v="Spring BreakersÂ "/>
        <s v="Welcome Home, Roscoe JenkinsÂ "/>
        <s v="The CounselorÂ "/>
        <s v="HoneyÂ "/>
        <s v="The Astronaut's WifeÂ "/>
        <s v="Silent HouseÂ "/>
        <s v="Spaced InvadersÂ "/>
        <s v="Friday the 13th Part VII: The New BloodÂ "/>
        <s v="House of WaxÂ "/>
        <s v="The BossÂ "/>
        <s v="Walking with Dinosaurs 3DÂ "/>
        <s v="The Mummy: Tomb of the Dragon EmperorÂ "/>
        <s v="Texas RangersÂ "/>
        <s v="DoomÂ "/>
        <s v="The 5th WaveÂ "/>
        <s v="Chill FactorÂ "/>
        <s v="Tank GirlÂ "/>
        <s v="Paul Blart: Mall CopÂ "/>
        <s v="Little Black BookÂ "/>
        <s v="SphinxÂ "/>
        <s v="Welcome to MooseportÂ "/>
        <s v="The WizÂ "/>
        <s v="My Stepmother Is an AlienÂ "/>
        <s v="FlipperÂ "/>
        <s v="Cats &amp; DogsÂ "/>
        <s v="The MedallionÂ "/>
        <s v="InescapableÂ "/>
        <s v="LegionÂ "/>
        <s v="Over Her Dead BodyÂ "/>
        <s v="Ghost RiderÂ "/>
        <s v="Catch That KidÂ "/>
        <s v="Donkey PunchÂ "/>
        <s v="Pootie TangÂ "/>
        <s v="SpawnÂ "/>
        <s v="Alvin and the ChipmunksÂ "/>
        <s v="Halloween 5Â "/>
        <s v="ClockstoppersÂ "/>
        <s v="AddictedÂ "/>
        <s v="Scary Movie 2Â "/>
        <s v="RiÂ¢hie RiÂ¢hÂ "/>
        <s v="Action JacksonÂ "/>
        <s v="Christmas with the KranksÂ "/>
        <s v="ZookeeperÂ "/>
        <s v="The Wild Thornberrys MovieÂ "/>
        <s v="FlubberÂ "/>
        <s v="The Wedding PlannerÂ "/>
        <s v="The Stepford WivesÂ "/>
        <s v="AnnieÂ "/>
        <s v="Queen of the DamnedÂ "/>
        <s v="TwilightÂ "/>
        <s v="The Final DestinationÂ "/>
        <s v="Apollo 18Â "/>
        <s v="Stomp the YardÂ "/>
        <s v="Sinister 2Â "/>
        <s v="ShutterÂ "/>
        <s v="The Lazarus EffectÂ "/>
        <s v="Dil Jo Bhi Kahey...Â "/>
        <s v="G-ForceÂ "/>
        <s v="JadeÂ "/>
        <s v="The Scarlet LetterÂ "/>
        <s v="Alex Rider: Operation StormbreakerÂ "/>
        <s v="Random HeartsÂ "/>
        <s v="The Dukes of HazzardÂ "/>
        <s v="The OrderÂ "/>
        <s v="Spy Kids 2: Island of Lost DreamsÂ "/>
        <s v="EragonÂ "/>
        <s v="The Bridge of San Luis ReyÂ "/>
        <s v="Dylan Dog: Dead of NightÂ "/>
        <s v="Lost in SpaceÂ "/>
        <s v="VampsÂ "/>
        <s v="Hot PursuitÂ "/>
        <s v="The Son of No OneÂ "/>
        <s v="The LongshotsÂ "/>
        <s v="Stealing HarvardÂ "/>
        <s v="Big Momma's HouseÂ "/>
        <s v="Bless the ChildÂ "/>
        <s v="Unaccompanied MinorsÂ "/>
        <s v="Get CarterÂ "/>
        <s v="Alex CrossÂ "/>
        <s v="Return to the Blue LagoonÂ "/>
        <s v="The Transporter RefueledÂ "/>
        <s v="I, FrankensteinÂ "/>
        <s v="Here on EarthÂ "/>
        <s v="Sorority RowÂ "/>
        <s v="Held UpÂ "/>
        <s v="Excessive ForceÂ "/>
        <s v="The CaveÂ "/>
        <s v="The Toxic Avenger Part IIÂ "/>
        <s v="Miss MarchÂ "/>
        <s v="Sex TapeÂ "/>
        <s v="Thr3eÂ "/>
        <s v="The Lords of SalemÂ "/>
        <s v="Not CoolÂ "/>
        <s v="Scary Movie 4Â "/>
        <s v="I Want Your MoneyÂ "/>
        <s v="Maid in ManhattanÂ "/>
        <s v="The Ladies ManÂ "/>
        <s v="A Haunted HouseÂ "/>
        <s v="Jennifer's BodyÂ "/>
        <s v="The Sweetest ThingÂ "/>
        <s v="House Party 2Â "/>
        <s v="Malibu's Most WantedÂ "/>
        <s v="Good Boy!Â "/>
        <s v="Like MikeÂ "/>
        <s v="Air BudÂ "/>
        <s v="My Super Ex-GirlfriendÂ "/>
        <s v="2016: Obama's AmericaÂ "/>
        <s v="Hot Tub Time Machine 2Â "/>
        <s v="A Nightmare on Elm Street 5: The Dream ChildÂ "/>
        <s v="The Hills Have Eyes IIÂ "/>
        <s v="Snow DogsÂ "/>
        <s v="Exorcist: The BeginningÂ "/>
        <s v="Stay AliveÂ "/>
        <s v="Agent Cody BanksÂ "/>
        <s v="Lucky NumbersÂ "/>
        <s v="CongoÂ "/>
        <s v="Battle of the YearÂ "/>
        <s v="The Legend of the Lone RangerÂ "/>
        <s v="The Brown BunnyÂ "/>
        <s v="StealthÂ "/>
        <s v="Girl 6Â "/>
        <s v="Miss Congeniality 2: Armed and FabulousÂ "/>
        <s v="Home FriesÂ "/>
        <s v="The TenÂ "/>
        <s v="Alvin and the Chipmunks: The Road ChipÂ "/>
        <s v="Survival of the DeadÂ "/>
        <s v="AbductionÂ "/>
        <s v="CompadresÂ "/>
        <s v="An American HauntingÂ "/>
        <s v="Silent Hill: Revelation 3DÂ "/>
        <s v="FameÂ "/>
        <s v="Baggage ClaimÂ "/>
        <s v="Doug's 1st MovieÂ "/>
        <s v="GarfieldÂ "/>
        <s v="SuperstarÂ "/>
        <s v="Get Rich or Die Tryin'Â "/>
        <s v="CursedÂ "/>
        <s v="SwimfanÂ "/>
        <s v="Paranormal Activity: The Marked OnesÂ "/>
        <s v="Chernobyl DiariesÂ "/>
        <s v="The Grudge 2Â "/>
        <s v="When a Stranger CallsÂ "/>
        <s v="The HappeningÂ "/>
        <s v="Madea's Family ReunionÂ "/>
        <s v="The PhantomÂ "/>
        <s v="The Darkest HourÂ "/>
        <s v="After EarthÂ "/>
        <s v="Holy ManÂ "/>
        <s v="The Big BounceÂ "/>
        <s v="Shadow ConspiracyÂ "/>
        <s v="My Favorite MartianÂ "/>
        <s v="Superman IIIÂ "/>
        <s v="Dracula 2000Â "/>
        <s v="Say It Isn't SoÂ "/>
        <s v="ShortsÂ "/>
        <s v="Ghosts of MarsÂ "/>
        <s v="The Cold Light of DayÂ "/>
        <s v="I Don't Know How She Does ItÂ "/>
        <s v="Summer CatchÂ "/>
        <s v="AbandonÂ "/>
        <s v="Year OneÂ "/>
        <s v="Gulliver's TravelsÂ "/>
        <s v="Scooby-Doo 2: Monsters UnleashedÂ "/>
        <s v="Harvard ManÂ "/>
        <s v="Eye of the BeholderÂ "/>
        <s v="Meet DaveÂ "/>
        <s v="Scooby-DooÂ "/>
        <s v="The Twilight Saga: EclipseÂ "/>
        <s v="Our Family WeddingÂ "/>
        <s v="Halloween: The Curse of Michael MyersÂ "/>
        <s v="The WomenÂ "/>
        <s v="Down to YouÂ "/>
        <s v="Boat TripÂ "/>
        <s v="TammyÂ "/>
        <s v="The Haunted MansionÂ "/>
        <s v="Seed of ChuckyÂ "/>
        <s v="Freddy's Dead: The Final NightmareÂ "/>
        <s v="The HauntingÂ "/>
        <s v="Snow DayÂ "/>
        <s v="Halloween IIÂ "/>
        <s v="Darkness FallsÂ "/>
        <s v="DOA: Dead or AliveÂ "/>
        <s v="SupernovaÂ "/>
        <s v="Charlie's Angels: Full ThrottleÂ "/>
        <s v="Teenage Mutant Ninja Turtles IIIÂ "/>
        <s v="Knock OffÂ "/>
        <s v="Wild Wild WestÂ "/>
        <s v="The SpiritÂ "/>
        <s v="Hoodwinked Too! Hood vs. EvilÂ "/>
        <s v="ElektraÂ "/>
        <s v="102 DalmatiansÂ "/>
        <s v="Black KnightÂ "/>
        <s v="EnvyÂ "/>
        <s v="New York MinuteÂ "/>
        <s v="Lost SoulsÂ "/>
        <s v="GodsendÂ "/>
        <s v="My Soul to TakeÂ "/>
        <s v="TheyÂ "/>
        <s v="The BarbariansÂ "/>
        <s v="Chocolate: Deep Dark SecretsÂ "/>
        <s v="Locker 13Â "/>
        <s v="Over the Hill to the PoorhouseÂ "/>
        <s v="Crocodile Dundee in Los AngelesÂ "/>
        <s v="The ForestÂ "/>
        <s v="Zoolander 2Â "/>
        <s v="The FlintstonesÂ "/>
        <s v="All About SteveÂ "/>
        <s v="The AnimalÂ "/>
        <s v="The UnbornÂ "/>
        <s v="The RoommateÂ "/>
        <s v="Madea's Witness ProtectionÂ "/>
        <s v="Texas Chainsaw 3DÂ "/>
        <s v="MonkeyboneÂ "/>
        <s v="TurbulenceÂ "/>
        <s v="Jonah HexÂ "/>
        <s v="Raise the TitanicÂ "/>
        <s v="The MarineÂ "/>
        <s v="Hanging UpÂ "/>
        <s v="The MusketeerÂ "/>
        <s v="The Next Best ThingÂ "/>
        <s v="Surfer, DudeÂ "/>
        <s v="MotherhoodÂ "/>
        <s v="The Masked SaintÂ "/>
        <s v="Aliens vs. Predator: RequiemÂ "/>
        <s v="Gory Gory HallelujahÂ "/>
        <s v="PulseÂ "/>
        <s v="Full FrontalÂ "/>
        <s v="Herbie Fully LoadedÂ "/>
        <s v="American Ninja 2: The ConfrontationÂ "/>
        <s v="ValentineÂ "/>
        <s v="A Haunted House 2Â "/>
        <s v="Did You Hear About the Morgans?Â "/>
        <s v="Friday the 13th: A New BeginningÂ "/>
        <s v="A Madea ChristmasÂ "/>
        <s v="Warriors of VirtueÂ "/>
        <s v="Howard the DuckÂ "/>
        <s v="AnacondaÂ "/>
        <s v="Breakfast of ChampionsÂ "/>
        <s v="The In CrowdÂ "/>
        <s v="The Rage: Carrie 2Â "/>
        <s v="The Virginity HitÂ "/>
        <s v="Highlander: EndgameÂ "/>
        <s v="CollegeÂ "/>
        <s v="Detention of the DeadÂ "/>
        <s v="90 Minutes in HeavenÂ "/>
        <s v="The Twilight Saga: New MoonÂ "/>
        <s v="My Boss's DaughterÂ "/>
        <s v="Half Past DeadÂ "/>
        <s v="The WashÂ "/>
        <s v="Anacondas: The Hunt for the Blood OrchidÂ "/>
        <s v="Deuce Bigalow: European GigoloÂ "/>
        <s v="Corky RomanoÂ "/>
        <s v="Confessions of a Teenage Drama QueenÂ "/>
        <s v="Legally Blonde 2: Red, White &amp; BlondeÂ "/>
        <s v="Yogi BearÂ "/>
        <s v="Big Momma's House 2Â "/>
        <s v="Dr. Dolittle 2Â "/>
        <s v="ShowgirlsÂ "/>
        <s v="Paranormal Activity 4Â "/>
        <s v="I Still Know What You Did Last SummerÂ "/>
        <s v="Halloween III: Season of the WitchÂ "/>
        <s v="Are We There Yet?Â "/>
        <s v="The Boy Next DoorÂ "/>
        <s v="Superhero MovieÂ "/>
        <s v="Extreme OpsÂ "/>
        <s v="Happily N'Ever AfterÂ "/>
        <s v="All the Queen's MenÂ "/>
        <s v="Can't Stop the MusicÂ "/>
        <s v="StonewallÂ "/>
        <s v="Code Name: The CleanerÂ "/>
        <s v="DrivenÂ "/>
        <s v="Space ChimpsÂ "/>
        <s v="The Vatican TapesÂ "/>
        <s v="Agent Cody Banks 2: Destination LondonÂ "/>
        <s v="Juwanna MannÂ "/>
        <s v="Alvin and the Chipmunks: The SqueakquelÂ "/>
        <s v="Vampire in BrooklynÂ "/>
        <s v="Poltergeist IIIÂ "/>
        <s v="The Perfect MatchÂ "/>
        <s v="Black ChristmasÂ "/>
        <s v="Friday the 13th Part VIII: Jason Takes ManhattanÂ "/>
        <s v="Freddy Got FingeredÂ "/>
        <s v="High School Musical 3: Senior YearÂ "/>
        <s v="The Nutcracker in 3DÂ "/>
        <s v="Town &amp; CountryÂ "/>
        <s v="DelgoÂ "/>
        <s v="UltravioletÂ "/>
        <s v="Jason XÂ "/>
        <s v="On Deadly GroundÂ "/>
        <s v="Black NativityÂ "/>
        <s v="GetawayÂ "/>
        <s v="Atlas Shrugged: Who Is John Galt?Â "/>
        <s v="Soul PlaneÂ "/>
        <s v="WhippedÂ "/>
        <s v="SkylineÂ "/>
        <s v="Big Mommas: Like Father, Like SonÂ "/>
        <s v="Kangaroo JackÂ "/>
        <s v="The Shaggy DogÂ "/>
        <s v="OuijaÂ "/>
        <s v="Why Did I Get Married Too?Â "/>
        <s v="Paul Blart: Mall Cop 2Â "/>
        <s v="The Island of Dr. MoreauÂ "/>
        <s v="Alvin and the Chipmunks: ChipwreckedÂ "/>
        <s v="xXx: State of the UnionÂ "/>
        <s v="Fantastic FourÂ "/>
        <s v="Cats &amp; Dogs: The Revenge of Kitty GaloreÂ "/>
        <s v="Ghost Rider: Spirit of VengeanceÂ "/>
        <s v="Highlander: The Final DimensionÂ "/>
        <s v="3 Ninjas Kick BackÂ "/>
        <s v="Movie 43Â "/>
        <s v="LittlemanÂ "/>
        <s v="StripteaseÂ "/>
        <s v="An American CarolÂ "/>
        <s v="Sex and the City 2Â "/>
        <s v="The SalonÂ "/>
        <s v="Nutty Professor II: The KlumpsÂ "/>
        <s v="FoolishÂ "/>
        <s v="Jason Goes to Hell: The Final FridayÂ "/>
        <s v="Johnson Family VacationÂ "/>
        <s v="Fat AlbertÂ "/>
        <s v="In the Land of Blood and HoneyÂ "/>
        <s v="The Last AirbenderÂ "/>
        <s v="The Legend of HerculesÂ "/>
        <s v="ThunderbirdsÂ "/>
        <s v="A Sound of ThunderÂ "/>
        <s v="IshtarÂ "/>
        <s v="ZoomÂ "/>
        <s v="Hannah Montana: The MovieÂ "/>
        <s v="MarmadukeÂ "/>
        <s v="UndiscoveredÂ "/>
        <s v="The GallowsÂ "/>
        <s v="Basic Instinct 2Â "/>
        <s v="The Devil InsideÂ "/>
        <s v="The Adventures of Rocky &amp; BullwinkleÂ "/>
        <s v="UnderclassmanÂ "/>
        <s v="Wing CommanderÂ "/>
        <s v="Megiddo: The Omega Code 2Â "/>
        <s v="Universal Soldier: The ReturnÂ "/>
        <s v="The ApparitionÂ "/>
        <s v="On the LineÂ "/>
        <s v="King's RansomÂ "/>
        <s v="Chain LetterÂ "/>
        <s v="In Her Line of FireÂ "/>
        <s v="The Legend of God's GunÂ "/>
        <s v="Urban Legends: Final CutÂ "/>
        <s v="Inspector GadgetÂ "/>
        <s v="One Direction: This Is UsÂ "/>
        <s v="Spy Kids 3-D: Game OverÂ "/>
        <s v="Halloween: ResurrectionÂ "/>
        <s v="I Can Do Bad All by MyselfÂ "/>
        <s v="BoogeymanÂ "/>
        <s v="Fifty Shades of GreyÂ "/>
        <s v="Super Mario Bros.Â "/>
        <s v="TorqueÂ "/>
        <s v="The Country BearsÂ "/>
        <s v="Shark Night 3DÂ "/>
        <s v="3 StrikesÂ "/>
        <s v="Devil's DueÂ "/>
        <s v="The Last Exorcism Part IIÂ "/>
        <s v="Book of Shadows: Blair Witch 2Â "/>
        <s v="Meet the DeedlesÂ "/>
        <s v="RoboCop 3Â "/>
        <s v="Soul SurvivorsÂ "/>
        <s v="Blonde AmbitionÂ "/>
        <s v="Go for It!Â "/>
        <s v="The CanyonsÂ "/>
        <s v="One Missed CallÂ "/>
        <s v="I Got the Hook UpÂ "/>
        <s v="Prom NightÂ "/>
        <s v="The Adventures of Pluto NashÂ "/>
        <s v="Street FighterÂ "/>
        <s v="In the Name of the King: A Dungeon Siege TaleÂ "/>
        <s v="Furry VengeanceÂ "/>
        <s v="Dudley Do-RightÂ "/>
        <s v="The Cat in the HatÂ "/>
        <s v="Beastmaster 2: Through the Portal of TimeÂ "/>
        <s v="WooÂ "/>
        <s v="The Love GuruÂ "/>
        <s v="The Haunting of Molly HartleyÂ "/>
        <s v="Batman &amp; RobinÂ "/>
        <s v="Mortal Kombat: AnnihilationÂ "/>
        <s v="Street Fighter: The Legend of Chun-LiÂ "/>
        <s v="Speed 2: Cruise ControlÂ "/>
        <s v="Beverly Hills ChihuahuaÂ "/>
        <s v="Ballistic: Ecks vs. SeverÂ "/>
        <s v="The Flintstones in Viva Rock VegasÂ "/>
        <s v="Dragon Wars: D-WarÂ "/>
        <s v="The Last GodfatherÂ "/>
        <s v="Swept AwayÂ "/>
        <s v="Thomas and the Magic RailroadÂ "/>
        <s v="Superman IV: The Quest for PeaceÂ "/>
        <s v="LuminariasÂ "/>
        <s v="BatsÂ "/>
        <s v="Spy Kids: All the Time in the World in 4DÂ "/>
        <s v="MegaforceÂ "/>
        <s v="The Adventures of Sharkboy and Lavagirl 3-DÂ "/>
        <s v="An Alan Smithee Film: Burn Hollywood BurnÂ "/>
        <s v="Dance FlickÂ "/>
        <s v="The Omega CodeÂ "/>
        <s v="Fifty Shades of BlackÂ "/>
        <s v="Scary Movie 5Â "/>
        <s v="Vampires SuckÂ "/>
        <s v="You Got ServedÂ "/>
        <s v="Jack and JillÂ "/>
        <s v="Dumb and Dumberer: When Harry Met LloydÂ "/>
        <s v="God's Not Dead 2Â "/>
        <s v="CatwomanÂ "/>
        <s v="FeardotcomÂ "/>
        <s v="Bucky Larson: Born to Be a StarÂ "/>
        <s v="Police Academy: Mission to MoscowÂ "/>
        <s v="FascinationÂ "/>
        <s v="Neal 'N' NikkiÂ "/>
        <s v="The Book of Mormon Movie, Volume 1: The JourneyÂ "/>
        <s v="CrossroadsÂ "/>
        <s v="The Master of DisguiseÂ "/>
        <s v="Spice WorldÂ "/>
        <s v="Teen Wolf TooÂ "/>
        <s v="Witless ProtectionÂ "/>
        <s v="Left BehindÂ "/>
        <s v="Larry the Cable Guy: Health InspectorÂ "/>
        <s v="RollerballÂ "/>
        <s v="Shanghai SurpriseÂ "/>
        <s v="Phat GirlzÂ "/>
        <s v="BloodRayneÂ "/>
        <s v="Daddy Day CampÂ "/>
        <s v="Marci XÂ "/>
        <s v="SteelÂ "/>
        <s v="DoogalÂ "/>
        <s v="Barney's Great AdventureÂ "/>
        <s v="Jaws: The RevengeÂ "/>
        <s v="Dragonball: EvolutionÂ "/>
        <s v="The Real CancunÂ "/>
        <s v="Meet the SpartansÂ "/>
        <s v="Date MovieÂ "/>
        <s v="Baby GeniusesÂ "/>
        <s v="Battlefield EarthÂ "/>
        <s v="GigliÂ "/>
        <s v="Epic MovieÂ "/>
        <s v="Chairman of the BoardÂ "/>
        <s v="Alone in the DarkÂ "/>
        <s v="Son of the MaskÂ "/>
        <s v="GlitterÂ "/>
        <s v="From Justin to KellyÂ "/>
        <s v="CrossoverÂ "/>
        <s v="Who's Your Caddy?Â "/>
        <s v="Disaster MovieÂ "/>
        <s v="Superbabies: Baby Geniuses 2Â "/>
        <s v="Justin Bieber: Never Say Never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9">
        <s v="English"/>
        <s v="Italian"/>
        <s v="Japanese"/>
        <s v="Portuguese"/>
        <s v="None"/>
        <s v="Persian"/>
        <s v="German"/>
        <s v="Telugu"/>
        <s v="French"/>
        <s v="Korean"/>
        <s v="Danish"/>
        <s v="Indonesian"/>
        <s v="Spanish"/>
        <s v="Hindi"/>
        <s v="Hebrew"/>
        <s v="Mandarin"/>
        <s v="Romanian"/>
        <s v="Maya"/>
        <s v="Cantonese"/>
        <s v="Dutch"/>
        <s v="Swedish"/>
        <s v="Norwegian"/>
        <s v="Dari"/>
        <s v="Dzongkha"/>
        <s v="Aboriginal"/>
        <s v="Czech"/>
        <s v="Vietnamese"/>
        <s v="Mongolian"/>
        <s v="Zulu"/>
        <s v=""/>
        <s v="Arabic"/>
        <s v="Hungarian"/>
        <s v="Thai"/>
        <s v="Aramaic"/>
        <s v="Icelandic"/>
        <s v="Filipino"/>
        <s v="Russian"/>
        <s v="Kazakh"/>
        <s v="Bosnian"/>
      </sharedItems>
    </cacheField>
    <cacheField name="country" numFmtId="0">
      <sharedItems count="47">
        <s v="USA"/>
        <s v="Italy"/>
        <s v="New Zealand"/>
        <s v="Japan"/>
        <s v="Brazil"/>
        <s v="France"/>
        <s v="Iran"/>
        <s v="Germany"/>
        <s v="UK"/>
        <s v="India"/>
        <s v="West Germany"/>
        <s v="South Korea"/>
        <s v="Denmark"/>
        <s v="Ireland"/>
        <s v="Spain"/>
        <s v="Argentina"/>
        <s v="Canada"/>
        <s v="Australia"/>
        <s v="Mexico"/>
        <s v="South Africa"/>
        <s v="Israel"/>
        <s v="China"/>
        <s v="Taiwan"/>
        <s v="Romania"/>
        <s v="Hong Kong"/>
        <s v="Netherlands"/>
        <s v="Sweden"/>
        <s v="Norway"/>
        <s v="Indonesia"/>
        <s v="Colombia"/>
        <s v="Czech Republic"/>
        <s v="Afghanistan"/>
        <s v="Russia"/>
        <s v="Finland"/>
        <s v="Hungary"/>
        <s v="Thailand"/>
        <s v="Belgium"/>
        <s v="Chile"/>
        <s v="Iceland"/>
        <s v="Greece"/>
        <s v="Philippines"/>
        <s v="Official site"/>
        <s v="Georgia"/>
        <s v="Peru"/>
        <s v="Poland"/>
        <s v="Aruba"/>
        <s v="New Line"/>
      </sharedItems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1.670134259257" createdVersion="7" refreshedVersion="7" minRefreshableVersion="3" recordCount="3887" xr:uid="{A0DF4770-3FBA-41BB-9F67-58778647C369}">
  <cacheSource type="worksheet">
    <worksheetSource ref="A1:O3888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unt="1509">
        <s v="David Carradine"/>
        <s v="Michael Gough"/>
        <s v="Nirut Sirichanya"/>
        <s v="Rick Yune"/>
        <s v="Burt Young"/>
        <s v="Harrison Ford"/>
        <s v="Christian Bale"/>
        <s v="Giancarlo Giannini"/>
        <s v="Leonardo DiCaprio"/>
        <s v="Dwayne Johnson"/>
        <s v="Michael Jai White"/>
        <s v="Steve Howey"/>
        <s v="Ron Howard"/>
        <s v="Vin Diesel"/>
        <s v="Damon Wayans Jr."/>
        <s v="Angelina Jolie Pitt"/>
        <s v="J.K. Simmons"/>
        <s v="Denis Leary"/>
        <s v="Bernie Mac"/>
        <s v="Gerard Butler"/>
        <s v="Morgan Freeman"/>
        <s v="Salma Hayek"/>
        <s v="Chris Evans"/>
        <s v="Kelli Garner"/>
        <s v="Amy Poehler"/>
        <s v="Martin Short"/>
        <s v="Elisabeth Harnois"/>
        <s v="Donald Pleasence"/>
        <s v="Tina Fey"/>
        <s v="Martin Landau"/>
        <s v="Holly Hunter"/>
        <s v="Abbie Cornish"/>
        <s v="Leonard Nimoy"/>
        <s v="Matt Damon"/>
        <s v="Lara Jill Miller"/>
        <s v="William Hootkins"/>
        <s v="Robin Wright"/>
        <s v="Steve Buscemi"/>
        <s v="Anthony Hopkins"/>
        <s v="Chris Hemsworth"/>
        <s v="Henry Cavill"/>
        <s v="Bill Murray"/>
        <s v="Fann Wong"/>
        <s v="Kevin McNally"/>
        <s v="Jim Broadbent"/>
        <s v="Bruce Willis"/>
        <s v="Christopher Masterson"/>
        <s v="Paul Hogan"/>
        <s v="Alice Greczyn"/>
        <s v="Jonathan Winters"/>
        <s v="Kelly Preston"/>
        <s v="Muse Watson"/>
        <s v="Daniel Kaluuya"/>
        <s v="Demi Moore"/>
        <s v="Estella Warren"/>
        <s v="Daniel Roebuck"/>
        <s v="Lauren Holly"/>
        <s v="Daniel Radcliffe"/>
        <s v="Jeffrey Falcon"/>
        <s v="David Paymer"/>
        <s v="Judy Greer"/>
        <s v="Steve Irwin"/>
        <s v="Robin Williams"/>
        <s v="Will Smith"/>
        <s v="Kristen Stewart"/>
        <s v="Josh Hutcherson"/>
        <s v="Paige Turco"/>
        <s v="Nicolas Cage"/>
        <s v="Brendan Fraser"/>
        <s v="Kirsten Dunst"/>
        <s v="Kevin Nash"/>
        <s v="Alexa PenaVega"/>
        <s v="Sophia Myles"/>
        <s v="Matthew Broderick"/>
        <s v="Sylvester Stallone"/>
        <s v="Victor Wong"/>
        <s v="F. Murray Abraham"/>
        <s v="Cary-Hiroyuki Tagawa"/>
        <s v="Carol Kane"/>
        <s v="Wanda Sykes"/>
        <s v="Ryan Reynolds"/>
        <s v="Lea Thompson"/>
        <s v="Matthew McConaughey"/>
        <s v="Stephen Amell"/>
        <s v="Noel Fisher"/>
        <s v="Michael Biehn"/>
        <s v="Gary Cole"/>
        <s v="Ming-Na Wen"/>
        <s v="Kang-ho Song"/>
        <s v="Xander Berkeley"/>
        <s v="Charlize Theron"/>
        <s v="Lin Shaye"/>
        <s v="Robert Downey Jr."/>
        <s v="Robert De Niro"/>
        <s v="Keanu Reeves"/>
        <s v="Meryl Streep"/>
        <s v="Jeremy Renner"/>
        <s v="Paul Walker"/>
        <s v="Sunny Mabrey"/>
        <s v="Takashi Shimura"/>
        <s v="Robert Redford"/>
        <s v="Callum Rennie"/>
        <s v="Orlando Bloom"/>
        <s v="Christopher Lee"/>
        <s v="Tamannaah Bhatia"/>
        <s v="Mark Addy"/>
        <s v="Si Won Choi"/>
        <s v="Liam Neeson"/>
        <s v="Esai Morales"/>
        <s v="Sasha Roiz"/>
        <s v="James Franco"/>
        <s v="Takeshi Kaneshiro"/>
        <s v="James D'Arcy"/>
        <s v="Sarunyu Wongkrachang"/>
        <s v="Bingbing Li"/>
        <s v="David Oyelowo"/>
        <s v="Peter Firth"/>
        <s v="Naomi Watts"/>
        <s v="Alan Rickman"/>
        <s v="Christoph Waltz"/>
        <s v="Marlon Brando"/>
        <s v="Wes Studi"/>
        <s v="Gary Oldman"/>
        <s v="Olivia Williams"/>
        <s v="LeVar Burton"/>
        <s v="Hiroshi Abe"/>
        <s v="Rudy Youngblood"/>
        <s v="Denzel Washington"/>
        <s v="Karen Allen"/>
        <s v="Philip Seymour Hoffman"/>
        <s v="Dennis Quaid"/>
        <s v="Nicholas Lea"/>
        <s v="Jimmy Bennett"/>
        <s v="M. Emmet Walsh"/>
        <s v="Alex Veadov"/>
        <s v="Tom Skerritt"/>
        <s v="Corbin Allred"/>
        <s v="Peter Dinklage"/>
        <s v="Djimon Hounsou"/>
        <s v="Seychelle Gabriel"/>
        <s v="Taylor Lautner"/>
        <s v="Toby Jones"/>
        <s v="Kevin Zegers"/>
        <s v="Alex Pettyfer"/>
        <s v="Johnny Depp"/>
        <s v="Dominic Cooper"/>
        <s v="Christopher Lambert"/>
        <s v="Emma Stone"/>
        <s v="Ian McDiarmid"/>
        <s v="Jet Li"/>
        <s v="Mako"/>
        <s v="Jeff Bridges"/>
        <s v="Marley Shelton"/>
        <s v="Roxanne McKee"/>
        <s v="Meat Loaf"/>
        <s v="Seth MacFarlane"/>
        <s v="Jake Gyllenhaal"/>
        <s v="CCH Pounder"/>
        <s v="Natalie Portman"/>
        <s v="Jason Flemyng"/>
        <s v="Michael Berryman"/>
        <s v="Jennifer Lawrence"/>
        <s v="Hugh Jackman"/>
        <s v="Craig Parker"/>
        <s v="Brian Thompson"/>
        <s v="George Coe"/>
        <s v="Ian Whyte"/>
        <s v="Jason Statham"/>
        <s v="Colin Firth"/>
        <s v="Tony Curran"/>
        <s v="Mike Vogel"/>
        <s v="Milla Jovovich"/>
        <s v="Peter Capaldi"/>
        <s v="Max Minghella"/>
        <s v="Frank Welker"/>
        <s v="Nicholas Gonzalez"/>
        <s v="Dylan Walsh"/>
        <s v="Heath Ledger"/>
        <s v="Catherine Deneuve"/>
        <s v="Margot Kidder"/>
        <s v="Scarlett Johansson"/>
        <s v="Alun Armstrong"/>
        <s v="J.D. Evermore"/>
        <s v="Julia Ormond"/>
        <s v="Bradley Cooper"/>
        <s v="Tom Cruise"/>
        <s v="Benedict Cumberbatch"/>
        <s v="Zack Ward"/>
        <s v="Charlie Hunnam"/>
        <s v="Ty Burrell"/>
        <s v="Farrah Fawcett"/>
        <s v="Daryl Sabara"/>
        <s v="Virginia Madsen"/>
        <s v="Ariana Richards"/>
        <s v="Glenn Morshower"/>
        <s v="Kevin Spacey"/>
        <s v="Oliver Platt"/>
        <s v="Vivica A. Fox"/>
        <s v="Channing Tatum"/>
        <s v="Tim Blake Nelson"/>
        <s v="Saffron Burrows"/>
        <s v="Richard Tyson"/>
        <s v="Tom Hardy"/>
        <s v="Adam Baldwin"/>
        <s v="Vernon Wells"/>
        <s v="Sofia Boutella"/>
        <s v="Caroline Munro"/>
        <s v="Bryce Dallas Howard"/>
        <s v="Topher Grace"/>
        <s v="Desmond Llewelyn"/>
        <s v="Tina Turner"/>
        <s v="Jeanne Tripplehorn"/>
        <s v="Joseph Gilgun"/>
        <s v="Michael Jeter"/>
        <s v="Joseph Gordon-Levitt"/>
        <s v="ChloÃ« Grace Moretz"/>
        <s v="Sam Shepard"/>
        <s v="Eva Green"/>
        <s v="Honor Blackman"/>
        <s v="Albert Finney"/>
        <s v="Scott Glenn"/>
        <s v="Robert Shaw"/>
        <s v="Ursula Andress"/>
        <s v="Izabella Scorupco"/>
        <s v="Telly Savalas"/>
        <s v="Yaphet Kotto"/>
        <s v="Julian Glover"/>
        <s v="Joe Don Baker"/>
        <s v="Robert Davi"/>
        <s v="Louis Jourdan"/>
        <s v="Vincent Schiavelli"/>
        <s v="Colin Salmon"/>
        <s v="Clint Eastwood"/>
        <s v="Patrick Macnee"/>
        <s v="Bernie Casey"/>
        <s v="Toby Stephens"/>
        <s v="Jamie RenÃ©e Smith"/>
        <s v="Rufus Sewell"/>
        <s v="Mike Starr"/>
        <s v="Michael Emerson"/>
        <s v="Jason Robards"/>
        <s v="Anne Hathaway"/>
        <s v="Steve Carell"/>
        <s v="Mitsuo Iwata"/>
        <s v="Romola Garai"/>
        <s v="Moritz Bleibtreu"/>
        <s v="Diahann Carroll"/>
        <s v="Ian Ziering"/>
        <s v="Elizabeth Streb"/>
        <s v="Tony Chiu Wai Leung"/>
        <s v="Mike Tyson"/>
        <s v="Brian Blessed"/>
        <s v="Bolo Yeung"/>
        <s v="Jerry Ferrara"/>
        <s v="Elizabeth McGovern"/>
        <s v="Andy Lau"/>
        <s v="Jeremy Shada"/>
        <s v="FranÃ§oise Yip"/>
        <s v="Nia Long"/>
        <s v="Steve Oedekerk"/>
        <s v="Olivia Munn"/>
        <s v="Dave Chappelle"/>
        <s v="Adam Sandler"/>
        <s v="Christina Milian"/>
        <s v="Hulk Hogan"/>
        <s v="Kevin Pollak"/>
        <s v="Judge Reinhold"/>
        <s v="Omar Sy"/>
        <s v="Rupert Grint"/>
        <s v="Michael Rapaport"/>
        <s v="Verne Troyer"/>
        <s v="Bianca Kajlich"/>
        <s v="Jon Lovitz"/>
        <s v="Omari Hardwick"/>
        <s v="Jada Pinkett Smith"/>
        <s v="Miguel Ferrer"/>
        <s v="Erick Avari"/>
        <s v="Jim Gaffigan"/>
        <s v="Eileen Brennan"/>
        <s v="Brandon T. Jackson"/>
        <s v="D.B. Woodside"/>
        <s v="Dane Cook"/>
        <s v="Carole Bouquet"/>
        <s v="Vincent Pastore"/>
        <s v="Cheech Marin"/>
        <s v="Leslie Bibb"/>
        <s v="Shengyi Huang"/>
        <s v="Peter Greene"/>
        <s v="Marco St. John"/>
        <s v="John Belushi"/>
        <s v="Charlie Korsmo"/>
        <s v="Candice Bergen"/>
        <s v="Bruce McGill"/>
        <s v="Minnie Driver"/>
        <s v="Brad Pitt"/>
        <s v="Fisher Stevens"/>
        <s v="Mei MelanÃ§on"/>
        <s v="Dean Stockwell"/>
        <s v="Tzi Ma"/>
        <s v="Bokeem Woodbine"/>
        <s v="Heather Locklear"/>
        <s v="Mike Epps"/>
        <s v="Louis Lombardi"/>
        <s v="Bill Duke"/>
        <s v="Bam Margera"/>
        <s v="Eddie Izzard"/>
        <s v="Madeline Carroll"/>
        <s v="Carol Ann Susi"/>
        <s v="Jack McBrayer"/>
        <s v="Jaime King"/>
        <s v="Julian Sands"/>
        <s v="Anna Kendrick"/>
        <s v="Janeane Garofalo"/>
        <s v="Ed Begley Jr."/>
        <s v="Phoebe Legere"/>
        <s v="Bill Bailey"/>
        <s v="Jasper Cole"/>
        <s v="Jordana Brewster"/>
        <s v="Tom Selleck"/>
        <s v="Michael Smiley"/>
        <s v="Will Forte"/>
        <s v="Romany Malco"/>
        <s v="Rosario Dawson"/>
        <s v="John Boyega"/>
        <s v="Drake Bell"/>
        <s v="Wei Zhao"/>
        <s v="Will Ferrell"/>
        <s v="Jamie Lee Curtis"/>
        <s v="Gregory Smith"/>
        <s v="Bashar Rahal"/>
        <s v="Paul Sorvino"/>
        <s v="Rapulana Seiphemo"/>
        <s v="Hayley Atwell"/>
        <s v="Norman Reedus"/>
        <s v="Stacy Keach"/>
        <s v="Edgar Arreola"/>
        <s v="Tate Donovan"/>
        <s v="Kathleen Quinlan"/>
        <s v="Josh Charles"/>
        <s v="Melina Kanakaredes"/>
        <s v="Connie Nielsen"/>
        <s v="Byron Mann"/>
        <s v="Ray Winstone"/>
        <s v="Ken Howard"/>
        <s v="Mila Kunis"/>
        <s v="Chris Klein"/>
        <s v="Carlos Gallardo"/>
        <s v="Emir Kusturica"/>
        <s v="Kieran Culkin"/>
        <s v="Wagner Moura"/>
        <s v="Jon Foo"/>
        <s v="Ryan Gosling"/>
        <s v="Kristin Lehman"/>
        <s v="Rami Malek"/>
        <s v="Laura Harring"/>
        <s v="Jordi MollÃ "/>
        <s v="Kate Winslet"/>
        <s v="Brian Dennehy"/>
        <s v="Henry Ian Cusick"/>
        <s v="Tyler Labine"/>
        <s v="Julie Benz"/>
        <s v="Brian Bosworth"/>
        <s v="Cole Hauser"/>
        <s v="Mireille Enos"/>
        <s v="Jack Palance"/>
        <s v="Vanessa Williams"/>
        <s v="Frances Conroy"/>
        <s v="Jennifer Garner"/>
        <s v="Michael J. Pollard"/>
        <s v="Julia Roberts"/>
        <s v="Natasha Henstridge"/>
        <s v="Cicely Tyson"/>
        <s v="Will Patton"/>
        <s v="Jason Patric"/>
        <s v="Charles Napier"/>
        <s v="Alice Braga"/>
        <s v="Mia Sara"/>
        <s v="Talisa Soto"/>
        <s v="Iko Uwais"/>
        <s v="Simon Yam"/>
        <s v="David Belle"/>
        <s v="Quentin Tarantino"/>
        <s v="Aisha Tyler"/>
        <s v="Rene Russo"/>
        <s v="Robert Clohessy"/>
        <s v="Stephen Root"/>
        <s v="Richard Burgi"/>
        <s v="Zach Gilford"/>
        <s v="ShÃ´ Kosugi"/>
        <s v="Luke Bracey"/>
        <s v="Mira Sorvino"/>
        <s v="Blair Brown"/>
        <s v="Amber Stevens West"/>
        <s v="Delroy Lindo"/>
        <s v="Andrew Fiscella"/>
        <s v="Taylor Cole"/>
        <s v="Ed Skrein"/>
        <s v="Claudia Christian"/>
        <s v="Rebecca Budig"/>
        <s v="Antoni Corone"/>
        <s v="Siu-Wong Fan"/>
        <s v="Qi Shu"/>
        <s v="Matthew Ziff"/>
        <s v="Michael Dudikoff"/>
        <s v="David Keith"/>
        <s v="Martin Kove"/>
        <s v="Michael Wincott"/>
        <s v="Dong-gun Jang"/>
        <s v="Robert Forster"/>
        <s v="Michael Fassbender"/>
        <s v="Tom Berenger"/>
        <s v="Joseph Cotten"/>
        <s v="Jon Hamm"/>
        <s v="Terry Kiser"/>
        <s v="Bill Cobbs"/>
        <s v="Matt Frewer"/>
        <s v="Chen Chang"/>
        <s v="BÃ¡rbara Mori"/>
        <s v="Don Cheadle"/>
        <s v="Clifton Collins Jr."/>
        <s v="Jessica Barden"/>
        <s v="Billy Burke"/>
        <s v="Pamela Reed"/>
        <s v="Colm Feore"/>
        <s v="Alexander SkarsgÃ¥rd"/>
        <s v="Cliff Robertson"/>
        <s v="Raymond Cruz"/>
        <s v="Kelly Carlson"/>
        <s v="Joaquim de Almeida"/>
        <s v="Rosanna Arquette"/>
        <s v="Tom Hanks"/>
        <s v="Min-sik Choi"/>
        <s v="Viggo Mortensen"/>
        <s v="Richard Coyle"/>
        <s v="Shirley Henderson"/>
        <s v="Scott Porter"/>
        <s v="Theo James"/>
        <s v="James Babson"/>
        <s v="Angus Scrimm"/>
        <s v="Josh Wingate"/>
        <s v="John Saxon"/>
        <s v="Laura Ramsey"/>
        <s v="Caitlin Stasey"/>
        <s v="Tony Cox"/>
        <s v="Sanaa Lathan"/>
        <s v="Matt Smith"/>
        <s v="Clint Howard"/>
        <s v="Shane Black"/>
        <s v="Charles S. Dutton"/>
        <s v="Gary Dourdan"/>
        <s v="Jay Laga'aia"/>
        <s v="Noel Gugliemi"/>
        <s v="Frank Grillo"/>
        <s v="Greg Grunberg"/>
        <s v="Sam Trammell"/>
        <s v="Peter Mensah"/>
        <s v="Daniel Sharman"/>
        <s v="Sheryl Lee"/>
        <s v="Katharine Isabelle"/>
        <s v="Ki Hong Lee"/>
        <s v="Ivana Milicevic"/>
        <s v="Robert Duvall"/>
        <s v="Ken Arnold"/>
        <s v="Joe Morton"/>
        <s v="Ronny Cox"/>
        <s v="Steve Bastoni"/>
        <s v="Wood Harris"/>
        <s v="Essie Davis"/>
        <s v="Nick Stahl"/>
        <s v="Kevin Rankin"/>
        <s v="Barry Bostwick"/>
        <s v="LL Cool J"/>
        <s v="Sharlto Copley"/>
        <s v="Matt Bomer"/>
        <s v="Ryan Kruger"/>
        <s v="Bob Neill"/>
        <s v="David Zayas"/>
        <s v="Jake Busey"/>
        <s v="Wesley Jonathan"/>
        <s v="Sterling Jerins"/>
        <s v="Kasia Smutniak"/>
        <s v="Ben Gazzara"/>
        <s v="Armin Mueller-Stahl"/>
        <s v="Matt Walsh"/>
        <s v="Sam Waterston"/>
        <s v="Hector Elizondo"/>
        <s v="Noah Danby"/>
        <s v="Albert Brooks"/>
        <s v="Imelda Staunton"/>
        <s v="Tia Carrere"/>
        <s v="Phil Vischer"/>
        <s v="Elizabeth Daily"/>
        <s v="John Ratzenberger"/>
        <s v="Alexander Gould"/>
        <s v="Goran Visnjic"/>
        <s v="Francesca Capaldi"/>
        <s v="Jon Favreau"/>
        <s v="Jennifer Jason Leigh"/>
        <s v="Yuri Lowenthal"/>
        <s v="Justin Timberlake"/>
        <s v="Kathleen Freeman"/>
        <s v="Eartha Kitt"/>
        <s v="Kelly Macdonald"/>
        <s v="Isaac Hempstead Wright"/>
        <s v="Kyle Hebert"/>
        <s v="Emma Watson"/>
        <s v="Tim Conway"/>
        <s v="Mahadeo Shivraj"/>
        <s v="Nathan Lane"/>
        <s v="Jacob Tremblay"/>
        <s v="Alfre Woodard"/>
        <s v="Sarah Michelle Gellar"/>
        <s v="Jimmy Fallon"/>
        <s v="Bella Thorne"/>
        <s v="Josh Gad"/>
        <s v="Brad Garrett"/>
        <s v="Rupert Everett"/>
        <s v="Jim Parsons"/>
        <s v="Craig Ferguson"/>
        <s v="Kevin Sussman"/>
        <s v="Catherine O'Hara"/>
        <s v="Cheryl Hines"/>
        <s v="Joe Mantegna"/>
        <s v="Eric Idle"/>
        <s v="Judith Barsi"/>
        <s v="Charlie Rowe"/>
        <s v="Bunta Sugawara"/>
        <s v="Rumi Hiiragi"/>
        <s v="Sean Lennon"/>
        <s v="Mia Farrow"/>
        <s v="Roger Rees"/>
        <s v="Lea Michele"/>
        <s v="Haley Joel Osment"/>
        <s v="Josh Swanson"/>
        <s v="Michiel Huisman"/>
        <s v="Roy Billing"/>
        <s v="Michael Kelly"/>
        <s v="Claude Rains"/>
        <s v="Tadanobu Asano"/>
        <s v="Paul Brooke"/>
        <s v="Blanchard Ryan"/>
        <s v="Illeana Douglas"/>
        <s v="Beverly D'Angelo"/>
        <s v="Ethan Embry"/>
        <s v="Danneel Ackles"/>
        <s v="Wilford Brimley"/>
        <s v="Corinna Harney"/>
        <s v="Patton Oswalt"/>
        <s v="Bruce Spence"/>
        <s v="Craig T. Nelson"/>
        <s v="Thomas McDonell"/>
        <s v="Kevin Alejandro"/>
        <s v="Olivia Wilde"/>
        <s v="Jere Burns"/>
        <s v="Devin Ratray"/>
        <s v="Brittany Daniel"/>
        <s v="Curtis Armstrong"/>
        <s v="Adam Goldberg"/>
        <s v="Mara Wilson"/>
        <s v="Adam Scott"/>
        <s v="Maribel VerdÃº"/>
        <s v="Zachary Gordon"/>
        <s v="James Brolin"/>
        <s v="Macaulay Culkin"/>
        <s v="Logan Lerman"/>
        <s v="Frankie Muniz"/>
        <s v="Chris Elliott"/>
        <s v="Ioan Gruffudd"/>
        <s v="Sierra McCormick"/>
        <s v="Chazz Palminteri"/>
        <s v="Richard E. Grant"/>
        <s v="James Corden"/>
        <s v="Sean Hayes"/>
        <s v="Odeya Rush"/>
        <s v="Scoot McNairy"/>
        <s v="Malese Jow"/>
        <s v="Bob Hoskins"/>
        <s v="Clayton Snyder"/>
        <s v="Leighton Meester"/>
        <s v="Tyler James Williams"/>
        <s v="Marc Blucas"/>
        <s v="Michael Angarano"/>
        <s v="Doug E. Doug"/>
        <s v="James Coburn"/>
        <s v="Tom Wilkinson"/>
        <s v="Shelley Duvall"/>
        <s v="Zak Penn"/>
        <s v="Gladys Cooper"/>
        <s v="Antony Starr"/>
        <s v="Katrina Bowden"/>
        <s v="Joan Rivers"/>
        <s v="Bobby Lee"/>
        <s v="Zooey Deschanel"/>
        <s v="Alanna Ubach"/>
        <s v="Levon Helm"/>
        <s v="Samira Wiley"/>
        <s v="Naderev Sano"/>
        <s v="Charlotte Rampling"/>
        <s v="Marshall Bell"/>
        <s v="Tshewang Dendup"/>
        <s v="Chase Ellison"/>
        <s v="Seymour Cassel"/>
        <s v="Eamonn Walker"/>
        <s v="David Gant"/>
        <s v="Alison Lohman"/>
        <s v="Suraj Sharma"/>
        <s v="Robert Pattinson"/>
        <s v="Richard Wilson"/>
        <s v="Radha Mitchell"/>
        <s v="Lorraine Bracco"/>
        <s v="Liam Aiken"/>
        <s v="Phaldut Sharma"/>
        <s v="Shah Rukh Khan"/>
        <s v="Roy Scheider"/>
        <s v="Mary Elizabeth Mastrantonio"/>
        <s v="JÃ¼rgen Prochnow"/>
        <s v="William Holden"/>
        <s v="Mary McDonnell"/>
        <s v="Jay Hernandez"/>
        <s v="Trevor Morgan"/>
        <s v="Mark Rylance"/>
        <s v="Tim Holmes"/>
        <s v="Lena Horne"/>
        <s v="Margaret Hamilton"/>
        <s v="Frances Bavier"/>
        <s v="Teo Halm"/>
        <s v="Aidan Turner"/>
        <s v="Stephanie Leonidas"/>
        <s v="William Smith"/>
        <s v="Eddie Marsan"/>
        <s v="Kim Director"/>
        <s v="Andrew Garfield"/>
        <s v="Nicholas Rowe"/>
        <s v="Kane Hodder"/>
        <s v="Kenneth Tobey"/>
        <s v="MyAnna Buring"/>
        <s v="Tippi Hedren"/>
        <s v="Eddie Cibrian"/>
        <s v="Keir Dullea"/>
        <s v="Frank Langella"/>
        <s v="Wayne Knight"/>
        <s v="Ari Folman"/>
        <s v="Mackenzie Foy"/>
        <s v="Michel Robin"/>
        <s v="Kath Soucie"/>
        <s v="Charis Michelsen"/>
        <s v="Steve Coogan"/>
        <s v="Rob Paulsen"/>
        <s v="Julie Walters"/>
        <s v="Jesse McCartney"/>
        <s v="George Kennedy"/>
        <s v="Jeff Bennett"/>
        <s v="Mark Gatiss"/>
        <s v="Diedrich Bader"/>
        <s v="Jennifer Saunders"/>
        <s v="Leopold Stokowski"/>
        <s v="Quincy Jones"/>
        <s v="Adriana Caselotti"/>
        <s v="Mel Blanc"/>
        <s v="Oprah Winfrey"/>
        <s v="Dameon Clarke"/>
        <s v="Nancy O'Dell"/>
        <s v="Matt Price"/>
        <s v="Rosie Perez"/>
        <s v="Tasha Smith"/>
        <s v="W. Earl Brown"/>
        <s v="Steve Guttenberg"/>
        <s v="Keenan Wynn"/>
        <s v="Stockard Channing"/>
        <s v="Anwar Congo"/>
        <s v="Paul McGill"/>
        <s v="Hunter Parrish"/>
        <s v="Frank Whaley"/>
        <s v="Billy Crudup"/>
        <s v="Aldis Hodge"/>
        <s v="50 Cent"/>
        <s v="Alicia Goranson"/>
        <s v="Brenda Fricker"/>
        <s v="Dreama Walker"/>
        <s v="Sebastian Koch"/>
        <s v="Katharine Ross"/>
        <s v="Greg Ayres"/>
        <s v="Hugh M. Hefner"/>
        <s v="Terry Funk"/>
        <s v="Sissy Spacek"/>
        <s v="Merab Ninidze"/>
        <s v="Roger Allam"/>
        <s v="Dylan Authors"/>
        <s v="John Heard"/>
        <s v="Eddie Redmayne"/>
        <s v="Alessandro Nivola"/>
        <s v="Numan Acar"/>
        <s v="Hayden Christensen"/>
        <s v="Tom Cullen"/>
        <s v="Jacob Vargas"/>
        <s v="Eleanor Parker"/>
        <s v="QuvenzhanÃ© Wallis"/>
        <s v="Fanny Ardant"/>
        <s v="Terry Pheto"/>
        <s v="Marco TreviÃ±o"/>
        <s v="Lesley Manville"/>
        <s v="Derek Luke"/>
        <s v="James Callis"/>
        <s v="Roma Downey"/>
        <s v="Jeffrey Jones"/>
        <s v="Andrea Corr"/>
        <s v="Seth Gilliam"/>
        <s v="Eddie Cahill"/>
        <s v="Clea DuVall"/>
        <s v="Mhairi Calvey"/>
        <s v="Thomas Kretschmann"/>
        <s v="Tenzin Thuthob Tsarong"/>
        <s v="Sam Riley"/>
        <s v="Cedric the Entertainer"/>
        <s v="Tika Sumpter"/>
        <s v="Phyllida Law"/>
        <s v="Jon Seda"/>
        <s v="Johnny Cannizzaro"/>
        <s v="Sandra Ellis Lafferty"/>
        <s v="Noah Taylor"/>
        <s v="BelÃ©n Rueda"/>
        <s v="Ahna O'Reilly"/>
        <s v="Emily Watson"/>
        <s v="David Masterson"/>
        <s v="Ted Danson"/>
        <s v="Kurtwood Smith"/>
        <s v="Omar Epps"/>
        <s v="Heike Makatsch"/>
        <s v="Jeremy Irvine"/>
        <s v="Paddy Considine"/>
        <s v="Catherine Dyer"/>
        <s v="Stephen Graham"/>
        <s v="Morgan Saylor"/>
        <s v="Alice Krige"/>
        <s v="Donny Boaz"/>
        <s v="Emma Bell"/>
        <s v="Aidan Quinn"/>
        <s v="Finn Wittrock"/>
        <s v="Al Pacino"/>
        <s v="Mem Ferda"/>
        <s v="Emilia Fox"/>
        <s v="Madeline Kahn"/>
        <s v="Jason Mewes"/>
        <s v="Peter Graves"/>
        <s v="John Michael Higgins"/>
        <s v="Woody Allen"/>
        <s v="Ethan Suplee"/>
        <s v="James Nesbitt"/>
        <s v="Marilyn Rising"/>
        <s v="Luenell"/>
        <s v="Darcy Donavan"/>
        <s v="Robert Townsend"/>
        <s v="Alyson Hannigan"/>
        <s v="Joe Lo Truglio"/>
        <s v="Jon Heder"/>
        <s v="Sean Young"/>
        <s v="Lily Tomlin"/>
        <s v="Jackson Nicoll"/>
        <s v="Hill Harper"/>
        <s v="Rob Riggle"/>
        <s v="Don Rickles"/>
        <s v="Quinton Aaron"/>
        <s v="Craig Roberts"/>
        <s v="Anna Friel"/>
        <s v="Chris Moss"/>
        <s v="Joel McHale"/>
        <s v="Charlyne Yi"/>
        <s v="Monique Gabriela Curnen"/>
        <s v="Art Hindle"/>
        <s v="Jay Mohr"/>
        <s v="John Witherspoon"/>
        <s v="James Wolk"/>
        <s v="Lynn Cohen"/>
        <s v="Justin Chon"/>
        <s v="Justin Theroux"/>
        <s v="Bono"/>
        <s v="Austin Pendleton"/>
        <s v="Justin Kirk"/>
        <s v="Kevin Grevioux"/>
        <s v="Regina Hall"/>
        <s v="Angus T. Jones"/>
        <s v="Heather Matarazzo"/>
        <s v="Alex Kendrick"/>
        <s v="Oliver Hudson"/>
        <s v="Jenna Fischer"/>
        <s v="Michael Gross"/>
        <s v="Shannon Elizabeth"/>
        <s v="Natasha Lyonne"/>
        <s v="Barry Corbin"/>
        <s v="James Wilcox"/>
        <s v="Shane Dawson"/>
        <s v="Beau Mirchoff"/>
        <s v="Matt Bennett"/>
        <s v="Angell Conwell"/>
        <s v="Carlos Ponce"/>
        <s v="Mary Lynn Rajskub"/>
        <s v="Rip Torn"/>
        <s v="Mo'Nique"/>
        <s v="Joe Estevez"/>
        <s v="Fred Willard"/>
        <s v="Marisa Saks"/>
        <s v="Elden Henson"/>
        <s v="Don Johnson"/>
        <s v="Carmen Electra"/>
        <s v="Taylor Negron"/>
        <s v="Fred Gwynne"/>
        <s v="Sarah Polley"/>
        <s v="Laura-Leigh"/>
        <s v="Dax Flame"/>
        <s v="Harvey Fierstein"/>
        <s v="Snoop Dogg"/>
        <s v="Wendi McLendon-Covey"/>
        <s v="Sarah Silverman"/>
        <s v="Busy Philipps"/>
        <s v="Kristy Swanson"/>
        <s v="Martin Starr"/>
        <s v="Donald Faison"/>
        <s v="Elizabeth Berrington"/>
        <s v="Kimberly Elise"/>
        <s v="Andrew Wilson"/>
        <s v="Linda Cardellini"/>
        <s v="Patrick Fugit"/>
        <s v="Collette Wolfe"/>
        <s v="John Amos"/>
        <s v="Brighton Sharbino"/>
        <s v="Marie-JosÃ©e Croze"/>
        <s v="Martin Dew"/>
        <s v="Kim Dickens"/>
        <s v="Anjelica Huston"/>
        <s v="Sandrine Kiberlain"/>
        <s v="Faizon Love"/>
        <s v="Chelcie Ross"/>
        <s v="Kirby Heyborne"/>
        <s v="Kay Panabaker"/>
        <s v="Mary-Kate Olsen"/>
        <s v="Kathleen Turner"/>
        <s v="Divine"/>
        <s v="Debbie Reynolds"/>
        <s v="Geoffrey Arend"/>
        <s v="Peter McNamara"/>
        <s v="Ally Walker"/>
        <s v="Amanda Detmer"/>
        <s v="Todd Giebenhain"/>
        <s v="Philip Baker Hall"/>
        <s v="David Hyde Pierce"/>
        <s v="Isabelle Huppert"/>
        <s v="Alicia Witt"/>
        <s v="David Jason Perez"/>
        <s v="Eddie Griffin"/>
        <s v="Chemeeka Walker"/>
        <s v="Common"/>
        <s v="Bill Maher"/>
        <s v="Alex Huszar"/>
        <s v="Luis Tosar"/>
        <s v="JÃ¸rgen Langhelle"/>
        <s v="Eugenio Derbez"/>
        <s v="Ezra Miller"/>
        <s v="Najarra Townsend"/>
        <s v="William Baldwin"/>
        <s v="Kip Pardue"/>
        <s v="Stacy Edwards"/>
        <s v="Udo Kier"/>
        <s v="Romain Duris"/>
        <s v="Manish Dayal"/>
        <s v="Shailene Woodley"/>
        <s v="Vidya Balan"/>
        <s v="Jean-Pierre LÃ©aud"/>
        <s v="Nataniel SÃ¡nchez"/>
        <s v="Michael Greyeyes"/>
        <s v="Hope Davis"/>
        <s v="FranÃ§ois Cluzet"/>
        <s v="Tommy Pallotta"/>
        <s v="Rory Culkin"/>
        <s v="Ximena Ayala"/>
        <s v="David Arquette"/>
        <s v="Fran Drescher"/>
        <s v="America Ferrera"/>
        <s v="Michael Stuhlbarg"/>
        <s v="Archie Panjabi"/>
        <s v="Luke Newberry"/>
        <s v="Maura Tierney"/>
        <s v="Gretchen Mol"/>
        <s v="Kimberly J. Brown"/>
        <s v="Mark Duplass"/>
        <s v="Beth Grant"/>
        <s v="Harold Perrineau"/>
        <s v="Kevin Corrigan"/>
        <s v="Lupe Ontiveros"/>
        <s v="Tina Desai"/>
        <s v="Ricky Schroder"/>
        <s v="Kerry BishÃ©"/>
        <s v="Jack Reynor"/>
        <s v="Melanie Griffith"/>
        <s v="Nathalie Fay"/>
        <s v="Sean Patrick Thomas"/>
        <s v="Jill Clayburgh"/>
        <s v="Dominic Flores"/>
        <s v="Lindsay Kay Hayward"/>
        <s v="Kyra Sedgwick"/>
        <s v="Jason Marsden"/>
        <s v="John Gatins"/>
        <s v="Miriam Margolyes"/>
        <s v="Lisa Ann Walter"/>
        <s v="Harry Lennix"/>
        <s v="Erika Christensen"/>
        <s v="Jim Belushi"/>
        <s v="Cameron Monaghan"/>
        <s v="Michael Imperioli"/>
        <s v="Adam Arkin"/>
        <s v="Stephanie Szostak"/>
        <s v="Eric Mendenhall"/>
        <s v="Britney Spears"/>
        <s v="Paulette Goddard"/>
        <s v="Eric Dane"/>
        <s v="Steven Mackintosh"/>
        <s v="Matthew Perry"/>
        <s v="Jerry Stiller"/>
        <s v="Lucas Grabeel"/>
        <s v="Emily Osment"/>
        <s v="Lane Smith"/>
        <s v="Willie Garson"/>
        <s v="Otto Jespersen"/>
        <s v="Aasif Mandvi"/>
        <s v="Jason Alexander"/>
        <s v="Doona Bae"/>
        <s v="Alexia Fast"/>
        <s v="Gillian White"/>
        <s v="Lochlyn Munro"/>
        <s v="John Cameron Mitchell"/>
        <s v="Michael Nyqvist"/>
        <s v="Ari Graynor"/>
        <s v="Boris Kodjoe"/>
        <s v="Leonard Roberts"/>
        <s v="Adam Garcia"/>
        <s v="William Schallert"/>
        <s v="Deborah Mailman"/>
        <s v="Tisha Campbell-Martin"/>
        <s v="Indira Varma"/>
        <s v="James Martin Kelly"/>
        <s v="Kelsey Grammer"/>
        <s v="Rock Hudson"/>
        <s v="Isabelle Adjani"/>
        <s v="BÃ©rÃ©nice Bejo"/>
        <s v="Armando Riesco"/>
        <s v="Bruno Kirby"/>
        <s v="Chris Eigeman"/>
        <s v="Naseeruddin Shah"/>
        <s v="Ohad Knoller"/>
        <s v="Sara Forestier"/>
        <s v="Yasmine Al Massri"/>
        <s v="ZoÃ« Kravitz"/>
        <s v="Jeremy Davies"/>
        <s v="Christopher Nicholas Smith"/>
        <s v="Sharon Small"/>
        <s v="Lew Temple"/>
        <s v="Kristin Scott Thomas"/>
        <s v="Ingvar Eggert SigurÃ°sson"/>
        <s v="Celia Imrie"/>
        <s v="Aunjanue Ellis"/>
        <s v="Warren Beatty"/>
        <s v="Chris Marquette"/>
        <s v="Shawna Waldron"/>
        <s v="Purva Bedi"/>
        <s v="Scott Cohen"/>
        <s v="Ian Somerhalder"/>
        <s v="Raoul Bova"/>
        <s v="Shari Albert"/>
        <s v="Aimee Garcia"/>
        <s v="Laura Morante"/>
        <s v="Nicole Ari Parker"/>
        <s v="Noah Bean"/>
        <s v="Sook-Yin Lee"/>
        <s v="Vanessa Redgrave"/>
        <s v="Jonathan Brandis"/>
        <s v="Lisa Edelstein"/>
        <s v="Carmen Perez"/>
        <s v="Lena Dunham"/>
        <s v="Bebe Neuwirth"/>
        <s v="Tom Burke"/>
        <s v="Larry Miller"/>
        <s v="Shiri Appleby"/>
        <s v="John Mahoney"/>
        <s v="Caroline Dhavernas"/>
        <s v="Mekhi Phifer"/>
        <s v="Joely Richardson"/>
        <s v="Amber Valletta"/>
        <s v="Greg Germann"/>
        <s v="Ashley Williams"/>
        <s v="Elaine Hendrix"/>
        <s v="Yaya DaCosta"/>
        <s v="Dylan Baker"/>
        <s v="Stephen Collins"/>
        <s v="Richard Lawson"/>
        <s v="Shelley Conn"/>
        <s v="Mark Valley"/>
        <s v="Chris Noth"/>
        <s v="Alicja Bachleda"/>
        <s v="Molly Parker"/>
        <s v="Robert Baker"/>
        <s v="Scout Taylor-Compton"/>
        <s v="Julia Jentsch"/>
        <s v="Natascha McElhone"/>
        <s v="Campbell Scott"/>
        <s v="Scott Grimes"/>
        <s v="Lily Atkinson"/>
        <s v="Bailee Madison"/>
        <s v="Tom Welling"/>
        <s v="Jennifer Esposito"/>
        <s v="Vinessa Shaw"/>
        <s v="Daniel Mays"/>
        <s v="Raven-SymonÃ©"/>
        <s v="Jamie Kennedy"/>
        <s v="Marsha Thomason"/>
        <s v="Ed Wynn"/>
        <s v="Tammin Sursok"/>
        <s v="Dania Ramirez"/>
        <s v="Christian Clavier"/>
        <s v="Brenda Song"/>
        <s v="William Hurt"/>
        <s v="Nia Vardalos"/>
        <s v="Dan Byrd"/>
        <s v="Ben Feldman"/>
        <s v="Saif Ali Khan"/>
        <s v="Steven Anthony Lawrence"/>
        <s v="Scott Baio"/>
        <s v="Ana de la Reguera"/>
        <s v="Ted Raimi"/>
        <s v="Essence Atkins"/>
        <s v="Ashley Rickards"/>
        <s v="Chriss Anglin"/>
        <s v="John Astin"/>
        <s v="Patricia Tallman"/>
        <s v="Phoebe Cates"/>
        <s v="Haley Ramm"/>
        <s v="Tony Doupe"/>
        <s v="Alexis Arquette"/>
        <s v="Kate Maberly"/>
        <s v="Kurt Fuller"/>
        <s v="Samaire Armstrong"/>
        <s v="Bridgette Wilson-Sampras"/>
        <s v="Peter Serafinowicz"/>
        <s v="Grace Phipps"/>
        <s v="BjÃ¸rn Sundquist"/>
        <s v="Stephen McHattie"/>
        <s v="Bill Johnson"/>
        <s v="Sarah Murphy-Dyson"/>
        <s v="John Karyus"/>
        <s v="Lauren Ambrose"/>
        <s v="Cory Hardrict"/>
        <s v="Reba McEntire"/>
        <s v="Fay Masterson"/>
        <s v="Dustin Milligan"/>
        <s v="Danny Dyer"/>
        <s v="Corbin Bernsen"/>
        <s v="Miranda Cosgrove"/>
        <s v="Tim Meadows"/>
        <s v="Lemmy"/>
        <s v="Ally Sheedy"/>
        <s v="Dolly Parton"/>
        <s v="Damon Wayans"/>
        <s v="Nehemiah Persoff"/>
        <s v="Michael McKean"/>
        <s v="Paul McCartney"/>
        <s v="Ginger Rogers"/>
        <s v="Abhishek Bachchan"/>
        <s v="Anika Noni Rose"/>
        <s v="Monica Potter"/>
        <s v="Mathieu Kassovitz"/>
        <s v="Derick Martini"/>
        <s v="Larry David"/>
        <s v="Harold Ramis"/>
        <s v="Simon Abkarian"/>
        <s v="Lilli Lavine"/>
        <s v="Matt Lucas"/>
        <s v="Gerry Bednob"/>
        <s v="Chris Brown"/>
        <s v="Dyan Cannon"/>
        <s v="S. Epatha Merkerson"/>
        <s v="Sayed Badreya"/>
        <s v="Danny Strong"/>
        <s v="Ornella Muti"/>
        <s v="Amy Schumer"/>
        <s v="Jessy Schram"/>
        <s v="Alison Brie"/>
        <s v="Annabella Sciorra"/>
        <s v="Jack Davenport"/>
        <s v="Mackenzie Davis"/>
        <s v="Dorian Missick"/>
        <s v="Treat Williams"/>
        <s v="Frances Fisher"/>
        <s v="Adrian Martinez"/>
        <s v="Rachel Griffiths"/>
        <s v="Donald Glover"/>
        <s v="Tori Spelling"/>
        <s v="Thomas Lennon"/>
        <s v="Emmanuelle Vaugier"/>
        <s v="Todd Stashwick"/>
        <s v="Taran Killam"/>
        <s v="Andy Dick"/>
        <s v="Alan Ruck"/>
        <s v="Judith Chapman"/>
        <s v="Del Zamora"/>
        <s v="Callie Thorne"/>
        <s v="Drew Fuller"/>
        <s v="Bruce Greenwood"/>
        <s v="Thomas F. Wilson"/>
        <s v="John de Lancie"/>
        <s v="Rainn Wilson"/>
        <s v="Richard Epcar"/>
        <s v="John Enos III"/>
        <s v="Charlie McDermott"/>
        <s v="Trey Parker"/>
        <s v="Lee Majors"/>
        <s v="Darryl Hunt"/>
        <s v="Michael Moore"/>
        <s v="Alex Gibney"/>
        <s v="John Cothran"/>
        <s v="Lois Smith"/>
        <s v="Catalina Sandino Moreno"/>
        <s v="Hal Holbrook"/>
        <s v="Michael Derek"/>
        <s v="Adam LeFevre"/>
        <s v="Ian McNeice"/>
        <s v="Dana Delany"/>
        <s v="Isabella Rossellini"/>
        <s v="Lawrence Gilliard Jr."/>
        <s v="Stephen Carr"/>
        <s v="Rita Hayworth"/>
        <s v="Julian Morris"/>
        <s v="Isaac Hayes"/>
        <s v="Rita Moreno"/>
        <s v="Jan Decleir"/>
        <s v="Jim Sturgess"/>
        <s v="John Doman"/>
        <s v="Peter Fonda"/>
        <s v="Costas Mandylor"/>
        <s v="Bradley Whitford"/>
        <s v="Alexis Dziena"/>
        <s v="Bojana Novakovic"/>
        <s v="William McNamara"/>
        <s v="John Howard"/>
        <s v="Peter Coyote"/>
        <s v="Craig Stark"/>
        <s v="Parry Shen"/>
        <s v="Edie Falco"/>
        <s v="David Richmond-Peck"/>
        <s v="Christopher Meloni"/>
        <s v="Phil Davis"/>
        <s v="Khandi Alexander"/>
        <s v="Ricardo DarÃ­n"/>
        <s v="Aksel Hennie"/>
        <s v="Michael O'Neill"/>
        <s v="Sophie Okonedo"/>
        <s v="Odessa Rae"/>
        <s v="Noah Emmerich"/>
        <s v="Jennifer Ehle"/>
        <s v="Eric Stoltz"/>
        <s v="DemiÃ¡n Bichir"/>
        <s v="Violante Placido"/>
        <s v="Mia Kirshner"/>
        <s v="Li Gong"/>
        <s v="Alona Tal"/>
        <s v="Jordana Spiro"/>
        <s v="Kirk Fox"/>
        <s v="Steven Bauer"/>
        <s v="Monica Calhoun"/>
        <s v="Sid Haig"/>
        <s v="Alia Shawkat"/>
        <s v="KÃ´ji Yakusho"/>
        <s v="Tony Goldwyn"/>
        <s v="Gregory Scott Cummins"/>
        <s v="Pam Ferris"/>
        <s v="Curtiss Cook"/>
        <s v="Jim Carter"/>
        <s v="Mark Margolis"/>
        <s v="Lili Taylor"/>
        <s v="Glenn Plummer"/>
        <s v="Mike Figueroa"/>
        <s v="Jacques Perrin"/>
        <s v="Brendan Doogie Milewski"/>
        <s v="Temple Grandin"/>
        <s v="The Dalai Lama"/>
        <s v="Dustin Lance Black"/>
        <s v="David Mamet"/>
        <s v="Ariel Hsing"/>
        <s v="Jane Goodall"/>
        <s v="Walter Koenig"/>
        <s v="Norbert Ferrer"/>
        <s v="G.W. Krauss"/>
        <s v="Rachel Dratch"/>
        <s v="John August"/>
        <s v="Greg Crowe"/>
        <s v="Bill Farmer"/>
        <s v="Barack Obama"/>
        <s v="Pedro ArmendÃ¡riz Jr."/>
        <s v="William Gates"/>
        <s v="Osama bin Laden"/>
        <s v="John F. Kennedy"/>
        <s v="Amos Oz"/>
        <s v="Joe Cocker"/>
        <s v="Matisyahu"/>
        <s v="Collin Alfredo St. Dic"/>
        <s v="Sheryl Crow"/>
        <s v="Misha Gabriel Hamilton"/>
        <s v="Lexie Contursi"/>
        <s v="Harry Styles"/>
        <s v="Usher Raymond"/>
        <s v="Tommy Sheppard"/>
        <s v="Mark Zupan"/>
        <s v="PelÃ©"/>
        <s v="Scatman Crothers"/>
        <s v="Ellen Burstyn"/>
        <s v="Thomas Bo Larsen"/>
        <s v="Joan Allen"/>
        <s v="Ulrich Thomsen"/>
        <s v="Jim Meskimen"/>
        <s v="Fernanda Montenegro"/>
        <s v="Ellar Coltrane"/>
        <s v="Anamaria Marinca"/>
        <s v="Ruby Dee"/>
        <s v="Julie Christie"/>
        <s v="Hector Kotsifakis"/>
        <s v="Toni Servillo"/>
        <s v="Mustafa Haidari"/>
        <s v="Irvin Kershner"/>
        <s v="Dianne Wiest"/>
        <s v="Tatsuo Matsumura"/>
        <s v="Paul Schneider"/>
        <s v="Fereshteh Sadre Orafaiy"/>
        <s v="Long Nguyen"/>
        <s v="Marina Golbahari"/>
        <s v="Sasha Alexander"/>
        <s v="Jurnee Smollett-Bell"/>
        <s v="Nate Parker"/>
        <s v="Sally Hawkins"/>
        <s v="Logan Browning"/>
        <s v="Lambert Wilson"/>
        <s v="Sonja Sohn"/>
        <s v="John Beasley"/>
        <s v="Peter Gallagher"/>
        <s v="John Robinson"/>
        <s v="Emily Rios"/>
        <s v="Randy Wayne"/>
        <s v="Christo Jivkov"/>
        <s v="Mike Howard"/>
        <s v="Dan Futterman"/>
        <s v="Ben Davies"/>
        <s v="Alice Olivia Clarke"/>
        <s v="Gabriel Millman"/>
        <s v="Zoe Kazan"/>
        <s v="Mia Wasikowska"/>
        <s v="MÃ­a Maestro"/>
        <s v="Beau Bridges"/>
        <s v="Daniel London"/>
        <s v="Brad William Henke"/>
        <s v="Raymond J. Barry"/>
        <s v="Irene Bedard"/>
        <s v="Michael Joiner"/>
        <s v="Q'orianka Kilcher"/>
        <s v="Merritt Wever"/>
        <s v="Tom Everett Scott"/>
        <s v="Henry Thomas"/>
        <s v="Karl E. Landler"/>
        <s v="Clive Russell"/>
        <s v="Ian Tracey"/>
        <s v="Vincent Gallo"/>
        <s v="Bobbie Phillips"/>
        <s v="Benjamin A. Onyango"/>
        <s v="Bahare Seddiqi"/>
        <s v="Keisha Castle-Hughes"/>
        <s v="Jacqueline McKenzie"/>
        <s v="Robyn Lively"/>
        <s v="Jennifer Hudson"/>
        <s v="Oliver Reed"/>
        <s v="Topol"/>
        <s v="Jeremy Brett"/>
        <s v="Gloria Grahame"/>
        <s v="Jessie T. Usher"/>
        <s v="William Morgan Sheppard"/>
        <s v="Paz de la Huerta"/>
        <s v="Don Brooks"/>
        <s v="Aaliyah"/>
        <s v="Christine Taylor"/>
        <s v="Tom Hughes"/>
        <s v="Augustus Prew"/>
        <s v="Alden Ehrenreich"/>
        <s v="Arliss Howard"/>
        <s v="Gavin MacLeod"/>
        <s v="Ivana Baquero"/>
        <s v="Elpidia Carrillo"/>
        <s v="Richard Burton"/>
        <s v="Gary Lewis"/>
        <s v="Bai Ling"/>
        <s v="Hattie McDaniel"/>
        <s v="Jon Gries"/>
        <s v="Sally Kirkland"/>
        <s v="Ayelet Zurer"/>
        <s v="Christian Clemenson"/>
        <s v="Lars Mikkelsen"/>
        <s v="Yuki Matsuzaki"/>
        <s v="Ye Liu"/>
        <s v="Ryan O'Neal"/>
        <s v="Yorick van Wageningen"/>
        <s v="Santiago Cabrera"/>
        <s v="Billy Campbell"/>
        <s v="Jorge Luis Moreno"/>
        <s v="Johnny Pacar"/>
        <s v="James Duval"/>
        <s v="Debra Messing"/>
        <s v="Deborah Kara Unger"/>
        <s v="Eric Sheffer Stevens"/>
        <s v="Barry Watson"/>
        <s v="Melissa Sagemiller"/>
        <s v="Connor Paolo"/>
        <s v="Noah Huntley"/>
        <s v="Ã“scar Jaenada"/>
        <s v="Dougray Scott"/>
        <s v="Caleb Landry Jones"/>
        <s v="Jessica Lowndes"/>
        <s v="Jean-Baptiste Maunier"/>
        <s v="William Joseph Elk III"/>
        <s v="Rachel True"/>
        <s v="Jennifer Freeman"/>
        <s v="Loretta Devine"/>
        <s v="Cassie Ventura"/>
        <s v="Johannes Silberschneider"/>
        <s v="Glen Hansard"/>
        <s v="Maggie Cheung"/>
        <s v="Amanda Schull"/>
        <s v="Ryan Guzman"/>
        <s v="Alyson Stoner"/>
        <s v="Vanessa Lengies"/>
        <s v="Michael Nouri"/>
        <s v="Christian Monzon"/>
        <s v="Mariah Carey"/>
        <s v="Jossara Jinaro"/>
        <s v="Fergie"/>
        <s v="Shahab Hosseini"/>
        <s v="Ulrich Tukur"/>
        <s v="Nat Wolff"/>
        <s v="Jessica ParÃ©"/>
        <s v="Cameron Bright"/>
        <s v="Saad Siddiqui"/>
        <s v="Denis Lavant"/>
        <s v="Robert Picardo"/>
        <s v="Elina Alminas"/>
        <s v="Don McKellar"/>
        <s v="Mitch Pileggi"/>
        <s v="Geraldine Chaplin"/>
        <s v="Sarah Roemer"/>
        <s v="Miranda Richardson"/>
        <s v="John Doe"/>
        <s v="Eva Amurri Martino"/>
        <s v="Daniel von Bargen"/>
        <s v="Amir Talai"/>
        <s v="Jason Priestley"/>
        <s v="Matthew Settle"/>
        <s v="Lubna Azabal"/>
        <s v="Hanno PÃ¶schl"/>
        <s v="Vernon Dobtcheff"/>
        <s v="Anil Kapoor"/>
        <s v="Seamus Davey-Fitzpatrick"/>
        <s v="Rupert Graves"/>
        <s v="Nawazuddin Siddiqui"/>
        <s v="Talulah Riley"/>
        <s v="Florian Lukas"/>
        <s v="Sam Claflin"/>
        <s v="Lauren German"/>
        <s v="Lena Olin"/>
        <s v="Stephen Rea"/>
        <s v="Allison Dean"/>
        <s v="Victor Rasuk"/>
        <s v="Tiago Riani"/>
        <s v="Flavio Parenti"/>
        <s v="Eric Johnson"/>
        <s v="DamiÃ¡n AlcÃ¡zar"/>
        <s v="Danny Pino"/>
        <s v="George Carlin"/>
        <s v="Kirk Cameron"/>
        <s v="Blythe Danner"/>
        <s v="Marcela Mar"/>
        <s v="Samantha Morton"/>
        <s v="Karisma Kapoor"/>
        <s v="Janet Jackson"/>
        <s v="David Margulies"/>
        <s v="Sonia Braga"/>
        <s v="Robert John Burke"/>
        <s v="Robin Lord Taylor"/>
        <s v="Leonor Varela"/>
        <s v="Scott Mechlowicz"/>
        <s v="Sean Pertwee"/>
        <s v="David Lyons"/>
        <s v="Myrna Loy"/>
        <s v="Marcell Nagy"/>
        <s v="Jelena Jovanova"/>
        <s v="Jeremy W. Auman"/>
        <s v="Brigitte Helm"/>
        <s v="Bob Balaban"/>
        <s v="Nora Zehetner"/>
        <s v="Blair Underwood"/>
        <s v="Shane Carruth"/>
        <s v="Daniel Stern"/>
        <s v="Don Wallace"/>
        <s v="Adriana Barraza"/>
        <s v="Katy Mixon"/>
        <s v="Olivier Martinez"/>
        <s v="Denis O'Hare"/>
        <s v="Sydney Pollack"/>
        <s v="Nolan Gerard Funk"/>
        <s v="Richard Johnson"/>
        <s v="Cem Yilmaz"/>
        <s v="Brian Lee Franklin"/>
        <s v="Emily Podleski"/>
        <s v="Darci Kistler"/>
        <s v="Oliver James"/>
        <s v="Heather O'Rourke"/>
        <s v="Andrew Robinson"/>
        <s v="Drew Powell"/>
        <s v="Miko Hughes"/>
        <s v="Catherine Hicks"/>
        <s v="Javier Botet"/>
        <s v="Jenny Agutter"/>
        <s v="Clu Gulager"/>
        <s v="Alex Rocco"/>
        <s v="Lisa Wilcox"/>
        <s v="Fionnula Flanagan"/>
        <s v="Tuesday Knight"/>
        <s v="Richard Cabral"/>
        <s v="Konstantin Khabenskiy"/>
        <s v="Catriona MacColl"/>
        <s v="CÃ©cile De France"/>
        <s v="Jonathan D. Mellor"/>
        <s v="Danny Huston"/>
        <s v="Lou Taylor Pucci"/>
        <s v="Heather Donahue"/>
        <s v="Micah Sloat"/>
        <s v="Tony Nappo"/>
        <s v="Chelan Simmons"/>
        <s v="Johanna Braddy"/>
        <s v="Megan Park"/>
        <s v="Sprague Grayden"/>
        <s v="Nicki Aycox"/>
        <s v="Isaiah Washington"/>
        <s v="Robert Ri'chard"/>
        <s v="Krista Allen"/>
        <s v="Jeff Kober"/>
        <s v="Julian Richings"/>
        <s v="Matt Shively"/>
        <s v="Fernanda Andrade"/>
        <s v="Maika Monroe"/>
        <s v="Danielle Kotch"/>
        <s v="Paul Guilfoyle"/>
        <s v="James Lafferty"/>
        <s v="Kelly Rutherford"/>
        <s v="Johnny Lewis"/>
        <s v="Tom Atkins"/>
        <s v="Karra Elejalde"/>
        <s v="John Kapelos"/>
        <s v="Warren Christie"/>
        <s v="Janet Leigh"/>
        <s v="Gena Rowlands"/>
        <s v="Betsy Palmer"/>
        <s v="Lauren Cohan"/>
        <s v="Kathleen Wilhoite"/>
        <s v="Shelley Hennig"/>
        <s v="Jeffrey Combs"/>
        <s v="Laila Haley"/>
        <s v="James Kyson"/>
        <s v="Sullivan Stapleton"/>
        <s v="Eoin Macken"/>
        <s v="Tiffany Helm"/>
        <s v="Woody Strode"/>
        <s v="Louise Fletcher"/>
        <s v="Jeff Fahey"/>
        <s v="Catherine Lough Haggquist"/>
        <s v="Meg Foster"/>
        <s v="Rhys Wakefield"/>
        <s v="Jason London"/>
        <s v="Leon"/>
        <s v="Gunnar Hansen"/>
        <s v="Sarah Butler"/>
        <s v="Sarah Carter"/>
        <s v="Ocean James"/>
        <s v="Benno FÃ¼rmann"/>
        <s v="America Olivo"/>
        <s v="Judie Aronson"/>
        <s v="Richard Brooker"/>
        <s v="Jensen Ackles"/>
        <s v="Brendan Fehr"/>
        <s v="Pfeifer Brown"/>
        <s v="Julianna Guill"/>
        <s v="Matt Cohen"/>
        <s v="Chris Zylka"/>
        <s v="Olivia Newton-John"/>
        <s v="Anita Page"/>
        <s v="Angie Dickinson"/>
        <s v="David Hewlett"/>
        <s v="Joel Courtney"/>
        <s v="Robert Pine"/>
        <s v="Zoe Lister-Jones"/>
        <s v="Annabelle Wallis"/>
        <s v="James Urbaniak"/>
        <s v="Gary Weeks"/>
        <s v="Chris Gauthier"/>
        <s v="Ian Gamazon"/>
        <s v="Emraan Hashmi"/>
        <s v="Tatyana Ali"/>
        <s v="Joseph Campanella"/>
        <s v="" u="1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/>
    </cacheField>
    <cacheField name="Profit" numFmtId="0">
      <sharedItems containsSemiMixedTypes="0" containsString="0" containsNumber="1" containsInteger="1" minValue="-12213298588" maxValue="523505847"/>
    </cacheField>
    <cacheField name="Field1" numFmtId="0" formula="(num_critic_for_reviews+num_user_for_reviews)/2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4.876949537036" createdVersion="7" refreshedVersion="7" minRefreshableVersion="3" recordCount="3852" xr:uid="{790720AD-A1C0-4505-9155-F612BCFFC4B5}">
  <cacheSource type="worksheet">
    <worksheetSource ref="A1:O3853" sheet="IMDB_Movies"/>
  </cacheSource>
  <cacheFields count="15">
    <cacheField name="director_name" numFmtId="0">
      <sharedItems count="1749">
        <s v="Quentin Tarantino"/>
        <s v="Tim Burton"/>
        <s v="Tony Jaa"/>
        <s v="RZA"/>
        <s v="Jon Hess"/>
        <s v="Joel Schumacher"/>
        <s v="Steven Spielberg"/>
        <s v="Christopher Nolan"/>
        <s v="Marc Forster"/>
        <s v="Randall Wallace"/>
        <s v="Brett Ratner"/>
        <s v="Ernie Barbarash"/>
        <s v="Corey Yuen"/>
        <s v="Bobby Farrelly"/>
        <s v="Brad Bird"/>
        <s v="Don Hall"/>
        <s v="Mark Osborne"/>
        <s v="Jennifer Yuh Nelson"/>
        <s v="Alessandro Carloni"/>
        <s v="Carlos Saldanha"/>
        <s v="Eric Darnell"/>
        <s v="Dean DeBlois"/>
        <s v="Phil Lord"/>
        <s v="Chris Miller"/>
        <s v="Kevin Munroe"/>
        <s v="Hoyt Yeatman"/>
        <s v="Rob Letterman"/>
        <s v="John A. Davis"/>
        <s v="Simon Wells"/>
        <s v="Richard Williams"/>
        <s v="Matt Maiellaro"/>
        <s v="Shane Acker"/>
        <s v="Zack Snyder"/>
        <s v="Gary Trousdale"/>
        <s v="Don Bluth"/>
        <s v="Mamoru Hosoda"/>
        <s v="Katsuhiro Ã”tomo"/>
        <s v="Robert Zemeckis"/>
        <s v="Hironobu Sakaguchi"/>
        <s v="Oliver Stone"/>
        <s v="Ron Howard"/>
        <s v="Guy Ritchie"/>
        <s v="Peter Segal"/>
        <s v="David Dobkin"/>
        <s v="Peter Howitt"/>
        <s v="Frank Coraci"/>
        <s v="Michael Lehmann"/>
        <s v="Renny Harlin"/>
        <s v="John Cornell"/>
        <s v="Jay Chandrasekhar"/>
        <s v="Stanley Kramer"/>
        <s v="Steve Oedekerk"/>
        <s v="Jay Roach"/>
        <s v="Oliver Parker"/>
        <s v="McG"/>
        <s v="David McNally"/>
        <s v="Harald Zwart"/>
        <s v="Jon M. Chu"/>
        <s v="Lance Mungia"/>
        <s v="Hugh Johnson"/>
        <s v="David O. Russell"/>
        <s v="John Stainton"/>
        <s v="Shawn Levy"/>
        <s v="Barry Sonnenfeld"/>
        <s v="Jon Favreau"/>
        <s v="Brad Peyton"/>
        <s v="Stuart Gillard"/>
        <s v="Jon Turteltaub"/>
        <s v="Sam Weisman"/>
        <s v="Kevin Allen"/>
        <s v="Joe Dante"/>
        <s v="Michael Pressman"/>
        <s v="Robert Rodriguez"/>
        <s v="Jonathan Frakes"/>
        <s v="David Kellogg"/>
        <s v="John Carpenter"/>
        <s v="John McTiernan"/>
        <s v="Simon Wincer"/>
        <s v="Michael Ritchie"/>
        <s v="Terry Gilliam"/>
        <s v="Elaine May"/>
        <s v="Louis C.K."/>
        <s v="Ivan Reitman"/>
        <s v="Tim Miller"/>
        <s v="Willard Huyck"/>
        <s v="Andy Tennant"/>
        <s v="Martin Campbell"/>
        <s v="Peyton Reed"/>
        <s v="David Ayer"/>
        <s v="Dave Green"/>
        <s v="Jonathan Liebesman"/>
        <s v="Peter Berg"/>
        <s v="Breck Eisner"/>
        <s v="Betty Thomas"/>
        <s v="Steven E. de Souza"/>
        <s v="Jee-woon Kim"/>
        <s v="Tom Dey"/>
        <s v="John Frankenheimer"/>
        <s v="Andrew Davis"/>
        <s v="Kevin Hooks"/>
        <s v="David R. Ellis"/>
        <s v="Russell Mulcahy"/>
        <s v="Jan de Bont"/>
        <s v="Michael Caton-Jones"/>
        <s v="Curtis Hanson"/>
        <s v="Clark Johnson"/>
        <s v="John Stockwell"/>
        <s v="Christian Duguay"/>
        <s v="Lee Tamahori"/>
        <s v="Akira Kurosawa"/>
        <s v="J.C. Chandor"/>
        <s v="Ridley Scott"/>
        <s v="Darren Aronofsky"/>
        <s v="Jean-Pierre Jeunet"/>
        <s v="Peter Jackson"/>
        <s v="Carl Rinsch"/>
        <s v="Cedric Nicolas-Troyan"/>
        <s v="Rupert Sanders"/>
        <s v="S.S. Rajamouli"/>
        <s v="Daniel Lee"/>
        <s v="Roger Donaldson"/>
        <s v="Kevin Reynolds"/>
        <s v="Paul W.S. Anderson"/>
        <s v="Tony Bill"/>
        <s v="John Woo"/>
        <s v="Peter Weir"/>
        <s v="Chatrichalerm Yukol"/>
        <s v="Li Zhang"/>
        <s v="Anthony Hemingway"/>
        <s v="Yimou Zhang"/>
        <s v="David Yates"/>
        <s v="Richard Donner"/>
        <s v="Michael Mann"/>
        <s v="Matt Reeves"/>
        <s v="Kevin Costner"/>
        <s v="Takao Okawara"/>
        <s v="Mel Gibson"/>
        <s v="Albert Hughes"/>
        <s v="Joe Carnahan"/>
        <s v="Wolfgang Petersen"/>
        <s v="John Moore"/>
        <s v="Rob Cohen"/>
        <s v="Jerry Jameson"/>
        <s v="Mike McCoy"/>
        <s v="Steve Miner"/>
        <s v="Ryan Little"/>
        <s v="Andrew Adamson"/>
        <s v="Stefen Fangmeier"/>
        <s v="M. Night Shyamalan"/>
        <s v="Robert Stromberg"/>
        <s v="Eric Brevig"/>
        <s v="Andy Fickman"/>
        <s v="Ron Underwood"/>
        <s v="Peter Hewitt"/>
        <s v="Sidney J. Furie"/>
        <s v="Stephen Hopkins"/>
        <s v="Geoffrey Sax"/>
        <s v="Gore Verbinski"/>
        <s v="Duncan Jones"/>
        <s v="Alan Taylor"/>
        <s v="Kenneth Branagh"/>
        <s v="Marc Webb"/>
        <s v="Rob Marshall"/>
        <s v="Matthew Robbins"/>
        <s v="Rob Minkoff"/>
        <s v="Richard Fleischer"/>
        <s v="Louis Leterrier"/>
        <s v="Alex Proyas"/>
        <s v="Sergey Bodrov"/>
        <s v="Ronny Yu"/>
        <s v="Uwe Boll"/>
        <s v="Guillermo del Toro"/>
        <s v="David S. Goyer"/>
        <s v="Sam Raimi"/>
        <s v="Mike Newell"/>
        <s v="Irvin Kershner"/>
        <s v="George Lucas"/>
        <s v="Richard Marquand"/>
        <s v="James Cameron"/>
        <s v="Stephen Norrington"/>
        <s v="Douglas Aarniokoski"/>
        <s v="Sylvio Tabet"/>
        <s v="Bryan Singer"/>
        <s v="Len Wiseman"/>
        <s v="Gavin Hood"/>
        <s v="Patrick Tatopoulos"/>
        <s v="Rob Bowman"/>
        <s v="Brian Trenchard-Smith"/>
        <s v="John R. Leonetti"/>
        <s v="Robert Marcarelli"/>
        <s v="James Wong"/>
        <s v="Stephen Sommers"/>
        <s v="Paul Weitz"/>
        <s v="Simon West"/>
        <s v="Chuck Russell"/>
        <s v="Doug Lefler"/>
        <s v="James Fargo"/>
        <s v="Andrzej Bartkowiak"/>
        <s v="Chris Gorak"/>
        <s v="Peter Hyams"/>
        <s v="Luis Llosa"/>
        <s v="Dwight H. Little"/>
        <s v="Joseph Kosinski"/>
        <s v="Frank Marshall"/>
        <s v="David Carson"/>
        <s v="Kerry Conran"/>
        <s v="Robert Schwentke"/>
        <s v="Brian Helgeland"/>
        <s v="Richard Lester"/>
        <s v="Michael Bay"/>
        <s v="Phillip Noyce"/>
        <s v="Andrew Niccol"/>
        <s v="Jerry Zucker"/>
        <s v="Anthony Russo"/>
        <s v="James Gunn"/>
        <s v="Joss Whedon"/>
        <s v="J.J. Abrams"/>
        <s v="Doug Liman"/>
        <s v="Matthew Vaughn"/>
        <s v="Luc Besson"/>
        <s v="Nicholas Meyer"/>
        <s v="Shane Black"/>
        <s v="Joe Johnston"/>
        <s v="Roland Emmerich"/>
        <s v="Michael Anderson"/>
        <s v="Andrew Stanton"/>
        <s v="David Lynch"/>
        <s v="Leonard Nimoy"/>
        <s v="Lana Wachowski"/>
        <s v="Josh Trank"/>
        <s v="Chris Roberts"/>
        <s v="Roger Christian"/>
        <s v="George Miller"/>
        <s v="Justin Lin"/>
        <s v="Lewis Gilbert"/>
        <s v="Colin Trevorrow"/>
        <s v="David Twohy"/>
        <s v="James Mangold"/>
        <s v="Stuart Baird"/>
        <s v="NimrÃ³d Antal"/>
        <s v="James Mather"/>
        <s v="D.J. Caruso"/>
        <s v="Mathieu Kassovitz"/>
        <s v="Tim Story"/>
        <s v="Jon Amiel"/>
        <s v="William Shatner"/>
        <s v="J Blakeson"/>
        <s v="Guy Hamilton"/>
        <s v="Sam Mendes"/>
        <s v="Terence Young"/>
        <s v="Christopher McQuarrie"/>
        <s v="Brian De Palma"/>
        <s v="Peter R. Hunt"/>
        <s v="John Glen"/>
        <s v="Tony Gilroy"/>
        <s v="Roger Spottiswoode"/>
        <s v="Sylvester Stallone"/>
        <s v="Michael Apted"/>
        <s v="Clint Eastwood"/>
        <s v="Patrick Hughes"/>
        <s v="Steven Seagal"/>
        <s v="George P. Cosmatos"/>
        <s v="Peter MacDonald"/>
        <s v="William A. Fraker"/>
        <s v="Cory Edwards"/>
        <s v="Clay Kaytis"/>
        <s v="Tom McGrath"/>
        <s v="Kyle Balda"/>
        <s v="David Bowers"/>
        <s v="Chris Columbus"/>
        <s v="Christian Volckman"/>
        <s v="Uli Edel"/>
        <s v="Warren P. Sonoda"/>
        <s v="Tony Scott"/>
        <s v="Catherine Gund"/>
        <s v="Kar-Wai Wong"/>
        <s v="Wilson Yip"/>
        <s v="Gary Ross"/>
        <s v="Newt Arnold"/>
        <s v="Chia-Liang Liu"/>
        <s v="Trey Parker"/>
        <s v="Ben Stiller"/>
        <s v="Stanley Tong"/>
        <s v="Peter Atencio"/>
        <s v="Malcolm D. Lee"/>
        <s v="Dennis Dugan"/>
        <s v="Stephen Herek"/>
        <s v="Rick Friedberg"/>
        <s v="Enrique Begne"/>
        <s v="Martin Brest"/>
        <s v="David Gordon Green"/>
        <s v="Jonathan Lynn"/>
        <s v="Adam McKay"/>
        <s v="Jeff Wadlow"/>
        <s v="Rawson Marshall Thurber"/>
        <s v="Paul Feig"/>
        <s v="Ruben Fleischer"/>
        <s v="Gene Quintano"/>
        <s v="Benny Boom"/>
        <s v="Keenen Ivory Wayans"/>
        <s v="Kevin Smith"/>
        <s v="Les Mayfield"/>
        <s v="Steve Carr"/>
        <s v="Anne Fletcher"/>
        <s v="Raja Gosnell"/>
        <s v="John Pasquin"/>
        <s v="John Whitesell"/>
        <s v="Joseph Kahn"/>
        <s v="Baltasar KormÃ¡kur"/>
        <s v="GÃ©rard Krawczyk"/>
        <s v="Joseph Ruben"/>
        <s v="John Gray"/>
        <s v="Marcos Siega"/>
        <s v="Stephen Chow"/>
        <s v="John Landis"/>
        <s v="Warren Beatty"/>
        <s v="Donald Petrie"/>
        <s v="George Armitage"/>
        <s v="Julie Anne Robinson"/>
        <s v="Michel Gondry"/>
        <s v="Dean Parisot"/>
        <s v="Andrey Konchalovskiy"/>
        <s v="Kirk Wong"/>
        <s v="Mark L. Lester"/>
        <s v="Demian Lichtenstein"/>
        <s v="Kevin Bray"/>
        <s v="Ron Shelton"/>
        <s v="George Gallo"/>
        <s v="Craig R. Baxley"/>
        <s v="Jeff Tremaine"/>
        <s v="Mel Smith"/>
        <s v="Adam Shankman"/>
        <s v="Michael Schultz"/>
        <s v="George Ratliff"/>
        <s v="Stefan Ruzowitzky"/>
        <s v="Brian Levant"/>
        <s v="Charles T. Kanganis"/>
        <s v="Lawrence Guterman"/>
        <s v="Paul Hunter"/>
        <s v="Gordon Chan"/>
        <s v="Edgar Wright"/>
        <s v="Kinka Usher"/>
        <s v="Craig Mazin"/>
        <s v="Ellory Elkayem"/>
        <s v="Michael Herz"/>
        <s v="Damien Dante Wayans"/>
        <s v="David Koepp"/>
        <s v="David Palmer"/>
        <s v="Jorma Taccone"/>
        <s v="Angela Robinson"/>
        <s v="Robert Luketic"/>
        <s v="Akiva Schaffer"/>
        <s v="Kevin Donovan"/>
        <s v="Rachel Talalay"/>
        <s v="Joe Cornish"/>
        <s v="Jason Eisener"/>
        <s v="Joshua Seftel"/>
        <s v="Hark Tsui"/>
        <s v="Sheldon Lettich"/>
        <s v="Ralph Ziman"/>
        <s v="Nick Love"/>
        <s v="Scott Kalvert"/>
        <s v="Jon Gunn"/>
        <s v="Richard Linklater"/>
        <s v="Ariel Vromen"/>
        <s v="Denis Villeneuve"/>
        <s v="F. Gary Gray"/>
        <s v="Antoine Fuqua"/>
        <s v="Jonathan Mostow"/>
        <s v="John Singleton"/>
        <s v="Florent-Emilio Siri"/>
        <s v="Tom Tykwer"/>
        <s v="Sylvain White"/>
        <s v="Jon Avnet"/>
        <s v="James Foley"/>
        <s v="Pierre Morel"/>
        <s v="Irwin Winkler"/>
        <s v="Neil Jordan"/>
        <s v="Robert Harmon"/>
        <s v="Rian Johnson"/>
        <s v="Neill Blomkamp"/>
        <s v="Walter Hill"/>
        <s v="JosÃ© Padilha"/>
        <s v="Wayne Kramer"/>
        <s v="Daniel Barber"/>
        <s v="Prachya Pinkaew"/>
        <s v="Jaume Collet-Serra"/>
        <s v="Chris Nahon"/>
        <s v="Peter Medak"/>
        <s v="Scott Waugh"/>
        <s v="Niels Arden Oplev"/>
        <s v="Gary Fleder"/>
        <s v="George Tillman Jr."/>
        <s v="Jonathan Hensleigh"/>
        <s v="Olivier Megaton"/>
        <s v="John Hillcoat"/>
        <s v="Jean-FranÃ§ois Richet"/>
        <s v="Xavier Gens"/>
        <s v="Alan J. Pakula"/>
        <s v="Harold Becker"/>
        <s v="John Herzfeld"/>
        <s v="Lexi Alexander"/>
        <s v="William Friedkin"/>
        <s v="Babak Najafi"/>
        <s v="Mikael Salomon"/>
        <s v="Paul Abascal"/>
        <s v="Camille Delamarre"/>
        <s v="Stephen Kay"/>
        <s v="Spike Lee"/>
        <s v="Christopher Cain"/>
        <s v="Steve Carver"/>
        <s v="Lawrence Kasdan"/>
        <s v="Pitof"/>
        <s v="Timur Bekmambetov"/>
        <s v="Frank Miller"/>
        <s v="Tony Maylam"/>
        <s v="Ringo Lam"/>
        <s v="Mikael HÃ¥fstrÃ¶m"/>
        <s v="Daniel Espinosa"/>
        <s v="Dominic Sena"/>
        <s v="Taylor Hackford"/>
        <s v="Kenneth Johnson"/>
        <s v="Paul Michael Glaser"/>
        <s v="Miguel Sapochnik"/>
        <s v="Mark Neveldine"/>
        <s v="Stuart Gordon"/>
        <s v="Brett Leonard"/>
        <s v="Fred Dekker"/>
        <s v="Wych Kaosayananda"/>
        <s v="Ericson Core"/>
        <s v="Gareth Evans"/>
        <s v="Johnnie To"/>
        <s v="James Wan"/>
        <s v="Ethan Maniquis"/>
        <s v="Asger Leth"/>
        <s v="Boaz Yakin"/>
        <s v="Gary McKendry"/>
        <s v="James McTeigue"/>
        <s v="Philip G. Atwell"/>
        <s v="Troy Duffy"/>
        <s v="John Luessenhop"/>
        <s v="Barbet Schroeder"/>
        <s v="Ekachai Uekrongtham"/>
        <s v="Danny Pang"/>
        <s v="Don Michael Paul"/>
        <s v="Courtney Solomon"/>
        <s v="Teddy Chan"/>
        <s v="Hsiao-Hsien Hou"/>
        <s v="Johnny Remo"/>
        <s v="Sam Firstenberg"/>
        <s v="John G. Avildsen"/>
        <s v="Kaige Chen"/>
        <s v="Hyung-rae Shim"/>
        <s v="Gary Shore"/>
        <s v="Vic Armstrong"/>
        <s v="Tarsem Singh"/>
        <s v="Jimmy Hayward"/>
        <s v="Noam Murro"/>
        <s v="Peter Ho-Sun Chan"/>
        <s v="Lance Hool"/>
        <s v="Edward Zwick"/>
        <s v="John H. Lee"/>
        <s v="Jeff Burr"/>
        <s v="Mick Jackson"/>
        <s v="Ang Lee"/>
        <s v="Mimi Leder"/>
        <s v="Anurag Basu"/>
        <s v="Rupert Wyatt"/>
        <s v="Kurt Wimmer"/>
        <s v="Joon-ho Bong"/>
        <s v="Bille August"/>
        <s v="Rod Lurie"/>
        <s v="Joe Wright"/>
        <s v="Jay Russell"/>
        <s v="Ric Roman Waugh"/>
        <s v="Phil Alden Robinson"/>
        <s v="Harley Cokeliss"/>
        <s v="John Bonito"/>
        <s v="Paul Greengrass"/>
        <s v="John Milius"/>
        <s v="Je-kyu Kang"/>
        <s v="John Dahl"/>
        <s v="Sergio Leone"/>
        <s v="Gavin O'Connor"/>
        <s v="MÃ¥ns MÃ¥rlind"/>
        <s v="Tommy Wirkola"/>
        <s v="Scott Stewart"/>
        <s v="Gregory Widen"/>
        <s v="Don Coscarelli"/>
        <s v="Ernest R. Dickerson"/>
        <s v="Patrick Lussier"/>
        <s v="Andrew Morahan"/>
        <s v="Stuart Beattie"/>
        <s v="Mark Steven Johnson"/>
        <s v="Sngmoo Lee"/>
        <s v="Mark A.Z. DippÃ©"/>
        <s v="Christian Alvart"/>
        <s v="Burr Steers"/>
        <s v="Mike Marvin"/>
        <s v="David Fincher"/>
        <s v="Michael Spierig"/>
        <s v="James DeMonaco"/>
        <s v="Alexander Witt"/>
        <s v="Paul Verhoeven"/>
        <s v="Colin Strause"/>
        <s v="James Isaac"/>
        <s v="Marcus Dunstan"/>
        <s v="Wes Ball"/>
        <s v="Florian Henckel von Donnersmarck"/>
        <s v="Pete Travis"/>
        <s v="Karyn Kusama"/>
        <s v="Mic Rodgers"/>
        <s v="Hal Needham"/>
        <s v="David Webb Peoples"/>
        <s v="Neil Marshall"/>
        <s v="Antony Hoffman"/>
        <s v="Preston A. Whitmore II"/>
        <s v="John Erick Dowdle"/>
        <s v="Rowdy Herrington"/>
        <s v="Steven Soderbergh"/>
        <s v="Steven Quale"/>
        <s v="Geoff Murphy"/>
        <s v="Mabrouk El Mechri"/>
        <s v="Robert Butler"/>
        <s v="Gary Rogers"/>
        <s v="Brenda Chapman"/>
        <s v="David Silverman"/>
        <s v="Mike Judge"/>
        <s v="Wes Anderson"/>
        <s v="Peter Lord"/>
        <s v="Byron Howard"/>
        <s v="Pete Docter"/>
        <s v="Frederik Du Chau"/>
        <s v="Patrick Gilmore"/>
        <s v="Mike Nawrocki"/>
        <s v="Igor Kovalyov"/>
        <s v="Chris Wedge"/>
        <s v="Steve Martino"/>
        <s v="Tim Johnson"/>
        <s v="Matthew O'Callaghan"/>
        <s v="Steve Hickner"/>
        <s v="Roger Allers"/>
        <s v="Bibo Bergeron"/>
        <s v="Tuck Tucker"/>
        <s v="Peter Lepeniotis"/>
        <s v="John Lasseter"/>
        <s v="Lee Unkrich"/>
        <s v="Mark Dindal"/>
        <s v="Kirk De Micco"/>
        <s v="Dan Scanlon"/>
        <s v="Mark Andrews"/>
        <s v="Sarah Smith"/>
        <s v="Chris Butler"/>
        <s v="Stephen Hillenburg"/>
        <s v="Graham Annable"/>
        <s v="Mike Mitchell"/>
        <s v="Jeremy Degruson"/>
        <s v="Sam Fell"/>
        <s v="Paul Tibbitt"/>
        <s v="Tim Hill"/>
        <s v="Cathy Malkasian"/>
        <s v="Paul Bolger"/>
        <s v="Des McAnuff"/>
        <s v="Dave Borthwick"/>
        <s v="Walt Becker"/>
        <s v="Chris Buck"/>
        <s v="John Eng"/>
        <s v="Ron Clements"/>
        <s v="Nathan Greno"/>
        <s v="Jorge R. GutiÃ©rrez"/>
        <s v="Joe Pytka"/>
        <s v="Stephen J. Anderson"/>
        <s v="Stig Bergqvist"/>
        <s v="Anthony Bell"/>
        <s v="Rich Moore"/>
        <s v="Jorge Blanco"/>
        <s v="Cal Brunker"/>
        <s v="David Soren"/>
        <s v="Gary Chapman"/>
        <s v="Marc F. Adler"/>
        <s v="Mike Gabriel"/>
        <s v="Barry Cook"/>
        <s v="Hayao Miyazaki"/>
        <s v="Tomm Moore"/>
        <s v="Peter Ramsey"/>
        <s v="Robin Budd"/>
        <s v="Will Finn"/>
        <s v="Tony Bancroft"/>
        <s v="Steve Trenbirth"/>
        <s v="Eric Leighton"/>
        <s v="Kelly Asbury"/>
        <s v="Anthony Powell"/>
        <s v="Sean Penn"/>
        <s v="Jean-Marc VallÃ©e"/>
        <s v="Mitch Davis"/>
        <s v="David Lean"/>
        <s v="Jean-Jacques Annaud"/>
        <s v="Chris Kentis"/>
        <s v="Danny Boyle"/>
        <s v="Werner Herzog"/>
        <s v="Harold Ramis"/>
        <s v="Danny Leiner"/>
        <s v="Jon Hurwitz"/>
        <s v="Peter Faiman"/>
        <s v="Todd Strauss-Schulson"/>
        <s v="John Francis Daley"/>
        <s v="Jeff Kanew"/>
        <s v="Josh Schwartz"/>
        <s v="Fred Wolf"/>
        <s v="Jason Friedberg"/>
        <s v="Patrick Read Johnson"/>
        <s v="James Bobin"/>
        <s v="Joel Coen"/>
        <s v="Alexander Payne"/>
        <s v="Duncan Tucker"/>
        <s v="Rob Reiner"/>
        <s v="Wayne Wang"/>
        <s v="Dennie Gordon"/>
        <s v="Britt Allcroft"/>
        <s v="Cameron Crowe"/>
        <s v="Alfonso CuarÃ³n"/>
        <s v="Lorene Scafaria"/>
        <s v="Richard Shepard"/>
        <s v="Wil Shriner"/>
        <s v="Chris Koch"/>
        <s v="Kevin Lima"/>
        <s v="Elizabeth Allen Rosenbaum"/>
        <s v="Jennifer Flackett"/>
        <s v="Bo Welch"/>
        <s v="Gary Halvorson"/>
        <s v="John Schultz"/>
        <s v="Annabel Jankel"/>
        <s v="Jim Fall"/>
        <s v="Thomas Bezucha"/>
        <s v="Brian Robbins"/>
        <s v="Gil Junger"/>
        <s v="Zak Penn"/>
        <s v="Vincente Minnelli"/>
        <s v="Steven Brill"/>
        <s v="Sean Anders"/>
        <s v="Blair Hayes"/>
        <s v="Mel Brooks"/>
        <s v="Greg Mottola"/>
        <s v="Garth Jennings"/>
        <s v="Brad Silberling"/>
        <s v="Tommy Lee Jones"/>
        <s v="Jim Goddard"/>
        <s v="Henry Joost"/>
        <s v="Dena Seidel"/>
        <s v="Jean-Jacques Mantello"/>
        <s v="Khyentse Norbu"/>
        <s v="Kirk Jones"/>
        <s v="Jim Hanon"/>
        <s v="Randal Kleiser"/>
        <s v="Walter Salles"/>
        <s v="Carroll Ballard"/>
        <s v="Michael Mayer"/>
        <s v="Gabor Csupo"/>
        <s v="Spike Jonze"/>
        <s v="Martin Scorsese"/>
        <s v="Michael Chapman"/>
        <s v="Bill Condon"/>
        <s v="David Slade"/>
        <s v="Chris Weitz"/>
        <s v="Philip Kaufman"/>
        <s v="Alejandro AmenÃ¡bar"/>
        <s v="Anthony Minghella"/>
        <s v="Michael J. Bassett"/>
        <s v="Stephen Daldry"/>
        <s v="Gus Van Sant"/>
        <s v="Hugh Hudson"/>
        <s v="William A. Graham"/>
        <s v="Baz Luhrmann"/>
        <s v="Shekhar Kapur"/>
        <s v="Dick Richards"/>
        <s v="Michael Polish"/>
        <s v="Jeff Nichols"/>
        <s v="Karan Johar"/>
        <s v="John Sayles"/>
        <s v="Alister Grierson"/>
        <s v="Alejandro G. IÃ±Ã¡rritu"/>
        <s v="Ethan Coen"/>
        <s v="Michael Cimino"/>
        <s v="Alan Shapiro"/>
        <s v="Steve Gomer"/>
        <s v="Mark Waters"/>
        <s v="Iain Softley"/>
        <s v="Thor Freudenthal"/>
        <s v="Jonathan Newman"/>
        <s v="Sidney Lumet"/>
        <s v="Victor Fleming"/>
        <s v="Matthew Diamond"/>
        <s v="Steve Barron"/>
        <s v="Gil Kenan"/>
        <s v="Joe Camp"/>
        <s v="Dave McKean"/>
        <s v="Ruggero Deodato"/>
        <s v="Joe Berlinger"/>
        <s v="Barry Levinson"/>
        <s v="Eli Roth"/>
        <s v="Rob Hedden"/>
        <s v="Christophe Gans"/>
        <s v="EugÃ¨ne LouriÃ©"/>
        <s v="Noel Marshall"/>
        <s v="Jeannot Szwarc"/>
        <s v="Bruce Hunt"/>
        <s v="Joseph Sargent"/>
        <s v="Stanley Kubrick"/>
        <s v="Neil Burger"/>
        <s v="Robert Wise"/>
        <s v="Franklin J. Schaffner"/>
        <s v="Francis Lawrence"/>
        <s v="Sam Peckinpah"/>
        <s v="Ari Folman"/>
        <s v="Vincent Paronnaud"/>
        <s v="StÃ©phane Aubier"/>
        <s v="Sylvain Chomet"/>
        <s v="Jun Falkenstein"/>
        <s v="Bill Plympton"/>
        <s v="Duke Johnson"/>
        <s v="Pierre Coffin"/>
        <s v="Yarrow Cheney"/>
        <s v="Maurice Joyce"/>
        <s v="Mike Disa"/>
        <s v="Paul King"/>
        <s v="Genndy Tartakovsky"/>
        <s v="Timothy BjÃ¶rklund"/>
        <s v="Cody Cameron"/>
        <s v="Steve Box"/>
        <s v="Chuck Sheetz"/>
        <s v="Ash Brannon"/>
        <s v="Henry Selick"/>
        <s v="James Algar"/>
        <s v="William Cottrell"/>
        <s v="Norman Ferguson"/>
        <s v="Frank Nissen"/>
        <s v="George Hickenlooper"/>
        <s v="Glenn Ficarra"/>
        <s v="David Raynr"/>
        <s v="Milos Forman"/>
        <s v="Penny Marshall"/>
        <s v="Fred Durst"/>
        <s v="Nigel Cole"/>
        <s v="Mike Nichols"/>
        <s v="John Lee Hancock"/>
        <s v="Mike Leigh"/>
        <s v="Ben Lewin"/>
        <s v="Tom Shadyac"/>
        <s v="Dexter Fletcher"/>
        <s v="Nancy Walker"/>
        <s v="George Sidney"/>
        <s v="Andrew Bergman"/>
        <s v="Myles Berkowitz"/>
        <s v="Joshua Oppenheimer"/>
        <s v="James Marsh"/>
        <s v="Ted Demme"/>
        <s v="Don Siegel"/>
        <s v="Richard LaGravenese"/>
        <s v="Bennett Miller"/>
        <s v="Douglas McGrath"/>
        <s v="Scott Cooper"/>
        <s v="Danny DeVito"/>
        <s v="Paul Schrader"/>
        <s v="Tom McCarthy"/>
        <s v="Andrew Dominik"/>
        <s v="Jim Sheridan"/>
        <s v="Michael Cuesta"/>
        <s v="Kimberly Peirce"/>
        <s v="Brad Furman"/>
        <s v="Patty Jenkins"/>
        <s v="Craig Zobel"/>
        <s v="Fenton Bailey"/>
        <s v="Costa-Gavras"/>
        <s v="George Roy Hill"/>
        <s v="Jonathan Caouette"/>
        <s v="Barry W. Blaustein"/>
        <s v="Gabriele Muccino"/>
        <s v="Caroline Link"/>
        <s v="Denzel Washington"/>
        <s v="Stephen Frears"/>
        <s v="Lee Daniels"/>
        <s v="Marc Abraham"/>
        <s v="Ed Harris"/>
        <s v="Simon Curtis"/>
        <s v="Anand Tucker"/>
        <s v="Julian Schnabel"/>
        <s v="Anne Fontaine"/>
        <s v="Jon Stewart"/>
        <s v="Richard Raymond"/>
        <s v="Sean McNamara"/>
        <s v="Steve McQueen"/>
        <s v="Bernardo Bertolucci"/>
        <s v="Philip Saville"/>
        <s v="Richard Attenborough"/>
        <s v="George Clooney"/>
        <s v="Ava DuVernay"/>
        <s v="Justin Chadwick"/>
        <s v="Patricia Riggen"/>
        <s v="George Stevens"/>
        <s v="Phyllida Lloyd"/>
        <s v="Michael O. Sajbel"/>
        <s v="Christopher Spencer"/>
        <s v="Alan Parker"/>
        <s v="Tom Hooper"/>
        <s v="Joseph L. Mankiewicz"/>
        <s v="Saul Dibb"/>
        <s v="Terrence Malick"/>
        <s v="Sofia Coppola"/>
        <s v="James Ivory"/>
        <s v="Kevin Macdonald"/>
        <s v="Ben Affleck"/>
        <s v="Michael Winterbottom"/>
        <s v="Oliver Hirschbiegel"/>
        <s v="Anton Corbijn"/>
        <s v="Darnell Martin"/>
        <s v="Todd Haynes"/>
        <s v="Tate Taylor"/>
        <s v="Agnieszka Holland"/>
        <s v="Luis Valdez"/>
        <s v="Gregory Nava"/>
        <s v="Floria Sigismondi"/>
        <s v="Kevin Spacey"/>
        <s v="Scott Hicks"/>
        <s v="Ryan Coogler"/>
        <s v="Julie Taymor"/>
        <s v="Sydney Pollack"/>
        <s v="Richard Eyre"/>
        <s v="Julian Jarrold"/>
        <s v="Chris Noonan"/>
        <s v="Michael Hoffman"/>
        <s v="Jane Campion"/>
        <s v="Nora Ephron"/>
        <s v="Ken Kwapis"/>
        <s v="Steven Shainberg"/>
        <s v="Peter Sollett"/>
        <s v="Steve James"/>
        <s v="Charles S. Dutton"/>
        <s v="Max FÃ¤rberbÃ¶ck"/>
        <s v="Jonathan Teplitzky"/>
        <s v="Norman Jewison"/>
        <s v="Niki Caro"/>
        <s v="Robert Towne"/>
        <s v="Catherine Hardwicke"/>
        <s v="Peter Landesman"/>
        <s v="Angelo Pizzo"/>
        <s v="Craig Gillespie"/>
        <s v="Michael Tollin"/>
        <s v="Davis Guggenheim"/>
        <s v="Rick Bieber"/>
        <s v="Angelina Jolie Pitt"/>
        <s v="David Cronenberg"/>
        <s v="Morten Tyldum"/>
        <s v="Roman Polanski"/>
        <s v="Roland JoffÃ©"/>
        <s v="Jim Abrahams"/>
        <s v="Todd Phillips"/>
        <s v="Woody Allen"/>
        <s v="Christopher Guest"/>
        <s v="Frank Oz"/>
        <s v="Robinson Devor"/>
        <s v="Larry Charles"/>
        <s v="Peter Farrelly"/>
        <s v="Robert Townsend"/>
        <s v="David Wain"/>
        <s v="Jared Hess"/>
        <s v="Rob McKittrick"/>
        <s v="Hugh Wilson"/>
        <s v="Jon Lucas"/>
        <s v="Evan Goldberg"/>
        <s v="Jeff Schaffer"/>
        <s v="Hart Bochner"/>
        <s v="Sol Tryon"/>
        <s v="Christopher Scott Cherot"/>
        <s v="Ari Sandel"/>
        <s v="Luke Greenfield"/>
        <s v="Bob Saget"/>
        <s v="Seth MacFarlane"/>
        <s v="J.B. Rogers"/>
        <s v="Nicholas Stoller"/>
        <s v="David Frankel"/>
        <s v="Jonathan Kesselman"/>
        <s v="Judd Apatow"/>
        <s v="Bob Clark"/>
        <s v="Andrew Fleming"/>
        <s v="Adam Carolla"/>
        <s v="Dan Mazer"/>
        <s v="Jamie Travis"/>
        <s v="Alan Cohn"/>
        <s v="Shari Springer Berman"/>
        <s v="Don Scardino"/>
        <s v="Ed Decter"/>
        <s v="Jeff Franklin"/>
        <s v="Kat Coiro"/>
        <s v="Joel Gallen"/>
        <s v="Jessie Nelson"/>
        <s v="Jake Kasdan"/>
        <s v="Albert Brooks"/>
        <s v="Brandon Trost"/>
        <s v="Justin Zackham"/>
        <s v="Peter Billingsley"/>
        <s v="David Zucker"/>
        <s v="Ken Scott"/>
        <s v="Steve Rash"/>
        <s v="Wallace Wolodarsky"/>
        <s v="Chris Rock"/>
        <s v="Andrew Erwin"/>
        <s v="Bob Odenkirk"/>
        <s v="Tim Heidecker"/>
        <s v="Gregory Poirier"/>
        <s v="Ben Falcone"/>
        <s v="Shane Dawson"/>
        <s v="Reginald Hudlin"/>
        <s v="David E. Talbert"/>
        <s v="Mort Nathan"/>
        <s v="S.R. Bindler"/>
        <s v="Alan Rudolph"/>
        <s v="Huck Botko"/>
        <s v="Deb Hagan"/>
        <s v="DJ Pooh"/>
        <s v="Mike Bigelow"/>
        <s v="Charles Herman-Wurmfeld"/>
        <s v="Tom Green"/>
        <s v="Jessy Terrero"/>
        <s v="Elizabeth Banks"/>
        <s v="Christopher Erskin"/>
        <s v="Michael Martin"/>
        <s v="Arthur Hiller"/>
        <s v="Michael Tiddes"/>
        <s v="Troy Miller"/>
        <s v="Tom Brady"/>
        <s v="Nnegest LikkÃ©"/>
        <s v="Alex Zamm"/>
        <s v="Martin McDonagh"/>
        <s v="Seth Gordon"/>
        <s v="Tamra Davis"/>
        <s v="Nima Nourizadeh"/>
        <s v="John Hamburg"/>
        <s v="Etan Cohen"/>
        <s v="Robert Ben Garant"/>
        <s v="Scott Alexander"/>
        <s v="Michael Dinner"/>
        <s v="Tom Schulman"/>
        <s v="Bart Freundlich"/>
        <s v="Bruce McCulloch"/>
        <s v="Rob Pritts"/>
        <s v="Jeffrey W. Byrd"/>
        <s v="Alan Metter"/>
        <s v="Charles Robert Carner"/>
        <s v="Rick Famuyiwa"/>
        <s v="Terry Zwigoff"/>
        <s v="Peter Stebbings"/>
        <s v="Jonas Ã…kerlund"/>
        <s v="Antonio Banderas"/>
        <s v="Neil LaBute"/>
        <s v="Paul Mazursky"/>
        <s v="Jody Hill"/>
        <s v="Tyler Perry"/>
        <s v="E.L. Katz"/>
        <s v="Denys Arcand"/>
        <s v="Paul Thomas Anderson"/>
        <s v="Vincent Gallo"/>
        <s v="Thomas Vinterberg"/>
        <s v="Claude Miller"/>
        <s v="Martin Lawrence"/>
        <s v="James Toback"/>
        <s v="Jake Schreier"/>
        <s v="David Atkins"/>
        <s v="Gregor Jordan"/>
        <s v="Kurt Hale"/>
        <s v="John Waters"/>
        <s v="Michael Lembeck"/>
        <s v="Keith Gordon"/>
        <s v="FranÃ§ois Ozon"/>
        <s v="Nick Gomez"/>
        <s v="Stefan Schwartz"/>
        <s v="Mark Illsley"/>
        <s v="Peter Cattaneo"/>
        <s v="David Mirkin"/>
        <s v="Kelly Makin"/>
        <s v="Eric Blakeney"/>
        <s v="John Michael McDonagh"/>
        <s v="Nick Tomnay"/>
        <s v="Claude Chabrol"/>
        <s v="Jez Butterworth"/>
        <s v="Stephen Milburn Anderson"/>
        <s v="Callie Khouri"/>
        <s v="Howard Deutch"/>
        <s v="Darren Stein"/>
        <s v="Leslie Small"/>
        <s v="Morgan Spurlock"/>
        <s v="James David Pasternak"/>
        <s v="Anna Muylaert"/>
        <s v="Jonathan Dayton"/>
        <s v="Todd Solondz"/>
        <s v="Fernando LeÃ³n de Aranoa"/>
        <s v="Petter NÃ¦ss"/>
        <s v="Jason Reitman"/>
        <s v="Eugenio Derbez"/>
        <s v="Raymond De Felitta"/>
        <s v="Miranda July"/>
        <s v="Noah Baumbach"/>
        <s v="Nat Faxon"/>
        <s v="Dan Harris"/>
        <s v="Fatih Akin"/>
        <s v="CÃ©dric Klapisch"/>
        <s v="Theodore Melfi"/>
        <s v="Lasse HallstrÃ¶m"/>
        <s v="John Madden"/>
        <s v="R. Balki"/>
        <s v="Aki KaurismÃ¤ki"/>
        <s v="Tom Sanchez"/>
        <s v="Steve Buscemi"/>
        <s v="Chris Eyre"/>
        <s v="Nancy Meyers"/>
        <s v="Guillaume Canet"/>
        <s v="Peter Care"/>
        <s v="Peter Hedges"/>
        <s v="Lisa Cholodenko"/>
        <s v="Arie Posin"/>
        <s v="David Duchovny"/>
        <s v="Claudia Sainte-Luce"/>
        <s v="Finn Taylor"/>
        <s v="Jay Levey"/>
        <s v="Patricia Cardoso"/>
        <s v="Nicholas Hytner"/>
        <s v="Damien O'Donnell"/>
        <s v="Mike Binder"/>
        <s v="Brian Dannelly"/>
        <s v="Christine Jeffs"/>
        <s v="Randall Miller"/>
        <s v="Dustin Hoffman"/>
        <s v="Michael Clancy"/>
        <s v="Jason Alexander"/>
        <s v="Ã‰mile Gaudreault"/>
        <s v="Lynn Shelton"/>
        <s v="Zach Braff"/>
        <s v="Jason Bateman"/>
        <s v="Mike Mills"/>
        <s v="Tamara Jenkins"/>
        <s v="Miguel Arteta"/>
        <s v="Jamie Babbit"/>
        <s v="John Wells"/>
        <s v="Jay Duplass"/>
        <s v="Derrick Borte"/>
        <s v="Clark Gregg"/>
        <s v="Floyd Mutrux"/>
        <s v="Adam Rapp"/>
        <s v="Edward Burns"/>
        <s v="Dan Rush"/>
        <s v="Jesse Peretz"/>
        <s v="Gary Hardwick"/>
        <s v="Ryan Murphy"/>
        <s v="Hitoshi Matsumoto"/>
        <s v="Joshua Michael Stern"/>
        <s v="Steve Taylor"/>
        <s v="Garry Marshall"/>
        <s v="Hue Rhodes"/>
        <s v="Marcus Raboy"/>
        <s v="Salim Akil"/>
        <s v="Kevin Rodney Sullivan"/>
        <s v="Joe Swanberg"/>
        <s v="Ice Cube"/>
        <s v="Bob Dolman"/>
        <s v="Michael Meredith"/>
        <s v="Frank Whaley"/>
        <s v="Joe Nussbaum"/>
        <s v="Diane English"/>
        <s v="Diane Keaton"/>
        <s v="Katherine Dieckmann"/>
        <s v="Mark Brown"/>
        <s v="Dave Meyers"/>
        <s v="Charles Chaplin"/>
        <s v="Tim McCanlies"/>
        <s v="Bruce Beresford"/>
        <s v="Menno Meyjes"/>
        <s v="Bronwen Hughes"/>
        <s v="Michael D. Sellers"/>
        <s v="Karey Kirkpatrick"/>
        <s v="Brian Henson"/>
        <s v="John Hoffman"/>
        <s v="Kenny Ortega"/>
        <s v="Todd Graff"/>
        <s v="Peter Chelsom"/>
        <s v="Will Gluck"/>
        <s v="Howard Zieff"/>
        <s v="William Dear"/>
        <s v="Charles Martin Smith"/>
        <s v="AndrÃ© Ã˜vredal"/>
        <s v="Jake Paltrow"/>
        <s v="Goran Dukic"/>
        <s v="Francis Ford Coppola"/>
        <s v="Griffin Dunne"/>
        <s v="Mark Tarlov"/>
        <s v="Andrew Currie"/>
        <s v="William H. Macy"/>
        <s v="Dan Fogelman"/>
        <s v="Tom Hanks"/>
        <s v="Robert Altman"/>
        <s v="Russ Meyer"/>
        <s v="Bruce Paltrow"/>
        <s v="Gregory Jacobs"/>
        <s v="John Cameron Mitchell"/>
        <s v="Kay Pollak"/>
        <s v="Charles Stone III"/>
        <s v="George Jackson"/>
        <s v="Rachel Perkins"/>
        <s v="Gurinder Chadha"/>
        <s v="Kevin Tancharoen"/>
        <s v="Blake Edwards"/>
        <s v="Jean-Paul Rappeneau"/>
        <s v="Michel Hazanavicius"/>
        <s v="Richard Curtis"/>
        <s v="Jonathan Levine"/>
        <s v="James L. Brooks"/>
        <s v="Whit Stillman"/>
        <s v="Charlie Kaufman"/>
        <s v="Mira Nair"/>
        <s v="Eytan Fox"/>
        <s v="Olivier Assayas"/>
        <s v="Michel Leclerc"/>
        <s v="Nadine Labaki"/>
        <s v="C. Jay Cox"/>
        <s v="Anna Boden"/>
        <s v="IstvÃ¡n SzabÃ³"/>
        <s v="Hans Canosa"/>
        <s v="James Ponsoldt"/>
        <s v="Nicole Holofcener"/>
        <s v="Adrienne Shelly"/>
        <s v="Jon Poll"/>
        <s v="Roger Michell"/>
        <s v="Benedikt Erlingsson"/>
        <s v="Ol Parker"/>
        <s v="Bonnie Hunt"/>
        <s v="Jeremy Leven"/>
        <s v="Matt Williams"/>
        <s v="Piyush Dinker Pandya"/>
        <s v="Brad Anderson"/>
        <s v="Roger Avary"/>
        <s v="Audrey Wells"/>
        <s v="Sharon Maguire"/>
        <s v="Jodie Foster"/>
        <s v="Joseph Gordon-Levitt"/>
        <s v="Barbra Streisand"/>
        <s v="Maria Maggenti"/>
        <s v="Robert B. Weide"/>
        <s v="Jon Kasdan"/>
        <s v="Gary Winick"/>
        <s v="Brian Koppelman"/>
        <s v="Michael Corrente"/>
        <s v="Edward Norton"/>
        <s v="Lena Dunham"/>
        <s v="Michael Dowse"/>
        <s v="Richard Benjamin"/>
        <s v="James Dodson"/>
        <s v="Charles Shyer"/>
        <s v="Efram Potelle"/>
        <s v="Josh Gordon"/>
        <s v="Tony Richardson"/>
        <s v="Risa Bramon Garcia"/>
        <s v="Beeban Kidron"/>
        <s v="John Duigan"/>
        <s v="Clare Kilner"/>
        <s v="Darren Grant"/>
        <s v="Andrew Wilson"/>
        <s v="Robert Iscove"/>
        <s v="Nick Hurran"/>
        <s v="Kris Isacsson"/>
        <s v="John Schlesinger"/>
        <s v="Marc Lawrence"/>
        <s v="Michael Patrick King"/>
        <s v="Marco Kreuzpaintner"/>
        <s v="Greg Berlanti"/>
        <s v="Paul Gross"/>
        <s v="Jesse Vaughan"/>
        <s v="JirÃ­ Menzel"/>
        <s v="Hal Haberman"/>
        <s v="Michael McGowan"/>
        <s v="Barry Skolnick"/>
        <s v="Franco Zeffirelli"/>
        <s v="Steve Bendelack"/>
        <s v="Joe Roth"/>
        <s v="Steve Boyum"/>
        <s v="Roger Kumble"/>
        <s v="Perry Andelin Blake"/>
        <s v="Fred Savage"/>
        <s v="Susanna White"/>
        <s v="Robert Stevenson"/>
        <s v="Tommy O'Haver"/>
        <s v="Joel Zwick"/>
        <s v="Jean-Marie PoirÃ©"/>
        <s v="Bob Spiers"/>
        <s v="Peter Hastings"/>
        <s v="Sara Sugarman"/>
        <s v="Mark Rosman"/>
        <s v="Siddharth Anand"/>
        <s v="Eric Bross"/>
        <s v="Jesse Dylan"/>
        <s v="Allison Anders"/>
        <s v="Bruce Campbell"/>
        <s v="Christopher Leitch"/>
        <s v="Michael Dougherty"/>
        <s v="Quentin Dupieux"/>
        <s v="Sue Corcoran"/>
        <s v="Wes Craven"/>
        <s v="Rodman Flender"/>
        <s v="Michael Gornick"/>
        <s v="Don Mancini"/>
        <s v="Paul Bunnell"/>
        <s v="Ricky Gervais"/>
        <s v="Fina Torres"/>
        <s v="Jeff Lowell"/>
        <s v="Ramaa Mosley"/>
        <s v="Laurent Tirard"/>
        <s v="Boris Rodriguez"/>
        <s v="Tobe Hooper"/>
        <s v="Alexandre Aja"/>
        <s v="Alex Craig Mann"/>
        <s v="Guy Maddin"/>
        <s v="Lloyd Kaufman"/>
        <s v="Robert Lee King"/>
        <s v="Amy Heckerling"/>
        <s v="Larry Blamire"/>
        <s v="Christopher Smith"/>
        <s v="Rusty Cundieff"/>
        <s v="Rick Rosenthal"/>
        <s v="Justin Kerrigan"/>
        <s v="Penelope Spheeris"/>
        <s v="Adam Rifkin"/>
        <s v="Kurt Voss"/>
        <s v="Harry Elfont"/>
        <s v="Billy Wilder"/>
        <s v="Jason Moore"/>
        <s v="John Fortenberry"/>
        <s v="Daisy von Scherler Mayer"/>
        <s v="Meiert Avis"/>
        <s v="Susan Stroman"/>
        <s v="Colin Higgins"/>
        <s v="Mark Sandrich"/>
        <s v="Lloyd Bacon"/>
        <s v="Arjun Sablok"/>
        <s v="Richard Kelly"/>
        <s v="Kevin Jordan"/>
        <s v="Robert Cary"/>
        <s v="Susan Seidelman"/>
        <s v="Emma-Kate Croghan"/>
        <s v="Jim Field Smith"/>
        <s v="Nanette Burstein"/>
        <s v="P.J. Hogan"/>
        <s v="Jeff Garlin"/>
        <s v="Damon Santostefano"/>
        <s v="Tony Goldwyn"/>
        <s v="Andy Cadiff"/>
        <s v="Christian Ditter"/>
        <s v="Tom Gormican"/>
        <s v="Tom Vaughan"/>
        <s v="Steve Pink"/>
        <s v="Eric Schaeffer"/>
        <s v="Mark Mylod"/>
        <s v="Michael McCullers"/>
        <s v="Nick Cassavetes"/>
        <s v="Julio DePietro"/>
        <s v="Sam Miller"/>
        <s v="Gary David Goldberg"/>
        <s v="Maggie Carey"/>
        <s v="Paul Weiland"/>
        <s v="Mark Helfrich"/>
        <s v="Jonas Elmer"/>
        <s v="Greg Coolidge"/>
        <s v="Vicky Jenson"/>
        <s v="Dewey Nicks"/>
        <s v="Tina Gordon Chism"/>
        <s v="Leslye Headland"/>
        <s v="Alan Poul"/>
        <s v="Zach Cregger"/>
        <s v="Phil Traill"/>
        <s v="Bille Woodruff"/>
        <s v="Peter M. Cohen"/>
        <s v="Scott Marshall"/>
        <s v="JosÃ© Luis Valenzuela"/>
        <s v="Trent Cooper"/>
        <s v="Aaron Seltzer"/>
        <s v="Richard Loncraine"/>
        <s v="Marco Schnabel"/>
        <s v="Michael Patrick Jann"/>
        <s v="David S. Ward"/>
        <s v="Brendan Malloy"/>
        <s v="Frank Sebastiano"/>
        <s v="Kent Alterman"/>
        <s v="Grant Heslov"/>
        <s v="Matt Piedmont"/>
        <s v="Ricki Stern"/>
        <s v="Michael Moore"/>
        <s v="Alex Gibney"/>
        <s v="Frank Darabont"/>
        <s v="Fernando Meirelles"/>
        <s v="Tony Kaye"/>
        <s v="Nicolas Winding Refn"/>
        <s v="Chan-wook Park"/>
        <s v="Shane Meadows"/>
        <s v="Mary Harron"/>
        <s v="Tim Robbins"/>
        <s v="Joshua Marston"/>
        <s v="Todd Field"/>
        <s v="Jacob Aaron Estes"/>
        <s v="Robert Fontaine"/>
        <s v="Courtney Hunt"/>
        <s v="Tim Hunter"/>
        <s v="Abel Ferrara"/>
        <s v="Matty Rich"/>
        <s v="Harmony Korine"/>
        <s v="Harry F. Millarde"/>
        <s v="Orson Welles"/>
        <s v="Robert Redford"/>
        <s v="Jonathan Demme"/>
        <s v="Michael Haneke"/>
        <s v="Oliver Blackburn"/>
        <s v="Craig Brewer"/>
        <s v="Lars von Trier"/>
        <s v="Bryan Barber"/>
        <s v="Jerome Robbins"/>
        <s v="Mike van Diem"/>
        <s v="Richard Dutcher"/>
        <s v="Daniel Algrant"/>
        <s v="Giuseppe Tornatore"/>
        <s v="Gregory Hoblit"/>
        <s v="Paul McGuigan"/>
        <s v="James Cox"/>
        <s v="Atom Egoyan"/>
        <s v="Scott Frank"/>
        <s v="John McNaughton"/>
        <s v="Ray Lawrence"/>
        <s v="Carl Franklin"/>
        <s v="E. Elias Merhige"/>
        <s v="Daniel Sackheim"/>
        <s v="Elia Kazan"/>
        <s v="FranÃ§ois Truffaut"/>
        <s v="Morgan J. Freeman"/>
        <s v="Ira Sachs"/>
        <s v="Paul Haggis"/>
        <s v="Andrea Di Stefano"/>
        <s v="James Gray"/>
        <s v="Phil Joanou"/>
        <s v="FabiÃ¡n Bielinsky"/>
        <s v="Dan Gilroy"/>
        <s v="Bill Paxton"/>
        <s v="Derek Cianfrance"/>
        <s v="Takeshi Kitano"/>
        <s v="Richard Kwietniowski"/>
        <s v="Mark Pellington"/>
        <s v="Jeremy Saulnier"/>
        <s v="David Schwimmer"/>
        <s v="Ben Younger"/>
        <s v="Robert Moresco"/>
        <s v="Peter Webber"/>
        <s v="Allen Hughes"/>
        <s v="Bob Rafelson"/>
        <s v="Eric Nicholas"/>
        <s v="Michael Rymer"/>
        <s v="Matt Dillon"/>
        <s v="Melvin Van Peebles"/>
        <s v="Neema Barnette"/>
        <s v="Dito Montiel"/>
        <s v="Rob Zombie"/>
        <s v="Kiyoshi Kurosawa"/>
        <s v="Joe Charbanic"/>
        <s v="Dennis Iliadis"/>
        <s v="Ben Wheatley"/>
        <s v="Marc SchÃ¶lermann"/>
        <s v="William Malone"/>
        <s v="Joby Harold"/>
        <s v="Jeb Stuart"/>
        <s v="Ãlex de la Iglesia"/>
        <s v="Patrick Stettner"/>
        <s v="Damian Nieman"/>
        <s v="Jacques Perrin"/>
        <s v="Chris Paine"/>
        <s v="Joshua Tickell"/>
        <s v="Luc Jacquet"/>
        <s v="Tom Putnam"/>
        <s v="Michel Orion Scott"/>
        <s v="Maurizio Benazzo"/>
        <s v="Reed Cowan"/>
        <s v="Molly Bernstein"/>
        <s v="Sara Newens"/>
        <s v="Charles Ferguson"/>
        <s v="Roger Nygard"/>
        <s v="Ronan Chapalain"/>
        <s v="Kief Davidson"/>
        <s v="Joseph Dorman"/>
        <s v="Heidi Ewing"/>
        <s v="Ray Griggs"/>
        <s v="Dinesh D'Souza"/>
        <s v="Rick de Oliveira"/>
        <s v="David Sington"/>
        <s v="Mor Loushy"/>
        <s v="Michael Wadleigh"/>
        <s v="Justin Dillon"/>
        <s v="Ron Fricke"/>
        <s v="Morgan Neville"/>
        <s v="Dan Cutforth"/>
        <s v="Marius A. Markevicius"/>
        <s v="Henry Alex Rubin"/>
        <s v="Paul Crowder"/>
        <s v="Lenny Abrahamson"/>
        <s v="Billy Bob Thornton"/>
        <s v="Cristian Mungiu"/>
        <s v="Jorge RamÃ­rez SuÃ¡rez"/>
        <s v="Kenneth Lonergan"/>
        <s v="Paolo Sorrentino"/>
        <s v="Vadim Perelman"/>
        <s v="Timothy Hines"/>
        <s v="Jafar Panahi"/>
        <s v="Richard Glatzer"/>
        <s v="Ham Tran"/>
        <s v="Siddiq Barmak"/>
        <s v="Hans Petter Moland"/>
        <s v="Kasi Lemmons"/>
        <s v="Gina Prince-Bythewood"/>
        <s v="Lone Scherfig"/>
        <s v="Susanne Bier"/>
        <s v="Jamal Hill"/>
        <s v="Xavier Beauvois"/>
        <s v="Marc Levin"/>
        <s v="Robert Duvall"/>
        <s v="Henry Bean"/>
        <s v="Peter Kosminsky"/>
        <s v="Ryan Fleck"/>
        <s v="Debra Granik"/>
        <s v="Jill Sprecher"/>
        <s v="Kelly Reichardt"/>
        <s v="Brian Baugh"/>
        <s v="Victor Nunez"/>
        <s v="Spencer Susser"/>
        <s v="Fred Schepisi"/>
        <s v="Alison Maclean"/>
        <s v="Jon Shear"/>
        <s v="Alex Kendrick"/>
        <s v="Larry Clark"/>
        <s v="Richard E. Grant"/>
        <s v="Dagur KÃ¡ri"/>
        <s v="Jerry Zaks"/>
        <s v="Rodrigo GarcÃ­a"/>
        <s v="James Mottern"/>
        <s v="Lucrecia Martel"/>
        <s v="Rebecca Miller"/>
        <s v="Karen Moncrieff"/>
        <s v="Tim Boxell"/>
        <s v="Laurie Collyer"/>
        <s v="Scott Ziehl"/>
        <s v="Steven Zaillian"/>
        <s v="Pete Jones"/>
        <s v="Rich Cowan"/>
        <s v="Jennifer Wynne Farmer"/>
        <s v="David G. Evans"/>
        <s v="Ulu Grosbard"/>
        <s v="Marc Forby"/>
        <s v="Noah Buschel"/>
        <s v="Karim AÃ¯nouz"/>
        <s v="Tom Kalin"/>
        <s v="Francesca Gregorini"/>
        <s v="Michael Landon Jr."/>
        <s v="Pascal Arnold"/>
        <s v="James Bridges"/>
        <s v="Cyrus Nowrasteh"/>
        <s v="Mike Figgis"/>
        <s v="Claudia Llosa"/>
        <s v="Harold Cronk"/>
        <s v="Majid Majidi"/>
        <s v="Patricia Rozema"/>
        <s v="Kevin Brodie"/>
        <s v="David Nixon"/>
        <s v="Carol Reed"/>
        <s v="George Cukor"/>
        <s v="Gillian Armstrong"/>
        <s v="Cecil B. DeMille"/>
        <s v="John Gatins"/>
        <s v="Thomas Carter"/>
        <s v="Gaspar NoÃ©"/>
        <s v="Benh Zeitlin"/>
        <s v="James Bidgood"/>
        <s v="James Watkins"/>
        <s v="R.J. Cutler"/>
        <s v="Akiva Goldsman"/>
        <s v="Lee Toland Krieger"/>
        <s v="Vincent Ward"/>
        <s v="Alejandro Agresti"/>
        <s v="Daniel Barnz"/>
        <s v="Rich Christiano"/>
        <s v="Billy Ray"/>
        <s v="Emilio Estevez"/>
        <s v="Salvador Carrasco"/>
        <s v="Henry Koster"/>
        <s v="Christian Carion"/>
        <s v="David Anspaugh"/>
        <s v="Kathryn Bigelow"/>
        <s v="Ole Christian Madsen"/>
        <s v="Terry George"/>
        <s v="Ron Maxwell"/>
        <s v="Chuan Lu"/>
        <s v="Martin Koolhoven"/>
        <s v="Dean Wright"/>
        <s v="Rafa Lara"/>
        <s v="Kate Connor"/>
        <s v="Lucky McKee"/>
        <s v="Henry Hobson"/>
        <s v="Dan Trachtenberg"/>
        <s v="Andrew Douglas"/>
        <s v="Agnieszka Wojtowicz-Vosloo"/>
        <s v="John Polson"/>
        <s v="Robby Henson"/>
        <s v="Stephen Carpenter"/>
        <s v="Juan Carlos Fresnadillo"/>
        <s v="Jim Mickle"/>
        <s v="Vincenzo Natali"/>
        <s v="Glen Morgan"/>
        <s v="Nick Hamm"/>
        <s v="Jim Sonzero"/>
        <s v="Scott Derrickson"/>
        <s v="Mark Tonderai"/>
        <s v="Daniel Stamm"/>
        <s v="Janusz Kaminski"/>
        <s v="Christian E. Christiansen"/>
        <s v="Ed Gass-Donnelly"/>
        <s v="Mickey Liddell"/>
        <s v="Damien Chazelle"/>
        <s v="Christophe Barratier"/>
        <s v="Kirsten Sheridan"/>
        <s v="John Carney"/>
        <s v="Maggie Greenwald"/>
        <s v="Sherman Alexie"/>
        <s v="Liz Friedlander"/>
        <s v="Greg Harrison"/>
        <s v="Shana Feste"/>
        <s v="Kate Barker-Froyland"/>
        <s v="Mark Christopher"/>
        <s v="Youssef Delara"/>
        <s v="Benson Lee"/>
        <s v="Chris Stokes"/>
        <s v="Steve Antin"/>
        <s v="FranÃ§ois Girard"/>
        <s v="Stephen Gaghan"/>
        <s v="Mark Rydell"/>
        <s v="Scott Speer"/>
        <s v="Herbert Ross"/>
        <s v="Max Joseph"/>
        <s v="Adrian Lyne"/>
        <s v="Vondie Curtis-Hall"/>
        <s v="Carlos Saura"/>
        <s v="Carmen Marron"/>
        <s v="Yash Chopra"/>
        <s v="Asghar Farhadi"/>
        <s v="John Patrick Shanley"/>
        <s v="Aaron Schneider"/>
        <s v="Adam Goldberg"/>
        <s v="Wally Pfister"/>
        <s v="Brian Klugman"/>
        <s v="Jonathan Glazer"/>
        <s v="Michael Cristofer"/>
        <s v="Ruba Nadda"/>
        <s v="John Putch"/>
        <s v="James Manera"/>
        <s v="Alex Garland"/>
        <s v="John Maybury"/>
        <s v="Chris Carter"/>
        <s v="Juan JosÃ© Campanella"/>
        <s v="J.A. Bayona"/>
        <s v="David Mamet"/>
        <s v="Tomas Alfredson"/>
        <s v="Rodrigo CortÃ©s"/>
        <s v="Jonathan Kaplan"/>
        <s v="Rowan Joffe"/>
        <s v="Wayne Beach"/>
        <s v="Mennan Yapo"/>
        <s v="Stephan Elliott"/>
        <s v="Mary Lambert"/>
        <s v="Michael Roemer"/>
        <s v="Stephen Chbosky"/>
        <s v="Ritesh Batra"/>
        <s v="Josh Boone"/>
        <s v="Andrew Haigh"/>
        <s v="Wolfgang Becker"/>
        <s v="Isabel Coixet"/>
        <s v="Tom Ford"/>
        <s v="Thea Sharrock"/>
        <s v="John Curran"/>
        <s v="John Crowley"/>
        <s v="Theodore Witcher"/>
        <s v="Alejandro Monteverde"/>
        <s v="Patrice Leconte"/>
        <s v="Nicholas Fackler"/>
        <s v="Allen Coulter"/>
        <s v="Terence Davies"/>
        <s v="Michael Radford"/>
        <s v="Luca Guadagnino"/>
        <s v="Russell Holt"/>
        <s v="Sally Potter"/>
        <s v="Marielle Heller"/>
        <s v="Udayan Prasad"/>
        <s v="Pawel Pawlikowski"/>
        <s v="Carlos Carrera"/>
        <s v="Michael Sucsy"/>
        <s v="Andy Garcia"/>
        <s v="Thaddeus O'Sullivan"/>
        <s v="Pat O'Connor"/>
        <s v="Drake Doremus"/>
        <s v="Hunter Richards"/>
        <s v="Eric Styles"/>
        <s v="Joey Lauren Adams"/>
        <s v="Khalid Mohamed"/>
        <s v="Bill Duke"/>
        <s v="Luis Mandoki"/>
        <s v="Forest Whitaker"/>
        <s v="Brandon Camp"/>
        <s v="Joan Chen"/>
        <s v="Mary McGuckian"/>
        <s v="Mark Piznarski"/>
        <s v="Sam Taylor-Johnson"/>
        <s v="Mark Romanek"/>
        <s v="Mike Cahill"/>
        <s v="Alex Rivera"/>
        <s v="Victor Salva"/>
        <s v="Danny Cannon"/>
        <s v="David Jacobson"/>
        <s v="Tim Blake Nelson"/>
        <s v="William Wyler"/>
        <s v="Oren Moverman"/>
        <s v="Lajos Koltai"/>
        <s v="Vicente Amorim"/>
        <s v="King Vidor"/>
        <s v="Fritz Lang"/>
        <s v="Benjamin Dickinson"/>
        <s v="Shane Carruth"/>
        <s v="Gareth Edwards"/>
        <s v="Rand Ravich"/>
        <s v="Drew Barrymore"/>
        <s v="Eddie O'Flaherty"/>
        <s v="Tim Chambers"/>
        <s v="Alex Smith"/>
        <s v="David Boyd"/>
        <s v="Lynne Ramsay"/>
        <s v="Mars Callahan"/>
        <s v="Zal Batmanglij"/>
        <s v="Nicholas Jarecki"/>
        <s v="John Boorman"/>
        <s v="Craig Bolotin"/>
        <s v="Leon Ichaso"/>
        <s v="Brian Gibson"/>
        <s v="Mark Herman"/>
        <s v="Brian Percival"/>
        <s v="Gilles Paquet-Brenner"/>
        <s v="Russell Crowe"/>
        <s v="Peter Kassovitz"/>
        <s v="Sterling Van Wagenen"/>
        <s v="Emile Ardolino"/>
        <s v="Clive Barker"/>
        <s v="Bruce McDonald"/>
        <s v="Tom Holland"/>
        <s v="AndrÃ©s Muschietti"/>
        <s v="John Lafia"/>
        <s v="Jack Sholder"/>
        <s v="Anthony Hickox"/>
        <s v="Stiles White"/>
        <s v="RyÃ»hei Kitamura"/>
        <s v="Drew Goddard"/>
        <s v="Frank LaLoggia"/>
        <s v="Antonia Bird"/>
        <s v="Leigh Whannell"/>
        <s v="Troy Nixey"/>
        <s v="Christopher Landon"/>
        <s v="Adam Marcus"/>
        <s v="Lucio Fulci"/>
        <s v="David F. Sandberg"/>
        <s v="Jaume BalaguerÃ³"/>
        <s v="Fede Alvarez"/>
        <s v="Ti West"/>
        <s v="Daniel Myrick"/>
        <s v="Oren Peli"/>
        <s v="George A. Romero"/>
        <s v="Rupert Wainwright"/>
        <s v="Dario Argento"/>
        <s v="Carter Smith"/>
        <s v="Tod Williams"/>
        <s v="Steve Beck"/>
        <s v="John Carl Buechler"/>
        <s v="Martin Weisz"/>
        <s v="William Brent Bell"/>
        <s v="Darren Lynn Bousman"/>
        <s v="David Robert Mitchell"/>
        <s v="Robert Eggers"/>
        <s v="Mike Flanagan"/>
        <s v="Fred Walton"/>
        <s v="Kevin Greutert"/>
        <s v="David Hackl"/>
        <s v="David Moreau"/>
        <s v="Stewart Hendler"/>
        <s v="Matt Bettinelli-Olpin"/>
        <s v="Eric Valette"/>
        <s v="Nelson McCormick"/>
        <s v="Tommy Lee Wallace"/>
        <s v="Nacho Vigalondo"/>
        <s v="David Nutter"/>
        <s v="Gonzalo LÃ³pez-Gallego"/>
        <s v="Bradley Parker"/>
        <s v="Alfred Hitchcock"/>
        <s v="Takashi Shimizu"/>
        <s v="Kevin Tenney"/>
        <s v="Levan Gabriadze"/>
        <s v="Jim Gillespie"/>
        <s v="Jamie Blanks"/>
        <s v="CiarÃ¡n Foy"/>
        <s v="Masayuki Ochiai"/>
        <s v="Jason Zada"/>
        <s v="Danny Steinmann"/>
        <s v="John Ottman"/>
        <s v="John 'Bud' Cardos"/>
        <s v="Ruairi Robinson"/>
        <s v="David Gelb"/>
        <s v="Katt Shea"/>
        <s v="Louis Morneau"/>
        <s v="Steven R. Monroe"/>
        <s v="Franck Khalfoun"/>
        <s v="Rob Schmidt"/>
        <s v="Tom McLoughlin"/>
        <s v="Joseph Zito"/>
        <s v="Ole Bornedal"/>
        <s v="J.S. Cardone"/>
        <s v="Dominique Othenin-Girard"/>
        <s v="Joe Chappelle"/>
        <s v="Gary Sherman"/>
        <s v="Travis Cluff"/>
        <s v="Todd Lincoln"/>
        <s v="Deon Taylor"/>
        <s v="Harry Beaumont"/>
        <s v="Klaus Menzel"/>
        <s v="Josef Rusnak"/>
        <s v="Olatunde Osunsanmi"/>
        <s v="Joel Edgerton"/>
        <s v="Daryl Wein"/>
        <s v="Romesh Sharma"/>
        <s v="George Nolfi"/>
        <s v="Hilary Brougher"/>
        <s v="Eric Bress"/>
        <s v="John Badham"/>
        <s v="Dean Israelite"/>
        <s v="Panos Cosmatos"/>
        <s v="Neill Dela Llana"/>
        <s v="Vivek Agnihotri"/>
        <s v="Bruce Dellis"/>
        <s v="Mike Bruce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unt="1508">
        <s v="David Carradine"/>
        <s v="Michael Gough"/>
        <s v="Nirut Sirichanya"/>
        <s v="Rick Yune"/>
        <s v="Burt Young"/>
        <s v="Harrison Ford"/>
        <s v="Christian Bale"/>
        <s v="Giancarlo Giannini"/>
        <s v="Leonardo DiCaprio"/>
        <s v="Dwayne Johnson"/>
        <s v="Michael Jai White"/>
        <s v="Steve Howey"/>
        <s v="Ron Howard"/>
        <s v="Vin Diesel"/>
        <s v="Damon Wayans Jr."/>
        <s v="Angelina Jolie Pitt"/>
        <s v="J.K. Simmons"/>
        <s v="Denis Leary"/>
        <s v="Bernie Mac"/>
        <s v="Gerard Butler"/>
        <s v="Morgan Freeman"/>
        <s v="Salma Hayek"/>
        <s v="Chris Evans"/>
        <s v="Kelli Garner"/>
        <s v="Amy Poehler"/>
        <s v="Martin Short"/>
        <s v="Elisabeth Harnois"/>
        <s v="Donald Pleasence"/>
        <s v="Tina Fey"/>
        <s v="Martin Landau"/>
        <s v="Holly Hunter"/>
        <s v="Abbie Cornish"/>
        <s v="Leonard Nimoy"/>
        <s v="Matt Damon"/>
        <s v="Lara Jill Miller"/>
        <s v="William Hootkins"/>
        <s v="Robin Wright"/>
        <s v="Steve Buscemi"/>
        <s v="Anthony Hopkins"/>
        <s v="Chris Hemsworth"/>
        <s v="Henry Cavill"/>
        <s v="Bill Murray"/>
        <s v="Fann Wong"/>
        <s v="Kevin McNally"/>
        <s v="Jim Broadbent"/>
        <s v="Bruce Willis"/>
        <s v="Christopher Masterson"/>
        <s v="Paul Hogan"/>
        <s v="Alice Greczyn"/>
        <s v="Jonathan Winters"/>
        <s v="Kelly Preston"/>
        <s v="Muse Watson"/>
        <s v="Daniel Kaluuya"/>
        <s v="Demi Moore"/>
        <s v="Estella Warren"/>
        <s v="Daniel Roebuck"/>
        <s v="Lauren Holly"/>
        <s v="Daniel Radcliffe"/>
        <s v="Jeffrey Falcon"/>
        <s v="David Paymer"/>
        <s v="Judy Greer"/>
        <s v="Steve Irwin"/>
        <s v="Robin Williams"/>
        <s v="Will Smith"/>
        <s v="Kristen Stewart"/>
        <s v="Josh Hutcherson"/>
        <s v="Paige Turco"/>
        <s v="Nicolas Cage"/>
        <s v="Brendan Fraser"/>
        <s v="Kirsten Dunst"/>
        <s v="Kevin Nash"/>
        <s v="Alexa PenaVega"/>
        <s v="Sophia Myles"/>
        <s v="Matthew Broderick"/>
        <s v="Sylvester Stallone"/>
        <s v="Victor Wong"/>
        <s v="F. Murray Abraham"/>
        <s v="Cary-Hiroyuki Tagawa"/>
        <s v="Carol Kane"/>
        <s v="Wanda Sykes"/>
        <s v="Ryan Reynolds"/>
        <s v="Lea Thompson"/>
        <s v="Matthew McConaughey"/>
        <s v="Stephen Amell"/>
        <s v="Noel Fisher"/>
        <s v="Michael Biehn"/>
        <s v="Gary Cole"/>
        <s v="Ming-Na Wen"/>
        <s v="Kang-ho Song"/>
        <s v="Xander Berkeley"/>
        <s v="Charlize Theron"/>
        <s v="Lin Shaye"/>
        <s v="Robert Downey Jr."/>
        <s v="Robert De Niro"/>
        <s v="Keanu Reeves"/>
        <s v="Meryl Streep"/>
        <s v="Jeremy Renner"/>
        <s v="Paul Walker"/>
        <s v="Sunny Mabrey"/>
        <s v="Takashi Shimura"/>
        <s v="Robert Redford"/>
        <s v="Callum Rennie"/>
        <s v="Orlando Bloom"/>
        <s v="Christopher Lee"/>
        <s v="Tamannaah Bhatia"/>
        <s v="Mark Addy"/>
        <s v="Si Won Choi"/>
        <s v="Liam Neeson"/>
        <s v="Esai Morales"/>
        <s v="Sasha Roiz"/>
        <s v="James Franco"/>
        <s v="Takeshi Kaneshiro"/>
        <s v="James D'Arcy"/>
        <s v="Sarunyu Wongkrachang"/>
        <s v="Bingbing Li"/>
        <s v="David Oyelowo"/>
        <s v="Peter Firth"/>
        <s v="Naomi Watts"/>
        <s v="Alan Rickman"/>
        <s v="Christoph Waltz"/>
        <s v="Marlon Brando"/>
        <s v="Wes Studi"/>
        <s v="Gary Oldman"/>
        <s v="Olivia Williams"/>
        <s v="LeVar Burton"/>
        <s v="Hiroshi Abe"/>
        <s v="Rudy Youngblood"/>
        <s v="Denzel Washington"/>
        <s v="Karen Allen"/>
        <s v="Philip Seymour Hoffman"/>
        <s v="Dennis Quaid"/>
        <s v="Nicholas Lea"/>
        <s v="Jimmy Bennett"/>
        <s v="M. Emmet Walsh"/>
        <s v="Alex Veadov"/>
        <s v="Tom Skerritt"/>
        <s v="Corbin Allred"/>
        <s v="Peter Dinklage"/>
        <s v="Djimon Hounsou"/>
        <s v="Seychelle Gabriel"/>
        <s v="Taylor Lautner"/>
        <s v="Toby Jones"/>
        <s v="Kevin Zegers"/>
        <s v="Alex Pettyfer"/>
        <s v="Johnny Depp"/>
        <s v="Dominic Cooper"/>
        <s v="Christopher Lambert"/>
        <s v="Emma Stone"/>
        <s v="Ian McDiarmid"/>
        <s v="Jet Li"/>
        <s v="Mako"/>
        <s v="Jeff Bridges"/>
        <s v="Marley Shelton"/>
        <s v="Roxanne McKee"/>
        <s v="Meat Loaf"/>
        <s v="Seth MacFarlane"/>
        <s v="Jake Gyllenhaal"/>
        <s v="CCH Pounder"/>
        <s v="Natalie Portman"/>
        <s v="Jason Flemyng"/>
        <s v="Michael Berryman"/>
        <s v="Jennifer Lawrence"/>
        <s v="Hugh Jackman"/>
        <s v="Craig Parker"/>
        <s v="Brian Thompson"/>
        <s v="George Coe"/>
        <s v="Ian Whyte"/>
        <s v="Jason Statham"/>
        <s v="Colin Firth"/>
        <s v="Tony Curran"/>
        <s v="Mike Vogel"/>
        <s v="Milla Jovovich"/>
        <s v="Peter Capaldi"/>
        <s v="Max Minghella"/>
        <s v="Frank Welker"/>
        <s v="Nicholas Gonzalez"/>
        <s v="Dylan Walsh"/>
        <s v="Heath Ledger"/>
        <s v="Catherine Deneuve"/>
        <s v="Margot Kidder"/>
        <s v="Scarlett Johansson"/>
        <s v="Alun Armstrong"/>
        <s v="J.D. Evermore"/>
        <s v="Julia Ormond"/>
        <s v="Bradley Cooper"/>
        <s v="Tom Cruise"/>
        <s v="Benedict Cumberbatch"/>
        <s v="Zack Ward"/>
        <s v="Charlie Hunnam"/>
        <s v="Ty Burrell"/>
        <s v="Farrah Fawcett"/>
        <s v="Daryl Sabara"/>
        <s v="Virginia Madsen"/>
        <s v="Ariana Richards"/>
        <s v="Glenn Morshower"/>
        <s v="Kevin Spacey"/>
        <s v="Oliver Platt"/>
        <s v="Vivica A. Fox"/>
        <s v="Channing Tatum"/>
        <s v="Tim Blake Nelson"/>
        <s v="Saffron Burrows"/>
        <s v="Richard Tyson"/>
        <s v="Tom Hardy"/>
        <s v="Adam Baldwin"/>
        <s v="Vernon Wells"/>
        <s v="Sofia Boutella"/>
        <s v="Caroline Munro"/>
        <s v="Bryce Dallas Howard"/>
        <s v="Topher Grace"/>
        <s v="Desmond Llewelyn"/>
        <s v="Tina Turner"/>
        <s v="Jeanne Tripplehorn"/>
        <s v="Joseph Gilgun"/>
        <s v="Michael Jeter"/>
        <s v="Joseph Gordon-Levitt"/>
        <s v="ChloÃ« Grace Moretz"/>
        <s v="Sam Shepard"/>
        <s v="Eva Green"/>
        <s v="Honor Blackman"/>
        <s v="Albert Finney"/>
        <s v="Scott Glenn"/>
        <s v="Robert Shaw"/>
        <s v="Ursula Andress"/>
        <s v="Izabella Scorupco"/>
        <s v="Telly Savalas"/>
        <s v="Yaphet Kotto"/>
        <s v="Julian Glover"/>
        <s v="Joe Don Baker"/>
        <s v="Robert Davi"/>
        <s v="Louis Jourdan"/>
        <s v="Vincent Schiavelli"/>
        <s v="Colin Salmon"/>
        <s v="Clint Eastwood"/>
        <s v="Patrick Macnee"/>
        <s v="Bernie Casey"/>
        <s v="Toby Stephens"/>
        <s v="Jamie RenÃ©e Smith"/>
        <s v="Rufus Sewell"/>
        <s v="Mike Starr"/>
        <s v="Michael Emerson"/>
        <s v="Jason Robards"/>
        <s v="Anne Hathaway"/>
        <s v="Steve Carell"/>
        <s v="Mitsuo Iwata"/>
        <s v="Romola Garai"/>
        <s v="Moritz Bleibtreu"/>
        <s v="Diahann Carroll"/>
        <s v="Ian Ziering"/>
        <s v="Elizabeth Streb"/>
        <s v="Tony Chiu Wai Leung"/>
        <s v="Mike Tyson"/>
        <s v="Brian Blessed"/>
        <s v="Bolo Yeung"/>
        <s v="Jerry Ferrara"/>
        <s v="Elizabeth McGovern"/>
        <s v="Andy Lau"/>
        <s v="Jeremy Shada"/>
        <s v="FranÃ§oise Yip"/>
        <s v="Nia Long"/>
        <s v="Steve Oedekerk"/>
        <s v="Olivia Munn"/>
        <s v="Dave Chappelle"/>
        <s v="Adam Sandler"/>
        <s v="Christina Milian"/>
        <s v="Hulk Hogan"/>
        <s v="Kevin Pollak"/>
        <s v="Judge Reinhold"/>
        <s v="Omar Sy"/>
        <s v="Rupert Grint"/>
        <s v="Michael Rapaport"/>
        <s v="Verne Troyer"/>
        <s v="Bianca Kajlich"/>
        <s v="Jon Lovitz"/>
        <s v="Omari Hardwick"/>
        <s v="Jada Pinkett Smith"/>
        <s v="Miguel Ferrer"/>
        <s v="Erick Avari"/>
        <s v="Jim Gaffigan"/>
        <s v="Eileen Brennan"/>
        <s v="Brandon T. Jackson"/>
        <s v="D.B. Woodside"/>
        <s v="Dane Cook"/>
        <s v="Carole Bouquet"/>
        <s v="Vincent Pastore"/>
        <s v="Cheech Marin"/>
        <s v="Leslie Bibb"/>
        <s v="Shengyi Huang"/>
        <s v="Peter Greene"/>
        <s v="Marco St. John"/>
        <s v="John Belushi"/>
        <s v="Charlie Korsmo"/>
        <s v="Candice Bergen"/>
        <s v="Bruce McGill"/>
        <s v="Minnie Driver"/>
        <s v="Brad Pitt"/>
        <s v="Fisher Stevens"/>
        <s v="Mei MelanÃ§on"/>
        <s v="Dean Stockwell"/>
        <s v="Tzi Ma"/>
        <s v="Bokeem Woodbine"/>
        <s v="Heather Locklear"/>
        <s v="Mike Epps"/>
        <s v="Louis Lombardi"/>
        <s v="Bill Duke"/>
        <s v="Bam Margera"/>
        <s v="Eddie Izzard"/>
        <s v="Madeline Carroll"/>
        <s v="Carol Ann Susi"/>
        <s v="Jack McBrayer"/>
        <s v="Jaime King"/>
        <s v="Julian Sands"/>
        <s v="Anna Kendrick"/>
        <s v="Janeane Garofalo"/>
        <s v="Ed Begley Jr."/>
        <s v="Phoebe Legere"/>
        <s v="Bill Bailey"/>
        <s v="Jasper Cole"/>
        <s v="Jordana Brewster"/>
        <s v="Tom Selleck"/>
        <s v="Michael Smiley"/>
        <s v="Will Forte"/>
        <s v="Romany Malco"/>
        <s v="Rosario Dawson"/>
        <s v="John Boyega"/>
        <s v="Drake Bell"/>
        <s v="Wei Zhao"/>
        <s v="Will Ferrell"/>
        <s v="Jamie Lee Curtis"/>
        <s v="Gregory Smith"/>
        <s v="Bashar Rahal"/>
        <s v="Paul Sorvino"/>
        <s v="Rapulana Seiphemo"/>
        <s v="Hayley Atwell"/>
        <s v="Norman Reedus"/>
        <s v="Stacy Keach"/>
        <s v="Edgar Arreola"/>
        <s v="Tate Donovan"/>
        <s v="Kathleen Quinlan"/>
        <s v="Josh Charles"/>
        <s v="Melina Kanakaredes"/>
        <s v="Connie Nielsen"/>
        <s v="Byron Mann"/>
        <s v="Ray Winstone"/>
        <s v="Ken Howard"/>
        <s v="Mila Kunis"/>
        <s v="Chris Klein"/>
        <s v="Carlos Gallardo"/>
        <s v="Emir Kusturica"/>
        <s v="Kieran Culkin"/>
        <s v="Wagner Moura"/>
        <s v="Jon Foo"/>
        <s v="Ryan Gosling"/>
        <s v="Kristin Lehman"/>
        <s v="Rami Malek"/>
        <s v="Laura Harring"/>
        <s v="Jordi MollÃ "/>
        <s v="Kate Winslet"/>
        <s v="Brian Dennehy"/>
        <s v="Henry Ian Cusick"/>
        <s v="Tyler Labine"/>
        <s v="Julie Benz"/>
        <s v="Brian Bosworth"/>
        <s v="Cole Hauser"/>
        <s v="Mireille Enos"/>
        <s v="Jack Palance"/>
        <s v="Vanessa Williams"/>
        <s v="Frances Conroy"/>
        <s v="Jennifer Garner"/>
        <s v="Michael J. Pollard"/>
        <s v="Julia Roberts"/>
        <s v="Natasha Henstridge"/>
        <s v="Cicely Tyson"/>
        <s v="Will Patton"/>
        <s v="Jason Patric"/>
        <s v="Charles Napier"/>
        <s v="Alice Braga"/>
        <s v="Mia Sara"/>
        <s v="Talisa Soto"/>
        <s v="Iko Uwais"/>
        <s v="Simon Yam"/>
        <s v="David Belle"/>
        <s v="Quentin Tarantino"/>
        <s v="Aisha Tyler"/>
        <s v="Rene Russo"/>
        <s v="Robert Clohessy"/>
        <s v="Stephen Root"/>
        <s v="Richard Burgi"/>
        <s v="Zach Gilford"/>
        <s v="ShÃ´ Kosugi"/>
        <s v="Luke Bracey"/>
        <s v="Mira Sorvino"/>
        <s v="Blair Brown"/>
        <s v="Amber Stevens West"/>
        <s v="Delroy Lindo"/>
        <s v="Andrew Fiscella"/>
        <s v="Taylor Cole"/>
        <s v="Ed Skrein"/>
        <s v="Claudia Christian"/>
        <s v="Rebecca Budig"/>
        <s v="Antoni Corone"/>
        <s v="Siu-Wong Fan"/>
        <s v="Qi Shu"/>
        <s v="Matthew Ziff"/>
        <s v="Michael Dudikoff"/>
        <s v="David Keith"/>
        <s v="Martin Kove"/>
        <s v="Michael Wincott"/>
        <s v="Dong-gun Jang"/>
        <s v="Robert Forster"/>
        <s v="Michael Fassbender"/>
        <s v="Tom Berenger"/>
        <s v="Joseph Cotten"/>
        <s v="Jon Hamm"/>
        <s v="Terry Kiser"/>
        <s v="Bill Cobbs"/>
        <s v="Matt Frewer"/>
        <s v="Chen Chang"/>
        <s v="BÃ¡rbara Mori"/>
        <s v="Don Cheadle"/>
        <s v="Clifton Collins Jr."/>
        <s v="Jessica Barden"/>
        <s v="Billy Burke"/>
        <s v="Pamela Reed"/>
        <s v="Colm Feore"/>
        <s v="Alexander SkarsgÃ¥rd"/>
        <s v="Cliff Robertson"/>
        <s v="Raymond Cruz"/>
        <s v="Kelly Carlson"/>
        <s v="Joaquim de Almeida"/>
        <s v="Rosanna Arquette"/>
        <s v="Tom Hanks"/>
        <s v="Min-sik Choi"/>
        <s v="Viggo Mortensen"/>
        <s v="Richard Coyle"/>
        <s v="Shirley Henderson"/>
        <s v="Scott Porter"/>
        <s v="Theo James"/>
        <s v="James Babson"/>
        <s v="Angus Scrimm"/>
        <s v="Josh Wingate"/>
        <s v="John Saxon"/>
        <s v="Laura Ramsey"/>
        <s v="Caitlin Stasey"/>
        <s v="Tony Cox"/>
        <s v="Sanaa Lathan"/>
        <s v="Matt Smith"/>
        <s v="Clint Howard"/>
        <s v="Shane Black"/>
        <s v="Charles S. Dutton"/>
        <s v="Gary Dourdan"/>
        <s v="Jay Laga'aia"/>
        <s v="Noel Gugliemi"/>
        <s v="Frank Grillo"/>
        <s v="Greg Grunberg"/>
        <s v="Sam Trammell"/>
        <s v="Peter Mensah"/>
        <s v="Daniel Sharman"/>
        <s v="Sheryl Lee"/>
        <s v="Katharine Isabelle"/>
        <s v="Ki Hong Lee"/>
        <s v="Ivana Milicevic"/>
        <s v="Robert Duvall"/>
        <s v="Ken Arnold"/>
        <s v="Joe Morton"/>
        <s v="Ronny Cox"/>
        <s v="Steve Bastoni"/>
        <s v="Wood Harris"/>
        <s v="Essie Davis"/>
        <s v="Nick Stahl"/>
        <s v="Kevin Rankin"/>
        <s v="Barry Bostwick"/>
        <s v="LL Cool J"/>
        <s v="Sharlto Copley"/>
        <s v="Matt Bomer"/>
        <s v="Ryan Kruger"/>
        <s v="Bob Neill"/>
        <s v="David Zayas"/>
        <s v="Jake Busey"/>
        <s v="Wesley Jonathan"/>
        <s v="Sterling Jerins"/>
        <s v="Kasia Smutniak"/>
        <s v="Ben Gazzara"/>
        <s v="Armin Mueller-Stahl"/>
        <s v="Matt Walsh"/>
        <s v="Sam Waterston"/>
        <s v="Hector Elizondo"/>
        <s v="Noah Danby"/>
        <s v="Albert Brooks"/>
        <s v="Imelda Staunton"/>
        <s v="Tia Carrere"/>
        <s v="Phil Vischer"/>
        <s v="Elizabeth Daily"/>
        <s v="John Ratzenberger"/>
        <s v="Alexander Gould"/>
        <s v="Goran Visnjic"/>
        <s v="Francesca Capaldi"/>
        <s v="Jon Favreau"/>
        <s v="Jennifer Jason Leigh"/>
        <s v="Yuri Lowenthal"/>
        <s v="Justin Timberlake"/>
        <s v="Kathleen Freeman"/>
        <s v="Eartha Kitt"/>
        <s v="Kelly Macdonald"/>
        <s v="Isaac Hempstead Wright"/>
        <s v="Kyle Hebert"/>
        <s v="Emma Watson"/>
        <s v="Tim Conway"/>
        <s v="Mahadeo Shivraj"/>
        <s v="Nathan Lane"/>
        <s v="Jacob Tremblay"/>
        <s v="Alfre Woodard"/>
        <s v="Sarah Michelle Gellar"/>
        <s v="Jimmy Fallon"/>
        <s v="Bella Thorne"/>
        <s v="Josh Gad"/>
        <s v="Brad Garrett"/>
        <s v="Rupert Everett"/>
        <s v="Jim Parsons"/>
        <s v="Craig Ferguson"/>
        <s v="Kevin Sussman"/>
        <s v="Catherine O'Hara"/>
        <s v="Cheryl Hines"/>
        <s v="Joe Mantegna"/>
        <s v="Eric Idle"/>
        <s v="Judith Barsi"/>
        <s v="Charlie Rowe"/>
        <s v="Bunta Sugawara"/>
        <s v="Rumi Hiiragi"/>
        <s v="Sean Lennon"/>
        <s v="Mia Farrow"/>
        <s v="Roger Rees"/>
        <s v="Lea Michele"/>
        <s v="Haley Joel Osment"/>
        <s v="Josh Swanson"/>
        <s v="Michiel Huisman"/>
        <s v="Roy Billing"/>
        <s v="Michael Kelly"/>
        <s v="Claude Rains"/>
        <s v="Tadanobu Asano"/>
        <s v="Paul Brooke"/>
        <s v="Blanchard Ryan"/>
        <s v="Illeana Douglas"/>
        <s v="Beverly D'Angelo"/>
        <s v="Ethan Embry"/>
        <s v="Danneel Ackles"/>
        <s v="Wilford Brimley"/>
        <s v="Corinna Harney"/>
        <s v="Patton Oswalt"/>
        <s v="Bruce Spence"/>
        <s v="Craig T. Nelson"/>
        <s v="Thomas McDonell"/>
        <s v="Kevin Alejandro"/>
        <s v="Olivia Wilde"/>
        <s v="Jere Burns"/>
        <s v="Devin Ratray"/>
        <s v="Brittany Daniel"/>
        <s v="Curtis Armstrong"/>
        <s v="Adam Goldberg"/>
        <s v="Mara Wilson"/>
        <s v="Adam Scott"/>
        <s v="Maribel VerdÃº"/>
        <s v="Zachary Gordon"/>
        <s v="James Brolin"/>
        <s v="Macaulay Culkin"/>
        <s v="Logan Lerman"/>
        <s v="Frankie Muniz"/>
        <s v="Chris Elliott"/>
        <s v="Ioan Gruffudd"/>
        <s v="Sierra McCormick"/>
        <s v="Chazz Palminteri"/>
        <s v="Richard E. Grant"/>
        <s v="James Corden"/>
        <s v="Sean Hayes"/>
        <s v="Odeya Rush"/>
        <s v="Scoot McNairy"/>
        <s v="Malese Jow"/>
        <s v="Bob Hoskins"/>
        <s v="Clayton Snyder"/>
        <s v="Leighton Meester"/>
        <s v="Tyler James Williams"/>
        <s v="Marc Blucas"/>
        <s v="Michael Angarano"/>
        <s v="Doug E. Doug"/>
        <s v="James Coburn"/>
        <s v="Tom Wilkinson"/>
        <s v="Shelley Duvall"/>
        <s v="Zak Penn"/>
        <s v="Gladys Cooper"/>
        <s v="Antony Starr"/>
        <s v="Katrina Bowden"/>
        <s v="Joan Rivers"/>
        <s v="Bobby Lee"/>
        <s v="Zooey Deschanel"/>
        <s v="Alanna Ubach"/>
        <s v="Levon Helm"/>
        <s v="Samira Wiley"/>
        <s v="Naderev Sano"/>
        <s v="Charlotte Rampling"/>
        <s v="Marshall Bell"/>
        <s v="Tshewang Dendup"/>
        <s v="Chase Ellison"/>
        <s v="Seymour Cassel"/>
        <s v="Eamonn Walker"/>
        <s v="David Gant"/>
        <s v="Alison Lohman"/>
        <s v="Suraj Sharma"/>
        <s v="Robert Pattinson"/>
        <s v="Richard Wilson"/>
        <s v="Radha Mitchell"/>
        <s v="Lorraine Bracco"/>
        <s v="Liam Aiken"/>
        <s v="Phaldut Sharma"/>
        <s v="Shah Rukh Khan"/>
        <s v="Roy Scheider"/>
        <s v="Mary Elizabeth Mastrantonio"/>
        <s v="JÃ¼rgen Prochnow"/>
        <s v="William Holden"/>
        <s v="Mary McDonnell"/>
        <s v="Jay Hernandez"/>
        <s v="Trevor Morgan"/>
        <s v="Mark Rylance"/>
        <s v="Tim Holmes"/>
        <s v="Lena Horne"/>
        <s v="Margaret Hamilton"/>
        <s v="Frances Bavier"/>
        <s v="Teo Halm"/>
        <s v="Aidan Turner"/>
        <s v="Stephanie Leonidas"/>
        <s v="William Smith"/>
        <s v="Eddie Marsan"/>
        <s v="Kim Director"/>
        <s v="Andrew Garfield"/>
        <s v="Nicholas Rowe"/>
        <s v="Kane Hodder"/>
        <s v="Kenneth Tobey"/>
        <s v="MyAnna Buring"/>
        <s v="Tippi Hedren"/>
        <s v="Eddie Cibrian"/>
        <s v="Keir Dullea"/>
        <s v="Frank Langella"/>
        <s v="Wayne Knight"/>
        <s v="Ari Folman"/>
        <s v="Mackenzie Foy"/>
        <s v="Michel Robin"/>
        <s v="Kath Soucie"/>
        <s v="Charis Michelsen"/>
        <s v="Steve Coogan"/>
        <s v="Rob Paulsen"/>
        <s v="Julie Walters"/>
        <s v="Jesse McCartney"/>
        <s v="George Kennedy"/>
        <s v="Jeff Bennett"/>
        <s v="Mark Gatiss"/>
        <s v="Diedrich Bader"/>
        <s v="Jennifer Saunders"/>
        <s v="Leopold Stokowski"/>
        <s v="Quincy Jones"/>
        <s v="Adriana Caselotti"/>
        <s v="Mel Blanc"/>
        <s v="Oprah Winfrey"/>
        <s v="Dameon Clarke"/>
        <s v="Nancy O'Dell"/>
        <s v="Matt Price"/>
        <s v="Rosie Perez"/>
        <s v="Tasha Smith"/>
        <s v="W. Earl Brown"/>
        <s v="Steve Guttenberg"/>
        <s v="Keenan Wynn"/>
        <s v="Stockard Channing"/>
        <s v="Anwar Congo"/>
        <s v="Paul McGill"/>
        <s v="Hunter Parrish"/>
        <s v="Frank Whaley"/>
        <s v="Billy Crudup"/>
        <s v="Aldis Hodge"/>
        <s v="50 Cent"/>
        <s v="Alicia Goranson"/>
        <s v="Brenda Fricker"/>
        <s v="Dreama Walker"/>
        <s v="Sebastian Koch"/>
        <s v="Katharine Ross"/>
        <s v="Greg Ayres"/>
        <s v="Hugh M. Hefner"/>
        <s v="Terry Funk"/>
        <s v="Sissy Spacek"/>
        <s v="Merab Ninidze"/>
        <s v="Roger Allam"/>
        <s v="Dylan Authors"/>
        <s v="John Heard"/>
        <s v="Eddie Redmayne"/>
        <s v="Alessandro Nivola"/>
        <s v="Numan Acar"/>
        <s v="Hayden Christensen"/>
        <s v="Tom Cullen"/>
        <s v="Jacob Vargas"/>
        <s v="Eleanor Parker"/>
        <s v="QuvenzhanÃ© Wallis"/>
        <s v="Fanny Ardant"/>
        <s v="Terry Pheto"/>
        <s v="Marco TreviÃ±o"/>
        <s v="Lesley Manville"/>
        <s v="Derek Luke"/>
        <s v="James Callis"/>
        <s v="Roma Downey"/>
        <s v="Jeffrey Jones"/>
        <s v="Andrea Corr"/>
        <s v="Seth Gilliam"/>
        <s v="Eddie Cahill"/>
        <s v="Clea DuVall"/>
        <s v="Mhairi Calvey"/>
        <s v="Thomas Kretschmann"/>
        <s v="Tenzin Thuthob Tsarong"/>
        <s v="Sam Riley"/>
        <s v="Cedric the Entertainer"/>
        <s v="Tika Sumpter"/>
        <s v="Phyllida Law"/>
        <s v="Jon Seda"/>
        <s v="Johnny Cannizzaro"/>
        <s v="Sandra Ellis Lafferty"/>
        <s v="Noah Taylor"/>
        <s v="BelÃ©n Rueda"/>
        <s v="Ahna O'Reilly"/>
        <s v="Emily Watson"/>
        <s v="David Masterson"/>
        <s v="Ted Danson"/>
        <s v="Kurtwood Smith"/>
        <s v="Omar Epps"/>
        <s v="Heike Makatsch"/>
        <s v="Jeremy Irvine"/>
        <s v="Paddy Considine"/>
        <s v="Catherine Dyer"/>
        <s v="Stephen Graham"/>
        <s v="Morgan Saylor"/>
        <s v="Alice Krige"/>
        <s v="Donny Boaz"/>
        <s v="Emma Bell"/>
        <s v="Aidan Quinn"/>
        <s v="Finn Wittrock"/>
        <s v="Al Pacino"/>
        <s v="Mem Ferda"/>
        <s v="Emilia Fox"/>
        <s v="Madeline Kahn"/>
        <s v="Jason Mewes"/>
        <s v="Peter Graves"/>
        <s v="John Michael Higgins"/>
        <s v="Woody Allen"/>
        <s v="Ethan Suplee"/>
        <s v="James Nesbitt"/>
        <s v="Marilyn Rising"/>
        <s v="Luenell"/>
        <s v="Darcy Donavan"/>
        <s v="Robert Townsend"/>
        <s v="Alyson Hannigan"/>
        <s v="Joe Lo Truglio"/>
        <s v="Jon Heder"/>
        <s v="Sean Young"/>
        <s v="Lily Tomlin"/>
        <s v="Jackson Nicoll"/>
        <s v="Hill Harper"/>
        <s v="Rob Riggle"/>
        <s v="Don Rickles"/>
        <s v="Quinton Aaron"/>
        <s v="Craig Roberts"/>
        <s v="Anna Friel"/>
        <s v="Chris Moss"/>
        <s v="Joel McHale"/>
        <s v="Charlyne Yi"/>
        <s v="Monique Gabriela Curnen"/>
        <s v="Art Hindle"/>
        <s v="Jay Mohr"/>
        <s v="John Witherspoon"/>
        <s v="James Wolk"/>
        <s v="Lynn Cohen"/>
        <s v="Justin Chon"/>
        <s v="Justin Theroux"/>
        <s v="Bono"/>
        <s v="Austin Pendleton"/>
        <s v="Justin Kirk"/>
        <s v="Kevin Grevioux"/>
        <s v="Regina Hall"/>
        <s v="Angus T. Jones"/>
        <s v="Heather Matarazzo"/>
        <s v="Alex Kendrick"/>
        <s v="Oliver Hudson"/>
        <s v="Jenna Fischer"/>
        <s v="Michael Gross"/>
        <s v="Shannon Elizabeth"/>
        <s v="Natasha Lyonne"/>
        <s v="Barry Corbin"/>
        <s v="James Wilcox"/>
        <s v="Shane Dawson"/>
        <s v="Beau Mirchoff"/>
        <s v="Matt Bennett"/>
        <s v="Angell Conwell"/>
        <s v="Carlos Ponce"/>
        <s v="Mary Lynn Rajskub"/>
        <s v="Rip Torn"/>
        <s v="Mo'Nique"/>
        <s v="Joe Estevez"/>
        <s v="Fred Willard"/>
        <s v="Marisa Saks"/>
        <s v="Elden Henson"/>
        <s v="Don Johnson"/>
        <s v="Carmen Electra"/>
        <s v="Taylor Negron"/>
        <s v="Fred Gwynne"/>
        <s v="Sarah Polley"/>
        <s v="Laura-Leigh"/>
        <s v="Dax Flame"/>
        <s v="Harvey Fierstein"/>
        <s v="Snoop Dogg"/>
        <s v="Wendi McLendon-Covey"/>
        <s v="Sarah Silverman"/>
        <s v="Busy Philipps"/>
        <s v="Kristy Swanson"/>
        <s v="Martin Starr"/>
        <s v="Donald Faison"/>
        <s v="Elizabeth Berrington"/>
        <s v="Kimberly Elise"/>
        <s v="Andrew Wilson"/>
        <s v="Linda Cardellini"/>
        <s v="Patrick Fugit"/>
        <s v="Collette Wolfe"/>
        <s v="John Amos"/>
        <s v="Brighton Sharbino"/>
        <s v="Marie-JosÃ©e Croze"/>
        <s v="Martin Dew"/>
        <s v="Kim Dickens"/>
        <s v="Anjelica Huston"/>
        <s v="Sandrine Kiberlain"/>
        <s v="Faizon Love"/>
        <s v="Chelcie Ross"/>
        <s v="Kirby Heyborne"/>
        <s v="Kay Panabaker"/>
        <s v="Mary-Kate Olsen"/>
        <s v="Kathleen Turner"/>
        <s v="Divine"/>
        <s v="Debbie Reynolds"/>
        <s v="Geoffrey Arend"/>
        <s v="Peter McNamara"/>
        <s v="Ally Walker"/>
        <s v="Amanda Detmer"/>
        <s v="Todd Giebenhain"/>
        <s v="Philip Baker Hall"/>
        <s v="David Hyde Pierce"/>
        <s v="Isabelle Huppert"/>
        <s v="Alicia Witt"/>
        <s v="David Jason Perez"/>
        <s v="Eddie Griffin"/>
        <s v="Chemeeka Walker"/>
        <s v="Common"/>
        <s v="Bill Maher"/>
        <s v="Alex Huszar"/>
        <s v="Luis Tosar"/>
        <s v="JÃ¸rgen Langhelle"/>
        <s v="Eugenio Derbez"/>
        <s v="Ezra Miller"/>
        <s v="Najarra Townsend"/>
        <s v="William Baldwin"/>
        <s v="Kip Pardue"/>
        <s v="Stacy Edwards"/>
        <s v="Udo Kier"/>
        <s v="Romain Duris"/>
        <s v="Manish Dayal"/>
        <s v="Shailene Woodley"/>
        <s v="Vidya Balan"/>
        <s v="Jean-Pierre LÃ©aud"/>
        <s v="Nataniel SÃ¡nchez"/>
        <s v="Michael Greyeyes"/>
        <s v="Hope Davis"/>
        <s v="FranÃ§ois Cluzet"/>
        <s v="Tommy Pallotta"/>
        <s v="Rory Culkin"/>
        <s v="Ximena Ayala"/>
        <s v="David Arquette"/>
        <s v="Fran Drescher"/>
        <s v="America Ferrera"/>
        <s v="Michael Stuhlbarg"/>
        <s v="Archie Panjabi"/>
        <s v="Luke Newberry"/>
        <s v="Maura Tierney"/>
        <s v="Gretchen Mol"/>
        <s v="Kimberly J. Brown"/>
        <s v="Mark Duplass"/>
        <s v="Beth Grant"/>
        <s v="Harold Perrineau"/>
        <s v="Kevin Corrigan"/>
        <s v="Lupe Ontiveros"/>
        <s v="Tina Desai"/>
        <s v="Ricky Schroder"/>
        <s v="Kerry BishÃ©"/>
        <s v="Jack Reynor"/>
        <s v="Melanie Griffith"/>
        <s v="Nathalie Fay"/>
        <s v="Sean Patrick Thomas"/>
        <s v="Jill Clayburgh"/>
        <s v="Dominic Flores"/>
        <s v="Lindsay Kay Hayward"/>
        <s v="Kyra Sedgwick"/>
        <s v="Jason Marsden"/>
        <s v="John Gatins"/>
        <s v="Miriam Margolyes"/>
        <s v="Lisa Ann Walter"/>
        <s v="Harry Lennix"/>
        <s v="Erika Christensen"/>
        <s v="Jim Belushi"/>
        <s v="Cameron Monaghan"/>
        <s v="Michael Imperioli"/>
        <s v="Adam Arkin"/>
        <s v="Stephanie Szostak"/>
        <s v="Eric Mendenhall"/>
        <s v="Britney Spears"/>
        <s v="Paulette Goddard"/>
        <s v="Eric Dane"/>
        <s v="Steven Mackintosh"/>
        <s v="Matthew Perry"/>
        <s v="Jerry Stiller"/>
        <s v="Lucas Grabeel"/>
        <s v="Emily Osment"/>
        <s v="Lane Smith"/>
        <s v="Willie Garson"/>
        <s v="Otto Jespersen"/>
        <s v="Aasif Mandvi"/>
        <s v="Jason Alexander"/>
        <s v="Doona Bae"/>
        <s v="Alexia Fast"/>
        <s v="Gillian White"/>
        <s v="Lochlyn Munro"/>
        <s v="John Cameron Mitchell"/>
        <s v="Michael Nyqvist"/>
        <s v="Ari Graynor"/>
        <s v="Boris Kodjoe"/>
        <s v="Leonard Roberts"/>
        <s v="Adam Garcia"/>
        <s v="William Schallert"/>
        <s v="Deborah Mailman"/>
        <s v="Tisha Campbell-Martin"/>
        <s v="Indira Varma"/>
        <s v="James Martin Kelly"/>
        <s v="Kelsey Grammer"/>
        <s v="Rock Hudson"/>
        <s v="Isabelle Adjani"/>
        <s v="BÃ©rÃ©nice Bejo"/>
        <s v="Armando Riesco"/>
        <s v="Bruno Kirby"/>
        <s v="Chris Eigeman"/>
        <s v="Naseeruddin Shah"/>
        <s v="Ohad Knoller"/>
        <s v="Sara Forestier"/>
        <s v="Yasmine Al Massri"/>
        <s v="ZoÃ« Kravitz"/>
        <s v="Jeremy Davies"/>
        <s v="Christopher Nicholas Smith"/>
        <s v="Sharon Small"/>
        <s v="Lew Temple"/>
        <s v="Kristin Scott Thomas"/>
        <s v="Ingvar Eggert SigurÃ°sson"/>
        <s v="Celia Imrie"/>
        <s v="Aunjanue Ellis"/>
        <s v="Warren Beatty"/>
        <s v="Chris Marquette"/>
        <s v="Shawna Waldron"/>
        <s v="Purva Bedi"/>
        <s v="Scott Cohen"/>
        <s v="Ian Somerhalder"/>
        <s v="Raoul Bova"/>
        <s v="Shari Albert"/>
        <s v="Aimee Garcia"/>
        <s v="Laura Morante"/>
        <s v="Nicole Ari Parker"/>
        <s v="Noah Bean"/>
        <s v="Sook-Yin Lee"/>
        <s v="Vanessa Redgrave"/>
        <s v="Jonathan Brandis"/>
        <s v="Lisa Edelstein"/>
        <s v="Carmen Perez"/>
        <s v="Lena Dunham"/>
        <s v="Bebe Neuwirth"/>
        <s v="Tom Burke"/>
        <s v="Larry Miller"/>
        <s v="Shiri Appleby"/>
        <s v="John Mahoney"/>
        <s v="Caroline Dhavernas"/>
        <s v="Mekhi Phifer"/>
        <s v="Joely Richardson"/>
        <s v="Amber Valletta"/>
        <s v="Greg Germann"/>
        <s v="Ashley Williams"/>
        <s v="Elaine Hendrix"/>
        <s v="Yaya DaCosta"/>
        <s v="Dylan Baker"/>
        <s v="Stephen Collins"/>
        <s v="Richard Lawson"/>
        <s v="Shelley Conn"/>
        <s v="Mark Valley"/>
        <s v="Chris Noth"/>
        <s v="Alicja Bachleda"/>
        <s v="Molly Parker"/>
        <s v="Robert Baker"/>
        <s v="Scout Taylor-Compton"/>
        <s v="Julia Jentsch"/>
        <s v="Natascha McElhone"/>
        <s v="Campbell Scott"/>
        <s v="Scott Grimes"/>
        <s v="Lily Atkinson"/>
        <s v="Bailee Madison"/>
        <s v="Tom Welling"/>
        <s v="Jennifer Esposito"/>
        <s v="Vinessa Shaw"/>
        <s v="Daniel Mays"/>
        <s v="Raven-SymonÃ©"/>
        <s v="Jamie Kennedy"/>
        <s v="Marsha Thomason"/>
        <s v="Ed Wynn"/>
        <s v="Tammin Sursok"/>
        <s v="Dania Ramirez"/>
        <s v="Christian Clavier"/>
        <s v="Brenda Song"/>
        <s v="William Hurt"/>
        <s v="Nia Vardalos"/>
        <s v="Dan Byrd"/>
        <s v="Ben Feldman"/>
        <s v="Saif Ali Khan"/>
        <s v="Steven Anthony Lawrence"/>
        <s v="Scott Baio"/>
        <s v="Ana de la Reguera"/>
        <s v="Ted Raimi"/>
        <s v="Essence Atkins"/>
        <s v="Ashley Rickards"/>
        <s v="Chriss Anglin"/>
        <s v="John Astin"/>
        <s v="Patricia Tallman"/>
        <s v="Phoebe Cates"/>
        <s v="Haley Ramm"/>
        <s v="Tony Doupe"/>
        <s v="Alexis Arquette"/>
        <s v="Kate Maberly"/>
        <s v="Kurt Fuller"/>
        <s v="Samaire Armstrong"/>
        <s v="Bridgette Wilson-Sampras"/>
        <s v="Peter Serafinowicz"/>
        <s v="Grace Phipps"/>
        <s v="BjÃ¸rn Sundquist"/>
        <s v="Stephen McHattie"/>
        <s v="Bill Johnson"/>
        <s v="Sarah Murphy-Dyson"/>
        <s v="John Karyus"/>
        <s v="Lauren Ambrose"/>
        <s v="Cory Hardrict"/>
        <s v="Reba McEntire"/>
        <s v="Fay Masterson"/>
        <s v="Dustin Milligan"/>
        <s v="Danny Dyer"/>
        <s v="Corbin Bernsen"/>
        <s v="Miranda Cosgrove"/>
        <s v="Tim Meadows"/>
        <s v="Lemmy"/>
        <s v="Ally Sheedy"/>
        <s v="Dolly Parton"/>
        <s v="Damon Wayans"/>
        <s v="Nehemiah Persoff"/>
        <s v="Michael McKean"/>
        <s v="Paul McCartney"/>
        <s v="Ginger Rogers"/>
        <s v="Abhishek Bachchan"/>
        <s v="Anika Noni Rose"/>
        <s v="Monica Potter"/>
        <s v="Mathieu Kassovitz"/>
        <s v="Derick Martini"/>
        <s v="Larry David"/>
        <s v="Harold Ramis"/>
        <s v="Simon Abkarian"/>
        <s v="Lilli Lavine"/>
        <s v="Matt Lucas"/>
        <s v="Gerry Bednob"/>
        <s v="Chris Brown"/>
        <s v="Dyan Cannon"/>
        <s v="S. Epatha Merkerson"/>
        <s v="Sayed Badreya"/>
        <s v="Danny Strong"/>
        <s v="Ornella Muti"/>
        <s v="Amy Schumer"/>
        <s v="Jessy Schram"/>
        <s v="Alison Brie"/>
        <s v="Annabella Sciorra"/>
        <s v="Jack Davenport"/>
        <s v="Mackenzie Davis"/>
        <s v="Dorian Missick"/>
        <s v="Treat Williams"/>
        <s v="Frances Fisher"/>
        <s v="Adrian Martinez"/>
        <s v="Rachel Griffiths"/>
        <s v="Donald Glover"/>
        <s v="Tori Spelling"/>
        <s v="Thomas Lennon"/>
        <s v="Emmanuelle Vaugier"/>
        <s v="Todd Stashwick"/>
        <s v="Taran Killam"/>
        <s v="Andy Dick"/>
        <s v="Alan Ruck"/>
        <s v="Judith Chapman"/>
        <s v="Del Zamora"/>
        <s v="Callie Thorne"/>
        <s v="Drew Fuller"/>
        <s v="Bruce Greenwood"/>
        <s v="Thomas F. Wilson"/>
        <s v="John de Lancie"/>
        <s v="Rainn Wilson"/>
        <s v="Richard Epcar"/>
        <s v="John Enos III"/>
        <s v="Charlie McDermott"/>
        <s v="Trey Parker"/>
        <s v="Lee Majors"/>
        <s v="Darryl Hunt"/>
        <s v="Michael Moore"/>
        <s v="Alex Gibney"/>
        <s v="John Cothran"/>
        <s v="Lois Smith"/>
        <s v="Catalina Sandino Moreno"/>
        <s v="Hal Holbrook"/>
        <s v="Michael Derek"/>
        <s v="Adam LeFevre"/>
        <s v="Ian McNeice"/>
        <s v="Dana Delany"/>
        <s v="Isabella Rossellini"/>
        <s v="Lawrence Gilliard Jr."/>
        <s v="Stephen Carr"/>
        <s v="Rita Hayworth"/>
        <s v="Julian Morris"/>
        <s v="Isaac Hayes"/>
        <s v="Rita Moreno"/>
        <s v="Jan Decleir"/>
        <s v="Jim Sturgess"/>
        <s v="John Doman"/>
        <s v="Peter Fonda"/>
        <s v="Costas Mandylor"/>
        <s v="Bradley Whitford"/>
        <s v="Alexis Dziena"/>
        <s v="Bojana Novakovic"/>
        <s v="William McNamara"/>
        <s v="John Howard"/>
        <s v="Peter Coyote"/>
        <s v="Craig Stark"/>
        <s v="Parry Shen"/>
        <s v="Edie Falco"/>
        <s v="David Richmond-Peck"/>
        <s v="Christopher Meloni"/>
        <s v="Phil Davis"/>
        <s v="Khandi Alexander"/>
        <s v="Ricardo DarÃ­n"/>
        <s v="Aksel Hennie"/>
        <s v="Michael O'Neill"/>
        <s v="Sophie Okonedo"/>
        <s v="Odessa Rae"/>
        <s v="Noah Emmerich"/>
        <s v="Jennifer Ehle"/>
        <s v="Eric Stoltz"/>
        <s v="DemiÃ¡n Bichir"/>
        <s v="Violante Placido"/>
        <s v="Mia Kirshner"/>
        <s v="Li Gong"/>
        <s v="Alona Tal"/>
        <s v="Jordana Spiro"/>
        <s v="Kirk Fox"/>
        <s v="Steven Bauer"/>
        <s v="Monica Calhoun"/>
        <s v="Sid Haig"/>
        <s v="Alia Shawkat"/>
        <s v="KÃ´ji Yakusho"/>
        <s v="Tony Goldwyn"/>
        <s v="Gregory Scott Cummins"/>
        <s v="Pam Ferris"/>
        <s v="Curtiss Cook"/>
        <s v="Jim Carter"/>
        <s v="Mark Margolis"/>
        <s v="Lili Taylor"/>
        <s v="Glenn Plummer"/>
        <s v="Mike Figueroa"/>
        <s v="Jacques Perrin"/>
        <s v="Brendan Doogie Milewski"/>
        <s v="Temple Grandin"/>
        <s v="The Dalai Lama"/>
        <s v="Dustin Lance Black"/>
        <s v="David Mamet"/>
        <s v="Ariel Hsing"/>
        <s v="Jane Goodall"/>
        <s v="Walter Koenig"/>
        <s v="Norbert Ferrer"/>
        <s v="G.W. Krauss"/>
        <s v="Rachel Dratch"/>
        <s v="John August"/>
        <s v="Greg Crowe"/>
        <s v="Bill Farmer"/>
        <s v="Barack Obama"/>
        <s v="Pedro ArmendÃ¡riz Jr."/>
        <s v="William Gates"/>
        <s v="Osama bin Laden"/>
        <s v="John F. Kennedy"/>
        <s v="Amos Oz"/>
        <s v="Joe Cocker"/>
        <s v="Matisyahu"/>
        <s v="Collin Alfredo St. Dic"/>
        <s v="Sheryl Crow"/>
        <s v="Misha Gabriel Hamilton"/>
        <s v="Lexie Contursi"/>
        <s v="Harry Styles"/>
        <s v="Usher Raymond"/>
        <s v="Tommy Sheppard"/>
        <s v="Mark Zupan"/>
        <s v="PelÃ©"/>
        <s v="Scatman Crothers"/>
        <s v="Ellen Burstyn"/>
        <s v="Thomas Bo Larsen"/>
        <s v="Joan Allen"/>
        <s v="Ulrich Thomsen"/>
        <s v="Jim Meskimen"/>
        <s v="Fernanda Montenegro"/>
        <s v="Ellar Coltrane"/>
        <s v="Anamaria Marinca"/>
        <s v="Ruby Dee"/>
        <s v="Julie Christie"/>
        <s v="Hector Kotsifakis"/>
        <s v="Toni Servillo"/>
        <s v="Mustafa Haidari"/>
        <s v="Irvin Kershner"/>
        <s v="Dianne Wiest"/>
        <s v="Tatsuo Matsumura"/>
        <s v="Paul Schneider"/>
        <s v="Fereshteh Sadre Orafaiy"/>
        <s v="Long Nguyen"/>
        <s v="Marina Golbahari"/>
        <s v="Sasha Alexander"/>
        <s v="Jurnee Smollett-Bell"/>
        <s v="Nate Parker"/>
        <s v="Sally Hawkins"/>
        <s v="Logan Browning"/>
        <s v="Lambert Wilson"/>
        <s v="Sonja Sohn"/>
        <s v="John Beasley"/>
        <s v="Peter Gallagher"/>
        <s v="John Robinson"/>
        <s v="Emily Rios"/>
        <s v="Randy Wayne"/>
        <s v="Christo Jivkov"/>
        <s v="Mike Howard"/>
        <s v="Dan Futterman"/>
        <s v="Ben Davies"/>
        <s v="Alice Olivia Clarke"/>
        <s v="Gabriel Millman"/>
        <s v="Zoe Kazan"/>
        <s v="Mia Wasikowska"/>
        <s v="MÃ­a Maestro"/>
        <s v="Beau Bridges"/>
        <s v="Daniel London"/>
        <s v="Brad William Henke"/>
        <s v="Raymond J. Barry"/>
        <s v="Irene Bedard"/>
        <s v="Michael Joiner"/>
        <s v="Q'orianka Kilcher"/>
        <s v="Merritt Wever"/>
        <s v="Tom Everett Scott"/>
        <s v="Henry Thomas"/>
        <s v="Karl E. Landler"/>
        <s v="Clive Russell"/>
        <s v="Ian Tracey"/>
        <s v="Vincent Gallo"/>
        <s v="Bobbie Phillips"/>
        <s v="Benjamin A. Onyango"/>
        <s v="Bahare Seddiqi"/>
        <s v="Keisha Castle-Hughes"/>
        <s v="Jacqueline McKenzie"/>
        <s v="Robyn Lively"/>
        <s v="Jennifer Hudson"/>
        <s v="Oliver Reed"/>
        <s v="Topol"/>
        <s v="Jeremy Brett"/>
        <s v="Gloria Grahame"/>
        <s v="Jessie T. Usher"/>
        <s v="William Morgan Sheppard"/>
        <s v="Paz de la Huerta"/>
        <s v="Don Brooks"/>
        <s v="Aaliyah"/>
        <s v="Christine Taylor"/>
        <s v="Tom Hughes"/>
        <s v="Augustus Prew"/>
        <s v="Alden Ehrenreich"/>
        <s v="Arliss Howard"/>
        <s v="Gavin MacLeod"/>
        <s v="Ivana Baquero"/>
        <s v="Elpidia Carrillo"/>
        <s v="Richard Burton"/>
        <s v="Gary Lewis"/>
        <s v="Bai Ling"/>
        <s v="Hattie McDaniel"/>
        <s v="Jon Gries"/>
        <s v="Sally Kirkland"/>
        <s v="Ayelet Zurer"/>
        <s v="Christian Clemenson"/>
        <s v="Lars Mikkelsen"/>
        <s v="Yuki Matsuzaki"/>
        <s v="Ye Liu"/>
        <s v="Ryan O'Neal"/>
        <s v="Yorick van Wageningen"/>
        <s v="Santiago Cabrera"/>
        <s v="Billy Campbell"/>
        <s v="Jorge Luis Moreno"/>
        <s v="Johnny Pacar"/>
        <s v="James Duval"/>
        <s v="Debra Messing"/>
        <s v="Deborah Kara Unger"/>
        <s v="Eric Sheffer Stevens"/>
        <s v="Barry Watson"/>
        <s v="Melissa Sagemiller"/>
        <s v="Connor Paolo"/>
        <s v="Noah Huntley"/>
        <s v="Ã“scar Jaenada"/>
        <s v="Dougray Scott"/>
        <s v="Caleb Landry Jones"/>
        <s v="Jessica Lowndes"/>
        <s v="Jean-Baptiste Maunier"/>
        <s v="William Joseph Elk III"/>
        <s v="Rachel True"/>
        <s v="Jennifer Freeman"/>
        <s v="Loretta Devine"/>
        <s v="Cassie Ventura"/>
        <s v="Johannes Silberschneider"/>
        <s v="Glen Hansard"/>
        <s v="Maggie Cheung"/>
        <s v="Amanda Schull"/>
        <s v="Ryan Guzman"/>
        <s v="Alyson Stoner"/>
        <s v="Vanessa Lengies"/>
        <s v="Michael Nouri"/>
        <s v="Christian Monzon"/>
        <s v="Mariah Carey"/>
        <s v="Jossara Jinaro"/>
        <s v="Fergie"/>
        <s v="Shahab Hosseini"/>
        <s v="Ulrich Tukur"/>
        <s v="Nat Wolff"/>
        <s v="Jessica ParÃ©"/>
        <s v="Cameron Bright"/>
        <s v="Saad Siddiqui"/>
        <s v="Denis Lavant"/>
        <s v="Robert Picardo"/>
        <s v="Elina Alminas"/>
        <s v="Don McKellar"/>
        <s v="Mitch Pileggi"/>
        <s v="Geraldine Chaplin"/>
        <s v="Sarah Roemer"/>
        <s v="Miranda Richardson"/>
        <s v="John Doe"/>
        <s v="Eva Amurri Martino"/>
        <s v="Daniel von Bargen"/>
        <s v="Amir Talai"/>
        <s v="Jason Priestley"/>
        <s v="Matthew Settle"/>
        <s v="Lubna Azabal"/>
        <s v="Hanno PÃ¶schl"/>
        <s v="Vernon Dobtcheff"/>
        <s v="Anil Kapoor"/>
        <s v="Seamus Davey-Fitzpatrick"/>
        <s v="Rupert Graves"/>
        <s v="Nawazuddin Siddiqui"/>
        <s v="Talulah Riley"/>
        <s v="Florian Lukas"/>
        <s v="Sam Claflin"/>
        <s v="Lauren German"/>
        <s v="Lena Olin"/>
        <s v="Stephen Rea"/>
        <s v="Allison Dean"/>
        <s v="Victor Rasuk"/>
        <s v="Tiago Riani"/>
        <s v="Flavio Parenti"/>
        <s v="Eric Johnson"/>
        <s v="DamiÃ¡n AlcÃ¡zar"/>
        <s v="Danny Pino"/>
        <s v="George Carlin"/>
        <s v="Kirk Cameron"/>
        <s v="Blythe Danner"/>
        <s v="Marcela Mar"/>
        <s v="Samantha Morton"/>
        <s v="Karisma Kapoor"/>
        <s v="Janet Jackson"/>
        <s v="David Margulies"/>
        <s v="Sonia Braga"/>
        <s v="Robert John Burke"/>
        <s v="Robin Lord Taylor"/>
        <s v="Leonor Varela"/>
        <s v="Scott Mechlowicz"/>
        <s v="Sean Pertwee"/>
        <s v="David Lyons"/>
        <s v="Myrna Loy"/>
        <s v="Marcell Nagy"/>
        <s v="Jelena Jovanova"/>
        <s v="Jeremy W. Auman"/>
        <s v="Brigitte Helm"/>
        <s v="Bob Balaban"/>
        <s v="Nora Zehetner"/>
        <s v="Blair Underwood"/>
        <s v="Shane Carruth"/>
        <s v="Daniel Stern"/>
        <s v="Don Wallace"/>
        <s v="Adriana Barraza"/>
        <s v="Katy Mixon"/>
        <s v="Olivier Martinez"/>
        <s v="Denis O'Hare"/>
        <s v="Sydney Pollack"/>
        <s v="Nolan Gerard Funk"/>
        <s v="Richard Johnson"/>
        <s v="Cem Yilmaz"/>
        <s v="Brian Lee Franklin"/>
        <s v="Emily Podleski"/>
        <s v="Darci Kistler"/>
        <s v="Oliver James"/>
        <s v="Heather O'Rourke"/>
        <s v="Andrew Robinson"/>
        <s v="Drew Powell"/>
        <s v="Miko Hughes"/>
        <s v="Catherine Hicks"/>
        <s v="Javier Botet"/>
        <s v="Jenny Agutter"/>
        <s v="Clu Gulager"/>
        <s v="Alex Rocco"/>
        <s v="Lisa Wilcox"/>
        <s v="Fionnula Flanagan"/>
        <s v="Tuesday Knight"/>
        <s v="Richard Cabral"/>
        <s v="Konstantin Khabenskiy"/>
        <s v="Catriona MacColl"/>
        <s v="CÃ©cile De France"/>
        <s v="Jonathan D. Mellor"/>
        <s v="Danny Huston"/>
        <s v="Lou Taylor Pucci"/>
        <s v="Heather Donahue"/>
        <s v="Micah Sloat"/>
        <s v="Tony Nappo"/>
        <s v="Chelan Simmons"/>
        <s v="Johanna Braddy"/>
        <s v="Megan Park"/>
        <s v="Sprague Grayden"/>
        <s v="Nicki Aycox"/>
        <s v="Isaiah Washington"/>
        <s v="Robert Ri'chard"/>
        <s v="Krista Allen"/>
        <s v="Jeff Kober"/>
        <s v="Julian Richings"/>
        <s v="Matt Shively"/>
        <s v="Fernanda Andrade"/>
        <s v="Maika Monroe"/>
        <s v="Danielle Kotch"/>
        <s v="Paul Guilfoyle"/>
        <s v="James Lafferty"/>
        <s v="Kelly Rutherford"/>
        <s v="Johnny Lewis"/>
        <s v="Tom Atkins"/>
        <s v="Karra Elejalde"/>
        <s v="John Kapelos"/>
        <s v="Warren Christie"/>
        <s v="Janet Leigh"/>
        <s v="Gena Rowlands"/>
        <s v="Betsy Palmer"/>
        <s v="Lauren Cohan"/>
        <s v="Kathleen Wilhoite"/>
        <s v="Shelley Hennig"/>
        <s v="Jeffrey Combs"/>
        <s v="Laila Haley"/>
        <s v="James Kyson"/>
        <s v="Sullivan Stapleton"/>
        <s v="Eoin Macken"/>
        <s v="Tiffany Helm"/>
        <s v="Woody Strode"/>
        <s v="Louise Fletcher"/>
        <s v="Jeff Fahey"/>
        <s v="Catherine Lough Haggquist"/>
        <s v="Meg Foster"/>
        <s v="Rhys Wakefield"/>
        <s v="Jason London"/>
        <s v="Leon"/>
        <s v="Gunnar Hansen"/>
        <s v="Sarah Butler"/>
        <s v="Sarah Carter"/>
        <s v="Ocean James"/>
        <s v="Benno FÃ¼rmann"/>
        <s v="America Olivo"/>
        <s v="Judie Aronson"/>
        <s v="Richard Brooker"/>
        <s v="Jensen Ackles"/>
        <s v="Brendan Fehr"/>
        <s v="Pfeifer Brown"/>
        <s v="Julianna Guill"/>
        <s v="Matt Cohen"/>
        <s v="Chris Zylka"/>
        <s v="Olivia Newton-John"/>
        <s v="Anita Page"/>
        <s v="Angie Dickinson"/>
        <s v="David Hewlett"/>
        <s v="Joel Courtney"/>
        <s v="Robert Pine"/>
        <s v="Zoe Lister-Jones"/>
        <s v="Annabelle Wallis"/>
        <s v="James Urbaniak"/>
        <s v="Gary Weeks"/>
        <s v="Chris Gauthier"/>
        <s v="Ian Gamazon"/>
        <s v="Emraan Hashmi"/>
        <s v="Tatyana Ali"/>
        <s v="Joseph Campanella"/>
      </sharedItems>
    </cacheField>
    <cacheField name="movie_title" numFmtId="0">
      <sharedItems count="3785">
        <s v="Kill Bill: Vol. 1Â "/>
        <s v="Batman ReturnsÂ "/>
        <s v="Ong-bak 2Â "/>
        <s v="The Man with the Iron FistsÂ "/>
        <s v="Excessive ForceÂ "/>
        <s v="Batman &amp; RobinÂ "/>
        <s v="Raiders of the Lost ArkÂ "/>
        <s v="Batman BeginsÂ "/>
        <s v="Indiana Jones and the Temple of DoomÂ "/>
        <s v="BatmanÂ "/>
        <s v="Quantum of SolaceÂ "/>
        <s v="The Man in the Iron MaskÂ "/>
        <s v="HerculesÂ "/>
        <s v="Falcon RisingÂ "/>
        <s v="DOA: Dead or AliveÂ "/>
        <s v="Osmosis JonesÂ "/>
        <s v="The Iron GiantÂ "/>
        <s v="Big Hero 6Â "/>
        <s v="Kung Fu PandaÂ "/>
        <s v="Kung Fu Panda 2Â "/>
        <s v="Kung Fu Panda 3Â "/>
        <s v="Ice Age: Dawn of the DinosaursÂ "/>
        <s v="Madagascar: Escape 2 AfricaÂ "/>
        <s v="How to Train Your Dragon 2Â "/>
        <s v="The Lego MovieÂ "/>
        <s v="Ice Age: The MeltdownÂ "/>
        <s v="Puss in BootsÂ "/>
        <s v="TMNTÂ "/>
        <s v="G-ForceÂ "/>
        <s v="Monsters vs. AliensÂ "/>
        <s v="Jimmy Neutron: Boy GeniusÂ "/>
        <s v="Mars Needs MomsÂ "/>
        <s v="The Princess and the CobblerÂ "/>
        <s v="Aqua Teen Hunger Force Colon Movie Film for TheatersÂ "/>
        <s v="9Â "/>
        <s v="The IncrediblesÂ "/>
        <s v="Legend of the Guardians: The Owls of Ga'HooleÂ "/>
        <s v="Atlantis: The Lost EmpireÂ "/>
        <s v="Titan A.E.Â "/>
        <s v="Digimon: The MovieÂ "/>
        <s v="SteamboyÂ "/>
        <s v="BeowulfÂ "/>
        <s v="Final Fantasy: The Spirits WithinÂ "/>
        <s v="AlexanderÂ "/>
        <s v="In the Heart of the SeaÂ "/>
        <s v="The Man from U.N.C.L.E.Â "/>
        <s v="Get SmartÂ "/>
        <s v="Shanghai KnightsÂ "/>
        <s v="Johnny EnglishÂ "/>
        <s v="Around the World in 80 DaysÂ "/>
        <s v="Hudson HawkÂ "/>
        <s v="Cutthroat IslandÂ "/>
        <s v="Crocodile Dundee IIÂ "/>
        <s v="The Dukes of HazzardÂ "/>
        <s v="It's a Mad, Mad, Mad, Mad WorldÂ "/>
        <s v="Nothing to LoseÂ "/>
        <s v="Austin Powers: The Spy Who Shagged MeÂ "/>
        <s v="Johnny English RebornÂ "/>
        <s v="Charlie's Angels: Full ThrottleÂ "/>
        <s v="Kangaroo JackÂ "/>
        <s v="Agent Cody BanksÂ "/>
        <s v="The Adventures of Ford FairlaneÂ "/>
        <s v="Now You See Me 2Â "/>
        <s v="Charlie's AngelsÂ "/>
        <s v="Six-String SamuraiÂ "/>
        <s v="Chill FactorÂ "/>
        <s v="Three KingsÂ "/>
        <s v="The Crocodile Hunter: Collision CourseÂ "/>
        <s v="Night at the MuseumÂ "/>
        <s v="Men in Black IIÂ "/>
        <s v="Men in Black 3Â "/>
        <s v="Zathura: A Space AdventureÂ "/>
        <s v="Journey 2: The Mysterious IslandÂ "/>
        <s v="Teenage Mutant Ninja Turtles IIIÂ "/>
        <s v="National TreasureÂ "/>
        <s v="George of the JungleÂ "/>
        <s v="Agent Cody Banks 2: Destination LondonÂ "/>
        <s v="Small SoldiersÂ "/>
        <s v="Teenage Mutant Ninja Turtles II: The Secret of the OozeÂ "/>
        <s v="Spy KidsÂ "/>
        <s v="Spy Kids 2: Island of Lost DreamsÂ "/>
        <s v="ThunderbirdsÂ "/>
        <s v="Inspector GadgetÂ "/>
        <s v="Spy Kids 3-D: Game OverÂ "/>
        <s v="Spy Kids: All the Time in the World in 4DÂ "/>
        <s v="Big Trouble in Little ChinaÂ "/>
        <s v="Last Action HeroÂ "/>
        <s v="The PhantomÂ "/>
        <s v="The Golden ChildÂ "/>
        <s v="The Brothers GrimmÂ "/>
        <s v="IshtarÂ "/>
        <s v="Pootie TangÂ "/>
        <s v="Six Days Seven NightsÂ "/>
        <s v="DeadpoolÂ "/>
        <s v="Howard the DuckÂ "/>
        <s v="Fool's GoldÂ "/>
        <s v="The Mask of ZorroÂ "/>
        <s v="Ant-ManÂ "/>
        <s v="Suicide SquadÂ "/>
        <s v="Teenage Mutant Ninja Turtles: Out of the ShadowsÂ "/>
        <s v="Teenage Mutant Ninja TurtlesÂ "/>
        <s v="ClockstoppersÂ "/>
        <s v="The RundownÂ "/>
        <s v="SaharaÂ "/>
        <s v="Bad CompanyÂ "/>
        <s v="I SpyÂ "/>
        <s v="Street FighterÂ "/>
        <s v="The Good, the Bad, the WeirdÂ "/>
        <s v="Shanghai NoonÂ "/>
        <s v="Reindeer GamesÂ "/>
        <s v="The FugitiveÂ "/>
        <s v="FledÂ "/>
        <s v="Snakes on a PlaneÂ "/>
        <s v="The ShadowÂ "/>
        <s v="Sherlock HolmesÂ "/>
        <s v="Sherlock Holmes: A Game of ShadowsÂ "/>
        <s v="RoninÂ "/>
        <s v="SpeedÂ "/>
        <s v="The JackalÂ "/>
        <s v="The River WildÂ "/>
        <s v="S.W.A.T.Â "/>
        <s v="Into the BlueÂ "/>
        <s v="The Art of WarÂ "/>
        <s v="xXx: State of the UnionÂ "/>
        <s v="Seven SamuraiÂ "/>
        <s v="All Is LostÂ "/>
        <s v="Exodus: Gods and KingsÂ "/>
        <s v="NoahÂ "/>
        <s v="The Young and Prodigious T.S. SpivetÂ "/>
        <s v="The Lord of the Rings: The Return of the KingÂ "/>
        <s v="The Lord of the Rings: The Fellowship of the RingÂ "/>
        <s v="The Lord of the Rings: The Two TowersÂ "/>
        <s v="47 RoninÂ "/>
        <s v="The Huntsman: Winter's WarÂ "/>
        <s v="Snow White and the HuntsmanÂ "/>
        <s v="Baahubali: The BeginningÂ "/>
        <s v="Robin HoodÂ "/>
        <s v="Dragon BladeÂ "/>
        <s v="The BountyÂ "/>
        <s v="Rapa NuiÂ "/>
        <s v="PompeiiÂ "/>
        <s v="FlyboysÂ "/>
        <s v="Red CliffÂ "/>
        <s v="Master and Commander: The Far Side of the WorldÂ "/>
        <s v="Kingdom of HeavenÂ "/>
        <s v="The Legend of SuriyothaiÂ "/>
        <s v="1911Â "/>
        <s v="Red TailsÂ "/>
        <s v="RisenÂ "/>
        <s v="House of Flying DaggersÂ "/>
        <s v="King KongÂ "/>
        <s v="Robin Hood: Prince of ThievesÂ "/>
        <s v="The Legend of TarzanÂ "/>
        <s v="SupermanÂ "/>
        <s v="The Count of Monte CristoÂ "/>
        <s v="The Last of the MohicansÂ "/>
        <s v="Quigley Down UnderÂ "/>
        <s v="Dawn of the Planet of the ApesÂ "/>
        <s v="The PostmanÂ "/>
        <s v="Star Trek: First ContactÂ "/>
        <s v="Godzilla 2000Â "/>
        <s v="ApocalyptoÂ "/>
        <s v="The Book of EliÂ "/>
        <s v="The GreyÂ "/>
        <s v="The Perfect StormÂ "/>
        <s v="Air Force OneÂ "/>
        <s v="TwisterÂ "/>
        <s v="Flight of the PhoenixÂ "/>
        <s v="San AndreasÂ "/>
        <s v="Vertical LimitÂ "/>
        <s v="DaylightÂ "/>
        <s v="PoseidonÂ "/>
        <s v="Raise the TitanicÂ "/>
        <s v="Act of ValorÂ "/>
        <s v="Texas RangersÂ "/>
        <s v="Saints and SoldiersÂ "/>
        <s v="The Chronicles of Narnia: Prince CaspianÂ "/>
        <s v="The Sorcerer's ApprenticeÂ "/>
        <s v="EragonÂ "/>
        <s v="The Last AirbenderÂ "/>
        <s v="The Adventures of Sharkboy and Lavagirl 3-DÂ "/>
        <s v="MaleficentÂ "/>
        <s v="Journey to the Center of the EarthÂ "/>
        <s v="Race to Witch MountainÂ "/>
        <s v="Mighty Joe YoungÂ "/>
        <s v="The Adventures of TintinÂ "/>
        <s v="TomorrowlandÂ "/>
        <s v="ZoomÂ "/>
        <s v="Superman IV: The Quest for PeaceÂ "/>
        <s v="Lost in SpaceÂ "/>
        <s v="Alex Rider: Operation StormbreakerÂ "/>
        <s v="Indiana Jones and the Last CrusadeÂ "/>
        <s v="Pirates of the Caribbean: The Curse of the Black PearlÂ "/>
        <s v="WarcraftÂ "/>
        <s v="Pirates of the Caribbean: Dead Man's ChestÂ "/>
        <s v="HighlanderÂ "/>
        <s v="Pirates of the Caribbean: At World's End"/>
        <s v="Thor: The Dark WorldÂ "/>
        <s v="ThorÂ "/>
        <s v="The Amazing Spider-ManÂ "/>
        <s v="Pirates of the Caribbean: On Stranger TidesÂ "/>
        <s v="DragonslayerÂ "/>
        <s v="The Forbidden KingdomÂ "/>
        <s v="DragonHeartÂ "/>
        <s v="Indiana Jones and the Kingdom of the Crystal SkullÂ "/>
        <s v="The Last Witch HunterÂ "/>
        <s v="Wrath of the TitansÂ "/>
        <s v="Conan the DestroyerÂ "/>
        <s v="Clash of the TitansÂ "/>
        <s v="Gods of EgyptÂ "/>
        <s v="Seventh SonÂ "/>
        <s v="Lara Croft Tomb Raider: The Cradle of LifeÂ "/>
        <s v="Batman ForeverÂ "/>
        <s v="Warriors of VirtueÂ "/>
        <s v="The Legend of HerculesÂ "/>
        <s v="BloodRayneÂ "/>
        <s v="Hellboy II: The Golden ArmyÂ "/>
        <s v="Blade: TrinityÂ "/>
        <s v="The Mummy: Tomb of the Dragon EmperorÂ "/>
        <s v="Spider-Man 2Â "/>
        <s v="Spider-ManÂ "/>
        <s v="Prince of Persia: The Sands of TimeÂ "/>
        <s v="Star Wars: Episode V - The Empire Strikes BackÂ "/>
        <s v="Star Wars: Episode IV - A New HopeÂ "/>
        <s v="Star Wars: Episode VI - Return of the JediÂ "/>
        <s v="Avatar"/>
        <s v="Star Wars: Episode III - Revenge of the SithÂ "/>
        <s v="Man of SteelÂ "/>
        <s v="The Amazing Spider-Man 2Â "/>
        <s v="Star Wars: Episode II - Attack of the ClonesÂ "/>
        <s v="Star Wars: Episode I - The Phantom MenaceÂ "/>
        <s v="The League of Extraordinary GentlemenÂ "/>
        <s v="Highlander: EndgameÂ "/>
        <s v="Beastmaster 2: Through the Portal of TimeÂ "/>
        <s v="X-Men: Days of Future PastÂ "/>
        <s v="X-Men 2Â "/>
        <s v="Underworld: EvolutionÂ "/>
        <s v="X-Men: The Last StandÂ "/>
        <s v="X-Men Origins: WolverineÂ "/>
        <s v="Underworld: Rise of the LycansÂ "/>
        <s v="Reign of FireÂ "/>
        <s v="Mortal KombatÂ "/>
        <s v="Megiddo: The Omega Code 2Â "/>
        <s v="Mortal Kombat: AnnihilationÂ "/>
        <s v="The Omega CodeÂ "/>
        <s v="Dragonball: EvolutionÂ "/>
        <s v="The Mummy ReturnsÂ "/>
        <s v="Cirque du Freak: The Vampire's AssistantÂ "/>
        <s v="Lara Croft: Tomb RaiderÂ "/>
        <s v="The Scorpion KingÂ "/>
        <s v="In the Name of the King: A Dungeon Siege TaleÂ "/>
        <s v="The Last LegionÂ "/>
        <s v="HeroÂ "/>
        <s v="The 13th WarriorÂ "/>
        <s v="CaravansÂ "/>
        <s v="CloverfieldÂ "/>
        <s v="Deep RisingÂ "/>
        <s v="Resident Evil: AfterlifeÂ "/>
        <s v="DoomÂ "/>
        <s v="World War ZÂ "/>
        <s v="The Darkest HourÂ "/>
        <s v="A Sound of ThunderÂ "/>
        <s v="AnacondaÂ "/>
        <s v="Anacondas: The Hunt for the Blood OrchidÂ "/>
        <s v="OblivionÂ "/>
        <s v="CongoÂ "/>
        <s v="Star Trek: GenerationsÂ "/>
        <s v="Sky Captain and the World of TomorrowÂ "/>
        <s v="AllegiantÂ "/>
        <s v="A Knight's TaleÂ "/>
        <s v="Spider-Man 3Â "/>
        <s v="The Three MusketeersÂ "/>
        <s v="The MusketeerÂ "/>
        <s v="Superman IIÂ "/>
        <s v="The IslandÂ "/>
        <s v="The SaintÂ "/>
        <s v="The HostÂ "/>
        <s v="First KnightÂ "/>
        <s v="AliensÂ "/>
        <s v="Captain America: Civil WarÂ "/>
        <s v="Guardians of the GalaxyÂ "/>
        <s v="The AvengersÂ "/>
        <s v="Star TrekÂ "/>
        <s v="Edge of TomorrowÂ "/>
        <s v="Iron ManÂ "/>
        <s v="X-Men: First ClassÂ "/>
        <s v="Star Trek Into DarknessÂ "/>
        <s v="Captain America: The Winter SoldierÂ "/>
        <s v="The Fifth ElementÂ "/>
        <s v="Star Trek II: The Wrath of KhanÂ "/>
        <s v="Avengers: Age of UltronÂ "/>
        <s v="X-MenÂ "/>
        <s v="X-Men: ApocalypseÂ "/>
        <s v="Iron Man 3Â "/>
        <s v="TransformersÂ "/>
        <s v="Pacific RimÂ "/>
        <s v="Iron Man 2Â "/>
        <s v="Captain America: The First AvengerÂ "/>
        <s v="Batman v Superman: Dawn of JusticeÂ "/>
        <s v="Independence DayÂ "/>
        <s v="The Incredible HulkÂ "/>
        <s v="TRON: LegacyÂ "/>
        <s v="Logan's RunÂ "/>
        <s v="John CarterÂ "/>
        <s v="Terminator SalvationÂ "/>
        <s v="Terminator GenisysÂ "/>
        <s v="DuneÂ "/>
        <s v="Star Trek III: The Search for SpockÂ "/>
        <s v="The Lost World: Jurassic ParkÂ "/>
        <s v="Transformers: Dark of the MoonÂ "/>
        <s v="Superman ReturnsÂ "/>
        <s v="Transformers: Revenge of the FallenÂ "/>
        <s v="The Time MachineÂ "/>
        <s v="2012Â "/>
        <s v="Transformers: Age of ExtinctionÂ "/>
        <s v="Green LanternÂ "/>
        <s v="TimelineÂ "/>
        <s v="Independence Day: ResurgenceÂ "/>
        <s v="Jupiter AscendingÂ "/>
        <s v="After EarthÂ "/>
        <s v="Fantastic FourÂ "/>
        <s v="Wing CommanderÂ "/>
        <s v="Battlefield EarthÂ "/>
        <s v="InceptionÂ "/>
        <s v="Mad Max: Fury RoadÂ "/>
        <s v="SerenityÂ "/>
        <s v="Mad Max 2: The Road WarriorÂ "/>
        <s v="Star Trek BeyondÂ "/>
        <s v="Star Trek VI: The Undiscovered CountryÂ "/>
        <s v="The Spy Who Loved MeÂ "/>
        <s v="Jurassic WorldÂ "/>
        <s v="The Chronicles of RiddickÂ "/>
        <s v="The WolverineÂ "/>
        <s v="ArmageddonÂ "/>
        <s v="Star Trek: NemesisÂ "/>
        <s v="PredatorsÂ "/>
        <s v="Star Trek: InsurrectionÂ "/>
        <s v="The Day After TomorrowÂ "/>
        <s v="MoonrakerÂ "/>
        <s v="Mad Max Beyond ThunderdomeÂ "/>
        <s v="WaterworldÂ "/>
        <s v="LockoutÂ "/>
        <s v="I Am Number FourÂ "/>
        <s v="JumperÂ "/>
        <s v="BattleshipÂ "/>
        <s v="Jurassic Park IIIÂ "/>
        <s v="G.I. Joe: The Rise of CobraÂ "/>
        <s v="G.I. Joe: RetaliationÂ "/>
        <s v="Escape from L.A.Â "/>
        <s v="Planet of the ApesÂ "/>
        <s v="Babylon A.D.Â "/>
        <s v="Fantastic 4: Rise of the Silver SurferÂ "/>
        <s v="The CoreÂ "/>
        <s v="Star Trek V: The Final FrontierÂ "/>
        <s v="The 5th WaveÂ "/>
        <s v="StealthÂ "/>
        <s v="Casino RoyaleÂ "/>
        <s v="GoldfingerÂ "/>
        <s v="SkyfallÂ "/>
        <s v="Die Hard with a VengeanceÂ "/>
        <s v="The Hunt for Red OctoberÂ "/>
        <s v="From Russia with LoveÂ "/>
        <s v="Mission: Impossible - Rogue NationÂ "/>
        <s v="The RockÂ "/>
        <s v="Mission: Impossible - Ghost ProtocolÂ "/>
        <s v="Dr. NoÂ "/>
        <s v="Live Free or Die HardÂ "/>
        <s v="GoldenEyeÂ "/>
        <s v="Mission: ImpossibleÂ "/>
        <s v="ThunderballÂ "/>
        <s v="Mission: Impossible IIIÂ "/>
        <s v="You Only Live TwiceÂ "/>
        <s v="Spectre "/>
        <s v="The Man with the Golden GunÂ "/>
        <s v="On Her Majesty's Secret ServiceÂ "/>
        <s v="Live and Let DieÂ "/>
        <s v="For Your Eyes OnlyÂ "/>
        <s v="The Bourne LegacyÂ "/>
        <s v="The Expendables 2Â "/>
        <s v="The Living DaylightsÂ "/>
        <s v="Diamonds Are ForeverÂ "/>
        <s v="Licence to KillÂ "/>
        <s v="OctopussyÂ "/>
        <s v="Tomorrow Never DiesÂ "/>
        <s v="The ExpendablesÂ "/>
        <s v="The World Is Not EnoughÂ "/>
        <s v="Executive DecisionÂ "/>
        <s v="CliffhangerÂ "/>
        <s v="Space CowboysÂ "/>
        <s v="A View to a KillÂ "/>
        <s v="Never Say Never AgainÂ "/>
        <s v="The Expendables 3Â "/>
        <s v="Die Another DayÂ "/>
        <s v="Mission: Impossible IIÂ "/>
        <s v="FirefoxÂ "/>
        <s v="Dante's PeakÂ "/>
        <s v="xXxÂ "/>
        <s v="Extreme OpsÂ "/>
        <s v="On Deadly GroundÂ "/>
        <s v="Rambo: First Blood Part IIÂ "/>
        <s v="Rambo IIIÂ "/>
        <s v="HidalgoÂ "/>
        <s v="The Lone RangerÂ "/>
        <s v="The Legend of ZorroÂ "/>
        <s v="The Legend of the Lone RangerÂ "/>
        <s v="Hoodwinked!Â "/>
        <s v="The Angry Birds MovieÂ "/>
        <s v="MegamindÂ "/>
        <s v="MinionsÂ "/>
        <s v="Astro BoyÂ "/>
        <s v="PixelsÂ "/>
        <s v="AkiraÂ "/>
        <s v="RenaissanceÂ "/>
        <s v="The Baader Meinhof ComplexÂ "/>
        <s v="Machine Gun PreacherÂ "/>
        <s v="The Masked SaintÂ "/>
        <s v="DominoÂ "/>
        <s v="Born to Fly: Elizabeth Streb vs. GravityÂ "/>
        <s v="The GrandmasterÂ "/>
        <s v="Ip Man 3Â "/>
        <s v="Henry VÂ "/>
        <s v="TombstoneÂ "/>
        <s v="American SniperÂ "/>
        <s v="Free State of JonesÂ "/>
        <s v="RushÂ "/>
        <s v="BloodsportÂ "/>
        <s v="Lone SurvivorÂ "/>
        <s v="Kick-AssÂ "/>
        <s v="The Legend of Drunken MasterÂ "/>
        <s v="Team America: World PoliceÂ "/>
        <s v="Tropic ThunderÂ "/>
        <s v="Rumble in the BronxÂ "/>
        <s v="KeanuÂ "/>
        <s v="Kung Pow: Enter the FistÂ "/>
        <s v="Ride Along 2Â "/>
        <s v="Undercover BrotherÂ "/>
        <s v="You Don't Mess with the ZohanÂ "/>
        <s v="Man of the HouseÂ "/>
        <s v="Spy HardÂ "/>
        <s v="CompadresÂ "/>
        <s v="Beverly Hills CopÂ "/>
        <s v="MicmacsÂ "/>
        <s v="21 Jump StreetÂ "/>
        <s v="22 Jump StreetÂ "/>
        <s v="Pineapple ExpressÂ "/>
        <s v="Wild TargetÂ "/>
        <s v="The Other GuysÂ "/>
        <s v="Kick-Ass 2Â "/>
        <s v="Central IntelligenceÂ "/>
        <s v="The HeatÂ "/>
        <s v="Tower HeistÂ "/>
        <s v="Austin Powers in GoldmemberÂ "/>
        <s v="30 Minutes or LessÂ "/>
        <s v="Loaded Weapon 1Â "/>
        <s v="Kindergarten CopÂ "/>
        <s v="Next Day AirÂ "/>
        <s v="A Low Down Dirty ShameÂ "/>
        <s v="Cop OutÂ "/>
        <s v="The ManÂ "/>
        <s v="Paul Blart: Mall CopÂ "/>
        <s v="Hot PursuitÂ "/>
        <s v="Big Momma's HouseÂ "/>
        <s v="Miss Congeniality 2: Armed and FabulousÂ "/>
        <s v="Code Name: The CleanerÂ "/>
        <s v="Big Mommas: Like Father, Like SonÂ "/>
        <s v="Paul Blart: Mall Cop 2Â "/>
        <s v="TorqueÂ "/>
        <s v="After the SunsetÂ "/>
        <s v="Bad BoysÂ "/>
        <s v="2 GunsÂ "/>
        <s v="WasabiÂ "/>
        <s v="Money TrainÂ "/>
        <s v="Exit WoundsÂ "/>
        <s v="The Glimmer ManÂ "/>
        <s v="UnderclassmanÂ "/>
        <s v="See Spot RunÂ "/>
        <s v="Kung Fu HustleÂ "/>
        <s v="The MaskÂ "/>
        <s v="Dylan Dog: Dead of NightÂ "/>
        <s v="The Blues BrothersÂ "/>
        <s v="Dick TracyÂ "/>
        <s v="Miss CongenialityÂ "/>
        <s v="Ride AlongÂ "/>
        <s v="Grosse Pointe BlankÂ "/>
        <s v="Mr. &amp; Mrs. SmithÂ "/>
        <s v="One for the MoneyÂ "/>
        <s v="The Green HornetÂ "/>
        <s v="Midnight RunÂ "/>
        <s v="REDÂ "/>
        <s v="RED 2Â "/>
        <s v="Bad Boys IIÂ "/>
        <s v="Rush Hour 2Â "/>
        <s v="The Man Who Knew Too LittleÂ "/>
        <s v="Beverly Hills Cop IIÂ "/>
        <s v="Formula 51Â "/>
        <s v="Blue StreakÂ "/>
        <s v="Tango &amp; CashÂ "/>
        <s v="Rush Hour 3Â "/>
        <s v="The Big HitÂ "/>
        <s v="Money TalksÂ "/>
        <s v="Showdown in Little TokyoÂ "/>
        <s v="3000 Miles to GracelandÂ "/>
        <s v="All About the BenjaminsÂ "/>
        <s v="Machete KillsÂ "/>
        <s v="Beverly Hills Cop IIIÂ "/>
        <s v="Hollywood HomicideÂ "/>
        <s v="Double TakeÂ "/>
        <s v="Action JacksonÂ "/>
        <s v="Jackass 3DÂ "/>
        <s v="High Heels and Low LifesÂ "/>
        <s v="The PacifierÂ "/>
        <s v="The Last DragonÂ "/>
        <s v="Salvation BoulevardÂ "/>
        <s v="All the Queen's MenÂ "/>
        <s v="The Spy Next DoorÂ "/>
        <s v="3 Ninjas Kick BackÂ "/>
        <s v="Cats &amp; DogsÂ "/>
        <s v="Cats &amp; Dogs: The Revenge of Kitty GaloreÂ "/>
        <s v="R.I.P.D.Â "/>
        <s v="Bulletproof MonkÂ "/>
        <s v="The MedallionÂ "/>
        <s v="Scott Pilgrim vs. the WorldÂ "/>
        <s v="Mystery MenÂ "/>
        <s v="The SpecialsÂ "/>
        <s v="GhostbustersÂ "/>
        <s v="Lake PlacidÂ "/>
        <s v="Eight Legged FreaksÂ "/>
        <s v="The Toxic Avenger Part IIÂ "/>
        <s v="Dance FlickÂ "/>
        <s v="Hot FuzzÂ "/>
        <s v="MortdecaiÂ "/>
        <s v="Knight and DayÂ "/>
        <s v="This Means WarÂ "/>
        <s v="Hit and RunÂ "/>
        <s v="MacGruberÂ "/>
        <s v="The Bounty HunterÂ "/>
        <s v="D.E.B.S.Â "/>
        <s v="KillersÂ "/>
        <s v="The World's EndÂ "/>
        <s v="Mars Attacks!Â "/>
        <s v="The WatchÂ "/>
        <s v="The TuxedoÂ "/>
        <s v="Tank GirlÂ "/>
        <s v="Superman IIIÂ "/>
        <s v="The Adventures of Pluto NashÂ "/>
        <s v="Attack the BlockÂ "/>
        <s v="Superhero MovieÂ "/>
        <s v="Wild Wild WestÂ "/>
        <s v="Shaolin SoccerÂ "/>
        <s v="Talladega Nights: The Ballad of Ricky BobbyÂ "/>
        <s v="Here Comes the BoomÂ "/>
        <s v="True LiesÂ "/>
        <s v="Hobo with a ShotgunÂ "/>
        <s v="War, Inc.Â "/>
        <s v="Knock OffÂ "/>
        <s v="StripesÂ "/>
        <s v="Walking TallÂ "/>
        <s v="Double ImpactÂ "/>
        <s v="Gangster's Paradise: JerusalemaÂ "/>
        <s v="The SweeneyÂ "/>
        <s v="Deuces WildÂ "/>
        <s v="Mercy StreetsÂ "/>
        <s v="The Newton BoysÂ "/>
        <s v="CriminalÂ "/>
        <s v="SicarioÂ "/>
        <s v="The NegotiatorÂ "/>
        <s v="Enemy of the StateÂ "/>
        <s v="ShooterÂ "/>
        <s v="BreakdownÂ "/>
        <s v="Four BrothersÂ "/>
        <s v="The Long Kiss GoodnightÂ "/>
        <s v="HostageÂ "/>
        <s v="The InternationalÂ "/>
        <s v="BasicÂ "/>
        <s v="Blood WorkÂ "/>
        <s v="The LosersÂ "/>
        <s v="Righteous KillÂ "/>
        <s v="The CorruptorÂ "/>
        <s v="The GunmanÂ "/>
        <s v="The NetÂ "/>
        <s v="BlackhatÂ "/>
        <s v="Max PayneÂ "/>
        <s v="Street Fighter: The Legend of Chun-LiÂ "/>
        <s v="True RomanceÂ "/>
        <s v="El MariachiÂ "/>
        <s v="Set It OffÂ "/>
        <s v="The Good ThiefÂ "/>
        <s v="Nowhere to RunÂ "/>
        <s v="The SpecialistÂ "/>
        <s v="LooperÂ "/>
        <s v="ChappieÂ "/>
        <s v="UndisputedÂ "/>
        <s v="The Dark KnightÂ "/>
        <s v="Elite SquadÂ "/>
        <s v="Kill Bill: Vol. 2Â "/>
        <s v="Man on FireÂ "/>
        <s v="Running ScaredÂ "/>
        <s v="Harry BrownÂ "/>
        <s v="The ProtectorÂ "/>
        <s v="PaybackÂ "/>
        <s v="UnleashedÂ "/>
        <s v="A Most Violent YearÂ "/>
        <s v="Harsh TimesÂ "/>
        <s v="Clear and Present DangerÂ "/>
        <s v="Street KingsÂ "/>
        <s v="Gangster SquadÂ "/>
        <s v="The Way of the GunÂ "/>
        <s v="Absolute PowerÂ "/>
        <s v="Smokin' AcesÂ "/>
        <s v="Run All NightÂ "/>
        <s v="16 BlocksÂ "/>
        <s v="Kiss of the DragonÂ "/>
        <s v="Romeo Is BleedingÂ "/>
        <s v="Need for SpeedÂ "/>
        <s v="Dead Man DownÂ "/>
        <s v="HomefrontÂ "/>
        <s v="FasterÂ "/>
        <s v="The PunisherÂ "/>
        <s v="ContrabandÂ "/>
        <s v="ColombianaÂ "/>
        <s v="Triple 9Â "/>
        <s v="Assault on Precinct 13Â "/>
        <s v="HitmanÂ "/>
        <s v="The Devil's OwnÂ "/>
        <s v="Mercury RisingÂ "/>
        <s v="AntitrustÂ "/>
        <s v="15 MinutesÂ "/>
        <s v="A Man ApartÂ "/>
        <s v="Punisher: War ZoneÂ "/>
        <s v="The HuntedÂ "/>
        <s v="London Has FallenÂ "/>
        <s v="Stone ColdÂ "/>
        <s v="Hard RainÂ "/>
        <s v="Cradle 2 the GraveÂ "/>
        <s v="PaparazziÂ "/>
        <s v="SabotageÂ "/>
        <s v="Brick MansionsÂ "/>
        <s v="The SkullsÂ "/>
        <s v="StolenÂ "/>
        <s v="Get CarterÂ "/>
        <s v="Miracle at St. AnnaÂ "/>
        <s v="Young GunsÂ "/>
        <s v="Lone Wolf McQuadeÂ "/>
        <s v="Harley Davidson and the Marlboro ManÂ "/>
        <s v="SilveradoÂ "/>
        <s v="CatwomanÂ "/>
        <s v="WantedÂ "/>
        <s v="The SpiritÂ "/>
        <s v="ElektraÂ "/>
        <s v="Split SecondÂ "/>
        <s v="Conspiracy TheoryÂ "/>
        <s v="Maximum RiskÂ "/>
        <s v="Escape PlanÂ "/>
        <s v="Jack ReacherÂ "/>
        <s v="Safe HouseÂ "/>
        <s v="SaltÂ "/>
        <s v="WhiteoutÂ "/>
        <s v="Alex CrossÂ "/>
        <s v="ParkerÂ "/>
        <s v="EntrapmentÂ "/>
        <s v="Speed 2: Cruise ControlÂ "/>
        <s v="SteelÂ "/>
        <s v="Face/OffÂ "/>
        <s v="The Running ManÂ "/>
        <s v="Repo MenÂ "/>
        <s v="RoboCopÂ "/>
        <s v="Crank: High VoltageÂ "/>
        <s v="FortressÂ "/>
        <s v="TimecopÂ "/>
        <s v="VirtuosityÂ "/>
        <s v="RoboCop 3Â "/>
        <s v="Ballistic: Ecks vs. SeverÂ "/>
        <s v="Point BreakÂ "/>
        <s v="The Raid: RedemptionÂ "/>
        <s v="ExiledÂ "/>
        <s v="RocknRollaÂ "/>
        <s v="Fast FiveÂ "/>
        <s v="District B13Â "/>
        <s v="DesperadoÂ "/>
        <s v="The EqualizerÂ "/>
        <s v="Furious 7Â "/>
        <s v="Spy GameÂ "/>
        <s v="CrankÂ "/>
        <s v="The Italian JobÂ "/>
        <s v="Death SentenceÂ "/>
        <s v="The TransporterÂ "/>
        <s v="Con AirÂ "/>
        <s v="MacheteÂ "/>
        <s v="The Fast and the FuriousÂ "/>
        <s v="Lethal Weapon 3Â "/>
        <s v="Man on a LedgeÂ "/>
        <s v="The MechanicÂ "/>
        <s v="Lethal Weapon 4Â "/>
        <s v="Black RainÂ "/>
        <s v="Sin City: A Dame to Kill ForÂ "/>
        <s v="Premium RushÂ "/>
        <s v="SafeÂ "/>
        <s v="SwordfishÂ "/>
        <s v="Killer EliteÂ "/>
        <s v="CellularÂ "/>
        <s v="Gone in Sixty SecondsÂ "/>
        <s v="The Taking of Pelham 1 2 3Â "/>
        <s v="The Last StandÂ "/>
        <s v="Ninja AssassinÂ "/>
        <s v="Once Upon a Time in MexicoÂ "/>
        <s v="AssassinsÂ "/>
        <s v="WarÂ "/>
        <s v="The Boondock Saints II: All Saints DayÂ "/>
        <s v="The November ManÂ "/>
        <s v="Transporter 2Â "/>
        <s v="Taken 2Â "/>
        <s v="TakersÂ "/>
        <s v="The Replacement KillersÂ "/>
        <s v="The SentinelÂ "/>
        <s v="Romeo Must DieÂ "/>
        <s v="The Fast and the Furious: Tokyo DriftÂ "/>
        <s v="Broken ArrowÂ "/>
        <s v="Kiss of DeathÂ "/>
        <s v="ShaftÂ "/>
        <s v="2 Fast 2 FuriousÂ "/>
        <s v="Skin TradeÂ "/>
        <s v="ArmoredÂ "/>
        <s v="12 RoundsÂ "/>
        <s v="Bangkok DangerousÂ "/>
        <s v="The Transporter RefueledÂ "/>
        <s v="Half Past DeadÂ "/>
        <s v="GetawayÂ "/>
        <s v="Only the StrongÂ "/>
        <s v="Kung Fu KillerÂ "/>
        <s v="The AssassinÂ "/>
        <s v="HancockÂ "/>
        <s v="HardflipÂ "/>
        <s v="American Ninja 2: The ConfrontationÂ "/>
        <s v="In Her Line of FireÂ "/>
        <s v="The Karate KidÂ "/>
        <s v="The CrowÂ "/>
        <s v="The PromiseÂ "/>
        <s v="Dragon Wars: D-WarÂ "/>
        <s v="Dracula UntoldÂ "/>
        <s v="Dark CityÂ "/>
        <s v="Left BehindÂ "/>
        <s v="ImmortalsÂ "/>
        <s v="Jonah HexÂ "/>
        <s v="300Â "/>
        <s v="300: Rise of an EmpireÂ "/>
        <s v="The WarlordsÂ "/>
        <s v="Pearl HarborÂ "/>
        <s v="One Man's HeroÂ "/>
        <s v="The Last SamuraiÂ "/>
        <s v="Tora! Tora! Tora!Â "/>
        <s v="We Were SoldiersÂ "/>
        <s v="The PatriotÂ "/>
        <s v="Operation ChromiteÂ "/>
        <s v="From a Whisper to a ScreamÂ "/>
        <s v="The BodyguardÂ "/>
        <s v="WatchmenÂ "/>
        <s v="EraserÂ "/>
        <s v="Courage Under FireÂ "/>
        <s v="GladiatorÂ "/>
        <s v="Crouching Tiger, Hidden DragonÂ "/>
        <s v="Top GunÂ "/>
        <s v="Deep ImpactÂ "/>
        <s v="KitesÂ "/>
        <s v="SoldierÂ "/>
        <s v="Real SteelÂ "/>
        <s v="Rise of the Planet of the ApesÂ "/>
        <s v="EquilibriumÂ "/>
        <s v="SnowpiercerÂ "/>
        <s v="ElysiumÂ "/>
        <s v="Smilla's Sense of SnowÂ "/>
        <s v="Chain ReactionÂ "/>
        <s v="VolcanoÂ "/>
        <s v="Never Back DownÂ "/>
        <s v="Days of ThunderÂ "/>
        <s v="DrivenÂ "/>
        <s v="The FanÂ "/>
        <s v="V for VendettaÂ "/>
        <s v="Body of LiesÂ "/>
        <s v="The KingdomÂ "/>
        <s v="The Last CastleÂ "/>
        <s v="HannaÂ "/>
        <s v="OutbreakÂ "/>
        <s v="Ladder 49Â "/>
        <s v="SnitchÂ "/>
        <s v="White House DownÂ "/>
        <s v="The Sum of All FearsÂ "/>
        <s v="Proof of LifeÂ "/>
        <s v="Jack Ryan: Shadow RecruitÂ "/>
        <s v="3 Days to KillÂ "/>
        <s v="Straw DogsÂ "/>
        <s v="MaloneÂ "/>
        <s v="Collateral DamageÂ "/>
        <s v="The MarineÂ "/>
        <s v="13 HoursÂ "/>
        <s v="Crimson TideÂ "/>
        <s v="Green ZoneÂ "/>
        <s v="Tears of the SunÂ "/>
        <s v="Behind Enemy LinesÂ "/>
        <s v="Flight of the IntruderÂ "/>
        <s v="Saving Private RyanÂ "/>
        <s v="Tae Guk Gi: The Brotherhood of WarÂ "/>
        <s v="FuryÂ "/>
        <s v="JarheadÂ "/>
        <s v="The Great RaidÂ "/>
        <s v="WindtalkersÂ "/>
        <s v="G.I. JaneÂ "/>
        <s v="5 Days of WarÂ "/>
        <s v="A Fistful of DollarsÂ "/>
        <s v="Jane Got a GunÂ "/>
        <s v="The Nutcracker in 3DÂ "/>
        <s v="Speed RacerÂ "/>
        <s v="Sucker PunchÂ "/>
        <s v="Underworld: AwakeningÂ "/>
        <s v="Hansel &amp; Gretel: Witch HuntersÂ "/>
        <s v="Abraham Lincoln: Vampire HunterÂ "/>
        <s v="LegionÂ "/>
        <s v="End of DaysÂ "/>
        <s v="The ProphecyÂ "/>
        <s v="HellboyÂ "/>
        <s v="Phantasm IIÂ "/>
        <s v="PriestÂ "/>
        <s v="Tales from the Crypt: Demon KnightÂ "/>
        <s v="A Nightmare on Elm Street 3: Dream WarriorsÂ "/>
        <s v="WarlockÂ "/>
        <s v="The CovenantÂ "/>
        <s v="Dracula 2000Â "/>
        <s v="Highlander: The Final DimensionÂ "/>
        <s v="I, FrankensteinÂ "/>
        <s v="UnderworldÂ "/>
        <s v="Drive AngryÂ "/>
        <s v="Ghost RiderÂ "/>
        <s v="Ghost Rider: Spirit of VengeanceÂ "/>
        <s v="The Warrior's WayÂ "/>
        <s v="BladeÂ "/>
        <s v="SpawnÂ "/>
        <s v="PandorumÂ "/>
        <s v="Pride and Prejudice and ZombiesÂ "/>
        <s v="The WraithÂ "/>
        <s v="PredatorÂ "/>
        <s v="Resident EvilÂ "/>
        <s v="Alien 3Â "/>
        <s v="Alien: ResurrectionÂ "/>
        <s v="Predator 2Â "/>
        <s v="Ghosts of MarsÂ "/>
        <s v="Blade IIÂ "/>
        <s v="DaybreakersÂ "/>
        <s v="The Purge: AnarchyÂ "/>
        <s v="Resident Evil: ExtinctionÂ "/>
        <s v="Resident Evil: ApocalypseÂ "/>
        <s v="The Purge: Election YearÂ "/>
        <s v="FirestarterÂ "/>
        <s v="SpeciesÂ "/>
        <s v="Hollow ManÂ "/>
        <s v="AVP: Alien vs. PredatorÂ "/>
        <s v="Resident Evil: RetributionÂ "/>
        <s v="Aliens vs. Predator: RequiemÂ "/>
        <s v="UltravioletÂ "/>
        <s v="Jason XÂ "/>
        <s v="GrindhouseÂ "/>
        <s v="Dawn of the DeadÂ "/>
        <s v="The CollectionÂ "/>
        <s v="VampiresÂ "/>
        <s v="Freddy vs. JasonÂ "/>
        <s v="Minority ReportÂ "/>
        <s v="I, RobotÂ "/>
        <s v="The Maze RunnerÂ "/>
        <s v="Self/lessÂ "/>
        <s v="PaycheckÂ "/>
        <s v="The 6th DayÂ "/>
        <s v="The Bourne UltimatumÂ "/>
        <s v="The Bourne IdentityÂ "/>
        <s v="The Bourne SupremacyÂ "/>
        <s v="Non-StopÂ "/>
        <s v="UnknownÂ "/>
        <s v="Eagle EyeÂ "/>
        <s v="The OrderÂ "/>
        <s v="AbductionÂ "/>
        <s v="The TouristÂ "/>
        <s v="The MatrixÂ "/>
        <s v="Terminator 2: Judgment DayÂ "/>
        <s v="The TerminatorÂ "/>
        <s v="Total RecallÂ "/>
        <s v="Escape from New YorkÂ "/>
        <s v="The Matrix ReloadedÂ "/>
        <s v="DreddÂ "/>
        <s v="Ender's GameÂ "/>
        <s v="The Matrix RevolutionsÂ "/>
        <s v="Terminator 3: Rise of the MachinesÂ "/>
        <s v="Battle Los AngelesÂ "/>
        <s v="HulkÂ "/>
        <s v="Ã†on FluxÂ "/>
        <s v="Universal Soldier: The ReturnÂ "/>
        <s v="MegaforceÂ "/>
        <s v="The Blood of HeroesÂ "/>
        <s v="RollerballÂ "/>
        <s v="District 9Â "/>
        <s v="In TimeÂ "/>
        <s v="Death RaceÂ "/>
        <s v="RiddickÂ "/>
        <s v="The Scorch TrialsÂ "/>
        <s v="LucyÂ "/>
        <s v="SurrogatesÂ "/>
        <s v="DoomsdayÂ "/>
        <s v="The OneÂ "/>
        <s v="GamerÂ "/>
        <s v="Deep Blue SeaÂ "/>
        <s v="Red PlanetÂ "/>
        <s v="SkylineÂ "/>
        <s v="Starship TroopersÂ "/>
        <s v="CrossoverÂ "/>
        <s v="The Dark Knight RisesÂ"/>
        <s v="Die HardÂ "/>
        <s v="TakenÂ "/>
        <s v="Jason BourneÂ "/>
        <s v="Die Hard 2Â "/>
        <s v="Patriot GamesÂ "/>
        <s v="UnstoppableÂ "/>
        <s v="No EscapeÂ "/>
        <s v="From Paris with LoveÂ "/>
        <s v="Road HouseÂ "/>
        <s v="Olympus Has FallenÂ "/>
        <s v="The SiegeÂ "/>
        <s v="Taken 3Â "/>
        <s v="The PeacemakerÂ "/>
        <s v="HaywireÂ "/>
        <s v="Into the StormÂ "/>
        <s v="Bullet to the HeadÂ "/>
        <s v="Under Siege 2: Dark TerritoryÂ "/>
        <s v="A Good Day to Die HardÂ "/>
        <s v="Shadow ConspiracyÂ "/>
        <s v="The Cold Light of DayÂ "/>
        <s v="TurbulenceÂ "/>
        <s v="The Quick and the DeadÂ "/>
        <s v="U-571Â "/>
        <s v="American OutlawsÂ "/>
        <s v="TroyÂ "/>
        <s v="The Book of Mormon Movie, Volume 1: The JourneyÂ "/>
        <s v="The Prince of EgyptÂ "/>
        <s v="The Simpsons MovieÂ "/>
        <s v="Beavis and Butt-Head Do AmericaÂ "/>
        <s v="Fantastic Mr. FoxÂ "/>
        <s v="Chicken RunÂ "/>
        <s v="BoltÂ "/>
        <s v="Inside OutÂ "/>
        <s v="The Magic Sword: Quest for CamelotÂ "/>
        <s v="Sinbad: Legend of the Seven SeasÂ "/>
        <s v="Lilo &amp; StitchÂ "/>
        <s v="Jonah: A VeggieTales MovieÂ "/>
        <s v="The Rugrats MovieÂ "/>
        <s v="UpÂ "/>
        <s v="Finding NemoÂ "/>
        <s v="Ice AgeÂ "/>
        <s v="The Peanuts MovieÂ "/>
        <s v="Madagascar 3: Europe's Most WantedÂ "/>
        <s v="MadagascarÂ "/>
        <s v="Over the HedgeÂ "/>
        <s v="Flushed AwayÂ "/>
        <s v="Penguins of MadagascarÂ "/>
        <s v="The Pirates! Band of MisfitsÂ "/>
        <s v="AntzÂ "/>
        <s v="Ice Age: Continental DriftÂ "/>
        <s v="Curious GeorgeÂ "/>
        <s v="Bee MovieÂ "/>
        <s v="Open SeasonÂ "/>
        <s v="Shark TaleÂ "/>
        <s v="Free BirdsÂ "/>
        <s v="Hey Arnold! The MovieÂ "/>
        <s v="The Nut JobÂ "/>
        <s v="The Pirates Who Don't Do Anything: A VeggieTales MovieÂ "/>
        <s v="Yogi BearÂ "/>
        <s v="Toy StoryÂ "/>
        <s v="Toy Story 3Â "/>
        <s v="Monsters, Inc.Â "/>
        <s v="Toy Story 2Â "/>
        <s v="ShrekÂ "/>
        <s v="The Emperor's New GrooveÂ "/>
        <s v="The CroodsÂ "/>
        <s v="Monsters UniversityÂ "/>
        <s v="A Bug's LifeÂ "/>
        <s v="BraveÂ "/>
        <s v="Arthur ChristmasÂ "/>
        <s v="ParaNormanÂ "/>
        <s v="The SpongeBob SquarePants MovieÂ "/>
        <s v="The BoxtrollsÂ "/>
        <s v="Shrek Forever AfterÂ "/>
        <s v="Thunder and the House of MagicÂ "/>
        <s v="The Tale of DespereauxÂ "/>
        <s v="Shrek the ThirdÂ "/>
        <s v="The SpongeBob Movie: Sponge Out of WaterÂ "/>
        <s v="The Ant BullyÂ "/>
        <s v="The SmurfsÂ "/>
        <s v="HopÂ "/>
        <s v="Stuart Little 2Â "/>
        <s v="The Smurfs 2Â "/>
        <s v="The Wild Thornberrys MovieÂ "/>
        <s v="Happily N'Ever AfterÂ "/>
        <s v="The Adventures of Rocky &amp; BullwinkleÂ "/>
        <s v="DoogalÂ "/>
        <s v="Alvin and the Chipmunks: The Road ChipÂ "/>
        <s v="Alvin and the Chipmunks: ChipwreckedÂ "/>
        <s v="FrozenÂ "/>
        <s v="Rugrats Go WildÂ "/>
        <s v="AladdinÂ "/>
        <s v="TangledÂ "/>
        <s v="The Book of LifeÂ "/>
        <s v="Shrek 2Â "/>
        <s v="HomeÂ "/>
        <s v="Looney Tunes: Back in ActionÂ "/>
        <s v="Space JamÂ "/>
        <s v="Winnie the PoohÂ "/>
        <s v="RioÂ "/>
        <s v="Rio 2Â "/>
        <s v="The Road to El DoradoÂ "/>
        <s v="Rugrats in Paris: The MovieÂ "/>
        <s v="Alpha and OmegaÂ "/>
        <s v="Wreck-It RalphÂ "/>
        <s v="Mr. Peabody &amp; ShermanÂ "/>
        <s v="RobotsÂ "/>
        <s v="Planet 51Â "/>
        <s v="Escape from Planet EarthÂ "/>
        <s v="Chicken LittleÂ "/>
        <s v="Space ChimpsÂ "/>
        <s v="CarsÂ "/>
        <s v="TurboÂ "/>
        <s v="Cars 2Â "/>
        <s v="ValiantÂ "/>
        <s v="RangoÂ "/>
        <s v="DelgoÂ "/>
        <s v="The Little PrinceÂ "/>
        <s v="AnastasiaÂ "/>
        <s v="PocahontasÂ "/>
        <s v="The Lion KingÂ "/>
        <s v="The Land Before TimeÂ "/>
        <s v="Walking with Dinosaurs 3DÂ "/>
        <s v="Spirited AwayÂ "/>
        <s v="Howl's Moving CastleÂ "/>
        <s v="How to Train Your DragonÂ "/>
        <s v="PonyoÂ "/>
        <s v="The Secret of KellsÂ "/>
        <s v="Rise of the GuardiansÂ "/>
        <s v="EpicÂ "/>
        <s v="The Polar ExpressÂ "/>
        <s v="Arthur and the InvisiblesÂ "/>
        <s v="Return to Never LandÂ "/>
        <s v="Legends of Oz: Dorothy's ReturnÂ "/>
        <s v="MulanÂ "/>
        <s v="The Jungle Book 2Â "/>
        <s v="WALLÂ·EÂ "/>
        <s v="Treasure PlanetÂ "/>
        <s v="DinosaurÂ "/>
        <s v="Spirit: Stallion of the CimarronÂ "/>
        <s v="Princess MononokeÂ "/>
        <s v="Rob RoyÂ "/>
        <s v="Wyatt EarpÂ "/>
        <s v="Antarctica: A Year on IceÂ "/>
        <s v="Into the WildÂ "/>
        <s v="WildÂ "/>
        <s v="The Other Side of HeavenÂ "/>
        <s v="Rabbit-Proof FenceÂ "/>
        <s v="EverestÂ "/>
        <s v="Lawrence of ArabiaÂ "/>
        <s v="Mongol: The Rise of Genghis KhanÂ "/>
        <s v="Seven Years in TibetÂ "/>
        <s v="The Messenger: The Story of Joan of ArcÂ "/>
        <s v="Open WaterÂ "/>
        <s v="127 HoursÂ "/>
        <s v="The WalkÂ "/>
        <s v="AliveÂ "/>
        <s v="Rescue DawnÂ "/>
        <s v="National Lampoon's VacationÂ "/>
        <s v="Harold &amp; Kumar Go to White CastleÂ "/>
        <s v="Harold &amp; Kumar Escape from Guantanamo BayÂ "/>
        <s v="Crocodile DundeeÂ "/>
        <s v="My Fellow AmericansÂ "/>
        <s v="Rat RaceÂ "/>
        <s v="A Very Harold &amp; Kumar 3D ChristmasÂ "/>
        <s v="Ace Ventura: When Nature CallsÂ "/>
        <s v="VacationÂ "/>
        <s v="Troop Beverly HillsÂ "/>
        <s v="Fun SizeÂ "/>
        <s v="Strange WildernessÂ "/>
        <s v="Year OneÂ "/>
        <s v="Epic MovieÂ "/>
        <s v="Crocodile Dundee in Los AngelesÂ "/>
        <s v="The Grand Budapest HotelÂ "/>
        <s v="Baby's Day OutÂ "/>
        <s v="Muppets Most WantedÂ "/>
        <s v="The Pink PantherÂ "/>
        <s v="O Brother, Where Art Thou?Â "/>
        <s v="The MexicanÂ "/>
        <s v="NebraskaÂ "/>
        <s v="Fear and Loathing in Las VegasÂ "/>
        <s v="TransamericaÂ "/>
        <s v="The Bucket ListÂ "/>
        <s v="The Life Aquatic with Steve ZissouÂ "/>
        <s v="Last HolidayÂ "/>
        <s v="Joe DirtÂ "/>
        <s v="The Adventures of Huck FinnÂ "/>
        <s v="Babe: Pig in the CityÂ "/>
        <s v="Mirror MirrorÂ "/>
        <s v="Thomas and the Magic RailroadÂ "/>
        <s v="HolesÂ "/>
        <s v="Beverly Hills ChihuahuaÂ "/>
        <s v="DogmaÂ "/>
        <s v="Into the WoodsÂ "/>
        <s v="The Secret Life of Walter MittyÂ "/>
        <s v="Almost FamousÂ "/>
        <s v="Moonrise KingdomÂ "/>
        <s v="Y Tu MamÃ¡ TambiÃ©nÂ "/>
        <s v="SidewaysÂ "/>
        <s v="The Brothers BloomÂ "/>
        <s v="Seeking a Friend for the End of the WorldÂ "/>
        <s v="The Hunting PartyÂ "/>
        <s v="Home Alone 2: Lost in New YorkÂ "/>
        <s v="HootÂ "/>
        <s v="Cheaper by the Dozen 2Â "/>
        <s v="Big Fat LiarÂ "/>
        <s v="Snow DayÂ "/>
        <s v="102 DalmatiansÂ "/>
        <s v="HookÂ "/>
        <s v="Charlie and the Chocolate FactoryÂ "/>
        <s v="Ramona and BeezusÂ "/>
        <s v="Night at the Museum: Secret of the TombÂ "/>
        <s v="Nim's IslandÂ "/>
        <s v="Stuart LittleÂ "/>
        <s v="Night at the Museum: Battle of the SmithsonianÂ "/>
        <s v="The BorrowersÂ "/>
        <s v="The Little VampireÂ "/>
        <s v="Gulliver's TravelsÂ "/>
        <s v="The Cat in the HatÂ "/>
        <s v="GoosebumpsÂ "/>
        <s v="Scooby-Doo 2: Monsters UnleashedÂ "/>
        <s v="Muppets from SpaceÂ "/>
        <s v="The Adventures of Elmo in GrouchlandÂ "/>
        <s v="Herbie Fully LoadedÂ "/>
        <s v="Aliens in the AtticÂ "/>
        <s v="Super Mario Bros.Â "/>
        <s v="The Lizzie McGuire MovieÂ "/>
        <s v="The MuppetsÂ "/>
        <s v="Men in BlackÂ "/>
        <s v="Monte CarloÂ "/>
        <s v="Unaccompanied MinorsÂ "/>
        <s v="Are We There Yet?Â "/>
        <s v="Meet DaveÂ "/>
        <s v="Sky HighÂ "/>
        <s v="Cool RunningsÂ "/>
        <s v="Snow DogsÂ "/>
        <s v="Monty Python and the Holy GrailÂ "/>
        <s v="Your HighnessÂ "/>
        <s v="Black KnightÂ "/>
        <s v="Bill &amp; Ted's Bogus JourneyÂ "/>
        <s v="Time BanditsÂ "/>
        <s v="Incident at Loch NessÂ "/>
        <s v="ZombielandÂ "/>
        <s v="Bill &amp; Ted's Excellent AdventureÂ "/>
        <s v="The PirateÂ "/>
        <s v="Without a PaddleÂ "/>
        <s v="Scooby-DooÂ "/>
        <s v="Sex DriveÂ "/>
        <s v="Bubble BoyÂ "/>
        <s v="Back to the FutureÂ "/>
        <s v="Back to the Future Part IIÂ "/>
        <s v="Galaxy QuestÂ "/>
        <s v="Star Trek IV: The Voyage HomeÂ "/>
        <s v="SpaceballsÂ "/>
        <s v="PaulÂ "/>
        <s v="The Hitchhiker's Guide to the GalaxyÂ "/>
        <s v="Land of the LostÂ "/>
        <s v="Spaced InvadersÂ "/>
        <s v="Back to the Future Part IIIÂ "/>
        <s v="AirborneÂ "/>
        <s v="Three BurialsÂ "/>
        <s v="Shanghai SurpriseÂ "/>
        <s v="3:10 to YumaÂ "/>
        <s v="NerveÂ "/>
        <s v="Antarctic Edge: 70Â° SouthÂ "/>
        <s v="Dolphins and Whales 3D: Tribes of the OceanÂ "/>
        <s v="Stand by MeÂ "/>
        <s v="Travelers and MagiciansÂ "/>
        <s v="The RoadÂ "/>
        <s v="Everybody's FineÂ "/>
        <s v="End of the SpearÂ "/>
        <s v="White FangÂ "/>
        <s v="White SquallÂ "/>
        <s v="On the RoadÂ "/>
        <s v="DumaÂ "/>
        <s v="Eight BelowÂ "/>
        <s v="Two BrothersÂ "/>
        <s v="FlickaÂ "/>
        <s v="The Jungle BookÂ "/>
        <s v="Bridge to TerabithiaÂ "/>
        <s v="Where the Wild Things AreÂ "/>
        <s v="HugoÂ "/>
        <s v="Big FishÂ "/>
        <s v="Life of PiÂ "/>
        <s v="The Clan of the Cave BearÂ "/>
        <s v="The Twilight Saga: Breaking Dawn - Part 2Â "/>
        <s v="The Twilight Saga: EclipseÂ "/>
        <s v="The Twilight Saga: New MoonÂ "/>
        <s v="The Right StuffÂ "/>
        <s v="Apollo 13Â "/>
        <s v="A Passage to IndiaÂ "/>
        <s v="AgoraÂ "/>
        <s v="Cold MountainÂ "/>
        <s v="Silent Hill: Revelation 3DÂ "/>
        <s v="The Ghost and the DarknessÂ "/>
        <s v="Extremely Loud &amp; Incredibly CloseÂ "/>
        <s v="GerryÂ "/>
        <s v="Cast AwayÂ "/>
        <s v="Medicine ManÂ "/>
        <s v="I Dreamed of AfricaÂ "/>
        <s v="Return to the Blue LagoonÂ "/>
        <s v="AustraliaÂ "/>
        <s v="Beyond BordersÂ "/>
        <s v="The Four FeathersÂ "/>
        <s v="March or DieÂ "/>
        <s v="InterstellarÂ "/>
        <s v="The MartianÂ "/>
        <s v="A.I. Artificial IntelligenceÂ "/>
        <s v="The Astronaut FarmerÂ "/>
        <s v="GravityÂ "/>
        <s v="The AbyssÂ "/>
        <s v="The Hunger GamesÂ "/>
        <s v="Midnight SpecialÂ "/>
        <s v="Blood DiamondÂ "/>
        <s v="My Name Is KhanÂ "/>
        <s v="JawsÂ "/>
        <s v="LimboÂ "/>
        <s v="The BeachÂ "/>
        <s v="SanctumÂ "/>
        <s v="Das BootÂ "/>
        <s v="The RevenantÂ "/>
        <s v="Inglourious BasterdsÂ "/>
        <s v="The Bridge on the River KwaiÂ "/>
        <s v="Dances with WolvesÂ "/>
        <s v="True GritÂ "/>
        <s v="Heaven's GateÂ "/>
        <s v="MaxÂ "/>
        <s v="FlipperÂ "/>
        <s v="Barney's Great AdventureÂ "/>
        <s v="Harry Potter and the Sorcerer's StoneÂ "/>
        <s v="The Chronicles of Narnia: The Lion, the Witch and the WardrobeÂ "/>
        <s v="The BFGÂ "/>
        <s v="The Spiderwick ChroniclesÂ "/>
        <s v="Alice in WonderlandÂ "/>
        <s v="Alice Through the Looking GlassÂ "/>
        <s v="Oz the Great and PowerfulÂ "/>
        <s v="The Chronicles of Narnia: The Voyage of the Dawn TreaderÂ "/>
        <s v="The Golden CompassÂ "/>
        <s v="InkheartÂ "/>
        <s v="Percy Jackson: Sea of MonstersÂ "/>
        <s v="Percy Jackson &amp; the Olympians: The Lightning ThiefÂ "/>
        <s v="PanÂ "/>
        <s v="The Adventurer: The Curse of the Midas BoxÂ "/>
        <s v="The WizÂ "/>
        <s v="The Wizard of OzÂ "/>
        <s v="The Oogieloves in the Big Balloon AdventureÂ "/>
        <s v="The Adventures of PinocchioÂ "/>
        <s v="Harry Potter and the Prisoner of AzkabanÂ "/>
        <s v="Harry Potter and the Goblet of FireÂ "/>
        <s v="Harry Potter and the Half-Blood PrinceÂ "/>
        <s v="Harry Potter and the Order of the PhoenixÂ "/>
        <s v="Harry Potter and the Chamber of SecretsÂ "/>
        <s v="The Princess BrideÂ "/>
        <s v="StardustÂ "/>
        <s v="City of EmberÂ "/>
        <s v="BenjiÂ "/>
        <s v="Earth to EchoÂ "/>
        <s v="The Hobbit: The Desolation of SmaugÂ "/>
        <s v="The Hobbit: An Unexpected JourneyÂ "/>
        <s v="The Hobbit: The Battle of the Five ArmiesÂ "/>
        <s v="MirrormaskÂ "/>
        <s v="Conan the BarbarianÂ "/>
        <s v="Jack the Giant SlayerÂ "/>
        <s v="The BarbariansÂ "/>
        <s v="Book of Shadows: Blair Witch 2Â "/>
        <s v="The Imaginarium of Doctor ParnassusÂ "/>
        <s v="Young Sherlock HolmesÂ "/>
        <s v="The Green InfernoÂ "/>
        <s v="Friday the 13th Part VIII: Jason Takes ManhattanÂ "/>
        <s v="Silent HillÂ "/>
        <s v="The Beast from 20,000 FathomsÂ "/>
        <s v="The DescentÂ "/>
        <s v="RoarÂ "/>
        <s v="Jaws 2Â "/>
        <s v="The CaveÂ "/>
        <s v="Jaws: The RevengeÂ "/>
        <s v="2001: A Space OdysseyÂ "/>
        <s v="PrometheusÂ "/>
        <s v="DivergentÂ "/>
        <s v="Star Trek: The Motion PictureÂ "/>
        <s v="A Perfect GetawayÂ "/>
        <s v="SphinxÂ "/>
        <s v="The Hunger Games: Mockingjay - Part 2Â "/>
        <s v="Jurassic ParkÂ "/>
        <s v="The Hunger Games: Catching FireÂ "/>
        <s v="SunshineÂ "/>
        <s v="The Hunger Games: Mockingjay - Part 1Â "/>
        <s v="War of the WorldsÂ "/>
        <s v="InsurgentÂ "/>
        <s v="Mission to MarsÂ "/>
        <s v="Major DundeeÂ "/>
        <s v="Waltz with BashirÂ "/>
        <s v="PersepolisÂ "/>
        <s v="Ernest &amp; CelestineÂ "/>
        <s v="The Triplets of BellevilleÂ "/>
        <s v="The Tigger MovieÂ "/>
        <s v="I Married a Strange Person!Â "/>
        <s v="AnomalisaÂ "/>
        <s v="Despicable MeÂ "/>
        <s v="The Secret Life of PetsÂ "/>
        <s v="BarnyardÂ "/>
        <s v="Doug's 1st MovieÂ "/>
        <s v="Hoodwinked Too! Hood vs. EvilÂ "/>
        <s v="RatatouilleÂ "/>
        <s v="PaddingtonÂ "/>
        <s v="Hotel TransylvaniaÂ "/>
        <s v="Hotel Transylvania 2Â "/>
        <s v="GarfieldÂ "/>
        <s v="Alvin and the ChipmunksÂ "/>
        <s v="Alvin and the Chipmunks: The SqueakquelÂ "/>
        <s v="Cats Don't DanceÂ "/>
        <s v="Teacher's PetÂ "/>
        <s v="EnchantedÂ "/>
        <s v="Monster HouseÂ "/>
        <s v="Cloudy with a Chance of Meatballs 2Â "/>
        <s v="FrankenweenieÂ "/>
        <s v="Happy FeetÂ "/>
        <s v="Home on the RangeÂ "/>
        <s v="Happy Feet 2Â "/>
        <s v="The Curse of the Were-RabbitÂ "/>
        <s v="Recess: School's OutÂ "/>
        <s v="Despicable Me 2Â "/>
        <s v="Cloudy with a Chance of MeatballsÂ "/>
        <s v="Surf's UpÂ "/>
        <s v="MonkeyboneÂ "/>
        <s v="South Park: Bigger Longer &amp; UncutÂ "/>
        <s v="A Christmas CarolÂ "/>
        <s v="Corpse BrideÂ "/>
        <s v="The Hunchback of Notre DameÂ "/>
        <s v="A Scanner DarklyÂ "/>
        <s v="CoralineÂ "/>
        <s v="FantasiaÂ "/>
        <s v="Fantasia 2000Â "/>
        <s v="Snow White and the Seven DwarfsÂ "/>
        <s v="PinocchioÂ "/>
        <s v="The Princess and the FrogÂ "/>
        <s v="Pooh's Heffalump MovieÂ "/>
        <s v="The Wolf of Wall StreetÂ "/>
        <s v="Find Me GuiltyÂ "/>
        <s v="Casino JackÂ "/>
        <s v="I Love You Phillip MorrisÂ "/>
        <s v="Martin Lawrence Live: RunteldatÂ "/>
        <s v="Ed WoodÂ "/>
        <s v="Man on the MoonÂ "/>
        <s v="JoyÂ "/>
        <s v="Riding in Cars with BoysÂ "/>
        <s v="The LongshotsÂ "/>
        <s v="The Big ShortÂ "/>
        <s v="Made in DagenhamÂ "/>
        <s v="Charlie Wilson's WarÂ "/>
        <s v="Saving Mr. BanksÂ "/>
        <s v="Topsy-TurvyÂ "/>
        <s v="The SessionsÂ "/>
        <s v="Patch AdamsÂ "/>
        <s v="Eddie the EagleÂ "/>
        <s v="Good Morning, VietnamÂ "/>
        <s v="Can't Stop the MusicÂ "/>
        <s v="Annie Get Your GunÂ "/>
        <s v="Isn't She GreatÂ "/>
        <s v="20 DatesÂ "/>
        <s v="The Act of KillingÂ "/>
        <s v="Man on WireÂ "/>
        <s v="GoodfellasÂ "/>
        <s v="CasinoÂ "/>
        <s v="Catch Me If You CanÂ "/>
        <s v="Donnie BrascoÂ "/>
        <s v="American GangsterÂ "/>
        <s v="BlowÂ "/>
        <s v="Escape from AlcatrazÂ "/>
        <s v="Freedom WritersÂ "/>
        <s v="CapoteÂ "/>
        <s v="InfamousÂ "/>
        <s v="Black MassÂ "/>
        <s v="The IcemanÂ "/>
        <s v="HoffaÂ "/>
        <s v="Auto FocusÂ "/>
        <s v="J. EdgarÂ "/>
        <s v="SpotlightÂ "/>
        <s v="Straight Outta ComptonÂ "/>
        <s v="Public EnemiesÂ "/>
        <s v="LegendÂ "/>
        <s v="The Assassination of Jesse James by the Coward Robert FordÂ "/>
        <s v="Get Rich or Die Tryin'Â "/>
        <s v="Kill the MessengerÂ "/>
        <s v="Boys Don't CryÂ "/>
        <s v="Big EyesÂ "/>
        <s v="Heavenly CreaturesÂ "/>
        <s v="The InfiltratorÂ "/>
        <s v="MonsterÂ "/>
        <s v="Veronica GuerinÂ "/>
        <s v="ComplianceÂ "/>
        <s v="Party MonsterÂ "/>
        <s v="Amen.Â "/>
        <s v="Butch Cassidy and the Sundance KidÂ "/>
        <s v="TarnationÂ "/>
        <s v="Inside Deep ThroatÂ "/>
        <s v="Beyond the MatÂ "/>
        <s v="A Beautiful MindÂ "/>
        <s v="The Straight StoryÂ "/>
        <s v="Dallas Buyers ClubÂ "/>
        <s v="The Pursuit of HappynessÂ "/>
        <s v="Nowhere in AfricaÂ "/>
        <s v="The Social NetworkÂ "/>
        <s v="The Great DebatersÂ "/>
        <s v="PhilomenaÂ "/>
        <s v="Gods and MonstersÂ "/>
        <s v="The AviatorÂ "/>
        <s v="QuillsÂ "/>
        <s v="Girl, InterruptedÂ "/>
        <s v="Antwone FisherÂ "/>
        <s v="The QueenÂ "/>
        <s v="Erin BrockovichÂ "/>
        <s v="Steve JobsÂ "/>
        <s v="Men of HonorÂ "/>
        <s v="Lee Daniels' The ButlerÂ "/>
        <s v="KinseyÂ "/>
        <s v="Flash of GeniusÂ "/>
        <s v="PollockÂ "/>
        <s v="My Week with MarilynÂ "/>
        <s v="When Did You Last See Your Father?Â "/>
        <s v="BasquiatÂ "/>
        <s v="Coco Before ChanelÂ "/>
        <s v="RosewaterÂ "/>
        <s v="Factory GirlÂ "/>
        <s v="Desert DancerÂ "/>
        <s v="The Last Time I Committed SuicideÂ "/>
        <s v="Heaven Is for RealÂ "/>
        <s v="Finding NeverlandÂ "/>
        <s v="SecretariatÂ "/>
        <s v="The Sound of MusicÂ "/>
        <s v="Soul SurferÂ "/>
        <s v="Schindler's ListÂ "/>
        <s v="12 Years a SlaveÂ "/>
        <s v="The Last EmperorÂ "/>
        <s v="The Visual Bible: The Gospel of JohnÂ "/>
        <s v="MilkÂ "/>
        <s v="Cry FreedomÂ "/>
        <s v="ElizabethÂ "/>
        <s v="Good Night, and Good Luck.Â "/>
        <s v="SelmaÂ "/>
        <s v="Woman in GoldÂ "/>
        <s v="NixonÂ "/>
        <s v="Mandela: Long Walk to FreedomÂ "/>
        <s v="The 33Â "/>
        <s v="Mr. TurnerÂ "/>
        <s v="Catch a FireÂ "/>
        <s v="The Greatest Story Ever ToldÂ "/>
        <s v="W.Â "/>
        <s v="The Iron LadyÂ "/>
        <s v="One Night with the KingÂ "/>
        <s v="Son of GodÂ "/>
        <s v="AmadeusÂ "/>
        <s v="EvitaÂ "/>
        <s v="The King's SpeechÂ "/>
        <s v="Malcolm XÂ "/>
        <s v="The Young VictoriaÂ "/>
        <s v="CleopatraÂ "/>
        <s v="The DuchessÂ "/>
        <s v="The New WorldÂ "/>
        <s v="The Other Boleyn GirlÂ "/>
        <s v="Marie AntoinetteÂ "/>
        <s v="Jefferson in ParisÂ "/>
        <s v="MiracleÂ "/>
        <s v="InvictusÂ "/>
        <s v="The Last King of ScotlandÂ "/>
        <s v="ArgoÂ "/>
        <s v="A Mighty HeartÂ "/>
        <s v="BraveheartÂ "/>
        <s v="DownfallÂ "/>
        <s v="LincolnÂ "/>
        <s v="KundunÂ "/>
        <s v="Elizabeth: The Golden AgeÂ "/>
        <s v="ControlÂ "/>
        <s v="RayÂ "/>
        <s v="Cadillac RecordsÂ "/>
        <s v="I'm Not There.Â "/>
        <s v="Get on UpÂ "/>
        <s v="Copying BeethovenÂ "/>
        <s v="La BambaÂ "/>
        <s v="The SoloistÂ "/>
        <s v="SelenaÂ "/>
        <s v="The RunawaysÂ "/>
        <s v="The DoorsÂ "/>
        <s v="Jersey BoysÂ "/>
        <s v="Beyond the SeaÂ "/>
        <s v="De-LovelyÂ "/>
        <s v="Walk the LineÂ "/>
        <s v="ShineÂ "/>
        <s v="The Sea InsideÂ "/>
        <s v="The Theory of EverythingÂ "/>
        <s v="Fruitvale StationÂ "/>
        <s v="FridaÂ "/>
        <s v="ShadowlandsÂ "/>
        <s v="Out of AfricaÂ "/>
        <s v="IrisÂ "/>
        <s v="Becoming JaneÂ "/>
        <s v="Miss PotterÂ "/>
        <s v="The Last StationÂ "/>
        <s v="Bright StarÂ "/>
        <s v="Julie &amp; JuliaÂ "/>
        <s v="Big MiracleÂ "/>
        <s v="Fur: An Imaginary Portrait of Diane ArbusÂ "/>
        <s v="FreeheldÂ "/>
        <s v="PrefontaineÂ "/>
        <s v="Against the RopesÂ "/>
        <s v="Aimee &amp; JaguarÂ "/>
        <s v="The Railway ManÂ "/>
        <s v="Raging BullÂ "/>
        <s v="Cinderella ManÂ "/>
        <s v="The World's Fastest IndianÂ "/>
        <s v="The FighterÂ "/>
        <s v="Remember the TitansÂ "/>
        <s v="The Blind SideÂ "/>
        <s v="The Damned UnitedÂ "/>
        <s v="The HurricaneÂ "/>
        <s v="MoneyballÂ "/>
        <s v="42Â "/>
        <s v="McFarland, USAÂ "/>
        <s v="The ExpressÂ "/>
        <s v="Without LimitsÂ "/>
        <s v="Chasing MavericksÂ "/>
        <s v="Chariots of FireÂ "/>
        <s v="Lords of DogtownÂ "/>
        <s v="ConcussionÂ "/>
        <s v="CourageÂ "/>
        <s v="Million Dollar ArmÂ "/>
        <s v="RadioÂ "/>
        <s v="AliÂ "/>
        <s v="GracieÂ "/>
        <s v="The 5th QuarterÂ "/>
        <s v="UnbrokenÂ "/>
        <s v="The InsiderÂ "/>
        <s v="Captain PhillipsÂ "/>
        <s v="The Devil's DoubleÂ "/>
        <s v="Margin CallÂ "/>
        <s v="Fair GameÂ "/>
        <s v="A Dangerous MethodÂ "/>
        <s v="The Fifth EstateÂ "/>
        <s v="The Imitation GameÂ "/>
        <s v="Michael CollinsÂ "/>
        <s v="The PianistÂ "/>
        <s v="Born on the Fourth of JulyÂ "/>
        <s v="There Be DragonsÂ "/>
        <s v="Young FrankensteinÂ "/>
        <s v="Office SpaceÂ "/>
        <s v="ClerksÂ "/>
        <s v="Airplane!Â "/>
        <s v="The HangoverÂ "/>
        <s v="Dazed and ConfusedÂ "/>
        <s v="Radio DaysÂ "/>
        <s v="Waiting for GuffmanÂ "/>
        <s v="SuperbadÂ "/>
        <s v="Animal HouseÂ "/>
        <s v="Best in ShowÂ "/>
        <s v="Deconstructing HarryÂ "/>
        <s v="Death at a FuneralÂ "/>
        <s v="Clerks IIÂ "/>
        <s v="Waking Ned DevineÂ "/>
        <s v="The Woman ChaserÂ "/>
        <s v="Borat: Cultural Learnings of America for Make Benefit Glorious Nation of KazakhstanÂ "/>
        <s v="Dumb &amp; DumberÂ "/>
        <s v="Old SchoolÂ "/>
        <s v="Anchorman: The Legend of Ron BurgundyÂ "/>
        <s v="Hollywood ShuffleÂ "/>
        <s v="Mean GirlsÂ "/>
        <s v="American PieÂ "/>
        <s v="Meet the ParentsÂ "/>
        <s v="Jay and Silent Bob Strike BackÂ "/>
        <s v="Step BrothersÂ "/>
        <s v="Role ModelsÂ "/>
        <s v="Napoleon DynamiteÂ "/>
        <s v="Ace Ventura: Pet DetectiveÂ "/>
        <s v="Waiting...Â "/>
        <s v="Flirting with DisasterÂ "/>
        <s v="I Heart HuckabeesÂ "/>
        <s v="American ReunionÂ "/>
        <s v="Police AcademyÂ "/>
        <s v="Bad MomsÂ "/>
        <s v="The InterviewÂ "/>
        <s v="EuroTripÂ "/>
        <s v="ZoolanderÂ "/>
        <s v="Bad GrandpaÂ "/>
        <s v="PCUÂ "/>
        <s v="The Living WakeÂ "/>
        <s v="Hav PlentyÂ "/>
        <s v="The DUFFÂ "/>
        <s v="Me, Myself &amp; IreneÂ "/>
        <s v="Road TripÂ "/>
        <s v="Let's Be CopsÂ "/>
        <s v="The Hangover Part IIÂ "/>
        <s v="Dirty WorkÂ "/>
        <s v="Be Kind RewindÂ "/>
        <s v="BowfingerÂ "/>
        <s v="Ted 2Â "/>
        <s v="American Pie 2Â "/>
        <s v="NeighborsÂ "/>
        <s v="An Everlasting PieceÂ "/>
        <s v="For Your ConsiderationÂ "/>
        <s v="The Big TeaseÂ "/>
        <s v="Anchorman 2: The Legend ContinuesÂ "/>
        <s v="The InternshipÂ "/>
        <s v="BeerfestÂ "/>
        <s v="In &amp; OutÂ "/>
        <s v="The Big YearÂ "/>
        <s v="The CampaignÂ "/>
        <s v="The Hebrew HammerÂ "/>
        <s v="This Is 40Â "/>
        <s v="Finishing the Game: The Search for a New Bruce LeeÂ "/>
        <s v="The First Wives ClubÂ "/>
        <s v="Porky'sÂ "/>
        <s v="DickÂ "/>
        <s v="Road HardÂ "/>
        <s v="Next FridayÂ "/>
        <s v="Neighbors 2: Sorority RisingÂ "/>
        <s v="Dirty GrandpaÂ "/>
        <s v="Grown UpsÂ "/>
        <s v="For a Good Time, Call...Â "/>
        <s v="Dead Man on CampusÂ "/>
        <s v="The Extra ManÂ "/>
        <s v="The Incredible Burt WonderstoneÂ "/>
        <s v="School for ScoundrelsÂ "/>
        <s v="21 &amp; OverÂ "/>
        <s v="The New GuyÂ "/>
        <s v="Love StinksÂ "/>
        <s v="DuplexÂ "/>
        <s v="Stuck on YouÂ "/>
        <s v="BrÃ¼noÂ "/>
        <s v="Sgt. BilkoÂ "/>
        <s v="L!fe HappensÂ "/>
        <s v="Not Another Teen MovieÂ "/>
        <s v="Dumb and Dumber ToÂ "/>
        <s v="Love the CoopersÂ "/>
        <s v="Bad TeacherÂ "/>
        <s v="The MuseÂ "/>
        <s v="The FPÂ "/>
        <s v="That's My BoyÂ "/>
        <s v="The Big WeddingÂ "/>
        <s v="Dickie Roberts: Former Child StarÂ "/>
        <s v="Couples RetreatÂ "/>
        <s v="Scary Movie 3Â "/>
        <s v="Bringing Down the HouseÂ "/>
        <s v="Unfinished BusinessÂ "/>
        <s v="Under the RainbowÂ "/>
        <s v="Sorority BoysÂ "/>
        <s v="Head of StateÂ "/>
        <s v="Moms' Night OutÂ "/>
        <s v="Grown Ups 2Â "/>
        <s v="The Out-of-TownersÂ "/>
        <s v="The Brothers SolomonÂ "/>
        <s v="Tim and Eric's Billion Dollar MovieÂ "/>
        <s v="TomcatsÂ "/>
        <s v="The BossÂ "/>
        <s v="Scary Movie 2Â "/>
        <s v="Held UpÂ "/>
        <s v="Sex TapeÂ "/>
        <s v="Not CoolÂ "/>
        <s v="Scary Movie 4Â "/>
        <s v="The Ladies ManÂ "/>
        <s v="Baggage ClaimÂ "/>
        <s v="Boat TripÂ "/>
        <s v="TammyÂ "/>
        <s v="EnvyÂ "/>
        <s v="Zoolander 2Â "/>
        <s v="Surfer, DudeÂ "/>
        <s v="Breakfast of ChampionsÂ "/>
        <s v="The Virginity HitÂ "/>
        <s v="CollegeÂ "/>
        <s v="The WashÂ "/>
        <s v="Deuce Bigalow: European GigoloÂ "/>
        <s v="Legally Blonde 2: Red, White &amp; BlondeÂ "/>
        <s v="Freddy Got FingeredÂ "/>
        <s v="Soul PlaneÂ "/>
        <s v="Movie 43Â "/>
        <s v="Johnson Family VacationÂ "/>
        <s v="3 StrikesÂ "/>
        <s v="I Got the Hook UpÂ "/>
        <s v="The Last GodfatherÂ "/>
        <s v="An Alan Smithee Film: Burn Hollywood BurnÂ "/>
        <s v="Fifty Shades of BlackÂ "/>
        <s v="Scary Movie 5Â "/>
        <s v="Vampires SuckÂ "/>
        <s v="Jack and JillÂ "/>
        <s v="Dumb and Dumberer: When Harry Met LloydÂ "/>
        <s v="Bucky Larson: Born to Be a StarÂ "/>
        <s v="Phat GirlzÂ "/>
        <s v="Meet the SpartansÂ "/>
        <s v="Chairman of the BoardÂ "/>
        <s v="Disaster MovieÂ "/>
        <s v="SnatchÂ "/>
        <s v="The Big LebowskiÂ "/>
        <s v="Lock, Stock and Two Smoking BarrelsÂ "/>
        <s v="Bullets Over BroadwayÂ "/>
        <s v="My Cousin VinnyÂ "/>
        <s v="GoÂ "/>
        <s v="Seven PsychopathsÂ "/>
        <s v="Austin Powers: International Man of MysteryÂ "/>
        <s v="We're the MillersÂ "/>
        <s v="Horrible BossesÂ "/>
        <s v="The Naked Gun 2Â½: The Smell of FearÂ "/>
        <s v="Small Time CrooksÂ "/>
        <s v="Half BakedÂ "/>
        <s v="The Whole Nine YardsÂ "/>
        <s v="Project XÂ "/>
        <s v="Analyze ThisÂ "/>
        <s v="Clay PigeonsÂ "/>
        <s v="Welcome to CollinwoodÂ "/>
        <s v="Naked Gun 33 1/3: The Final InsultÂ "/>
        <s v="Horrible Bosses 2Â "/>
        <s v="Safe MenÂ "/>
        <s v="Fun with Dick and JaneÂ "/>
        <s v="Starsky &amp; HutchÂ "/>
        <s v="We're No AngelsÂ "/>
        <s v="Get HardÂ "/>
        <s v="TwinsÂ "/>
        <s v="Analyze ThatÂ "/>
        <s v="Reno 911!: MiamiÂ "/>
        <s v="ScrewedÂ "/>
        <s v="Identity ThiefÂ "/>
        <s v="The CrewÂ "/>
        <s v="What's the Worst That Could Happen?Â "/>
        <s v="White ChicksÂ "/>
        <s v="8 Heads in a Duffel BagÂ "/>
        <s v="Catch That KidÂ "/>
        <s v="Stealing HarvardÂ "/>
        <s v="Malibu's Most WantedÂ "/>
        <s v="Lucky NumbersÂ "/>
        <s v="The Big BounceÂ "/>
        <s v="Corky RomanoÂ "/>
        <s v="Big Momma's House 2Â "/>
        <s v="LittlemanÂ "/>
        <s v="King's RansomÂ "/>
        <s v="Police Academy: Mission to MoscowÂ "/>
        <s v="Witless ProtectionÂ "/>
        <s v="The StingÂ "/>
        <s v="In BrugesÂ "/>
        <s v="DopeÂ "/>
        <s v="Bottle RocketÂ "/>
        <s v="Bad SantaÂ "/>
        <s v="DefendorÂ "/>
        <s v="SuperÂ "/>
        <s v="SpunÂ "/>
        <s v="To Die ForÂ "/>
        <s v="BernieÂ "/>
        <s v="Pain &amp; GainÂ "/>
        <s v="FlawlessÂ "/>
        <s v="Crazy in AlabamaÂ "/>
        <s v="Nurse BettyÂ "/>
        <s v="FaithfulÂ "/>
        <s v="Observe and ReportÂ "/>
        <s v="Madea's Witness ProtectionÂ "/>
        <s v="Cheap ThrillsÂ "/>
        <s v="The Barbarian InvasionsÂ "/>
        <s v="Inherent ViceÂ "/>
        <s v="Zero EffectÂ "/>
        <s v="Buffalo '66Â "/>
        <s v="Dear WendyÂ "/>
        <s v="BanditsÂ "/>
        <s v="FocusÂ "/>
        <s v="Alias BettyÂ "/>
        <s v="A Thin Line Between Love and HateÂ "/>
        <s v="Harvard ManÂ "/>
        <s v="Robot &amp; FrankÂ "/>
        <s v="The MatadorÂ "/>
        <s v="The Informant!Â "/>
        <s v="MadeÂ "/>
        <s v="Death to SmoochyÂ "/>
        <s v="HackersÂ "/>
        <s v="NovocaineÂ "/>
        <s v="StripteaseÂ "/>
        <s v="Buffalo SoldiersÂ "/>
        <s v="The R.M.Â "/>
        <s v="Max Keeble's Big MoveÂ "/>
        <s v="Nancy DrewÂ "/>
        <s v="New York MinuteÂ "/>
        <s v="Baby GeniusesÂ "/>
        <s v="Pink FlamingosÂ "/>
        <s v="Connie and CarlaÂ "/>
        <s v="Be CoolÂ "/>
        <s v="ChicagoÂ "/>
        <s v="The Singing DetectiveÂ "/>
        <s v="8 WomenÂ "/>
        <s v="Kiss Kiss Bang BangÂ "/>
        <s v="Super TroopersÂ "/>
        <s v="ScoopÂ "/>
        <s v="Drowning MonaÂ "/>
        <s v="The Curse of the Jade ScorpionÂ "/>
        <s v="Shooting FishÂ "/>
        <s v="Happy, TexasÂ "/>
        <s v="Intolerable CrueltyÂ "/>
        <s v="Lucky BreakÂ "/>
        <s v="ExtractÂ "/>
        <s v="HeartbreakersÂ "/>
        <s v="Saving SilvermanÂ "/>
        <s v="Legal EaglesÂ "/>
        <s v="Mickey Blue EyesÂ "/>
        <s v="Gun ShyÂ "/>
        <s v="GigliÂ "/>
        <s v="You Kill MeÂ "/>
        <s v="Date NightÂ "/>
        <s v="DuplicityÂ "/>
        <s v="The Longest YardÂ "/>
        <s v="The GuardÂ "/>
        <s v="Get ShortyÂ "/>
        <s v="The Perfect HostÂ "/>
        <s v="Serial MomÂ "/>
        <s v="The SwindleÂ "/>
        <s v="Big TroubleÂ "/>
        <s v="Very Bad ThingsÂ "/>
        <s v="Cecil B. DeMentedÂ "/>
        <s v="The LadykillersÂ "/>
        <s v="Birthday GirlÂ "/>
        <s v="Ca$hÂ "/>
        <s v="Mad MoneyÂ "/>
        <s v="The Whole Ten YardsÂ "/>
        <s v="JawbreakerÂ "/>
        <s v="Kevin Hart: Let Me ExplainÂ "/>
        <s v="The Greatest Movie Ever SoldÂ "/>
        <s v="DysFunktional FamilyÂ "/>
        <s v="Jackass: The MovieÂ "/>
        <s v="The Original Kings of ComedyÂ "/>
        <s v="Certifiably JonathanÂ "/>
        <s v="Super Size MeÂ "/>
        <s v="Dave Chappelle's Block PartyÂ "/>
        <s v="ReligulousÂ "/>
        <s v="Forrest GumpÂ "/>
        <s v="Dead Poets SocietyÂ "/>
        <s v="The Second MotherÂ "/>
        <s v="Little Miss SunshineÂ "/>
        <s v="HappinessÂ "/>
        <s v="Mondays in the SunÂ "/>
        <s v="Adaptation.Â "/>
        <s v="The Station AgentÂ "/>
        <s v="RushmoreÂ "/>
        <s v="EllingÂ "/>
        <s v="Thank You for SmokingÂ "/>
        <s v="The Royal TenenbaumsÂ "/>
        <s v="Instructions Not IncludedÂ "/>
        <s v="Welcome to the DollhouseÂ "/>
        <s v="Wonder BoysÂ "/>
        <s v="Ghost WorldÂ "/>
        <s v="City IslandÂ "/>
        <s v="Me and You and Everyone We KnowÂ "/>
        <s v="SwingersÂ "/>
        <s v="The Squid and the WhaleÂ "/>
        <s v="The Way Way BackÂ "/>
        <s v="Another YearÂ "/>
        <s v="Imaginary HeroesÂ "/>
        <s v="In the Company of MenÂ "/>
        <s v="Soul KitchenÂ "/>
        <s v="L'auberge espagnoleÂ "/>
        <s v="ElectionÂ "/>
        <s v="The TerminalÂ "/>
        <s v="FridayÂ "/>
        <s v="St. VincentÂ "/>
        <s v="The Hundred-Foot JourneyÂ "/>
        <s v="The Best Exotic Marigold HotelÂ "/>
        <s v="The DescendantsÂ "/>
        <s v="PaaÂ "/>
        <s v="Le HavreÂ "/>
        <s v="The Knife of Don JuanÂ "/>
        <s v="Trees LoungeÂ "/>
        <s v="Smoke SignalsÂ "/>
        <s v="DinerÂ "/>
        <s v="About SchmidtÂ "/>
        <s v="The InternÂ "/>
        <s v="Little White LiesÂ "/>
        <s v="The Dangerous Lives of Altar BoysÂ "/>
        <s v="SlackerÂ "/>
        <s v="Pieces of AprilÂ "/>
        <s v="The Kids Are All RightÂ "/>
        <s v="Wag the DogÂ "/>
        <s v="The ChumscrubberÂ "/>
        <s v="House of DÂ "/>
        <s v="The Amazing CatfishÂ "/>
        <s v="Dream with the FishesÂ "/>
        <s v="UHFÂ "/>
        <s v="Real Women Have CurvesÂ "/>
        <s v="Igby Goes DownÂ "/>
        <s v="A Serious ManÂ "/>
        <s v="Burn After ReadingÂ "/>
        <s v="MumfordÂ "/>
        <s v="CrooklynÂ "/>
        <s v="The History BoysÂ "/>
        <s v="East Is EastÂ "/>
        <s v="The Upside of AngerÂ "/>
        <s v="Saved!Â "/>
        <s v="Sunshine CleaningÂ "/>
        <s v="Soul FoodÂ "/>
        <s v="Tristram Shandy: A Cock and Bull StoryÂ "/>
        <s v="Bottle ShockÂ "/>
        <s v="QuartetÂ "/>
        <s v="Primary ColorsÂ "/>
        <s v="The HoaxÂ "/>
        <s v="EulogyÂ "/>
        <s v="Just LookingÂ "/>
        <s v="TumbleweedsÂ "/>
        <s v="Mambo ItalianoÂ "/>
        <s v="Your Sister's SisterÂ "/>
        <s v="Wish I Was HereÂ "/>
        <s v="Bad WordsÂ "/>
        <s v="StepmomÂ "/>
        <s v="Bruce AlmightyÂ "/>
        <s v="The Best ManÂ "/>
        <s v="The Best Man HolidayÂ "/>
        <s v="ThumbsuckerÂ "/>
        <s v="Lonesome JimÂ "/>
        <s v="Slums of Beverly HillsÂ "/>
        <s v="Chuck &amp; BuckÂ "/>
        <s v="But I'm a CheerleaderÂ "/>
        <s v="The Weather ManÂ "/>
        <s v="BurntÂ "/>
        <s v="This Is Where I Leave YouÂ "/>
        <s v="Due DateÂ "/>
        <s v="The Second Best Exotic Marigold HotelÂ "/>
        <s v="Jeff, Who Lives at HomeÂ "/>
        <s v="The JonesesÂ "/>
        <s v="ChokeÂ "/>
        <s v="There Goes My BabyÂ "/>
        <s v="Winter PassingÂ "/>
        <s v="NewlywedsÂ "/>
        <s v="Funny PeopleÂ "/>
        <s v="Everything Must GoÂ "/>
        <s v="Delivery ManÂ "/>
        <s v="Our Idiot BrotherÂ "/>
        <s v="Big DaddyÂ "/>
        <s v="CelebrityÂ "/>
        <s v="SomewhereÂ "/>
        <s v="While We're YoungÂ "/>
        <s v="Young AdultÂ "/>
        <s v="The BrothersÂ "/>
        <s v="BarbershopÂ "/>
        <s v="Running with ScissorsÂ "/>
        <s v="Our Brand Is CrisisÂ "/>
        <s v="Renaissance ManÂ "/>
        <s v="R100Â "/>
        <s v="Swing VoteÂ "/>
        <s v="Anywhere But HereÂ "/>
        <s v="EdtvÂ "/>
        <s v="Magic MikeÂ "/>
        <s v="Critical CareÂ "/>
        <s v="Blue Like JazzÂ "/>
        <s v="28 DaysÂ "/>
        <s v="Georgia RuleÂ "/>
        <s v="A Thousand WordsÂ "/>
        <s v="Saint John of Las VegasÂ "/>
        <s v="Friday After NextÂ "/>
        <s v="The Guilt TripÂ "/>
        <s v="What Just HappenedÂ "/>
        <s v="Drillbit TaylorÂ "/>
        <s v="Jumping the BroomÂ "/>
        <s v="Barbershop 2: Back in BusinessÂ "/>
        <s v="Happy ChristmasÂ "/>
        <s v="Two Girls and a GuyÂ "/>
        <s v="The Players ClubÂ "/>
        <s v="The Banger SistersÂ "/>
        <s v="Why Did I Get Married?Â "/>
        <s v="Joe SomebodyÂ "/>
        <s v="The Open RoadÂ "/>
        <s v="The Jimmy ShowÂ "/>
        <s v="PromÂ "/>
        <s v="The DilemmaÂ "/>
        <s v="Girl 6Â "/>
        <s v="Holy ManÂ "/>
        <s v="The WomenÂ "/>
        <s v="Hanging UpÂ "/>
        <s v="MotherhoodÂ "/>
        <s v="A Madea ChristmasÂ "/>
        <s v="The SalonÂ "/>
        <s v="FoolishÂ "/>
        <s v="I Can Do Bad All by MyselfÂ "/>
        <s v="CrossroadsÂ "/>
        <s v="Modern TimesÂ "/>
        <s v="Secondhand LionsÂ "/>
        <s v="Driving Miss DaisyÂ "/>
        <s v="Marley &amp; MeÂ "/>
        <s v="Simon BirchÂ "/>
        <s v="Martian ChildÂ "/>
        <s v="BabeÂ "/>
        <s v="Because of Winn-DixieÂ "/>
        <s v="3 Men and a BabyÂ "/>
        <s v="Harriet the SpyÂ "/>
        <s v="Eye of the DolphinÂ "/>
        <s v="The Odd Life of Timothy GreenÂ "/>
        <s v="The Santa ClauseÂ "/>
        <s v="Imagine ThatÂ "/>
        <s v="The Muppet Christmas CarolÂ "/>
        <s v="BigÂ "/>
        <s v="17 AgainÂ "/>
        <s v="Good Boy!Â "/>
        <s v="HairsprayÂ "/>
        <s v="High School Musical 3: Senior YearÂ "/>
        <s v="BandslamÂ "/>
        <s v="Hannah Montana: The MovieÂ "/>
        <s v="AnnieÂ "/>
        <s v="Mrs. DoubtfireÂ "/>
        <s v="My GirlÂ "/>
        <s v="The Sisterhood of the Traveling PantsÂ "/>
        <s v="What a Girl WantsÂ "/>
        <s v="The Perfect GameÂ "/>
        <s v="The Mighty DucksÂ "/>
        <s v="Air BudÂ "/>
        <s v="Being John MalkovichÂ "/>
        <s v="The Fisher KingÂ "/>
        <s v="ScroogedÂ "/>
        <s v="TrollhunterÂ "/>
        <s v="The Good NightÂ "/>
        <s v="Stranger Than FictionÂ "/>
        <s v="Wristcutters: A Love StoryÂ "/>
        <s v="Sliding DoorsÂ "/>
        <s v="Ghost TownÂ "/>
        <s v="The Family ManÂ "/>
        <s v="ClickÂ "/>
        <s v="Peggy Sue Got MarriedÂ "/>
        <s v="Practical MagicÂ "/>
        <s v="Shallow HalÂ "/>
        <s v="The TempestÂ "/>
        <s v="Simply IrresistibleÂ "/>
        <s v="TuskÂ "/>
        <s v="FidoÂ "/>
        <s v="RudderlessÂ "/>
        <s v="American GraffitiÂ "/>
        <s v="The Full MontyÂ "/>
        <s v="Danny CollinsÂ "/>
        <s v="That Thing You Do!Â "/>
        <s v="A Prairie Home CompanionÂ "/>
        <s v="Taking WoodstockÂ "/>
        <s v="BamboozledÂ "/>
        <s v="Beyond the Valley of the DollsÂ "/>
        <s v="DuetsÂ "/>
        <s v="Magic Mike XXLÂ "/>
        <s v="Hedwig and the Angry InchÂ "/>
        <s v="As It Is in HeavenÂ "/>
        <s v="High FidelityÂ "/>
        <s v="Nick and Norah's Infinite PlaylistÂ "/>
        <s v="Brown SugarÂ "/>
        <s v="DrumlineÂ "/>
        <s v="Coyote UglyÂ "/>
        <s v="House Party 2Â "/>
        <s v="Mrs Henderson PresentsÂ "/>
        <s v="Bran Nue DaeÂ "/>
        <s v="School DazeÂ "/>
        <s v="Bride &amp; PrejudiceÂ "/>
        <s v="Rock of AgesÂ "/>
        <s v="FameÂ "/>
        <s v="Darling LiliÂ "/>
        <s v="Bon voyageÂ "/>
        <s v="The ArtistÂ "/>
        <s v="Birdman or (The Unexpected Virtue of Ignorance)Â "/>
        <s v="Silver Linings PlaybookÂ "/>
        <s v="FlippedÂ "/>
        <s v="Love ActuallyÂ "/>
        <s v="500 Days of SummerÂ "/>
        <s v="50/50Â "/>
        <s v="As Good as It GetsÂ "/>
        <s v="Garden StateÂ "/>
        <s v="When Harry Met Sally...Â "/>
        <s v="MetropolitanÂ "/>
        <s v="Synecdoche, New YorkÂ "/>
        <s v="JunoÂ "/>
        <s v="Monsoon WeddingÂ "/>
        <s v="Lars and the Real GirlÂ "/>
        <s v="Much Ado About NothingÂ "/>
        <s v="Crazy, Stupid, Love.Â "/>
        <s v="TootsieÂ "/>
        <s v="The BubbleÂ "/>
        <s v="Paris, je t'aimeÂ "/>
        <s v="Chasing AmyÂ "/>
        <s v="The Names of LoveÂ "/>
        <s v="CaramelÂ "/>
        <s v="Latter DaysÂ "/>
        <s v="It's Kind of a Funny StoryÂ "/>
        <s v="BeginnersÂ "/>
        <s v="10 Things I Hate About YouÂ "/>
        <s v="Forgetting Sarah MarshallÂ "/>
        <s v="Shakespeare in LoveÂ "/>
        <s v="Being JuliaÂ "/>
        <s v="Conversations with Other WomenÂ "/>
        <s v="Away We GoÂ "/>
        <s v="SecretaryÂ "/>
        <s v="The Spectacular NowÂ "/>
        <s v="Enough SaidÂ "/>
        <s v="About a BoyÂ "/>
        <s v="WaitressÂ "/>
        <s v="Four Weddings and a FuneralÂ "/>
        <s v="Charlie BartlettÂ "/>
        <s v="The WacknessÂ "/>
        <s v="Safety Not GuaranteedÂ "/>
        <s v="Ever After: A Cinderella StoryÂ "/>
        <s v="Notting HillÂ "/>
        <s v="Of Horses and MenÂ "/>
        <s v="Imagine Me &amp; YouÂ "/>
        <s v="The Importance of Being EarnestÂ "/>
        <s v="Lovely &amp; AmazingÂ "/>
        <s v="Return to MeÂ "/>
        <s v="The WoodÂ "/>
        <s v="A Good YearÂ "/>
        <s v="BulworthÂ "/>
        <s v="Walking and TalkingÂ "/>
        <s v="The Girl Next DoorÂ "/>
        <s v="Don Juan DeMarcoÂ "/>
        <s v="The American PresidentÂ "/>
        <s v="Where the Heart IsÂ "/>
        <s v="The Devil Wears PradaÂ "/>
        <s v="American DesiÂ "/>
        <s v="Next Stop WonderlandÂ "/>
        <s v="Kissing Jessica SteinÂ "/>
        <s v="Love &amp; Other DrugsÂ "/>
        <s v="The Rules of AttractionÂ "/>
        <s v="Under the Tuscan SunÂ "/>
        <s v="Something's Gotta GiveÂ "/>
        <s v="Bridget Jones's DiaryÂ "/>
        <s v="The ProposalÂ "/>
        <s v="Home for the HolidaysÂ "/>
        <s v="The Puffy ChairÂ "/>
        <s v="Living Out LoudÂ "/>
        <s v="The Brothers McMullenÂ "/>
        <s v="A Lot Like LoveÂ "/>
        <s v="Don JonÂ "/>
        <s v="It's ComplicatedÂ "/>
        <s v="Remember Me, My LoveÂ "/>
        <s v="The Mirror Has Two FacesÂ "/>
        <s v="The Incredibly True Adventure of Two Girls in LoveÂ "/>
        <s v="SpanglishÂ "/>
        <s v="How to Lose Friends &amp; Alienate PeopleÂ "/>
        <s v="Morning GloryÂ "/>
        <s v="Youth in RevoltÂ "/>
        <s v="ShortbusÂ "/>
        <s v="In the Land of WomenÂ "/>
        <s v="In Good CompanyÂ "/>
        <s v="Letters to JulietÂ "/>
        <s v="You've Got MailÂ "/>
        <s v="Solitary ManÂ "/>
        <s v="New York StoriesÂ "/>
        <s v="Outside ProvidenceÂ "/>
        <s v="The Singles WardÂ "/>
        <s v="ElizabethtownÂ "/>
        <s v="Keeping the FaithÂ "/>
        <s v="He's Just Not That Into YouÂ "/>
        <s v="Tiny FurnitureÂ "/>
        <s v="TadpoleÂ "/>
        <s v="You Will Meet a Tall Dark StrangerÂ "/>
        <s v="Take Me Home TonightÂ "/>
        <s v="The Family StoneÂ "/>
        <s v="CyrusÂ "/>
        <s v="No ReservationsÂ "/>
        <s v="Hope SpringsÂ "/>
        <s v="ChÃ©riÂ "/>
        <s v="Mrs. WinterbourneÂ "/>
        <s v="The Other End of the LineÂ "/>
        <s v="The Perez FamilyÂ "/>
        <s v="AlfieÂ "/>
        <s v="Jersey GirlÂ "/>
        <s v="Mystic PizzaÂ "/>
        <s v="The Battle of Shaker HeightsÂ "/>
        <s v="She's the OneÂ "/>
        <s v="Larry CrowneÂ "/>
        <s v="Shall We DanceÂ "/>
        <s v="The SwitchÂ "/>
        <s v="This ChristmasÂ "/>
        <s v="Pushing TinÂ "/>
        <s v="The Hotel New HampshireÂ "/>
        <s v="Raising HelenÂ "/>
        <s v="The Object of My AffectionÂ "/>
        <s v="The Story of UsÂ "/>
        <s v="200 CigarettesÂ "/>
        <s v="Friends with MoneyÂ "/>
        <s v="Bridget Jones: The Edge of ReasonÂ "/>
        <s v="Something BorrowedÂ "/>
        <s v="MollyÂ "/>
        <s v="The Break-UpÂ "/>
        <s v="Trust the ManÂ "/>
        <s v="And So It GoesÂ "/>
        <s v="How to DealÂ "/>
        <s v="Drive Me CrazyÂ "/>
        <s v="What to Expect When You're ExpectingÂ "/>
        <s v="AdmissionÂ "/>
        <s v="Four ChristmasesÂ "/>
        <s v="Diary of a Mad Black WomanÂ "/>
        <s v="The Wendell Baker StoryÂ "/>
        <s v="Whatever It TakesÂ "/>
        <s v="How Stella Got Her Groove BackÂ "/>
        <s v="AlohaÂ "/>
        <s v="BoomerangÂ "/>
        <s v="How Do You KnowÂ "/>
        <s v="Boys and GirlsÂ "/>
        <s v="Welcome Home, Roscoe JenkinsÂ "/>
        <s v="Little Black BookÂ "/>
        <s v="Maid in ManhattanÂ "/>
        <s v="Home FriesÂ "/>
        <s v="Madea's Family ReunionÂ "/>
        <s v="Down to YouÂ "/>
        <s v="The Next Best ThingÂ "/>
        <s v="Did You Hear About the Morgans?Â "/>
        <s v="Why Did I Get Married Too?Â "/>
        <s v="Sex and the City 2Â "/>
        <s v="Blast from the PastÂ "/>
        <s v="Summer StormÂ "/>
        <s v="Jerry MaguireÂ "/>
        <s v="The Broken Hearts Club: A Romantic ComedyÂ "/>
        <s v="Bend It Like BeckhamÂ "/>
        <s v="Varsity BluesÂ "/>
        <s v="Tin CupÂ "/>
        <s v="Fever PitchÂ "/>
        <s v="Men with BroomsÂ "/>
        <s v="LeatherheadsÂ "/>
        <s v="Love RanchÂ "/>
        <s v="Mr 3000Â "/>
        <s v="Summer CatchÂ "/>
        <s v="Juwanna MannÂ "/>
        <s v="Punch-Drunk LoveÂ "/>
        <s v="Man of the YearÂ "/>
        <s v="I Served the King of EnglandÂ "/>
        <s v="The Truman ShowÂ "/>
        <s v="SpecialÂ "/>
        <s v="Bicentennial ManÂ "/>
        <s v="Saint RalphÂ "/>
        <s v="A League of Their OwnÂ "/>
        <s v="Mystery, AlaskaÂ "/>
        <s v="Mean MachineÂ "/>
        <s v="Play It to the BoneÂ "/>
        <s v="The Cable GuyÂ "/>
        <s v="The Lucky OnesÂ "/>
        <s v="Tea with MussoliniÂ "/>
        <s v="Home AloneÂ "/>
        <s v="Diary of a Wimpy Kid: Rodrick RulesÂ "/>
        <s v="Diary of a Wimpy Kid: Dog DaysÂ "/>
        <s v="Mr. Bean's HolidayÂ "/>
        <s v="Alexander and the Terrible, Horrible, No Good, Very Bad DayÂ "/>
        <s v="Diary of a Wimpy KidÂ "/>
        <s v="Daddy's HomeÂ "/>
        <s v="Parental GuidanceÂ "/>
        <s v="Cheaper by the DozenÂ "/>
        <s v="Daddy Day CareÂ "/>
        <s v="Jingle All the WayÂ "/>
        <s v="Old DogsÂ "/>
        <s v="Hotel for DogsÂ "/>
        <s v="RiÂ¢hie RiÂ¢hÂ "/>
        <s v="Christmas with the KranksÂ "/>
        <s v="MarmadukeÂ "/>
        <s v="Meet the DeedlesÂ "/>
        <s v="Furry VengeanceÂ "/>
        <s v="The Master of DisguiseÂ "/>
        <s v="Daddy Day CampÂ "/>
        <s v="Hocus PocusÂ "/>
        <s v="Nanny McPheeÂ "/>
        <s v="Nanny McPhee ReturnsÂ "/>
        <s v="The KidÂ "/>
        <s v="Mr. Popper's PenguinsÂ "/>
        <s v="CasperÂ "/>
        <s v="How the Grinch Stole ChristmasÂ "/>
        <s v="The Santa Clause 2Â "/>
        <s v="A Simple WishÂ "/>
        <s v="Evan AlmightyÂ "/>
        <s v="BogusÂ "/>
        <s v="Doctor DolittleÂ "/>
        <s v="ShortsÂ "/>
        <s v="The FlintstonesÂ "/>
        <s v="Dr. Dolittle 2Â "/>
        <s v="The Shaggy DogÂ "/>
        <s v="Son of the MaskÂ "/>
        <s v="The Haunted MansionÂ "/>
        <s v="Freaky FridayÂ "/>
        <s v="Mary PoppinsÂ "/>
        <s v="ElfÂ "/>
        <s v="Ella EnchantedÂ "/>
        <s v="Bedtime StoriesÂ "/>
        <s v="AquamarineÂ "/>
        <s v="Fat AlbertÂ "/>
        <s v="Les couloirs du temps: Les visiteurs IIÂ "/>
        <s v="Like MikeÂ "/>
        <s v="Spice WorldÂ "/>
        <s v="The Country BearsÂ "/>
        <s v="Confessions of a Teenage Drama QueenÂ "/>
        <s v="Mamma Mia!Â "/>
        <s v="Marilyn Hotchkiss' Ballroom Dancing and Charm SchoolÂ "/>
        <s v="My Big Fat Greek WeddingÂ "/>
        <s v="The Princess DiariesÂ "/>
        <s v="My Big Fat Greek Wedding 2Â "/>
        <s v="A Cinderella StoryÂ "/>
        <s v="You AgainÂ "/>
        <s v="The Princess Diaries 2: Royal EngagementÂ "/>
        <s v="The Perfect ManÂ "/>
        <s v="Ta Ra Rum PumÂ "/>
        <s v="ZookeeperÂ "/>
        <s v="On the LineÂ "/>
        <s v="Dudley Do-RightÂ "/>
        <s v="The Flintstones in Viva Rock VegasÂ "/>
        <s v="Kicking &amp; ScreamingÂ "/>
        <s v="FlubberÂ "/>
        <s v="My Favorite MartianÂ "/>
        <s v="Superbabies: Baby Geniuses 2Â "/>
        <s v="The Game PlanÂ "/>
        <s v="Nacho LibreÂ "/>
        <s v="BeetlejuiceÂ "/>
        <s v="The Hudsucker ProxyÂ "/>
        <s v="TedÂ "/>
        <s v="The Addams FamilyÂ "/>
        <s v="Four RoomsÂ "/>
        <s v="This Is the EndÂ "/>
        <s v="The Change-UpÂ "/>
        <s v="My Name Is BruceÂ "/>
        <s v="How HighÂ "/>
        <s v="Down to EarthÂ "/>
        <s v="Little NickyÂ "/>
        <s v="A Haunted HouseÂ "/>
        <s v="A Haunted House 2Â "/>
        <s v="An American CarolÂ "/>
        <s v="Teen Wolf TooÂ "/>
        <s v="Army of DarknessÂ "/>
        <s v="GremlinsÂ "/>
        <s v="Death Becomes HerÂ "/>
        <s v="Gremlins 2: The New BatchÂ "/>
        <s v="Dark ShadowsÂ "/>
        <s v="KrampusÂ "/>
        <s v="RubberÂ "/>
        <s v="Jennifer's BodyÂ "/>
        <s v="Gory Gory HallelujahÂ "/>
        <s v="Bride of ChuckyÂ "/>
        <s v="Vampire in BrooklynÂ "/>
        <s v="Evil Dead IIÂ "/>
        <s v="ArachnophobiaÂ "/>
        <s v="Idle HandsÂ "/>
        <s v="Creepshow 2Â "/>
        <s v="Seed of ChuckyÂ "/>
        <s v="Freddy's Dead: The Final NightmareÂ "/>
        <s v="The Ghastly Love of Johnny XÂ "/>
        <s v="Groundhog DayÂ "/>
        <s v="Midnight in ParisÂ "/>
        <s v="Liar LiarÂ "/>
        <s v="Just Like HeavenÂ "/>
        <s v="Kate &amp; LeopoldÂ "/>
        <s v="The Invention of LyingÂ "/>
        <s v="What Women WantÂ "/>
        <s v="SplashÂ "/>
        <s v="13 Going on 30Â "/>
        <s v="BedazzledÂ "/>
        <s v="Woman on TopÂ "/>
        <s v="Just My LuckÂ "/>
        <s v="Over Her Dead BodyÂ "/>
        <s v="Les visiteursÂ "/>
        <s v="Just VisitingÂ "/>
        <s v="The Brass TeapotÂ "/>
        <s v="MoliÃ¨reÂ "/>
        <s v="Shaun of the DeadÂ "/>
        <s v="Fright NightÂ "/>
        <s v="Dead SnowÂ "/>
        <s v="Eddie: The Sleepwalking CannibalÂ "/>
        <s v="The Texas Chainsaw Massacre 2Â "/>
        <s v="Piranha 3DÂ "/>
        <s v="CursedÂ "/>
        <s v="Detention of the DeadÂ "/>
        <s v="Dracula: Pages from a Virgin's DiaryÂ "/>
        <s v="Poultrygeist: Night of the Chicken DeadÂ "/>
        <s v="Little Shop of HorrorsÂ "/>
        <s v="Psycho Beach PartyÂ "/>
        <s v="Warm BodiesÂ "/>
        <s v="VampsÂ "/>
        <s v="TremorsÂ "/>
        <s v="The Lost Skeleton of CadavraÂ "/>
        <s v="SlitherÂ "/>
        <s v="SeveranceÂ "/>
        <s v="Tales from the HoodÂ "/>
        <s v="Club DreadÂ "/>
        <s v="Halloween: ResurrectionÂ "/>
        <s v="Human TrafficÂ "/>
        <s v="School of RockÂ "/>
        <s v="Wayne's WorldÂ "/>
        <s v="Detroit Rock CityÂ "/>
        <s v="Walk Hard: The Dewey Cox StoryÂ "/>
        <s v="Pitch Perfect 2Â "/>
        <s v="Hamlet 2Â "/>
        <s v="The RockerÂ "/>
        <s v="Down and Out with the DollsÂ "/>
        <s v="Sugar TownÂ "/>
        <s v="Joyful NoiseÂ "/>
        <s v="American DreamzÂ "/>
        <s v="Josie and the PussycatsÂ "/>
        <s v="Marci XÂ "/>
        <s v="Some Like It HotÂ "/>
        <s v="Pitch PerfectÂ "/>
        <s v="A Night at the RoxburyÂ "/>
        <s v="The GuruÂ "/>
        <s v="UndiscoveredÂ "/>
        <s v="A Hard Day's NightÂ "/>
        <s v="The ProducersÂ "/>
        <s v="The Best Little Whorehouse in TexasÂ "/>
        <s v="Top HatÂ "/>
        <s v="42nd StreetÂ "/>
        <s v="Everyone Says I Love YouÂ "/>
        <s v="Neal 'N' NikkiÂ "/>
        <s v="From Justin to KellyÂ "/>
        <s v="Hail, Caesar!Â "/>
        <s v="Dude, Where's My Car?Â "/>
        <s v="Head Over HeelsÂ "/>
        <s v="Southland TalesÂ "/>
        <s v="AmÃ©lieÂ "/>
        <s v="Annie HallÂ "/>
        <s v="Smiling Fish &amp; Goat on FireÂ "/>
        <s v="Whatever WorksÂ "/>
        <s v="MallratsÂ "/>
        <s v="I Love You, ManÂ "/>
        <s v="Easy AÂ "/>
        <s v="The 40-Year-Old VirginÂ "/>
        <s v="There's Something About MaryÂ "/>
        <s v="Knocked UpÂ "/>
        <s v="When the Cat's AwayÂ "/>
        <s v="An Ideal HusbandÂ "/>
        <s v="The HolidayÂ "/>
        <s v="SerendipityÂ "/>
        <s v="Pretty WomanÂ "/>
        <s v="Yes ManÂ "/>
        <s v="CluelessÂ "/>
        <s v="50 First DatesÂ "/>
        <s v="BridesmaidsÂ "/>
        <s v="Hollywood EndingÂ "/>
        <s v="Zack and Miri Make a PornoÂ "/>
        <s v="Friends with BenefitsÂ "/>
        <s v="Last VegasÂ "/>
        <s v="Think Like a ManÂ "/>
        <s v="HitchÂ "/>
        <s v="Ira &amp; AbbyÂ "/>
        <s v="Boynton Beach ClubÂ "/>
        <s v="She's Gotta Have ItÂ "/>
        <s v="Top FiveÂ "/>
        <s v="BlendedÂ "/>
        <s v="Can't Hardly WaitÂ "/>
        <s v="The Ugly TruthÂ "/>
        <s v="Love and Other CatastrophesÂ "/>
        <s v="Leap YearÂ "/>
        <s v="Anything ElseÂ "/>
        <s v="The DictatorÂ "/>
        <s v="She's Out of My LeagueÂ "/>
        <s v="She's the ManÂ "/>
        <s v="Van Wilder: Party LiaisonÂ "/>
        <s v="Just Go with ItÂ "/>
        <s v="How to Lose a Guy in 10 DaysÂ "/>
        <s v="Going the DistanceÂ "/>
        <s v="Sydney WhiteÂ "/>
        <s v="To Rome with LoveÂ "/>
        <s v="American WeddingÂ "/>
        <s v="TrainwreckÂ "/>
        <s v="My Best Friend's WeddingÂ "/>
        <s v="Meet the FockersÂ "/>
        <s v="I Want Someone to Eat Cheese WithÂ "/>
        <s v="The Five-Year EngagementÂ "/>
        <s v="No Strings AttachedÂ "/>
        <s v="Legally BlondeÂ "/>
        <s v="Three to TangoÂ "/>
        <s v="Someone Like You...Â "/>
        <s v="Two Can Play That GameÂ "/>
        <s v="Chasing LibertyÂ "/>
        <s v="How to Be SingleÂ "/>
        <s v="The Wedding DateÂ "/>
        <s v="That Awkward MomentÂ "/>
        <s v="Two Weeks NoticeÂ "/>
        <s v="What Happens in VegasÂ "/>
        <s v="27 DressesÂ "/>
        <s v="Sweet Home AlabamaÂ "/>
        <s v="About Last NightÂ "/>
        <s v="Never AgainÂ "/>
        <s v="What's Your Number?Â "/>
        <s v="Baby MamaÂ "/>
        <s v="The Other WomanÂ "/>
        <s v="Laws of AttractionÂ "/>
        <s v="My Life in RuinsÂ "/>
        <s v="The Good GuyÂ "/>
        <s v="Among GiantsÂ "/>
        <s v="My Best Friend's GirlÂ "/>
        <s v="Hall PassÂ "/>
        <s v="Must Love DogsÂ "/>
        <s v="Guess WhoÂ "/>
        <s v="Along Came PollyÂ "/>
        <s v="Life or Something Like ItÂ "/>
        <s v="Get Over ItÂ "/>
        <s v="The To Do ListÂ "/>
        <s v="Made of HonorÂ "/>
        <s v="She's All ThatÂ "/>
        <s v="Mr. DeedsÂ "/>
        <s v="Kiss the BrideÂ "/>
        <s v="Think Like a Man TooÂ "/>
        <s v="New Year's EveÂ "/>
        <s v="America's SweetheartsÂ "/>
        <s v="Deuce Bigalow: Male GigoloÂ "/>
        <s v="Valentine's DayÂ "/>
        <s v="Alex &amp; EmmaÂ "/>
        <s v="Win a Date with Tad Hamilton!Â "/>
        <s v="A Guy ThingÂ "/>
        <s v="Good Luck ChuckÂ "/>
        <s v="40 Days and 40 NightsÂ "/>
        <s v="You, Me and DupreeÂ "/>
        <s v="Failure to LaunchÂ "/>
        <s v="New in TownÂ "/>
        <s v="Employee of the MonthÂ "/>
        <s v="Monster-in-LawÂ "/>
        <s v="The House BunnyÂ "/>
        <s v="Little FockersÂ "/>
        <s v="Runaway BrideÂ "/>
        <s v="Bride WarsÂ "/>
        <s v="Just MarriedÂ "/>
        <s v="Serving SaraÂ "/>
        <s v="Post GradÂ "/>
        <s v="SlackersÂ "/>
        <s v="PeeplesÂ "/>
        <s v="LoserÂ "/>
        <s v="SleepoverÂ "/>
        <s v="I Love You, Beth CooperÂ "/>
        <s v="BacheloretteÂ "/>
        <s v="The Back-up PlanÂ "/>
        <s v="License to WedÂ "/>
        <s v="Welcome to MooseportÂ "/>
        <s v="The Wedding PlannerÂ "/>
        <s v="Miss MarchÂ "/>
        <s v="The Sweetest ThingÂ "/>
        <s v="The TenÂ "/>
        <s v="SuperstarÂ "/>
        <s v="Say It Isn't SoÂ "/>
        <s v="I Don't Know How She Does ItÂ "/>
        <s v="Our Family WeddingÂ "/>
        <s v="All About SteveÂ "/>
        <s v="Full FrontalÂ "/>
        <s v="My Boss's DaughterÂ "/>
        <s v="The Perfect MatchÂ "/>
        <s v="Town &amp; CountryÂ "/>
        <s v="WhippedÂ "/>
        <s v="Blonde AmbitionÂ "/>
        <s v="WooÂ "/>
        <s v="Swept AwayÂ "/>
        <s v="LuminariasÂ "/>
        <s v="Larry the Cable Guy: Health InspectorÂ "/>
        <s v="Date MovieÂ "/>
        <s v="MultiplicityÂ "/>
        <s v="The Nutty ProfessorÂ "/>
        <s v="My Stepmother Is an AlienÂ "/>
        <s v="My Super Ex-GirlfriendÂ "/>
        <s v="Nutty Professor II: The KlumpsÂ "/>
        <s v="Memoirs of an Invisible ManÂ "/>
        <s v="The HammerÂ "/>
        <s v="WimbledonÂ "/>
        <s v="Playing for KeepsÂ "/>
        <s v="The BenchwarmersÂ "/>
        <s v="The Love GuruÂ "/>
        <s v="Drop Dead GorgeousÂ "/>
        <s v="Hot Tub Time MachineÂ "/>
        <s v="OrgazmoÂ "/>
        <s v="What Planet Are You From?Â "/>
        <s v="Hot Tub Time Machine 2Â "/>
        <s v="The AnimalÂ "/>
        <s v="The Stepford WivesÂ "/>
        <s v="CaddyshackÂ "/>
        <s v="Major LeagueÂ "/>
        <s v="Happy GilmoreÂ "/>
        <s v="KingpinÂ "/>
        <s v="Dodgeball: A True Underdog StoryÂ "/>
        <s v="The ReplacementsÂ "/>
        <s v="Grudge MatchÂ "/>
        <s v="Out ColdÂ "/>
        <s v="Blades of GloryÂ "/>
        <s v="The WaterboyÂ "/>
        <s v="Beer LeagueÂ "/>
        <s v="Bring It OnÂ "/>
        <s v="Semi-ProÂ "/>
        <s v="Ready to RumbleÂ "/>
        <s v="Who's Your Caddy?Â "/>
        <s v="The Men Who Stare at GoatsÂ "/>
        <s v="Private BenjaminÂ "/>
        <s v="Blazing SaddlesÂ "/>
        <s v="A Million Ways to Die in the WestÂ "/>
        <s v="Casa de mi PadreÂ "/>
        <s v="The Trials of Darryl HuntÂ "/>
        <s v="Bowling for ColumbineÂ "/>
        <s v="Taxi to the Dark SideÂ "/>
        <s v="The Shawshank RedemptionÂ "/>
        <s v="The GodfatherÂ "/>
        <s v="The Godfather: Part IIÂ "/>
        <s v="Pulp FictionÂ "/>
        <s v="City of GodÂ "/>
        <s v="American History XÂ "/>
        <s v="Once Upon a Time in AmericaÂ "/>
        <s v="ScarfaceÂ "/>
        <s v="Blood In, Blood OutÂ "/>
        <s v="Run Lola RunÂ "/>
        <s v="DriveÂ "/>
        <s v="Boyz n the HoodÂ "/>
        <s v="Vera DrakeÂ "/>
        <s v="Lady VengeanceÂ "/>
        <s v="This Is EnglandÂ "/>
        <s v="American PsychoÂ "/>
        <s v="The Godfather: Part IIIÂ "/>
        <s v="Dead Man WalkingÂ "/>
        <s v="Gangs of New YorkÂ "/>
        <s v="Maria Full of GraceÂ "/>
        <s v="In the BedroomÂ "/>
        <s v="The JudgeÂ "/>
        <s v="RoundersÂ "/>
        <s v="Wall StreetÂ "/>
        <s v="TsotsiÂ "/>
        <s v="Mean CreekÂ "/>
        <s v="American HustleÂ "/>
        <s v="Mi AmericaÂ "/>
        <s v="L.I.E.Â "/>
        <s v="Frozen RiverÂ "/>
        <s v="The OutsidersÂ "/>
        <s v="River's EdgeÂ "/>
        <s v="Oliver TwistÂ "/>
        <s v="Things to Do in Denver When You're DeadÂ "/>
        <s v="Light SleeperÂ "/>
        <s v="Bad Lieutenant: Port of Call New OrleansÂ "/>
        <s v="The FuneralÂ "/>
        <s v="Brooklyn RulesÂ "/>
        <s v="Straight Out of BrooklynÂ "/>
        <s v="Only God ForgivesÂ "/>
        <s v="Spring BreakersÂ "/>
        <s v="Over the Hill to the PoorhouseÂ "/>
        <s v="Perfume: The Story of a MurdererÂ "/>
        <s v="The Green MileÂ "/>
        <s v="The CoolerÂ "/>
        <s v="The Lady from ShanghaiÂ "/>
        <s v="The ConspiratorÂ "/>
        <s v="ZodiacÂ "/>
        <s v="Kama Sutra: A Tale of LoveÂ "/>
        <s v="The Silence of the LambsÂ "/>
        <s v="Funny GamesÂ "/>
        <s v="PrisonÂ "/>
        <s v="Donkey PunchÂ "/>
        <s v="Bless the ChildÂ "/>
        <s v="Hustle &amp; FlowÂ "/>
        <s v="The Cotton ClubÂ "/>
        <s v="Step UpÂ "/>
        <s v="Kansas CityÂ "/>
        <s v="Dancer in the DarkÂ "/>
        <s v="IdlewildÂ "/>
        <s v="West Side StoryÂ "/>
        <s v="CharacterÂ "/>
        <s v="Glengarry Glen RossÂ "/>
        <s v="Brigham CityÂ "/>
        <s v="People I KnowÂ "/>
        <s v="The Best OfferÂ "/>
        <s v="FrequencyÂ "/>
        <s v="The Usual SuspectsÂ "/>
        <s v="Se7enÂ "/>
        <s v="L.A. ConfidentialÂ "/>
        <s v="PrisonersÂ "/>
        <s v="Gone GirlÂ "/>
        <s v="Mystic RiverÂ "/>
        <s v="ChangelingÂ "/>
        <s v="Lucky Number SlevinÂ "/>
        <s v="The Girl with the Dragon TattooÂ "/>
        <s v="Inside ManÂ "/>
        <s v="Michael ClaytonÂ "/>
        <s v="The Salton SeaÂ "/>
        <s v="NarcÂ "/>
        <s v="The LimeyÂ "/>
        <s v="TranceÂ "/>
        <s v="The PledgeÂ "/>
        <s v="Sea of LoveÂ "/>
        <s v="TranssiberianÂ "/>
        <s v="The Bone CollectorÂ "/>
        <s v="The ClientÂ "/>
        <s v="WonderlandÂ "/>
        <s v="Edge of DarknessÂ "/>
        <s v="Midnight in the Garden of Good and EvilÂ "/>
        <s v="CopycatÂ "/>
        <s v="Vantage PointÂ "/>
        <s v="Kiss the GirlsÂ "/>
        <s v="Where the Truth LiesÂ "/>
        <s v="A Walk Among the TombstonesÂ "/>
        <s v="Wild ThingsÂ "/>
        <s v="The Pelican BriefÂ "/>
        <s v="JindabyneÂ "/>
        <s v="Femme FataleÂ "/>
        <s v="High CrimesÂ "/>
        <s v="Don't Say a WordÂ "/>
        <s v="City by the SeaÂ "/>
        <s v="Extreme MeasuresÂ "/>
        <s v="Suspect ZeroÂ "/>
        <s v="88 MinutesÂ "/>
        <s v="The Glass HouseÂ "/>
        <s v="The Black DahliaÂ "/>
        <s v="The Hateful EightÂ "/>
        <s v="On the WaterfrontÂ "/>
        <s v="Mississippi MermaidÂ "/>
        <s v="Better Luck TomorrowÂ "/>
        <s v="Hurricane StreetsÂ "/>
        <s v="Married LifeÂ "/>
        <s v="The Next Three DaysÂ "/>
        <s v="BoundÂ "/>
        <s v="Mean StreetsÂ "/>
        <s v="Notes on a ScandalÂ "/>
        <s v="WitnessÂ "/>
        <s v="The Bank JobÂ "/>
        <s v="The Crying GameÂ "/>
        <s v="Out of SightÂ "/>
        <s v="Killer JoeÂ "/>
        <s v="Escobar: Paradise LostÂ "/>
        <s v="Dark BlueÂ "/>
        <s v="Summer of SamÂ "/>
        <s v="Out of TimeÂ "/>
        <s v="The YardsÂ "/>
        <s v="Baby BoyÂ "/>
        <s v="Gridiron GangÂ "/>
        <s v="The DepartedÂ "/>
        <s v="Reservoir DogsÂ "/>
        <s v="No Country for Old MenÂ "/>
        <s v="Nine QueensÂ "/>
        <s v="NightcrawlerÂ "/>
        <s v="CrashÂ "/>
        <s v="The UntouchablesÂ "/>
        <s v="Dead Man's ShoesÂ "/>
        <s v="Road to PerditionÂ "/>
        <s v="Training DayÂ "/>
        <s v="End of WatchÂ "/>
        <s v="HeadhuntersÂ "/>
        <s v="Lord of WarÂ "/>
        <s v="CollateralÂ "/>
        <s v="The TownÂ "/>
        <s v="TrafficÂ "/>
        <s v="TradeÂ "/>
        <s v="The Life of David GaleÂ "/>
        <s v="A Simple PlanÂ "/>
        <s v="A History of ViolenceÂ "/>
        <s v="SleepersÂ "/>
        <s v="Menace II SocietyÂ "/>
        <s v="Dirty Pretty ThingsÂ "/>
        <s v="Layer CakeÂ "/>
        <s v="Law Abiding CitizenÂ "/>
        <s v="A Time to KillÂ "/>
        <s v="FrailtyÂ "/>
        <s v="The Place Beyond the PinesÂ "/>
        <s v="The Lincoln LawyerÂ "/>
        <s v="The Talented Mr. RipleyÂ "/>
        <s v="BrotherÂ "/>
        <s v="Owning MahownyÂ "/>
        <s v="Arlington RoadÂ "/>
        <s v="Red DragonÂ "/>
        <s v="Blue RuinÂ "/>
        <s v="Hard CandyÂ "/>
        <s v="Side EffectsÂ "/>
        <s v="The RainmakerÂ "/>
        <s v="TrustÂ "/>
        <s v="Boiler RoomÂ "/>
        <s v="John QÂ "/>
        <s v="We Own the NightÂ "/>
        <s v="Cop LandÂ "/>
        <s v="Out of the FurnaceÂ "/>
        <s v="A Most Wanted ManÂ "/>
        <s v="The ScoreÂ "/>
        <s v="21Â "/>
        <s v="Panic RoomÂ "/>
        <s v="Money MonsterÂ "/>
        <s v="Pride and GloryÂ "/>
        <s v="Brooklyn's FinestÂ "/>
        <s v="Blood TiesÂ "/>
        <s v="Killing ZoeÂ "/>
        <s v="SavagesÂ "/>
        <s v="10th &amp; WolfÂ "/>
        <s v="Child 44Â "/>
        <s v="DeadfallÂ "/>
        <s v="Along Came a SpiderÂ "/>
        <s v="The AmericanÂ "/>
        <s v="Mad CityÂ "/>
        <s v="Hannibal RisingÂ "/>
        <s v="Broken CityÂ "/>
        <s v="UntraceableÂ "/>
        <s v="Blood and WineÂ "/>
        <s v="Albino AlligatorÂ "/>
        <s v="Alone with HerÂ "/>
        <s v="In Too DeepÂ "/>
        <s v="Eye for an EyeÂ "/>
        <s v="The Killer Inside MeÂ "/>
        <s v="Lakeview TerraceÂ "/>
        <s v="City of GhostsÂ "/>
        <s v="Raising CainÂ "/>
        <s v="The GamblerÂ "/>
        <s v="EnoughÂ "/>
        <s v="Sweet Sweetback's Baadasssss SongÂ "/>
        <s v="Civil BrandÂ "/>
        <s v="CaptiveÂ "/>
        <s v="The CounselorÂ "/>
        <s v="JadeÂ "/>
        <s v="The Son of No OneÂ "/>
        <s v="The PropositionÂ "/>
        <s v="From Dusk Till DawnÂ "/>
        <s v="The Devil's RejectsÂ "/>
        <s v="Green RoomÂ "/>
        <s v="The CureÂ "/>
        <s v="MindhuntersÂ "/>
        <s v="The WatcherÂ "/>
        <s v="The Last House on the LeftÂ "/>
        <s v="Kill ListÂ "/>
        <s v="PathologyÂ "/>
        <s v="FeardotcomÂ "/>
        <s v="Eastern PromisesÂ "/>
        <s v="Now You See MeÂ "/>
        <s v="AwakeÂ "/>
        <s v="SwitchbackÂ "/>
        <s v="The RavenÂ "/>
        <s v="The InterpreterÂ "/>
        <s v="Double JeopardyÂ "/>
        <s v="The Oxford MurdersÂ "/>
        <s v="Murder by NumbersÂ "/>
        <s v="The Night ListenerÂ "/>
        <s v="Snake EyesÂ "/>
        <s v="Domestic DisturbanceÂ "/>
        <s v="Basic Instinct 2Â "/>
        <s v="The Thomas Crown AffairÂ "/>
        <s v="Sin CityÂ "/>
        <s v="Ocean's ElevenÂ "/>
        <s v="Jackie BrownÂ "/>
        <s v="Cape FearÂ "/>
        <s v="Phone BoothÂ "/>
        <s v="Ocean's ThirteenÂ "/>
        <s v="ConfidenceÂ "/>
        <s v="The CallÂ "/>
        <s v="RansomÂ "/>
        <s v="ShadeÂ "/>
        <s v="Ocean's TwelveÂ "/>
        <s v="Killing Them SoftlyÂ "/>
        <s v="FirewallÂ "/>
        <s v="Runner RunnerÂ "/>
        <s v="No Good DeedÂ "/>
        <s v="RedactedÂ "/>
        <s v="Winged MigrationÂ "/>
        <s v="Who Killed the Electric Car?Â "/>
        <s v="FuelÂ "/>
        <s v="March of the PenguinsÂ "/>
        <s v="BurnÂ "/>
        <s v="Roger &amp; MeÂ "/>
        <s v="The Horse BoyÂ "/>
        <s v="Short Cut to Nirvana: Kumbh MelaÂ "/>
        <s v="8: The Mormon PropositionÂ "/>
        <s v="Deceptive Practice: The Mysteries and Mentors of Ricky JayÂ "/>
        <s v="Top SpinÂ "/>
        <s v="Time to ChooseÂ "/>
        <s v="TrekkiesÂ "/>
        <s v="Sea Rex 3D: Journey to a Prehistoric WorldÂ "/>
        <s v="A Lego BrickumentaryÂ "/>
        <s v="Sholem Aleichem: Laughing in the DarknessÂ "/>
        <s v="My Date with DrewÂ "/>
        <s v="FreakonomicsÂ "/>
        <s v="I Want Your MoneyÂ "/>
        <s v="2016: Obama's AmericaÂ "/>
        <s v="The Real CancunÂ "/>
        <s v="SickoÂ "/>
        <s v="OceansÂ "/>
        <s v="Hoop DreamsÂ "/>
        <s v="Fahrenheit 9/11Â "/>
        <s v="In the Shadow of the MoonÂ "/>
        <s v="Censored VoicesÂ "/>
        <s v="WoodstockÂ "/>
        <s v="Call + ResponseÂ "/>
        <s v="SamsaraÂ "/>
        <s v="20 Feet from StardomÂ "/>
        <s v="This Is ItÂ "/>
        <s v="Katy Perry: Part of MeÂ "/>
        <s v="Glee: The 3D Concert MovieÂ "/>
        <s v="One Direction: This Is UsÂ "/>
        <s v="Justin Bieber: Never Say NeverÂ "/>
        <s v="The Other Dream TeamÂ "/>
        <s v="MurderballÂ "/>
        <s v="Once in a Lifetime: The Extraordinary Story of the New York CosmosÂ "/>
        <s v="No End in SightÂ "/>
        <s v="Fight ClubÂ "/>
        <s v="One Flew Over the Cuckoo's NestÂ "/>
        <s v="Requiem for a DreamÂ "/>
        <s v="American BeautyÂ "/>
        <s v="The HuntÂ "/>
        <s v="RoomÂ "/>
        <s v="Good Will HuntingÂ "/>
        <s v="TrainspottingÂ "/>
        <s v="Gran TorinoÂ "/>
        <s v="The CelebrationÂ "/>
        <s v="There Will Be BloodÂ "/>
        <s v="The HelpÂ "/>
        <s v="MagnoliaÂ "/>
        <s v="Central StationÂ "/>
        <s v="BoyhoodÂ "/>
        <s v="Sling BladeÂ "/>
        <s v="Rain ManÂ "/>
        <s v="4 Months, 3 Weeks and 2 DaysÂ "/>
        <s v="Boogie NightsÂ "/>
        <s v="Do the Right ThingÂ "/>
        <s v="HamletÂ "/>
        <s v="The VerdictÂ "/>
        <s v="Lost in TranslationÂ "/>
        <s v="Ordinary PeopleÂ "/>
        <s v="The Color PurpleÂ "/>
        <s v="Buen DÃ­a, RamÃ³nÂ "/>
        <s v="You Can Count on MeÂ "/>
        <s v="Frost/NixonÂ "/>
        <s v="The Great BeautyÂ "/>
        <s v="21 GramsÂ "/>
        <s v="25th HourÂ "/>
        <s v="The Sweet HereafterÂ "/>
        <s v="PhiladelphiaÂ "/>
        <s v="All or NothingÂ "/>
        <s v="The Kite RunnerÂ "/>
        <s v="House of Sand and FogÂ "/>
        <s v="The Last Temptation of ChristÂ "/>
        <s v="I Am SamÂ "/>
        <s v="10 Days in a MadhouseÂ "/>
        <s v="MadadayoÂ "/>
        <s v="George WashingtonÂ "/>
        <s v="The CircleÂ "/>
        <s v="The Ice StormÂ "/>
        <s v="Life as a HouseÂ "/>
        <s v="Reign Over MeÂ "/>
        <s v="BabelÂ "/>
        <s v="Still AliceÂ "/>
        <s v="ManderlayÂ "/>
        <s v="Journey from the FallÂ "/>
        <s v="OsamaÂ "/>
        <s v="MudÂ "/>
        <s v="My Sister's KeeperÂ "/>
        <s v="Angela's AshesÂ "/>
        <s v="AberdeenÂ "/>
        <s v="Talk RadioÂ "/>
        <s v="Twin Falls IdahoÂ "/>
        <s v="Eve's BayouÂ "/>
        <s v="The Secret Life of BeesÂ "/>
        <s v="North CountryÂ "/>
        <s v="ShameÂ "/>
        <s v="An EducationÂ "/>
        <s v="Finding ForresterÂ "/>
        <s v="August: Osage CountyÂ "/>
        <s v="Blue JasmineÂ "/>
        <s v="PreciousÂ "/>
        <s v="Things We Lost in the FireÂ "/>
        <s v="Brotherly LoveÂ "/>
        <s v="Of Gods and MenÂ "/>
        <s v="SlamÂ "/>
        <s v="The ApostleÂ "/>
        <s v="Pay It ForwardÂ "/>
        <s v="The BelieverÂ "/>
        <s v="White OleanderÂ "/>
        <s v="Half NelsonÂ "/>
        <s v="Winter's BoneÂ "/>
        <s v="Sex, Lies, and VideotapeÂ "/>
        <s v="Thirteen Conversations About One ThingÂ "/>
        <s v="Wendy and LucyÂ "/>
        <s v="QuinceaÃ±eraÂ "/>
        <s v="To Save a LifeÂ "/>
        <s v="Ulee's GoldÂ "/>
        <s v="The Passion of the ChristÂ "/>
        <s v="The MasterÂ "/>
        <s v="HesherÂ "/>
        <s v="My Own Private IdahoÂ "/>
        <s v="The Ides of MarchÂ "/>
        <s v="An Unfinished LifeÂ "/>
        <s v="Last OrdersÂ "/>
        <s v="One True ThingÂ "/>
        <s v="Jesus' SonÂ "/>
        <s v="UrbaniaÂ "/>
        <s v="CourageousÂ "/>
        <s v="Rabbit HoleÂ "/>
        <s v="KidsÂ "/>
        <s v="Radio FlyerÂ "/>
        <s v="Cradle Will RockÂ "/>
        <s v="Wah-WahÂ "/>
        <s v="The Good HeartÂ "/>
        <s v="The Emperor's ClubÂ "/>
        <s v="Labor DayÂ "/>
        <s v="JoeÂ "/>
        <s v="Me and Orson WellesÂ "/>
        <s v="The Shipping NewsÂ "/>
        <s v="ThirteenÂ "/>
        <s v="Miracles from HeavenÂ "/>
        <s v="Marvin's RoomÂ "/>
        <s v="Albert NobbsÂ "/>
        <s v="TruckerÂ "/>
        <s v="The Holy GirlÂ "/>
        <s v="The Ballad of Jack and RoseÂ "/>
        <s v="Blue CarÂ "/>
        <s v="Old JoyÂ "/>
        <s v="The BeaverÂ "/>
        <s v="A Walk on the MoonÂ "/>
        <s v="Valley of the Heart's DelightÂ "/>
        <s v="SherrybabyÂ "/>
        <s v="Interview with the AssassinÂ "/>
        <s v="Broken VesselsÂ "/>
        <s v="Black or WhiteÂ "/>
        <s v="Promised LandÂ "/>
        <s v="Extraordinary MeasuresÂ "/>
        <s v="MargaretÂ "/>
        <s v="A Civil ActionÂ "/>
        <s v="Stolen SummerÂ "/>
        <s v="The BasketÂ "/>
        <s v="Naturally NativeÂ "/>
        <s v="Middle of NowhereÂ "/>
        <s v="The Grace CardÂ "/>
        <s v="Mona Lisa SmileÂ "/>
        <s v="The Deep End of the OceanÂ "/>
        <s v="Wall Street: Money Never SleepsÂ "/>
        <s v="Princess KaiulaniÂ "/>
        <s v="Vanity FairÂ "/>
        <s v="Desert BlueÂ "/>
        <s v="The Missing PersonÂ "/>
        <s v="Futuro BeachÂ "/>
        <s v="Kabhi Alvida Naa KehnaÂ "/>
        <s v="Divine Secrets of the Ya-Ya SisterhoodÂ "/>
        <s v="Savage GraceÂ "/>
        <s v="Tanner HallÂ "/>
        <s v="The Last Sin EaterÂ "/>
        <s v="Do You Believe?Â "/>
        <s v="One to AnotherÂ "/>
        <s v="Bright Lights, Big CityÂ "/>
        <s v="The Young MessiahÂ "/>
        <s v="The Loss of Sexual InnocenceÂ "/>
        <s v="AloftÂ "/>
        <s v="The Brown BunnyÂ "/>
        <s v="90 Minutes in HeavenÂ "/>
        <s v="ShowgirlsÂ "/>
        <s v="StonewallÂ "/>
        <s v="God's Not Dead 2Â "/>
        <s v="Children of HeavenÂ "/>
        <s v="Whale RiderÂ "/>
        <s v="Dolphin TaleÂ "/>
        <s v="Kit Kittredge: An American GirlÂ "/>
        <s v="Opal DreamÂ "/>
        <s v="Dolphin Tale 2Â "/>
        <s v="A Dog of FlandersÂ "/>
        <s v="Letters to GodÂ "/>
        <s v="The Nativity StoryÂ "/>
        <s v="The Indian in the CupboardÂ "/>
        <s v="CinderellaÂ "/>
        <s v="Tuck EverlastingÂ "/>
        <s v="Black NativityÂ "/>
        <s v="The Last SongÂ "/>
        <s v="Oliver!Â "/>
        <s v="Fiddler on the RoofÂ "/>
        <s v="My Fair LadyÂ "/>
        <s v="Little WomenÂ "/>
        <s v="The Greatest Show on EarthÂ "/>
        <s v="My Dog SkipÂ "/>
        <s v="The RookieÂ "/>
        <s v="Dreamer: Inspired by a True StoryÂ "/>
        <s v="When the Game Stands TallÂ "/>
        <s v="Love's Abiding JoyÂ "/>
        <s v="Enter the VoidÂ "/>
        <s v="Beasts of the Southern WildÂ "/>
        <s v="Pink NarcissusÂ "/>
        <s v="The Tree of LifeÂ "/>
        <s v="HereafterÂ "/>
        <s v="NorthforkÂ "/>
        <s v="Interview with the Vampire: The Vampire ChroniclesÂ "/>
        <s v="CarrieÂ "/>
        <s v="Queen of the DamnedÂ "/>
        <s v="Let Me InÂ "/>
        <s v="What Lies BeneathÂ "/>
        <s v="The UnbornÂ "/>
        <s v="The Woman in BlackÂ "/>
        <s v="The CraftÂ "/>
        <s v="The WolfmanÂ "/>
        <s v="The Lords of SalemÂ "/>
        <s v="If I StayÂ "/>
        <s v="Across the UniverseÂ "/>
        <s v="Winter's TaleÂ "/>
        <s v="DragonflyÂ "/>
        <s v="Lady in the WaterÂ "/>
        <s v="The BoxÂ "/>
        <s v="The Curious Case of Benjamin ButtonÂ "/>
        <s v="About TimeÂ "/>
        <s v="The Age of AdalineÂ "/>
        <s v="Meet Joe BlackÂ "/>
        <s v="What Dreams May ComeÂ "/>
        <s v="The Lake HouseÂ "/>
        <s v="City of AngelsÂ "/>
        <s v="Charlie St. CloudÂ "/>
        <s v="Beautiful CreaturesÂ "/>
        <s v="BeastlyÂ "/>
        <s v="TwilightÂ "/>
        <s v="Eternal Sunshine of the Spotless MindÂ "/>
        <s v="The Time Traveler's WifeÂ "/>
        <s v="PhenomenonÂ "/>
        <s v="GhostÂ "/>
        <s v="Time ChangerÂ "/>
        <s v="The Legend of Bagger VanceÂ "/>
        <s v="The Lovely BonesÂ "/>
        <s v="In DreamsÂ "/>
        <s v="Pan's LabyrinthÂ "/>
        <s v="Shattered GlassÂ "/>
        <s v="AmistadÂ "/>
        <s v="BobbyÂ "/>
        <s v="La otra conquistaÂ "/>
        <s v="Get on the BusÂ "/>
        <s v="The RobeÂ "/>
        <s v="Ghosts of MississippiÂ "/>
        <s v="Snow Flower and the Secret FanÂ "/>
        <s v="BelovedÂ "/>
        <s v="Joyeux NoelÂ "/>
        <s v="Anna and the KingÂ "/>
        <s v="Gone with the WindÂ "/>
        <s v="The Flowers of WarÂ "/>
        <s v="The White CountessÂ "/>
        <s v="September DawnÂ "/>
        <s v="SeabiscuitÂ "/>
        <s v="The Game of Their LivesÂ "/>
        <s v="JFKÂ "/>
        <s v="MunichÂ "/>
        <s v="United 93Â "/>
        <s v="Bridge of SpiesÂ "/>
        <s v="Zero Dark ThirtyÂ "/>
        <s v="Thirteen DaysÂ "/>
        <s v="AnonymousÂ "/>
        <s v="World Trade CenterÂ "/>
        <s v="The Hurt LockerÂ "/>
        <s v="Flame and CitronÂ "/>
        <s v="ValkyrieÂ "/>
        <s v="K-19: The WidowmakerÂ "/>
        <s v="Hotel RwandaÂ "/>
        <s v="Letters from Iwo JimaÂ "/>
        <s v="GloryÂ "/>
        <s v="GettysburgÂ "/>
        <s v="City of Life and DeathÂ "/>
        <s v="Bloody SundayÂ "/>
        <s v="Black Hawk DownÂ "/>
        <s v="Enemy at the GatesÂ "/>
        <s v="A Bridge Too FarÂ "/>
        <s v="Winter in WartimeÂ "/>
        <s v="Flags of Our FathersÂ "/>
        <s v="For Greater Glory: The True Story of CristiadaÂ "/>
        <s v="Gods and GeneralsÂ "/>
        <s v="Cinco de Mayo, La BatallaÂ "/>
        <s v="Nomad: The WarriorÂ "/>
        <s v="Fort McCoyÂ "/>
        <s v="The AlamoÂ "/>
        <s v="Shadow of the VampireÂ "/>
        <s v="MayÂ "/>
        <s v="MaggieÂ "/>
        <s v="10 Cloverfield LaneÂ "/>
        <s v="The Mothman PropheciesÂ "/>
        <s v="The RiteÂ "/>
        <s v="The Amityville HorrorÂ "/>
        <s v="Cry_WolfÂ "/>
        <s v="After.LifeÂ "/>
        <s v="Hide and SeekÂ "/>
        <s v="White NoiseÂ "/>
        <s v="Silent HouseÂ "/>
        <s v="Thr3eÂ "/>
        <s v="BoogeymanÂ "/>
        <s v="Soul SurvivorsÂ "/>
        <s v="WolfÂ "/>
        <s v="Mary ReillyÂ "/>
        <s v="I Am LegendÂ "/>
        <s v="28 Weeks LaterÂ "/>
        <s v="Stake LandÂ "/>
        <s v="SpliceÂ "/>
        <s v="28 Days Later...Â "/>
        <s v="FlatlinersÂ "/>
        <s v="WillardÂ "/>
        <s v="Victor FrankensteinÂ "/>
        <s v="DreamcatcherÂ "/>
        <s v="GodsendÂ "/>
        <s v="PulseÂ "/>
        <s v="The ShallowsÂ "/>
        <s v="The Exorcism of Emily RoseÂ "/>
        <s v="Dark WaterÂ "/>
        <s v="House at the End of the StreetÂ "/>
        <s v="The Last ExorcismÂ "/>
        <s v="Lost SoulsÂ "/>
        <s v="The RoommateÂ "/>
        <s v="The Last Exorcism Part IIÂ "/>
        <s v="The Haunting of Molly HartleyÂ "/>
        <s v="WhiplashÂ "/>
        <s v="The ChorusÂ "/>
        <s v="Billy ElliotÂ "/>
        <s v="August RushÂ "/>
        <s v="Inside Llewyn DavisÂ "/>
        <s v="Begin AgainÂ "/>
        <s v="SongcatcherÂ "/>
        <s v="Mr. Holland's OpusÂ "/>
        <s v="Black Snake MoanÂ "/>
        <s v="8 MileÂ "/>
        <s v="The Business of FancydancingÂ "/>
        <s v="Beyond the LightsÂ "/>
        <s v="Take the LeadÂ "/>
        <s v="GrooveÂ "/>
        <s v="Country StrongÂ "/>
        <s v="Rock StarÂ "/>
        <s v="Song OneÂ "/>
        <s v="54Â "/>
        <s v="Filly BrownÂ "/>
        <s v="SparkleÂ "/>
        <s v="Battle of the YearÂ "/>
        <s v="You Got ServedÂ "/>
        <s v="DreamgirlsÂ "/>
        <s v="BurlesqueÂ "/>
        <s v="Step Up 2: The StreetsÂ "/>
        <s v="The Red ViolinÂ "/>
        <s v="AbandonÂ "/>
        <s v="OnceÂ "/>
        <s v="The PianoÂ "/>
        <s v="Crazy HeartÂ "/>
        <s v="CleanÂ "/>
        <s v="The RoseÂ "/>
        <s v="Center StageÂ "/>
        <s v="Mo' Better BluesÂ "/>
        <s v="Step Up RevolutionÂ "/>
        <s v="FootlooseÂ "/>
        <s v="Step Up 3DÂ "/>
        <s v="We Are Your FriendsÂ "/>
        <s v="Save the Last DanceÂ "/>
        <s v="FlashdanceÂ "/>
        <s v="HoneyÂ "/>
        <s v="Stomp the YardÂ "/>
        <s v="GlitterÂ "/>
        <s v="Captain Corelli's MandolinÂ "/>
        <s v="TangoÂ "/>
        <s v="Go for It!Â "/>
        <s v="Veer-ZaaraÂ "/>
        <s v="Moulin Rouge!Â "/>
        <s v="Les MisÃ©rablesÂ "/>
        <s v="RentÂ "/>
        <s v="YentlÂ "/>
        <s v="NineÂ "/>
        <s v="The Phantom of the OperaÂ "/>
        <s v="A SeparationÂ "/>
        <s v="The White RibbonÂ "/>
        <s v="Lone StarÂ "/>
        <s v="DoubtÂ "/>
        <s v="Gosford ParkÂ "/>
        <s v="Get LowÂ "/>
        <s v="Hearts in AtlantisÂ "/>
        <s v="I Love Your WorkÂ "/>
        <s v="ExoticaÂ "/>
        <s v="OndineÂ "/>
        <s v="Paper TownsÂ "/>
        <s v="Random HeartsÂ "/>
        <s v="TranscendenceÂ "/>
        <s v="The IllusionistÂ "/>
        <s v="The Constant GardenerÂ "/>
        <s v="The WordsÂ "/>
        <s v="Wicker ParkÂ "/>
        <s v="Snow Falling on CedarsÂ "/>
        <s v="The VillageÂ "/>
        <s v="ChloeÂ "/>
        <s v="BirthÂ "/>
        <s v="Original SinÂ "/>
        <s v="InescapableÂ "/>
        <s v="The Quiet AmericanÂ "/>
        <s v="AtonementÂ "/>
        <s v="A Very Long EngagementÂ "/>
        <s v="MoonÂ "/>
        <s v="K-PAXÂ "/>
        <s v="Atlas Shrugged II: The StrikeÂ "/>
        <s v="Atlas Shrugged: Who Is John Galt?Â "/>
        <s v="The PrestigeÂ "/>
        <s v="Ex MachinaÂ "/>
        <s v="ContactÂ "/>
        <s v="UnbreakableÂ "/>
        <s v="The JacketÂ "/>
        <s v="The X FilesÂ "/>
        <s v="BlindnessÂ "/>
        <s v="The Manchurian CandidateÂ "/>
        <s v="ImpostorÂ "/>
        <s v="KnowingÂ "/>
        <s v="SphereÂ "/>
        <s v="The X Files: I Want to BelieveÂ "/>
        <s v="OldboyÂ "/>
        <s v="The Secret in Their EyesÂ "/>
        <s v="The Sixth SenseÂ "/>
        <s v="Mulholland DriveÂ "/>
        <s v="The GameÂ "/>
        <s v="PiÂ "/>
        <s v="The OrphanageÂ "/>
        <s v="The Devil's AdvocateÂ "/>
        <s v="The Spanish PrisonerÂ "/>
        <s v="Eyes Wide ShutÂ "/>
        <s v="InsomniaÂ "/>
        <s v="Tinker Tailor Soldier SpyÂ "/>
        <s v="BuriedÂ "/>
        <s v="DisturbiaÂ "/>
        <s v="SpiderÂ "/>
        <s v="The FirmÂ "/>
        <s v="Brokedown PalaceÂ "/>
        <s v="The Life Before Her EyesÂ "/>
        <s v="Before I Go to SleepÂ "/>
        <s v="The General's DaughterÂ "/>
        <s v="FlightplanÂ "/>
        <s v="The Good GermanÂ "/>
        <s v="Dream HouseÂ "/>
        <s v="GossipÂ "/>
        <s v="Slow BurnÂ "/>
        <s v="PremonitionÂ "/>
        <s v="NovemberÂ "/>
        <s v="Eye of the BeholderÂ "/>
        <s v="The In CrowdÂ "/>
        <s v="IncendiesÂ "/>
        <s v="Nothing But a ManÂ "/>
        <s v="Before SunriseÂ "/>
        <s v="Before SunsetÂ "/>
        <s v="The Perks of Being a WallflowerÂ "/>
        <s v="Slumdog MillionaireÂ "/>
        <s v="The NotebookÂ "/>
        <s v="AmourÂ "/>
        <s v="Before MidnightÂ "/>
        <s v="The Remains of the DayÂ "/>
        <s v="MauriceÂ "/>
        <s v="What's Eating Gilbert GrapeÂ "/>
        <s v="The LunchboxÂ "/>
        <s v="Pride &amp; PrejudiceÂ "/>
        <s v="The Fault in Our StarsÂ "/>
        <s v="WeekendÂ "/>
        <s v="Good Bye Lenin!Â "/>
        <s v="Seven PoundsÂ "/>
        <s v="Dangerous LiaisonsÂ "/>
        <s v="Sense and SensibilityÂ "/>
        <s v="Brokeback MountainÂ "/>
        <s v="TitanicÂ "/>
        <s v="My Life Without MeÂ "/>
        <s v="Little ChildrenÂ "/>
        <s v="A Single ManÂ "/>
        <s v="The ReaderÂ "/>
        <s v="The HoursÂ "/>
        <s v="Leaving Las VegasÂ "/>
        <s v="Me Before YouÂ "/>
        <s v="The Painted VeilÂ "/>
        <s v="BrooklynÂ "/>
        <s v="The Bridges of Madison CountyÂ "/>
        <s v="Love JonesÂ "/>
        <s v="BellaÂ "/>
        <s v="Far from HeavenÂ "/>
        <s v="Blue ValentineÂ "/>
        <s v="A Room with a ViewÂ "/>
        <s v="A Walk to RememberÂ "/>
        <s v="Up in the AirÂ "/>
        <s v="The Widow of Saint-PierreÂ "/>
        <s v="Lovely, StillÂ "/>
        <s v="Memoirs of a GeishaÂ "/>
        <s v="Revolutionary RoadÂ "/>
        <s v="CloserÂ "/>
        <s v="The Great GatsbyÂ "/>
        <s v="ChocolatÂ "/>
        <s v="The End of the AffairÂ "/>
        <s v="Nicholas NicklebyÂ "/>
        <s v="A Better LifeÂ "/>
        <s v="Mother and ChildÂ "/>
        <s v="Ruby in ParadiseÂ "/>
        <s v="Raising Victor VargasÂ "/>
        <s v="The Virgin SuicidesÂ "/>
        <s v="The Age of InnocenceÂ "/>
        <s v="Remember MeÂ "/>
        <s v="Vicky Cristina BarcelonaÂ "/>
        <s v="The House of MirthÂ "/>
        <s v="The Merchant of VeniceÂ "/>
        <s v="Two LoversÂ "/>
        <s v="The Longest RideÂ "/>
        <s v="P.S. I Love YouÂ "/>
        <s v="Monster's BallÂ "/>
        <s v="I Am LoveÂ "/>
        <s v="Curse of the Golden FlowerÂ "/>
        <s v="One DayÂ "/>
        <s v="The Work and the GloryÂ "/>
        <s v="Sunshine StateÂ "/>
        <s v="All the Real GirlsÂ "/>
        <s v="YesÂ "/>
        <s v="The Diary of a Teenage GirlÂ "/>
        <s v="The MajesticÂ "/>
        <s v="Jab Tak Hai JaanÂ "/>
        <s v="Water for ElephantsÂ "/>
        <s v="Cruel IntentionsÂ "/>
        <s v="The Yellow HandkerchiefÂ "/>
        <s v="A Home at the End of the WorldÂ "/>
        <s v="My Summer of LoveÂ "/>
        <s v="El crimen del padre AmaroÂ "/>
        <s v="Romeo + JulietÂ "/>
        <s v="The VowÂ "/>
        <s v="Oscar and LucindaÂ "/>
        <s v="Moonlight MileÂ "/>
        <s v="The Lost CityÂ "/>
        <s v="The Heart of MeÂ "/>
        <s v="The GreatestÂ "/>
        <s v="Sweet NovemberÂ "/>
        <s v="My Blueberry NightsÂ "/>
        <s v="The Best of MeÂ "/>
        <s v="Like CrazyÂ "/>
        <s v="The ImmigrantÂ "/>
        <s v="LondonÂ "/>
        <s v="The Prince of TidesÂ "/>
        <s v="Crazy/BeautifulÂ "/>
        <s v="FireproofÂ "/>
        <s v="The Good GirlÂ "/>
        <s v="The Lucky OneÂ "/>
        <s v="Love in the Time of CholeraÂ "/>
        <s v="Dreaming of Joseph LeesÂ "/>
        <s v="Endless LoveÂ "/>
        <s v="AdoreÂ "/>
        <s v="Come Early MorningÂ "/>
        <s v="FizaÂ "/>
        <s v="Up Close &amp; PersonalÂ "/>
        <s v="Not Easily BrokenÂ "/>
        <s v="Message in a BottleÂ "/>
        <s v="At First SightÂ "/>
        <s v="Poetic JusticeÂ "/>
        <s v="Hope FloatsÂ "/>
        <s v="9Â½ WeeksÂ "/>
        <s v="Eat Pray LoveÂ "/>
        <s v="Angel EyesÂ "/>
        <s v="Love HappensÂ "/>
        <s v="Autumn in New YorkÂ "/>
        <s v="First Love, Last RitesÂ "/>
        <s v="By the SeaÂ "/>
        <s v="The Scarlet LetterÂ "/>
        <s v="The Bridge of San Luis ReyÂ "/>
        <s v="Here on EarthÂ "/>
        <s v="Fifty Shades of GreyÂ "/>
        <s v="HerÂ "/>
        <s v="2046Â "/>
        <s v="Never Let Me GoÂ "/>
        <s v="Another EarthÂ "/>
        <s v="The GiverÂ "/>
        <s v="Code 46Â "/>
        <s v="Sleep DealerÂ "/>
        <s v="Peaceful WarriorÂ "/>
        <s v="Love &amp; BasketballÂ "/>
        <s v="Goal! The Dream BeginsÂ "/>
        <s v="For Love of the GameÂ "/>
        <s v="Lucky YouÂ "/>
        <s v="Blue CrushÂ "/>
        <s v="Match PointÂ "/>
        <s v="Fatal AttractionÂ "/>
        <s v="Safe HavenÂ "/>
        <s v="Down in the ValleyÂ "/>
        <s v="OÂ "/>
        <s v="The Best Years of Our LivesÂ "/>
        <s v="Doctor ZhivagoÂ "/>
        <s v="The English PatientÂ "/>
        <s v="The MessengerÂ "/>
        <s v="FatelessÂ "/>
        <s v="Dear JohnÂ "/>
        <s v="GoodÂ "/>
        <s v="In the Land of Blood and HoneyÂ "/>
        <s v="Legends of the FallÂ "/>
        <s v="Ride with the DevilÂ "/>
        <s v="Open RangeÂ "/>
        <s v="Duel in the SunÂ "/>
        <s v="The ClaimÂ "/>
        <s v="The Horse WhispererÂ "/>
        <s v="All the Pretty HorsesÂ "/>
        <s v="MetropolisÂ "/>
        <s v="BrazilÂ "/>
        <s v="Close Encounters of the Third KindÂ "/>
        <s v="Cloud AtlasÂ "/>
        <s v="The FountainÂ "/>
        <s v="MelancholiaÂ "/>
        <s v="Creative ControlÂ "/>
        <s v="Donnie DarkoÂ "/>
        <s v="Children of MenÂ "/>
        <s v="GattacaÂ "/>
        <s v="ChronicleÂ "/>
        <s v="PrimerÂ "/>
        <s v="SignsÂ "/>
        <s v="MonstersÂ "/>
        <s v="The DivideÂ "/>
        <s v="The Day the Earth Stood StillÂ "/>
        <s v="The Astronaut's WifeÂ "/>
        <s v="WarriorÂ "/>
        <s v="Million Dollar BabyÂ "/>
        <s v="RockyÂ "/>
        <s v="The WrestlerÂ "/>
        <s v="CreedÂ "/>
        <s v="SouthpawÂ "/>
        <s v="Coach CarterÂ "/>
        <s v="Rocky BalboaÂ "/>
        <s v="We Are MarshallÂ "/>
        <s v="The Color of MoneyÂ "/>
        <s v="He Got GameÂ "/>
        <s v="Whip ItÂ "/>
        <s v="Resurrecting the ChampÂ "/>
        <s v="RedbeltÂ "/>
        <s v="Draft DayÂ "/>
        <s v="Any Given SundayÂ "/>
        <s v="Facing the GiantsÂ "/>
        <s v="Fighting Tommy RileyÂ "/>
        <s v="The Mighty MacsÂ "/>
        <s v="HardballÂ "/>
        <s v="The Slaughter RuleÂ "/>
        <s v="Home RunÂ "/>
        <s v="The Lives of OthersÂ "/>
        <s v="Amores PerrosÂ "/>
        <s v="Black SwanÂ "/>
        <s v="The MachinistÂ "/>
        <s v="The ImpossibleÂ "/>
        <s v="A Few Good MenÂ "/>
        <s v="We Need to Talk About KevinÂ "/>
        <s v="Take ShelterÂ "/>
        <s v="FlightÂ "/>
        <s v="BrothersÂ "/>
        <s v="Poolhall JunkiesÂ "/>
        <s v="The ContenderÂ "/>
        <s v="SyrianaÂ "/>
        <s v="The EastÂ "/>
        <s v="The DebtÂ "/>
        <s v="Bringing Out the DeadÂ "/>
        <s v="RenditionÂ "/>
        <s v="StokerÂ "/>
        <s v="One Hour PhotoÂ "/>
        <s v="UnfaithfulÂ "/>
        <s v="ArbitrageÂ "/>
        <s v="DerailedÂ "/>
        <s v="ContagionÂ "/>
        <s v="DeterrenceÂ "/>
        <s v="InstinctÂ "/>
        <s v="Changing LanesÂ "/>
        <s v="The QuietÂ "/>
        <s v="EdmondÂ "/>
        <s v="All the King's MenÂ "/>
        <s v="The StatementÂ "/>
        <s v="City HallÂ "/>
        <s v="The Tailor of PanamaÂ "/>
        <s v="Light It UpÂ "/>
        <s v="DisclosureÂ "/>
        <s v="Sugar HillÂ "/>
        <s v="The JurorÂ "/>
        <s v="StoneÂ "/>
        <s v="AddictedÂ "/>
        <s v="SwimfanÂ "/>
        <s v="The CanyonsÂ "/>
        <s v="Black BookÂ "/>
        <s v="Lions for LambsÂ "/>
        <s v="Apocalypse NowÂ "/>
        <s v="PlatoonÂ "/>
        <s v="The Boy in the Striped PajamasÂ "/>
        <s v="The Thin Red LineÂ "/>
        <s v="The Book ThiefÂ "/>
        <s v="Richard IIIÂ "/>
        <s v="Sarah's KeyÂ "/>
        <s v="Little BoyÂ "/>
        <s v="War HorseÂ "/>
        <s v="The Children of Huang ShiÂ "/>
        <s v="The Water DivinerÂ "/>
        <s v="Stop-LossÂ "/>
        <s v="Jakob the LiarÂ "/>
        <s v="Hart's WarÂ "/>
        <s v="The Monuments MenÂ "/>
        <s v="AmigoÂ "/>
        <s v="Django UnchainedÂ "/>
        <s v="UnforgivenÂ "/>
        <s v="The HomesmanÂ "/>
        <s v="The Work and the Glory II: American ZionÂ "/>
        <s v="The NutcrackerÂ "/>
        <s v="Raise Your VoiceÂ "/>
        <s v="E.T. the Extra-TerrestrialÂ "/>
        <s v="PoltergeistÂ "/>
        <s v="HellraiserÂ "/>
        <s v="The FogÂ "/>
        <s v="1408Â "/>
        <s v="PontypoolÂ "/>
        <s v="Pet SemataryÂ "/>
        <s v="Child's PlayÂ "/>
        <s v="MamaÂ "/>
        <s v="ThinnerÂ "/>
        <s v="Child's Play 2Â "/>
        <s v="A Nightmare on Elm Street 2: Freddy's RevengeÂ "/>
        <s v="Warlock: The ArmageddonÂ "/>
        <s v="OuijaÂ "/>
        <s v="The Midnight Meat TrainÂ "/>
        <s v="The Mortal Instruments: City of BonesÂ "/>
        <s v="The Cabin in the WoodsÂ "/>
        <s v="InsidiousÂ "/>
        <s v="Lady in WhiteÂ "/>
        <s v="New NightmareÂ "/>
        <s v="Red Riding HoodÂ "/>
        <s v="The HauntingÂ "/>
        <s v="Bram Stoker's DraculaÂ "/>
        <s v="A Nightmare on Elm Street 5: The Dream ChildÂ "/>
        <s v="Twilight Zone: The MovieÂ "/>
        <s v="The OthersÂ "/>
        <s v="RavenousÂ "/>
        <s v="Insidious: Chapter 2Â "/>
        <s v="Insidious: Chapter 3Â "/>
        <s v="A Nightmare on Elm Street 4: The Dream MasterÂ "/>
        <s v="Don't Be Afraid of the DarkÂ "/>
        <s v="Paranormal Activity: The Marked OnesÂ "/>
        <s v="Jason Goes to Hell: The Final FridayÂ "/>
        <s v="Vanilla SkyÂ "/>
        <s v="Edward ScissorhandsÂ "/>
        <s v="Night WatchÂ "/>
        <s v="The ExorcistÂ "/>
        <s v="A Nightmare on Elm StreetÂ "/>
        <s v="The MistÂ "/>
        <s v="The BeyondÂ "/>
        <s v="Lights OutÂ "/>
        <s v="High TensionÂ "/>
        <s v="The HowlingÂ "/>
        <s v="[Rec] 2Â "/>
        <s v="30 Days of NightÂ "/>
        <s v="Evil DeadÂ "/>
        <s v="The House of the DevilÂ "/>
        <s v="The Hills Have EyesÂ "/>
        <s v="The Blair Witch ProjectÂ "/>
        <s v="Paranormal ActivityÂ "/>
        <s v="Land of the DeadÂ "/>
        <s v="StigmataÂ "/>
        <s v="Two Evil EyesÂ "/>
        <s v="House of 1000 CorpsesÂ "/>
        <s v="Final Destination 5Â "/>
        <s v="The RuinsÂ "/>
        <s v="The Texas Chainsaw Massacre: The BeginningÂ "/>
        <s v="HostelÂ "/>
        <s v="Final Destination 3Â "/>
        <s v="Paranormal Activity 3Â "/>
        <s v="Diary of the DeadÂ "/>
        <s v="Paranormal Activity 2Â "/>
        <s v="Jeepers Creepers IIÂ "/>
        <s v="Ghost ShipÂ "/>
        <s v="The InnkeepersÂ "/>
        <s v="Thir13en GhostsÂ "/>
        <s v="DarknessÂ "/>
        <s v="Hostel: Part IIÂ "/>
        <s v="Friday the 13th Part VII: The New BloodÂ "/>
        <s v="House of WaxÂ "/>
        <s v="The Final DestinationÂ "/>
        <s v="The Hills Have Eyes IIÂ "/>
        <s v="Survival of the DeadÂ "/>
        <s v="Halloween IIÂ "/>
        <s v="Paranormal Activity 4Â "/>
        <s v="Black ChristmasÂ "/>
        <s v="The Devil InsideÂ "/>
        <s v="Repo! The Genetic OperaÂ "/>
        <s v="ScreamÂ "/>
        <s v="It FollowsÂ "/>
        <s v="The WitchÂ "/>
        <s v="SinisterÂ "/>
        <s v="Saw IIÂ "/>
        <s v="Session 9Â "/>
        <s v="OculusÂ "/>
        <s v="April Fool's DayÂ "/>
        <s v="MirrorsÂ "/>
        <s v="Scream 4Â "/>
        <s v="Saw IIIÂ "/>
        <s v="Jeepers CreepersÂ "/>
        <s v="Scream 2Â "/>
        <s v="Saw VIÂ "/>
        <s v="Saw IVÂ "/>
        <s v="Saw VÂ "/>
        <s v="Saw 3D: The Final ChapterÂ "/>
        <s v="Scream 3Â "/>
        <s v="The EyeÂ "/>
        <s v="AnnabelleÂ "/>
        <s v="Sorority RowÂ "/>
        <s v="I Still Know What You Did Last SummerÂ "/>
        <s v="Devil's DueÂ "/>
        <s v="One Missed CallÂ "/>
        <s v="Prom NightÂ "/>
        <s v="The ThingÂ "/>
        <s v="The FacultyÂ "/>
        <s v="Halloween III: Season of the WitchÂ "/>
        <s v="TimecrimesÂ "/>
        <s v="The RelicÂ "/>
        <s v="Disturbing BehaviorÂ "/>
        <s v="Apollo 18Â "/>
        <s v="Chernobyl DiariesÂ "/>
        <s v="PsychoÂ "/>
        <s v="The Conjuring 2Â "/>
        <s v="SawÂ "/>
        <s v="The ConjuringÂ "/>
        <s v="Stir of EchoesÂ "/>
        <s v="From HellÂ "/>
        <s v="The Skeleton KeyÂ "/>
        <s v="DevilÂ "/>
        <s v="Case 39Â "/>
        <s v="Deliver Us from EvilÂ "/>
        <s v="As Above, So BelowÂ "/>
        <s v="Friday the 13th Part 2Â "/>
        <s v="The BoyÂ "/>
        <s v="The GrudgeÂ "/>
        <s v="GothikaÂ "/>
        <s v="WitchboardÂ "/>
        <s v="UnfriendedÂ "/>
        <s v="House on Haunted HillÂ "/>
        <s v="I Know What You Did Last SummerÂ "/>
        <s v="Urban LegendÂ "/>
        <s v="Sinister 2Â "/>
        <s v="ShutterÂ "/>
        <s v="Exorcist: The BeginningÂ "/>
        <s v="An American HauntingÂ "/>
        <s v="Darkness FallsÂ "/>
        <s v="My Soul to TakeÂ "/>
        <s v="TheyÂ "/>
        <s v="The ForestÂ "/>
        <s v="ValentineÂ "/>
        <s v="Friday the 13th: A New BeginningÂ "/>
        <s v="Urban Legends: Final CutÂ "/>
        <s v="AlienÂ "/>
        <s v="Pitch BlackÂ "/>
        <s v="Kingdom of the SpidersÂ "/>
        <s v="Invaders from MarsÂ "/>
        <s v="The Lawnmower ManÂ "/>
        <s v="Alone in the DarkÂ "/>
        <s v="They LiveÂ "/>
        <s v="eXistenZÂ "/>
        <s v="Event HorizonÂ "/>
        <s v="The CellÂ "/>
        <s v="QuarantineÂ "/>
        <s v="The PurgeÂ "/>
        <s v="The Last Days on MarsÂ "/>
        <s v="The Lazarus EffectÂ "/>
        <s v="SupernovaÂ "/>
        <s v="The Rage: Carrie 2Â "/>
        <s v="The Island of Dr. MoreauÂ "/>
        <s v="BatsÂ "/>
        <s v="HalloweenÂ "/>
        <s v="The Texas Chain Saw MassacreÂ "/>
        <s v="The Neon DemonÂ "/>
        <s v="Final DestinationÂ "/>
        <s v="Drag Me to HellÂ "/>
        <s v="The CraziesÂ "/>
        <s v="I Spit on Your GraveÂ "/>
        <s v="Final Destination 2Â "/>
        <s v="The VisitÂ "/>
        <s v="AnatomyÂ "/>
        <s v="ManiacÂ "/>
        <s v="Wrong TurnÂ "/>
        <s v="Halloween 4: The Return of Michael MyersÂ "/>
        <s v="Jason Lives: Friday the 13th Part VIÂ "/>
        <s v="Friday the 13th: The Final ChapterÂ "/>
        <s v="The PossessionÂ "/>
        <s v="The ReapingÂ "/>
        <s v="Friday the 13th Part IIIÂ "/>
        <s v="My Bloody ValentineÂ "/>
        <s v="The ForsakenÂ "/>
        <s v="Halloween 5Â "/>
        <s v="Stay AliveÂ "/>
        <s v="The Grudge 2Â "/>
        <s v="When a Stranger CallsÂ "/>
        <s v="Halloween: The Curse of Michael MyersÂ "/>
        <s v="Texas Chainsaw 3DÂ "/>
        <s v="The Vatican TapesÂ "/>
        <s v="Poltergeist IIIÂ "/>
        <s v="The GallowsÂ "/>
        <s v="The ApparitionÂ "/>
        <s v="Chain LetterÂ "/>
        <s v="Shark Night 3DÂ "/>
        <s v="GreaseÂ "/>
        <s v="The Broadway MelodyÂ "/>
        <s v="Dressed to KillÂ "/>
        <s v="FascinationÂ "/>
        <s v="Source CodeÂ "/>
        <s v="CubeÂ "/>
        <s v="Super 8Â "/>
        <s v="The Thirteenth FloorÂ "/>
        <s v="The Fourth KindÂ "/>
        <s v="MementoÂ "/>
        <s v="Shutter IslandÂ "/>
        <s v="IdentityÂ "/>
        <s v="The Ghost WriterÂ "/>
        <s v="The GiftÂ "/>
        <s v="The Ninth GateÂ "/>
        <s v="Angels &amp; DemonsÂ "/>
        <s v="Joy RideÂ "/>
        <s v="Secret WindowÂ "/>
        <s v="The Da Vinci CodeÂ "/>
        <s v="8MMÂ "/>
        <s v="Red EyeÂ "/>
        <s v="The Number 23Â "/>
        <s v="In the CutÂ "/>
        <s v="The Boy Next DoorÂ "/>
        <s v="Breaking UpwardsÂ "/>
        <s v="Dil Jo Bhi Kahey...Â "/>
        <s v="The Adjustment BureauÂ "/>
        <s v="The Sticky Fingers of TimeÂ "/>
        <s v="Blade RunnerÂ "/>
        <s v="The Butterfly EffectÂ "/>
        <s v="WarGamesÂ "/>
        <s v="Project AlmanacÂ "/>
        <s v="Beyond the Black RainbowÂ "/>
        <s v="The InvasionÂ "/>
        <s v="The HappeningÂ "/>
        <s v="CaviteÂ "/>
        <s v="Chocolate: Deep Dark SecretsÂ "/>
        <s v="Locker 13Â "/>
        <s v="The Good, the Bad and the UglyÂ "/>
        <s v="Pale RiderÂ "/>
        <s v="The Legend of God's Gun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 count="74">
        <n v="8.1"/>
        <n v="7"/>
        <n v="6.2"/>
        <n v="5.4"/>
        <n v="5.0999999999999996"/>
        <n v="3.7"/>
        <n v="8.5"/>
        <n v="8.3000000000000007"/>
        <n v="7.6"/>
        <n v="6.7"/>
        <n v="6.4"/>
        <n v="6"/>
        <n v="5.8"/>
        <n v="4.8"/>
        <n v="8"/>
        <n v="7.9"/>
        <n v="7.3"/>
        <n v="7.2"/>
        <n v="7.8"/>
        <n v="6.9"/>
        <n v="6.3"/>
        <n v="6.5"/>
        <n v="7.1"/>
        <n v="6.8"/>
        <n v="6.6"/>
        <n v="5.9"/>
        <n v="5.5"/>
        <n v="6.1"/>
        <n v="5.7"/>
        <n v="5.6"/>
        <n v="4.4000000000000004"/>
        <n v="5"/>
        <n v="5.2"/>
        <n v="4.5"/>
        <n v="4.2"/>
        <n v="4.0999999999999996"/>
        <n v="3.6"/>
        <n v="4.9000000000000004"/>
        <n v="4.5999999999999996"/>
        <n v="7.4"/>
        <n v="3.8"/>
        <n v="5.3"/>
        <n v="7.5"/>
        <n v="4.3"/>
        <n v="8.6999999999999993"/>
        <n v="8.9"/>
        <n v="8.8000000000000007"/>
        <n v="8.4"/>
        <n v="7.7"/>
        <n v="4.7"/>
        <n v="3.5"/>
        <n v="2.9"/>
        <n v="2.7"/>
        <n v="8.1999999999999993"/>
        <n v="2.4"/>
        <n v="4"/>
        <n v="9"/>
        <n v="3.3"/>
        <n v="2.8"/>
        <n v="3.9"/>
        <n v="3.1"/>
        <n v="8.6"/>
        <n v="3"/>
        <n v="2.1"/>
        <n v="2.2999999999999998"/>
        <n v="3.4"/>
        <n v="1.9"/>
        <n v="2.5"/>
        <n v="2.2000000000000002"/>
        <n v="3.2"/>
        <n v="2"/>
        <n v="9.3000000000000007"/>
        <n v="9.1999999999999993"/>
        <n v="1.6"/>
      </sharedItems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0">
  <r>
    <s v="James Cameron"/>
    <n v="723"/>
    <n v="760505847"/>
    <s v="Action|Adventure|Fantasy|Sci-Fi"/>
    <s v="CCH Pounder"/>
    <x v="0"/>
    <n v="886204"/>
    <s v="avatar|future|marine|native|paraplegic"/>
    <n v="3054"/>
    <s v="English"/>
    <s v="USA"/>
    <s v="PG-13"/>
    <x v="0"/>
    <n v="2009"/>
    <n v="7.9"/>
    <x v="0"/>
  </r>
  <r>
    <s v="Colin Trevorrow"/>
    <n v="644"/>
    <n v="652177271"/>
    <s v="Action|Adventure|Sci-Fi|Thriller"/>
    <s v="Bryce Dallas Howard"/>
    <x v="1"/>
    <n v="418214"/>
    <s v="dinosaur|disaster film|experiment gone wrong|jurassic park|velociraptor"/>
    <n v="1290"/>
    <s v="English"/>
    <s v="USA"/>
    <s v="PG-13"/>
    <x v="1"/>
    <n v="2015"/>
    <n v="7"/>
    <x v="1"/>
  </r>
  <r>
    <s v="James Cameron"/>
    <n v="315"/>
    <n v="658672302"/>
    <s v="Drama|Romance"/>
    <s v="Leonardo DiCaprio"/>
    <x v="2"/>
    <n v="793059"/>
    <s v="artist|love|ship|titanic|wet"/>
    <n v="2528"/>
    <s v="English"/>
    <s v="USA"/>
    <s v="PG-13"/>
    <x v="2"/>
    <n v="1997"/>
    <n v="7.7"/>
    <x v="2"/>
  </r>
  <r>
    <s v="George Lucas"/>
    <n v="282"/>
    <n v="460935665"/>
    <s v="Action|Adventure|Fantasy|Sci-Fi"/>
    <s v="Harrison Ford"/>
    <x v="3"/>
    <n v="911097"/>
    <s v="death star|empire|galactic war|princess|rebellion"/>
    <n v="1470"/>
    <s v="English"/>
    <s v="USA"/>
    <s v="PG"/>
    <x v="3"/>
    <n v="1977"/>
    <n v="8.6999999999999993"/>
    <x v="3"/>
  </r>
  <r>
    <s v="Steven Spielberg"/>
    <n v="215"/>
    <n v="434949459"/>
    <s v="Family|Sci-Fi"/>
    <s v="Henry Thomas"/>
    <x v="4"/>
    <n v="281842"/>
    <s v="bicyclist|boy|doll|star wars reference|voice impersonation"/>
    <n v="515"/>
    <s v="English"/>
    <s v="USA"/>
    <s v="PG"/>
    <x v="4"/>
    <n v="1982"/>
    <n v="7.9"/>
    <x v="4"/>
  </r>
  <r>
    <s v="Joss Whedon"/>
    <n v="703"/>
    <n v="623279547"/>
    <s v="Action|Adventure|Sci-Fi"/>
    <s v="Chris Hemsworth"/>
    <x v="5"/>
    <n v="995415"/>
    <s v="alien invasion|assassin|battle|iron man|soldier"/>
    <n v="1722"/>
    <s v="English"/>
    <s v="USA"/>
    <s v="PG-13"/>
    <x v="5"/>
    <n v="2012"/>
    <n v="8.1"/>
    <x v="5"/>
  </r>
  <r>
    <s v="Joss Whedon"/>
    <n v="703"/>
    <n v="623279547"/>
    <s v="Action|Adventure|Sci-Fi"/>
    <s v="Chris Hemsworth"/>
    <x v="5"/>
    <n v="995415"/>
    <s v="alien invasion|assassin|battle|iron man|soldier"/>
    <n v="1722"/>
    <s v="English"/>
    <s v="USA"/>
    <s v="PG-13"/>
    <x v="5"/>
    <n v="2012"/>
    <n v="8.1"/>
    <x v="5"/>
  </r>
  <r>
    <s v="Roger Allers"/>
    <n v="186"/>
    <n v="422783777"/>
    <s v="Adventure|Animation|Drama|Family|Musical"/>
    <s v="Matthew Broderick"/>
    <x v="6"/>
    <n v="644348"/>
    <s v="king|prince|scar|uncle|unnecessary guilt"/>
    <n v="656"/>
    <s v="English"/>
    <s v="USA"/>
    <s v="G"/>
    <x v="6"/>
    <n v="1994"/>
    <n v="8.5"/>
    <x v="6"/>
  </r>
  <r>
    <s v="George Lucas"/>
    <n v="320"/>
    <n v="474544677"/>
    <s v="Action|Adventure|Fantasy|Sci-Fi"/>
    <s v="Natalie Portman"/>
    <x v="7"/>
    <n v="534658"/>
    <s v="alien|character says i have a bad feeling about this|hand to hand combat|seven word title|wilhelm scream"/>
    <n v="3597"/>
    <s v="English"/>
    <s v="USA"/>
    <s v="PG"/>
    <x v="7"/>
    <n v="1999"/>
    <n v="6.5"/>
    <x v="7"/>
  </r>
  <r>
    <s v="Christopher Nolan"/>
    <n v="645"/>
    <n v="533316061"/>
    <s v="Action|Crime|Drama|Thriller"/>
    <s v="Christian Bale"/>
    <x v="8"/>
    <n v="1676169"/>
    <s v="based on comic book|dc comics|psychopath|star died before release|urban setting"/>
    <n v="4667"/>
    <s v="English"/>
    <s v="USA"/>
    <s v="PG-13"/>
    <x v="8"/>
    <n v="2008"/>
    <n v="9"/>
    <x v="8"/>
  </r>
  <r>
    <s v="Gary Ross"/>
    <n v="673"/>
    <n v="407999255"/>
    <s v="Adventure|Drama|Sci-Fi|Thriller"/>
    <s v="Jennifer Lawrence"/>
    <x v="9"/>
    <n v="701607"/>
    <s v="fight to the death|game|massacre|self survival|suicide attempt"/>
    <n v="1959"/>
    <s v="English"/>
    <s v="USA"/>
    <s v="PG-13"/>
    <x v="9"/>
    <n v="2012"/>
    <n v="7.3"/>
    <x v="9"/>
  </r>
  <r>
    <s v="Tim Miller"/>
    <n v="579"/>
    <n v="363024263"/>
    <s v="Action|Adventure|Comedy|Romance|Sci-Fi"/>
    <s v="Ryan Reynolds"/>
    <x v="10"/>
    <n v="479047"/>
    <s v="based on comic book|breaking the fourth wall|mercenary|mutant|self healing"/>
    <n v="1058"/>
    <s v="English"/>
    <s v="USA"/>
    <s v="R"/>
    <x v="10"/>
    <n v="2016"/>
    <n v="8.1"/>
    <x v="10"/>
  </r>
  <r>
    <s v="Francis Lawrence"/>
    <n v="502"/>
    <n v="424645577"/>
    <s v="Adventure|Sci-Fi|Thriller"/>
    <s v="Jennifer Lawrence"/>
    <x v="11"/>
    <n v="498397"/>
    <s v="president|snow|television|tour|uprising"/>
    <n v="706"/>
    <s v="English"/>
    <s v="USA"/>
    <s v="PG-13"/>
    <x v="11"/>
    <n v="2013"/>
    <n v="7.6"/>
    <x v="11"/>
  </r>
  <r>
    <s v="Steven Spielberg"/>
    <n v="308"/>
    <n v="356784000"/>
    <s v="Adventure|Sci-Fi|Thriller"/>
    <s v="Wayne Knight"/>
    <x v="12"/>
    <n v="613473"/>
    <s v="dinosaur|jurassic park|survival|theme park|tyrannosaurus rex"/>
    <n v="895"/>
    <s v="English"/>
    <s v="USA"/>
    <s v="PG-13"/>
    <x v="12"/>
    <n v="1993"/>
    <n v="8.1"/>
    <x v="12"/>
  </r>
  <r>
    <s v="Pierre Coffin"/>
    <n v="306"/>
    <n v="368049635"/>
    <s v="Animation|Comedy|Family|Sci-Fi"/>
    <s v="Steve Carell"/>
    <x v="13"/>
    <n v="286877"/>
    <s v="dating|minion|overprotective father|undercover spy|woman agent"/>
    <n v="284"/>
    <s v="English"/>
    <s v="USA"/>
    <s v="PG"/>
    <x v="13"/>
    <n v="2013"/>
    <n v="7.5"/>
    <x v="13"/>
  </r>
  <r>
    <s v="Clint Eastwood"/>
    <n v="490"/>
    <n v="350123553"/>
    <s v="Action|Biography|Drama|History|Thriller|War"/>
    <s v="Bradley Cooper"/>
    <x v="14"/>
    <n v="325264"/>
    <s v="assassin|death of child|iraq|sniper|sniper rifle"/>
    <n v="916"/>
    <s v="English"/>
    <s v="USA"/>
    <s v="R"/>
    <x v="14"/>
    <n v="2014"/>
    <n v="7.3"/>
    <x v="14"/>
  </r>
  <r>
    <s v="Andrew Stanton"/>
    <n v="301"/>
    <n v="380838870"/>
    <s v="Adventure|Animation|Comedy|Family"/>
    <s v="Alexander Gould"/>
    <x v="15"/>
    <n v="692482"/>
    <s v="great barrier reef|protective father|separation from family|shark|short term memory loss"/>
    <n v="866"/>
    <s v="English"/>
    <s v="USA"/>
    <s v="G"/>
    <x v="15"/>
    <n v="2003"/>
    <n v="8.1999999999999993"/>
    <x v="15"/>
  </r>
  <r>
    <s v="Andrew Adamson"/>
    <n v="205"/>
    <n v="436471036"/>
    <s v="Adventure|Animation|Comedy|Family|Fantasy|Romance"/>
    <s v="Rupert Everett"/>
    <x v="16"/>
    <n v="314630"/>
    <s v="drag queen|physical appearance|princess|queen|sequel"/>
    <n v="483"/>
    <s v="English"/>
    <s v="USA"/>
    <s v="PG"/>
    <x v="1"/>
    <n v="2004"/>
    <n v="7.2"/>
    <x v="16"/>
  </r>
  <r>
    <s v="Peter Jackson"/>
    <n v="328"/>
    <n v="377019252"/>
    <s v="Action|Adventure|Drama|Fantasy"/>
    <s v="Orlando Bloom"/>
    <x v="17"/>
    <n v="1215718"/>
    <s v="battle|epic|king|orc|ring"/>
    <n v="3189"/>
    <s v="English"/>
    <s v="USA"/>
    <s v="PG-13"/>
    <x v="15"/>
    <n v="2003"/>
    <n v="8.9"/>
    <x v="17"/>
  </r>
  <r>
    <s v="Richard Marquand"/>
    <n v="197"/>
    <n v="309125409"/>
    <s v="Action|Adventure|Fantasy|Sci-Fi"/>
    <s v="Harrison Ford"/>
    <x v="18"/>
    <n v="681857"/>
    <s v="death star|emperor|empire|princess|rebel"/>
    <n v="647"/>
    <s v="English"/>
    <s v="USA"/>
    <s v="PG"/>
    <x v="16"/>
    <n v="1983"/>
    <n v="8.4"/>
    <x v="18"/>
  </r>
  <r>
    <s v="Robert Zemeckis"/>
    <n v="149"/>
    <n v="329691196"/>
    <s v="Comedy|Drama"/>
    <s v="Tom Hanks"/>
    <x v="19"/>
    <n v="1251222"/>
    <s v="amputee|love|vietnam|vietnam war|war hero"/>
    <n v="1398"/>
    <s v="English"/>
    <s v="USA"/>
    <s v="PG-13"/>
    <x v="17"/>
    <n v="1994"/>
    <n v="8.8000000000000007"/>
    <x v="19"/>
  </r>
  <r>
    <s v="Irvin Kershner"/>
    <n v="223"/>
    <n v="290158751"/>
    <s v="Action|Adventure|Fantasy|Sci-Fi"/>
    <s v="Harrison Ford"/>
    <x v="20"/>
    <n v="837759"/>
    <s v="duel|famous twist|rebel|rescue|snowy landscape"/>
    <n v="900"/>
    <s v="English"/>
    <s v="USA"/>
    <s v="PG"/>
    <x v="18"/>
    <n v="1980"/>
    <n v="8.8000000000000007"/>
    <x v="20"/>
  </r>
  <r>
    <s v="Chris Columbus"/>
    <n v="102"/>
    <n v="285761243"/>
    <s v="Comedy|Family"/>
    <s v="Macaulay Culkin"/>
    <x v="21"/>
    <n v="311075"/>
    <s v="airport|child protagonist|child swearing|christmas|home alone"/>
    <n v="305"/>
    <s v="English"/>
    <s v="USA"/>
    <s v="PG"/>
    <x v="18"/>
    <n v="1990"/>
    <n v="7.5"/>
    <x v="21"/>
  </r>
  <r>
    <s v="George Lucas"/>
    <n v="359"/>
    <n v="380262555"/>
    <s v="Action|Adventure|Fantasy|Sci-Fi"/>
    <s v="Natalie Portman"/>
    <x v="22"/>
    <n v="520104"/>
    <s v="elongated cry of no|friends become enemies|kicked in the butt|robotic midwife|vision"/>
    <n v="3286"/>
    <s v="English"/>
    <s v="USA"/>
    <s v="PG-13"/>
    <x v="19"/>
    <n v="2005"/>
    <n v="7.6"/>
    <x v="22"/>
  </r>
  <r>
    <s v="Sam Raimi"/>
    <n v="291"/>
    <n v="403706375"/>
    <s v="Action|Adventure|Fantasy|Romance"/>
    <s v="J.K. Simmons"/>
    <x v="23"/>
    <n v="544665"/>
    <s v="evil|goblin|spider|spider man|superhero"/>
    <n v="2012"/>
    <s v="English"/>
    <s v="USA"/>
    <s v="PG-13"/>
    <x v="20"/>
    <n v="2002"/>
    <n v="7.3"/>
    <x v="23"/>
  </r>
  <r>
    <s v="Kyle Balda"/>
    <n v="308"/>
    <n v="336029560"/>
    <s v="Action|Animation|Comedy|Family|Sci-Fi"/>
    <s v="Steve Carell"/>
    <x v="24"/>
    <n v="142403"/>
    <s v="antarctica|minion|queen|super villain|villain"/>
    <n v="275"/>
    <s v="English"/>
    <s v="USA"/>
    <s v="PG"/>
    <x v="21"/>
    <n v="2015"/>
    <n v="6.4"/>
    <x v="24"/>
  </r>
  <r>
    <s v="M. Night Shyamalan"/>
    <n v="234"/>
    <n v="293501675"/>
    <s v="Drama|Mystery|Thriller"/>
    <s v="Bruce Willis"/>
    <x v="25"/>
    <n v="704766"/>
    <s v="able to see the dead|ghost|plot twist|psychic|surprise ending"/>
    <n v="2073"/>
    <s v="English"/>
    <s v="USA"/>
    <s v="PG-13"/>
    <x v="22"/>
    <n v="1999"/>
    <n v="8.1"/>
    <x v="25"/>
  </r>
  <r>
    <s v="Steven Spielberg"/>
    <n v="385"/>
    <n v="260000000"/>
    <s v="Adventure|Drama|Thriller"/>
    <s v="Roy Scheider"/>
    <x v="26"/>
    <n v="412454"/>
    <s v="beach|blockbuster|fishing|great white shark|shark"/>
    <n v="962"/>
    <s v="English"/>
    <s v="USA"/>
    <s v="PG"/>
    <x v="23"/>
    <n v="1975"/>
    <n v="8"/>
    <x v="26"/>
  </r>
  <r>
    <s v="Chris Buck"/>
    <n v="406"/>
    <n v="400736600"/>
    <s v="Adventure|Animation|Comedy|Family|Fantasy|Musical"/>
    <s v="Josh Gad"/>
    <x v="27"/>
    <n v="421658"/>
    <s v="magic|sister love|sister sister relationship|snow|snowman"/>
    <n v="904"/>
    <s v="English"/>
    <s v="USA"/>
    <s v="PG"/>
    <x v="1"/>
    <n v="2013"/>
    <n v="7.6"/>
    <x v="27"/>
  </r>
  <r>
    <s v="Yarrow Cheney"/>
    <n v="165"/>
    <n v="323505540"/>
    <s v="Animation|Comedy|Family"/>
    <s v="Steve Coogan"/>
    <x v="28"/>
    <n v="24407"/>
    <s v="animal control|lost animal|mongrel|pet|terrier"/>
    <n v="155"/>
    <s v="English"/>
    <s v="Japan"/>
    <s v="PG"/>
    <x v="24"/>
    <n v="2016"/>
    <n v="6.8"/>
    <x v="28"/>
  </r>
  <r>
    <s v="Chris Weitz"/>
    <n v="299"/>
    <n v="296623634"/>
    <s v="Adventure|Drama|Fantasy|Romance"/>
    <s v="Robert Pattinson"/>
    <x v="29"/>
    <n v="220758"/>
    <s v="forks washington|protecting a woman|title same as book|vampire|werewolf"/>
    <n v="919"/>
    <s v="English"/>
    <s v="USA"/>
    <s v="PG-13"/>
    <x v="25"/>
    <n v="2009"/>
    <n v="4.5999999999999996"/>
    <x v="29"/>
  </r>
  <r>
    <s v="Peter Jackson"/>
    <n v="294"/>
    <n v="340478898"/>
    <s v="Action|Adventure|Drama|Fantasy"/>
    <s v="Christopher Lee"/>
    <x v="30"/>
    <n v="1100446"/>
    <s v="epic|evil wizard|middle earth|ring|wizard"/>
    <n v="2417"/>
    <s v="English"/>
    <s v="USA"/>
    <s v="PG-13"/>
    <x v="15"/>
    <n v="2002"/>
    <n v="8.6999999999999993"/>
    <x v="30"/>
  </r>
  <r>
    <s v="Todd Phillips"/>
    <n v="334"/>
    <n v="277313371"/>
    <s v="Comedy"/>
    <s v="Bradley Cooper"/>
    <x v="31"/>
    <n v="583341"/>
    <s v="drunkenness|female nudity|hangover|hedonism|morning after"/>
    <n v="626"/>
    <s v="English"/>
    <s v="USA"/>
    <s v="R"/>
    <x v="26"/>
    <n v="2009"/>
    <n v="7.8"/>
    <x v="31"/>
  </r>
  <r>
    <s v="Joel Zwick"/>
    <n v="168"/>
    <n v="241437427"/>
    <s v="Comedy|Family|Romance"/>
    <s v="Nia Vardalos"/>
    <x v="32"/>
    <n v="102071"/>
    <s v="baptism|greek|greek restaurant|prejudice|travel agency"/>
    <n v="756"/>
    <s v="English"/>
    <s v="USA"/>
    <s v="PG"/>
    <x v="27"/>
    <n v="2002"/>
    <n v="6.6"/>
    <x v="32"/>
  </r>
  <r>
    <s v="David Slade"/>
    <n v="293"/>
    <n v="300523113"/>
    <s v="Adventure|Drama|Fantasy|Romance"/>
    <s v="Robert Pattinson"/>
    <x v="33"/>
    <n v="184637"/>
    <s v="friendship|graduation|revenge|vampire|werewolf"/>
    <n v="498"/>
    <s v="English"/>
    <s v="USA"/>
    <s v="PG-13"/>
    <x v="28"/>
    <n v="2010"/>
    <n v="4.9000000000000004"/>
    <x v="33"/>
  </r>
  <r>
    <s v="Roland Emmerich"/>
    <n v="185"/>
    <n v="306124059"/>
    <s v="Action|Adventure|Sci-Fi"/>
    <s v="Will Smith"/>
    <x v="34"/>
    <n v="430055"/>
    <s v="alien|area 51|military|spacecraft|spaceship"/>
    <n v="856"/>
    <s v="English"/>
    <s v="USA"/>
    <s v="PG-13"/>
    <x v="24"/>
    <n v="1996"/>
    <n v="6.9"/>
    <x v="34"/>
  </r>
  <r>
    <s v="John Lee Hancock"/>
    <n v="261"/>
    <n v="255950375"/>
    <s v="Biography|Drama|Sport"/>
    <s v="Catherine Dyer"/>
    <x v="35"/>
    <n v="223127"/>
    <s v="american football|based on true story|football star|high school football|left tackle"/>
    <n v="420"/>
    <s v="English"/>
    <s v="USA"/>
    <s v="PG-13"/>
    <x v="29"/>
    <n v="2009"/>
    <n v="7.7"/>
    <x v="35"/>
  </r>
  <r>
    <s v="Steven Spielberg"/>
    <n v="234"/>
    <n v="242374454"/>
    <s v="Action|Adventure"/>
    <s v="Harrison Ford"/>
    <x v="36"/>
    <n v="661017"/>
    <s v="archeological dig|archeologist|ark of the covenant|egypt|nazi"/>
    <n v="771"/>
    <s v="English"/>
    <s v="USA"/>
    <s v="PG"/>
    <x v="18"/>
    <n v="1981"/>
    <n v="8.5"/>
    <x v="36"/>
  </r>
  <r>
    <s v="Peter Jackson"/>
    <n v="297"/>
    <n v="313837577"/>
    <s v="Action|Adventure|Drama|Fantasy"/>
    <s v="Christopher Lee"/>
    <x v="37"/>
    <n v="1238746"/>
    <s v="elf|hobbit|middle earth|quest|ring"/>
    <n v="5060"/>
    <s v="English"/>
    <s v="New Zealand"/>
    <s v="PG-13"/>
    <x v="30"/>
    <n v="2001"/>
    <n v="8.8000000000000007"/>
    <x v="37"/>
  </r>
  <r>
    <s v="Martin Brest"/>
    <n v="94"/>
    <n v="234760500"/>
    <s v="Action|Comedy|Crime"/>
    <s v="Judge Reinhold"/>
    <x v="38"/>
    <n v="126464"/>
    <s v="drug dealer|drugs|murder|police brutality|police shootout"/>
    <n v="175"/>
    <s v="English"/>
    <s v="USA"/>
    <s v="R"/>
    <x v="31"/>
    <n v="1984"/>
    <n v="7.3"/>
    <x v="38"/>
  </r>
  <r>
    <s v="Tim Burton"/>
    <n v="186"/>
    <n v="251188924"/>
    <s v="Action|Adventure"/>
    <s v="Michael Gough"/>
    <x v="39"/>
    <n v="269033"/>
    <s v="city|dc comics|gotham|pantyhose|police"/>
    <n v="817"/>
    <s v="English"/>
    <s v="USA"/>
    <s v="PG-13"/>
    <x v="26"/>
    <n v="1989"/>
    <n v="7.6"/>
    <x v="39"/>
  </r>
  <r>
    <s v="Lee Unkrich"/>
    <n v="453"/>
    <n v="414984497"/>
    <s v="Adventure|Animation|Comedy|Family|Fantasy"/>
    <s v="Tom Hanks"/>
    <x v="40"/>
    <n v="544884"/>
    <s v="college|day care|escape|teddy bear|toy"/>
    <n v="733"/>
    <s v="English"/>
    <s v="USA"/>
    <s v="G"/>
    <x v="2"/>
    <n v="2010"/>
    <n v="8.3000000000000007"/>
    <x v="40"/>
  </r>
  <r>
    <s v="Francis Lawrence"/>
    <n v="403"/>
    <n v="337103873"/>
    <s v="Adventure|Sci-Fi|Thriller"/>
    <s v="Jennifer Lawrence"/>
    <x v="41"/>
    <n v="305008"/>
    <s v="based on young adult novel|manipulation|rebellion|symbol|uprising"/>
    <n v="591"/>
    <s v="English"/>
    <s v="USA"/>
    <s v="PG-13"/>
    <x v="32"/>
    <n v="2014"/>
    <n v="6.7"/>
    <x v="41"/>
  </r>
  <r>
    <s v="Shane Black"/>
    <n v="608"/>
    <n v="408992272"/>
    <s v="Action|Adventure|Sci-Fi"/>
    <s v="Robert Downey Jr."/>
    <x v="42"/>
    <n v="557489"/>
    <s v="armor|explosion|human bomb|missile attack|terrorist"/>
    <n v="1187"/>
    <s v="English"/>
    <s v="USA"/>
    <s v="PG-13"/>
    <x v="2"/>
    <n v="2013"/>
    <n v="7.2"/>
    <x v="42"/>
  </r>
  <r>
    <s v="Joss Whedon"/>
    <n v="635"/>
    <n v="458991599"/>
    <s v="Action|Adventure|Sci-Fi"/>
    <s v="Chris Hemsworth"/>
    <x v="43"/>
    <n v="462669"/>
    <s v="artificial intelligence|based on comic book|captain america|marvel cinematic universe|superhero"/>
    <n v="1117"/>
    <s v="English"/>
    <s v="USA"/>
    <s v="PG-13"/>
    <x v="33"/>
    <n v="2015"/>
    <n v="7.5"/>
    <x v="43"/>
  </r>
  <r>
    <s v="Andrew Adamson"/>
    <n v="212"/>
    <n v="267652016"/>
    <s v="Adventure|Animation|Comedy|Family|Fantasy"/>
    <s v="Kathleen Freeman"/>
    <x v="44"/>
    <n v="467113"/>
    <s v="donkey|fairy tale|ogre|princess|swamp"/>
    <n v="945"/>
    <s v="English"/>
    <s v="USA"/>
    <s v="PG"/>
    <x v="34"/>
    <n v="2001"/>
    <n v="7.9"/>
    <x v="44"/>
  </r>
  <r>
    <s v="Michael Bay"/>
    <n v="366"/>
    <n v="402076689"/>
    <s v="Action|Adventure|Sci-Fi"/>
    <s v="Glenn Morshower"/>
    <x v="45"/>
    <n v="323207"/>
    <s v="autobot|decepticon|machine|sun|symbol"/>
    <n v="1439"/>
    <s v="English"/>
    <s v="USA"/>
    <s v="PG-13"/>
    <x v="2"/>
    <n v="2009"/>
    <n v="6"/>
    <x v="45"/>
  </r>
  <r>
    <s v="Jay Roach"/>
    <n v="141"/>
    <n v="279167575"/>
    <s v="Comedy|Romance"/>
    <s v="Robert De Niro"/>
    <x v="46"/>
    <n v="211296"/>
    <s v="bare butt|defecation|father in law son in law relationship|nurse|sexual innuendo in title"/>
    <n v="428"/>
    <s v="English"/>
    <s v="USA"/>
    <s v="PG-13"/>
    <x v="35"/>
    <n v="2004"/>
    <n v="6.3"/>
    <x v="46"/>
  </r>
  <r>
    <s v="Christopher Nolan"/>
    <n v="813"/>
    <n v="448130642"/>
    <s v="Action|Thriller"/>
    <s v="Tom Hardy"/>
    <x v="47"/>
    <n v="1144337"/>
    <s v="deception|imprisonment|lawlessness|police officer|terrorist plot"/>
    <n v="2701"/>
    <s v="English"/>
    <s v="USA"/>
    <s v="PG-13"/>
    <x v="33"/>
    <n v="2012"/>
    <n v="8.5"/>
    <x v="47"/>
  </r>
  <r>
    <s v="Gore Verbinski"/>
    <n v="313"/>
    <n v="423032628"/>
    <s v="Action|Adventure|Fantasy"/>
    <s v="Johnny Depp"/>
    <x v="48"/>
    <n v="522040"/>
    <s v="box office hit|giant squid|heart|liar's dice|monster"/>
    <n v="1832"/>
    <s v="English"/>
    <s v="USA"/>
    <s v="PG-13"/>
    <x v="36"/>
    <n v="2006"/>
    <n v="7.3"/>
    <x v="48"/>
  </r>
  <r>
    <s v="Phil Lord"/>
    <n v="435"/>
    <n v="257756197"/>
    <s v="Action|Adventure|Animation|Comedy|Family|Fantasy"/>
    <s v="Morgan Freeman"/>
    <x v="49"/>
    <n v="246698"/>
    <s v="based on toy|dual personality|evil businessman|good cop bad cop|lego"/>
    <n v="471"/>
    <s v="English"/>
    <s v="Australia"/>
    <s v="PG"/>
    <x v="34"/>
    <n v="2014"/>
    <n v="7.8"/>
    <x v="49"/>
  </r>
  <r>
    <s v="William Friedkin"/>
    <n v="304"/>
    <n v="204565000"/>
    <s v="Horror"/>
    <s v="Ellen Burstyn"/>
    <x v="50"/>
    <n v="284252"/>
    <s v="demonic possession|exorcism|exorcist|loss of innocence|priest"/>
    <n v="1058"/>
    <s v="English"/>
    <s v="USA"/>
    <s v="R"/>
    <x v="23"/>
    <n v="1973"/>
    <n v="8"/>
    <x v="50"/>
  </r>
  <r>
    <s v="George Lucas"/>
    <n v="284"/>
    <n v="310675583"/>
    <s v="Action|Adventure|Fantasy|Sci-Fi"/>
    <s v="Natalie Portman"/>
    <x v="51"/>
    <n v="464310"/>
    <s v="martial arts|murdered before giving protagonist information|part computer animation|prequel|prequel to cult film"/>
    <n v="3516"/>
    <s v="English"/>
    <s v="USA"/>
    <s v="PG"/>
    <x v="7"/>
    <n v="2002"/>
    <n v="6.7"/>
    <x v="51"/>
  </r>
  <r>
    <s v="Jerry Zucker"/>
    <n v="77"/>
    <n v="217631306"/>
    <s v="Drama|Fantasy|Romance|Thriller"/>
    <s v="Demi Moore"/>
    <x v="52"/>
    <n v="154199"/>
    <s v="death|film blanc|invisibility|love|unrequited love"/>
    <n v="252"/>
    <s v="English"/>
    <s v="USA"/>
    <s v="PG-13"/>
    <x v="37"/>
    <n v="1990"/>
    <n v="7"/>
    <x v="52"/>
  </r>
  <r>
    <s v="Victor Fleming"/>
    <n v="157"/>
    <n v="198655278"/>
    <s v="Drama|History|Romance|War"/>
    <s v="Hattie McDaniel"/>
    <x v="53"/>
    <n v="215340"/>
    <s v="battle of the sexes|gallantry|honesty|indifference|scandal"/>
    <n v="706"/>
    <s v="English"/>
    <s v="USA"/>
    <s v="G"/>
    <x v="38"/>
    <n v="1939"/>
    <n v="8.1999999999999993"/>
    <x v="53"/>
  </r>
  <r>
    <s v="Chris Columbus"/>
    <n v="57"/>
    <n v="219200000"/>
    <s v="Comedy|Drama|Family|Romance"/>
    <s v="Robin Williams"/>
    <x v="54"/>
    <n v="181380"/>
    <s v="actor|based on novel|fancy restaurant|male actor playing a female character|party"/>
    <n v="223"/>
    <s v="English"/>
    <s v="USA"/>
    <s v="PG-13"/>
    <x v="39"/>
    <n v="1993"/>
    <n v="6.9"/>
    <x v="54"/>
  </r>
  <r>
    <s v="Chris Columbus"/>
    <n v="258"/>
    <n v="317557891"/>
    <s v="Adventure|Family|Fantasy"/>
    <s v="Daniel Radcliffe"/>
    <x v="55"/>
    <n v="444683"/>
    <s v="based on novel|birthday|evil wizard|quidditch|wizard"/>
    <n v="1571"/>
    <s v="English"/>
    <s v="UK"/>
    <s v="PG"/>
    <x v="32"/>
    <n v="2001"/>
    <n v="7.5"/>
    <x v="55"/>
  </r>
  <r>
    <s v="Robert Zemeckis"/>
    <n v="198"/>
    <n v="210609762"/>
    <s v="Adventure|Comedy|Sci-Fi"/>
    <s v="Lea Thompson"/>
    <x v="56"/>
    <n v="732212"/>
    <s v="clock tower|delorean|future|time travel|time travel comedy"/>
    <n v="809"/>
    <s v="English"/>
    <s v="USA"/>
    <s v="PG"/>
    <x v="40"/>
    <n v="1985"/>
    <n v="8.5"/>
    <x v="56"/>
  </r>
  <r>
    <s v="Ron Clements"/>
    <n v="124"/>
    <n v="217350219"/>
    <s v="Adventure|Animation|Comedy|Family|Fantasy|Musical|Romance"/>
    <s v="Robin Williams"/>
    <x v="57"/>
    <n v="260939"/>
    <s v="arab|genie|magic|princess|reference to a thousand and one nights"/>
    <n v="244"/>
    <s v="English"/>
    <s v="USA"/>
    <s v="G"/>
    <x v="41"/>
    <n v="1992"/>
    <n v="8"/>
    <x v="57"/>
  </r>
  <r>
    <s v="Jon Favreau"/>
    <n v="370"/>
    <n v="362645141"/>
    <s v="Adventure|Drama|Family|Fantasy"/>
    <s v="Scarlett Johansson"/>
    <x v="58"/>
    <n v="106072"/>
    <s v="fire|jungle|remake|tiger|wolf"/>
    <n v="398"/>
    <s v="English"/>
    <s v="UK"/>
    <s v="PG"/>
    <x v="42"/>
    <n v="2016"/>
    <n v="7.8"/>
    <x v="58"/>
  </r>
  <r>
    <s v="Jon Favreau"/>
    <n v="370"/>
    <n v="362645141"/>
    <s v="Adventure|Drama|Family|Fantasy"/>
    <s v="Scarlett Johansson"/>
    <x v="58"/>
    <n v="106221"/>
    <s v="fire|jungle|remake|tiger|wolf"/>
    <n v="398"/>
    <s v="English"/>
    <s v="UK"/>
    <s v="PG"/>
    <x v="42"/>
    <n v="2016"/>
    <n v="7.8"/>
    <x v="58"/>
  </r>
  <r>
    <s v="William Cottrell"/>
    <n v="145"/>
    <n v="184925485"/>
    <s v="Animation|Family|Fantasy|Musical"/>
    <s v="Adriana Caselotti"/>
    <x v="59"/>
    <n v="133348"/>
    <s v="dwarf|love|princess|queen|snow white"/>
    <n v="204"/>
    <s v="English"/>
    <s v="USA"/>
    <s v="Approved"/>
    <x v="43"/>
    <n v="1937"/>
    <n v="7.7"/>
    <x v="59"/>
  </r>
  <r>
    <s v="Pierre Coffin"/>
    <n v="304"/>
    <n v="251501645"/>
    <s v="Animation|Comedy|Family"/>
    <s v="Steve Carell"/>
    <x v="60"/>
    <n v="385943"/>
    <s v="girl|minion|moon|pyramid|white picket fence"/>
    <n v="296"/>
    <s v="English"/>
    <s v="USA"/>
    <s v="PG"/>
    <x v="44"/>
    <n v="2010"/>
    <n v="7.7"/>
    <x v="60"/>
  </r>
  <r>
    <s v="Pete Docter"/>
    <n v="536"/>
    <n v="356454367"/>
    <s v="Adventure|Animation|Comedy|Drama|Family|Fantasy"/>
    <s v="Amy Poehler"/>
    <x v="61"/>
    <n v="345198"/>
    <s v="anger|joy|memory|running away|sadness"/>
    <n v="773"/>
    <s v="English"/>
    <s v="USA"/>
    <s v="PG"/>
    <x v="42"/>
    <n v="2015"/>
    <n v="8.3000000000000007"/>
    <x v="61"/>
  </r>
  <r>
    <s v="Jon Favreau"/>
    <n v="486"/>
    <n v="318298180"/>
    <s v="Action|Adventure|Sci-Fi"/>
    <s v="Robert Downey Jr."/>
    <x v="62"/>
    <n v="696338"/>
    <s v="afghanistan|billionaire|inventor|playboy|u.s. air force"/>
    <n v="1055"/>
    <s v="English"/>
    <s v="USA"/>
    <s v="PG-13"/>
    <x v="45"/>
    <n v="2008"/>
    <n v="7.9"/>
    <x v="62"/>
  </r>
  <r>
    <s v="Randal Kleiser"/>
    <n v="124"/>
    <n v="181360000"/>
    <s v="Musical|Romance"/>
    <s v="Olivia Newton-John"/>
    <x v="63"/>
    <n v="170027"/>
    <s v="automobile racing|boyfriend girlfriend relationship|high school|wrestling|year 1959"/>
    <n v="350"/>
    <s v="English"/>
    <s v="USA"/>
    <s v="PG-13"/>
    <x v="46"/>
    <n v="1978"/>
    <n v="7.2"/>
    <x v="63"/>
  </r>
  <r>
    <s v="Pete Docter"/>
    <n v="250"/>
    <n v="289907418"/>
    <s v="Adventure|Animation|Comedy|Family|Fantasy"/>
    <s v="Steve Buscemi"/>
    <x v="64"/>
    <n v="585659"/>
    <s v="friend|little girl|monster|rival|scream"/>
    <n v="593"/>
    <s v="English"/>
    <s v="USA"/>
    <s v="G"/>
    <x v="7"/>
    <n v="2001"/>
    <n v="8.1"/>
    <x v="64"/>
  </r>
  <r>
    <s v="Todd Phillips"/>
    <n v="383"/>
    <n v="254455986"/>
    <s v="Comedy"/>
    <s v="Bradley Cooper"/>
    <x v="65"/>
    <n v="375879"/>
    <s v="hotel|male frontal nudity|pubic hair|thailand|wedding"/>
    <n v="402"/>
    <s v="English"/>
    <s v="USA"/>
    <s v="R"/>
    <x v="35"/>
    <n v="2011"/>
    <n v="6.5"/>
    <x v="65"/>
  </r>
  <r>
    <s v="Alfonso CuarÃ³n"/>
    <n v="738"/>
    <n v="274084951"/>
    <s v="Adventure|Drama|Sci-Fi|Thriller"/>
    <s v="Phaldut Sharma"/>
    <x v="66"/>
    <n v="582917"/>
    <s v="box office hit|long take|sole survivor|space|space station"/>
    <n v="1885"/>
    <s v="English"/>
    <s v="UK"/>
    <s v="PG-13"/>
    <x v="47"/>
    <n v="2013"/>
    <n v="7.8"/>
    <x v="66"/>
  </r>
  <r>
    <s v="Sam Raimi"/>
    <n v="300"/>
    <n v="373377893"/>
    <s v="Action|Adventure|Fantasy|Romance"/>
    <s v="J.K. Simmons"/>
    <x v="67"/>
    <n v="411164"/>
    <s v="death|doctor|scientist|super villain|tentacle"/>
    <n v="1303"/>
    <s v="English"/>
    <s v="USA"/>
    <s v="PG-13"/>
    <x v="2"/>
    <n v="2004"/>
    <n v="7.3"/>
    <x v="67"/>
  </r>
  <r>
    <s v="Jay Roach"/>
    <n v="199"/>
    <n v="205399422"/>
    <s v="Action|Adventure|Comedy|Crime"/>
    <s v="Muse Watson"/>
    <x v="68"/>
    <n v="181225"/>
    <s v="penis joke|phallic image|sexy agent|spy|volcano hideout"/>
    <n v="784"/>
    <s v="English"/>
    <s v="USA"/>
    <s v="PG-13"/>
    <x v="48"/>
    <n v="1999"/>
    <n v="6.6"/>
    <x v="68"/>
  </r>
  <r>
    <s v="Bill Condon"/>
    <n v="322"/>
    <n v="292298923"/>
    <s v="Adventure|Drama|Fantasy|Romance"/>
    <s v="Robert Pattinson"/>
    <x v="69"/>
    <n v="185394"/>
    <s v="battle|friend|super strength|vampire|vision"/>
    <n v="329"/>
    <s v="English"/>
    <s v="USA"/>
    <s v="PG-13"/>
    <x v="49"/>
    <n v="2012"/>
    <n v="5.5"/>
    <x v="69"/>
  </r>
  <r>
    <s v="Bill Condon"/>
    <n v="322"/>
    <n v="292298923"/>
    <s v="Adventure|Drama|Fantasy|Romance"/>
    <s v="Robert Pattinson"/>
    <x v="69"/>
    <n v="185394"/>
    <s v="battle|friend|super strength|vampire|vision"/>
    <n v="329"/>
    <s v="English"/>
    <s v="USA"/>
    <s v="PG-13"/>
    <x v="49"/>
    <n v="2012"/>
    <n v="5.5"/>
    <x v="69"/>
  </r>
  <r>
    <s v="Brad Bird"/>
    <n v="283"/>
    <n v="261437578"/>
    <s v="Action|Adventure|Animation|Family"/>
    <s v="Holly Hunter"/>
    <x v="70"/>
    <n v="479166"/>
    <s v="hero|island|lawsuit|secret|superhero"/>
    <n v="815"/>
    <s v="English"/>
    <s v="USA"/>
    <s v="PG"/>
    <x v="50"/>
    <n v="2004"/>
    <n v="8"/>
    <x v="70"/>
  </r>
  <r>
    <s v="Michael Bay"/>
    <n v="396"/>
    <n v="318759914"/>
    <s v="Action|Adventure|Sci-Fi"/>
    <s v="Zack Ward"/>
    <x v="71"/>
    <n v="513158"/>
    <s v="alien contact|autobot|decepticon|robot vs. robot|teenage hero"/>
    <n v="1782"/>
    <s v="English"/>
    <s v="USA"/>
    <s v="PG-13"/>
    <x v="1"/>
    <n v="2007"/>
    <n v="7.1"/>
    <x v="71"/>
  </r>
  <r>
    <s v="Seth MacFarlane"/>
    <n v="457"/>
    <n v="218628680"/>
    <s v="Comedy|Fantasy"/>
    <s v="Mila Kunis"/>
    <x v="72"/>
    <n v="471644"/>
    <s v="2010s|car accident|sex scene|teddy bear|testicle"/>
    <n v="623"/>
    <s v="English"/>
    <s v="USA"/>
    <s v="R"/>
    <x v="25"/>
    <n v="2012"/>
    <n v="7"/>
    <x v="72"/>
  </r>
  <r>
    <s v="Peter Faiman"/>
    <n v="35"/>
    <n v="174635000"/>
    <s v="Adventure|Comedy"/>
    <s v="Paul Hogan"/>
    <x v="73"/>
    <n v="74743"/>
    <s v="australian outback|crocodile|female reporter|journalist|new york city"/>
    <n v="93"/>
    <s v="English"/>
    <s v="Australia"/>
    <s v="PG-13"/>
    <x v="51"/>
    <n v="1986"/>
    <n v="6.5"/>
    <x v="73"/>
  </r>
  <r>
    <s v="Gore Verbinski"/>
    <n v="271"/>
    <n v="305388685"/>
    <s v="Action|Adventure|Fantasy"/>
    <s v="Johnny Depp"/>
    <x v="74"/>
    <n v="809474"/>
    <s v="caribbean|curse|governor|pirate|undead"/>
    <n v="2113"/>
    <s v="English"/>
    <s v="USA"/>
    <s v="PG-13"/>
    <x v="45"/>
    <n v="2003"/>
    <n v="8.1"/>
    <x v="74"/>
  </r>
  <r>
    <s v="Garry Marshall"/>
    <n v="82"/>
    <n v="178406268"/>
    <s v="Comedy|Romance"/>
    <s v="Julia Roberts"/>
    <x v="75"/>
    <n v="213476"/>
    <s v="businessman|falling in love with a prostitute|hotel|prostitute|rich man poor woman"/>
    <n v="271"/>
    <s v="English"/>
    <s v="USA"/>
    <s v="R"/>
    <x v="31"/>
    <n v="1990"/>
    <n v="6.9"/>
    <x v="75"/>
  </r>
  <r>
    <s v="James Gunn"/>
    <n v="653"/>
    <n v="333130696"/>
    <s v="Action|Adventure|Sci-Fi"/>
    <s v="Bradley Cooper"/>
    <x v="76"/>
    <n v="682155"/>
    <s v="bounty hunter|outer space|raccoon|talking animal|tree"/>
    <n v="1097"/>
    <s v="English"/>
    <s v="USA"/>
    <s v="PG-13"/>
    <x v="52"/>
    <n v="2014"/>
    <n v="8.1"/>
    <x v="76"/>
  </r>
  <r>
    <s v="Kevin Costner"/>
    <n v="92"/>
    <n v="184208848"/>
    <s v="Adventure|Drama|Western"/>
    <s v="Mary McDonnell"/>
    <x v="77"/>
    <n v="186485"/>
    <s v="friendship|frontier|honor|outpost|soldier"/>
    <n v="382"/>
    <s v="English"/>
    <s v="USA"/>
    <s v="PG-13"/>
    <x v="37"/>
    <n v="1990"/>
    <n v="8"/>
    <x v="77"/>
  </r>
  <r>
    <s v="Chris Columbus"/>
    <n v="232"/>
    <n v="261970615"/>
    <s v="Adventure|Family|Fantasy|Mystery"/>
    <s v="Daniel Radcliffe"/>
    <x v="78"/>
    <n v="387616"/>
    <s v="bildungsroman|flying broom|invisibility cloak|monster|wizardry"/>
    <n v="858"/>
    <s v="English"/>
    <s v="UK"/>
    <s v="PG"/>
    <x v="47"/>
    <n v="2002"/>
    <n v="7.4"/>
    <x v="78"/>
  </r>
  <r>
    <s v="John Lasseter"/>
    <n v="166"/>
    <n v="191796233"/>
    <s v="Adventure|Animation|Comedy|Family|Fantasy"/>
    <s v="Tom Hanks"/>
    <x v="79"/>
    <n v="623757"/>
    <s v="claw crane|cowboy|jealousy|rivalry|toy"/>
    <n v="391"/>
    <s v="English"/>
    <s v="USA"/>
    <s v="G"/>
    <x v="53"/>
    <n v="1995"/>
    <n v="8.3000000000000007"/>
    <x v="79"/>
  </r>
  <r>
    <s v="Tony Scott"/>
    <n v="173"/>
    <n v="176781728"/>
    <s v="Action|Drama|Romance"/>
    <s v="Tom Cruise"/>
    <x v="80"/>
    <n v="219171"/>
    <s v="flying|gay subtext|machismo|male objectification|pilot"/>
    <n v="388"/>
    <s v="English"/>
    <s v="USA"/>
    <s v="PG"/>
    <x v="54"/>
    <n v="1986"/>
    <n v="6.9"/>
    <x v="80"/>
  </r>
  <r>
    <s v="Tom Shadyac"/>
    <n v="191"/>
    <n v="242589580"/>
    <s v="Comedy|Drama"/>
    <s v="Morgan Freeman"/>
    <x v="81"/>
    <n v="296904"/>
    <s v="answer to prayer|breast expansion|pleading with god|supernatural power|walking on water"/>
    <n v="604"/>
    <s v="English"/>
    <s v="USA"/>
    <s v="PG-13"/>
    <x v="55"/>
    <n v="2003"/>
    <n v="6.7"/>
    <x v="81"/>
  </r>
  <r>
    <s v="Chris Miller"/>
    <n v="227"/>
    <n v="320706665"/>
    <s v="Adventure|Animation|Comedy|Family|Fantasy"/>
    <s v="Justin Timberlake"/>
    <x v="82"/>
    <n v="211971"/>
    <s v="disney spoof|fairy tale|prince|princess|tough guy"/>
    <n v="326"/>
    <s v="English"/>
    <s v="USA"/>
    <s v="PG"/>
    <x v="56"/>
    <n v="2007"/>
    <n v="6.1"/>
    <x v="82"/>
  </r>
  <r>
    <s v="Barry Sonnenfeld"/>
    <n v="175"/>
    <n v="250147615"/>
    <s v="Adventure|Comedy|Family|Mystery|Sci-Fi"/>
    <s v="Will Smith"/>
    <x v="83"/>
    <n v="403014"/>
    <s v="alien|box office hit|flying saucer|laser gun|wisecrack humor"/>
    <n v="289"/>
    <s v="English"/>
    <s v="USA"/>
    <s v="PG-13"/>
    <x v="57"/>
    <n v="1997"/>
    <n v="7.3"/>
    <x v="83"/>
  </r>
  <r>
    <s v="James Wan"/>
    <n v="424"/>
    <n v="350034110"/>
    <s v="Action|Crime|Thriller"/>
    <s v="Jason Statham"/>
    <x v="84"/>
    <n v="278232"/>
    <s v="car falling off a cliff|hospital|revenge|star died before release|terrorist"/>
    <n v="657"/>
    <s v="English"/>
    <s v="USA"/>
    <s v="PG-13"/>
    <x v="58"/>
    <n v="2015"/>
    <n v="7.2"/>
    <x v="84"/>
  </r>
  <r>
    <s v="Michael Bay"/>
    <n v="428"/>
    <n v="352358779"/>
    <s v="Action|Adventure|Sci-Fi"/>
    <s v="Glenn Morshower"/>
    <x v="85"/>
    <n v="326180"/>
    <s v="autobot|decepticon|job interview|moon|spacecraft"/>
    <n v="899"/>
    <s v="English"/>
    <s v="USA"/>
    <s v="PG-13"/>
    <x v="59"/>
    <n v="2011"/>
    <n v="6.3"/>
    <x v="85"/>
  </r>
  <r>
    <s v="Tim Hill"/>
    <n v="131"/>
    <n v="217326336"/>
    <s v="Animation|Comedy|Family|Fantasy|Music"/>
    <s v="Jesse McCartney"/>
    <x v="86"/>
    <n v="57276"/>
    <s v="based on cartoon|chipmunk|concert|fart joke|talking animal"/>
    <n v="146"/>
    <s v="English"/>
    <s v="USA"/>
    <s v="PG"/>
    <x v="34"/>
    <n v="2007"/>
    <n v="5.2"/>
    <x v="86"/>
  </r>
  <r>
    <s v="Anthony Russo"/>
    <n v="516"/>
    <n v="407197282"/>
    <s v="Action|Adventure|Sci-Fi"/>
    <s v="Robert Downey Jr."/>
    <x v="87"/>
    <n v="272670"/>
    <s v="based on comic book|knife|marvel cinematic universe|returning character killed off|superhero"/>
    <n v="1022"/>
    <s v="English"/>
    <s v="USA"/>
    <s v="PG-13"/>
    <x v="33"/>
    <n v="2016"/>
    <n v="8.1999999999999993"/>
    <x v="87"/>
  </r>
  <r>
    <s v="Leonard Nimoy"/>
    <n v="21"/>
    <n v="167780960"/>
    <s v="Comedy|Drama|Family"/>
    <s v="Tom Selleck"/>
    <x v="88"/>
    <n v="36918"/>
    <s v="1980s|baby|heroin|package|questioned by police"/>
    <n v="42"/>
    <s v="English"/>
    <s v="USA"/>
    <s v="PG"/>
    <x v="3"/>
    <n v="1987"/>
    <n v="5.9"/>
    <x v="88"/>
  </r>
  <r>
    <s v="Steven Spielberg"/>
    <n v="177"/>
    <n v="229074524"/>
    <s v="Action|Adventure|Sci-Fi"/>
    <s v="Ariana Richards"/>
    <x v="89"/>
    <n v="278362"/>
    <s v="capture|dinosaur|island|jurassic|jurassic park"/>
    <n v="552"/>
    <s v="English"/>
    <s v="USA"/>
    <s v="PG-13"/>
    <x v="60"/>
    <n v="1997"/>
    <n v="6.5"/>
    <x v="89"/>
  </r>
  <r>
    <s v="M. Night Shyamalan"/>
    <n v="208"/>
    <n v="227965690"/>
    <s v="Drama|Sci-Fi|Thriller"/>
    <s v="Rory Culkin"/>
    <x v="90"/>
    <n v="271592"/>
    <s v="crop circle|faith|farm|glass of water|loss of faith"/>
    <n v="2335"/>
    <s v="English"/>
    <s v="USA"/>
    <s v="PG-13"/>
    <x v="61"/>
    <n v="2002"/>
    <n v="6.7"/>
    <x v="90"/>
  </r>
  <r>
    <s v="John Lasseter"/>
    <n v="191"/>
    <n v="245823397"/>
    <s v="Adventure|Animation|Comedy|Family|Fantasy"/>
    <s v="Tom Hanks"/>
    <x v="91"/>
    <n v="385871"/>
    <s v="collector|dog|friend|rescue|toy"/>
    <n v="515"/>
    <s v="English"/>
    <s v="USA"/>
    <s v="G"/>
    <x v="57"/>
    <n v="1999"/>
    <n v="7.9"/>
    <x v="91"/>
  </r>
  <r>
    <s v="Chris Columbus"/>
    <n v="37"/>
    <n v="173585516"/>
    <s v="Adventure|Comedy|Family"/>
    <s v="Macaulay Culkin"/>
    <x v="92"/>
    <n v="200077"/>
    <s v="airport|christmas|florida|new york city|toy store"/>
    <n v="189"/>
    <s v="English"/>
    <s v="USA"/>
    <s v="PG"/>
    <x v="18"/>
    <n v="1992"/>
    <n v="6.6"/>
    <x v="92"/>
  </r>
  <r>
    <s v="Sydney Pollack"/>
    <n v="94"/>
    <n v="177200000"/>
    <s v="Comedy|Drama|Romance"/>
    <s v="Bill Murray"/>
    <x v="93"/>
    <n v="77366"/>
    <s v="actor|actress|friend|love|reputation"/>
    <n v="194"/>
    <s v="English"/>
    <s v="USA"/>
    <s v="PG"/>
    <x v="37"/>
    <n v="1982"/>
    <n v="7.4"/>
    <x v="93"/>
  </r>
  <r>
    <s v="Robert Wise"/>
    <n v="119"/>
    <n v="163214286"/>
    <s v="Biography|Drama|Family|Musical|Romance"/>
    <s v="Eleanor Parker"/>
    <x v="94"/>
    <n v="148172"/>
    <s v="austria|children|governess|love|orchestral music score"/>
    <n v="406"/>
    <s v="English"/>
    <s v="USA"/>
    <s v="G"/>
    <x v="62"/>
    <n v="1965"/>
    <n v="8"/>
    <x v="94"/>
  </r>
  <r>
    <s v="Catherine Hardwicke"/>
    <n v="350"/>
    <n v="191449475"/>
    <s v="Drama|Fantasy|Romance"/>
    <s v="Kristen Stewart"/>
    <x v="95"/>
    <n v="348007"/>
    <s v="blood|high school|love|school|vampire"/>
    <n v="1535"/>
    <s v="English"/>
    <s v="USA"/>
    <s v="PG-13"/>
    <x v="63"/>
    <n v="2008"/>
    <n v="5.2"/>
    <x v="95"/>
  </r>
  <r>
    <s v="Catherine Hardwicke"/>
    <n v="350"/>
    <n v="191449475"/>
    <s v="Drama|Fantasy|Romance"/>
    <s v="Kristen Stewart"/>
    <x v="95"/>
    <n v="348010"/>
    <s v="blood|high school|love|school|vampire"/>
    <n v="1535"/>
    <s v="English"/>
    <s v="USA"/>
    <s v="PG-13"/>
    <x v="63"/>
    <n v="2008"/>
    <n v="5.2"/>
    <x v="95"/>
  </r>
  <r>
    <s v="Elizabeth Banks"/>
    <n v="221"/>
    <n v="183436380"/>
    <s v="Comedy|Music"/>
    <s v="Anna Kendrick"/>
    <x v="96"/>
    <n v="97697"/>
    <s v="2010s|a cappella|box office hit|second part|sequel"/>
    <n v="185"/>
    <s v="English"/>
    <s v="USA"/>
    <s v="PG-13"/>
    <x v="29"/>
    <n v="2015"/>
    <n v="6.5"/>
    <x v="96"/>
  </r>
  <r>
    <s v="George Roy Hill"/>
    <n v="119"/>
    <n v="159600000"/>
    <s v="Comedy|Crime|Drama"/>
    <s v="Eileen Brennan"/>
    <x v="97"/>
    <n v="175607"/>
    <s v="con|con man|courier|long con|murder"/>
    <n v="252"/>
    <s v="English"/>
    <s v="USA"/>
    <s v="PG"/>
    <x v="64"/>
    <n v="1973"/>
    <n v="8.3000000000000007"/>
    <x v="97"/>
  </r>
  <r>
    <s v="Bobby Farrelly"/>
    <n v="171"/>
    <n v="176483808"/>
    <s v="Comedy|Romance"/>
    <s v="Sarah Silverman"/>
    <x v="98"/>
    <n v="247289"/>
    <s v="accident|curtain call|dream girl|high school|prom"/>
    <n v="611"/>
    <s v="English"/>
    <s v="USA"/>
    <s v="R"/>
    <x v="65"/>
    <n v="1998"/>
    <n v="7.1"/>
    <x v="98"/>
  </r>
  <r>
    <s v="Steven Spielberg"/>
    <n v="148"/>
    <n v="179870271"/>
    <s v="Action|Adventure"/>
    <s v="Harrison Ford"/>
    <x v="99"/>
    <n v="329969"/>
    <s v="children|studio logo segues into film|temple|village|white dinner jacket"/>
    <n v="524"/>
    <s v="English"/>
    <s v="USA"/>
    <s v="PG"/>
    <x v="41"/>
    <n v="1984"/>
    <n v="7.6"/>
    <x v="99"/>
  </r>
  <r>
    <s v="Jay Roach"/>
    <n v="194"/>
    <n v="213079163"/>
    <s v="Action|Comedy|Crime"/>
    <s v="Verne Troyer"/>
    <x v="100"/>
    <n v="162909"/>
    <s v="fem bot|prison|seductive fembot|spy|time travel"/>
    <n v="795"/>
    <s v="English"/>
    <s v="USA"/>
    <s v="PG-13"/>
    <x v="12"/>
    <n v="2002"/>
    <n v="6.2"/>
    <x v="100"/>
  </r>
  <r>
    <s v="Jan de Bont"/>
    <n v="114"/>
    <n v="241688385"/>
    <s v="Action|Adventure|Drama|Thriller"/>
    <s v="Philip Seymour Hoffman"/>
    <x v="101"/>
    <n v="144053"/>
    <s v="device|disaster|divorce|storm|tornado"/>
    <n v="395"/>
    <s v="English"/>
    <s v="USA"/>
    <s v="PG-13"/>
    <x v="50"/>
    <n v="1996"/>
    <n v="6.3"/>
    <x v="101"/>
  </r>
  <r>
    <s v="Steven Spielberg"/>
    <n v="149"/>
    <n v="197171806"/>
    <s v="Action|Adventure|Fantasy"/>
    <s v="Harrison Ford"/>
    <x v="102"/>
    <n v="515306"/>
    <s v="castle|diary|holy grail|map|nazi"/>
    <n v="477"/>
    <s v="English"/>
    <s v="USA"/>
    <s v="PG-13"/>
    <x v="66"/>
    <n v="1989"/>
    <n v="8.3000000000000007"/>
    <x v="102"/>
  </r>
  <r>
    <s v="Barry Levinson"/>
    <n v="100"/>
    <n v="172825435"/>
    <s v="Drama"/>
    <s v="Tom Cruise"/>
    <x v="103"/>
    <n v="383784"/>
    <s v="buick|convertible|last will and testament|savant|travel"/>
    <n v="331"/>
    <s v="English"/>
    <s v="USA"/>
    <s v="R"/>
    <x v="39"/>
    <n v="1988"/>
    <n v="8"/>
    <x v="103"/>
  </r>
  <r>
    <s v="Steven Spielberg"/>
    <n v="219"/>
    <n v="216119491"/>
    <s v="Action|Drama|War"/>
    <s v="Tom Hanks"/>
    <x v="104"/>
    <n v="881236"/>
    <s v="army|invasion|killed in action|normandy|soldier"/>
    <n v="2277"/>
    <s v="English"/>
    <s v="USA"/>
    <s v="R"/>
    <x v="67"/>
    <n v="1998"/>
    <n v="8.6"/>
    <x v="104"/>
  </r>
  <r>
    <s v="Zack Snyder"/>
    <n v="460"/>
    <n v="210592590"/>
    <s v="Action|Drama|Fantasy|War"/>
    <s v="Gerard Butler"/>
    <x v="105"/>
    <n v="607235"/>
    <s v="battle|epic|greece|spartan|warrior"/>
    <n v="2073"/>
    <s v="English"/>
    <s v="USA"/>
    <s v="R"/>
    <x v="68"/>
    <n v="2006"/>
    <n v="7.7"/>
    <x v="105"/>
  </r>
  <r>
    <s v="Tate Taylor"/>
    <n v="373"/>
    <n v="169705587"/>
    <s v="Drama"/>
    <s v="Emma Stone"/>
    <x v="106"/>
    <n v="318955"/>
    <s v="black servant|chocolate pie|jackson mississippi|maid|writing a novel"/>
    <n v="460"/>
    <s v="English"/>
    <s v="USA"/>
    <s v="PG-13"/>
    <x v="39"/>
    <n v="2011"/>
    <n v="8.1"/>
    <x v="106"/>
  </r>
  <r>
    <s v="Betty Thomas"/>
    <n v="107"/>
    <n v="219613391"/>
    <s v="Animation|Comedy|Family|Fantasy|Music"/>
    <s v="Amy Poehler"/>
    <x v="107"/>
    <n v="31649"/>
    <s v="adidas|chipmunk|hospital|school|waste container"/>
    <n v="98"/>
    <s v="English"/>
    <s v="USA"/>
    <s v="PG"/>
    <x v="24"/>
    <n v="2009"/>
    <n v="4.5"/>
    <x v="107"/>
  </r>
  <r>
    <s v="Robert Zemeckis"/>
    <n v="221"/>
    <n v="233630478"/>
    <s v="Adventure|Drama|Romance"/>
    <s v="Tom Hanks"/>
    <x v="108"/>
    <n v="394317"/>
    <s v="christmas|island|love|survival|talking to inanimate object"/>
    <n v="1051"/>
    <s v="English"/>
    <s v="USA"/>
    <s v="PG-13"/>
    <x v="57"/>
    <n v="2000"/>
    <n v="7.7"/>
    <x v="108"/>
  </r>
  <r>
    <s v="Adrian Lyne"/>
    <n v="94"/>
    <n v="156645693"/>
    <s v="Drama|Romance|Thriller"/>
    <s v="Fred Gwynne"/>
    <x v="109"/>
    <n v="55101"/>
    <s v="borderline personality disorder|killing a pet|madame butterfly|new york|new york city"/>
    <n v="201"/>
    <s v="English"/>
    <s v="USA"/>
    <s v="R"/>
    <x v="31"/>
    <n v="1987"/>
    <n v="6.9"/>
    <x v="109"/>
  </r>
  <r>
    <s v="David Yates"/>
    <n v="329"/>
    <n v="292000866"/>
    <s v="Adventure|Family|Fantasy|Mystery"/>
    <s v="Robert Pattinson"/>
    <x v="110"/>
    <n v="355137"/>
    <s v="battle|magic|school|teacher|wizard"/>
    <n v="1108"/>
    <s v="English"/>
    <s v="UK"/>
    <s v="PG-13"/>
    <x v="1"/>
    <n v="2007"/>
    <n v="7.5"/>
    <x v="110"/>
  </r>
  <r>
    <s v="Phil Lord"/>
    <n v="330"/>
    <n v="191616238"/>
    <s v="Action|Comedy|Crime"/>
    <s v="Channing Tatum"/>
    <x v="111"/>
    <n v="258186"/>
    <s v="college|drugs|hidden camera|tattoo|undercover"/>
    <n v="322"/>
    <s v="English"/>
    <s v="USA"/>
    <s v="R"/>
    <x v="25"/>
    <n v="2014"/>
    <n v="7.1"/>
    <x v="111"/>
  </r>
  <r>
    <s v="Frank Coraci"/>
    <n v="108"/>
    <n v="161487252"/>
    <s v="Comedy|Sport"/>
    <s v="Adam Sandler"/>
    <x v="112"/>
    <n v="119450"/>
    <s v="coach|college|college football|domineering mother|football"/>
    <n v="300"/>
    <s v="English"/>
    <s v="USA"/>
    <s v="PG-13"/>
    <x v="69"/>
    <n v="1998"/>
    <n v="6.1"/>
    <x v="112"/>
  </r>
  <r>
    <s v="Shawn Levy"/>
    <n v="179"/>
    <n v="250863268"/>
    <s v="Action|Adventure|Comedy|Family|Fantasy"/>
    <s v="Robin Williams"/>
    <x v="113"/>
    <n v="234480"/>
    <s v="chaos|museum|museum of natural history|night watchman|watchman"/>
    <n v="444"/>
    <s v="English"/>
    <s v="USA"/>
    <s v="PG"/>
    <x v="70"/>
    <n v="2006"/>
    <n v="6.4"/>
    <x v="113"/>
  </r>
  <r>
    <s v="Daniel Myrick"/>
    <n v="360"/>
    <n v="140530114"/>
    <s v="Horror"/>
    <s v="Heather Donahue"/>
    <x v="114"/>
    <n v="186786"/>
    <s v="found footage|looking at the camera|lost in the woods|maryland|screaming in horror"/>
    <n v="3400"/>
    <s v="English"/>
    <s v="USA"/>
    <s v="R"/>
    <x v="71"/>
    <n v="1999"/>
    <n v="6.4"/>
    <x v="114"/>
  </r>
  <r>
    <s v="Jon Favreau"/>
    <n v="152"/>
    <n v="173381405"/>
    <s v="Comedy|Family|Fantasy|Romance"/>
    <s v="Peter Dinklage"/>
    <x v="115"/>
    <n v="147597"/>
    <s v="baby|christmas spirit|elf|new york city|north pole"/>
    <n v="395"/>
    <s v="English"/>
    <s v="USA"/>
    <s v="PG"/>
    <x v="48"/>
    <n v="2003"/>
    <n v="6.9"/>
    <x v="115"/>
  </r>
  <r>
    <s v="Mike Newell"/>
    <n v="295"/>
    <n v="289994397"/>
    <s v="Adventure|Family|Fantasy|Mystery"/>
    <s v="Robert Pattinson"/>
    <x v="116"/>
    <n v="385670"/>
    <s v="fire|goblet|magic|tournament|wizard"/>
    <n v="1896"/>
    <s v="English"/>
    <s v="UK"/>
    <s v="PG-13"/>
    <x v="1"/>
    <n v="2005"/>
    <n v="7.6"/>
    <x v="116"/>
  </r>
  <r>
    <s v="Andrew Davis"/>
    <n v="119"/>
    <n v="183875760"/>
    <s v="Action|Adventure|Crime|Drama|Mystery|Thriller"/>
    <s v="Harrison Ford"/>
    <x v="117"/>
    <n v="213668"/>
    <s v="hospital|on the run|one armed man|surgeon|u.s. marshal"/>
    <n v="270"/>
    <s v="English"/>
    <s v="USA"/>
    <s v="PG-13"/>
    <x v="72"/>
    <n v="1993"/>
    <n v="7.8"/>
    <x v="117"/>
  </r>
  <r>
    <s v="John Landis"/>
    <n v="94"/>
    <n v="141600000"/>
    <s v="Comedy"/>
    <s v="John Belushi"/>
    <x v="118"/>
    <n v="90177"/>
    <s v="academic probation|camera shot of feet|fraternity|school expulsion|smashing a guitar"/>
    <n v="257"/>
    <s v="English"/>
    <s v="USA"/>
    <s v="R"/>
    <x v="73"/>
    <n v="1978"/>
    <n v="7.6"/>
    <x v="118"/>
  </r>
  <r>
    <s v="Joe Dante"/>
    <n v="183"/>
    <n v="148170000"/>
    <s v="Comedy|Fantasy|Horror"/>
    <s v="Phoebe Cates"/>
    <x v="119"/>
    <n v="142293"/>
    <s v="bright light|midnight|pet|small town|water"/>
    <n v="245"/>
    <s v="English"/>
    <s v="USA"/>
    <s v="PG"/>
    <x v="3"/>
    <n v="1984"/>
    <n v="7.2"/>
    <x v="119"/>
  </r>
  <r>
    <s v="Ron Howard"/>
    <n v="175"/>
    <n v="260031035"/>
    <s v="Comedy|Family|Fantasy"/>
    <s v="Clint Howard"/>
    <x v="120"/>
    <n v="141414"/>
    <s v="box office hit|christmas|materialism|public humiliation|snowflake"/>
    <n v="482"/>
    <s v="English"/>
    <s v="USA"/>
    <s v="PG"/>
    <x v="74"/>
    <n v="2000"/>
    <n v="6"/>
    <x v="120"/>
  </r>
  <r>
    <s v="Paul Feig"/>
    <n v="371"/>
    <n v="169076745"/>
    <s v="Comedy|Romance"/>
    <s v="Matt Lucas"/>
    <x v="121"/>
    <n v="218711"/>
    <s v="best friend|failure|food|job|partial female nudity"/>
    <n v="485"/>
    <s v="English"/>
    <s v="USA"/>
    <s v="R"/>
    <x v="16"/>
    <n v="2011"/>
    <n v="6.8"/>
    <x v="121"/>
  </r>
  <r>
    <s v="Tom Shadyac"/>
    <n v="73"/>
    <n v="181395380"/>
    <s v="Comedy|Fantasy|Romance"/>
    <s v="Maura Tierney"/>
    <x v="122"/>
    <n v="220392"/>
    <s v="birthday|birthday wish|father disappoints child|lie|workaholic"/>
    <n v="243"/>
    <s v="English"/>
    <s v="USA"/>
    <s v="PG-13"/>
    <x v="6"/>
    <n v="1997"/>
    <n v="6.8"/>
    <x v="122"/>
  </r>
  <r>
    <s v="Brett Ratner"/>
    <n v="127"/>
    <n v="226138454"/>
    <s v="Action|Comedy|Crime|Thriller"/>
    <s v="Mei MelanÃ§on"/>
    <x v="123"/>
    <n v="160440"/>
    <s v="boat|gang|hong kong|triad|vacation"/>
    <n v="394"/>
    <s v="English"/>
    <s v="USA"/>
    <s v="PG-13"/>
    <x v="57"/>
    <n v="2001"/>
    <n v="6.6"/>
    <x v="123"/>
  </r>
  <r>
    <s v="Jason Reitman"/>
    <n v="387"/>
    <n v="143492840"/>
    <s v="Comedy|Drama|Romance"/>
    <s v="J.K. Simmons"/>
    <x v="124"/>
    <n v="414335"/>
    <s v="adoption|baby|friend|pregnancy|school"/>
    <n v="881"/>
    <s v="English"/>
    <s v="USA"/>
    <s v="PG-13"/>
    <x v="75"/>
    <n v="2007"/>
    <n v="7.5"/>
    <x v="124"/>
  </r>
  <r>
    <s v="Jason Reitman"/>
    <n v="387"/>
    <n v="143492840"/>
    <s v="Comedy|Drama|Romance"/>
    <s v="J.K. Simmons"/>
    <x v="124"/>
    <n v="414345"/>
    <s v="adoption|baby|friend|pregnancy|school"/>
    <n v="881"/>
    <s v="English"/>
    <s v="USA"/>
    <s v="PG-13"/>
    <x v="75"/>
    <n v="2007"/>
    <n v="7.5"/>
    <x v="124"/>
  </r>
  <r>
    <s v="Tim Burton"/>
    <n v="451"/>
    <n v="334185206"/>
    <s v="Adventure|Family|Fantasy"/>
    <s v="Johnny Depp"/>
    <x v="125"/>
    <n v="306320"/>
    <s v="alice in wonderland|mistaking reality for dream|queen|shrinking|shrinking potion"/>
    <n v="736"/>
    <s v="English"/>
    <s v="USA"/>
    <s v="PG"/>
    <x v="2"/>
    <n v="2010"/>
    <n v="6.5"/>
    <x v="125"/>
  </r>
  <r>
    <s v="Tim Burton"/>
    <n v="451"/>
    <n v="334185206"/>
    <s v="Adventure|Family|Fantasy"/>
    <s v="Johnny Depp"/>
    <x v="125"/>
    <n v="306336"/>
    <s v="alice in wonderland|mistaking reality for dream|queen|shrinking|shrinking potion"/>
    <n v="736"/>
    <s v="English"/>
    <s v="USA"/>
    <s v="PG"/>
    <x v="2"/>
    <n v="2010"/>
    <n v="6.5"/>
    <x v="125"/>
  </r>
  <r>
    <s v="Ethan Coen"/>
    <n v="493"/>
    <n v="171031347"/>
    <s v="Adventure|Drama|Western"/>
    <s v="Matt Damon"/>
    <x v="126"/>
    <n v="240962"/>
    <s v="arkansas|murder|sheriff|texas ranger|u.s. marshal"/>
    <n v="724"/>
    <s v="English"/>
    <s v="USA"/>
    <s v="PG-13"/>
    <x v="76"/>
    <n v="2010"/>
    <n v="7.7"/>
    <x v="126"/>
  </r>
  <r>
    <s v="F. Gary Gray"/>
    <n v="349"/>
    <n v="161029270"/>
    <s v="Biography|Crime|Drama|History|Music"/>
    <s v="Aldis Hodge"/>
    <x v="127"/>
    <n v="119928"/>
    <s v="concert|gangsta rap|hip hop|nwa|rap music"/>
    <n v="331"/>
    <s v="English"/>
    <s v="USA"/>
    <s v="R"/>
    <x v="41"/>
    <n v="2015"/>
    <n v="7.9"/>
    <x v="127"/>
  </r>
  <r>
    <s v="Christopher Nolan"/>
    <n v="642"/>
    <n v="292568851"/>
    <s v="Action|Adventure|Sci-Fi|Thriller"/>
    <s v="Leonardo DiCaprio"/>
    <x v="128"/>
    <n v="1468200"/>
    <s v="ambiguous ending|corporate espionage|dream|subconscious|thief"/>
    <n v="2803"/>
    <s v="English"/>
    <s v="USA"/>
    <s v="PG-13"/>
    <x v="56"/>
    <n v="2010"/>
    <n v="8.8000000000000007"/>
    <x v="128"/>
  </r>
  <r>
    <s v="Nicholas Stoller"/>
    <n v="351"/>
    <n v="150056505"/>
    <s v="Comedy"/>
    <s v="Craig Roberts"/>
    <x v="129"/>
    <n v="216581"/>
    <s v="broken leg|friendship|jewish|topless female nudity|urination"/>
    <n v="397"/>
    <s v="English"/>
    <s v="USA"/>
    <s v="R"/>
    <x v="18"/>
    <n v="2014"/>
    <n v="6.4"/>
    <x v="129"/>
  </r>
  <r>
    <s v="Steven Spielberg"/>
    <n v="470"/>
    <n v="317011114"/>
    <s v="Action|Adventure|Fantasy"/>
    <s v="Harrison Ford"/>
    <x v="130"/>
    <n v="333847"/>
    <s v="cult figure|femme fatale|indiana jones|unsubtitled foreign language|year 1957"/>
    <n v="2054"/>
    <s v="English"/>
    <s v="USA"/>
    <s v="PG-13"/>
    <x v="8"/>
    <n v="2008"/>
    <n v="6.2"/>
    <x v="130"/>
  </r>
  <r>
    <s v="Oliver Stone"/>
    <n v="120"/>
    <n v="137963328"/>
    <s v="Drama|War"/>
    <s v="Johnny Depp"/>
    <x v="131"/>
    <n v="291603"/>
    <s v="1960s|famous score|hero|vietnam|vietnam war"/>
    <n v="505"/>
    <s v="English"/>
    <s v="UK"/>
    <s v="R"/>
    <x v="46"/>
    <n v="1986"/>
    <n v="8.1"/>
    <x v="131"/>
  </r>
  <r>
    <s v="Lana Wachowski"/>
    <n v="275"/>
    <n v="281492479"/>
    <s v="Action|Sci-Fi"/>
    <s v="Steve Bastoni"/>
    <x v="132"/>
    <n v="421818"/>
    <s v="car motorcycle chase|one against many|oracle|prophecy|stylized violence"/>
    <n v="2789"/>
    <s v="English"/>
    <s v="USA"/>
    <s v="R"/>
    <x v="1"/>
    <n v="2003"/>
    <n v="7.2"/>
    <x v="132"/>
  </r>
  <r>
    <s v="Dennis Dugan"/>
    <n v="112"/>
    <n v="163479795"/>
    <s v="Comedy|Drama"/>
    <s v="Steve Buscemi"/>
    <x v="133"/>
    <n v="161858"/>
    <s v="homosexual|law|law school|responsibility|vomiting"/>
    <n v="289"/>
    <s v="English"/>
    <s v="USA"/>
    <s v="PG-13"/>
    <x v="77"/>
    <n v="1999"/>
    <n v="6.4"/>
    <x v="133"/>
  </r>
  <r>
    <s v="Francis Ford Coppola"/>
    <n v="208"/>
    <n v="134821952"/>
    <s v="Crime|Drama"/>
    <s v="Al Pacino"/>
    <x v="134"/>
    <n v="1155770"/>
    <s v="crime family|mafia|organized crime|patriarch|rise to power"/>
    <n v="2238"/>
    <s v="English"/>
    <s v="USA"/>
    <s v="R"/>
    <x v="46"/>
    <n v="1972"/>
    <n v="9.1999999999999993"/>
    <x v="134"/>
  </r>
  <r>
    <s v="Gus Van Sant"/>
    <n v="161"/>
    <n v="138339411"/>
    <s v="Drama"/>
    <s v="Robin Williams"/>
    <x v="135"/>
    <n v="604904"/>
    <s v="friend|genius|janitor|loss of wife|professor"/>
    <n v="682"/>
    <s v="English"/>
    <s v="USA"/>
    <s v="R"/>
    <x v="78"/>
    <n v="1997"/>
    <n v="8.3000000000000007"/>
    <x v="135"/>
  </r>
  <r>
    <s v="Danny Boyle"/>
    <n v="418"/>
    <n v="141319195"/>
    <s v="Drama|Romance"/>
    <s v="Anil Kapoor"/>
    <x v="136"/>
    <n v="641997"/>
    <s v="cheating|falling from height|murder|non professional cast|slum"/>
    <n v="1017"/>
    <s v="English"/>
    <s v="UK"/>
    <s v="R"/>
    <x v="54"/>
    <n v="2008"/>
    <n v="8"/>
    <x v="136"/>
  </r>
  <r>
    <s v="Sam Taylor-Johnson"/>
    <n v="362"/>
    <n v="166147885"/>
    <s v="Drama|Romance"/>
    <s v="Jennifer Ehle"/>
    <x v="137"/>
    <n v="220020"/>
    <s v="female frontal nudity|female nudity|perversion|sex scene|spanking"/>
    <n v="1360"/>
    <s v="English"/>
    <s v="USA"/>
    <s v="R"/>
    <x v="22"/>
    <n v="2015"/>
    <n v="4.0999999999999996"/>
    <x v="137"/>
  </r>
  <r>
    <s v="Rob Marshall"/>
    <n v="223"/>
    <n v="170684505"/>
    <s v="Comedy|Crime|Musical"/>
    <s v="Colm Feore"/>
    <x v="138"/>
    <n v="172080"/>
    <s v="fame|jail|jazz age|murder|vaudeville"/>
    <n v="1017"/>
    <s v="English"/>
    <s v="USA"/>
    <s v="PG-13"/>
    <x v="6"/>
    <n v="2002"/>
    <n v="7.2"/>
    <x v="138"/>
  </r>
  <r>
    <s v="Tony Scott"/>
    <n v="50"/>
    <n v="153665036"/>
    <s v="Action|Comedy|Crime|Thriller"/>
    <s v="Dean Stockwell"/>
    <x v="139"/>
    <n v="84824"/>
    <s v="detective|police|police chief|robbery|tall woman"/>
    <n v="95"/>
    <s v="English"/>
    <s v="USA"/>
    <s v="R"/>
    <x v="41"/>
    <n v="1987"/>
    <n v="6.4"/>
    <x v="139"/>
  </r>
  <r>
    <s v="John Lasseter"/>
    <n v="256"/>
    <n v="244052771"/>
    <s v="Adventure|Animation|Comedy|Family|Sport"/>
    <s v="John Ratzenberger"/>
    <x v="140"/>
    <n v="263853"/>
    <s v="car|desert|route 66|tow truck|truck"/>
    <n v="584"/>
    <s v="English"/>
    <s v="USA"/>
    <s v="G"/>
    <x v="49"/>
    <n v="2006"/>
    <n v="7.2"/>
    <x v="140"/>
  </r>
  <r>
    <s v="Anne Fletcher"/>
    <n v="224"/>
    <n v="163947053"/>
    <s v="Comedy|Drama|Romance"/>
    <s v="Ryan Reynolds"/>
    <x v="141"/>
    <n v="227824"/>
    <s v="alaska|deportation|father son relationship|male objectification|sitka alaska"/>
    <n v="273"/>
    <s v="English"/>
    <s v="USA"/>
    <s v="PG-13"/>
    <x v="22"/>
    <n v="2009"/>
    <n v="6.7"/>
    <x v="141"/>
  </r>
  <r>
    <s v="Tom Hooper"/>
    <n v="479"/>
    <n v="138795342"/>
    <s v="Biography|Drama|History|Romance"/>
    <s v="Colin Firth"/>
    <x v="142"/>
    <n v="503631"/>
    <s v="king|king george vi|speech|speech therapist|throne"/>
    <n v="636"/>
    <s v="English"/>
    <s v="UK"/>
    <s v="R"/>
    <x v="54"/>
    <n v="2010"/>
    <n v="8"/>
    <x v="142"/>
  </r>
  <r>
    <s v="Peter Jackson"/>
    <n v="645"/>
    <n v="303001229"/>
    <s v="Adventure|Fantasy"/>
    <s v="Aidan Turner"/>
    <x v="143"/>
    <n v="637246"/>
    <s v="dragon|dwarf|hobbit|orc|wizard"/>
    <n v="1367"/>
    <s v="English"/>
    <s v="USA"/>
    <s v="PG-13"/>
    <x v="79"/>
    <n v="2012"/>
    <n v="7.9"/>
    <x v="143"/>
  </r>
  <r>
    <s v="John Pasquin"/>
    <n v="64"/>
    <n v="144833357"/>
    <s v="Comedy|Drama|Family|Fantasy"/>
    <s v="Judge Reinhold"/>
    <x v="144"/>
    <n v="64742"/>
    <s v="1990s|christmas|christmas eve|sleigh|surrealism"/>
    <n v="111"/>
    <s v="English"/>
    <s v="USA"/>
    <s v="PG"/>
    <x v="37"/>
    <n v="1994"/>
    <n v="6.4"/>
    <x v="144"/>
  </r>
  <r>
    <s v="Francis Lawrence"/>
    <n v="389"/>
    <n v="281666058"/>
    <s v="Adventure|Sci-Fi"/>
    <s v="Jennifer Lawrence"/>
    <x v="145"/>
    <n v="166137"/>
    <s v="death of sister|dystopia|execution|rebellion|revolution"/>
    <n v="383"/>
    <s v="English"/>
    <s v="USA"/>
    <s v="PG-13"/>
    <x v="56"/>
    <n v="2015"/>
    <n v="6.6"/>
    <x v="145"/>
  </r>
  <r>
    <s v="Ridley Scott"/>
    <n v="568"/>
    <n v="228430993"/>
    <s v="Adventure|Drama|Sci-Fi"/>
    <s v="Matt Damon"/>
    <x v="146"/>
    <n v="472488"/>
    <s v="astronaut|international cooperation|left for dead|nasa|space habitat"/>
    <n v="1023"/>
    <s v="English"/>
    <s v="USA"/>
    <s v="PG-13"/>
    <x v="80"/>
    <n v="2015"/>
    <n v="8.1"/>
    <x v="146"/>
  </r>
  <r>
    <s v="Pierre Morel"/>
    <n v="309"/>
    <n v="145000989"/>
    <s v="Action|Thriller"/>
    <s v="Liam Neeson"/>
    <x v="147"/>
    <n v="483756"/>
    <s v="agent|cia|france|rescue|teenage abduction"/>
    <n v="974"/>
    <s v="English"/>
    <s v="France"/>
    <s v="PG-13"/>
    <x v="39"/>
    <n v="2008"/>
    <n v="7.9"/>
    <x v="147"/>
  </r>
  <r>
    <s v="Alfonso CuarÃ³n"/>
    <n v="274"/>
    <n v="249358727"/>
    <s v="Adventure|Family|Fantasy|Mystery"/>
    <s v="Daniel Radcliffe"/>
    <x v="148"/>
    <n v="382255"/>
    <s v="magic|muggle|serial killer|traitor|wizard"/>
    <n v="1504"/>
    <s v="English"/>
    <s v="UK"/>
    <s v="PG"/>
    <x v="11"/>
    <n v="2004"/>
    <n v="7.8"/>
    <x v="148"/>
  </r>
  <r>
    <s v="Guy Ritchie"/>
    <n v="415"/>
    <n v="209019489"/>
    <s v="Action|Adventure|Crime|Mystery|Thriller"/>
    <s v="Robert Downey Jr."/>
    <x v="149"/>
    <n v="477300"/>
    <s v="black magic|bridge construction|professor moriarty|scotland yard inspector|sherlock holmes"/>
    <n v="621"/>
    <s v="English"/>
    <s v="USA"/>
    <s v="PG-13"/>
    <x v="57"/>
    <n v="2009"/>
    <n v="7.6"/>
    <x v="149"/>
  </r>
  <r>
    <s v="Judd Apatow"/>
    <n v="251"/>
    <n v="148734225"/>
    <s v="Comedy|Romance"/>
    <s v="Harold Ramis"/>
    <x v="150"/>
    <n v="298590"/>
    <s v="one night stand|pregnancy|slacker|unplanned pregnancy|website"/>
    <n v="559"/>
    <s v="English"/>
    <s v="USA"/>
    <s v="R"/>
    <x v="53"/>
    <n v="2007"/>
    <n v="7"/>
    <x v="150"/>
  </r>
  <r>
    <s v="Eric Darnell"/>
    <n v="181"/>
    <n v="193136719"/>
    <s v="Adventure|Animation|Comedy|Family"/>
    <s v="Jada Pinkett Smith"/>
    <x v="151"/>
    <n v="266636"/>
    <s v="escape|jungle|lemur|madagascar|zoo"/>
    <n v="385"/>
    <s v="English"/>
    <s v="USA"/>
    <s v="PG"/>
    <x v="24"/>
    <n v="2005"/>
    <n v="6.9"/>
    <x v="151"/>
  </r>
  <r>
    <s v="Pete Docter"/>
    <n v="408"/>
    <n v="292979556"/>
    <s v="Adventure|Animation|Comedy|Family"/>
    <s v="John Ratzenberger"/>
    <x v="152"/>
    <n v="665575"/>
    <s v="balloon|house|promise|retirement|skeleton"/>
    <n v="704"/>
    <s v="English"/>
    <s v="USA"/>
    <s v="PG"/>
    <x v="42"/>
    <n v="2009"/>
    <n v="8.3000000000000007"/>
    <x v="152"/>
  </r>
  <r>
    <s v="Kevin Reynolds"/>
    <n v="67"/>
    <n v="165500000"/>
    <s v="Action|Adventure|Drama|Romance"/>
    <s v="Alan Rickman"/>
    <x v="153"/>
    <n v="145257"/>
    <s v="balladeer|crusades|england|king|modern minstrel"/>
    <n v="322"/>
    <s v="English"/>
    <s v="USA"/>
    <s v="PG-13"/>
    <x v="66"/>
    <n v="1991"/>
    <n v="6.9"/>
    <x v="153"/>
  </r>
  <r>
    <s v="Chris Wedge"/>
    <n v="193"/>
    <n v="176387405"/>
    <s v="Adventure|Animation|Comedy|Family"/>
    <s v="Goran Visnjic"/>
    <x v="154"/>
    <n v="328159"/>
    <s v="baby|ice|ice age|sleeping|sloth"/>
    <n v="467"/>
    <s v="English"/>
    <s v="USA"/>
    <s v="PG"/>
    <x v="81"/>
    <n v="2002"/>
    <n v="7.6"/>
    <x v="154"/>
  </r>
  <r>
    <s v="James Wan"/>
    <n v="511"/>
    <n v="137387272"/>
    <s v="Horror|Mystery|Thriller"/>
    <s v="Mackenzie Foy"/>
    <x v="155"/>
    <n v="300110"/>
    <s v="based on true story|farmhouse|paranormal investigator|rhode island|supernatural power"/>
    <n v="807"/>
    <s v="English"/>
    <s v="USA"/>
    <s v="R"/>
    <x v="69"/>
    <n v="2013"/>
    <n v="7.5"/>
    <x v="155"/>
  </r>
  <r>
    <s v="Steven Spielberg"/>
    <n v="538"/>
    <n v="182204440"/>
    <s v="Biography|Drama|History|War"/>
    <s v="Joseph Gordon-Levitt"/>
    <x v="156"/>
    <n v="197412"/>
    <s v="cultural conflict|politics|president|slavery|u.s. president"/>
    <n v="720"/>
    <s v="English"/>
    <s v="USA"/>
    <s v="PG-13"/>
    <x v="68"/>
    <n v="2012"/>
    <n v="7.4"/>
    <x v="156"/>
  </r>
  <r>
    <s v="Paul Greengrass"/>
    <n v="329"/>
    <n v="227137090"/>
    <s v="Action|Mystery|Thriller"/>
    <s v="Matt Damon"/>
    <x v="157"/>
    <n v="491077"/>
    <s v="action hero|cia|dark past|flashback|memory"/>
    <n v="820"/>
    <s v="English"/>
    <s v="USA"/>
    <s v="PG-13"/>
    <x v="70"/>
    <n v="2007"/>
    <n v="8.1"/>
    <x v="157"/>
  </r>
  <r>
    <s v="Mel Brooks"/>
    <n v="121"/>
    <n v="119500000"/>
    <s v="Comedy|Western"/>
    <s v="Madeline Kahn"/>
    <x v="158"/>
    <n v="95294"/>
    <s v="railroad|reference to douglas fairbanks|reference to jesse owens|reference to randolph scott|year 1874"/>
    <n v="363"/>
    <s v="English"/>
    <s v="USA"/>
    <s v="R"/>
    <x v="82"/>
    <n v="1974"/>
    <n v="7.8"/>
    <x v="158"/>
  </r>
  <r>
    <s v="Paul Feig"/>
    <n v="270"/>
    <n v="159578352"/>
    <s v="Action|Comedy|Crime"/>
    <s v="Michael Rapaport"/>
    <x v="159"/>
    <n v="133177"/>
    <s v="drug lord|fbi|fbi agent|hospital|shot in the crotch"/>
    <n v="380"/>
    <s v="English"/>
    <s v="USA"/>
    <s v="R"/>
    <x v="83"/>
    <n v="2013"/>
    <n v="6.6"/>
    <x v="159"/>
  </r>
  <r>
    <s v="Sydney Pollack"/>
    <n v="56"/>
    <n v="158348400"/>
    <s v="Drama|Mystery|Thriller"/>
    <s v="Tom Cruise"/>
    <x v="160"/>
    <n v="88844"/>
    <s v="bar|fbi|law|law firm|lawyer"/>
    <n v="142"/>
    <s v="English"/>
    <s v="USA"/>
    <s v="R"/>
    <x v="84"/>
    <n v="1993"/>
    <n v="6.8"/>
    <x v="160"/>
  </r>
  <r>
    <s v="John G. Avildsen"/>
    <n v="141"/>
    <n v="117235247"/>
    <s v="Drama|Sport"/>
    <s v="Sylvester Stallone"/>
    <x v="161"/>
    <n v="375240"/>
    <s v="boxer|hometown hero|philadelphia pennsylvania|protective male|training"/>
    <n v="542"/>
    <s v="English"/>
    <s v="USA"/>
    <s v="PG"/>
    <x v="85"/>
    <n v="1976"/>
    <n v="8.1"/>
    <x v="161"/>
  </r>
  <r>
    <s v="Carlos Saldanha"/>
    <n v="164"/>
    <n v="195329763"/>
    <s v="Action|Adventure|Animation|Comedy|Family|Fantasy"/>
    <s v="Denis Leary"/>
    <x v="162"/>
    <n v="194249"/>
    <s v="flood|mammoth|no opening credits|squirrel|valley"/>
    <n v="253"/>
    <s v="English"/>
    <s v="USA"/>
    <s v="PG"/>
    <x v="35"/>
    <n v="2006"/>
    <n v="6.9"/>
    <x v="162"/>
  </r>
  <r>
    <s v="J.B. Rogers"/>
    <n v="142"/>
    <n v="145096820"/>
    <s v="Comedy"/>
    <s v="Alyson Hannigan"/>
    <x v="163"/>
    <n v="200260"/>
    <s v="beach|beach house|college|party|student"/>
    <n v="431"/>
    <s v="English"/>
    <s v="USA"/>
    <s v="R"/>
    <x v="53"/>
    <n v="2001"/>
    <n v="6.4"/>
    <x v="163"/>
  </r>
  <r>
    <s v="Clint Eastwood"/>
    <n v="366"/>
    <n v="148085755"/>
    <s v="Drama"/>
    <s v="Clint Eastwood"/>
    <x v="164"/>
    <n v="561773"/>
    <s v="gang|gang rape|hmong|teenager|widower"/>
    <n v="871"/>
    <s v="English"/>
    <s v="USA"/>
    <s v="R"/>
    <x v="48"/>
    <n v="2008"/>
    <n v="8.1999999999999993"/>
    <x v="164"/>
  </r>
  <r>
    <s v="Sam Mendes"/>
    <n v="176"/>
    <n v="130058047"/>
    <s v="Drama"/>
    <s v="Kevin Spacey"/>
    <x v="165"/>
    <n v="822500"/>
    <s v="domestic violence|drug dealer|homosexuality|midlife crisis|unfaithfulness"/>
    <n v="2715"/>
    <s v="English"/>
    <s v="USA"/>
    <s v="R"/>
    <x v="54"/>
    <n v="1999"/>
    <n v="8.4"/>
    <x v="165"/>
  </r>
  <r>
    <s v="George Lucas"/>
    <n v="100"/>
    <n v="115000000"/>
    <s v="Comedy|Drama|Music"/>
    <s v="Harrison Ford"/>
    <x v="166"/>
    <n v="63839"/>
    <s v="california|car|drag racing|high school|rock 'n' roll"/>
    <n v="238"/>
    <s v="English"/>
    <s v="USA"/>
    <s v="PG"/>
    <x v="86"/>
    <n v="1973"/>
    <n v="7.5"/>
    <x v="166"/>
  </r>
  <r>
    <s v="Rawson Marshall Thurber"/>
    <n v="289"/>
    <n v="150368971"/>
    <s v="Comedy|Crime"/>
    <s v="Laura-Leigh"/>
    <x v="167"/>
    <n v="316671"/>
    <s v="fake family|male frontal nudity|marijuana|mexico|stripper"/>
    <n v="301"/>
    <s v="English"/>
    <s v="USA"/>
    <s v="R"/>
    <x v="63"/>
    <n v="2013"/>
    <n v="7"/>
    <x v="167"/>
  </r>
  <r>
    <s v="Michael Moore"/>
    <n v="288"/>
    <n v="119078393"/>
    <s v="Documentary|Drama|War"/>
    <s v="Osama bin Laden"/>
    <x v="168"/>
    <n v="113152"/>
    <s v="anti war|interview|iraq|paranoia|war on terrorism"/>
    <n v="1416"/>
    <s v="English"/>
    <s v="USA"/>
    <s v="R"/>
    <x v="46"/>
    <n v="2004"/>
    <n v="7.5"/>
    <x v="168"/>
  </r>
  <r>
    <s v="Ang Lee"/>
    <n v="287"/>
    <n v="128067808"/>
    <s v="Action|Drama|Romance"/>
    <s v="Chen Chang"/>
    <x v="169"/>
    <n v="217740"/>
    <s v="bare midriff|china|magical realism|martial arts|sword"/>
    <n v="1641"/>
    <s v="Mandarin"/>
    <s v="Taiwan"/>
    <s v="PG-13"/>
    <x v="54"/>
    <n v="2000"/>
    <n v="7.9"/>
    <x v="169"/>
  </r>
  <r>
    <s v="Josh Boone"/>
    <n v="326"/>
    <n v="124868837"/>
    <s v="Drama|Romance"/>
    <s v="Shailene Woodley"/>
    <x v="170"/>
    <n v="249688"/>
    <s v="cancer|falling in love|friendship|novel|teenager"/>
    <n v="548"/>
    <s v="English"/>
    <s v="USA"/>
    <s v="PG-13"/>
    <x v="87"/>
    <n v="2014"/>
    <n v="7.8"/>
    <x v="170"/>
  </r>
  <r>
    <s v="Nancy Meyers"/>
    <n v="149"/>
    <n v="182805123"/>
    <s v="Comedy|Fantasy|Romance"/>
    <s v="Judy Greer"/>
    <x v="171"/>
    <n v="158864"/>
    <s v="advertising|battle of the sexes|ex husband ex wife relationship|pantyhose|telepathy"/>
    <n v="395"/>
    <s v="English"/>
    <s v="USA"/>
    <s v="PG-13"/>
    <x v="67"/>
    <n v="2000"/>
    <n v="6.4"/>
    <x v="171"/>
  </r>
  <r>
    <s v="Ron Howard"/>
    <n v="205"/>
    <n v="170708996"/>
    <s v="Biography|Drama"/>
    <s v="Adam Goldberg"/>
    <x v="172"/>
    <n v="610568"/>
    <s v="conspiracy|cryptography|mathematician|mental illness|nobel prize"/>
    <n v="1171"/>
    <s v="English"/>
    <s v="USA"/>
    <s v="PG-13"/>
    <x v="10"/>
    <n v="2001"/>
    <n v="8.1999999999999993"/>
    <x v="172"/>
  </r>
  <r>
    <s v="Steven Spielberg"/>
    <n v="194"/>
    <n v="164435221"/>
    <s v="Biography|Crime|Drama"/>
    <s v="Leonardo DiCaprio"/>
    <x v="173"/>
    <n v="525801"/>
    <s v="attorney|cat and mouse|fbi|pan am|pilot"/>
    <n v="667"/>
    <s v="English"/>
    <s v="USA"/>
    <s v="PG-13"/>
    <x v="88"/>
    <n v="2002"/>
    <n v="8"/>
    <x v="173"/>
  </r>
  <r>
    <s v="Jon Favreau"/>
    <n v="453"/>
    <n v="312057433"/>
    <s v="Action|Adventure|Sci-Fi"/>
    <s v="Robert Downey Jr."/>
    <x v="174"/>
    <n v="522371"/>
    <s v="hammer|military|monaco|revenge|tony stark"/>
    <n v="723"/>
    <s v="English"/>
    <s v="USA"/>
    <s v="PG-13"/>
    <x v="2"/>
    <n v="2010"/>
    <n v="7"/>
    <x v="174"/>
  </r>
  <r>
    <s v="Jonathan Demme"/>
    <n v="185"/>
    <n v="130727000"/>
    <s v="Crime|Drama|Horror|Thriller"/>
    <s v="Anthony Hopkins"/>
    <x v="175"/>
    <n v="887467"/>
    <s v="case file|fbi agent|psycho thriller|psychopath|serial killer"/>
    <n v="916"/>
    <s v="English"/>
    <s v="USA"/>
    <s v="R"/>
    <x v="40"/>
    <n v="1991"/>
    <n v="8.6"/>
    <x v="175"/>
  </r>
  <r>
    <s v="Andrew Adamson"/>
    <n v="284"/>
    <n v="291709845"/>
    <s v="Adventure|Family|Fantasy"/>
    <s v="Jim Broadbent"/>
    <x v="176"/>
    <n v="286506"/>
    <s v="hide and seek|lion|magic|professor|snow"/>
    <n v="1463"/>
    <s v="English"/>
    <s v="USA"/>
    <s v="PG"/>
    <x v="79"/>
    <n v="2005"/>
    <n v="6.9"/>
    <x v="176"/>
  </r>
  <r>
    <s v="Jay Roach"/>
    <n v="150"/>
    <n v="166225040"/>
    <s v="Comedy"/>
    <s v="Robert De Niro"/>
    <x v="177"/>
    <n v="260442"/>
    <s v="cat|cia|jewish|male nurse|nurse"/>
    <n v="507"/>
    <s v="English"/>
    <s v="USA"/>
    <s v="PG-13"/>
    <x v="17"/>
    <n v="2000"/>
    <n v="7"/>
    <x v="177"/>
  </r>
  <r>
    <s v="Peter Farrelly"/>
    <n v="84"/>
    <n v="127175354"/>
    <s v="Comedy"/>
    <s v="Lauren Holly"/>
    <x v="178"/>
    <n v="288451"/>
    <s v="briefcase full of money|character repeating someone else's dialogue|character says i love you|friendship|reference to cinderella"/>
    <n v="438"/>
    <s v="English"/>
    <s v="USA"/>
    <s v="PG-13"/>
    <x v="89"/>
    <n v="1994"/>
    <n v="7.3"/>
    <x v="178"/>
  </r>
  <r>
    <s v="David O. Russell"/>
    <n v="539"/>
    <n v="132088910"/>
    <s v="Comedy|Drama|Romance"/>
    <s v="Jennifer Lawrence"/>
    <x v="179"/>
    <n v="533607"/>
    <s v="adulterous wife|bipolar disorder|obsessive compulsive personality disorder|unhappy marriage|widow"/>
    <n v="692"/>
    <s v="English"/>
    <s v="USA"/>
    <s v="R"/>
    <x v="90"/>
    <n v="2012"/>
    <n v="7.8"/>
    <x v="179"/>
  </r>
  <r>
    <s v="Barry Levinson"/>
    <n v="62"/>
    <n v="123922370"/>
    <s v="Biography|Comedy|Drama|War"/>
    <s v="Robin Williams"/>
    <x v="180"/>
    <n v="98348"/>
    <s v="disc jockey|friendship|radio|vietnam|vietnamese"/>
    <n v="131"/>
    <s v="English"/>
    <s v="USA"/>
    <s v="R"/>
    <x v="91"/>
    <n v="1987"/>
    <n v="7.3"/>
    <x v="180"/>
  </r>
  <r>
    <s v="Larry Charles"/>
    <n v="343"/>
    <n v="128505958"/>
    <s v="Comedy"/>
    <s v="Luenell"/>
    <x v="181"/>
    <n v="297014"/>
    <s v="california|city|kazakhstan|travel|tv reporter"/>
    <n v="1198"/>
    <s v="English"/>
    <s v="USA"/>
    <s v="R"/>
    <x v="18"/>
    <n v="2006"/>
    <n v="7.3"/>
    <x v="181"/>
  </r>
  <r>
    <s v="David O. Russell"/>
    <n v="538"/>
    <n v="150117807"/>
    <s v="Crime|Drama"/>
    <s v="Jennifer Lawrence"/>
    <x v="182"/>
    <n v="358416"/>
    <s v="based on true story|con artist|drunk wife|fbi investigation|scam"/>
    <n v="751"/>
    <s v="English"/>
    <s v="USA"/>
    <s v="R"/>
    <x v="22"/>
    <n v="2013"/>
    <n v="7.3"/>
    <x v="182"/>
  </r>
  <r>
    <s v="Ron Howard"/>
    <n v="159"/>
    <n v="172071312"/>
    <s v="Adventure|Drama|History"/>
    <s v="Tom Hanks"/>
    <x v="183"/>
    <n v="208817"/>
    <s v="cape kennedy|news footage|reference to christopher columbus|rocket|trapped in space"/>
    <n v="296"/>
    <s v="English"/>
    <s v="USA"/>
    <s v="PG"/>
    <x v="92"/>
    <n v="1995"/>
    <n v="7.6"/>
    <x v="183"/>
  </r>
  <r>
    <s v="Richard Donner"/>
    <n v="68"/>
    <n v="144731527"/>
    <s v="Action|Crime|Thriller"/>
    <s v="Rene Russo"/>
    <x v="184"/>
    <n v="128010"/>
    <s v="gangster|gun|internal affairs|police|police officer"/>
    <n v="136"/>
    <s v="English"/>
    <s v="USA"/>
    <s v="R"/>
    <x v="26"/>
    <n v="1992"/>
    <n v="6.7"/>
    <x v="184"/>
  </r>
  <r>
    <s v="Tim Story"/>
    <n v="146"/>
    <n v="134141530"/>
    <s v="Action|Comedy|Crime|Romance"/>
    <s v="Bruce McGill"/>
    <x v="185"/>
    <n v="75903"/>
    <s v="gunfight|outrunning explosion|police|security guard|street shootout"/>
    <n v="109"/>
    <s v="English"/>
    <s v="USA"/>
    <s v="PG-13"/>
    <x v="39"/>
    <n v="2014"/>
    <n v="6.2"/>
    <x v="185"/>
  </r>
  <r>
    <s v="Steven Spielberg"/>
    <n v="171"/>
    <n v="128300000"/>
    <s v="Drama|Sci-Fi"/>
    <s v="Bob Balaban"/>
    <x v="186"/>
    <n v="139288"/>
    <s v="alien|close encounter of the third kind|mothership|ufo|vision"/>
    <n v="339"/>
    <s v="English"/>
    <s v="USA"/>
    <s v="PG"/>
    <x v="93"/>
    <n v="1977"/>
    <n v="7.7"/>
    <x v="186"/>
  </r>
  <r>
    <s v="Lana Wachowski"/>
    <n v="313"/>
    <n v="171383253"/>
    <s v="Action|Sci-Fi"/>
    <s v="Keanu Reeves"/>
    <x v="187"/>
    <n v="1217752"/>
    <s v="artificial reality|computer|matrix|questioning reality|simulated reality"/>
    <n v="3646"/>
    <s v="English"/>
    <s v="USA"/>
    <s v="R"/>
    <x v="12"/>
    <n v="1999"/>
    <n v="8.6999999999999993"/>
    <x v="187"/>
  </r>
  <r>
    <s v="David Silverman"/>
    <n v="299"/>
    <n v="183132370"/>
    <s v="Adventure|Animation|Comedy"/>
    <s v="Albert Brooks"/>
    <x v="188"/>
    <n v="259083"/>
    <s v="alaska|dome|lake|pig|the simpsons"/>
    <n v="763"/>
    <s v="English"/>
    <s v="USA"/>
    <s v="PG-13"/>
    <x v="24"/>
    <n v="2007"/>
    <n v="7.4"/>
    <x v="188"/>
  </r>
  <r>
    <s v="Oren Peli"/>
    <n v="409"/>
    <n v="107917283"/>
    <s v="Horror"/>
    <s v="Micah Sloat"/>
    <x v="189"/>
    <n v="184824"/>
    <s v="dark force|entity|evil force|found footage|paranormal phenomenon"/>
    <n v="1189"/>
    <s v="English"/>
    <s v="USA"/>
    <s v="R"/>
    <x v="94"/>
    <n v="2007"/>
    <n v="6.3"/>
    <x v="189"/>
  </r>
  <r>
    <s v="J.J. Abrams"/>
    <n v="518"/>
    <n v="257704099"/>
    <s v="Action|Adventure|Sci-Fi"/>
    <s v="Chris Hemsworth"/>
    <x v="190"/>
    <n v="504419"/>
    <s v="box office hit|future|lifted by the throat|star trek|vulcan"/>
    <n v="1559"/>
    <s v="English"/>
    <s v="USA"/>
    <s v="PG-13"/>
    <x v="1"/>
    <n v="2009"/>
    <n v="8"/>
    <x v="190"/>
  </r>
  <r>
    <s v="Milos Forman"/>
    <n v="149"/>
    <n v="112000000"/>
    <s v="Drama"/>
    <s v="Scatman Crothers"/>
    <x v="191"/>
    <n v="680041"/>
    <s v="1960s|escape|mental institution|nurse|sexuality"/>
    <n v="760"/>
    <s v="English"/>
    <s v="USA"/>
    <s v="R"/>
    <x v="95"/>
    <n v="1975"/>
    <n v="8.6999999999999993"/>
    <x v="191"/>
  </r>
  <r>
    <s v="Gabriele Muccino"/>
    <n v="201"/>
    <n v="162586036"/>
    <s v="Biography|Drama"/>
    <s v="Will Smith"/>
    <x v="192"/>
    <n v="338383"/>
    <s v="bus|intern|internship|salesman|stockbroker"/>
    <n v="611"/>
    <s v="English"/>
    <s v="USA"/>
    <s v="PG-13"/>
    <x v="17"/>
    <n v="2006"/>
    <n v="8"/>
    <x v="192"/>
  </r>
  <r>
    <s v="Andy Tennant"/>
    <n v="171"/>
    <n v="177575142"/>
    <s v="Comedy|Romance"/>
    <s v="Will Smith"/>
    <x v="193"/>
    <n v="244840"/>
    <s v="advice|friendship|gossip|newspaper|quitting a job"/>
    <n v="372"/>
    <s v="English"/>
    <s v="USA"/>
    <s v="PG-13"/>
    <x v="67"/>
    <n v="2005"/>
    <n v="6.6"/>
    <x v="193"/>
  </r>
  <r>
    <s v="David Fincher"/>
    <n v="568"/>
    <n v="167735396"/>
    <s v="Crime|Drama|Mystery|Thriller"/>
    <s v="Patrick Fugit"/>
    <x v="194"/>
    <n v="569841"/>
    <s v="based on novel|disappearance|missing person|missing wife|murder suspect"/>
    <n v="1127"/>
    <s v="English"/>
    <s v="USA"/>
    <s v="R"/>
    <x v="96"/>
    <n v="2014"/>
    <n v="8.1"/>
    <x v="194"/>
  </r>
  <r>
    <s v="Steven Soderbergh"/>
    <n v="324"/>
    <n v="113709992"/>
    <s v="Comedy|Drama"/>
    <s v="Channing Tatum"/>
    <x v="195"/>
    <n v="108843"/>
    <s v="bank|male nudity|male objectification|male stripper|stripper"/>
    <n v="281"/>
    <s v="English"/>
    <s v="USA"/>
    <s v="R"/>
    <x v="97"/>
    <n v="2012"/>
    <n v="6.1"/>
    <x v="195"/>
  </r>
  <r>
    <s v="Carlos Saldanha"/>
    <n v="188"/>
    <n v="196573705"/>
    <s v="Action|Adventure|Animation|Comedy|Family"/>
    <s v="Denis Leary"/>
    <x v="196"/>
    <n v="166791"/>
    <s v="egg|lost world|rescue|squirrel|weasel"/>
    <n v="132"/>
    <s v="English"/>
    <s v="USA"/>
    <s v="PG"/>
    <x v="57"/>
    <n v="2009"/>
    <n v="7"/>
    <x v="196"/>
  </r>
  <r>
    <s v="Rob Cohen"/>
    <n v="187"/>
    <n v="144512310"/>
    <s v="Action|Crime|Thriller"/>
    <s v="Paul Walker"/>
    <x v="197"/>
    <n v="272223"/>
    <s v="eighteen wheeler|illegal street racing|truck|trucker|undercover cop"/>
    <n v="988"/>
    <s v="English"/>
    <s v="USA"/>
    <s v="PG-13"/>
    <x v="76"/>
    <n v="2001"/>
    <n v="6.7"/>
    <x v="197"/>
  </r>
  <r>
    <s v="Rob Cohen"/>
    <n v="187"/>
    <n v="144512310"/>
    <s v="Action|Crime|Thriller"/>
    <s v="Paul Walker"/>
    <x v="197"/>
    <n v="272223"/>
    <s v="eighteen wheeler|illegal street racing|truck|trucker|undercover cop"/>
    <n v="988"/>
    <s v="English"/>
    <s v="USA"/>
    <s v="PG-13"/>
    <x v="76"/>
    <n v="2001"/>
    <n v="6.7"/>
    <x v="197"/>
  </r>
  <r>
    <s v="Rob Cohen"/>
    <n v="187"/>
    <n v="144512310"/>
    <s v="Action|Crime|Thriller"/>
    <s v="Paul Walker"/>
    <x v="197"/>
    <n v="272227"/>
    <s v="eighteen wheeler|illegal street racing|truck|trucker|undercover cop"/>
    <n v="988"/>
    <s v="English"/>
    <s v="USA"/>
    <s v="PG-13"/>
    <x v="76"/>
    <n v="2001"/>
    <n v="6.7"/>
    <x v="197"/>
  </r>
  <r>
    <s v="George P. Cosmatos"/>
    <n v="96"/>
    <n v="150415432"/>
    <s v="Action|Adventure|Thriller|War"/>
    <s v="Sylvester Stallone"/>
    <x v="198"/>
    <n v="117606"/>
    <s v="1980s|mission|prison|rambo|vietnam"/>
    <n v="217"/>
    <s v="English"/>
    <s v="USA"/>
    <s v="R"/>
    <x v="72"/>
    <n v="1985"/>
    <n v="6.4"/>
    <x v="198"/>
  </r>
  <r>
    <s v="Francis Lawrence"/>
    <n v="323"/>
    <n v="256386216"/>
    <s v="Drama|Horror|Sci-Fi"/>
    <s v="Will Smith"/>
    <x v="199"/>
    <n v="530870"/>
    <s v="new york city|pandemic|post apocalypse|survivalist|virus"/>
    <n v="1413"/>
    <s v="English"/>
    <s v="USA"/>
    <s v="PG-13"/>
    <x v="1"/>
    <n v="2007"/>
    <n v="7.2"/>
    <x v="199"/>
  </r>
  <r>
    <s v="Kenneth Branagh"/>
    <n v="343"/>
    <n v="201148159"/>
    <s v="Drama|Family|Fantasy|Romance"/>
    <s v="Hayley Atwell"/>
    <x v="200"/>
    <n v="103737"/>
    <s v="dress|duke|fairy godmother|fairy tale|pumpkin"/>
    <n v="322"/>
    <s v="English"/>
    <s v="USA"/>
    <s v="PG"/>
    <x v="98"/>
    <n v="2015"/>
    <n v="7"/>
    <x v="200"/>
  </r>
  <r>
    <s v="Kenneth Branagh"/>
    <n v="343"/>
    <n v="201148159"/>
    <s v="Drama|Family|Fantasy|Romance"/>
    <s v="Hayley Atwell"/>
    <x v="200"/>
    <n v="103749"/>
    <s v="dress|duke|fairy godmother|fairy tale|pumpkin"/>
    <n v="323"/>
    <s v="English"/>
    <s v="USA"/>
    <s v="PG"/>
    <x v="98"/>
    <n v="2015"/>
    <n v="7"/>
    <x v="200"/>
  </r>
  <r>
    <s v="Bryan Singer"/>
    <n v="289"/>
    <n v="214948780"/>
    <s v="Action|Adventure|Fantasy|Sci-Fi|Thriller"/>
    <s v="Hugh Jackman"/>
    <x v="201"/>
    <n v="405973"/>
    <s v="mutant|prison|professor|school|x men"/>
    <n v="1055"/>
    <s v="English"/>
    <s v="Canada"/>
    <s v="PG-13"/>
    <x v="70"/>
    <n v="2003"/>
    <n v="7.5"/>
    <x v="201"/>
  </r>
  <r>
    <s v="Sam Mendes"/>
    <n v="750"/>
    <n v="304360277"/>
    <s v="Action|Adventure|Thriller"/>
    <s v="Albert Finney"/>
    <x v="202"/>
    <n v="522030"/>
    <s v="brawl|childhood home|computer cracker|intelligence agency|terrorist cell"/>
    <n v="1498"/>
    <s v="English"/>
    <s v="UK"/>
    <s v="PG-13"/>
    <x v="2"/>
    <n v="2012"/>
    <n v="7.8"/>
    <x v="202"/>
  </r>
  <r>
    <s v="Sam Mendes"/>
    <n v="750"/>
    <n v="304360277"/>
    <s v="Action|Adventure|Thriller"/>
    <s v="Albert Finney"/>
    <x v="202"/>
    <n v="522048"/>
    <s v="brawl|childhood home|computer cracker|intelligence agency|terrorist cell"/>
    <n v="1498"/>
    <s v="English"/>
    <s v="UK"/>
    <s v="PG-13"/>
    <x v="2"/>
    <n v="2012"/>
    <n v="7.8"/>
    <x v="202"/>
  </r>
  <r>
    <s v="Stephen Sommers"/>
    <n v="202"/>
    <n v="202007640"/>
    <s v="Action|Adventure|Fantasy|Thriller"/>
    <s v="Dwayne Johnson"/>
    <x v="203"/>
    <n v="248045"/>
    <s v="ancient egypt|bracelet|king|scorpion|son"/>
    <n v="890"/>
    <s v="English"/>
    <s v="USA"/>
    <s v="PG-13"/>
    <x v="99"/>
    <n v="2001"/>
    <n v="6.3"/>
    <x v="203"/>
  </r>
  <r>
    <s v="Cameron Crowe"/>
    <n v="109"/>
    <n v="153620822"/>
    <s v="Comedy|Drama|Romance|Sport"/>
    <s v="Tom Cruise"/>
    <x v="204"/>
    <n v="189923"/>
    <s v="agent|career|client|fiance|sports agent"/>
    <n v="318"/>
    <s v="English"/>
    <s v="USA"/>
    <s v="R"/>
    <x v="25"/>
    <n v="1996"/>
    <n v="7.3"/>
    <x v="204"/>
  </r>
  <r>
    <s v="James Cameron"/>
    <n v="210"/>
    <n v="204843350"/>
    <s v="Action|Sci-Fi"/>
    <s v="Joe Morton"/>
    <x v="205"/>
    <n v="744891"/>
    <s v="future|liquid metal|multiple cameos|sexy woman|time travel"/>
    <n v="983"/>
    <s v="English"/>
    <s v="USA"/>
    <s v="R"/>
    <x v="100"/>
    <n v="1991"/>
    <n v="8.5"/>
    <x v="205"/>
  </r>
  <r>
    <s v="Steven Spielberg"/>
    <n v="401"/>
    <n v="234277056"/>
    <s v="Adventure|Sci-Fi|Thriller"/>
    <s v="Tom Cruise"/>
    <x v="206"/>
    <n v="334345"/>
    <s v="alien|fight|storm|survival|tripod"/>
    <n v="2741"/>
    <s v="English"/>
    <s v="USA"/>
    <s v="PG-13"/>
    <x v="101"/>
    <n v="2005"/>
    <n v="6.5"/>
    <x v="206"/>
  </r>
  <r>
    <s v="Chuck Russell"/>
    <n v="57"/>
    <n v="119938730"/>
    <s v="Action|Comedy|Crime|Fantasy"/>
    <s v="Peter Greene"/>
    <x v="207"/>
    <n v="265818"/>
    <s v="bank|bank clerk|gangster|loki|mask"/>
    <n v="213"/>
    <s v="English"/>
    <s v="USA"/>
    <s v="PG-13"/>
    <x v="18"/>
    <n v="1994"/>
    <n v="6.9"/>
    <x v="207"/>
  </r>
  <r>
    <s v="Penelope Spheeris"/>
    <n v="61"/>
    <n v="121697350"/>
    <s v="Comedy|Music"/>
    <s v="Tia Carrere"/>
    <x v="208"/>
    <n v="114610"/>
    <s v="basement|lead actor's first film|long hair|public access|title directed by female"/>
    <n v="176"/>
    <s v="English"/>
    <s v="USA"/>
    <s v="PG-13"/>
    <x v="69"/>
    <n v="1992"/>
    <n v="7"/>
    <x v="208"/>
  </r>
  <r>
    <s v="Bob Clark"/>
    <n v="75"/>
    <n v="105500000"/>
    <s v="Comedy"/>
    <s v="Art Hindle"/>
    <x v="209"/>
    <n v="31260"/>
    <s v="female full frontal nudity|revenge|school|sheriff|virginity"/>
    <n v="152"/>
    <s v="English"/>
    <s v="Canada"/>
    <s v="R"/>
    <x v="102"/>
    <n v="1981"/>
    <n v="6.2"/>
    <x v="209"/>
  </r>
  <r>
    <s v="Greg Mottola"/>
    <n v="256"/>
    <n v="121463226"/>
    <s v="Comedy"/>
    <s v="Emma Stone"/>
    <x v="210"/>
    <n v="422606"/>
    <s v="black comedy|bromance|party|school|teen comedy"/>
    <n v="555"/>
    <s v="English"/>
    <s v="USA"/>
    <s v="R"/>
    <x v="69"/>
    <n v="2007"/>
    <n v="7.6"/>
    <x v="210"/>
  </r>
  <r>
    <s v="Rob Reiner"/>
    <n v="81"/>
    <n v="141340178"/>
    <s v="Drama|Thriller"/>
    <s v="Tom Cruise"/>
    <x v="211"/>
    <n v="181879"/>
    <s v="cuba|guantanamo|lance corporal|lawyer|murder"/>
    <n v="319"/>
    <s v="English"/>
    <s v="USA"/>
    <s v="R"/>
    <x v="22"/>
    <n v="1992"/>
    <n v="7.6"/>
    <x v="211"/>
  </r>
  <r>
    <s v="Paul Greengrass"/>
    <n v="239"/>
    <n v="176049130"/>
    <s v="Action|Mystery|Thriller"/>
    <s v="Matt Damon"/>
    <x v="212"/>
    <n v="348232"/>
    <s v="assassin|car chase|cia|hidden truth|one against many"/>
    <n v="806"/>
    <s v="English"/>
    <s v="USA"/>
    <s v="PG-13"/>
    <x v="24"/>
    <n v="2004"/>
    <n v="7.8"/>
    <x v="212"/>
  </r>
  <r>
    <s v="Brian De Palma"/>
    <n v="154"/>
    <n v="180965237"/>
    <s v="Action|Adventure|Thriller"/>
    <s v="Tom Cruise"/>
    <x v="213"/>
    <n v="300542"/>
    <s v="disguise|mission|spy|stealing|traitor"/>
    <n v="378"/>
    <s v="English"/>
    <s v="USA"/>
    <s v="PG-13"/>
    <x v="35"/>
    <n v="1996"/>
    <n v="7.1"/>
    <x v="213"/>
  </r>
  <r>
    <s v="David Lean"/>
    <n v="89"/>
    <n v="111722000"/>
    <s v="Drama|Romance|War"/>
    <s v="Julie Christie"/>
    <x v="214"/>
    <n v="55816"/>
    <s v="bolshevik|poet|poetry|russia|russian revolution"/>
    <n v="255"/>
    <s v="English"/>
    <s v="USA"/>
    <s v="PG-13"/>
    <x v="3"/>
    <n v="1965"/>
    <n v="8"/>
    <x v="214"/>
  </r>
  <r>
    <s v="Sean Anders"/>
    <n v="145"/>
    <n v="150315155"/>
    <s v="Comedy|Family"/>
    <s v="Will Ferrell"/>
    <x v="215"/>
    <n v="54010"/>
    <s v="biological father|dad|drinking|product placement|wilhelm scream"/>
    <n v="130"/>
    <s v="English"/>
    <s v="USA"/>
    <s v="PG-13"/>
    <x v="25"/>
    <n v="2015"/>
    <n v="6.1"/>
    <x v="215"/>
  </r>
  <r>
    <s v="Takashi Shimizu"/>
    <n v="203"/>
    <n v="110175871"/>
    <s v="Horror|Mystery|Thriller"/>
    <s v="Sarah Michelle Gellar"/>
    <x v="216"/>
    <n v="115050"/>
    <s v="american|curse|japan|nurse|rage"/>
    <n v="911"/>
    <s v="English"/>
    <s v="USA"/>
    <s v="PG-13"/>
    <x v="78"/>
    <n v="2004"/>
    <n v="5.9"/>
    <x v="216"/>
  </r>
  <r>
    <s v="Quentin Tarantino"/>
    <n v="215"/>
    <n v="107930000"/>
    <s v="Crime|Drama"/>
    <s v="Bruce Willis"/>
    <x v="217"/>
    <n v="1324680"/>
    <s v="black comedy|cunnilingus|neo noir|nonlinear timeline|postmodern"/>
    <n v="2195"/>
    <s v="English"/>
    <s v="USA"/>
    <s v="R"/>
    <x v="23"/>
    <n v="1994"/>
    <n v="8.9"/>
    <x v="217"/>
  </r>
  <r>
    <s v="Adam Shankman"/>
    <n v="121"/>
    <n v="132541238"/>
    <s v="Comedy"/>
    <s v="Angus T. Jones"/>
    <x v="218"/>
    <n v="30058"/>
    <s v="divorce|lawyer|spanking|villain arrested|wrongful conviction"/>
    <n v="236"/>
    <s v="English"/>
    <s v="USA"/>
    <s v="PG-13"/>
    <x v="48"/>
    <n v="2003"/>
    <n v="5.5"/>
    <x v="218"/>
  </r>
  <r>
    <s v="Seth Gordon"/>
    <n v="275"/>
    <n v="134455175"/>
    <s v="Comedy|Crime"/>
    <s v="Jon Favreau"/>
    <x v="219"/>
    <n v="97664"/>
    <s v="bounty hunter|credit card|cross country|identity|police"/>
    <n v="232"/>
    <s v="English"/>
    <s v="USA"/>
    <s v="R"/>
    <x v="26"/>
    <n v="2013"/>
    <n v="5.7"/>
    <x v="219"/>
  </r>
  <r>
    <s v="Bruce Beresford"/>
    <n v="61"/>
    <n v="106593296"/>
    <s v="Comedy|Drama|Family"/>
    <s v="Morgan Freeman"/>
    <x v="220"/>
    <n v="72324"/>
    <s v="1950s|african american|jewish|old age|widow"/>
    <n v="134"/>
    <s v="English"/>
    <s v="USA"/>
    <s v="PG"/>
    <x v="75"/>
    <n v="1989"/>
    <n v="7.4"/>
    <x v="220"/>
  </r>
  <r>
    <s v="Henry Joost"/>
    <n v="251"/>
    <n v="104007828"/>
    <s v="Horror"/>
    <s v="Johanna Braddy"/>
    <x v="221"/>
    <n v="76828"/>
    <s v="animate object|imaginary friend|reference to macgyver|whispering|woman wearing only a man's shirt"/>
    <n v="314"/>
    <s v="English"/>
    <s v="USA"/>
    <s v="R"/>
    <x v="27"/>
    <n v="2011"/>
    <n v="5.8"/>
    <x v="221"/>
  </r>
  <r>
    <s v="Shawn Levy"/>
    <n v="104"/>
    <n v="138614544"/>
    <s v="Comedy|Family"/>
    <s v="Tom Welling"/>
    <x v="222"/>
    <n v="75152"/>
    <s v="9 year old|house|illinois|new job|vomiting"/>
    <n v="288"/>
    <s v="English"/>
    <s v="USA"/>
    <s v="PG"/>
    <x v="22"/>
    <n v="2003"/>
    <n v="5.8"/>
    <x v="222"/>
  </r>
  <r>
    <s v="Steven Soderbergh"/>
    <n v="186"/>
    <n v="183405771"/>
    <s v="Crime|Thriller"/>
    <s v="Brad Pitt"/>
    <x v="223"/>
    <n v="402645"/>
    <s v="card dealer|casino|criminal mastermind|recruiting|ulcer"/>
    <n v="845"/>
    <s v="English"/>
    <s v="USA"/>
    <s v="PG-13"/>
    <x v="103"/>
    <n v="2001"/>
    <n v="7.8"/>
    <x v="223"/>
  </r>
  <r>
    <s v="George Miller"/>
    <n v="206"/>
    <n v="197992827"/>
    <s v="Animation|Comedy|Family|Music|Romance"/>
    <s v="Robin Williams"/>
    <x v="224"/>
    <n v="132501"/>
    <s v="dance|emperor penguin|friend|penguin|song"/>
    <n v="548"/>
    <s v="English"/>
    <s v="USA"/>
    <s v="PG"/>
    <x v="47"/>
    <n v="2006"/>
    <n v="6.5"/>
    <x v="224"/>
  </r>
  <r>
    <s v="James L. Brooks"/>
    <n v="156"/>
    <n v="147637474"/>
    <s v="Comedy|Drama|Romance"/>
    <s v="Lupe Ontiveros"/>
    <x v="225"/>
    <n v="224671"/>
    <s v="dog|friendship|neighbor|unlikely friendship|writer"/>
    <n v="470"/>
    <s v="English"/>
    <s v="USA"/>
    <s v="PG-13"/>
    <x v="25"/>
    <n v="1997"/>
    <n v="7.7"/>
    <x v="225"/>
  </r>
  <r>
    <s v="Jeff Tremaine"/>
    <n v="156"/>
    <n v="117224271"/>
    <s v="Action|Comedy|Documentary"/>
    <s v="Bam Margera"/>
    <x v="226"/>
    <n v="47794"/>
    <s v="full frontal male nudity|man wearing a jock strap|man wearing a thong|rear male nudity|stripped prison uniform"/>
    <n v="81"/>
    <s v="English"/>
    <s v="USA"/>
    <s v="R"/>
    <x v="69"/>
    <n v="2010"/>
    <n v="7.1"/>
    <x v="226"/>
  </r>
  <r>
    <s v="Penny Marshall"/>
    <n v="99"/>
    <n v="114968774"/>
    <s v="Comedy|Drama|Family|Fantasy|Romance"/>
    <s v="Tom Hanks"/>
    <x v="227"/>
    <n v="153468"/>
    <s v="friend|job|new york city|toy|wish"/>
    <n v="204"/>
    <s v="English"/>
    <s v="USA"/>
    <s v="PG"/>
    <x v="18"/>
    <n v="1988"/>
    <n v="7.3"/>
    <x v="227"/>
  </r>
  <r>
    <s v="Mick Jackson"/>
    <n v="48"/>
    <n v="121945720"/>
    <s v="Action|Drama|Music|Romance"/>
    <s v="Bill Cobbs"/>
    <x v="228"/>
    <n v="89972"/>
    <s v="bodyguard|manager|pop singer|secret service agent|singer"/>
    <n v="126"/>
    <s v="English"/>
    <s v="USA"/>
    <s v="R"/>
    <x v="39"/>
    <n v="1992"/>
    <n v="6.1"/>
    <x v="228"/>
  </r>
  <r>
    <s v="Ivan Reitman"/>
    <n v="27"/>
    <n v="111936400"/>
    <s v="Comedy|Crime"/>
    <s v="Kelly Preston"/>
    <x v="229"/>
    <n v="87538"/>
    <s v="bare chested male|brother|catholic orphanage|long lost siblings|twins"/>
    <n v="79"/>
    <s v="English"/>
    <s v="USA"/>
    <s v="PG"/>
    <x v="54"/>
    <n v="1988"/>
    <n v="6"/>
    <x v="229"/>
  </r>
  <r>
    <s v="Phil Lord"/>
    <n v="375"/>
    <n v="138447667"/>
    <s v="Action|Comedy|Crime"/>
    <s v="Channing Tatum"/>
    <x v="230"/>
    <n v="408302"/>
    <s v="narcotics|parody|police|remake|undercover cop"/>
    <n v="345"/>
    <s v="English"/>
    <s v="USA"/>
    <s v="R"/>
    <x v="84"/>
    <n v="2012"/>
    <n v="7.2"/>
    <x v="230"/>
  </r>
  <r>
    <s v="George Roy Hill"/>
    <n v="130"/>
    <n v="102308900"/>
    <s v="Biography|Crime|Drama|Western"/>
    <s v="Katharine Ross"/>
    <x v="231"/>
    <n v="152089"/>
    <s v="bolivia|gang|outlaw|posse|train"/>
    <n v="309"/>
    <s v="English"/>
    <s v="USA"/>
    <s v="M"/>
    <x v="46"/>
    <n v="1969"/>
    <n v="8.1"/>
    <x v="231"/>
  </r>
  <r>
    <s v="Robert Stevenson"/>
    <n v="145"/>
    <n v="102300000"/>
    <s v="Comedy|Family|Fantasy|Musical"/>
    <s v="Ed Wynn"/>
    <x v="232"/>
    <n v="107408"/>
    <s v="banker|female protagonist|live action and animation|magic|nanny"/>
    <n v="259"/>
    <s v="English"/>
    <s v="USA"/>
    <s v="Approved"/>
    <x v="46"/>
    <n v="1964"/>
    <n v="7.8"/>
    <x v="232"/>
  </r>
  <r>
    <s v="Jan de Bont"/>
    <n v="114"/>
    <n v="121248145"/>
    <s v="Action|Adventure|Crime|Thriller"/>
    <s v="Keanu Reeves"/>
    <x v="233"/>
    <n v="260981"/>
    <s v="bomb|bus|elevator|explosive|rescue"/>
    <n v="373"/>
    <s v="English"/>
    <s v="USA"/>
    <s v="R"/>
    <x v="39"/>
    <n v="1994"/>
    <n v="7.2"/>
    <x v="233"/>
  </r>
  <r>
    <s v="Michael Sucsy"/>
    <n v="214"/>
    <n v="125014030"/>
    <s v="Drama|Romance"/>
    <s v="Channing Tatum"/>
    <x v="234"/>
    <n v="145852"/>
    <s v="car accident|life support|memory loss|trauma|voice recording"/>
    <n v="164"/>
    <s v="English"/>
    <s v="USA"/>
    <s v="PG-13"/>
    <x v="53"/>
    <n v="2012"/>
    <n v="6.8"/>
    <x v="234"/>
  </r>
  <r>
    <s v="Olivier Megaton"/>
    <n v="358"/>
    <n v="139852971"/>
    <s v="Action|Crime|Thriller"/>
    <s v="Liam Neeson"/>
    <x v="235"/>
    <n v="238671"/>
    <s v="albanian|revenge|revenge motive|teenage daughter|vacation"/>
    <n v="461"/>
    <s v="English"/>
    <s v="France"/>
    <s v="PG-13"/>
    <x v="6"/>
    <n v="2012"/>
    <n v="6.3"/>
    <x v="235"/>
  </r>
  <r>
    <s v="Rawson Marshall Thurber"/>
    <n v="191"/>
    <n v="114324072"/>
    <s v="Comedy|Sport"/>
    <s v="Gary Cole"/>
    <x v="236"/>
    <n v="185338"/>
    <s v="dodgeball|gym|las vegas|pirate|ups"/>
    <n v="392"/>
    <s v="English"/>
    <s v="USA"/>
    <s v="PG-13"/>
    <x v="69"/>
    <n v="2004"/>
    <n v="6.7"/>
    <x v="236"/>
  </r>
  <r>
    <s v="Rawson Marshall Thurber"/>
    <n v="191"/>
    <n v="114324072"/>
    <s v="Comedy|Sport"/>
    <s v="Gary Cole"/>
    <x v="236"/>
    <n v="185345"/>
    <s v="dodgeball|gym|las vegas|pirate|ups"/>
    <n v="392"/>
    <s v="English"/>
    <s v="USA"/>
    <s v="PG-13"/>
    <x v="69"/>
    <n v="2004"/>
    <n v="6.7"/>
    <x v="236"/>
  </r>
  <r>
    <s v="Darren Aronofsky"/>
    <n v="669"/>
    <n v="106952327"/>
    <s v="Drama|Thriller"/>
    <s v="Natalie Portman"/>
    <x v="237"/>
    <n v="551363"/>
    <s v="ballerina|ballet|fear|female protagonist|madness"/>
    <n v="1140"/>
    <s v="English"/>
    <s v="USA"/>
    <s v="R"/>
    <x v="91"/>
    <n v="2010"/>
    <n v="8"/>
    <x v="237"/>
  </r>
  <r>
    <s v="John Cornell"/>
    <n v="32"/>
    <n v="109306210"/>
    <s v="Action|Adventure|Comedy"/>
    <s v="Paul Hogan"/>
    <x v="238"/>
    <n v="44096"/>
    <s v="australia|australian|crime boss|crocodile|gangster"/>
    <n v="62"/>
    <s v="English"/>
    <s v="Australia"/>
    <s v="PG"/>
    <x v="104"/>
    <n v="1988"/>
    <n v="5.5"/>
    <x v="238"/>
  </r>
  <r>
    <s v="Ron Howard"/>
    <n v="294"/>
    <n v="217536138"/>
    <s v="Mystery|Thriller"/>
    <s v="Tom Hanks"/>
    <x v="239"/>
    <n v="314253"/>
    <s v="based on supposedly true story|holy grail|mary magdalene|opus dei|secret"/>
    <n v="1966"/>
    <s v="English"/>
    <s v="USA"/>
    <s v="PG-13"/>
    <x v="32"/>
    <n v="2006"/>
    <n v="6.6"/>
    <x v="239"/>
  </r>
  <r>
    <s v="John McTiernan"/>
    <n v="104"/>
    <n v="122012643"/>
    <s v="Action|Adventure|Thriller"/>
    <s v="Scott Glenn"/>
    <x v="240"/>
    <n v="143696"/>
    <s v="analyst|defection|navy|soviet submarine|submarine"/>
    <n v="241"/>
    <s v="English"/>
    <s v="USA"/>
    <s v="PG"/>
    <x v="53"/>
    <n v="1990"/>
    <n v="7.6"/>
    <x v="240"/>
  </r>
  <r>
    <s v="Phyllida Lloyd"/>
    <n v="238"/>
    <n v="143704210"/>
    <s v="Comedy|Family|Musical|Romance"/>
    <s v="Colin Firth"/>
    <x v="241"/>
    <n v="145974"/>
    <s v="bride|greece|island|mediterranean|wedding"/>
    <n v="611"/>
    <s v="English"/>
    <s v="USA"/>
    <s v="PG-13"/>
    <x v="88"/>
    <n v="2008"/>
    <n v="6.3"/>
    <x v="241"/>
  </r>
  <r>
    <s v="Ben Affleck"/>
    <n v="656"/>
    <n v="136019448"/>
    <s v="Biography|Drama|History|Thriller"/>
    <s v="Clea DuVall"/>
    <x v="242"/>
    <n v="452465"/>
    <s v="1970s|cia|f word|u.s. embassy|year 1979"/>
    <n v="695"/>
    <s v="English"/>
    <s v="USA"/>
    <s v="R"/>
    <x v="105"/>
    <n v="2012"/>
    <n v="7.7"/>
    <x v="242"/>
  </r>
  <r>
    <s v="James Mangold"/>
    <n v="291"/>
    <n v="119518352"/>
    <s v="Biography|Drama|Music|Romance"/>
    <s v="Sandra Ellis Lafferty"/>
    <x v="243"/>
    <n v="188637"/>
    <s v="1960s|accident|concert|guitar|prison"/>
    <n v="815"/>
    <s v="English"/>
    <s v="USA"/>
    <s v="PG-13"/>
    <x v="41"/>
    <n v="2005"/>
    <n v="7.9"/>
    <x v="243"/>
  </r>
  <r>
    <s v="Adrian Lyne"/>
    <n v="51"/>
    <n v="94900000"/>
    <s v="Drama|Music|Romance"/>
    <s v="Michael Nouri"/>
    <x v="244"/>
    <n v="35172"/>
    <s v="ballet school|dance|dancer|overalls|steel worker"/>
    <n v="128"/>
    <s v="English"/>
    <s v="USA"/>
    <s v="R"/>
    <x v="102"/>
    <n v="1983"/>
    <n v="6.1"/>
    <x v="244"/>
  </r>
  <r>
    <s v="Paul Weitz"/>
    <n v="145"/>
    <n v="101736215"/>
    <s v="Comedy"/>
    <s v="Alyson Hannigan"/>
    <x v="245"/>
    <n v="315549"/>
    <s v="1990s|first love|milf|prom|virginity"/>
    <n v="789"/>
    <s v="English"/>
    <s v="USA"/>
    <s v="R"/>
    <x v="3"/>
    <n v="1999"/>
    <n v="7"/>
    <x v="245"/>
  </r>
  <r>
    <s v="John Woo"/>
    <n v="237"/>
    <n v="215397307"/>
    <s v="Action|Adventure|Thriller"/>
    <s v="Tom Cruise"/>
    <x v="246"/>
    <n v="242188"/>
    <s v="cure|mission|terrorist|thief|virus"/>
    <n v="1426"/>
    <s v="English"/>
    <s v="USA"/>
    <s v="PG-13"/>
    <x v="32"/>
    <n v="2000"/>
    <n v="6.1"/>
    <x v="246"/>
  </r>
  <r>
    <s v="Anthony Russo"/>
    <n v="576"/>
    <n v="259746958"/>
    <s v="Action|Adventure|Sci-Fi"/>
    <s v="Scarlett Johansson"/>
    <x v="247"/>
    <n v="496749"/>
    <s v="conspiracy|heroism|megalomaniac|super soldier|world domination"/>
    <n v="742"/>
    <s v="English"/>
    <s v="USA"/>
    <s v="PG-13"/>
    <x v="52"/>
    <n v="2014"/>
    <n v="7.8"/>
    <x v="247"/>
  </r>
  <r>
    <s v="David Frankel"/>
    <n v="208"/>
    <n v="124732962"/>
    <s v="Comedy|Drama|Romance"/>
    <s v="Meryl Streep"/>
    <x v="248"/>
    <n v="286178"/>
    <s v="fashion|fashion industry|magazine|new york city|publishing"/>
    <n v="631"/>
    <s v="English"/>
    <s v="USA"/>
    <s v="PG-13"/>
    <x v="26"/>
    <n v="2006"/>
    <n v="6.8"/>
    <x v="248"/>
  </r>
  <r>
    <s v="Genndy Tartakovsky"/>
    <n v="152"/>
    <n v="169692572"/>
    <s v="Animation|Comedy|Family|Fantasy"/>
    <s v="Steve Buscemi"/>
    <x v="249"/>
    <n v="56501"/>
    <s v="california|dracula|hotel|transylvania|vampire"/>
    <n v="97"/>
    <s v="English"/>
    <s v="USA"/>
    <s v="PG"/>
    <x v="35"/>
    <n v="2015"/>
    <n v="6.7"/>
    <x v="249"/>
  </r>
  <r>
    <s v="Andy Tennant"/>
    <n v="97"/>
    <n v="127214072"/>
    <s v="Comedy|Romance"/>
    <s v="Ethan Embry"/>
    <x v="250"/>
    <n v="83786"/>
    <s v="alabama|divorce|divorce papers|husband wife relationship|new york city"/>
    <n v="392"/>
    <s v="English"/>
    <s v="USA"/>
    <s v="PG-13"/>
    <x v="76"/>
    <n v="2002"/>
    <n v="6.1"/>
    <x v="250"/>
  </r>
  <r>
    <s v="Paul Tibbitt"/>
    <n v="147"/>
    <n v="162495848"/>
    <s v="Adventure|Animation|Comedy|Family|Fantasy"/>
    <s v="Tim Conway"/>
    <x v="251"/>
    <n v="34359"/>
    <s v="book|magic|pirate|plankton|time machine"/>
    <n v="133"/>
    <s v="English"/>
    <s v="USA"/>
    <s v="PG"/>
    <x v="21"/>
    <n v="2015"/>
    <n v="6"/>
    <x v="251"/>
  </r>
  <r>
    <s v="Joe Johnston"/>
    <n v="198"/>
    <n v="181166115"/>
    <s v="Action|Adventure|Sci-Fi|Thriller"/>
    <s v="Michael Jeter"/>
    <x v="252"/>
    <n v="219501"/>
    <s v="dinosaur|island|jurassic park|paleontologist|search"/>
    <n v="1236"/>
    <s v="English"/>
    <s v="USA"/>
    <s v="PG-13"/>
    <x v="30"/>
    <n v="2001"/>
    <n v="5.9"/>
    <x v="252"/>
  </r>
  <r>
    <s v="Wes Craven"/>
    <n v="242"/>
    <n v="103001286"/>
    <s v="Horror|Mystery"/>
    <s v="David Arquette"/>
    <x v="253"/>
    <n v="222018"/>
    <s v="mask|mystery killer|slasher|teenage girl|telephone"/>
    <n v="869"/>
    <s v="English"/>
    <s v="USA"/>
    <s v="R"/>
    <x v="54"/>
    <n v="1996"/>
    <n v="7.2"/>
    <x v="253"/>
  </r>
  <r>
    <s v="Tom Hooper"/>
    <n v="488"/>
    <n v="148775460"/>
    <s v="Drama|Musical|Romance"/>
    <s v="Hugh Jackman"/>
    <x v="254"/>
    <n v="243834"/>
    <s v="barricade|innkeeper|parole|rebellion|student"/>
    <n v="845"/>
    <s v="English"/>
    <s v="USA"/>
    <s v="PG-13"/>
    <x v="96"/>
    <n v="2012"/>
    <n v="7.6"/>
    <x v="254"/>
  </r>
  <r>
    <s v="Wolfgang Petersen"/>
    <n v="142"/>
    <n v="172620724"/>
    <s v="Action|Adventure|Drama|Thriller"/>
    <s v="Harrison Ford"/>
    <x v="255"/>
    <n v="146134"/>
    <s v="ex soldier|hijacker|hostage|president|terrorist"/>
    <n v="393"/>
    <s v="English"/>
    <s v="USA"/>
    <s v="R"/>
    <x v="103"/>
    <n v="1997"/>
    <n v="6.4"/>
    <x v="255"/>
  </r>
  <r>
    <s v="Raja Gosnell"/>
    <n v="100"/>
    <n v="117559438"/>
    <s v="Action|Comedy|Crime"/>
    <s v="Nia Long"/>
    <x v="256"/>
    <n v="66941"/>
    <s v="disguise|fbi|female impersonation|gender disguise|obesity"/>
    <n v="148"/>
    <s v="English"/>
    <s v="USA"/>
    <s v="PG-13"/>
    <x v="53"/>
    <n v="2000"/>
    <n v="5.0999999999999996"/>
    <x v="256"/>
  </r>
  <r>
    <s v="Jeff Tremaine"/>
    <n v="157"/>
    <n v="101978840"/>
    <s v="Comedy"/>
    <s v="Jackson Nicoll"/>
    <x v="257"/>
    <n v="77724"/>
    <s v="child beauty pageant|grandson|hidden camera|jackass|road trip"/>
    <n v="162"/>
    <s v="English"/>
    <s v="USA"/>
    <s v="R"/>
    <x v="54"/>
    <n v="2013"/>
    <n v="6.6"/>
    <x v="257"/>
  </r>
  <r>
    <s v="Clint Eastwood"/>
    <n v="131"/>
    <n v="101157447"/>
    <s v="Drama|Western"/>
    <s v="Clint Eastwood"/>
    <x v="258"/>
    <n v="277505"/>
    <s v="englishman|leaving flowers on a grave|one last job|reputation|visiting wife's grave"/>
    <n v="495"/>
    <s v="English"/>
    <s v="USA"/>
    <s v="R"/>
    <x v="106"/>
    <n v="1992"/>
    <n v="8.3000000000000007"/>
    <x v="258"/>
  </r>
  <r>
    <s v="Lee Daniels"/>
    <n v="304"/>
    <n v="116631310"/>
    <s v="Biography|Drama"/>
    <s v="Alex Pettyfer"/>
    <x v="259"/>
    <n v="87665"/>
    <s v="butler|civil rights|hotel|president|white house"/>
    <n v="323"/>
    <s v="English"/>
    <s v="USA"/>
    <s v="PG-13"/>
    <x v="53"/>
    <n v="2013"/>
    <n v="7.2"/>
    <x v="259"/>
  </r>
  <r>
    <s v="Mike Gabriel"/>
    <n v="92"/>
    <n v="141600000"/>
    <s v="Adventure|Animation|Drama|Family|History|Musical|Romance"/>
    <s v="Christian Bale"/>
    <x v="260"/>
    <n v="119675"/>
    <s v="actor playing multiple roles|love|one word title|unsubtitled foreign language|virginia"/>
    <n v="216"/>
    <s v="English"/>
    <s v="USA"/>
    <s v="G"/>
    <x v="17"/>
    <n v="1995"/>
    <n v="6.6"/>
    <x v="260"/>
  </r>
  <r>
    <s v="Luc Besson"/>
    <n v="433"/>
    <n v="126546825"/>
    <s v="Action|Sci-Fi|Thriller"/>
    <s v="Scarlett Johansson"/>
    <x v="261"/>
    <n v="327367"/>
    <s v="brain capacity|drugs|fictional drug|one woman army|tough girl"/>
    <n v="918"/>
    <s v="English"/>
    <s v="France"/>
    <s v="R"/>
    <x v="22"/>
    <n v="2014"/>
    <n v="6.4"/>
    <x v="261"/>
  </r>
  <r>
    <s v="Bibo Bergeron"/>
    <n v="143"/>
    <n v="160762022"/>
    <s v="Adventure|Animation|Comedy|Family"/>
    <s v="Robert De Niro"/>
    <x v="262"/>
    <n v="132415"/>
    <s v="anchor|fish|mobster|shark|vegetarian"/>
    <n v="288"/>
    <s v="English"/>
    <s v="USA"/>
    <s v="PG"/>
    <x v="24"/>
    <n v="2004"/>
    <n v="6"/>
    <x v="262"/>
  </r>
  <r>
    <s v="Boaz Yakin"/>
    <n v="157"/>
    <n v="115648585"/>
    <s v="Biography|Drama|Sport"/>
    <s v="Ryan Gosling"/>
    <x v="263"/>
    <n v="160776"/>
    <s v="american football|based on true story|head coach|high school|school"/>
    <n v="402"/>
    <s v="English"/>
    <s v="USA"/>
    <s v="PG"/>
    <x v="53"/>
    <n v="2000"/>
    <n v="7.8"/>
    <x v="263"/>
  </r>
  <r>
    <s v="Neill Blomkamp"/>
    <n v="472"/>
    <n v="115646235"/>
    <s v="Action|Sci-Fi|Thriller"/>
    <s v="Sharlto Copley"/>
    <x v="264"/>
    <n v="531737"/>
    <s v="alien|ghetto|prawn|refugee|refugee camp"/>
    <n v="1262"/>
    <s v="English"/>
    <s v="South Africa"/>
    <s v="R"/>
    <x v="53"/>
    <n v="2009"/>
    <n v="8"/>
    <x v="264"/>
  </r>
  <r>
    <s v="Brian Levant"/>
    <n v="35"/>
    <n v="130512915"/>
    <s v="Comedy|Family|Fantasy"/>
    <s v="Jonathan Winters"/>
    <x v="265"/>
    <n v="60884"/>
    <s v="1000000 b.c.|box office hit|lawn mowing|product placement|stone age"/>
    <n v="85"/>
    <s v="English"/>
    <s v="USA"/>
    <s v="PG"/>
    <x v="6"/>
    <n v="1994"/>
    <n v="4.8"/>
    <x v="265"/>
  </r>
  <r>
    <s v="Mark Osborne"/>
    <n v="266"/>
    <n v="215395021"/>
    <s v="Action|Adventure|Animation|Comedy|Family"/>
    <s v="Angelina Jolie Pitt"/>
    <x v="266"/>
    <n v="307029"/>
    <s v="kung fu|kung fu master|master|panda|snow leopard"/>
    <n v="360"/>
    <s v="English"/>
    <s v="USA"/>
    <s v="PG"/>
    <x v="11"/>
    <n v="2008"/>
    <n v="7.6"/>
    <x v="266"/>
  </r>
  <r>
    <s v="Peter Berg"/>
    <n v="319"/>
    <n v="125069696"/>
    <s v="Action|Biography|Drama|Thriller|War"/>
    <s v="Jerry Ferrara"/>
    <x v="267"/>
    <n v="203963"/>
    <s v="courage|navy seal|outnumbered|shot multiple times|survival"/>
    <n v="420"/>
    <s v="English"/>
    <s v="USA"/>
    <s v="R"/>
    <x v="22"/>
    <n v="2013"/>
    <n v="7.6"/>
    <x v="267"/>
  </r>
  <r>
    <s v="Tom Shadyac"/>
    <n v="55"/>
    <n v="135014968"/>
    <s v="Biography|Comedy|Drama|Romance"/>
    <s v="Robin Williams"/>
    <x v="268"/>
    <n v="80580"/>
    <s v="doctor|hospital|mental institution|nurse|student"/>
    <n v="375"/>
    <s v="English"/>
    <s v="USA"/>
    <s v="PG-13"/>
    <x v="25"/>
    <n v="1998"/>
    <n v="6.7"/>
    <x v="268"/>
  </r>
  <r>
    <s v="Justin Lin"/>
    <n v="342"/>
    <n v="209805005"/>
    <s v="Action|Crime|Thriller"/>
    <s v="Paul Walker"/>
    <x v="269"/>
    <n v="284792"/>
    <s v="drug lord|drugs|federal agent|heist|police"/>
    <n v="366"/>
    <s v="English"/>
    <s v="USA"/>
    <s v="PG-13"/>
    <x v="32"/>
    <n v="2011"/>
    <n v="7.3"/>
    <x v="269"/>
  </r>
  <r>
    <s v="Leonard Nimoy"/>
    <n v="106"/>
    <n v="109713132"/>
    <s v="Adventure|Comedy|Sci-Fi"/>
    <s v="Leonard Nimoy"/>
    <x v="270"/>
    <n v="61621"/>
    <s v="alien probe|humpback whales|probe|time travel|whale"/>
    <n v="219"/>
    <s v="English"/>
    <s v="USA"/>
    <s v="PG"/>
    <x v="39"/>
    <n v="1986"/>
    <n v="7.3"/>
    <x v="270"/>
  </r>
  <r>
    <s v="Ridley Scott"/>
    <n v="265"/>
    <n v="187670866"/>
    <s v="Action|Drama|Romance"/>
    <s v="Djimon Hounsou"/>
    <x v="271"/>
    <n v="982637"/>
    <s v="battlefield|blood|combat|gladiator|roman empire"/>
    <n v="2368"/>
    <s v="English"/>
    <s v="USA"/>
    <s v="R"/>
    <x v="107"/>
    <n v="2000"/>
    <n v="8.5"/>
    <x v="271"/>
  </r>
  <r>
    <s v="Mark Waters"/>
    <n v="129"/>
    <n v="110222438"/>
    <s v="Comedy|Family|Fantasy|Music|Romance"/>
    <s v="Jamie Lee Curtis"/>
    <x v="272"/>
    <n v="96693"/>
    <s v="body swap|camera shot of feet|foot closeup|reference to keith richards|reference to the rolling stones"/>
    <n v="271"/>
    <s v="English"/>
    <s v="USA"/>
    <s v="PG"/>
    <x v="108"/>
    <n v="2003"/>
    <n v="6.1"/>
    <x v="272"/>
  </r>
  <r>
    <s v="Joel Schumacher"/>
    <n v="144"/>
    <n v="184031112"/>
    <s v="Action|Adventure|Fantasy"/>
    <s v="Michael Gough"/>
    <x v="273"/>
    <n v="190786"/>
    <s v="love|necktie|partner|rock music|tuxedo"/>
    <n v="539"/>
    <s v="English"/>
    <s v="USA"/>
    <s v="PG-13"/>
    <x v="47"/>
    <n v="1995"/>
    <n v="5.4"/>
    <x v="273"/>
  </r>
  <r>
    <s v="Rupert Wyatt"/>
    <n v="529"/>
    <n v="176740650"/>
    <s v="Action|Drama|Sci-Fi|Thriller"/>
    <s v="James Franco"/>
    <x v="274"/>
    <n v="403836"/>
    <s v="alzheimer's disease|ape|chimpanzee|fire|when animals attack"/>
    <n v="646"/>
    <s v="English"/>
    <s v="USA"/>
    <s v="PG-13"/>
    <x v="30"/>
    <n v="2011"/>
    <n v="7.6"/>
    <x v="274"/>
  </r>
  <r>
    <s v="Mel Brooks"/>
    <n v="129"/>
    <n v="86300000"/>
    <s v="Comedy"/>
    <s v="Madeline Kahn"/>
    <x v="275"/>
    <n v="112671"/>
    <s v="assistant|castle|experiment|frankenstein's monster|scientist"/>
    <n v="315"/>
    <s v="English"/>
    <s v="USA"/>
    <s v="PG"/>
    <x v="109"/>
    <n v="1974"/>
    <n v="8"/>
    <x v="275"/>
  </r>
  <r>
    <s v="Judd Apatow"/>
    <n v="217"/>
    <n v="109243478"/>
    <s v="Comedy|Romance"/>
    <s v="Steve Carell"/>
    <x v="276"/>
    <n v="313797"/>
    <s v="40 year old|car accident|cheating on girlfriend|collection|porno movie"/>
    <n v="546"/>
    <s v="English"/>
    <s v="USA"/>
    <s v="R"/>
    <x v="108"/>
    <n v="2005"/>
    <n v="7.1"/>
    <x v="276"/>
  </r>
  <r>
    <s v="David Frankel"/>
    <n v="180"/>
    <n v="143151473"/>
    <s v="Comedy|Drama|Family"/>
    <s v="Eric Dane"/>
    <x v="277"/>
    <n v="116681"/>
    <s v="box office hit|dog|dog movie|florida|pet name in title"/>
    <n v="320"/>
    <s v="English"/>
    <s v="USA"/>
    <s v="PG"/>
    <x v="34"/>
    <n v="2008"/>
    <n v="7.1"/>
    <x v="277"/>
  </r>
  <r>
    <s v="Darren Lynn Bousman"/>
    <n v="250"/>
    <n v="87025093"/>
    <s v="Horror|Mystery"/>
    <s v="Emmanuelle Vaugier"/>
    <x v="278"/>
    <n v="188679"/>
    <s v="death|detective|nerve gas|serial killer|trap"/>
    <n v="864"/>
    <s v="English"/>
    <s v="USA"/>
    <s v="R"/>
    <x v="102"/>
    <n v="2005"/>
    <n v="6.6"/>
    <x v="278"/>
  </r>
  <r>
    <s v="Jeannot Szwarc"/>
    <n v="75"/>
    <n v="102922376"/>
    <s v="Adventure|Horror|Thriller"/>
    <s v="Roy Scheider"/>
    <x v="279"/>
    <n v="51314"/>
    <s v="great white shark|island|mayor|police chief|shark"/>
    <n v="265"/>
    <s v="English"/>
    <s v="USA"/>
    <s v="PG"/>
    <x v="69"/>
    <n v="1978"/>
    <n v="5.7"/>
    <x v="279"/>
  </r>
  <r>
    <s v="Tim Burton"/>
    <n v="153"/>
    <n v="162831698"/>
    <s v="Action"/>
    <s v="Michael Gough"/>
    <x v="280"/>
    <n v="215255"/>
    <s v="box office hit|dc comics|gotham|mayor|penguin"/>
    <n v="610"/>
    <s v="English"/>
    <s v="USA"/>
    <s v="PG-13"/>
    <x v="35"/>
    <n v="1992"/>
    <n v="7"/>
    <x v="280"/>
  </r>
  <r>
    <s v="John G. Avildsen"/>
    <n v="81"/>
    <n v="90800000"/>
    <s v="Action|Drama|Family|Sport"/>
    <s v="Martin Kove"/>
    <x v="281"/>
    <n v="126907"/>
    <s v="apartment|bully|fight|karate|master"/>
    <n v="235"/>
    <s v="English"/>
    <s v="USA"/>
    <s v="PG"/>
    <x v="23"/>
    <n v="1984"/>
    <n v="7.2"/>
    <x v="281"/>
  </r>
  <r>
    <s v="John G. Avildsen"/>
    <n v="81"/>
    <n v="90800000"/>
    <s v="Action|Drama|Family|Sport"/>
    <s v="Martin Kove"/>
    <x v="281"/>
    <n v="126916"/>
    <s v="apartment|bully|fight|karate|master"/>
    <n v="235"/>
    <s v="English"/>
    <s v="USA"/>
    <s v="PG"/>
    <x v="23"/>
    <n v="1984"/>
    <n v="7.2"/>
    <x v="281"/>
  </r>
  <r>
    <s v="Seth Gordon"/>
    <n v="340"/>
    <n v="117528646"/>
    <s v="Comedy|Crime"/>
    <s v="Kevin Spacey"/>
    <x v="282"/>
    <n v="353442"/>
    <s v="black comedy|boss|chemical company|dental assistant|murder"/>
    <n v="387"/>
    <s v="English"/>
    <s v="USA"/>
    <s v="R"/>
    <x v="26"/>
    <n v="2011"/>
    <n v="6.9"/>
    <x v="282"/>
  </r>
  <r>
    <s v="Bryan Singer"/>
    <n v="290"/>
    <n v="157299717"/>
    <s v="Action|Adventure|Sci-Fi"/>
    <s v="Hugh Jackman"/>
    <x v="283"/>
    <n v="452928"/>
    <s v="first part|mutant|professor|superhero|superhero team"/>
    <n v="1401"/>
    <s v="English"/>
    <s v="USA"/>
    <s v="PG-13"/>
    <x v="24"/>
    <n v="2000"/>
    <n v="7.4"/>
    <x v="283"/>
  </r>
  <r>
    <s v="Garry Marshall"/>
    <n v="103"/>
    <n v="152149590"/>
    <s v="Comedy|Romance"/>
    <s v="Julia Roberts"/>
    <x v="284"/>
    <n v="74274"/>
    <s v="bride|columnist|journalist|maryland|wedding"/>
    <n v="255"/>
    <s v="English"/>
    <s v="USA"/>
    <s v="PG"/>
    <x v="67"/>
    <n v="1999"/>
    <n v="5.5"/>
    <x v="284"/>
  </r>
  <r>
    <s v="Dennis Dugan"/>
    <n v="179"/>
    <n v="162001186"/>
    <s v="Comedy"/>
    <s v="Steve Buscemi"/>
    <x v="285"/>
    <n v="181443"/>
    <s v="basketball|coach|daughter|high school|high school basketball"/>
    <n v="311"/>
    <s v="English"/>
    <s v="USA"/>
    <s v="PG-13"/>
    <x v="35"/>
    <n v="2010"/>
    <n v="6"/>
    <x v="285"/>
  </r>
  <r>
    <s v="Tod Williams"/>
    <n v="264"/>
    <n v="84749884"/>
    <s v="Horror"/>
    <s v="Sprague Grayden"/>
    <x v="286"/>
    <n v="82133"/>
    <s v="california|carlsbad california|house|nanny|security camera"/>
    <n v="359"/>
    <s v="English"/>
    <s v="USA"/>
    <s v="R"/>
    <x v="73"/>
    <n v="2010"/>
    <n v="5.7"/>
    <x v="286"/>
  </r>
  <r>
    <s v="Norman Ferguson"/>
    <n v="105"/>
    <n v="84300000"/>
    <s v="Animation|Family|Fantasy|Musical"/>
    <s v="Mel Blanc"/>
    <x v="287"/>
    <n v="90360"/>
    <s v="boy|conscience|fairy|jiminy cricket|pinocchio"/>
    <n v="147"/>
    <s v="English"/>
    <s v="USA"/>
    <s v="Approved"/>
    <x v="82"/>
    <n v="1940"/>
    <n v="7.5"/>
    <x v="287"/>
  </r>
  <r>
    <s v="P.J. Hogan"/>
    <n v="84"/>
    <n v="126805112"/>
    <s v="Comedy|Romance"/>
    <s v="Julia Roberts"/>
    <x v="288"/>
    <n v="98199"/>
    <s v="best friend|chick flick|male female friendship|promise|wedding"/>
    <n v="169"/>
    <s v="English"/>
    <s v="USA"/>
    <s v="PG-13"/>
    <x v="110"/>
    <n v="1997"/>
    <n v="6.3"/>
    <x v="288"/>
  </r>
  <r>
    <s v="Jake Kasdan"/>
    <n v="286"/>
    <n v="100292856"/>
    <s v="Comedy"/>
    <s v="Justin Timberlake"/>
    <x v="289"/>
    <n v="160418"/>
    <s v="boob job|breast enlargement|breast surgery|cheating on a test|ejaculation"/>
    <n v="296"/>
    <s v="English"/>
    <s v="USA"/>
    <s v="R"/>
    <x v="69"/>
    <n v="2011"/>
    <n v="5.7"/>
    <x v="289"/>
  </r>
  <r>
    <s v="Zack Snyder"/>
    <n v="673"/>
    <n v="330249062"/>
    <s v="Action|Adventure|Sci-Fi"/>
    <s v="Henry Cavill"/>
    <x v="290"/>
    <n v="371639"/>
    <s v="based on comic book|batman|sequel to a reboot|superhero|superman"/>
    <n v="3018"/>
    <s v="English"/>
    <s v="USA"/>
    <s v="PG-13"/>
    <x v="33"/>
    <n v="2016"/>
    <n v="6.9"/>
    <x v="290"/>
  </r>
  <r>
    <s v="Tim Burton"/>
    <n v="230"/>
    <n v="180011740"/>
    <s v="Action|Adventure|Sci-Fi|Thriller"/>
    <s v="Cary-Hiroyuki Tagawa"/>
    <x v="291"/>
    <n v="177725"/>
    <s v="astronaut|cage|planet|wilhelm scream|year 2029"/>
    <n v="1368"/>
    <s v="English"/>
    <s v="USA"/>
    <s v="PG-13"/>
    <x v="47"/>
    <n v="2001"/>
    <n v="5.7"/>
    <x v="291"/>
  </r>
  <r>
    <s v="Tim Burton"/>
    <n v="230"/>
    <n v="180011740"/>
    <s v="Action|Adventure|Sci-Fi|Thriller"/>
    <s v="Cary-Hiroyuki Tagawa"/>
    <x v="291"/>
    <n v="177729"/>
    <s v="astronaut|cage|planet|wilhelm scream|year 2029"/>
    <n v="1368"/>
    <s v="English"/>
    <s v="USA"/>
    <s v="PG-13"/>
    <x v="47"/>
    <n v="2001"/>
    <n v="5.7"/>
    <x v="291"/>
  </r>
  <r>
    <s v="Jim Abrahams"/>
    <n v="134"/>
    <n v="83400000"/>
    <s v="Comedy"/>
    <s v="Peter Graves"/>
    <x v="292"/>
    <n v="160281"/>
    <s v="air traffic controller|airplane|airport|pilot|spoof"/>
    <n v="427"/>
    <s v="English"/>
    <s v="USA"/>
    <s v="PG"/>
    <x v="111"/>
    <n v="1980"/>
    <n v="7.8"/>
    <x v="292"/>
  </r>
  <r>
    <s v="Kenny Ortega"/>
    <n v="128"/>
    <n v="90556401"/>
    <s v="Comedy|Drama|Family|Music|Musical|Romance"/>
    <s v="Lucas Grabeel"/>
    <x v="293"/>
    <n v="43795"/>
    <s v="basketball|curtain call|graduation|high school|high school senior"/>
    <n v="171"/>
    <s v="English"/>
    <s v="USA"/>
    <s v="G"/>
    <x v="3"/>
    <n v="2008"/>
    <n v="4.5"/>
    <x v="293"/>
  </r>
  <r>
    <s v="Tim Story"/>
    <n v="77"/>
    <n v="91547205"/>
    <s v="Comedy|Romance"/>
    <s v="Chris Brown"/>
    <x v="294"/>
    <n v="34579"/>
    <s v="advice|black romance|hip hop|reading a book|sex scene"/>
    <n v="62"/>
    <s v="English"/>
    <s v="USA"/>
    <s v="PG-13"/>
    <x v="87"/>
    <n v="2012"/>
    <n v="6.6"/>
    <x v="294"/>
  </r>
  <r>
    <s v="Alejandro AmenÃ¡bar"/>
    <n v="239"/>
    <n v="96471845"/>
    <s v="Fantasy|Horror|Thriller"/>
    <s v="Fionnula Flanagan"/>
    <x v="295"/>
    <n v="268581"/>
    <s v="curtain|haunting|mansion|mute|xeroderma pigmentosum"/>
    <n v="1109"/>
    <s v="English"/>
    <s v="USA"/>
    <s v="PG-13"/>
    <x v="112"/>
    <n v="2001"/>
    <n v="7.6"/>
    <x v="295"/>
  </r>
  <r>
    <s v="Peter Weir"/>
    <n v="96"/>
    <n v="95860116"/>
    <s v="Comedy|Drama"/>
    <s v="Robin Williams"/>
    <x v="296"/>
    <n v="277451"/>
    <s v="education|english teacher|poet|professor|student"/>
    <n v="491"/>
    <s v="English"/>
    <s v="USA"/>
    <s v="PG"/>
    <x v="113"/>
    <n v="1989"/>
    <n v="8"/>
    <x v="296"/>
  </r>
  <r>
    <s v="Hugh Wilson"/>
    <n v="50"/>
    <n v="105444419"/>
    <s v="Comedy"/>
    <s v="Stockard Channing"/>
    <x v="297"/>
    <n v="31817"/>
    <s v="cult film|female therapist|revenge|revenge motive|therapy session"/>
    <n v="117"/>
    <s v="English"/>
    <s v="USA"/>
    <s v="PG"/>
    <x v="108"/>
    <n v="1996"/>
    <n v="6.2"/>
    <x v="297"/>
  </r>
  <r>
    <s v="Randall Wallace"/>
    <n v="82"/>
    <n v="91443253"/>
    <s v="Biography|Drama"/>
    <s v="Jacob Vargas"/>
    <x v="298"/>
    <n v="21034"/>
    <s v="based on true story|christ|christian|near death experience|pastor"/>
    <n v="153"/>
    <s v="English"/>
    <s v="USA"/>
    <s v="PG"/>
    <x v="87"/>
    <n v="2014"/>
    <n v="5.8"/>
    <x v="298"/>
  </r>
  <r>
    <s v="Michael Lembeck"/>
    <n v="80"/>
    <n v="139225854"/>
    <s v="Comedy|Family|Fantasy"/>
    <s v="Judge Reinhold"/>
    <x v="299"/>
    <n v="34561"/>
    <s v="christmas|magic|santa claus|son|toy"/>
    <n v="116"/>
    <s v="English"/>
    <s v="USA"/>
    <s v="G"/>
    <x v="34"/>
    <n v="2002"/>
    <n v="5.5"/>
    <x v="299"/>
  </r>
  <r>
    <s v="Richard Donner"/>
    <n v="169"/>
    <n v="134218018"/>
    <s v="Action|Adventure|Drama|Romance|Sci-Fi"/>
    <s v="Marlon Brando"/>
    <x v="300"/>
    <n v="126357"/>
    <s v="1970s|clark kent|planet|superhero|year 1978"/>
    <n v="497"/>
    <s v="English"/>
    <s v="USA"/>
    <s v="PG"/>
    <x v="17"/>
    <n v="1978"/>
    <n v="7.3"/>
    <x v="300"/>
  </r>
  <r>
    <s v="Steven Spielberg"/>
    <n v="70"/>
    <n v="94175854"/>
    <s v="Drama"/>
    <s v="Oprah Winfrey"/>
    <x v="301"/>
    <n v="60988"/>
    <s v="book strap|girl|racial discrimination|racial tension|stereotype"/>
    <n v="199"/>
    <s v="English"/>
    <s v="USA"/>
    <s v="PG-13"/>
    <x v="54"/>
    <n v="1985"/>
    <n v="7.8"/>
    <x v="301"/>
  </r>
  <r>
    <s v="James Wan"/>
    <n v="318"/>
    <n v="83574831"/>
    <s v="Fantasy|Horror|Thriller"/>
    <s v="Lin Shaye"/>
    <x v="302"/>
    <n v="109214"/>
    <s v="barricading a door|injection in leg|police detective|supernatural|taser"/>
    <n v="269"/>
    <s v="English"/>
    <s v="USA"/>
    <s v="PG-13"/>
    <x v="27"/>
    <n v="2013"/>
    <n v="6.6"/>
    <x v="302"/>
  </r>
  <r>
    <s v="Sam Raimi"/>
    <n v="392"/>
    <n v="336530303"/>
    <s v="Action|Adventure|Romance"/>
    <s v="J.K. Simmons"/>
    <x v="303"/>
    <n v="383056"/>
    <s v="sandman|spider man|symbiote|venom|villain"/>
    <n v="1902"/>
    <s v="English"/>
    <s v="USA"/>
    <s v="PG-13"/>
    <x v="114"/>
    <n v="2007"/>
    <n v="6.2"/>
    <x v="303"/>
  </r>
  <r>
    <s v="Sam Raimi"/>
    <n v="392"/>
    <n v="336530303"/>
    <s v="Action|Adventure|Romance"/>
    <s v="J.K. Simmons"/>
    <x v="303"/>
    <n v="383071"/>
    <s v="sandman|spider man|symbiote|venom|villain"/>
    <n v="1902"/>
    <s v="English"/>
    <s v="USA"/>
    <s v="PG-13"/>
    <x v="114"/>
    <n v="2007"/>
    <n v="6.2"/>
    <x v="303"/>
  </r>
  <r>
    <s v="Robert Zemeckis"/>
    <n v="125"/>
    <n v="118500000"/>
    <s v="Adventure|Comedy|Sci-Fi"/>
    <s v="Lea Thompson"/>
    <x v="304"/>
    <n v="340085"/>
    <s v="alternate timeline|same actor playing two characters simultaneously on screen|second part|year 2015|younger version of character"/>
    <n v="327"/>
    <s v="English"/>
    <s v="USA"/>
    <s v="PG"/>
    <x v="22"/>
    <n v="1989"/>
    <n v="7.8"/>
    <x v="304"/>
  </r>
  <r>
    <s v="Steve Oedekerk"/>
    <n v="59"/>
    <n v="108360000"/>
    <s v="Adventure|Comedy"/>
    <s v="Bruce Spence"/>
    <x v="305"/>
    <n v="160321"/>
    <s v="africa|bat|hawaiian shirt|pregnancy|pregnant"/>
    <n v="178"/>
    <s v="English"/>
    <s v="USA"/>
    <s v="PG-13"/>
    <x v="53"/>
    <n v="1995"/>
    <n v="6.3"/>
    <x v="305"/>
  </r>
  <r>
    <s v="Thomas Carter"/>
    <n v="101"/>
    <n v="91038276"/>
    <s v="Drama|Music|Romance"/>
    <s v="Sean Patrick Thomas"/>
    <x v="306"/>
    <n v="47876"/>
    <s v="dance|dancing|ghetto|hip hop|imperative in title"/>
    <n v="320"/>
    <s v="English"/>
    <s v="USA"/>
    <s v="PG-13"/>
    <x v="91"/>
    <n v="2001"/>
    <n v="6.1"/>
    <x v="306"/>
  </r>
  <r>
    <s v="Rob Marshall"/>
    <n v="321"/>
    <n v="127997349"/>
    <s v="Adventure|Comedy|Drama|Fantasy|Musical"/>
    <s v="Johnny Depp"/>
    <x v="307"/>
    <n v="101178"/>
    <s v="based on stage musical|cinderella|little red riding hood|singing|witch"/>
    <n v="779"/>
    <s v="English"/>
    <s v="USA"/>
    <s v="PG"/>
    <x v="25"/>
    <n v="2014"/>
    <n v="6"/>
    <x v="307"/>
  </r>
  <r>
    <s v="Peter Berg"/>
    <n v="318"/>
    <n v="227946274"/>
    <s v="Action|Drama"/>
    <s v="Will Smith"/>
    <x v="308"/>
    <n v="343648"/>
    <s v="bully comeuppance|destruction|prison|superhero|tough girl"/>
    <n v="590"/>
    <s v="English"/>
    <s v="USA"/>
    <s v="PG-13"/>
    <x v="1"/>
    <n v="2008"/>
    <n v="6.4"/>
    <x v="308"/>
  </r>
  <r>
    <s v="John R. Leonetti"/>
    <n v="271"/>
    <n v="84263837"/>
    <s v="Horror|Mystery"/>
    <s v="Alfre Woodard"/>
    <x v="309"/>
    <n v="81699"/>
    <s v="horror movie prequel|murder|paranormal activity|self sacrifice|suicide"/>
    <n v="291"/>
    <s v="English"/>
    <s v="USA"/>
    <s v="R"/>
    <x v="115"/>
    <n v="2014"/>
    <n v="5.4"/>
    <x v="309"/>
  </r>
  <r>
    <s v="Robert Rodriguez"/>
    <n v="122"/>
    <n v="112692062"/>
    <s v="Action|Adventure|Comedy|Family|Sci-Fi"/>
    <s v="Alexa PenaVega"/>
    <x v="310"/>
    <n v="84325"/>
    <s v="brother sister relationship|espionage|rescue|secret agent|spy"/>
    <n v="205"/>
    <s v="English"/>
    <s v="USA"/>
    <s v="PG"/>
    <x v="26"/>
    <n v="2001"/>
    <n v="5.4"/>
    <x v="310"/>
  </r>
  <r>
    <s v="Wes Craven"/>
    <n v="195"/>
    <n v="101334374"/>
    <s v="Horror|Mystery"/>
    <s v="Omar Epps"/>
    <x v="311"/>
    <n v="124941"/>
    <s v="college|ghostface|killer|killing spree|murder"/>
    <n v="488"/>
    <s v="English"/>
    <s v="USA"/>
    <s v="R"/>
    <x v="116"/>
    <n v="1997"/>
    <n v="6.1"/>
    <x v="311"/>
  </r>
  <r>
    <s v="Morten Tyldum"/>
    <n v="454"/>
    <n v="91121452"/>
    <s v="Biography|Drama|Thriller|War"/>
    <s v="Benedict Cumberbatch"/>
    <x v="312"/>
    <n v="467613"/>
    <s v="crossword puzzle|cryptography|enigma code|gay lead character|world war two"/>
    <n v="608"/>
    <s v="English"/>
    <s v="UK"/>
    <s v="PG-13"/>
    <x v="31"/>
    <n v="2014"/>
    <n v="8.1"/>
    <x v="312"/>
  </r>
  <r>
    <s v="Robert Luketic"/>
    <n v="163"/>
    <n v="95001351"/>
    <s v="Comedy|Romance"/>
    <s v="Linda Cardellini"/>
    <x v="313"/>
    <n v="131801"/>
    <s v="blonde|harvard|law|law school|sorority"/>
    <n v="548"/>
    <s v="English"/>
    <s v="USA"/>
    <s v="PG-13"/>
    <x v="18"/>
    <n v="2001"/>
    <n v="6.2"/>
    <x v="313"/>
  </r>
  <r>
    <s v="J.J. Abrams"/>
    <n v="539"/>
    <n v="126975169"/>
    <s v="Mystery|Sci-Fi|Thriller"/>
    <s v="Joel Courtney"/>
    <x v="314"/>
    <n v="287822"/>
    <s v="deputy|group of friends|time|train|train crash"/>
    <n v="849"/>
    <s v="English"/>
    <s v="USA"/>
    <s v="PG-13"/>
    <x v="25"/>
    <n v="2011"/>
    <n v="7.1"/>
    <x v="314"/>
  </r>
  <r>
    <s v="Rob Reiner"/>
    <n v="114"/>
    <n v="92823600"/>
    <s v="Comedy|Drama|Romance"/>
    <s v="Bruno Kirby"/>
    <x v="315"/>
    <n v="149108"/>
    <s v="friendship|love|male female friendship|new york|sex"/>
    <n v="273"/>
    <s v="English"/>
    <s v="USA"/>
    <s v="R"/>
    <x v="89"/>
    <n v="1989"/>
    <n v="7.6"/>
    <x v="315"/>
  </r>
  <r>
    <s v="Frank Darabont"/>
    <n v="186"/>
    <n v="136801374"/>
    <s v="Crime|Drama|Fantasy|Mystery"/>
    <s v="Tom Hanks"/>
    <x v="316"/>
    <n v="782610"/>
    <s v="1930s|death row inmate|healing|prison guard|southern u.s."/>
    <n v="1377"/>
    <s v="English"/>
    <s v="USA"/>
    <s v="R"/>
    <x v="34"/>
    <n v="1999"/>
    <n v="8.5"/>
    <x v="316"/>
  </r>
  <r>
    <s v="Hugh Wilson"/>
    <n v="45"/>
    <n v="81200000"/>
    <s v="Comedy"/>
    <s v="Steve Guttenberg"/>
    <x v="317"/>
    <n v="87739"/>
    <s v="misfit|police|police academy|police cadet|police officer"/>
    <n v="133"/>
    <s v="English"/>
    <s v="USA"/>
    <s v="R"/>
    <x v="117"/>
    <n v="1984"/>
    <n v="6.7"/>
    <x v="317"/>
  </r>
  <r>
    <s v="Harold Ramis"/>
    <n v="145"/>
    <n v="106694016"/>
    <s v="Comedy|Crime"/>
    <s v="Robert De Niro"/>
    <x v="318"/>
    <n v="123940"/>
    <s v="analyst|mafia|patient|psychiatrist|wedding"/>
    <n v="337"/>
    <s v="English"/>
    <s v="USA"/>
    <s v="R"/>
    <x v="53"/>
    <n v="1999"/>
    <n v="6.7"/>
    <x v="318"/>
  </r>
  <r>
    <s v="Igor Kovalyov"/>
    <n v="45"/>
    <n v="100491683"/>
    <s v="Adventure|Animation|Comedy|Drama|Family|Musical"/>
    <s v="Elizabeth Daily"/>
    <x v="319"/>
    <n v="14005"/>
    <s v="baby|home|hospital|lost|newborn baby"/>
    <n v="67"/>
    <s v="English"/>
    <s v="USA"/>
    <s v="G"/>
    <x v="116"/>
    <n v="1998"/>
    <n v="5.9"/>
    <x v="319"/>
  </r>
  <r>
    <s v="Steven Brill"/>
    <n v="117"/>
    <n v="126203320"/>
    <s v="Comedy|Romance"/>
    <s v="Steve Buscemi"/>
    <x v="320"/>
    <n v="110432"/>
    <s v="abbreviation in title|reporter|small town|sudden wealth|unknowing heir"/>
    <n v="309"/>
    <s v="English"/>
    <s v="USA"/>
    <s v="PG-13"/>
    <x v="25"/>
    <n v="2002"/>
    <n v="5.8"/>
    <x v="320"/>
  </r>
  <r>
    <s v="Peter Segal"/>
    <n v="134"/>
    <n v="158115031"/>
    <s v="Comedy|Crime|Sport"/>
    <s v="Adam Sandler"/>
    <x v="321"/>
    <n v="130070"/>
    <s v="coach|convict|football|prison|warden"/>
    <n v="316"/>
    <s v="English"/>
    <s v="USA"/>
    <s v="PG-13"/>
    <x v="118"/>
    <n v="2005"/>
    <n v="6.4"/>
    <x v="321"/>
  </r>
  <r>
    <s v="Steven Soderbergh"/>
    <n v="223"/>
    <n v="124107476"/>
    <s v="Crime|Drama|Thriller"/>
    <s v="Michael O'Neill"/>
    <x v="322"/>
    <n v="170684"/>
    <s v="cocaine|drug smuggling|interlinked stories|judge|mexico"/>
    <n v="867"/>
    <s v="English"/>
    <s v="USA"/>
    <s v="R"/>
    <x v="66"/>
    <n v="2000"/>
    <n v="7.6"/>
    <x v="322"/>
  </r>
  <r>
    <s v="Rawson Marshall Thurber"/>
    <n v="177"/>
    <n v="126088877"/>
    <s v="Action|Comedy|Crime"/>
    <s v="Dwayne Johnson"/>
    <x v="323"/>
    <n v="33354"/>
    <s v="accountant|blooper|espionage|facebook|high school reunion"/>
    <n v="110"/>
    <s v="English"/>
    <s v="USA"/>
    <s v="PG-13"/>
    <x v="25"/>
    <n v="2016"/>
    <n v="6.6"/>
    <x v="323"/>
  </r>
  <r>
    <s v="Stephen Herek"/>
    <n v="42"/>
    <n v="82528097"/>
    <s v="Drama|Music"/>
    <s v="Alicia Witt"/>
    <x v="324"/>
    <n v="30230"/>
    <s v="1990s|high school|high school teacher|teacher inspires students|teaching"/>
    <n v="154"/>
    <s v="English"/>
    <s v="USA"/>
    <s v="PG"/>
    <x v="115"/>
    <n v="1995"/>
    <n v="7.3"/>
    <x v="324"/>
  </r>
  <r>
    <s v="Curtis Hanson"/>
    <n v="119"/>
    <n v="116724075"/>
    <s v="Drama|Music"/>
    <s v="Mekhi Phifer"/>
    <x v="325"/>
    <n v="187181"/>
    <s v="competition|contest|friend|self expression|white rapper"/>
    <n v="564"/>
    <s v="English"/>
    <s v="USA"/>
    <s v="R"/>
    <x v="119"/>
    <n v="2002"/>
    <n v="7"/>
    <x v="325"/>
  </r>
  <r>
    <s v="Barry Sonnenfeld"/>
    <n v="55"/>
    <n v="113502246"/>
    <s v="Comedy|Fantasy"/>
    <s v="Anjelica Huston"/>
    <x v="326"/>
    <n v="96607"/>
    <s v="accountant|loan shark|macabre|uncle|uncle fester"/>
    <n v="125"/>
    <s v="English"/>
    <s v="USA"/>
    <s v="PG-13"/>
    <x v="76"/>
    <n v="1991"/>
    <n v="6.8"/>
    <x v="326"/>
  </r>
  <r>
    <s v="Ivan Reitman"/>
    <n v="52"/>
    <n v="85300000"/>
    <s v="Action|Comedy|War"/>
    <s v="Bill Murray"/>
    <x v="327"/>
    <n v="48629"/>
    <s v="army|boot camp|breasts|graduation|rescue"/>
    <n v="134"/>
    <s v="English"/>
    <s v="USA"/>
    <s v="R"/>
    <x v="78"/>
    <n v="1981"/>
    <n v="6.9"/>
    <x v="327"/>
  </r>
  <r>
    <s v="John Madden"/>
    <n v="134"/>
    <n v="100241322"/>
    <s v="Comedy|Drama|Romance"/>
    <s v="Tom Wilkinson"/>
    <x v="328"/>
    <n v="175524"/>
    <s v="actor|audition|muse|playwright|theater"/>
    <n v="752"/>
    <s v="English"/>
    <s v="USA"/>
    <s v="R"/>
    <x v="39"/>
    <n v="1998"/>
    <n v="7.2"/>
    <x v="328"/>
  </r>
  <r>
    <s v="Adam McKay"/>
    <n v="164"/>
    <n v="148213377"/>
    <s v="Action|Comedy|Sport"/>
    <s v="Will Ferrell"/>
    <x v="329"/>
    <n v="130776"/>
    <s v="car racing|french|friend|nascar|racing"/>
    <n v="437"/>
    <s v="English"/>
    <s v="USA"/>
    <s v="PG-13"/>
    <x v="60"/>
    <n v="2006"/>
    <n v="6.6"/>
    <x v="329"/>
  </r>
  <r>
    <s v="Tim Johnson"/>
    <n v="166"/>
    <n v="155019340"/>
    <s v="Adventure|Animation|Comedy|Family"/>
    <s v="Bruce Willis"/>
    <x v="330"/>
    <n v="127345"/>
    <s v="bear|food|forest|raccoon|turtle"/>
    <n v="250"/>
    <s v="English"/>
    <s v="USA"/>
    <s v="PG"/>
    <x v="35"/>
    <n v="2006"/>
    <n v="6.8"/>
    <x v="330"/>
  </r>
  <r>
    <s v="Judd Apatow"/>
    <n v="332"/>
    <n v="110008260"/>
    <s v="Comedy|Romance"/>
    <s v="Amy Schumer"/>
    <x v="331"/>
    <n v="94241"/>
    <s v="actress playing herself|actress shares first name with character|fired from a job|male nudity|written by star"/>
    <n v="309"/>
    <s v="English"/>
    <s v="Japan"/>
    <s v="R"/>
    <x v="26"/>
    <n v="2015"/>
    <n v="6.3"/>
    <x v="331"/>
  </r>
  <r>
    <s v="Tom Shadyac"/>
    <n v="57"/>
    <n v="128769345"/>
    <s v="Comedy|Romance|Sci-Fi"/>
    <s v="Jada Pinkett Smith"/>
    <x v="332"/>
    <n v="86556"/>
    <s v="face slap|formula|overweight|professor|teacher"/>
    <n v="99"/>
    <s v="English"/>
    <s v="USA"/>
    <s v="PG-13"/>
    <x v="120"/>
    <n v="1996"/>
    <n v="5.6"/>
    <x v="332"/>
  </r>
  <r>
    <s v="Ryan Coogler"/>
    <n v="437"/>
    <n v="109712885"/>
    <s v="Drama|Sport"/>
    <s v="Sylvester Stallone"/>
    <x v="333"/>
    <n v="146708"/>
    <s v="boxing|boxing match|fight|montage|philadelphia"/>
    <n v="362"/>
    <s v="English"/>
    <s v="USA"/>
    <s v="PG-13"/>
    <x v="26"/>
    <n v="2015"/>
    <n v="7.7"/>
    <x v="333"/>
  </r>
  <r>
    <s v="Raja Gosnell"/>
    <n v="100"/>
    <n v="94497271"/>
    <s v="Adventure|Comedy|Drama|Family|Romance"/>
    <s v="Jamie Lee Curtis"/>
    <x v="334"/>
    <n v="17829"/>
    <s v="chihuahua|german shepherd|mexico|potted plant|tijuana mexico"/>
    <n v="99"/>
    <s v="English"/>
    <s v="USA"/>
    <s v="PG"/>
    <x v="69"/>
    <n v="2008"/>
    <n v="3.7"/>
    <x v="334"/>
  </r>
  <r>
    <s v="James Algar"/>
    <n v="99"/>
    <n v="76400000"/>
    <s v="Animation|Family|Fantasy|Music"/>
    <s v="Leopold Stokowski"/>
    <x v="335"/>
    <n v="71321"/>
    <s v="apprentice|classical music|disney|mouse|orchestra"/>
    <n v="230"/>
    <s v="English"/>
    <s v="USA"/>
    <s v="G"/>
    <x v="121"/>
    <n v="1940"/>
    <n v="7.8"/>
    <x v="335"/>
  </r>
  <r>
    <s v="Steven Spielberg"/>
    <n v="174"/>
    <n v="96067179"/>
    <s v="Biography|Drama|History"/>
    <s v="Liam Neeson"/>
    <x v="336"/>
    <n v="865020"/>
    <s v="german|german soldier|jew|jewish|nazi"/>
    <n v="1273"/>
    <s v="English"/>
    <s v="USA"/>
    <s v="R"/>
    <x v="37"/>
    <n v="1993"/>
    <n v="8.9"/>
    <x v="336"/>
  </r>
  <r>
    <s v="Roger Michell"/>
    <n v="150"/>
    <n v="116006080"/>
    <s v="Comedy|Drama|Romance"/>
    <s v="Julia Roberts"/>
    <x v="337"/>
    <n v="203269"/>
    <s v="actress|bookstore|friend|kiss|love"/>
    <n v="602"/>
    <s v="English"/>
    <s v="UK"/>
    <s v="PG-13"/>
    <x v="84"/>
    <n v="1999"/>
    <n v="7"/>
    <x v="337"/>
  </r>
  <r>
    <s v="Robert Rodriguez"/>
    <n v="93"/>
    <n v="111760631"/>
    <s v="Action|Adventure|Comedy|Family|Sci-Fi"/>
    <s v="Sylvester Stallone"/>
    <x v="338"/>
    <n v="40227"/>
    <s v="mission|spy|surfing|trapped|virtual reality"/>
    <n v="188"/>
    <s v="English"/>
    <s v="USA"/>
    <s v="PG"/>
    <x v="76"/>
    <n v="2003"/>
    <n v="4.0999999999999996"/>
    <x v="338"/>
  </r>
  <r>
    <s v="Steven Soderbergh"/>
    <n v="169"/>
    <n v="125548685"/>
    <s v="Biography|Drama"/>
    <s v="Julia Roberts"/>
    <x v="339"/>
    <n v="135246"/>
    <s v="contamination|corporate crime|environmental issue|female protagonist|working single mother"/>
    <n v="498"/>
    <s v="English"/>
    <s v="USA"/>
    <s v="R"/>
    <x v="88"/>
    <n v="2000"/>
    <n v="7.3"/>
    <x v="339"/>
  </r>
  <r>
    <s v="Mike Mitchell"/>
    <n v="226"/>
    <n v="238371987"/>
    <s v="Adventure|Animation|Comedy|Family|Fantasy"/>
    <s v="Jon Hamm"/>
    <x v="340"/>
    <n v="138661"/>
    <s v="alternate world|fairy tale parody|female warrior|ogre|true love"/>
    <n v="173"/>
    <s v="English"/>
    <s v="USA"/>
    <s v="PG"/>
    <x v="122"/>
    <n v="2010"/>
    <n v="6.4"/>
    <x v="340"/>
  </r>
  <r>
    <s v="Jon Turteltaub"/>
    <n v="193"/>
    <n v="173005002"/>
    <s v="Action|Adventure|Comedy|Family|Mystery"/>
    <s v="Nicolas Cage"/>
    <x v="341"/>
    <n v="255447"/>
    <s v="declaration of independence|secret society|treasure|treasure hunt|treasure hunter"/>
    <n v="692"/>
    <s v="English"/>
    <s v="USA"/>
    <s v="PG"/>
    <x v="47"/>
    <n v="2004"/>
    <n v="6.9"/>
    <x v="341"/>
  </r>
  <r>
    <s v="Betty Thomas"/>
    <n v="73"/>
    <n v="144156464"/>
    <s v="Comedy|Family|Fantasy"/>
    <s v="Oliver Platt"/>
    <x v="342"/>
    <n v="74343"/>
    <s v="box office hit|doctor|dog|first part|tiger"/>
    <n v="98"/>
    <s v="English"/>
    <s v="USA"/>
    <s v="PG-13"/>
    <x v="123"/>
    <n v="1998"/>
    <n v="5.3"/>
    <x v="342"/>
  </r>
  <r>
    <s v="Jon Turteltaub"/>
    <n v="53"/>
    <n v="104632573"/>
    <s v="Drama|Fantasy|Romance|Sci-Fi"/>
    <s v="Robert Duvall"/>
    <x v="343"/>
    <n v="63839"/>
    <s v="brain tumor|genius|psionic power|telekinesis|terminal illness"/>
    <n v="118"/>
    <s v="English"/>
    <s v="USA"/>
    <s v="PG"/>
    <x v="124"/>
    <n v="1996"/>
    <n v="6.4"/>
    <x v="343"/>
  </r>
  <r>
    <s v="Herbert Ross"/>
    <n v="60"/>
    <n v="80000000"/>
    <s v="Drama|Music|Romance"/>
    <s v="Dianne Wiest"/>
    <x v="344"/>
    <n v="51459"/>
    <s v="church|cowboy boots|dancing|high school dance|teenager"/>
    <n v="113"/>
    <s v="English"/>
    <s v="USA"/>
    <s v="PG"/>
    <x v="62"/>
    <n v="1984"/>
    <n v="6.5"/>
    <x v="344"/>
  </r>
  <r>
    <s v="Herbert Ross"/>
    <n v="60"/>
    <n v="80000000"/>
    <s v="Drama|Music|Romance"/>
    <s v="Dianne Wiest"/>
    <x v="344"/>
    <n v="51459"/>
    <s v="church|cowboy boots|dancing|high school dance|teenager"/>
    <n v="113"/>
    <s v="English"/>
    <s v="USA"/>
    <s v="PG"/>
    <x v="62"/>
    <n v="1984"/>
    <n v="6.5"/>
    <x v="344"/>
  </r>
  <r>
    <s v="Eric Darnell"/>
    <n v="211"/>
    <n v="216366733"/>
    <s v="Adventure|Animation|Comedy|Family"/>
    <s v="Jada Pinkett Smith"/>
    <x v="345"/>
    <n v="119213"/>
    <s v="animal|circus|island name in title|lemur|penguin"/>
    <n v="154"/>
    <s v="English"/>
    <s v="USA"/>
    <s v="PG"/>
    <x v="125"/>
    <n v="2012"/>
    <n v="6.9"/>
    <x v="345"/>
  </r>
  <r>
    <s v="Garry Marshall"/>
    <n v="108"/>
    <n v="108244774"/>
    <s v="Comedy|Family|Romance"/>
    <s v="Anne Hathaway"/>
    <x v="346"/>
    <n v="94049"/>
    <s v="cinderella story|fish out of water|makeover|manners|princess"/>
    <n v="301"/>
    <s v="English"/>
    <s v="USA"/>
    <s v="G"/>
    <x v="63"/>
    <n v="2001"/>
    <n v="6.2"/>
    <x v="346"/>
  </r>
  <r>
    <s v="Rob Cohen"/>
    <n v="191"/>
    <n v="141204016"/>
    <s v="Action|Adventure|Thriller"/>
    <s v="Vin Diesel"/>
    <x v="347"/>
    <n v="142569"/>
    <s v="agent|nsa|nsa agent|prague|russian"/>
    <n v="737"/>
    <s v="English"/>
    <s v="USA"/>
    <s v="PG-13"/>
    <x v="67"/>
    <n v="2002"/>
    <n v="5.8"/>
    <x v="347"/>
  </r>
  <r>
    <s v="Clint Eastwood"/>
    <n v="268"/>
    <n v="100422786"/>
    <s v="Drama|Sport"/>
    <s v="Clint Eastwood"/>
    <x v="348"/>
    <n v="482064"/>
    <s v="boxing|boxing trainer|death|suicide attempt|women boxing"/>
    <n v="1106"/>
    <s v="English"/>
    <s v="USA"/>
    <s v="PG-13"/>
    <x v="53"/>
    <n v="2004"/>
    <n v="8.1"/>
    <x v="348"/>
  </r>
  <r>
    <s v="Darren Lynn Bousman"/>
    <n v="210"/>
    <n v="80150343"/>
    <s v="Horror|Mystery"/>
    <s v="Costas Mandylor"/>
    <x v="349"/>
    <n v="142115"/>
    <s v="brutality|female full frontal nudity|female nudity|torture|trap"/>
    <n v="614"/>
    <s v="English"/>
    <s v="USA"/>
    <s v="R"/>
    <x v="78"/>
    <n v="2006"/>
    <n v="6.2"/>
    <x v="349"/>
  </r>
  <r>
    <s v="Evan Goldberg"/>
    <n v="418"/>
    <n v="101470202"/>
    <s v="Comedy|Fantasy"/>
    <s v="Channing Tatum"/>
    <x v="350"/>
    <n v="310540"/>
    <s v="apocalypse|celebrity|ensemble cast|party|rapture"/>
    <n v="669"/>
    <s v="English"/>
    <s v="USA"/>
    <s v="R"/>
    <x v="124"/>
    <n v="2013"/>
    <n v="6.7"/>
    <x v="350"/>
  </r>
  <r>
    <s v="Luc Jacquet"/>
    <n v="169"/>
    <n v="77413017"/>
    <s v="Documentary"/>
    <s v="Morgan Freeman"/>
    <x v="351"/>
    <n v="45984"/>
    <s v="chick|emperor penguin|journey|ocean|penguin"/>
    <n v="331"/>
    <s v="French"/>
    <s v="France"/>
    <s v="G"/>
    <x v="23"/>
    <n v="2005"/>
    <n v="7.6"/>
    <x v="351"/>
  </r>
  <r>
    <s v="Raja Gosnell"/>
    <n v="138"/>
    <n v="153288182"/>
    <s v="Adventure|Comedy|Mystery"/>
    <s v="Sarah Michelle Gellar"/>
    <x v="352"/>
    <n v="71424"/>
    <s v="amusement park|island|motorcycle|scooby doo|tough girl"/>
    <n v="521"/>
    <s v="English"/>
    <s v="USA"/>
    <s v="PG"/>
    <x v="126"/>
    <n v="2002"/>
    <n v="4.9000000000000004"/>
    <x v="352"/>
  </r>
  <r>
    <s v="Mark Waters"/>
    <n v="159"/>
    <n v="86049418"/>
    <s v="Comedy"/>
    <s v="Tina Fey"/>
    <x v="353"/>
    <n v="245989"/>
    <s v="bully|clique|high school|high school girl|secret"/>
    <n v="554"/>
    <s v="English"/>
    <s v="USA"/>
    <s v="PG-13"/>
    <x v="112"/>
    <n v="2004"/>
    <n v="7"/>
    <x v="353"/>
  </r>
  <r>
    <s v="Ang Lee"/>
    <n v="357"/>
    <n v="83025853"/>
    <s v="Drama|Romance"/>
    <s v="Jake Gyllenhaal"/>
    <x v="354"/>
    <n v="259837"/>
    <s v="gay relationship|homosexuality|mountain|ranch|rodeo"/>
    <n v="2254"/>
    <s v="English"/>
    <s v="USA"/>
    <s v="R"/>
    <x v="31"/>
    <n v="2005"/>
    <n v="7.7"/>
    <x v="354"/>
  </r>
  <r>
    <s v="James DeMonaco"/>
    <n v="165"/>
    <n v="78845130"/>
    <s v="Action|Horror|Sci-Fi|Thriller"/>
    <s v="Frank Grillo"/>
    <x v="355"/>
    <n v="17596"/>
    <s v="cathedral|minister|presidential election|reference to george washington|ritual sacrifice"/>
    <n v="94"/>
    <s v="English"/>
    <s v="France"/>
    <s v="R"/>
    <x v="78"/>
    <n v="2016"/>
    <n v="6.1"/>
    <x v="355"/>
  </r>
  <r>
    <s v="Joel Schumacher"/>
    <n v="71"/>
    <n v="108706165"/>
    <s v="Crime|Drama|Thriller"/>
    <s v="Kevin Spacey"/>
    <x v="356"/>
    <n v="99558"/>
    <s v="african american|court|law|mississippi|trial"/>
    <n v="236"/>
    <s v="English"/>
    <s v="USA"/>
    <s v="R"/>
    <x v="22"/>
    <n v="1996"/>
    <n v="7.4"/>
    <x v="356"/>
  </r>
  <r>
    <s v="Andy Fickman"/>
    <n v="112"/>
    <n v="90636983"/>
    <s v="Comedy|Family|Sport"/>
    <s v="Dwayne Johnson"/>
    <x v="357"/>
    <n v="44021"/>
    <s v="family relationships|football movie|publicist|sports team|tween girl"/>
    <n v="83"/>
    <s v="English"/>
    <s v="USA"/>
    <s v="PG"/>
    <x v="37"/>
    <n v="2007"/>
    <n v="6.2"/>
    <x v="357"/>
  </r>
  <r>
    <s v="David O. Russell"/>
    <n v="410"/>
    <n v="93571803"/>
    <s v="Biography|Drama|Sport"/>
    <s v="Christian Bale"/>
    <x v="358"/>
    <n v="275869"/>
    <s v="boxer|boxing|boxing match|crack cocaine|lowell massachusetts"/>
    <n v="389"/>
    <s v="English"/>
    <s v="USA"/>
    <s v="R"/>
    <x v="39"/>
    <n v="2010"/>
    <n v="7.9"/>
    <x v="358"/>
  </r>
  <r>
    <s v="Dan Scanlon"/>
    <n v="376"/>
    <n v="268488329"/>
    <s v="Adventure|Animation|Comedy|Family|Fantasy"/>
    <s v="Steve Buscemi"/>
    <x v="359"/>
    <n v="235025"/>
    <s v="cheating|fraternity|monster|singing in a car|university"/>
    <n v="265"/>
    <s v="English"/>
    <s v="USA"/>
    <s v="G"/>
    <x v="2"/>
    <n v="2013"/>
    <n v="7.3"/>
    <x v="359"/>
  </r>
  <r>
    <s v="Wes Ball"/>
    <n v="297"/>
    <n v="102413606"/>
    <s v="Action|Mystery|Sci-Fi|Thriller"/>
    <s v="Ki Hong Lee"/>
    <x v="360"/>
    <n v="310903"/>
    <s v="based on novel|concrete wall|maze|open ended|teenage boy"/>
    <n v="524"/>
    <s v="English"/>
    <s v="USA"/>
    <s v="PG-13"/>
    <x v="127"/>
    <n v="2014"/>
    <n v="6.8"/>
    <x v="360"/>
  </r>
  <r>
    <s v="Nicholas Meyer"/>
    <n v="148"/>
    <n v="78900000"/>
    <s v="Action|Adventure|Sci-Fi"/>
    <s v="Leonard Nimoy"/>
    <x v="361"/>
    <n v="91414"/>
    <s v="jamming communications|planet|space station|taunt|trap"/>
    <n v="359"/>
    <s v="English"/>
    <s v="USA"/>
    <s v="PG"/>
    <x v="3"/>
    <n v="1982"/>
    <n v="7.7"/>
    <x v="361"/>
  </r>
  <r>
    <s v="Ridley Scott"/>
    <n v="392"/>
    <n v="78900000"/>
    <s v="Horror|Sci-Fi"/>
    <s v="Tom Skerritt"/>
    <x v="362"/>
    <n v="563827"/>
    <s v="alien|creature|future|outer space|spaceship"/>
    <n v="1110"/>
    <s v="English"/>
    <s v="UK"/>
    <s v="R"/>
    <x v="3"/>
    <n v="1979"/>
    <n v="8.5"/>
    <x v="361"/>
  </r>
  <r>
    <s v="John Badham"/>
    <n v="84"/>
    <n v="79568000"/>
    <s v="Sci-Fi|Thriller"/>
    <s v="Matthew Broderick"/>
    <x v="363"/>
    <n v="71842"/>
    <s v="computer|game|high school|norad|teenager"/>
    <n v="152"/>
    <s v="English"/>
    <s v="USA"/>
    <s v="PG"/>
    <x v="87"/>
    <n v="1983"/>
    <n v="7.1"/>
    <x v="362"/>
  </r>
  <r>
    <s v="Penny Marshall"/>
    <n v="41"/>
    <n v="107458785"/>
    <s v="Comedy|Drama|Sport"/>
    <s v="Tom Hanks"/>
    <x v="364"/>
    <n v="71754"/>
    <s v="baseball|friend|oregon|rivalry|softball"/>
    <n v="166"/>
    <s v="English"/>
    <s v="USA"/>
    <s v="PG"/>
    <x v="22"/>
    <n v="1992"/>
    <n v="7.2"/>
    <x v="363"/>
  </r>
  <r>
    <s v="Frank Coraci"/>
    <n v="173"/>
    <n v="137340146"/>
    <s v="Comedy|Drama|Fantasy|Romance"/>
    <s v="Adam Sandler"/>
    <x v="365"/>
    <n v="246492"/>
    <s v="architect|frozen time|obese man|remote control|stopped time"/>
    <n v="685"/>
    <s v="English"/>
    <s v="USA"/>
    <s v="PG-13"/>
    <x v="67"/>
    <n v="2006"/>
    <n v="6.4"/>
    <x v="364"/>
  </r>
  <r>
    <s v="David Fincher"/>
    <n v="216"/>
    <n v="100125340"/>
    <s v="Crime|Drama|Mystery|Thriller"/>
    <s v="Morgan Freeman"/>
    <x v="366"/>
    <n v="1023511"/>
    <s v="detective|police partner|serial killer|serial murder|seven deadly sins"/>
    <n v="1080"/>
    <s v="English"/>
    <s v="USA"/>
    <s v="R"/>
    <x v="48"/>
    <n v="1995"/>
    <n v="8.6"/>
    <x v="365"/>
  </r>
  <r>
    <s v="James Cameron"/>
    <n v="250"/>
    <n v="85200000"/>
    <s v="Action|Adventure|Sci-Fi"/>
    <s v="Michael Biehn"/>
    <x v="367"/>
    <n v="488537"/>
    <s v="alien|human versus alien|monster|rescue mission|space marine"/>
    <n v="1076"/>
    <s v="English"/>
    <s v="USA"/>
    <s v="R"/>
    <x v="128"/>
    <n v="1986"/>
    <n v="8.4"/>
    <x v="366"/>
  </r>
  <r>
    <s v="Peyton Reed"/>
    <n v="183"/>
    <n v="118683135"/>
    <s v="Comedy|Drama|Romance"/>
    <s v="Jon Favreau"/>
    <x v="368"/>
    <n v="102167"/>
    <s v="art|break up|football video game|kitchen|talking to one's self in a mirror"/>
    <n v="483"/>
    <s v="English"/>
    <s v="USA"/>
    <s v="PG-13"/>
    <x v="88"/>
    <n v="2006"/>
    <n v="5.8"/>
    <x v="367"/>
  </r>
  <r>
    <s v="Doug Liman"/>
    <n v="233"/>
    <n v="186336103"/>
    <s v="Action|Comedy|Crime|Romance|Thriller"/>
    <s v="Brad Pitt"/>
    <x v="369"/>
    <n v="348861"/>
    <s v="assassin|marriage|secret agent|suburb|target"/>
    <n v="798"/>
    <s v="English"/>
    <s v="USA"/>
    <s v="PG-13"/>
    <x v="49"/>
    <n v="2005"/>
    <n v="6.5"/>
    <x v="368"/>
  </r>
  <r>
    <s v="Steve Martino"/>
    <n v="233"/>
    <n v="161317423"/>
    <s v="Adventure|Animation|Comedy|Family"/>
    <s v="Peter Dinklage"/>
    <x v="370"/>
    <n v="145321"/>
    <s v="acorn|herd|iceberg|ocean|pirate"/>
    <n v="139"/>
    <s v="English"/>
    <s v="USA"/>
    <s v="PG"/>
    <x v="98"/>
    <n v="2012"/>
    <n v="6.6"/>
    <x v="369"/>
  </r>
  <r>
    <s v="Zack Snyder"/>
    <n v="733"/>
    <n v="291021565"/>
    <s v="Action|Adventure|Fantasy|Sci-Fi"/>
    <s v="Henry Cavill"/>
    <x v="371"/>
    <n v="548573"/>
    <s v="based on comic book|british actor playing american character|final battle|origin of hero|reboot"/>
    <n v="2536"/>
    <s v="English"/>
    <s v="USA"/>
    <s v="PG-13"/>
    <x v="36"/>
    <n v="2013"/>
    <n v="7.2"/>
    <x v="370"/>
  </r>
  <r>
    <s v="Tobe Hooper"/>
    <n v="223"/>
    <n v="76600000"/>
    <s v="Fantasy|Horror"/>
    <s v="Heather O'Rourke"/>
    <x v="372"/>
    <n v="105446"/>
    <s v="ghost|haunted|haunting|house|paranormal investigator"/>
    <n v="321"/>
    <s v="English"/>
    <s v="USA"/>
    <s v="PG"/>
    <x v="129"/>
    <n v="1982"/>
    <n v="7.4"/>
    <x v="371"/>
  </r>
  <r>
    <s v="Tobe Hooper"/>
    <n v="223"/>
    <n v="76600000"/>
    <s v="Fantasy|Horror"/>
    <s v="Heather O'Rourke"/>
    <x v="372"/>
    <n v="105448"/>
    <s v="ghost|haunted|haunting|house|paranormal investigator"/>
    <n v="321"/>
    <s v="English"/>
    <s v="USA"/>
    <s v="PG"/>
    <x v="129"/>
    <n v="1982"/>
    <n v="7.4"/>
    <x v="371"/>
  </r>
  <r>
    <s v="Jonathan Liebesman"/>
    <n v="348"/>
    <n v="190871240"/>
    <s v="Action|Adventure|Comedy|Sci-Fi"/>
    <s v="Noel Fisher"/>
    <x v="373"/>
    <n v="167085"/>
    <s v="18 wheeler|mutant|ninja|sewer|turtle"/>
    <n v="491"/>
    <s v="English"/>
    <s v="USA"/>
    <s v="PG-13"/>
    <x v="32"/>
    <n v="2014"/>
    <n v="5.9"/>
    <x v="372"/>
  </r>
  <r>
    <s v="Jonathan Liebesman"/>
    <n v="348"/>
    <n v="190871240"/>
    <s v="Action|Adventure|Comedy|Sci-Fi"/>
    <s v="Noel Fisher"/>
    <x v="373"/>
    <n v="167089"/>
    <s v="18 wheeler|mutant|ninja|sewer|turtle"/>
    <n v="491"/>
    <s v="English"/>
    <s v="USA"/>
    <s v="PG-13"/>
    <x v="32"/>
    <n v="2014"/>
    <n v="5.9"/>
    <x v="372"/>
  </r>
  <r>
    <s v="Neil Burger"/>
    <n v="459"/>
    <n v="150832203"/>
    <s v="Adventure|Mystery|Sci-Fi"/>
    <s v="Kate Winslet"/>
    <x v="374"/>
    <n v="341058"/>
    <s v="army|brother sister relationship|dystopia|father son relationship|narrated by character"/>
    <n v="713"/>
    <s v="English"/>
    <s v="USA"/>
    <s v="PG-13"/>
    <x v="103"/>
    <n v="2014"/>
    <n v="6.7"/>
    <x v="373"/>
  </r>
  <r>
    <s v="Dean DeBlois"/>
    <n v="180"/>
    <n v="145771527"/>
    <s v="Adventure|Animation|Comedy|Drama|Family|Fantasy|Sci-Fi"/>
    <s v="Tia Carrere"/>
    <x v="375"/>
    <n v="117212"/>
    <s v="alien|escape|fugitive|hawaii|social worker"/>
    <n v="367"/>
    <s v="English"/>
    <s v="USA"/>
    <s v="PG"/>
    <x v="35"/>
    <n v="2002"/>
    <n v="7.2"/>
    <x v="374"/>
  </r>
  <r>
    <s v="Peter Weir"/>
    <n v="213"/>
    <n v="125603360"/>
    <s v="Comedy|Drama|Sci-Fi"/>
    <s v="Natascha McElhone"/>
    <x v="376"/>
    <n v="667983"/>
    <s v="controlled environment|fictional reality show|hidden camera|innocence lost|simulated reality"/>
    <n v="877"/>
    <s v="English"/>
    <s v="USA"/>
    <s v="PG"/>
    <x v="34"/>
    <n v="1998"/>
    <n v="8.1"/>
    <x v="375"/>
  </r>
  <r>
    <s v="Mimi Leder"/>
    <n v="125"/>
    <n v="140459099"/>
    <s v="Action|Drama|Romance|Sci-Fi|Thriller"/>
    <s v="Morgan Freeman"/>
    <x v="377"/>
    <n v="135601"/>
    <s v="astronomer|comet|mission|president|secretary"/>
    <n v="493"/>
    <s v="English"/>
    <s v="USA"/>
    <s v="PG-13"/>
    <x v="24"/>
    <n v="1998"/>
    <n v="6.1"/>
    <x v="376"/>
  </r>
  <r>
    <s v="Ivan Reitman"/>
    <n v="46"/>
    <n v="91457688"/>
    <s v="Action|Comedy|Crime"/>
    <s v="Richard Tyson"/>
    <x v="378"/>
    <n v="107801"/>
    <s v="astoria|kindergarten|kindergarten teacher|school|teacher"/>
    <n v="109"/>
    <s v="English"/>
    <s v="USA"/>
    <s v="PG-13"/>
    <x v="108"/>
    <n v="1990"/>
    <n v="6"/>
    <x v="377"/>
  </r>
  <r>
    <s v="Luke Greenfield"/>
    <n v="129"/>
    <n v="82389560"/>
    <s v="Comedy"/>
    <s v="Rob Riggle"/>
    <x v="379"/>
    <n v="106820"/>
    <s v="friendship between men|impersonating a police officer|mobster|party|police officer"/>
    <n v="147"/>
    <s v="English"/>
    <s v="USA"/>
    <s v="R"/>
    <x v="112"/>
    <n v="2014"/>
    <n v="6.5"/>
    <x v="378"/>
  </r>
  <r>
    <s v="Gabor Csupo"/>
    <n v="181"/>
    <n v="82234139"/>
    <s v="Adventure|Drama|Family|Fantasy"/>
    <s v="Josh Hutcherson"/>
    <x v="380"/>
    <n v="110390"/>
    <s v="bully|friend|imagination|reality|troll"/>
    <n v="522"/>
    <s v="English"/>
    <s v="USA"/>
    <s v="PG"/>
    <x v="112"/>
    <n v="2007"/>
    <n v="7.2"/>
    <x v="379"/>
  </r>
  <r>
    <s v="Clint Eastwood"/>
    <n v="229"/>
    <n v="90135191"/>
    <s v="Crime|Drama|Mystery|Thriller"/>
    <s v="John Doman"/>
    <x v="381"/>
    <n v="338415"/>
    <s v="ballistics|detective|friend|gun|sexual abuse"/>
    <n v="935"/>
    <s v="English"/>
    <s v="USA"/>
    <s v="R"/>
    <x v="39"/>
    <n v="2003"/>
    <n v="8"/>
    <x v="380"/>
  </r>
  <r>
    <s v="Ben Falcone"/>
    <n v="148"/>
    <n v="84518155"/>
    <s v="Comedy"/>
    <s v="Gary Cole"/>
    <x v="382"/>
    <n v="35965"/>
    <s v="alcoholic|grandmother|highway travel|niagara falls|on the road"/>
    <n v="144"/>
    <s v="English"/>
    <s v="USA"/>
    <s v="R"/>
    <x v="69"/>
    <n v="2014"/>
    <n v="4.9000000000000004"/>
    <x v="381"/>
  </r>
  <r>
    <s v="Brad Bird"/>
    <n v="432"/>
    <n v="209364921"/>
    <s v="Action|Adventure|Thriller"/>
    <s v="Tom Cruise"/>
    <x v="383"/>
    <n v="365104"/>
    <s v="dubai|kremlin|race against time|russian|terrorist"/>
    <n v="512"/>
    <s v="English"/>
    <s v="USA"/>
    <s v="PG-13"/>
    <x v="125"/>
    <n v="2011"/>
    <n v="7.4"/>
    <x v="382"/>
  </r>
  <r>
    <s v="David Zucker"/>
    <n v="43"/>
    <n v="86930411"/>
    <s v="Comedy|Crime"/>
    <s v="George Kennedy"/>
    <x v="384"/>
    <n v="83269"/>
    <s v="american president|evil industrialist|ex girlfriend|political leader|president"/>
    <n v="87"/>
    <s v="English"/>
    <s v="USA"/>
    <s v="PG-13"/>
    <x v="65"/>
    <n v="1991"/>
    <n v="6.8"/>
    <x v="383"/>
  </r>
  <r>
    <s v="Genndy Tartakovsky"/>
    <n v="256"/>
    <n v="148313048"/>
    <s v="Animation|Comedy|Family|Fantasy"/>
    <s v="Steve Buscemi"/>
    <x v="385"/>
    <n v="164148"/>
    <s v="dracula|hotel|invisible man|monster|transylvania"/>
    <n v="168"/>
    <s v="English"/>
    <s v="USA"/>
    <s v="PG"/>
    <x v="103"/>
    <n v="2012"/>
    <n v="7.1"/>
    <x v="384"/>
  </r>
  <r>
    <s v="Tim Story"/>
    <n v="91"/>
    <n v="75074950"/>
    <s v="Comedy|Drama"/>
    <s v="Sean Patrick Thomas"/>
    <x v="386"/>
    <n v="22147"/>
    <s v="barber|barbershop|blaxploitation|loan shark|theft"/>
    <n v="156"/>
    <s v="English"/>
    <s v="USA"/>
    <s v="PG-13"/>
    <x v="87"/>
    <n v="2002"/>
    <n v="6.3"/>
    <x v="385"/>
  </r>
  <r>
    <s v="Quentin Tarantino"/>
    <n v="765"/>
    <n v="162804648"/>
    <s v="Drama|Western"/>
    <s v="Leonardo DiCaprio"/>
    <x v="387"/>
    <n v="955174"/>
    <s v="dynamite|historically inaccurate|ku klux klan|n word|slavery"/>
    <n v="1193"/>
    <s v="English"/>
    <s v="USA"/>
    <s v="R"/>
    <x v="47"/>
    <n v="2012"/>
    <n v="8.5"/>
    <x v="386"/>
  </r>
  <r>
    <s v="Robert Zemeckis"/>
    <n v="449"/>
    <n v="93749203"/>
    <s v="Drama|Thriller"/>
    <s v="Denzel Washington"/>
    <x v="388"/>
    <n v="264047"/>
    <s v="airline|flight|flight attendant|lawyer|pilot"/>
    <n v="491"/>
    <s v="English"/>
    <s v="USA"/>
    <s v="R"/>
    <x v="130"/>
    <n v="2012"/>
    <n v="7.3"/>
    <x v="387"/>
  </r>
  <r>
    <s v="Alexander Payne"/>
    <n v="549"/>
    <n v="82624961"/>
    <s v="Comedy|Drama"/>
    <s v="Shailene Woodley"/>
    <x v="389"/>
    <n v="205284"/>
    <s v="boating accident|daughters|father daughter relationship|hospital|marriage"/>
    <n v="439"/>
    <s v="English"/>
    <s v="USA"/>
    <s v="R"/>
    <x v="69"/>
    <n v="2011"/>
    <n v="7.3"/>
    <x v="388"/>
  </r>
  <r>
    <s v="James DeMonaco"/>
    <n v="285"/>
    <n v="71519230"/>
    <s v="Action|Horror|Sci-Fi|Thriller"/>
    <s v="Noel Gugliemi"/>
    <x v="390"/>
    <n v="92364"/>
    <s v="held at gunpoint|machete|masked man|sequel|violence"/>
    <n v="244"/>
    <s v="English"/>
    <s v="USA"/>
    <s v="R"/>
    <x v="131"/>
    <n v="2014"/>
    <n v="6.5"/>
    <x v="389"/>
  </r>
  <r>
    <s v="James Wan"/>
    <n v="300"/>
    <n v="102310175"/>
    <s v="Horror|Mystery|Thriller"/>
    <s v="Javier Botet"/>
    <x v="391"/>
    <n v="64989"/>
    <s v="based on supposedly true story|house|paranormal investigating|psychic|second part"/>
    <n v="279"/>
    <s v="English"/>
    <s v="USA"/>
    <s v="R"/>
    <x v="22"/>
    <n v="2016"/>
    <n v="7.8"/>
    <x v="390"/>
  </r>
  <r>
    <s v="David Zucker"/>
    <n v="151"/>
    <n v="110000082"/>
    <s v="Comedy"/>
    <s v="Regina Hall"/>
    <x v="392"/>
    <n v="111526"/>
    <s v="crop circle|farm|orchestral music score|reference to michael jackson|videotape"/>
    <n v="347"/>
    <s v="English"/>
    <s v="USA"/>
    <s v="PG-13"/>
    <x v="66"/>
    <n v="2003"/>
    <n v="5.5"/>
    <x v="391"/>
  </r>
  <r>
    <s v="Guy Ritchie"/>
    <n v="382"/>
    <n v="186830669"/>
    <s v="Action|Adventure|Crime|Mystery|Thriller"/>
    <s v="Robert Downey Jr."/>
    <x v="393"/>
    <n v="338635"/>
    <s v="factory|gypsy|investigation|sherlock holmes|train"/>
    <n v="412"/>
    <s v="English"/>
    <s v="USA"/>
    <s v="PG-13"/>
    <x v="32"/>
    <n v="2011"/>
    <n v="7.5"/>
    <x v="392"/>
  </r>
  <r>
    <s v="Donald Petrie"/>
    <n v="140"/>
    <n v="106807667"/>
    <s v="Action|Comedy|Crime|Romance"/>
    <s v="Candice Bergen"/>
    <x v="394"/>
    <n v="137377"/>
    <s v="beauty pageant|fbi|female agent|pageant|undercover"/>
    <n v="370"/>
    <s v="English"/>
    <s v="USA"/>
    <s v="PG-13"/>
    <x v="6"/>
    <n v="2000"/>
    <n v="6.2"/>
    <x v="393"/>
  </r>
  <r>
    <s v="Ron Howard"/>
    <n v="43"/>
    <n v="69800000"/>
    <s v="Comedy|Fantasy|Romance"/>
    <s v="Tom Hanks"/>
    <x v="395"/>
    <n v="54723"/>
    <s v="cmnf|cmnf scene|mermaid|new york city|public nudity"/>
    <n v="99"/>
    <s v="English"/>
    <s v="USA"/>
    <s v="PG"/>
    <x v="23"/>
    <n v="1984"/>
    <n v="6.2"/>
    <x v="394"/>
  </r>
  <r>
    <s v="Peter Lord"/>
    <n v="187"/>
    <n v="106793915"/>
    <s v="Adventure|Animation|Comedy|Drama|Family"/>
    <s v="Imelda Staunton"/>
    <x v="396"/>
    <n v="140499"/>
    <s v="chicken|escape|farm|freedom|rooster"/>
    <n v="358"/>
    <s v="English"/>
    <s v="UK"/>
    <s v="G"/>
    <x v="6"/>
    <n v="2000"/>
    <n v="7"/>
    <x v="395"/>
  </r>
  <r>
    <s v="Roland Emmerich"/>
    <n v="239"/>
    <n v="186739919"/>
    <s v="Action|Adventure|Sci-Fi|Thriller"/>
    <s v="Jake Gyllenhaal"/>
    <x v="397"/>
    <n v="333248"/>
    <s v="climate|end of the world|global warming|natural disaster|weather"/>
    <n v="1159"/>
    <s v="English"/>
    <s v="USA"/>
    <s v="PG-13"/>
    <x v="32"/>
    <n v="2004"/>
    <n v="6.4"/>
    <x v="396"/>
  </r>
  <r>
    <s v="Michael Bay"/>
    <n v="167"/>
    <n v="201573391"/>
    <s v="Action|Adventure|Sci-Fi|Thriller"/>
    <s v="Bruce Willis"/>
    <x v="398"/>
    <n v="322395"/>
    <s v="asteroid|astronaut|bomb|meteorite|outer space"/>
    <n v="1171"/>
    <s v="English"/>
    <s v="USA"/>
    <s v="PG-13"/>
    <x v="45"/>
    <n v="1998"/>
    <n v="6.6"/>
    <x v="397"/>
  </r>
  <r>
    <s v="Doug Liman"/>
    <n v="249"/>
    <n v="121468960"/>
    <s v="Action|Mystery|Thriller"/>
    <s v="Matt Damon"/>
    <x v="399"/>
    <n v="407601"/>
    <s v="amnesia|assassin|money|political thriller|three word title"/>
    <n v="849"/>
    <s v="English"/>
    <s v="USA"/>
    <s v="PG-13"/>
    <x v="34"/>
    <n v="2002"/>
    <n v="7.9"/>
    <x v="398"/>
  </r>
  <r>
    <s v="James DeMonaco"/>
    <n v="361"/>
    <n v="64423650"/>
    <s v="Horror|Sci-Fi|Thriller"/>
    <s v="Rhys Wakefield"/>
    <x v="400"/>
    <n v="139329"/>
    <s v="class differences|killing spree|one night|suburb|violence"/>
    <n v="578"/>
    <s v="English"/>
    <s v="USA"/>
    <s v="R"/>
    <x v="73"/>
    <n v="2013"/>
    <n v="5.7"/>
    <x v="399"/>
  </r>
  <r>
    <s v="Robert Stromberg"/>
    <n v="401"/>
    <n v="241407328"/>
    <s v="Action|Adventure|Family|Fantasy|Romance"/>
    <s v="Angelina Jolie Pitt"/>
    <x v="401"/>
    <n v="252257"/>
    <s v="curse|dark fantasy|fairy|king|kingdom"/>
    <n v="634"/>
    <s v="English"/>
    <s v="USA"/>
    <s v="PG"/>
    <x v="79"/>
    <n v="2014"/>
    <n v="7"/>
    <x v="400"/>
  </r>
  <r>
    <s v="David Gordon Green"/>
    <n v="232"/>
    <n v="87341380"/>
    <s v="Action|Comedy|Crime"/>
    <s v="James Franco"/>
    <x v="402"/>
    <n v="255257"/>
    <s v="murder|paranoia|process server|roach|stoner"/>
    <n v="374"/>
    <s v="English"/>
    <s v="USA"/>
    <s v="R"/>
    <x v="132"/>
    <n v="2008"/>
    <n v="7"/>
    <x v="401"/>
  </r>
  <r>
    <s v="Neil Jordan"/>
    <n v="63"/>
    <n v="62549000"/>
    <s v="Crime|Drama|Romance|Thriller"/>
    <s v="Jim Broadbent"/>
    <x v="403"/>
    <n v="41361"/>
    <s v="androgynous|full frontal male nudity|irish republican army|psychological drama|tragic love"/>
    <n v="148"/>
    <s v="English"/>
    <s v="UK"/>
    <s v="R"/>
    <x v="133"/>
    <n v="1992"/>
    <n v="7.3"/>
    <x v="402"/>
  </r>
  <r>
    <s v="Tom Shadyac"/>
    <n v="61"/>
    <n v="72217000"/>
    <s v="Comedy"/>
    <s v="Sean Young"/>
    <x v="404"/>
    <n v="216486"/>
    <s v="detective|dolphin|mascot|nudity|stupidity"/>
    <n v="242"/>
    <s v="English"/>
    <s v="USA"/>
    <s v="PG-13"/>
    <x v="87"/>
    <n v="1994"/>
    <n v="6.9"/>
    <x v="403"/>
  </r>
  <r>
    <s v="M. Night Shyamalan"/>
    <n v="371"/>
    <n v="65069140"/>
    <s v="Horror|Thriller"/>
    <s v="Ocean James"/>
    <x v="405"/>
    <n v="65299"/>
    <s v="farm|handheld camera|impostor|rap|rock paper scissors"/>
    <n v="455"/>
    <s v="English"/>
    <s v="USA"/>
    <s v="PG-13"/>
    <x v="27"/>
    <n v="2015"/>
    <n v="6.2"/>
    <x v="404"/>
  </r>
  <r>
    <s v="D.J. Caruso"/>
    <n v="253"/>
    <n v="80050171"/>
    <s v="Drama|Mystery|Thriller"/>
    <s v="Sarah Roemer"/>
    <x v="406"/>
    <n v="186982"/>
    <s v="binoculars|electronic tag|house arrest|neighbor|watching someone"/>
    <n v="491"/>
    <s v="English"/>
    <s v="USA"/>
    <s v="PG-13"/>
    <x v="69"/>
    <n v="2007"/>
    <n v="6.9"/>
    <x v="405"/>
  </r>
  <r>
    <s v="D.J. Caruso"/>
    <n v="253"/>
    <n v="80050171"/>
    <s v="Drama|Mystery|Thriller"/>
    <s v="Sarah Roemer"/>
    <x v="406"/>
    <n v="186984"/>
    <s v="binoculars|electronic tag|house arrest|neighbor|watching someone"/>
    <n v="491"/>
    <s v="English"/>
    <s v="USA"/>
    <s v="PG-13"/>
    <x v="69"/>
    <n v="2007"/>
    <n v="6.9"/>
    <x v="405"/>
  </r>
  <r>
    <s v="Phillip Noyce"/>
    <n v="42"/>
    <n v="122012710"/>
    <s v="Action|Crime|Drama|Thriller"/>
    <s v="Harrison Ford"/>
    <x v="407"/>
    <n v="69663"/>
    <s v="cia|colombia|colombian drug cartel|drugs|president"/>
    <n v="133"/>
    <s v="English"/>
    <s v="USA"/>
    <s v="PG-13"/>
    <x v="92"/>
    <n v="1994"/>
    <n v="6.9"/>
    <x v="406"/>
  </r>
  <r>
    <s v="Jon M. Chu"/>
    <n v="84"/>
    <n v="73000942"/>
    <s v="Documentary|Music"/>
    <s v="Usher Raymond"/>
    <x v="408"/>
    <n v="74351"/>
    <s v="boyhood friend|manager|plasma tv|prodigy|star"/>
    <n v="233"/>
    <s v="English"/>
    <s v="USA"/>
    <s v="G"/>
    <x v="91"/>
    <n v="2011"/>
    <n v="1.6"/>
    <x v="407"/>
  </r>
  <r>
    <s v="Howard Zieff"/>
    <n v="25"/>
    <n v="69800000"/>
    <s v="Comedy|War"/>
    <s v="Eileen Brennan"/>
    <x v="409"/>
    <n v="18140"/>
    <s v="camera shot of feet|female stockinged feet|loss of husband|pantyhose|suntan pantyhose"/>
    <n v="60"/>
    <s v="English"/>
    <s v="USA"/>
    <s v="R"/>
    <x v="78"/>
    <n v="1980"/>
    <n v="6.1"/>
    <x v="408"/>
  </r>
  <r>
    <s v="Timur Bekmambetov"/>
    <n v="316"/>
    <n v="134568845"/>
    <s v="Action|Crime|Fantasy|Thriller"/>
    <s v="Angelina Jolie Pitt"/>
    <x v="410"/>
    <n v="299852"/>
    <s v="assassin|bobble head doll|femme fatale|rejuvenation|strong female lead"/>
    <n v="713"/>
    <s v="English"/>
    <s v="USA"/>
    <s v="R"/>
    <x v="24"/>
    <n v="2008"/>
    <n v="6.7"/>
    <x v="409"/>
  </r>
  <r>
    <s v="Alexander Payne"/>
    <n v="285"/>
    <n v="71502303"/>
    <s v="Adventure|Comedy|Drama|Romance"/>
    <s v="Virginia Madsen"/>
    <x v="411"/>
    <n v="149966"/>
    <s v="actor|california|teacher|wine|writer"/>
    <n v="835"/>
    <s v="English"/>
    <s v="USA"/>
    <s v="R"/>
    <x v="87"/>
    <n v="2004"/>
    <n v="7.5"/>
    <x v="410"/>
  </r>
  <r>
    <s v="Leonard Nimoy"/>
    <n v="110"/>
    <n v="76400000"/>
    <s v="Action|Adventure|Sci-Fi"/>
    <s v="Leonard Nimoy"/>
    <x v="412"/>
    <n v="58743"/>
    <s v="dying planet|planet|regaining one's memory|sacrifice|stabbed to death"/>
    <n v="192"/>
    <s v="English"/>
    <s v="USA"/>
    <s v="PG"/>
    <x v="112"/>
    <n v="1984"/>
    <n v="6.6"/>
    <x v="411"/>
  </r>
  <r>
    <s v="Jeff Tremaine"/>
    <n v="106"/>
    <n v="64267897"/>
    <s v="Comedy|Documentary"/>
    <s v="Bam Margera"/>
    <x v="413"/>
    <n v="67992"/>
    <s v="alligator|golf|japan|panda|stunt"/>
    <n v="327"/>
    <s v="English"/>
    <s v="USA"/>
    <s v="R"/>
    <x v="27"/>
    <n v="2002"/>
    <n v="6.6"/>
    <x v="412"/>
  </r>
  <r>
    <s v="Michael Bay"/>
    <n v="122"/>
    <n v="134006721"/>
    <s v="Action|Adventure|Thriller"/>
    <s v="Nicolas Cage"/>
    <x v="414"/>
    <n v="259492"/>
    <s v="alcatraz|fbi|general|hostage|rocket"/>
    <n v="415"/>
    <s v="English"/>
    <s v="USA"/>
    <s v="R"/>
    <x v="24"/>
    <n v="1996"/>
    <n v="7.4"/>
    <x v="413"/>
  </r>
  <r>
    <s v="Jason Reitman"/>
    <n v="391"/>
    <n v="83813460"/>
    <s v="Drama|Romance"/>
    <s v="J.K. Simmons"/>
    <x v="415"/>
    <n v="270238"/>
    <s v="airport|business trip|downsizing|on the road|travel"/>
    <n v="452"/>
    <s v="English"/>
    <s v="USA"/>
    <s v="R"/>
    <x v="39"/>
    <n v="2009"/>
    <n v="7.4"/>
    <x v="414"/>
  </r>
  <r>
    <s v="Michael Bay"/>
    <n v="191"/>
    <n v="198539855"/>
    <s v="Action|Drama|History|Romance|War"/>
    <s v="Jennifer Garner"/>
    <x v="416"/>
    <n v="254111"/>
    <s v="air raid|black smoke|japanese military|japanese navy|sunday"/>
    <n v="1999"/>
    <s v="English"/>
    <s v="USA"/>
    <s v="PG-13"/>
    <x v="45"/>
    <n v="2001"/>
    <n v="6.1"/>
    <x v="415"/>
  </r>
  <r>
    <s v="Garry Marshall"/>
    <n v="186"/>
    <n v="110476776"/>
    <s v="Comedy|Romance"/>
    <s v="Bradley Cooper"/>
    <x v="417"/>
    <n v="95437"/>
    <s v="flower|indian restaurant|tv station|valentine|valentine's day"/>
    <n v="211"/>
    <s v="English"/>
    <s v="USA"/>
    <s v="PG-13"/>
    <x v="88"/>
    <n v="2010"/>
    <n v="5.7"/>
    <x v="416"/>
  </r>
  <r>
    <s v="Peyton Reed"/>
    <n v="139"/>
    <n v="68353550"/>
    <s v="Comedy|Sport"/>
    <s v="Kirsten Dunst"/>
    <x v="418"/>
    <n v="70141"/>
    <s v="championship|cheerleading|high school|teen comedy|teenage romance"/>
    <n v="385"/>
    <s v="English"/>
    <s v="USA"/>
    <s v="PG-13"/>
    <x v="78"/>
    <n v="2000"/>
    <n v="5.9"/>
    <x v="417"/>
  </r>
  <r>
    <s v="Tim Burton"/>
    <n v="109"/>
    <n v="73326666"/>
    <s v="Comedy|Fantasy"/>
    <s v="Catherine O'Hara"/>
    <x v="419"/>
    <n v="189413"/>
    <s v="attic|ghost|surrealism|teenage girl|yuppie"/>
    <n v="306"/>
    <s v="English"/>
    <s v="USA"/>
    <s v="PG"/>
    <x v="54"/>
    <n v="1988"/>
    <n v="7.5"/>
    <x v="418"/>
  </r>
  <r>
    <s v="Peter Segal"/>
    <n v="94"/>
    <n v="123307945"/>
    <s v="Comedy|Romance|Sci-Fi"/>
    <s v="Larry Miller"/>
    <x v="420"/>
    <n v="39391"/>
    <s v="alter ego|marriage|professor|scientist|serum"/>
    <n v="171"/>
    <s v="English"/>
    <s v="USA"/>
    <s v="PG-13"/>
    <x v="68"/>
    <n v="2000"/>
    <n v="4.3"/>
    <x v="419"/>
  </r>
  <r>
    <s v="Adam McKay"/>
    <n v="181"/>
    <n v="84136909"/>
    <s v="Comedy"/>
    <s v="Darcy Donavan"/>
    <x v="421"/>
    <n v="267921"/>
    <s v="1970s|anchorman|news anchor|newsroom|tv station"/>
    <n v="577"/>
    <s v="English"/>
    <s v="USA"/>
    <s v="PG-13"/>
    <x v="108"/>
    <n v="2004"/>
    <n v="7.2"/>
    <x v="420"/>
  </r>
  <r>
    <s v="Mike Mitchell"/>
    <n v="91"/>
    <n v="133103929"/>
    <s v="Adventure|Animation|Comedy|Family|Fantasy|Music"/>
    <s v="Amy Poehler"/>
    <x v="422"/>
    <n v="22838"/>
    <s v="chipmunk|cruise ship|football ball|overboard|tennis ball"/>
    <n v="56"/>
    <s v="English"/>
    <s v="USA"/>
    <s v="G"/>
    <x v="24"/>
    <n v="2011"/>
    <n v="4.4000000000000004"/>
    <x v="421"/>
  </r>
  <r>
    <s v="Mike McCoy"/>
    <n v="216"/>
    <n v="70011073"/>
    <s v="Action|Adventure|Drama|Thriller|War"/>
    <s v="Alex Veadov"/>
    <x v="423"/>
    <n v="57996"/>
    <s v="mission|navy seal|terrorist|torture|valor"/>
    <n v="349"/>
    <s v="English"/>
    <s v="USA"/>
    <s v="R"/>
    <x v="87"/>
    <n v="2012"/>
    <n v="6.5"/>
    <x v="422"/>
  </r>
  <r>
    <s v="Don Hall"/>
    <n v="384"/>
    <n v="222487711"/>
    <s v="Action|Adventure|Animation|Comedy|Drama|Family|Sci-Fi"/>
    <s v="Damon Wayans Jr."/>
    <x v="424"/>
    <n v="279093"/>
    <s v="high tech|martial arts|masked man|robot|superhero"/>
    <n v="433"/>
    <s v="English"/>
    <s v="USA"/>
    <s v="PG"/>
    <x v="122"/>
    <n v="2014"/>
    <n v="7.9"/>
    <x v="423"/>
  </r>
  <r>
    <s v="Tyler Perry"/>
    <n v="46"/>
    <n v="63231524"/>
    <s v="Comedy|Drama|Romance"/>
    <s v="Boris Kodjoe"/>
    <x v="425"/>
    <n v="8962"/>
    <s v="cross dressing|family reunion|madea series|reflective|sister sister relationship"/>
    <n v="137"/>
    <s v="English"/>
    <s v="USA"/>
    <s v="PG-13"/>
    <x v="46"/>
    <n v="2006"/>
    <n v="5"/>
    <x v="424"/>
  </r>
  <r>
    <s v="Josh Gordon"/>
    <n v="191"/>
    <n v="118153533"/>
    <s v="Comedy|Sport"/>
    <s v="Will Ferrell"/>
    <x v="426"/>
    <n v="129995"/>
    <s v="competition|fight|ice|jock strap|nintendo game boy advance"/>
    <n v="246"/>
    <s v="English"/>
    <s v="USA"/>
    <s v="PG-13"/>
    <x v="96"/>
    <n v="2007"/>
    <n v="6.3"/>
    <x v="425"/>
  </r>
  <r>
    <s v="Adam Shankman"/>
    <n v="125"/>
    <n v="113006880"/>
    <s v="Action|Comedy|Drama|Family|Thriller"/>
    <s v="Vin Diesel"/>
    <x v="427"/>
    <n v="66308"/>
    <s v="bodyguard|death of husband|male nanny|nanny|wrestling match"/>
    <n v="225"/>
    <s v="English"/>
    <s v="Canada"/>
    <s v="PG"/>
    <x v="134"/>
    <n v="2005"/>
    <n v="5.5"/>
    <x v="426"/>
  </r>
  <r>
    <s v="David Fincher"/>
    <n v="556"/>
    <n v="96917897"/>
    <s v="Biography|Drama"/>
    <s v="Andrew Garfield"/>
    <x v="428"/>
    <n v="479453"/>
    <s v="competitiveness|creator|entrepreneur|facebook|intellectual property"/>
    <n v="696"/>
    <s v="English"/>
    <s v="USA"/>
    <s v="PG-13"/>
    <x v="22"/>
    <n v="2010"/>
    <n v="7.7"/>
    <x v="427"/>
  </r>
  <r>
    <s v="Dan Trachtenberg"/>
    <n v="411"/>
    <n v="71897215"/>
    <s v="Drama|Horror|Mystery|Sci-Fi|Thriller"/>
    <s v="Bradley Cooper"/>
    <x v="429"/>
    <n v="126893"/>
    <s v="alien|bunker|car crash|kidnapping|minimal cast"/>
    <n v="440"/>
    <s v="English"/>
    <s v="USA"/>
    <s v="PG-13"/>
    <x v="54"/>
    <n v="2016"/>
    <n v="7.3"/>
    <x v="428"/>
  </r>
  <r>
    <s v="Eric Brevig"/>
    <n v="201"/>
    <n v="101702060"/>
    <s v="Action|Adventure|Family|Fantasy|Sci-Fi"/>
    <s v="Josh Hutcherson"/>
    <x v="430"/>
    <n v="85323"/>
    <s v="cave|lost world|missing brother|mountain|venus flytrap"/>
    <n v="212"/>
    <s v="English"/>
    <s v="USA"/>
    <s v="PG"/>
    <x v="6"/>
    <n v="2008"/>
    <n v="5.8"/>
    <x v="429"/>
  </r>
  <r>
    <s v="Tim Burton"/>
    <n v="276"/>
    <n v="206456431"/>
    <s v="Adventure|Comedy|Family|Fantasy"/>
    <s v="Johnny Depp"/>
    <x v="431"/>
    <n v="320284"/>
    <s v="chocolate|diminution|miniaturization|physical flexability|ticket"/>
    <n v="1361"/>
    <s v="English"/>
    <s v="USA"/>
    <s v="PG"/>
    <x v="1"/>
    <n v="2005"/>
    <n v="6.7"/>
    <x v="430"/>
  </r>
  <r>
    <s v="Ron Howard"/>
    <n v="79"/>
    <n v="136448821"/>
    <s v="Crime|Thriller"/>
    <s v="Lili Taylor"/>
    <x v="432"/>
    <n v="98989"/>
    <s v="bounty|fbi|millionaire|money|ransom"/>
    <n v="158"/>
    <s v="English"/>
    <s v="USA"/>
    <s v="R"/>
    <x v="35"/>
    <n v="1996"/>
    <n v="6.6"/>
    <x v="431"/>
  </r>
  <r>
    <s v="Brad Bird"/>
    <n v="318"/>
    <n v="206435493"/>
    <s v="Animation|Comedy|Family|Fantasy"/>
    <s v="Janeane Garofalo"/>
    <x v="433"/>
    <n v="473887"/>
    <s v="chef|food|french|rat|restaurant"/>
    <n v="626"/>
    <s v="English"/>
    <s v="USA"/>
    <s v="G"/>
    <x v="1"/>
    <n v="2007"/>
    <n v="8"/>
    <x v="432"/>
  </r>
  <r>
    <s v="Harold Ramis"/>
    <n v="147"/>
    <n v="70906973"/>
    <s v="Comedy|Fantasy|Romance"/>
    <s v="Bill Murray"/>
    <x v="434"/>
    <n v="437418"/>
    <s v="cult film|existentialism|groundhog day|time loop|trapped in a time loop"/>
    <n v="609"/>
    <s v="English"/>
    <s v="USA"/>
    <s v="PG"/>
    <x v="135"/>
    <n v="1993"/>
    <n v="8.1"/>
    <x v="433"/>
  </r>
  <r>
    <s v="Sydney Pollack"/>
    <n v="66"/>
    <n v="87100000"/>
    <s v="Biography|Drama|Romance"/>
    <s v="Meryl Streep"/>
    <x v="435"/>
    <n v="52339"/>
    <s v="africa|hunter|love|marriage|plantation"/>
    <n v="200"/>
    <s v="English"/>
    <s v="USA"/>
    <s v="PG"/>
    <x v="130"/>
    <n v="1985"/>
    <n v="7.2"/>
    <x v="434"/>
  </r>
  <r>
    <s v="Oliver Stone"/>
    <n v="72"/>
    <n v="70001698"/>
    <s v="Biography|Drama|War"/>
    <s v="Tom Cruise"/>
    <x v="436"/>
    <n v="76842"/>
    <s v="desert|drunkenness|religious mother|strict mother|vietnam war"/>
    <n v="173"/>
    <s v="English"/>
    <s v="USA"/>
    <s v="R"/>
    <x v="31"/>
    <n v="1989"/>
    <n v="7.2"/>
    <x v="435"/>
  </r>
  <r>
    <s v="Donald Petrie"/>
    <n v="140"/>
    <n v="105807520"/>
    <s v="Comedy|Romance"/>
    <s v="Matthew McConaughey"/>
    <x v="437"/>
    <n v="156717"/>
    <s v="advertising executive|diamond|magazine|party|wager"/>
    <n v="357"/>
    <s v="English"/>
    <s v="USA"/>
    <s v="PG-13"/>
    <x v="25"/>
    <n v="2003"/>
    <n v="6.4"/>
    <x v="436"/>
  </r>
  <r>
    <s v="Alan J. Pakula"/>
    <n v="43"/>
    <n v="100768056"/>
    <s v="Crime|Drama|Mystery|Thriller"/>
    <s v="Denzel Washington"/>
    <x v="438"/>
    <n v="59569"/>
    <s v="college professor|fbi|president|professor|supreme court"/>
    <n v="89"/>
    <s v="English"/>
    <s v="USA"/>
    <s v="PG-13"/>
    <x v="6"/>
    <n v="1993"/>
    <n v="6.5"/>
    <x v="437"/>
  </r>
  <r>
    <s v="Kathryn Bigelow"/>
    <n v="558"/>
    <n v="95720716"/>
    <s v="Drama|History|Thriller"/>
    <s v="Jennifer Ehle"/>
    <x v="439"/>
    <n v="216032"/>
    <s v="al qaeda|cia|interrogation|lie|navy seal"/>
    <n v="640"/>
    <s v="English"/>
    <s v="USA"/>
    <s v="R"/>
    <x v="22"/>
    <n v="2012"/>
    <n v="7.4"/>
    <x v="438"/>
  </r>
  <r>
    <s v="John Lee Hancock"/>
    <n v="92"/>
    <n v="75597042"/>
    <s v="Drama|Family|Sport"/>
    <s v="Dennis Quaid"/>
    <x v="440"/>
    <n v="26434"/>
    <s v="baseball|coach|high school|pitching|texas"/>
    <n v="174"/>
    <s v="English"/>
    <s v="USA"/>
    <s v="G"/>
    <x v="69"/>
    <n v="2002"/>
    <n v="7"/>
    <x v="439"/>
  </r>
  <r>
    <s v="Stephen Hillenburg"/>
    <n v="89"/>
    <n v="85416609"/>
    <s v="Adventure|Animation|Comedy|Family|Fantasy"/>
    <s v="Scarlett Johansson"/>
    <x v="441"/>
    <n v="58906"/>
    <s v="based on tv series|crown|dream|king neptune|plankton"/>
    <n v="186"/>
    <s v="English"/>
    <s v="USA"/>
    <s v="PG"/>
    <x v="53"/>
    <n v="2004"/>
    <n v="7"/>
    <x v="440"/>
  </r>
  <r>
    <s v="Robert Zemeckis"/>
    <n v="185"/>
    <n v="155370362"/>
    <s v="Drama|Fantasy|Horror|Mystery|Thriller"/>
    <s v="Harrison Ford"/>
    <x v="442"/>
    <n v="98403"/>
    <s v="ghost|haunted house|research|secret|vermont"/>
    <n v="683"/>
    <s v="English"/>
    <s v="USA"/>
    <s v="PG-13"/>
    <x v="47"/>
    <n v="2000"/>
    <n v="6.6"/>
    <x v="441"/>
  </r>
  <r>
    <s v="Christopher Nolan"/>
    <n v="478"/>
    <n v="205343774"/>
    <s v="Action|Adventure"/>
    <s v="Christian Bale"/>
    <x v="443"/>
    <n v="980946"/>
    <s v="armored car|gangster|gotham|mixed martial arts|social decay"/>
    <n v="2685"/>
    <s v="English"/>
    <s v="USA"/>
    <s v="PG-13"/>
    <x v="1"/>
    <n v="2005"/>
    <n v="8.3000000000000007"/>
    <x v="442"/>
  </r>
  <r>
    <s v="Jim Gillespie"/>
    <n v="140"/>
    <n v="72219395"/>
    <s v="Horror|Mystery|Thriller"/>
    <s v="Muse Watson"/>
    <x v="444"/>
    <n v="105585"/>
    <s v="beach|corpse|fourth of july|overalls|revenge"/>
    <n v="419"/>
    <s v="English"/>
    <s v="USA"/>
    <s v="R"/>
    <x v="112"/>
    <n v="1997"/>
    <n v="5.6"/>
    <x v="443"/>
  </r>
  <r>
    <s v="Ben Affleck"/>
    <n v="378"/>
    <n v="92173235"/>
    <s v="Crime|Drama|Thriller"/>
    <s v="Jeremy Renner"/>
    <x v="445"/>
    <n v="280228"/>
    <s v="bank manager|bank robbery|criminal gang|heist|prison"/>
    <n v="420"/>
    <s v="English"/>
    <s v="USA"/>
    <s v="R"/>
    <x v="63"/>
    <n v="2010"/>
    <n v="7.6"/>
    <x v="444"/>
  </r>
  <r>
    <s v="Garry Marshall"/>
    <n v="77"/>
    <n v="95149435"/>
    <s v="Comedy|Family|Romance"/>
    <s v="Anne Hathaway"/>
    <x v="446"/>
    <n v="53687"/>
    <s v="coronation|horse|princess|queen|side saddle"/>
    <n v="152"/>
    <s v="English"/>
    <s v="USA"/>
    <s v="G"/>
    <x v="22"/>
    <n v="2004"/>
    <n v="5.7"/>
    <x v="445"/>
  </r>
  <r>
    <s v="Scott Derrickson"/>
    <n v="233"/>
    <n v="75072454"/>
    <s v="Drama|Horror|Thriller"/>
    <s v="Tom Wilkinson"/>
    <x v="447"/>
    <n v="96569"/>
    <s v="death|demonic possession|exorcism|lawyer|priest"/>
    <n v="522"/>
    <s v="English"/>
    <s v="USA"/>
    <s v="PG-13"/>
    <x v="69"/>
    <n v="2005"/>
    <n v="6.7"/>
    <x v="446"/>
  </r>
  <r>
    <s v="Matt Reeves"/>
    <n v="459"/>
    <n v="80034302"/>
    <s v="Action|Adventure|Horror|Sci-Fi"/>
    <s v="Mike Vogel"/>
    <x v="448"/>
    <n v="296787"/>
    <s v="brooklyn new york city|found footage|night vision|statue of liberty new york city|subway tunnel"/>
    <n v="2192"/>
    <s v="English"/>
    <s v="USA"/>
    <s v="PG-13"/>
    <x v="39"/>
    <n v="2008"/>
    <n v="7"/>
    <x v="447"/>
  </r>
  <r>
    <s v="Lasse HallstrÃ¶m"/>
    <n v="162"/>
    <n v="80014842"/>
    <s v="Drama|Romance|War"/>
    <s v="Channing Tatum"/>
    <x v="449"/>
    <n v="104356"/>
    <s v="army|coin collector|love|surfboard|u.s. army"/>
    <n v="186"/>
    <s v="English"/>
    <s v="USA"/>
    <s v="PG-13"/>
    <x v="39"/>
    <n v="2010"/>
    <n v="6.3"/>
    <x v="448"/>
  </r>
  <r>
    <s v="Brian Helgeland"/>
    <n v="216"/>
    <n v="95001343"/>
    <s v="Biography|Drama|Sport"/>
    <s v="Harrison Ford"/>
    <x v="450"/>
    <n v="66511"/>
    <s v="baseball|baseball player|brooklyn dodgers|major league baseball|racism"/>
    <n v="200"/>
    <s v="English"/>
    <s v="USA"/>
    <s v="PG-13"/>
    <x v="22"/>
    <n v="2013"/>
    <n v="7.5"/>
    <x v="449"/>
  </r>
  <r>
    <s v="George Cukor"/>
    <n v="82"/>
    <n v="72000000"/>
    <s v="Drama|Family|Musical|Romance"/>
    <s v="Jeremy Brett"/>
    <x v="451"/>
    <n v="66959"/>
    <s v="colonel|flower girl|professor|street|wager"/>
    <n v="258"/>
    <s v="English"/>
    <s v="USA"/>
    <s v="Approved"/>
    <x v="112"/>
    <n v="1964"/>
    <n v="7.9"/>
    <x v="450"/>
  </r>
  <r>
    <s v="Michael Ritchie"/>
    <n v="29"/>
    <n v="79817937"/>
    <s v="Action|Adventure|Comedy|Fantasy|Mystery"/>
    <s v="Victor Wong"/>
    <x v="452"/>
    <n v="39798"/>
    <s v="boy|child|chosen one|demon|detective"/>
    <n v="69"/>
    <s v="English"/>
    <s v="USA"/>
    <s v="PG-13"/>
    <x v="39"/>
    <n v="1986"/>
    <n v="5.9"/>
    <x v="451"/>
  </r>
  <r>
    <s v="Terence Young"/>
    <n v="129"/>
    <n v="63600000"/>
    <s v="Action|Adventure|Thriller"/>
    <s v="Desmond Llewelyn"/>
    <x v="453"/>
    <n v="82073"/>
    <s v="domino|fiery redhead|nassau|official james bond series|underwater battle"/>
    <n v="275"/>
    <s v="English"/>
    <s v="UK"/>
    <s v="Approved"/>
    <x v="131"/>
    <n v="1965"/>
    <n v="7"/>
    <x v="452"/>
  </r>
  <r>
    <s v="Paul Verhoeven"/>
    <n v="196"/>
    <n v="119412921"/>
    <s v="Action|Sci-Fi"/>
    <s v="Ronny Cox"/>
    <x v="454"/>
    <n v="240241"/>
    <s v="ambiguous ending|false memory|implanted memory|memory|space colony"/>
    <n v="391"/>
    <s v="English"/>
    <s v="USA"/>
    <s v="R"/>
    <x v="68"/>
    <n v="1990"/>
    <n v="7.5"/>
    <x v="453"/>
  </r>
  <r>
    <s v="Paul Verhoeven"/>
    <n v="196"/>
    <n v="119412921"/>
    <s v="Action|Sci-Fi"/>
    <s v="Ronny Cox"/>
    <x v="454"/>
    <n v="240241"/>
    <s v="ambiguous ending|false memory|implanted memory|memory|space colony"/>
    <n v="391"/>
    <s v="English"/>
    <s v="USA"/>
    <s v="R"/>
    <x v="68"/>
    <n v="1990"/>
    <n v="7.5"/>
    <x v="453"/>
  </r>
  <r>
    <s v="Richard Lester"/>
    <n v="121"/>
    <n v="108200000"/>
    <s v="Action|Adventure|Romance|Sci-Fi"/>
    <s v="Margot Kidder"/>
    <x v="455"/>
    <n v="76331"/>
    <s v="alien invasion|based on comic book|flying superhero|phantom zone|revenge"/>
    <n v="269"/>
    <s v="English"/>
    <s v="USA"/>
    <s v="PG"/>
    <x v="120"/>
    <n v="1980"/>
    <n v="6.8"/>
    <x v="454"/>
  </r>
  <r>
    <s v="M. Night Shyamalan"/>
    <n v="261"/>
    <n v="114195633"/>
    <s v="Drama|Mystery|Romance|Thriller"/>
    <s v="Bryce Dallas Howard"/>
    <x v="456"/>
    <n v="193770"/>
    <s v="creature|pact|plot twist|village|woods"/>
    <n v="2003"/>
    <s v="English"/>
    <s v="USA"/>
    <s v="PG-13"/>
    <x v="34"/>
    <n v="2004"/>
    <n v="6.5"/>
    <x v="455"/>
  </r>
  <r>
    <s v="Nora Ephron"/>
    <n v="252"/>
    <n v="94125426"/>
    <s v="Biography|Drama|Romance"/>
    <s v="Meryl Streep"/>
    <x v="457"/>
    <n v="79264"/>
    <s v="american|blog|book|cook|cooking"/>
    <n v="277"/>
    <s v="English"/>
    <s v="USA"/>
    <s v="PG-13"/>
    <x v="22"/>
    <n v="2009"/>
    <n v="7"/>
    <x v="456"/>
  </r>
  <r>
    <s v="James Wan"/>
    <n v="287"/>
    <n v="55153403"/>
    <s v="Horror|Mystery|Thriller"/>
    <s v="Michael Emerson"/>
    <x v="458"/>
    <n v="299127"/>
    <s v="chained|flashback|killer|serial killer|surprise ending"/>
    <n v="1509"/>
    <s v="English"/>
    <s v="USA"/>
    <s v="R"/>
    <x v="136"/>
    <n v="2004"/>
    <n v="7.7"/>
    <x v="457"/>
  </r>
  <r>
    <s v="Ken Kwapis"/>
    <n v="161"/>
    <n v="93952276"/>
    <s v="Comedy|Drama|Romance"/>
    <s v="Carmen Perez"/>
    <x v="459"/>
    <n v="132048"/>
    <s v="advertising|bar|dating|lingerie slip|six word title"/>
    <n v="203"/>
    <s v="English"/>
    <s v="USA"/>
    <s v="PG-13"/>
    <x v="22"/>
    <n v="2009"/>
    <n v="6.4"/>
    <x v="458"/>
  </r>
  <r>
    <s v="Jon Turteltaub"/>
    <n v="39"/>
    <n v="68856263"/>
    <s v="Adventure|Comedy|Family|Sport"/>
    <s v="Doug E. Doug"/>
    <x v="460"/>
    <n v="69733"/>
    <s v="bobsled|coach|jamaica|olympic games|olympics"/>
    <n v="97"/>
    <s v="English"/>
    <s v="USA"/>
    <s v="PG"/>
    <x v="54"/>
    <n v="1993"/>
    <n v="6.9"/>
    <x v="459"/>
  </r>
  <r>
    <s v="Dennis Dugan"/>
    <n v="139"/>
    <n v="133668525"/>
    <s v="Comedy"/>
    <s v="Steve Buscemi"/>
    <x v="461"/>
    <n v="107817"/>
    <s v="belching|number in title|party|reference to nicki minaj|sneezing"/>
    <n v="255"/>
    <s v="English"/>
    <s v="USA"/>
    <s v="PG-13"/>
    <x v="35"/>
    <n v="2013"/>
    <n v="5.4"/>
    <x v="460"/>
  </r>
  <r>
    <s v="Michael Pressman"/>
    <n v="68"/>
    <n v="78656813"/>
    <s v="Action|Adventure|Comedy|Family|Sci-Fi"/>
    <s v="Kevin Nash"/>
    <x v="462"/>
    <n v="42765"/>
    <s v="chop socky|mutant|ninja|shredder|turtle"/>
    <n v="93"/>
    <s v="English"/>
    <s v="USA"/>
    <s v="PG"/>
    <x v="39"/>
    <n v="1991"/>
    <n v="6"/>
    <x v="461"/>
  </r>
  <r>
    <s v="Carlos Saldanha"/>
    <n v="240"/>
    <n v="143618384"/>
    <s v="Adventure|Animation|Comedy|Family|Musical"/>
    <s v="Anne Hathaway"/>
    <x v="463"/>
    <n v="165333"/>
    <s v="bird|brazilian|cockatoo|macaw|minnesota"/>
    <n v="186"/>
    <s v="English"/>
    <s v="USA"/>
    <s v="G"/>
    <x v="57"/>
    <n v="2011"/>
    <n v="7"/>
    <x v="462"/>
  </r>
  <r>
    <s v="Peter Weir"/>
    <n v="83"/>
    <n v="65500000"/>
    <s v="Crime|Drama|Romance|Thriller"/>
    <s v="Harrison Ford"/>
    <x v="464"/>
    <n v="66966"/>
    <s v="amish|love|murder|police|train"/>
    <n v="175"/>
    <s v="English"/>
    <s v="USA"/>
    <s v="R"/>
    <x v="87"/>
    <n v="1985"/>
    <n v="7.4"/>
    <x v="463"/>
  </r>
  <r>
    <s v="Malcolm D. Lee"/>
    <n v="56"/>
    <n v="70492685"/>
    <s v="Comedy|Drama"/>
    <s v="Harold Perrineau"/>
    <x v="465"/>
    <n v="11600"/>
    <s v="childbirth|christmas|gay slur|infidelity|punched in the nose"/>
    <n v="64"/>
    <s v="English"/>
    <s v="USA"/>
    <s v="R"/>
    <x v="112"/>
    <n v="2013"/>
    <n v="6.7"/>
    <x v="464"/>
  </r>
  <r>
    <s v="John McTiernan"/>
    <n v="233"/>
    <n v="81350242"/>
    <s v="Action|Thriller"/>
    <s v="Alan Rickman"/>
    <x v="466"/>
    <n v="592582"/>
    <s v="christmas|christmas eve|christmas party|held at gunpoint|hostage"/>
    <n v="722"/>
    <s v="English"/>
    <s v="USA"/>
    <s v="R"/>
    <x v="41"/>
    <n v="1988"/>
    <n v="8.1999999999999993"/>
    <x v="465"/>
  </r>
  <r>
    <s v="Robert Iscove"/>
    <n v="96"/>
    <n v="63319509"/>
    <s v="Comedy|Romance"/>
    <s v="Paul Walker"/>
    <x v="467"/>
    <n v="67115"/>
    <s v="bet|friend|high school|prom|prom queen"/>
    <n v="389"/>
    <s v="English"/>
    <s v="USA"/>
    <s v="PG-13"/>
    <x v="78"/>
    <n v="1999"/>
    <n v="5.8"/>
    <x v="466"/>
  </r>
  <r>
    <s v="Hugh Hudson"/>
    <n v="90"/>
    <n v="58800000"/>
    <s v="Biography|Drama|Sport"/>
    <s v="Alice Krige"/>
    <x v="468"/>
    <n v="40511"/>
    <s v="athlete|jew|missionary|olympic games|race"/>
    <n v="213"/>
    <s v="English"/>
    <s v="UK"/>
    <s v="PG"/>
    <x v="64"/>
    <n v="1981"/>
    <n v="7.2"/>
    <x v="467"/>
  </r>
  <r>
    <s v="Darren Lynn Bousman"/>
    <n v="190"/>
    <n v="63270259"/>
    <s v="Horror|Mystery"/>
    <s v="Costas Mandylor"/>
    <x v="469"/>
    <n v="111087"/>
    <s v="detective|fbi|rape|rapist|serial rapist"/>
    <n v="319"/>
    <s v="English"/>
    <s v="USA"/>
    <s v="R"/>
    <x v="78"/>
    <n v="2007"/>
    <n v="5.9"/>
    <x v="468"/>
  </r>
  <r>
    <s v="Anne Fletcher"/>
    <n v="107"/>
    <n v="65269010"/>
    <s v="Crime|Drama|Music|Romance"/>
    <s v="Channing Tatum"/>
    <x v="470"/>
    <n v="90938"/>
    <s v="dance|dancer|school|showcase|student"/>
    <n v="271"/>
    <s v="English"/>
    <s v="USA"/>
    <s v="PG-13"/>
    <x v="87"/>
    <n v="2006"/>
    <n v="6.5"/>
    <x v="469"/>
  </r>
  <r>
    <s v="Chris Wedge"/>
    <n v="163"/>
    <n v="128200012"/>
    <s v="Adventure|Animation|Comedy|Family|Sci-Fi"/>
    <s v="Jim Broadbent"/>
    <x v="471"/>
    <n v="103022"/>
    <s v="actor voicing multiple characters|box office hit|coffee|plate|robot"/>
    <n v="269"/>
    <s v="English"/>
    <s v="USA"/>
    <s v="PG"/>
    <x v="24"/>
    <n v="2005"/>
    <n v="6.3"/>
    <x v="470"/>
  </r>
  <r>
    <s v="Todd Phillips"/>
    <n v="103"/>
    <n v="68525609"/>
    <s v="Comedy"/>
    <s v="Ethan Suplee"/>
    <x v="472"/>
    <n v="132963"/>
    <s v="blonde|college|friend|highway travel|road trip"/>
    <n v="302"/>
    <s v="English"/>
    <s v="USA"/>
    <s v="R"/>
    <x v="137"/>
    <n v="2000"/>
    <n v="6.5"/>
    <x v="471"/>
  </r>
  <r>
    <s v="Josh Trank"/>
    <n v="414"/>
    <n v="64572496"/>
    <s v="Drama|Sci-Fi|Thriller"/>
    <s v="Michael Kelly"/>
    <x v="473"/>
    <n v="204327"/>
    <s v="found footage|high school|subjective camera|teen angst|troubled teen"/>
    <n v="471"/>
    <s v="English"/>
    <s v="USA"/>
    <s v="PG-13"/>
    <x v="87"/>
    <n v="2012"/>
    <n v="7.1"/>
    <x v="472"/>
  </r>
  <r>
    <s v="James Wan"/>
    <n v="445"/>
    <n v="53991137"/>
    <s v="Fantasy|Horror|Mystery|Thriller"/>
    <s v="Lin Shaye"/>
    <x v="474"/>
    <n v="202800"/>
    <s v="baby|boy|coma|demon|house"/>
    <n v="752"/>
    <s v="English"/>
    <s v="USA"/>
    <s v="PG-13"/>
    <x v="138"/>
    <n v="2010"/>
    <n v="6.8"/>
    <x v="473"/>
  </r>
  <r>
    <s v="Dean DeBlois"/>
    <n v="288"/>
    <n v="217387997"/>
    <s v="Adventure|Animation|Family|Fantasy"/>
    <s v="Gerard Butler"/>
    <x v="475"/>
    <n v="485430"/>
    <s v="dragon|island|training|viking|village"/>
    <n v="492"/>
    <s v="English"/>
    <s v="USA"/>
    <s v="PG"/>
    <x v="122"/>
    <n v="2010"/>
    <n v="8.1999999999999993"/>
    <x v="474"/>
  </r>
  <r>
    <s v="Paul W.S. Anderson"/>
    <n v="72"/>
    <n v="70360285"/>
    <s v="Action|Adventure|Fantasy|Sci-Fi|Thriller"/>
    <s v="Christopher Lambert"/>
    <x v="476"/>
    <n v="81783"/>
    <s v="based on video game|island|mortal kombat|tournament|warrior"/>
    <n v="283"/>
    <s v="English"/>
    <s v="USA"/>
    <s v="PG-13"/>
    <x v="18"/>
    <n v="1995"/>
    <n v="5.8"/>
    <x v="475"/>
  </r>
  <r>
    <s v="Mark Andrews"/>
    <n v="488"/>
    <n v="237282182"/>
    <s v="Adventure|Animation|Comedy|Family|Fantasy"/>
    <s v="Kelly Macdonald"/>
    <x v="477"/>
    <n v="273556"/>
    <s v="archery|coming of age|female warrior|princess|rebellious daughter"/>
    <n v="428"/>
    <s v="English"/>
    <s v="USA"/>
    <s v="PG"/>
    <x v="8"/>
    <n v="2012"/>
    <n v="7.2"/>
    <x v="476"/>
  </r>
  <r>
    <s v="Andy Fickman"/>
    <n v="139"/>
    <n v="77264926"/>
    <s v="Comedy|Family"/>
    <s v="Bailee Madison"/>
    <x v="478"/>
    <n v="21176"/>
    <s v="chores|father figure|helicopter parents|in laws|punishment"/>
    <n v="107"/>
    <s v="English"/>
    <s v="USA"/>
    <s v="PG"/>
    <x v="39"/>
    <n v="2012"/>
    <n v="6.1"/>
    <x v="477"/>
  </r>
  <r>
    <s v="William Brent Bell"/>
    <n v="225"/>
    <n v="53245055"/>
    <s v="Horror"/>
    <s v="Fernanda Andrade"/>
    <x v="479"/>
    <n v="30570"/>
    <s v="critically bashed|demonic possession|exorcism|exorcist|found footage"/>
    <n v="290"/>
    <s v="English"/>
    <s v="USA"/>
    <s v="R"/>
    <x v="139"/>
    <n v="2012"/>
    <n v="4.2"/>
    <x v="478"/>
  </r>
  <r>
    <s v="Kirk De Micco"/>
    <n v="257"/>
    <n v="187165546"/>
    <s v="Adventure|Animation|Comedy|Family|Fantasy"/>
    <s v="Ryan Reynolds"/>
    <x v="480"/>
    <n v="150618"/>
    <s v="cave|caveman|journey|strict father|survival"/>
    <n v="195"/>
    <s v="English"/>
    <s v="USA"/>
    <s v="PG"/>
    <x v="140"/>
    <n v="2013"/>
    <n v="7.3"/>
    <x v="479"/>
  </r>
  <r>
    <s v="Ronny Yu"/>
    <n v="273"/>
    <n v="82163317"/>
    <s v="Action|Horror|Thriller"/>
    <s v="Katharine Isabelle"/>
    <x v="481"/>
    <n v="89101"/>
    <s v="elm street|freddy krueger|jason voorhees|serial killer|slasher"/>
    <n v="885"/>
    <s v="English"/>
    <s v="USA"/>
    <s v="R"/>
    <x v="53"/>
    <n v="2003"/>
    <n v="5.8"/>
    <x v="480"/>
  </r>
  <r>
    <s v="Paul Greengrass"/>
    <n v="491"/>
    <n v="107100855"/>
    <s v="Biography|Drama|Thriller"/>
    <s v="Tom Hanks"/>
    <x v="482"/>
    <n v="323353"/>
    <s v="hijacking|hostage|leader|ship|somalia"/>
    <n v="527"/>
    <s v="English"/>
    <s v="USA"/>
    <s v="PG-13"/>
    <x v="17"/>
    <n v="2013"/>
    <n v="7.9"/>
    <x v="481"/>
  </r>
  <r>
    <s v="Ruben Fleischer"/>
    <n v="445"/>
    <n v="75590286"/>
    <s v="Adventure|Comedy|Horror|Sci-Fi"/>
    <s v="Emma Stone"/>
    <x v="483"/>
    <n v="386217"/>
    <s v="amusement park|on the road|zombie|zombie apocalypse|zombie spoof"/>
    <n v="553"/>
    <s v="English"/>
    <s v="USA"/>
    <s v="R"/>
    <x v="141"/>
    <n v="2009"/>
    <n v="7.7"/>
    <x v="482"/>
  </r>
  <r>
    <s v="David Yates"/>
    <n v="375"/>
    <n v="301956980"/>
    <s v="Adventure|Family|Fantasy|Mystery"/>
    <s v="Alan Rickman"/>
    <x v="484"/>
    <n v="321795"/>
    <s v="blood|book|love|potion|professor"/>
    <n v="973"/>
    <s v="English"/>
    <s v="UK"/>
    <s v="PG"/>
    <x v="33"/>
    <n v="2009"/>
    <n v="7.5"/>
    <x v="483"/>
  </r>
  <r>
    <s v="Jonathan Dayton"/>
    <n v="270"/>
    <n v="59889948"/>
    <s v="Comedy|Drama"/>
    <s v="Steve Carell"/>
    <x v="485"/>
    <n v="355810"/>
    <s v="gay|graduate student|sister sister relationship|sprite|uncle nephew relationship"/>
    <n v="889"/>
    <s v="English"/>
    <s v="USA"/>
    <s v="R"/>
    <x v="23"/>
    <n v="2006"/>
    <n v="7.9"/>
    <x v="484"/>
  </r>
  <r>
    <s v="Anthony Minghella"/>
    <n v="116"/>
    <n v="78651430"/>
    <s v="Drama|Romance|War"/>
    <s v="Colin Firth"/>
    <x v="486"/>
    <n v="142067"/>
    <s v="church|english|flashback|nurse|patient"/>
    <n v="457"/>
    <s v="English"/>
    <s v="USA"/>
    <s v="R"/>
    <x v="132"/>
    <n v="1996"/>
    <n v="7.4"/>
    <x v="485"/>
  </r>
  <r>
    <s v="David F. Sandberg"/>
    <n v="159"/>
    <n v="56536016"/>
    <s v="Horror"/>
    <s v="Billy Burke"/>
    <x v="487"/>
    <n v="13523"/>
    <s v="based on short film|reference to avenged sevenfold|reference to slayer|switching lights on and off|two word title"/>
    <n v="95"/>
    <s v="English"/>
    <s v="USA"/>
    <s v="PG-13"/>
    <x v="142"/>
    <n v="2016"/>
    <n v="6.9"/>
    <x v="486"/>
  </r>
  <r>
    <s v="AndrÃ©s Muschietti"/>
    <n v="393"/>
    <n v="71588220"/>
    <s v="Fantasy|Horror"/>
    <s v="Javier Botet"/>
    <x v="488"/>
    <n v="134869"/>
    <s v="aunt|children|death of sister|forest|hiding in a closet"/>
    <n v="304"/>
    <s v="English"/>
    <s v="Canada"/>
    <s v="PG-13"/>
    <x v="69"/>
    <n v="2013"/>
    <n v="6.2"/>
    <x v="487"/>
  </r>
  <r>
    <s v="John Singleton"/>
    <n v="64"/>
    <n v="57504069"/>
    <s v="Crime|Drama"/>
    <s v="John Cothran"/>
    <x v="489"/>
    <n v="94139"/>
    <s v="drugs|escape|football|friend|violence"/>
    <n v="183"/>
    <s v="English"/>
    <s v="USA"/>
    <s v="R"/>
    <x v="46"/>
    <n v="1991"/>
    <n v="7.8"/>
    <x v="488"/>
  </r>
  <r>
    <s v="Jonathan Demme"/>
    <n v="68"/>
    <n v="77324422"/>
    <s v="Drama"/>
    <s v="Denzel Washington"/>
    <x v="490"/>
    <n v="178731"/>
    <s v="aids|city name in title|gay|homophobia|lawyer"/>
    <n v="261"/>
    <s v="English"/>
    <s v="USA"/>
    <s v="PG-13"/>
    <x v="108"/>
    <n v="1993"/>
    <n v="7.7"/>
    <x v="489"/>
  </r>
  <r>
    <s v="Brian De Palma"/>
    <n v="123"/>
    <n v="76270454"/>
    <s v="Crime|Drama|Thriller"/>
    <s v="Robert De Niro"/>
    <x v="491"/>
    <n v="219008"/>
    <s v="corrupt judge|tax evasion|tough cop|white suit|year 1930"/>
    <n v="418"/>
    <s v="English"/>
    <s v="USA"/>
    <s v="R"/>
    <x v="39"/>
    <n v="1987"/>
    <n v="7.9"/>
    <x v="490"/>
  </r>
  <r>
    <s v="Gregory Jacobs"/>
    <n v="222"/>
    <n v="66009973"/>
    <s v="Comedy|Drama|Music"/>
    <s v="Matt Bomer"/>
    <x v="492"/>
    <n v="38202"/>
    <s v="male bonding|male friendship|male objectification|muscular|stripper"/>
    <n v="135"/>
    <s v="English"/>
    <s v="USA"/>
    <s v="R"/>
    <x v="143"/>
    <n v="2015"/>
    <n v="5.7"/>
    <x v="491"/>
  </r>
  <r>
    <s v="Bobby Farrelly"/>
    <n v="218"/>
    <n v="86208010"/>
    <s v="Comedy"/>
    <s v="Bill Murray"/>
    <x v="493"/>
    <n v="97045"/>
    <s v="adoption|highway travel|road trip|sequel|stupidity"/>
    <n v="285"/>
    <s v="English"/>
    <s v="USA"/>
    <s v="PG-13"/>
    <x v="26"/>
    <n v="2014"/>
    <n v="5.7"/>
    <x v="492"/>
  </r>
  <r>
    <s v="John Singleton"/>
    <n v="150"/>
    <n v="127083765"/>
    <s v="Action|Crime|Thriller"/>
    <s v="Paul Walker"/>
    <x v="494"/>
    <n v="191912"/>
    <s v="bust|racing|shotgun|street racing|undercover agent"/>
    <n v="370"/>
    <s v="English"/>
    <s v="USA"/>
    <s v="PG-13"/>
    <x v="13"/>
    <n v="2003"/>
    <n v="5.9"/>
    <x v="493"/>
  </r>
  <r>
    <s v="Mike Judge"/>
    <n v="63"/>
    <n v="63071133"/>
    <s v="Adventure|Animation|Comedy|Crime"/>
    <s v="Bruce Willis"/>
    <x v="495"/>
    <n v="42892"/>
    <s v="beavis and butt head|fbi|score|television|television set"/>
    <n v="154"/>
    <s v="English"/>
    <s v="USA"/>
    <s v="PG-13"/>
    <x v="87"/>
    <n v="1996"/>
    <n v="6.8"/>
    <x v="494"/>
  </r>
  <r>
    <s v="John A. Davis"/>
    <n v="66"/>
    <n v="80920948"/>
    <s v="Action|Adventure|Animation|Comedy|Family|Sci-Fi"/>
    <s v="Martin Short"/>
    <x v="496"/>
    <n v="23943"/>
    <s v="alien|boy genius|children|genius|rescue"/>
    <n v="118"/>
    <s v="English"/>
    <s v="USA"/>
    <s v="G"/>
    <x v="53"/>
    <n v="2001"/>
    <n v="6"/>
    <x v="495"/>
  </r>
  <r>
    <s v="Robert Luketic"/>
    <n v="174"/>
    <n v="88915214"/>
    <s v="Comedy|Romance"/>
    <s v="Gerard Butler"/>
    <x v="497"/>
    <n v="163665"/>
    <s v="call in|chick flick|date|hot air balloon|show producer"/>
    <n v="169"/>
    <s v="English"/>
    <s v="USA"/>
    <s v="R"/>
    <x v="76"/>
    <n v="2009"/>
    <n v="6.5"/>
    <x v="496"/>
  </r>
  <r>
    <s v="Tim Story"/>
    <n v="119"/>
    <n v="90835030"/>
    <s v="Action|Comedy"/>
    <s v="Olivia Munn"/>
    <x v="498"/>
    <n v="28621"/>
    <s v="computer hacker|crime boss|detective|drugs|wedding"/>
    <n v="58"/>
    <s v="English"/>
    <s v="USA"/>
    <s v="PG-13"/>
    <x v="22"/>
    <n v="2016"/>
    <n v="5.9"/>
    <x v="497"/>
  </r>
  <r>
    <s v="Nora Ephron"/>
    <n v="153"/>
    <n v="115731542"/>
    <s v="Comedy|Drama|Romance"/>
    <s v="Tom Hanks"/>
    <x v="499"/>
    <n v="151812"/>
    <s v="bookstore|competing businesses|instant messaging|new york city|shop owner"/>
    <n v="556"/>
    <s v="English"/>
    <s v="USA"/>
    <s v="PG"/>
    <x v="68"/>
    <n v="1998"/>
    <n v="6.5"/>
    <x v="498"/>
  </r>
  <r>
    <s v="Todd Phillips"/>
    <n v="123"/>
    <n v="74608545"/>
    <s v="Comedy"/>
    <s v="Will Ferrell"/>
    <x v="500"/>
    <n v="185258"/>
    <s v="college|fraternity|friend|house|party"/>
    <n v="404"/>
    <s v="English"/>
    <s v="USA"/>
    <s v="R"/>
    <x v="116"/>
    <n v="2003"/>
    <n v="7.2"/>
    <x v="499"/>
  </r>
  <r>
    <s v="Angelina Jolie Pitt"/>
    <n v="322"/>
    <n v="115603980"/>
    <s v="Biography|Drama|Sport|War"/>
    <s v="Finn Wittrock"/>
    <x v="501"/>
    <n v="103589"/>
    <s v="emaciation|male nudity|plane crash|prisoner of war|torture"/>
    <n v="351"/>
    <s v="English"/>
    <s v="USA"/>
    <s v="PG-13"/>
    <x v="68"/>
    <n v="2014"/>
    <n v="7.2"/>
    <x v="500"/>
  </r>
  <r>
    <s v="Angelina Jolie Pitt"/>
    <n v="322"/>
    <n v="115603980"/>
    <s v="Biography|Drama|Sport|War"/>
    <s v="Finn Wittrock"/>
    <x v="501"/>
    <n v="103589"/>
    <s v="emaciation|male nudity|plane crash|prisoner of war|torture"/>
    <n v="351"/>
    <s v="English"/>
    <s v="USA"/>
    <s v="PG-13"/>
    <x v="68"/>
    <n v="2014"/>
    <n v="7.2"/>
    <x v="500"/>
  </r>
  <r>
    <s v="Phil Alden Robinson"/>
    <n v="176"/>
    <n v="118471320"/>
    <s v="Action|Drama|Thriller"/>
    <s v="Morgan Freeman"/>
    <x v="502"/>
    <n v="86504"/>
    <s v="analyst|cia|nuclear bomb|nuclear weapons|russia"/>
    <n v="568"/>
    <s v="English"/>
    <s v="USA"/>
    <s v="PG-13"/>
    <x v="28"/>
    <n v="2002"/>
    <n v="6.4"/>
    <x v="501"/>
  </r>
  <r>
    <s v="Barry Sonnenfeld"/>
    <n v="208"/>
    <n v="190418803"/>
    <s v="Action|Adventure|Comedy|Family|Fantasy|Mystery|Sci-Fi"/>
    <s v="Will Smith"/>
    <x v="503"/>
    <n v="270207"/>
    <s v="alien|lingerie|lingerie model|m.i.b.|pug"/>
    <n v="606"/>
    <s v="English"/>
    <s v="USA"/>
    <s v="PG-13"/>
    <x v="45"/>
    <n v="2002"/>
    <n v="6.1"/>
    <x v="502"/>
  </r>
  <r>
    <s v="Will Gluck"/>
    <n v="262"/>
    <n v="58401464"/>
    <s v="Comedy|Romance"/>
    <s v="Emma Stone"/>
    <x v="504"/>
    <n v="276746"/>
    <s v="gay|gay interest|high school|school|student"/>
    <n v="264"/>
    <s v="English"/>
    <s v="USA"/>
    <s v="PG-13"/>
    <x v="23"/>
    <n v="2010"/>
    <n v="7.1"/>
    <x v="503"/>
  </r>
  <r>
    <s v="Etan Cohen"/>
    <n v="173"/>
    <n v="90353764"/>
    <s v="Comedy|Crime"/>
    <s v="Will Ferrell"/>
    <x v="505"/>
    <n v="85629"/>
    <s v="camera focus on female butt|gay bar|millionaire|singing in a car|two word title"/>
    <n v="144"/>
    <s v="English"/>
    <s v="USA"/>
    <s v="R"/>
    <x v="22"/>
    <n v="2015"/>
    <n v="6"/>
    <x v="504"/>
  </r>
  <r>
    <s v="Brad Silberling"/>
    <n v="26"/>
    <n v="100328194"/>
    <s v="Comedy|Family|Fantasy"/>
    <s v="Eric Idle"/>
    <x v="506"/>
    <n v="85903"/>
    <s v="casper|friendly ghost|ghost|maine|mansion"/>
    <n v="92"/>
    <s v="English"/>
    <s v="USA"/>
    <s v="PG"/>
    <x v="25"/>
    <n v="1995"/>
    <n v="6"/>
    <x v="505"/>
  </r>
  <r>
    <s v="Peter Segal"/>
    <n v="265"/>
    <n v="130313314"/>
    <s v="Action|Adventure|Comedy"/>
    <s v="Bill Murray"/>
    <x v="507"/>
    <n v="168172"/>
    <s v="airplane|misunderstanding|obese woman|overweight woman|spy"/>
    <n v="380"/>
    <s v="English"/>
    <s v="USA"/>
    <s v="PG-13"/>
    <x v="35"/>
    <n v="2008"/>
    <n v="6.5"/>
    <x v="506"/>
  </r>
  <r>
    <s v="Brian Levant"/>
    <n v="75"/>
    <n v="82301521"/>
    <s v="Adventure|Comedy|Family|Romance"/>
    <s v="Nia Long"/>
    <x v="508"/>
    <n v="22679"/>
    <s v="car fire|children|cockroach|independent film|new year"/>
    <n v="149"/>
    <s v="English"/>
    <s v="USA"/>
    <s v="PG"/>
    <x v="124"/>
    <n v="2005"/>
    <n v="4.5999999999999996"/>
    <x v="507"/>
  </r>
  <r>
    <s v="Sam Weisman"/>
    <n v="53"/>
    <n v="105263257"/>
    <s v="Action|Adventure|Comedy|Family|Romance"/>
    <s v="Brendan Fraser"/>
    <x v="509"/>
    <n v="56168"/>
    <s v="animal companion|heiress|hero|jungle|male objectification"/>
    <n v="103"/>
    <s v="English"/>
    <s v="USA"/>
    <s v="PG"/>
    <x v="17"/>
    <n v="1997"/>
    <n v="5.4"/>
    <x v="508"/>
  </r>
  <r>
    <s v="Peyton Reed"/>
    <n v="517"/>
    <n v="180191634"/>
    <s v="Action|Adventure|Comedy|Sci-Fi"/>
    <s v="Judy Greer"/>
    <x v="510"/>
    <n v="313866"/>
    <s v="ant|chinatown san francisco|heist|sabotage|vault"/>
    <n v="549"/>
    <s v="English"/>
    <s v="USA"/>
    <s v="PG-13"/>
    <x v="11"/>
    <n v="2015"/>
    <n v="7.4"/>
    <x v="509"/>
  </r>
  <r>
    <s v="Steven Spielberg"/>
    <n v="75"/>
    <n v="119654900"/>
    <s v="Adventure|Comedy|Family|Fantasy"/>
    <s v="Robin Williams"/>
    <x v="511"/>
    <n v="182802"/>
    <s v="1990s|caught in a net|children|duel|hero"/>
    <n v="363"/>
    <s v="English"/>
    <s v="USA"/>
    <s v="PG"/>
    <x v="67"/>
    <n v="1991"/>
    <n v="6.7"/>
    <x v="510"/>
  </r>
  <r>
    <s v="Peter Chelsom"/>
    <n v="131"/>
    <n v="79566871"/>
    <s v="Comedy|Drama|Family|Music|Romance"/>
    <s v="Emily Osment"/>
    <x v="512"/>
    <n v="31760"/>
    <s v="farm|female protagonist|hannah montana|horseback riding|overalls"/>
    <n v="140"/>
    <s v="English"/>
    <s v="USA"/>
    <s v="G"/>
    <x v="53"/>
    <n v="2009"/>
    <n v="4.2"/>
    <x v="511"/>
  </r>
  <r>
    <s v="Jesse Dylan"/>
    <n v="153"/>
    <n v="104354205"/>
    <s v="Comedy|Romance"/>
    <s v="Alyson Hannigan"/>
    <x v="513"/>
    <n v="162331"/>
    <s v="bachelor party|blow job|breasts|friend|wedding"/>
    <n v="332"/>
    <s v="English"/>
    <s v="USA"/>
    <s v="R"/>
    <x v="17"/>
    <n v="2003"/>
    <n v="6.3"/>
    <x v="512"/>
  </r>
  <r>
    <s v="Ethan Coen"/>
    <n v="488"/>
    <n v="74273505"/>
    <s v="Crime|Drama|Thriller"/>
    <s v="Kelly Macdonald"/>
    <x v="514"/>
    <n v="612060"/>
    <s v="coin toss|desert|sheriff|texas|tracking device"/>
    <n v="1518"/>
    <s v="English"/>
    <s v="USA"/>
    <s v="R"/>
    <x v="39"/>
    <n v="2007"/>
    <n v="8.1"/>
    <x v="513"/>
  </r>
  <r>
    <s v="Peter Billingsley"/>
    <n v="166"/>
    <n v="109176215"/>
    <s v="Comedy"/>
    <s v="Jon Favreau"/>
    <x v="515"/>
    <n v="83506"/>
    <s v="couple|island|marriage|tropical|voyeurism"/>
    <n v="144"/>
    <s v="English"/>
    <s v="USA"/>
    <s v="PG-13"/>
    <x v="34"/>
    <n v="2009"/>
    <n v="5.5"/>
    <x v="514"/>
  </r>
  <r>
    <s v="Wes Craven"/>
    <n v="212"/>
    <n v="89138076"/>
    <s v="Horror|Mystery"/>
    <s v="Kelly Rutherford"/>
    <x v="516"/>
    <n v="98535"/>
    <s v="death|ghostface|murder|scream|survivor"/>
    <n v="734"/>
    <s v="English"/>
    <s v="USA"/>
    <s v="R"/>
    <x v="22"/>
    <n v="2000"/>
    <n v="5.5"/>
    <x v="515"/>
  </r>
  <r>
    <s v="Thor Freudenthal"/>
    <n v="111"/>
    <n v="64001297"/>
    <s v="Comedy|Family"/>
    <s v="ChloÃ« Grace Moretz"/>
    <x v="517"/>
    <n v="32002"/>
    <s v="cheese|diary|friend|middle school|school"/>
    <n v="103"/>
    <s v="English"/>
    <s v="USA"/>
    <s v="PG"/>
    <x v="54"/>
    <n v="2010"/>
    <n v="6.2"/>
    <x v="516"/>
  </r>
  <r>
    <s v="Henry Joost"/>
    <n v="248"/>
    <n v="53884821"/>
    <s v="Horror"/>
    <s v="Matt Shively"/>
    <x v="518"/>
    <n v="51204"/>
    <s v="boy in a bathtub|demon|laptop computer|pulled underwater|walking in the dark"/>
    <n v="247"/>
    <s v="English"/>
    <s v="USA"/>
    <s v="R"/>
    <x v="27"/>
    <n v="2012"/>
    <n v="4.5999999999999996"/>
    <x v="517"/>
  </r>
  <r>
    <s v="Robert Redford"/>
    <n v="62"/>
    <n v="54800000"/>
    <s v="Drama"/>
    <s v="Adam Baldwin"/>
    <x v="519"/>
    <n v="35130"/>
    <s v="choir|death|friend|suicide|therapy"/>
    <n v="283"/>
    <s v="English"/>
    <s v="USA"/>
    <s v="R"/>
    <x v="46"/>
    <n v="1980"/>
    <n v="7.8"/>
    <x v="518"/>
  </r>
  <r>
    <s v="Patricia Riggen"/>
    <n v="63"/>
    <n v="61693523"/>
    <s v="Drama"/>
    <s v="Jennifer Garner"/>
    <x v="520"/>
    <n v="6276"/>
    <s v="child cancer|christian film|christianity|falling into a hole|inspiring"/>
    <n v="55"/>
    <s v="English"/>
    <s v="USA"/>
    <s v="PG"/>
    <x v="91"/>
    <n v="2016"/>
    <n v="6.8"/>
    <x v="519"/>
  </r>
  <r>
    <s v="Martin Campbell"/>
    <n v="137"/>
    <n v="106635996"/>
    <s v="Action|Adventure|Thriller"/>
    <s v="Izabella Scorupco"/>
    <x v="521"/>
    <n v="199025"/>
    <s v="agent|cossack|official james bond series|russia|russian"/>
    <n v="416"/>
    <s v="English"/>
    <s v="UK"/>
    <s v="PG-13"/>
    <x v="10"/>
    <n v="1995"/>
    <n v="7.2"/>
    <x v="520"/>
  </r>
  <r>
    <s v="Alejandro G. IÃ±Ã¡rritu"/>
    <n v="556"/>
    <n v="183635922"/>
    <s v="Adventure|Drama|Thriller|Western"/>
    <s v="Leonardo DiCaprio"/>
    <x v="522"/>
    <n v="406020"/>
    <s v="bear attack|cauterizing a wound|native american|revenge|survival"/>
    <n v="1188"/>
    <s v="English"/>
    <s v="USA"/>
    <s v="R"/>
    <x v="140"/>
    <n v="2015"/>
    <n v="8.1"/>
    <x v="521"/>
  </r>
  <r>
    <s v="Mike Mitchell"/>
    <n v="91"/>
    <n v="65535067"/>
    <s v="Comedy|Romance"/>
    <s v="Amy Poehler"/>
    <x v="523"/>
    <n v="59380"/>
    <s v="aquarium|fish|fish tank|gigolo|norwegian"/>
    <n v="202"/>
    <s v="English"/>
    <s v="USA"/>
    <s v="R"/>
    <x v="112"/>
    <n v="1999"/>
    <n v="5.7"/>
    <x v="522"/>
  </r>
  <r>
    <s v="Rob Reiner"/>
    <n v="207"/>
    <n v="93452056"/>
    <s v="Adventure|Comedy|Drama"/>
    <s v="Morgan Freeman"/>
    <x v="524"/>
    <n v="184795"/>
    <s v="billionaire|friend|hospital|list|mechanic"/>
    <n v="310"/>
    <s v="English"/>
    <s v="USA"/>
    <s v="PG-13"/>
    <x v="6"/>
    <n v="2007"/>
    <n v="7.4"/>
    <x v="523"/>
  </r>
  <r>
    <s v="Paul Weitz"/>
    <n v="180"/>
    <n v="148383780"/>
    <s v="Comedy|Romance"/>
    <s v="Robert De Niro"/>
    <x v="525"/>
    <n v="85531"/>
    <s v="birthday|critically bashed|male nurse|nurse|suspicion"/>
    <n v="152"/>
    <s v="English"/>
    <s v="USA"/>
    <s v="PG-13"/>
    <x v="47"/>
    <n v="2010"/>
    <n v="5.5"/>
    <x v="524"/>
  </r>
  <r>
    <s v="John Lee Hancock"/>
    <n v="405"/>
    <n v="83299761"/>
    <s v="Biography|Comedy|Drama|History|Music"/>
    <s v="Tom Hanks"/>
    <x v="526"/>
    <n v="117719"/>
    <s v="author|disney|loss of father|reference to walt disney|suppression of emotion"/>
    <n v="306"/>
    <s v="English"/>
    <s v="USA"/>
    <s v="PG-13"/>
    <x v="26"/>
    <n v="2013"/>
    <n v="7.5"/>
    <x v="525"/>
  </r>
  <r>
    <s v="Mike Newell"/>
    <n v="84"/>
    <n v="52700832"/>
    <s v="Comedy|Drama|Romance"/>
    <s v="Kristin Scott Thomas"/>
    <x v="527"/>
    <n v="107923"/>
    <s v="1990s|chick flick|funeral|gay relationship|wedding"/>
    <n v="197"/>
    <s v="English"/>
    <s v="UK"/>
    <s v="R"/>
    <x v="117"/>
    <n v="1994"/>
    <n v="7.1"/>
    <x v="526"/>
  </r>
  <r>
    <s v="Jared Hess"/>
    <n v="163"/>
    <n v="80197993"/>
    <s v="Comedy|Family|Sport"/>
    <s v="Ana de la Reguera"/>
    <x v="528"/>
    <n v="65551"/>
    <s v="lucha libre|monastery|nun|orphan|wrestling"/>
    <n v="441"/>
    <s v="English"/>
    <s v="Germany"/>
    <s v="PG"/>
    <x v="124"/>
    <n v="2006"/>
    <n v="5.7"/>
    <x v="527"/>
  </r>
  <r>
    <s v="Guy Hamilton"/>
    <n v="164"/>
    <n v="51100000"/>
    <s v="Action|Adventure|Thriller"/>
    <s v="Honor Blackman"/>
    <x v="529"/>
    <n v="139432"/>
    <s v="bikini|covered in melted gold|fort knox|gold|pilot"/>
    <n v="418"/>
    <s v="English"/>
    <s v="UK"/>
    <s v="Approved"/>
    <x v="73"/>
    <n v="1964"/>
    <n v="7.8"/>
    <x v="528"/>
  </r>
  <r>
    <s v="Paul Haggis"/>
    <n v="287"/>
    <n v="54557348"/>
    <s v="Crime|Drama|Thriller"/>
    <s v="Don Cheadle"/>
    <x v="530"/>
    <n v="361169"/>
    <s v="race relations|racism|racist|social problem|stereotype"/>
    <n v="1624"/>
    <s v="English"/>
    <s v="Germany"/>
    <s v="R"/>
    <x v="115"/>
    <n v="2004"/>
    <n v="7.9"/>
    <x v="529"/>
  </r>
  <r>
    <s v="Paul Haggis"/>
    <n v="287"/>
    <n v="54557348"/>
    <s v="Crime|Drama|Thriller"/>
    <s v="Don Cheadle"/>
    <x v="530"/>
    <n v="361169"/>
    <s v="race relations|racism|racist|social problem|stereotype"/>
    <n v="1624"/>
    <s v="English"/>
    <s v="Germany"/>
    <s v="R"/>
    <x v="115"/>
    <n v="2004"/>
    <n v="7.9"/>
    <x v="529"/>
  </r>
  <r>
    <s v="Jason Moore"/>
    <n v="223"/>
    <n v="64998368"/>
    <s v="Comedy|Music|Romance"/>
    <s v="Anna Kendrick"/>
    <x v="531"/>
    <n v="213898"/>
    <s v="a cappella|competition|dj|female protagonist|lesbian"/>
    <n v="250"/>
    <s v="English"/>
    <s v="USA"/>
    <s v="PG-13"/>
    <x v="112"/>
    <n v="2012"/>
    <n v="7.2"/>
    <x v="530"/>
  </r>
  <r>
    <s v="Martin Scorsese"/>
    <n v="490"/>
    <n v="127968405"/>
    <s v="Mystery|Thriller"/>
    <s v="Leonardo DiCaprio"/>
    <x v="532"/>
    <n v="786092"/>
    <s v="female prisoner|plot twist|self delusion|surprise ending|year 1954"/>
    <n v="964"/>
    <s v="English"/>
    <s v="USA"/>
    <s v="R"/>
    <x v="35"/>
    <n v="2010"/>
    <n v="8.1"/>
    <x v="531"/>
  </r>
  <r>
    <s v="Luis Valdez"/>
    <n v="18"/>
    <n v="54215416"/>
    <s v="Biography|Drama|Music"/>
    <s v="Esai Morales"/>
    <x v="533"/>
    <n v="21409"/>
    <s v="crash|hispanic|interracial relationship|interracial romance|racism"/>
    <n v="63"/>
    <s v="English"/>
    <s v="USA"/>
    <s v="PG-13"/>
    <x v="115"/>
    <n v="1987"/>
    <n v="6.8"/>
    <x v="532"/>
  </r>
  <r>
    <s v="Steve Carr"/>
    <n v="55"/>
    <n v="57176582"/>
    <s v="Comedy"/>
    <s v="John Witherspoon"/>
    <x v="534"/>
    <n v="27492"/>
    <s v="african american|flashback|marijuana joint|porn magazine|suburb"/>
    <n v="84"/>
    <s v="English"/>
    <s v="USA"/>
    <s v="R"/>
    <x v="144"/>
    <n v="2000"/>
    <n v="6.1"/>
    <x v="533"/>
  </r>
  <r>
    <s v="Robert Zemeckis"/>
    <n v="111"/>
    <n v="87666629"/>
    <s v="Adventure|Comedy|Sci-Fi|Western"/>
    <s v="Lea Thompson"/>
    <x v="535"/>
    <n v="283480"/>
    <s v="band|dog|letter|time machine|tombstone"/>
    <n v="263"/>
    <s v="English"/>
    <s v="USA"/>
    <s v="PG"/>
    <x v="22"/>
    <n v="1990"/>
    <n v="7.4"/>
    <x v="534"/>
  </r>
  <r>
    <s v="Robert Rodriguez"/>
    <n v="103"/>
    <n v="85570368"/>
    <s v="Action|Adventure|Comedy|Family|Sci-Fi"/>
    <s v="Steve Buscemi"/>
    <x v="536"/>
    <n v="44885"/>
    <s v="island|mad scientist|scientist|sequel|spy"/>
    <n v="107"/>
    <s v="English"/>
    <s v="USA"/>
    <s v="PG"/>
    <x v="76"/>
    <n v="2002"/>
    <n v="5.0999999999999996"/>
    <x v="535"/>
  </r>
  <r>
    <s v="Renny Harlin"/>
    <n v="142"/>
    <n v="117541000"/>
    <s v="Action|Thriller"/>
    <s v="Bruce Willis"/>
    <x v="537"/>
    <n v="269858"/>
    <s v="airport|fuel|plane|police|terrorist"/>
    <n v="316"/>
    <s v="English"/>
    <s v="USA"/>
    <s v="R"/>
    <x v="67"/>
    <n v="1990"/>
    <n v="7.1"/>
    <x v="536"/>
  </r>
  <r>
    <s v="Sylvain White"/>
    <n v="86"/>
    <n v="61356221"/>
    <s v="Drama|Music|Romance"/>
    <s v="Chris Brown"/>
    <x v="538"/>
    <n v="19505"/>
    <s v="atlanta georgia|competition|dancer|death|fraternity"/>
    <n v="162"/>
    <s v="English"/>
    <s v="USA"/>
    <s v="PG-13"/>
    <x v="31"/>
    <n v="2007"/>
    <n v="5.2"/>
    <x v="537"/>
  </r>
  <r>
    <s v="Andrew Davis"/>
    <n v="106"/>
    <n v="67325559"/>
    <s v="Adventure|Comedy|Drama|Family|Mystery"/>
    <s v="Tim Blake Nelson"/>
    <x v="539"/>
    <n v="58222"/>
    <s v="bad luck|camp|curse|digging|hole"/>
    <n v="331"/>
    <s v="English"/>
    <s v="USA"/>
    <s v="PG"/>
    <x v="69"/>
    <n v="2003"/>
    <n v="7.1"/>
    <x v="538"/>
  </r>
  <r>
    <s v="David Fincher"/>
    <n v="233"/>
    <n v="95308367"/>
    <s v="Crime|Drama|Thriller"/>
    <s v="Kristen Stewart"/>
    <x v="540"/>
    <n v="206104"/>
    <s v="brownstone|burglar|money|panic|panic room"/>
    <n v="850"/>
    <s v="English"/>
    <s v="USA"/>
    <s v="R"/>
    <x v="66"/>
    <n v="2002"/>
    <n v="6.8"/>
    <x v="539"/>
  </r>
  <r>
    <s v="Robert Wise"/>
    <n v="134"/>
    <n v="82300000"/>
    <s v="Adventure|Mystery|Sci-Fi"/>
    <s v="Leonard Nimoy"/>
    <x v="541"/>
    <n v="63330"/>
    <s v="alien|space|space station|spacecraft|warp speed"/>
    <n v="405"/>
    <s v="English"/>
    <s v="USA"/>
    <s v="PG"/>
    <x v="26"/>
    <n v="1979"/>
    <n v="6.4"/>
    <x v="540"/>
  </r>
  <r>
    <s v="Francis Ford Coppola"/>
    <n v="261"/>
    <n v="78800000"/>
    <s v="Drama|War"/>
    <s v="Harrison Ford"/>
    <x v="542"/>
    <n v="450676"/>
    <s v="army|green beret|insanity|jungle|vietnam"/>
    <n v="983"/>
    <s v="English"/>
    <s v="USA"/>
    <s v="R"/>
    <x v="145"/>
    <n v="1979"/>
    <n v="8.5"/>
    <x v="540"/>
  </r>
  <r>
    <s v="Joel Schumacher"/>
    <n v="39"/>
    <n v="92115211"/>
    <s v="Crime|Drama|Mystery|Thriller"/>
    <s v="Bradley Whitford"/>
    <x v="543"/>
    <n v="45798"/>
    <s v="boy|brother|lawyer|mafia|senator"/>
    <n v="94"/>
    <s v="English"/>
    <s v="USA"/>
    <s v="PG-13"/>
    <x v="6"/>
    <n v="1994"/>
    <n v="6.7"/>
    <x v="541"/>
  </r>
  <r>
    <s v="Chris Koch"/>
    <n v="42"/>
    <n v="60008303"/>
    <s v="Adventure|Comedy|Family"/>
    <s v="Chris Elliott"/>
    <x v="544"/>
    <n v="9285"/>
    <s v="meteorologist|snow|snowed in|snowplow|weather"/>
    <n v="91"/>
    <s v="English"/>
    <s v="USA"/>
    <s v="PG"/>
    <x v="91"/>
    <n v="2000"/>
    <n v="4.9000000000000004"/>
    <x v="542"/>
  </r>
  <r>
    <s v="Jonathan Frakes"/>
    <n v="143"/>
    <n v="92001027"/>
    <s v="Action|Adventure|Drama|Sci-Fi|Thriller"/>
    <s v="LeVar Burton"/>
    <x v="545"/>
    <n v="97838"/>
    <s v="21st century|borg|borg sphere|captain|sphere"/>
    <n v="286"/>
    <s v="English"/>
    <s v="USA"/>
    <s v="PG-13"/>
    <x v="6"/>
    <n v="1996"/>
    <n v="7.6"/>
    <x v="543"/>
  </r>
  <r>
    <s v="Mikael HÃ¥fstrÃ¶m"/>
    <n v="314"/>
    <n v="71975611"/>
    <s v="Fantasy|Horror"/>
    <s v="Drew Powell"/>
    <x v="546"/>
    <n v="209396"/>
    <s v="book|debunking|evil|hotel|paranormal phenomena"/>
    <n v="580"/>
    <s v="English"/>
    <s v="USA"/>
    <s v="PG-13"/>
    <x v="39"/>
    <n v="2007"/>
    <n v="6.8"/>
    <x v="544"/>
  </r>
  <r>
    <s v="Kevin Rodney Sullivan"/>
    <n v="50"/>
    <n v="64955956"/>
    <s v="Comedy|Drama"/>
    <s v="Harry Lennix"/>
    <x v="547"/>
    <n v="10104"/>
    <s v="barbecue|barbershop|blaxploitation|marriage|politics"/>
    <n v="69"/>
    <s v="English"/>
    <s v="USA"/>
    <s v="PG-13"/>
    <x v="18"/>
    <n v="2004"/>
    <n v="5.7"/>
    <x v="545"/>
  </r>
  <r>
    <s v="Michael Bay"/>
    <n v="63"/>
    <n v="65807024"/>
    <s v="Action|Comedy|Crime|Drama|Thriller"/>
    <s v="Will Smith"/>
    <x v="548"/>
    <n v="172405"/>
    <s v="drugs|heroin|murder|police|witness"/>
    <n v="203"/>
    <s v="English"/>
    <s v="USA"/>
    <s v="R"/>
    <x v="40"/>
    <n v="1995"/>
    <n v="6.8"/>
    <x v="546"/>
  </r>
  <r>
    <s v="Anne Fletcher"/>
    <n v="175"/>
    <n v="76806312"/>
    <s v="Comedy|Romance"/>
    <s v="Judy Greer"/>
    <x v="549"/>
    <n v="124501"/>
    <s v="boss|bridesmaid|friend|love|wedding"/>
    <n v="154"/>
    <s v="English"/>
    <s v="USA"/>
    <s v="PG-13"/>
    <x v="53"/>
    <n v="2008"/>
    <n v="6.1"/>
    <x v="547"/>
  </r>
  <r>
    <s v="Bruce Beresford"/>
    <n v="129"/>
    <n v="116735231"/>
    <s v="Crime|Mystery|Thriller"/>
    <s v="Bruce Greenwood"/>
    <x v="550"/>
    <n v="56646"/>
    <s v="blood|murder|sex scene|wrongful arrest|wrongful conviction"/>
    <n v="336"/>
    <s v="English"/>
    <s v="USA"/>
    <s v="R"/>
    <x v="67"/>
    <n v="1999"/>
    <n v="6.4"/>
    <x v="548"/>
  </r>
  <r>
    <s v="John Carpenter"/>
    <n v="318"/>
    <n v="47000000"/>
    <s v="Horror|Thriller"/>
    <s v="Jamie Lee Curtis"/>
    <x v="551"/>
    <n v="157857"/>
    <s v="halloween|masked killer|michael myers|slasher|trick or treat"/>
    <n v="1191"/>
    <s v="English"/>
    <s v="USA"/>
    <s v="R"/>
    <x v="146"/>
    <n v="1978"/>
    <n v="7.9"/>
    <x v="549"/>
  </r>
  <r>
    <s v="John Carpenter"/>
    <n v="318"/>
    <n v="47000000"/>
    <s v="Horror|Thriller"/>
    <s v="Jamie Lee Curtis"/>
    <x v="551"/>
    <n v="157857"/>
    <s v="halloween|masked killer|michael myers|slasher|trick or treat"/>
    <n v="1191"/>
    <s v="English"/>
    <s v="USA"/>
    <s v="R"/>
    <x v="146"/>
    <n v="1978"/>
    <n v="7.9"/>
    <x v="549"/>
  </r>
  <r>
    <s v="John Carpenter"/>
    <n v="318"/>
    <n v="47000000"/>
    <s v="Horror|Thriller"/>
    <s v="Jamie Lee Curtis"/>
    <x v="551"/>
    <n v="157863"/>
    <s v="halloween|masked killer|michael myers|slasher|trick or treat"/>
    <n v="1191"/>
    <s v="English"/>
    <s v="USA"/>
    <s v="R"/>
    <x v="146"/>
    <n v="1978"/>
    <n v="7.9"/>
    <x v="549"/>
  </r>
  <r>
    <s v="Stephen Frears"/>
    <n v="280"/>
    <n v="56437947"/>
    <s v="Biography|Drama"/>
    <s v="Roger Allam"/>
    <x v="552"/>
    <n v="85333"/>
    <s v="monarchy|prime minister|princess diana|queen|speech"/>
    <n v="421"/>
    <s v="English"/>
    <s v="UK"/>
    <s v="PG-13"/>
    <x v="147"/>
    <n v="2006"/>
    <n v="7.3"/>
    <x v="550"/>
  </r>
  <r>
    <s v="Antoine Fuqua"/>
    <n v="292"/>
    <n v="101530738"/>
    <s v="Action|Crime|Thriller"/>
    <s v="Denzel Washington"/>
    <x v="553"/>
    <n v="229574"/>
    <s v="assassin|ex soldier|gangster|hanged man|mysterious past"/>
    <n v="436"/>
    <s v="English"/>
    <s v="USA"/>
    <s v="R"/>
    <x v="17"/>
    <n v="2014"/>
    <n v="7.2"/>
    <x v="551"/>
  </r>
  <r>
    <s v="Stig Bergqvist"/>
    <n v="41"/>
    <n v="76501438"/>
    <s v="Adventure|Animation|Comedy|Family|Romance"/>
    <s v="Elizabeth Daily"/>
    <x v="554"/>
    <n v="8146"/>
    <s v="amusement park|baby|france|paris france|villain"/>
    <n v="49"/>
    <s v="English"/>
    <s v="Germany"/>
    <s v="G"/>
    <x v="53"/>
    <n v="2000"/>
    <n v="6.1"/>
    <x v="552"/>
  </r>
  <r>
    <s v="Harold Ramis"/>
    <n v="55"/>
    <n v="61400000"/>
    <s v="Adventure|Comedy"/>
    <s v="Beverly D'Angelo"/>
    <x v="555"/>
    <n v="71183"/>
    <s v="amusement park|dog|family vacation|national lampoon series|vacation"/>
    <n v="183"/>
    <s v="English"/>
    <s v="USA"/>
    <s v="R"/>
    <x v="54"/>
    <n v="1983"/>
    <n v="7.4"/>
    <x v="553"/>
  </r>
  <r>
    <s v="Lasse HallstrÃ¶m"/>
    <n v="152"/>
    <n v="71309760"/>
    <s v="Drama|Romance"/>
    <s v="Lena Olin"/>
    <x v="556"/>
    <n v="150308"/>
    <s v="chocolate|chocolate shop|food|france|village"/>
    <n v="498"/>
    <s v="English"/>
    <s v="UK"/>
    <s v="PG-13"/>
    <x v="39"/>
    <n v="2000"/>
    <n v="7.3"/>
    <x v="554"/>
  </r>
  <r>
    <s v="Sylvester Stallone"/>
    <n v="285"/>
    <n v="70269171"/>
    <s v="Drama|Sport"/>
    <s v="Sylvester Stallone"/>
    <x v="557"/>
    <n v="162130"/>
    <s v="boxing|fight|heavyweight champion|restaurant|retired boxer"/>
    <n v="962"/>
    <s v="English"/>
    <s v="USA"/>
    <s v="PG"/>
    <x v="116"/>
    <n v="2006"/>
    <n v="7.2"/>
    <x v="555"/>
  </r>
  <r>
    <s v="Richard Linklater"/>
    <n v="204"/>
    <n v="81257845"/>
    <s v="Comedy|Music"/>
    <s v="Miranda Cosgrove"/>
    <x v="558"/>
    <n v="210680"/>
    <s v="battle of the bands|rock band|school teacher|substitute teacher|teacher"/>
    <n v="479"/>
    <s v="English"/>
    <s v="USA"/>
    <s v="PG-13"/>
    <x v="26"/>
    <n v="2003"/>
    <n v="7.1"/>
    <x v="556"/>
  </r>
  <r>
    <s v="Robert Luketic"/>
    <n v="144"/>
    <n v="81159365"/>
    <s v="Crime|Drama|Thriller"/>
    <s v="Kevin Spacey"/>
    <x v="559"/>
    <n v="191470"/>
    <s v="based on true story|blackjack|card counting|gambling|massachusetts institute of technology"/>
    <n v="278"/>
    <s v="English"/>
    <s v="USA"/>
    <s v="PG-13"/>
    <x v="26"/>
    <n v="2008"/>
    <n v="6.8"/>
    <x v="557"/>
  </r>
  <r>
    <s v="Brian Levant"/>
    <n v="67"/>
    <n v="81150692"/>
    <s v="Adventure|Comedy|Family|Sport"/>
    <s v="James Coburn"/>
    <x v="560"/>
    <n v="20219"/>
    <s v="dentist|dog|inheritance|race|sled dog"/>
    <n v="100"/>
    <s v="English"/>
    <s v="Canada"/>
    <s v="PG"/>
    <x v="26"/>
    <n v="2002"/>
    <n v="5.0999999999999996"/>
    <x v="558"/>
  </r>
  <r>
    <s v="F. Gary Gray"/>
    <n v="155"/>
    <n v="106126012"/>
    <s v="Action|Crime|Thriller"/>
    <s v="Jason Statham"/>
    <x v="561"/>
    <n v="285623"/>
    <s v="gold|heist|revenge|traffic jam|venice italy"/>
    <n v="497"/>
    <s v="English"/>
    <s v="USA"/>
    <s v="PG-13"/>
    <x v="34"/>
    <n v="2003"/>
    <n v="7"/>
    <x v="559"/>
  </r>
  <r>
    <s v="Mary Lambert"/>
    <n v="98"/>
    <n v="57469179"/>
    <s v="Fantasy|Horror"/>
    <s v="Miko Hughes"/>
    <x v="562"/>
    <n v="63855"/>
    <s v="cat|cemetery|maine|secret|woods"/>
    <n v="248"/>
    <s v="English"/>
    <s v="USA"/>
    <s v="R"/>
    <x v="148"/>
    <n v="1989"/>
    <n v="6.6"/>
    <x v="560"/>
  </r>
  <r>
    <s v="David Hackl"/>
    <n v="160"/>
    <n v="56729973"/>
    <s v="Horror|Mystery"/>
    <s v="Julie Benz"/>
    <x v="563"/>
    <n v="88529"/>
    <s v="blood splatter|jigsaw|nazi|serial killer|swastika tattoo"/>
    <n v="262"/>
    <s v="English"/>
    <s v="USA"/>
    <s v="R"/>
    <x v="149"/>
    <n v="2008"/>
    <n v="5.8"/>
    <x v="561"/>
  </r>
  <r>
    <s v="Geoffrey Sax"/>
    <n v="173"/>
    <n v="55865715"/>
    <s v="Drama|Horror|Mystery|Thriller"/>
    <s v="Deborah Kara Unger"/>
    <x v="564"/>
    <n v="41763"/>
    <s v="architect|grave|obsession|river|voice"/>
    <n v="403"/>
    <s v="English"/>
    <s v="UK"/>
    <s v="PG-13"/>
    <x v="78"/>
    <n v="2005"/>
    <n v="5.5"/>
    <x v="562"/>
  </r>
  <r>
    <s v="John Hamburg"/>
    <n v="108"/>
    <n v="87856565"/>
    <s v="Comedy|Romance"/>
    <s v="Philip Seymour Hoffman"/>
    <x v="565"/>
    <n v="106909"/>
    <s v="bride|friend|honeymoon|insurance|insurance company"/>
    <n v="268"/>
    <s v="English"/>
    <s v="USA"/>
    <s v="PG-13"/>
    <x v="84"/>
    <n v="2004"/>
    <n v="5.9"/>
    <x v="563"/>
  </r>
  <r>
    <s v="Stiles White"/>
    <n v="183"/>
    <n v="50820940"/>
    <s v="Fantasy|Horror"/>
    <s v="Lin Shaye"/>
    <x v="566"/>
    <n v="31915"/>
    <s v="death of girlfriend|funeral|ghost|ouija|spirit"/>
    <n v="159"/>
    <s v="English"/>
    <s v="USA"/>
    <s v="PG-13"/>
    <x v="27"/>
    <n v="2014"/>
    <n v="4.4000000000000004"/>
    <x v="564"/>
  </r>
  <r>
    <s v="Peter Segal"/>
    <n v="147"/>
    <n v="120776832"/>
    <s v="Comedy|Romance"/>
    <s v="Adam Sandler"/>
    <x v="567"/>
    <n v="266103"/>
    <s v="dream|hawaii|hawaiian shirt|short term memory loss|veterinarian"/>
    <n v="456"/>
    <s v="English"/>
    <s v="USA"/>
    <s v="PG-13"/>
    <x v="24"/>
    <n v="2004"/>
    <n v="6.8"/>
    <x v="565"/>
  </r>
  <r>
    <s v="David Zucker"/>
    <n v="151"/>
    <n v="90703745"/>
    <s v="Comedy"/>
    <s v="Beau Mirchoff"/>
    <x v="568"/>
    <n v="93748"/>
    <s v="female nudity|male nudity|parody|reference to myspace|sequel"/>
    <n v="410"/>
    <s v="English"/>
    <s v="USA"/>
    <s v="PG-13"/>
    <x v="6"/>
    <n v="2006"/>
    <n v="5.0999999999999996"/>
    <x v="566"/>
  </r>
  <r>
    <s v="Ivan Reitman"/>
    <n v="245"/>
    <n v="70625986"/>
    <s v="Comedy|Romance"/>
    <s v="Natalie Portman"/>
    <x v="569"/>
    <n v="168717"/>
    <s v="ex girlfriend|funeral|hospital|male objectification|summer camp"/>
    <n v="178"/>
    <s v="English"/>
    <s v="USA"/>
    <s v="R"/>
    <x v="39"/>
    <n v="2011"/>
    <n v="6.2"/>
    <x v="567"/>
  </r>
  <r>
    <s v="Tyler Perry"/>
    <n v="31"/>
    <n v="65623128"/>
    <s v="Comedy|Crime|Drama"/>
    <s v="John Amos"/>
    <x v="570"/>
    <n v="7354"/>
    <s v="critically bashed|culture shock|interracial relationship|madea series|ponzi scheme"/>
    <n v="50"/>
    <s v="English"/>
    <s v="USA"/>
    <s v="PG-13"/>
    <x v="69"/>
    <n v="2012"/>
    <n v="4.8"/>
    <x v="568"/>
  </r>
  <r>
    <s v="Joe Roth"/>
    <n v="142"/>
    <n v="93607673"/>
    <s v="Comedy|Romance"/>
    <s v="Julia Roberts"/>
    <x v="571"/>
    <n v="47573"/>
    <s v="actor|love|movie star|press|publicist"/>
    <n v="343"/>
    <s v="English"/>
    <s v="USA"/>
    <s v="PG-13"/>
    <x v="66"/>
    <n v="2001"/>
    <n v="5.7"/>
    <x v="569"/>
  </r>
  <r>
    <s v="Quentin Tarantino"/>
    <n v="486"/>
    <n v="120523073"/>
    <s v="Adventure|Drama|War"/>
    <s v="Michael Fassbender"/>
    <x v="572"/>
    <n v="885175"/>
    <s v="france|german|nazis|revenge|scalping"/>
    <n v="1527"/>
    <s v="English"/>
    <s v="USA"/>
    <s v="R"/>
    <x v="24"/>
    <n v="2009"/>
    <n v="8.3000000000000007"/>
    <x v="570"/>
  </r>
  <r>
    <s v="Sharon Maguire"/>
    <n v="168"/>
    <n v="71500556"/>
    <s v="Comedy|Drama|Romance"/>
    <s v="Colin Firth"/>
    <x v="573"/>
    <n v="171568"/>
    <s v="american actress playing british character|book publishing|calorie counting|employer employee relationship|rabbit costume"/>
    <n v="571"/>
    <s v="English"/>
    <s v="UK"/>
    <s v="R"/>
    <x v="108"/>
    <n v="2001"/>
    <n v="6.7"/>
    <x v="571"/>
  </r>
  <r>
    <s v="Tom Vaughan"/>
    <n v="148"/>
    <n v="80276912"/>
    <s v="Comedy|Romance"/>
    <s v="Treat Williams"/>
    <x v="574"/>
    <n v="140740"/>
    <s v="casino|father son relationship|jackpot|judge|wedding"/>
    <n v="151"/>
    <s v="English"/>
    <s v="USA"/>
    <s v="PG-13"/>
    <x v="26"/>
    <n v="2008"/>
    <n v="6.1"/>
    <x v="572"/>
  </r>
  <r>
    <s v="Neil Jordan"/>
    <n v="120"/>
    <n v="105264608"/>
    <s v="Drama|Fantasy|Horror"/>
    <s v="Brad Pitt"/>
    <x v="575"/>
    <n v="239752"/>
    <s v="betrayal|dangerous friend|gothic|monster as victim|vampire"/>
    <n v="406"/>
    <s v="English"/>
    <s v="USA"/>
    <s v="R"/>
    <x v="34"/>
    <n v="1994"/>
    <n v="7.6"/>
    <x v="573"/>
  </r>
  <r>
    <s v="Andrew Douglas"/>
    <n v="220"/>
    <n v="64255243"/>
    <s v="Drama|Horror|Mystery|Thriller"/>
    <s v="Jimmy Bennett"/>
    <x v="576"/>
    <n v="80903"/>
    <s v="ghost|haunted house|murder|nightmare|priest"/>
    <n v="518"/>
    <s v="English"/>
    <s v="USA"/>
    <s v="R"/>
    <x v="40"/>
    <n v="2005"/>
    <n v="6"/>
    <x v="574"/>
  </r>
  <r>
    <s v="Brad Peyton"/>
    <n v="358"/>
    <n v="155181732"/>
    <s v="Action|Adventure|Drama|Thriller"/>
    <s v="Dwayne Johnson"/>
    <x v="577"/>
    <n v="147497"/>
    <s v="disaster movie|earthquake|journey|natural disaster|san andreas fault"/>
    <n v="499"/>
    <s v="English"/>
    <s v="USA"/>
    <s v="PG-13"/>
    <x v="70"/>
    <n v="2015"/>
    <n v="6.1"/>
    <x v="575"/>
  </r>
  <r>
    <s v="Scott Derrickson"/>
    <n v="411"/>
    <n v="48056940"/>
    <s v="Horror|Mystery"/>
    <s v="Danielle Kotch"/>
    <x v="578"/>
    <n v="155153"/>
    <s v="book|found footage|research|snuff film|writer"/>
    <n v="524"/>
    <s v="English"/>
    <s v="USA"/>
    <s v="R"/>
    <x v="73"/>
    <n v="2012"/>
    <n v="6.8"/>
    <x v="576"/>
  </r>
  <r>
    <s v="Tim Hill"/>
    <n v="156"/>
    <n v="108012170"/>
    <s v="Adventure|Animation|Comedy|Family|Fantasy"/>
    <s v="Gary Cole"/>
    <x v="579"/>
    <n v="24089"/>
    <s v="drummer|easter|easter bunny|piaggio vespa gtv 250|slacker"/>
    <n v="82"/>
    <s v="English"/>
    <s v="USA"/>
    <s v="PG"/>
    <x v="12"/>
    <n v="2011"/>
    <n v="5.5"/>
    <x v="577"/>
  </r>
  <r>
    <s v="Christopher McQuarrie"/>
    <n v="465"/>
    <n v="195000874"/>
    <s v="Action|Adventure|Thriller"/>
    <s v="Tom Cruise"/>
    <x v="580"/>
    <n v="232187"/>
    <s v="capture|computer hacker|mission|rogue agent|spy"/>
    <n v="440"/>
    <s v="English"/>
    <s v="China"/>
    <s v="PG-13"/>
    <x v="1"/>
    <n v="2015"/>
    <n v="7.4"/>
    <x v="578"/>
  </r>
  <r>
    <s v="Nicholas Meyer"/>
    <n v="112"/>
    <n v="74888996"/>
    <s v="Action|Adventure|Sci-Fi|Thriller"/>
    <s v="Leonard Nimoy"/>
    <x v="581"/>
    <n v="55513"/>
    <s v="captain|explosion|klingon|moon|peace"/>
    <n v="188"/>
    <s v="English"/>
    <s v="USA"/>
    <s v="PG"/>
    <x v="53"/>
    <n v="1991"/>
    <n v="7.2"/>
    <x v="579"/>
  </r>
  <r>
    <s v="Darren Grant"/>
    <n v="62"/>
    <n v="50382128"/>
    <s v="Comedy|Drama|Romance"/>
    <s v="Cicely Tyson"/>
    <x v="582"/>
    <n v="10472"/>
    <s v="comic relief|diary|kiss|madea series|state flag"/>
    <n v="202"/>
    <s v="English"/>
    <s v="USA"/>
    <s v="PG-13"/>
    <x v="64"/>
    <n v="2005"/>
    <n v="5.6"/>
    <x v="580"/>
  </r>
  <r>
    <s v="Charles Herman-Wurmfeld"/>
    <n v="133"/>
    <n v="89808372"/>
    <s v="Comedy"/>
    <s v="Mary Lynn Rajskub"/>
    <x v="583"/>
    <n v="46417"/>
    <s v="animal rights|congresswoman|doorman|transvestism|washington d.c."/>
    <n v="297"/>
    <s v="English"/>
    <s v="USA"/>
    <s v="PG-13"/>
    <x v="6"/>
    <n v="2003"/>
    <n v="4.5999999999999996"/>
    <x v="581"/>
  </r>
  <r>
    <s v="Barbra Streisand"/>
    <n v="30"/>
    <n v="74787599"/>
    <s v="Drama|Romance"/>
    <s v="George Carlin"/>
    <x v="584"/>
    <n v="12549"/>
    <s v="new york|psychiatrist|shrimper|south carolina|twins"/>
    <n v="109"/>
    <s v="English"/>
    <s v="USA"/>
    <s v="R"/>
    <x v="53"/>
    <n v="1991"/>
    <n v="6.6"/>
    <x v="582"/>
  </r>
  <r>
    <s v="John McTiernan"/>
    <n v="217"/>
    <n v="59735548"/>
    <s v="Action|Horror|Sci-Fi"/>
    <s v="Shane Black"/>
    <x v="585"/>
    <n v="290949"/>
    <s v="box office hit|commando|death of friend|jungle|severed arm"/>
    <n v="629"/>
    <s v="English"/>
    <s v="USA"/>
    <s v="R"/>
    <x v="54"/>
    <n v="1987"/>
    <n v="7.8"/>
    <x v="583"/>
  </r>
  <r>
    <s v="Stanley Kubrick"/>
    <n v="285"/>
    <n v="56715371"/>
    <s v="Adventure|Mystery|Sci-Fi"/>
    <s v="Keir Dullea"/>
    <x v="586"/>
    <n v="427357"/>
    <s v="ancient astronaut|famous line|message from outer space|monolith|star child"/>
    <n v="1736"/>
    <s v="English"/>
    <s v="UK"/>
    <s v="G"/>
    <x v="87"/>
    <n v="1968"/>
    <n v="8.3000000000000007"/>
    <x v="584"/>
  </r>
  <r>
    <s v="Amy Heckerling"/>
    <n v="88"/>
    <n v="56631572"/>
    <s v="Comedy|Romance"/>
    <s v="Donald Faison"/>
    <x v="587"/>
    <n v="123390"/>
    <s v="female protagonist|high school|makeover|matchmaker|popularity"/>
    <n v="248"/>
    <s v="English"/>
    <s v="USA"/>
    <s v="PG-13"/>
    <x v="87"/>
    <n v="1995"/>
    <n v="6.8"/>
    <x v="585"/>
  </r>
  <r>
    <s v="Nancy Meyers"/>
    <n v="145"/>
    <n v="124590960"/>
    <s v="Comedy|Drama|Romance"/>
    <s v="Keanu Reeves"/>
    <x v="588"/>
    <n v="91092"/>
    <s v="beach|dating|doctor|heart attack|weekend"/>
    <n v="402"/>
    <s v="English"/>
    <s v="USA"/>
    <s v="PG-13"/>
    <x v="35"/>
    <n v="2003"/>
    <n v="6.7"/>
    <x v="586"/>
  </r>
  <r>
    <s v="Francis Ford Coppola"/>
    <n v="149"/>
    <n v="57300000"/>
    <s v="Crime|Drama"/>
    <s v="Robert De Niro"/>
    <x v="589"/>
    <n v="790926"/>
    <s v="1950s|corrupt politician|lake tahoe nevada|melancholy|revenge"/>
    <n v="650"/>
    <s v="English"/>
    <s v="USA"/>
    <s v="R"/>
    <x v="91"/>
    <n v="1974"/>
    <n v="9"/>
    <x v="587"/>
  </r>
  <r>
    <s v="Rob Reiner"/>
    <n v="99"/>
    <n v="52287414"/>
    <s v="Adventure|Drama"/>
    <s v="Marshall Bell"/>
    <x v="590"/>
    <n v="271794"/>
    <s v="friendship|summertime|treehouse|walking on train tracks|woods"/>
    <n v="584"/>
    <s v="English"/>
    <s v="USA"/>
    <s v="R"/>
    <x v="23"/>
    <n v="1986"/>
    <n v="8.1"/>
    <x v="588"/>
  </r>
  <r>
    <s v="Burr Steers"/>
    <n v="191"/>
    <n v="64149837"/>
    <s v="Comedy|Drama|Family|Fantasy|Romance"/>
    <s v="Matthew Perry"/>
    <x v="591"/>
    <n v="146899"/>
    <s v="adult as child|father son relationship|high school student|janitor|school"/>
    <n v="185"/>
    <s v="English"/>
    <s v="USA"/>
    <s v="PG-13"/>
    <x v="69"/>
    <n v="2009"/>
    <n v="6.4"/>
    <x v="589"/>
  </r>
  <r>
    <s v="Steve Carr"/>
    <n v="81"/>
    <n v="104148781"/>
    <s v="Comedy|Family"/>
    <s v="Anjelica Huston"/>
    <x v="592"/>
    <n v="49486"/>
    <s v="bloopers during credits|breakfast cereal|department store ride|face painting|sponge bob square pants slippers"/>
    <n v="116"/>
    <s v="English"/>
    <s v="USA"/>
    <s v="PG"/>
    <x v="34"/>
    <n v="2003"/>
    <n v="5.5"/>
    <x v="590"/>
  </r>
  <r>
    <s v="Jared Hess"/>
    <n v="220"/>
    <n v="44540956"/>
    <s v="Comedy"/>
    <s v="Jon Heder"/>
    <x v="593"/>
    <n v="161448"/>
    <s v="class president|family relationships|friend|high school|jock"/>
    <n v="1473"/>
    <s v="English"/>
    <s v="USA"/>
    <s v="PG"/>
    <x v="150"/>
    <n v="2004"/>
    <n v="6.9"/>
    <x v="591"/>
  </r>
  <r>
    <s v="Martin Scorsese"/>
    <n v="120"/>
    <n v="79100000"/>
    <s v="Crime|Thriller"/>
    <s v="Robert De Niro"/>
    <x v="594"/>
    <n v="127503"/>
    <s v="lawyer|neo noir|prison|rapist|southern gothic"/>
    <n v="261"/>
    <s v="English"/>
    <s v="USA"/>
    <s v="R"/>
    <x v="26"/>
    <n v="1991"/>
    <n v="7.3"/>
    <x v="592"/>
  </r>
  <r>
    <s v="Nick Cassavetes"/>
    <n v="191"/>
    <n v="83906114"/>
    <s v="Comedy|Romance"/>
    <s v="Don Johnson"/>
    <x v="595"/>
    <n v="104481"/>
    <s v="beach house|blonde bombshell|cheating husband|revenge|wife meets mistress"/>
    <n v="189"/>
    <s v="English"/>
    <s v="USA"/>
    <s v="PG-13"/>
    <x v="22"/>
    <n v="2014"/>
    <n v="6"/>
    <x v="593"/>
  </r>
  <r>
    <s v="Adam Shankman"/>
    <n v="219"/>
    <n v="118823091"/>
    <s v="Comedy|Drama|Family|Music|Musical|Romance"/>
    <s v="Jerry Stiller"/>
    <x v="596"/>
    <n v="98693"/>
    <s v="audition|best friend|dance|friend|tv dance show"/>
    <n v="401"/>
    <s v="English"/>
    <s v="USA"/>
    <s v="PG"/>
    <x v="24"/>
    <n v="2007"/>
    <n v="6.7"/>
    <x v="594"/>
  </r>
  <r>
    <s v="Andrew Stanton"/>
    <n v="421"/>
    <n v="223806889"/>
    <s v="Adventure|Animation|Family|Sci-Fi"/>
    <s v="John Ratzenberger"/>
    <x v="597"/>
    <n v="718837"/>
    <s v="earth|obesity|plant|robot|soil"/>
    <n v="1043"/>
    <s v="English"/>
    <s v="USA"/>
    <s v="G"/>
    <x v="79"/>
    <n v="2008"/>
    <n v="8.4"/>
    <x v="595"/>
  </r>
  <r>
    <s v="Shawn Levy"/>
    <n v="247"/>
    <n v="98711404"/>
    <s v="Comedy|Crime|Romance|Thriller"/>
    <s v="Mila Kunis"/>
    <x v="598"/>
    <n v="127571"/>
    <s v="city|new york city|night|reservation|restaurant"/>
    <n v="207"/>
    <s v="English"/>
    <s v="USA"/>
    <s v="PG-13"/>
    <x v="17"/>
    <n v="2010"/>
    <n v="6.3"/>
    <x v="596"/>
  </r>
  <r>
    <s v="James Bobin"/>
    <n v="398"/>
    <n v="88625922"/>
    <s v="Adventure|Comedy|Family|Musical"/>
    <s v="Bill Cobbs"/>
    <x v="599"/>
    <n v="75176"/>
    <s v="bel air california|book|friends who live together|the muppets|tribute band"/>
    <n v="252"/>
    <s v="English"/>
    <s v="USA"/>
    <s v="PG"/>
    <x v="6"/>
    <n v="2011"/>
    <n v="7.1"/>
    <x v="597"/>
  </r>
  <r>
    <s v="Spike Lee"/>
    <n v="230"/>
    <n v="88504640"/>
    <s v="Crime|Drama|Mystery|Thriller"/>
    <s v="Denzel Washington"/>
    <x v="600"/>
    <n v="273108"/>
    <s v="bank|detective|negotiation|police|robber"/>
    <n v="646"/>
    <s v="English"/>
    <s v="USA"/>
    <s v="R"/>
    <x v="6"/>
    <n v="2006"/>
    <n v="7.6"/>
    <x v="598"/>
  </r>
  <r>
    <s v="Howard Zieff"/>
    <n v="31"/>
    <n v="59847242"/>
    <s v="Comedy|Drama|Family|Romance"/>
    <s v="Macaulay Culkin"/>
    <x v="601"/>
    <n v="55895"/>
    <s v="best friend|funeral|girl|overalls|summer"/>
    <n v="115"/>
    <s v="English"/>
    <s v="USA"/>
    <s v="PG-13"/>
    <x v="151"/>
    <n v="1991"/>
    <n v="6.8"/>
    <x v="599"/>
  </r>
  <r>
    <s v="Lasse HallstrÃ¶m"/>
    <n v="184"/>
    <n v="71346930"/>
    <s v="Drama|Romance|Thriller"/>
    <s v="David Lyons"/>
    <x v="602"/>
    <n v="78008"/>
    <s v="abusive husband|chick flick|north carolina|secret|widower"/>
    <n v="160"/>
    <s v="English"/>
    <s v="USA"/>
    <s v="PG-13"/>
    <x v="41"/>
    <n v="2013"/>
    <n v="6.7"/>
    <x v="600"/>
  </r>
  <r>
    <s v="Julie Anne Robinson"/>
    <n v="123"/>
    <n v="62933793"/>
    <s v="Drama|Family|Music|Romance"/>
    <s v="Kelly Preston"/>
    <x v="603"/>
    <n v="62421"/>
    <s v="beach|fire|love|pianist|summer"/>
    <n v="185"/>
    <s v="English"/>
    <s v="USA"/>
    <s v="PG"/>
    <x v="69"/>
    <n v="2010"/>
    <n v="5.8"/>
    <x v="601"/>
  </r>
  <r>
    <s v="John Lasseter"/>
    <n v="117"/>
    <n v="162792677"/>
    <s v="Adventure|Animation|Comedy|Family|Fantasy"/>
    <s v="Kevin Spacey"/>
    <x v="604"/>
    <n v="211226"/>
    <s v="ant|circus|grasshopper|misunderstanding|overhearing"/>
    <n v="317"/>
    <s v="English"/>
    <s v="USA"/>
    <s v="G"/>
    <x v="49"/>
    <n v="1998"/>
    <n v="7.2"/>
    <x v="602"/>
  </r>
  <r>
    <s v="Nima Nourizadeh"/>
    <n v="229"/>
    <n v="54724272"/>
    <s v="Comedy|Crime"/>
    <s v="Dax Flame"/>
    <x v="605"/>
    <n v="157051"/>
    <s v="birthday party|high school|high school senior|millennial generation|party"/>
    <n v="261"/>
    <s v="English"/>
    <s v="USA"/>
    <s v="R"/>
    <x v="87"/>
    <n v="2012"/>
    <n v="6.7"/>
    <x v="603"/>
  </r>
  <r>
    <s v="Kevin Lima"/>
    <n v="222"/>
    <n v="127706877"/>
    <s v="Animation|Comedy|Family|Fantasy|Musical|Romance"/>
    <s v="Jeff Bennett"/>
    <x v="606"/>
    <n v="142496"/>
    <s v="fairy tale|lawyer|love|new york|prince"/>
    <n v="399"/>
    <s v="English"/>
    <s v="USA"/>
    <s v="PG"/>
    <x v="103"/>
    <n v="2007"/>
    <n v="7.1"/>
    <x v="604"/>
  </r>
  <r>
    <s v="Louis Leterrier"/>
    <n v="384"/>
    <n v="117698894"/>
    <s v="Crime|Mystery|Thriller"/>
    <s v="Morgan Freeman"/>
    <x v="607"/>
    <n v="447979"/>
    <s v="bank|fbi|heist|interpol|magician"/>
    <n v="629"/>
    <s v="English"/>
    <s v="USA"/>
    <s v="PG-13"/>
    <x v="24"/>
    <n v="2013"/>
    <n v="7.3"/>
    <x v="605"/>
  </r>
  <r>
    <s v="Wolfgang Petersen"/>
    <n v="231"/>
    <n v="182618434"/>
    <s v="Action|Adventure|Drama|Thriller"/>
    <s v="Karen Allen"/>
    <x v="608"/>
    <n v="133076"/>
    <s v="death|fish|fishing|sea|storm"/>
    <n v="779"/>
    <s v="English"/>
    <s v="USA"/>
    <s v="PG-13"/>
    <x v="45"/>
    <n v="2000"/>
    <n v="6.4"/>
    <x v="606"/>
  </r>
  <r>
    <s v="Callie Khouri"/>
    <n v="93"/>
    <n v="69586544"/>
    <s v="Drama"/>
    <s v="Ellen Burstyn"/>
    <x v="609"/>
    <n v="15352"/>
    <s v="flashback|interview|louisiana|playwright|secret society"/>
    <n v="199"/>
    <s v="English"/>
    <s v="USA"/>
    <s v="PG-13"/>
    <x v="132"/>
    <n v="2002"/>
    <n v="6"/>
    <x v="607"/>
  </r>
  <r>
    <s v="Francis Ford Coppola"/>
    <n v="181"/>
    <n v="82522790"/>
    <s v="Fantasy|Horror|Romance"/>
    <s v="Keanu Reeves"/>
    <x v="610"/>
    <n v="143835"/>
    <s v="dracula|horror movie remake|maze|monster sex|vampire"/>
    <n v="654"/>
    <s v="English"/>
    <s v="USA"/>
    <s v="R"/>
    <x v="22"/>
    <n v="1992"/>
    <n v="7.5"/>
    <x v="608"/>
  </r>
  <r>
    <s v="Eli Roth"/>
    <n v="303"/>
    <n v="47277326"/>
    <s v="Horror"/>
    <s v="Jay Hernandez"/>
    <x v="611"/>
    <n v="138814"/>
    <s v="bratislava|hostel|sadistic horror|torture|travel"/>
    <n v="1516"/>
    <s v="English"/>
    <s v="USA"/>
    <s v="R"/>
    <x v="152"/>
    <n v="2005"/>
    <n v="5.9"/>
    <x v="609"/>
  </r>
  <r>
    <s v="Martin Scorsese"/>
    <n v="352"/>
    <n v="132373442"/>
    <s v="Crime|Drama|Thriller"/>
    <s v="Leonardo DiCaprio"/>
    <x v="612"/>
    <n v="873649"/>
    <s v="boston|mole|police|undercover|undercover cop"/>
    <n v="2054"/>
    <s v="English"/>
    <s v="USA"/>
    <s v="R"/>
    <x v="57"/>
    <n v="2006"/>
    <n v="8.5"/>
    <x v="610"/>
  </r>
  <r>
    <s v="Renny Harlin"/>
    <n v="102"/>
    <n v="49369900"/>
    <s v="Fantasy|Horror|Thriller"/>
    <s v="Tuesday Knight"/>
    <x v="613"/>
    <n v="36108"/>
    <s v="demon|dream|elm street|freddy krueger|nightmare"/>
    <n v="260"/>
    <s v="English"/>
    <s v="USA"/>
    <s v="R"/>
    <x v="97"/>
    <n v="1988"/>
    <n v="5.7"/>
    <x v="611"/>
  </r>
  <r>
    <s v="Peter Cattaneo"/>
    <n v="122"/>
    <n v="45857453"/>
    <s v="Comedy|Drama|Music"/>
    <s v="Tom Wilkinson"/>
    <x v="614"/>
    <n v="82232"/>
    <s v="dole|male stripper|northern england|steel worker|unemployment"/>
    <n v="174"/>
    <s v="English"/>
    <s v="UK"/>
    <s v="R"/>
    <x v="111"/>
    <n v="1997"/>
    <n v="7.2"/>
    <x v="612"/>
  </r>
  <r>
    <s v="Peter Cattaneo"/>
    <n v="122"/>
    <n v="45857453"/>
    <s v="Comedy|Drama|Music"/>
    <s v="Tom Wilkinson"/>
    <x v="614"/>
    <n v="82232"/>
    <s v="dole|male stripper|northern england|steel worker|unemployment"/>
    <n v="174"/>
    <s v="English"/>
    <s v="UK"/>
    <s v="R"/>
    <x v="111"/>
    <n v="1997"/>
    <n v="7.2"/>
    <x v="612"/>
  </r>
  <r>
    <s v="Tim Johnson"/>
    <n v="165"/>
    <n v="177343675"/>
    <s v="Adventure|Animation|Comedy|Family|Fantasy|Sci-Fi"/>
    <s v="Jim Parsons"/>
    <x v="615"/>
    <n v="70121"/>
    <s v="alien friendship|alien invasion|australia|flying car|mother daughter relationship"/>
    <n v="214"/>
    <s v="English"/>
    <s v="USA"/>
    <s v="PG"/>
    <x v="140"/>
    <n v="2015"/>
    <n v="6.7"/>
    <x v="613"/>
  </r>
  <r>
    <s v="Tim Johnson"/>
    <n v="165"/>
    <n v="177343675"/>
    <s v="Adventure|Animation|Comedy|Family|Fantasy|Sci-Fi"/>
    <s v="Jim Parsons"/>
    <x v="615"/>
    <n v="70133"/>
    <s v="alien friendship|alien invasion|australia|flying car|mother daughter relationship"/>
    <n v="214"/>
    <s v="English"/>
    <s v="USA"/>
    <s v="PG"/>
    <x v="140"/>
    <n v="2015"/>
    <n v="6.7"/>
    <x v="613"/>
  </r>
  <r>
    <s v="Tim Johnson"/>
    <n v="165"/>
    <n v="177343675"/>
    <s v="Adventure|Animation|Comedy|Family|Fantasy|Sci-Fi"/>
    <s v="Jim Parsons"/>
    <x v="615"/>
    <n v="70136"/>
    <s v="alien friendship|alien invasion|australia|flying car|mother daughter relationship"/>
    <n v="214"/>
    <s v="English"/>
    <s v="USA"/>
    <s v="PG"/>
    <x v="140"/>
    <n v="2015"/>
    <n v="6.7"/>
    <x v="613"/>
  </r>
  <r>
    <s v="Adam McKay"/>
    <n v="426"/>
    <n v="70235322"/>
    <s v="Biography|Comedy|Drama|History"/>
    <s v="Ryan Gosling"/>
    <x v="616"/>
    <n v="182983"/>
    <s v="bank|banking|finance|fraud|mortgage"/>
    <n v="374"/>
    <s v="English"/>
    <s v="USA"/>
    <s v="R"/>
    <x v="41"/>
    <n v="2015"/>
    <n v="7.8"/>
    <x v="614"/>
  </r>
  <r>
    <s v="Leigh Whannell"/>
    <n v="242"/>
    <n v="52200504"/>
    <s v="Fantasy|Horror|Thriller"/>
    <s v="Lin Shaye"/>
    <x v="617"/>
    <n v="54190"/>
    <s v="demon|possession|psychic|supernatural|teenager"/>
    <n v="183"/>
    <s v="English"/>
    <s v="Canada"/>
    <s v="PG-13"/>
    <x v="78"/>
    <n v="2015"/>
    <n v="6.1"/>
    <x v="615"/>
  </r>
  <r>
    <s v="Terry Zwigoff"/>
    <n v="195"/>
    <n v="60057639"/>
    <s v="Comedy|Crime|Drama"/>
    <s v="Bernie Mac"/>
    <x v="618"/>
    <n v="107815"/>
    <s v="bartender|christmas|christmas eve|department store|drink"/>
    <n v="485"/>
    <s v="English"/>
    <s v="USA"/>
    <s v="R"/>
    <x v="18"/>
    <n v="2003"/>
    <n v="7.1"/>
    <x v="616"/>
  </r>
  <r>
    <s v="Jonathan Lynn"/>
    <n v="54"/>
    <n v="52929168"/>
    <s v="Comedy|Crime"/>
    <s v="Fred Gwynne"/>
    <x v="619"/>
    <n v="82743"/>
    <s v="alabama|jail|judicial system|lawyer|trial"/>
    <n v="201"/>
    <s v="English"/>
    <s v="USA"/>
    <s v="R"/>
    <x v="3"/>
    <n v="1992"/>
    <n v="7.5"/>
    <x v="617"/>
  </r>
  <r>
    <s v="Barry Sonnenfeld"/>
    <n v="96"/>
    <n v="72077000"/>
    <s v="Comedy|Crime|Thriller"/>
    <s v="Delroy Lindo"/>
    <x v="620"/>
    <n v="62986"/>
    <s v="debt|loan shark|mobster|movie business|producer"/>
    <n v="150"/>
    <s v="English"/>
    <s v="USA"/>
    <s v="R"/>
    <x v="153"/>
    <n v="1995"/>
    <n v="6.9"/>
    <x v="618"/>
  </r>
  <r>
    <s v="Cody Cameron"/>
    <n v="169"/>
    <n v="119793567"/>
    <s v="Animation|Comedy|Family|Fantasy|Sci-Fi"/>
    <s v="Will Forte"/>
    <x v="621"/>
    <n v="64387"/>
    <s v="food|inventor|island|orangutan|scientist"/>
    <n v="85"/>
    <s v="English"/>
    <s v="USA"/>
    <s v="PG"/>
    <x v="9"/>
    <n v="2013"/>
    <n v="6.5"/>
    <x v="619"/>
  </r>
  <r>
    <s v="Frank Marshall"/>
    <n v="118"/>
    <n v="81593527"/>
    <s v="Adventure|Drama|Family"/>
    <s v="Paul Walker"/>
    <x v="622"/>
    <n v="48806"/>
    <s v="antarctica|dog|siberian husky|sled dog|survival"/>
    <n v="263"/>
    <s v="English"/>
    <s v="USA"/>
    <s v="PG"/>
    <x v="22"/>
    <n v="2006"/>
    <n v="7.3"/>
    <x v="620"/>
  </r>
  <r>
    <s v="Kirk Jones"/>
    <n v="156"/>
    <n v="59573085"/>
    <s v="Comedy|Family|Romance"/>
    <s v="Nia Vardalos"/>
    <x v="623"/>
    <n v="13562"/>
    <s v="family restaurant|greek|remarriage|suburb|wedding"/>
    <n v="103"/>
    <s v="English"/>
    <s v="USA"/>
    <s v="PG-13"/>
    <x v="18"/>
    <n v="2016"/>
    <n v="6.1"/>
    <x v="621"/>
  </r>
  <r>
    <s v="Baltasar KormÃ¡kur"/>
    <n v="270"/>
    <n v="66489425"/>
    <s v="Action|Crime|Drama|Thriller"/>
    <s v="J.K. Simmons"/>
    <x v="624"/>
    <n v="101977"/>
    <s v="cocaine|contraband|drug lord|prison|smuggling"/>
    <n v="161"/>
    <s v="English"/>
    <s v="USA"/>
    <s v="R"/>
    <x v="39"/>
    <n v="2012"/>
    <n v="6.5"/>
    <x v="622"/>
  </r>
  <r>
    <s v="Jaume Collet-Serra"/>
    <n v="359"/>
    <n v="91439400"/>
    <s v="Action|Mystery|Thriller"/>
    <s v="Liam Neeson"/>
    <x v="625"/>
    <n v="200647"/>
    <s v="air marshal|death|passenger|terrorist|transatlantic flight"/>
    <n v="384"/>
    <s v="English"/>
    <s v="UK"/>
    <s v="PG-13"/>
    <x v="25"/>
    <n v="2014"/>
    <n v="7"/>
    <x v="623"/>
  </r>
  <r>
    <s v="Anthony Minghella"/>
    <n v="203"/>
    <n v="81292135"/>
    <s v="Crime|Drama|Thriller"/>
    <s v="Philip Seymour Hoffman"/>
    <x v="626"/>
    <n v="137891"/>
    <s v="1950s|italy|mistaken identity|nudity|sociopath"/>
    <n v="696"/>
    <s v="English"/>
    <s v="USA"/>
    <s v="R"/>
    <x v="22"/>
    <n v="1999"/>
    <n v="7.3"/>
    <x v="624"/>
  </r>
  <r>
    <s v="Olivier Megaton"/>
    <n v="222"/>
    <n v="89253340"/>
    <s v="Action|Thriller"/>
    <s v="Liam Neeson"/>
    <x v="627"/>
    <n v="133436"/>
    <s v="betrayal|death|final showdown|murder|on the run"/>
    <n v="323"/>
    <s v="English"/>
    <s v="France"/>
    <s v="PG-13"/>
    <x v="66"/>
    <n v="2014"/>
    <n v="6"/>
    <x v="625"/>
  </r>
  <r>
    <s v="Tim Story"/>
    <n v="52"/>
    <n v="65182182"/>
    <s v="Comedy|Romance"/>
    <s v="Romany Malco"/>
    <x v="628"/>
    <n v="15310"/>
    <s v="african american|imperative in title|las vegas nevada|nevada|wedding"/>
    <n v="38"/>
    <s v="English"/>
    <s v="USA"/>
    <s v="PG-13"/>
    <x v="116"/>
    <n v="2014"/>
    <n v="5.7"/>
    <x v="626"/>
  </r>
  <r>
    <s v="Daniel Espinosa"/>
    <n v="298"/>
    <n v="126149655"/>
    <s v="Action|Crime|Mystery|Thriller"/>
    <s v="Denzel Washington"/>
    <x v="629"/>
    <n v="166693"/>
    <s v="cia|cia agent|consulate|on the run|safe house"/>
    <n v="276"/>
    <s v="English"/>
    <s v="USA"/>
    <s v="R"/>
    <x v="103"/>
    <n v="2012"/>
    <n v="6.8"/>
    <x v="627"/>
  </r>
  <r>
    <s v="Andy Fickman"/>
    <n v="76"/>
    <n v="71038190"/>
    <s v="Action|Comedy|Crime"/>
    <s v="D.B. Woodside"/>
    <x v="630"/>
    <n v="23473"/>
    <s v="character name in title|no opening credits|sequel|wilhelm scream"/>
    <n v="123"/>
    <s v="English"/>
    <s v="USA"/>
    <s v="PG"/>
    <x v="53"/>
    <n v="2015"/>
    <n v="4.4000000000000004"/>
    <x v="628"/>
  </r>
  <r>
    <s v="Chris Columbus"/>
    <n v="65"/>
    <n v="91030827"/>
    <s v="Comedy|Drama"/>
    <s v="Julia Roberts"/>
    <x v="631"/>
    <n v="46482"/>
    <s v="attorney|cancer|custody|fashion photographer|photographer"/>
    <n v="252"/>
    <s v="English"/>
    <s v="USA"/>
    <s v="PG-13"/>
    <x v="25"/>
    <n v="1998"/>
    <n v="6.7"/>
    <x v="629"/>
  </r>
  <r>
    <s v="Norman Jewison"/>
    <n v="66"/>
    <n v="50000000"/>
    <s v="Drama|Family|Musical|Romance"/>
    <s v="Topol"/>
    <x v="632"/>
    <n v="29839"/>
    <s v="immigration|jewish|pogrom|tradition|tradition versus modernity"/>
    <n v="150"/>
    <s v="English"/>
    <s v="USA"/>
    <s v="G"/>
    <x v="131"/>
    <n v="1971"/>
    <n v="8"/>
    <x v="630"/>
  </r>
  <r>
    <s v="Steve Carr"/>
    <n v="91"/>
    <n v="112950721"/>
    <s v="Comedy|Family|Fantasy"/>
    <s v="Raven-SymonÃ©"/>
    <x v="633"/>
    <n v="33884"/>
    <s v="bear|doctor|false accusation|man with glasses|second part"/>
    <n v="79"/>
    <s v="English"/>
    <s v="USA"/>
    <s v="PG"/>
    <x v="61"/>
    <n v="2001"/>
    <n v="4.5999999999999996"/>
    <x v="631"/>
  </r>
  <r>
    <s v="Stephen Herek"/>
    <n v="22"/>
    <n v="50752337"/>
    <s v="Comedy|Drama|Family|Sport"/>
    <s v="Lane Smith"/>
    <x v="634"/>
    <n v="44502"/>
    <s v="coach|hockey team|lawyer|respect|team"/>
    <n v="46"/>
    <s v="English"/>
    <s v="USA"/>
    <s v="PG"/>
    <x v="78"/>
    <n v="1992"/>
    <n v="6.4"/>
    <x v="632"/>
  </r>
  <r>
    <s v="David Carson"/>
    <n v="98"/>
    <n v="75668868"/>
    <s v="Action|Adventure|Mystery|Sci-Fi|Thriller"/>
    <s v="LeVar Burton"/>
    <x v="635"/>
    <n v="60504"/>
    <s v="23rd century|bare chested male bondage|enterprise the starship|rescue|sacrifice"/>
    <n v="249"/>
    <s v="English"/>
    <s v="USA"/>
    <s v="PG"/>
    <x v="26"/>
    <n v="1994"/>
    <n v="6.6"/>
    <x v="633"/>
  </r>
  <r>
    <s v="Sofia Coppola"/>
    <n v="265"/>
    <n v="44566004"/>
    <s v="Drama"/>
    <s v="Scarlett Johansson"/>
    <x v="636"/>
    <n v="321283"/>
    <s v="fish out of water|japanese|loneliness|older man younger woman relationship|unlikely friendship"/>
    <n v="1848"/>
    <s v="English"/>
    <s v="USA"/>
    <s v="R"/>
    <x v="102"/>
    <n v="2003"/>
    <n v="7.8"/>
    <x v="634"/>
  </r>
  <r>
    <s v="John Glen"/>
    <n v="106"/>
    <n v="67900000"/>
    <s v="Action|Adventure|Thriller"/>
    <s v="Louis Jourdan"/>
    <x v="637"/>
    <n v="74374"/>
    <s v="agent|egg|faberge egg|general|russian"/>
    <n v="225"/>
    <s v="English"/>
    <s v="UK"/>
    <s v="PG"/>
    <x v="154"/>
    <n v="1983"/>
    <n v="6.6"/>
    <x v="635"/>
  </r>
  <r>
    <s v="Peter Hewitt"/>
    <n v="116"/>
    <n v="75367693"/>
    <s v="Animation|Comedy|Family|Fantasy"/>
    <s v="Bill Murray"/>
    <x v="638"/>
    <n v="58961"/>
    <s v="cat|dog|first part|lasagna|veterinarian"/>
    <n v="232"/>
    <s v="English"/>
    <s v="USA"/>
    <s v="PG"/>
    <x v="26"/>
    <n v="2004"/>
    <n v="5"/>
    <x v="636"/>
  </r>
  <r>
    <s v="Chuck Russell"/>
    <n v="131"/>
    <n v="44793200"/>
    <s v="Action|Fantasy|Horror|Thriller"/>
    <s v="John Saxon"/>
    <x v="639"/>
    <n v="49820"/>
    <s v="dream|freddy krueger|killer|nightmare|springwood ohio"/>
    <n v="311"/>
    <s v="English"/>
    <s v="USA"/>
    <s v="X"/>
    <x v="117"/>
    <n v="1987"/>
    <n v="6.6"/>
    <x v="637"/>
  </r>
  <r>
    <s v="Nancy Meyers"/>
    <n v="241"/>
    <n v="75274748"/>
    <s v="Comedy|Drama"/>
    <s v="Robert De Niro"/>
    <x v="640"/>
    <n v="130661"/>
    <s v="reference to ben affleck|reference to brad pitt|reference to george clooney|reference to jack nicholson|website"/>
    <n v="304"/>
    <s v="English"/>
    <s v="USA"/>
    <s v="PG-13"/>
    <x v="26"/>
    <n v="2015"/>
    <n v="7.2"/>
    <x v="638"/>
  </r>
  <r>
    <s v="Tyler Perry"/>
    <n v="41"/>
    <n v="55184721"/>
    <s v="Comedy|Drama"/>
    <s v="Michael Jai White"/>
    <x v="641"/>
    <n v="9811"/>
    <s v="marriage|overweight|psychologist|secret|work"/>
    <n v="100"/>
    <s v="English"/>
    <s v="USA"/>
    <s v="PG-13"/>
    <x v="54"/>
    <n v="2007"/>
    <n v="5.6"/>
    <x v="639"/>
  </r>
  <r>
    <s v="Seth Gordon"/>
    <n v="141"/>
    <n v="120136047"/>
    <s v="Comedy|Drama|Romance"/>
    <s v="Jon Favreau"/>
    <x v="642"/>
    <n v="48500"/>
    <s v="airport|christmas|news broadcast|tv broadcast|tv news"/>
    <n v="124"/>
    <s v="English"/>
    <s v="Germany"/>
    <s v="PG-13"/>
    <x v="35"/>
    <n v="2008"/>
    <n v="5.6"/>
    <x v="640"/>
  </r>
  <r>
    <s v="Quentin Tarantino"/>
    <n v="354"/>
    <n v="70098138"/>
    <s v="Action"/>
    <s v="David Carradine"/>
    <x v="643"/>
    <n v="735784"/>
    <s v="bride|coma|japan|revenge|sword"/>
    <n v="2105"/>
    <s v="English"/>
    <s v="USA"/>
    <s v="R"/>
    <x v="53"/>
    <n v="2003"/>
    <n v="8.1"/>
    <x v="641"/>
  </r>
  <r>
    <s v="Tyler Perry"/>
    <n v="40"/>
    <n v="60072596"/>
    <s v="Comedy|Drama|Romance"/>
    <s v="Michael Jai White"/>
    <x v="644"/>
    <n v="7664"/>
    <s v="question mark in title|returning character killed off|sequel|six word title|writer director"/>
    <n v="68"/>
    <s v="English"/>
    <s v="USA"/>
    <s v="PG-13"/>
    <x v="69"/>
    <n v="2010"/>
    <n v="4.4000000000000004"/>
    <x v="642"/>
  </r>
  <r>
    <s v="Woody Allen"/>
    <n v="487"/>
    <n v="56816662"/>
    <s v="Comedy|Fantasy|Romance"/>
    <s v="Kurt Fuller"/>
    <x v="645"/>
    <n v="301149"/>
    <s v="1920s|golden age|midnight|paris france|time travel romance"/>
    <n v="509"/>
    <s v="English"/>
    <s v="Spain"/>
    <s v="PG-13"/>
    <x v="112"/>
    <n v="2011"/>
    <n v="7.7"/>
    <x v="643"/>
  </r>
  <r>
    <s v="Baz Luhrmann"/>
    <n v="490"/>
    <n v="144812796"/>
    <s v="Drama|Romance"/>
    <s v="Leonardo DiCaprio"/>
    <x v="646"/>
    <n v="362912"/>
    <s v="ingratitude|mansion|party|title appears in writing|tragedy"/>
    <n v="753"/>
    <s v="English"/>
    <s v="Australia"/>
    <s v="PG-13"/>
    <x v="155"/>
    <n v="2013"/>
    <n v="7.3"/>
    <x v="644"/>
  </r>
  <r>
    <s v="Baz Luhrmann"/>
    <n v="490"/>
    <n v="144812796"/>
    <s v="Drama|Romance"/>
    <s v="Leonardo DiCaprio"/>
    <x v="646"/>
    <n v="362933"/>
    <s v="ingratitude|mansion|party|title appears in writing|tragedy"/>
    <n v="753"/>
    <s v="English"/>
    <s v="Australia"/>
    <s v="PG-13"/>
    <x v="155"/>
    <n v="2013"/>
    <n v="7.3"/>
    <x v="644"/>
  </r>
  <r>
    <s v="Andy Tennant"/>
    <n v="92"/>
    <n v="65703412"/>
    <s v="Comedy|Drama|Romance"/>
    <s v="Anjelica Huston"/>
    <x v="647"/>
    <n v="57958"/>
    <s v="based on fairy tale|bechdel test passed|cinderella|fairy tale|leonardo da vinci"/>
    <n v="345"/>
    <s v="English"/>
    <s v="USA"/>
    <s v="PG-13"/>
    <x v="108"/>
    <n v="1998"/>
    <n v="7"/>
    <x v="645"/>
  </r>
  <r>
    <s v="Harold Becker"/>
    <n v="43"/>
    <n v="58571513"/>
    <s v="Crime|Drama|Mystery|Thriller"/>
    <s v="Al Pacino"/>
    <x v="648"/>
    <n v="30213"/>
    <s v="detective|love|single|suspect|title from song"/>
    <n v="112"/>
    <s v="English"/>
    <s v="USA"/>
    <s v="R"/>
    <x v="40"/>
    <n v="1989"/>
    <n v="6.8"/>
    <x v="646"/>
  </r>
  <r>
    <s v="Bobby Farrelly"/>
    <n v="155"/>
    <n v="90567722"/>
    <s v="Comedy"/>
    <s v="Robert Forster"/>
    <x v="649"/>
    <n v="185878"/>
    <s v="dissociative identity disorder|limousine|multiple personality|police|rhode island"/>
    <n v="481"/>
    <s v="English"/>
    <s v="USA"/>
    <s v="R"/>
    <x v="156"/>
    <n v="2000"/>
    <n v="6.5"/>
    <x v="647"/>
  </r>
  <r>
    <s v="R.J. Cutler"/>
    <n v="141"/>
    <n v="50461335"/>
    <s v="Drama|Fantasy|Music|Romance"/>
    <s v="ChloÃ« Grace Moretz"/>
    <x v="650"/>
    <n v="83893"/>
    <s v="car accident|coma|out of body experience|reference to the exploited|teenage girl"/>
    <n v="132"/>
    <s v="English"/>
    <s v="USA"/>
    <s v="PG-13"/>
    <x v="3"/>
    <n v="2014"/>
    <n v="6.8"/>
    <x v="648"/>
  </r>
  <r>
    <s v="Eugenio Derbez"/>
    <n v="41"/>
    <n v="44456509"/>
    <s v="Comedy|Drama"/>
    <s v="Eugenio Derbez"/>
    <x v="651"/>
    <n v="22105"/>
    <s v="father daughter relationship"/>
    <n v="81"/>
    <s v="Spanish"/>
    <s v="Mexico"/>
    <s v="PG-13"/>
    <x v="27"/>
    <n v="2013"/>
    <n v="7.6"/>
    <x v="649"/>
  </r>
  <r>
    <s v="Sam Miller"/>
    <n v="58"/>
    <n v="52543632"/>
    <s v="Crime|Thriller"/>
    <s v="Leslie Bibb"/>
    <x v="652"/>
    <n v="12676"/>
    <s v="home invasion|police officer shot|police officer shot in the chest|psychopath|three word title"/>
    <n v="84"/>
    <s v="English"/>
    <s v="USA"/>
    <s v="PG-13"/>
    <x v="157"/>
    <n v="2014"/>
    <n v="5.6"/>
    <x v="650"/>
  </r>
  <r>
    <s v="David Wain"/>
    <n v="173"/>
    <n v="67266300"/>
    <s v="Comedy"/>
    <s v="Joe Lo Truglio"/>
    <x v="653"/>
    <n v="195255"/>
    <s v="absent father|big brother|community service|live action role playing|peter pan syndrome"/>
    <n v="170"/>
    <s v="English"/>
    <s v="Germany"/>
    <s v="R"/>
    <x v="41"/>
    <n v="2008"/>
    <n v="6.9"/>
    <x v="651"/>
  </r>
  <r>
    <s v="Daniel Stamm"/>
    <n v="311"/>
    <n v="40990055"/>
    <s v="Drama|Horror|Thriller"/>
    <s v="Caleb Landry Jones"/>
    <x v="654"/>
    <n v="41509"/>
    <s v="cult film|documentary crew|exorcism|found footage|satanic ritual"/>
    <n v="300"/>
    <s v="English"/>
    <s v="France"/>
    <s v="PG-13"/>
    <x v="158"/>
    <n v="2010"/>
    <n v="5.6"/>
    <x v="652"/>
  </r>
  <r>
    <s v="Steven Brill"/>
    <n v="94"/>
    <n v="58156435"/>
    <s v="Adventure|Comedy|Mystery"/>
    <s v="Antony Starr"/>
    <x v="655"/>
    <n v="37479"/>
    <s v="death|friend|hijacker|river|tree house"/>
    <n v="152"/>
    <s v="English"/>
    <s v="USA"/>
    <s v="PG-13"/>
    <x v="40"/>
    <n v="2004"/>
    <n v="5.9"/>
    <x v="653"/>
  </r>
  <r>
    <s v="Joe Camp"/>
    <n v="5"/>
    <n v="39552600"/>
    <s v="Adventure|Family|Romance"/>
    <s v="Frances Bavier"/>
    <x v="656"/>
    <n v="3411"/>
    <s v="animal abuse|cat|dog|dog movie|tween girl"/>
    <n v="36"/>
    <s v="English"/>
    <s v="USA"/>
    <s v="G"/>
    <x v="159"/>
    <n v="1974"/>
    <n v="6.1"/>
    <x v="654"/>
  </r>
  <r>
    <s v="Miguel Arteta"/>
    <n v="119"/>
    <n v="66950483"/>
    <s v="Comedy|Family"/>
    <s v="Bella Thorne"/>
    <x v="657"/>
    <n v="29738"/>
    <s v="bad day|based on book|birthday|job interview|long title"/>
    <n v="85"/>
    <s v="English"/>
    <s v="USA"/>
    <s v="PG"/>
    <x v="41"/>
    <n v="2014"/>
    <n v="6.2"/>
    <x v="655"/>
  </r>
  <r>
    <s v="Brad Anderson"/>
    <n v="285"/>
    <n v="51872378"/>
    <s v="Crime|Thriller"/>
    <s v="Michael Imperioli"/>
    <x v="658"/>
    <n v="88241"/>
    <s v="911 operator|calling 911|die hard scenario|head held underwater|white villain"/>
    <n v="266"/>
    <s v="English"/>
    <s v="USA"/>
    <s v="R"/>
    <x v="91"/>
    <n v="2013"/>
    <n v="6.7"/>
    <x v="656"/>
  </r>
  <r>
    <s v="Wayne Wang"/>
    <n v="114"/>
    <n v="93815117"/>
    <s v="Comedy|Drama|Romance"/>
    <s v="Bob Hoskins"/>
    <x v="659"/>
    <n v="68417"/>
    <s v="hotel|maid|new york city|place name in title|the bronx"/>
    <n v="242"/>
    <s v="English"/>
    <s v="USA"/>
    <s v="PG-13"/>
    <x v="17"/>
    <n v="2002"/>
    <n v="5.0999999999999996"/>
    <x v="657"/>
  </r>
  <r>
    <s v="David S. Ward"/>
    <n v="57"/>
    <n v="49797148"/>
    <s v="Comedy|Sport"/>
    <s v="Corbin Bernsen"/>
    <x v="660"/>
    <n v="49007"/>
    <s v="cleveland indians|league|manager|owner|team"/>
    <n v="97"/>
    <s v="English"/>
    <s v="USA"/>
    <s v="R"/>
    <x v="3"/>
    <n v="1989"/>
    <n v="7.2"/>
    <x v="658"/>
  </r>
  <r>
    <s v="Joel Edgerton"/>
    <n v="297"/>
    <n v="43771291"/>
    <s v="Mystery|Thriller"/>
    <s v="Busy Philipps"/>
    <x v="661"/>
    <n v="79909"/>
    <s v="compulsive liar|fired from a job|gift|rape|substance abuse"/>
    <n v="279"/>
    <s v="English"/>
    <s v="USA"/>
    <s v="R"/>
    <x v="27"/>
    <n v="2015"/>
    <n v="7.1"/>
    <x v="659"/>
  </r>
  <r>
    <s v="Joel Edgerton"/>
    <n v="297"/>
    <n v="43771291"/>
    <s v="Mystery|Thriller"/>
    <s v="Busy Philipps"/>
    <x v="661"/>
    <n v="79916"/>
    <s v="compulsive liar|fired from a job|gift|rape|substance abuse"/>
    <n v="279"/>
    <s v="English"/>
    <s v="USA"/>
    <s v="R"/>
    <x v="27"/>
    <n v="2015"/>
    <n v="7.1"/>
    <x v="659"/>
  </r>
  <r>
    <s v="J.J. Abrams"/>
    <n v="590"/>
    <n v="228756232"/>
    <s v="Action|Adventure|Sci-Fi"/>
    <s v="Benedict Cumberbatch"/>
    <x v="662"/>
    <n v="395573"/>
    <s v="admiral|captain|manhunt|mission|space"/>
    <n v="1171"/>
    <s v="English"/>
    <s v="USA"/>
    <s v="PG-13"/>
    <x v="58"/>
    <n v="2013"/>
    <n v="7.8"/>
    <x v="660"/>
  </r>
  <r>
    <s v="Tyler Perry"/>
    <n v="36"/>
    <n v="51697449"/>
    <s v="Comedy|Drama"/>
    <s v="Eric Mendenhall"/>
    <x v="663"/>
    <n v="8346"/>
    <s v="aunt|immigrant|looting|love|nightclub singer"/>
    <n v="59"/>
    <s v="English"/>
    <s v="USA"/>
    <s v="PG-13"/>
    <x v="91"/>
    <n v="2009"/>
    <n v="4.0999999999999996"/>
    <x v="661"/>
  </r>
  <r>
    <s v="Tom Dey"/>
    <n v="143"/>
    <n v="88658172"/>
    <s v="Comedy|Romance"/>
    <s v="Bradley Cooper"/>
    <x v="664"/>
    <n v="58412"/>
    <s v="friend|intervention|moving|secret|slacker"/>
    <n v="242"/>
    <s v="English"/>
    <s v="USA"/>
    <s v="PG-13"/>
    <x v="25"/>
    <n v="2006"/>
    <n v="5.6"/>
    <x v="662"/>
  </r>
  <r>
    <s v="Matt Reeves"/>
    <n v="521"/>
    <n v="208543795"/>
    <s v="Action|Adventure|Drama|Sci-Fi"/>
    <s v="Gary Oldman"/>
    <x v="665"/>
    <n v="317542"/>
    <s v="ape|dam|leader|post apocalypse|sequel"/>
    <n v="620"/>
    <s v="English"/>
    <s v="USA"/>
    <s v="PG-13"/>
    <x v="52"/>
    <n v="2014"/>
    <n v="7.6"/>
    <x v="663"/>
  </r>
  <r>
    <s v="Martin Scorsese"/>
    <n v="59"/>
    <n v="52293982"/>
    <s v="Drama|Sport"/>
    <s v="Tom Cruise"/>
    <x v="666"/>
    <n v="57831"/>
    <s v="hustler|losing|pool|pool player|tournament"/>
    <n v="115"/>
    <s v="English"/>
    <s v="USA"/>
    <s v="R"/>
    <x v="160"/>
    <n v="1986"/>
    <n v="7"/>
    <x v="664"/>
  </r>
  <r>
    <s v="Tony Scott"/>
    <n v="82"/>
    <n v="91400000"/>
    <s v="Action|Drama|Thriller|War"/>
    <s v="Denzel Washington"/>
    <x v="667"/>
    <n v="81026"/>
    <s v="alabama|mutiny|order|radio|submarine"/>
    <n v="194"/>
    <s v="English"/>
    <s v="USA"/>
    <s v="R"/>
    <x v="161"/>
    <n v="1995"/>
    <n v="7.3"/>
    <x v="665"/>
  </r>
  <r>
    <s v="Phillip Noyce"/>
    <n v="47"/>
    <n v="83287363"/>
    <s v="Action|Thriller"/>
    <s v="Harrison Ford"/>
    <x v="668"/>
    <n v="81442"/>
    <s v="analyst|cia|ira|terrorist|terrorist attack"/>
    <n v="137"/>
    <s v="English"/>
    <s v="USA"/>
    <s v="R"/>
    <x v="6"/>
    <n v="1992"/>
    <n v="6.9"/>
    <x v="666"/>
  </r>
  <r>
    <s v="Louis Leterrier"/>
    <n v="344"/>
    <n v="163192114"/>
    <s v="Action|Adventure|Fantasy"/>
    <s v="Liam Neeson"/>
    <x v="669"/>
    <n v="229679"/>
    <s v="famous line|hand to hand combat|kraken|rape|zeus"/>
    <n v="637"/>
    <s v="English"/>
    <s v="USA"/>
    <s v="PG-13"/>
    <x v="32"/>
    <n v="2010"/>
    <n v="5.8"/>
    <x v="667"/>
  </r>
  <r>
    <s v="Louis Leterrier"/>
    <n v="344"/>
    <n v="163192114"/>
    <s v="Action|Adventure|Fantasy"/>
    <s v="Liam Neeson"/>
    <x v="669"/>
    <n v="229687"/>
    <s v="famous line|hand to hand combat|kraken|rape|zeus"/>
    <n v="637"/>
    <s v="English"/>
    <s v="USA"/>
    <s v="PG-13"/>
    <x v="32"/>
    <n v="2010"/>
    <n v="5.8"/>
    <x v="667"/>
  </r>
  <r>
    <s v="Shawn Levy"/>
    <n v="97"/>
    <n v="56127162"/>
    <s v="Comedy|Romance"/>
    <s v="Taran Killam"/>
    <x v="670"/>
    <n v="57479"/>
    <s v="fall|honeymoon|love|marriage|newlywed"/>
    <n v="205"/>
    <s v="English"/>
    <s v="USA"/>
    <s v="PG-13"/>
    <x v="18"/>
    <n v="2003"/>
    <n v="5.4"/>
    <x v="668"/>
  </r>
  <r>
    <s v="Thor Freudenthal"/>
    <n v="107"/>
    <n v="73023275"/>
    <s v="Comedy|Family"/>
    <s v="Don Cheadle"/>
    <x v="671"/>
    <n v="16271"/>
    <s v="abandoned hotel|dog|foster home|overalls|playing with a dog"/>
    <n v="57"/>
    <s v="English"/>
    <s v="USA"/>
    <s v="PG"/>
    <x v="26"/>
    <n v="2009"/>
    <n v="5.4"/>
    <x v="669"/>
  </r>
  <r>
    <s v="Sidney Lumet"/>
    <n v="79"/>
    <n v="54000000"/>
    <s v="Drama"/>
    <s v="Charlotte Rampling"/>
    <x v="672"/>
    <n v="26310"/>
    <s v="archdiocese|court|hospital|lawyer|malpractice"/>
    <n v="154"/>
    <s v="English"/>
    <s v="USA"/>
    <s v="R"/>
    <x v="89"/>
    <n v="1982"/>
    <n v="7.8"/>
    <x v="670"/>
  </r>
  <r>
    <s v="John Luessenhop"/>
    <n v="119"/>
    <n v="57744720"/>
    <s v="Action|Crime|Thriller"/>
    <s v="Paul Walker"/>
    <x v="673"/>
    <n v="46961"/>
    <s v="armored car|bank|falling out among thieves|heist|planning"/>
    <n v="132"/>
    <s v="English"/>
    <s v="USA"/>
    <s v="PG-13"/>
    <x v="69"/>
    <n v="2010"/>
    <n v="6.2"/>
    <x v="671"/>
  </r>
  <r>
    <s v="Christopher Spencer"/>
    <n v="61"/>
    <n v="59696176"/>
    <s v="Biography|Drama|History"/>
    <s v="Roma Downey"/>
    <x v="674"/>
    <n v="15448"/>
    <s v="bare chested male bondage|crucifixion|loincloth|reference to god|resurrection"/>
    <n v="174"/>
    <s v="English"/>
    <s v="USA"/>
    <s v="PG-13"/>
    <x v="37"/>
    <n v="2014"/>
    <n v="5.6"/>
    <x v="672"/>
  </r>
  <r>
    <s v="Jerome Robbins"/>
    <n v="120"/>
    <n v="43650000"/>
    <s v="Crime|Drama|Musical|Romance|Thriller"/>
    <s v="Rita Moreno"/>
    <x v="675"/>
    <n v="71919"/>
    <s v="dance|gang|new york city|puerto rican|tragedy"/>
    <n v="316"/>
    <s v="English"/>
    <s v="USA"/>
    <s v="Unrated"/>
    <x v="46"/>
    <n v="1961"/>
    <n v="7.6"/>
    <x v="673"/>
  </r>
  <r>
    <s v="Michael Tiddes"/>
    <n v="129"/>
    <n v="40041683"/>
    <s v="Comedy|Fantasy"/>
    <s v="Essence Atkins"/>
    <x v="676"/>
    <n v="34620"/>
    <s v="hamburger|parody|priest|psychic|woman in a bikini"/>
    <n v="107"/>
    <s v="English"/>
    <s v="USA"/>
    <s v="R"/>
    <x v="162"/>
    <n v="2013"/>
    <n v="5.0999999999999996"/>
    <x v="674"/>
  </r>
  <r>
    <s v="Lee Daniels"/>
    <n v="323"/>
    <n v="47536959"/>
    <s v="Drama"/>
    <s v="Mo'Nique"/>
    <x v="677"/>
    <n v="86955"/>
    <s v="abuse|african american lesbian|lesbian|lesbian couple|school"/>
    <n v="275"/>
    <s v="English"/>
    <s v="USA"/>
    <s v="R"/>
    <x v="78"/>
    <n v="2009"/>
    <n v="7.3"/>
    <x v="675"/>
  </r>
  <r>
    <s v="Lee Daniels"/>
    <n v="323"/>
    <n v="47536959"/>
    <s v="Drama"/>
    <s v="Mo'Nique"/>
    <x v="677"/>
    <n v="86956"/>
    <s v="abuse|african american lesbian|lesbian|lesbian couple|school"/>
    <n v="275"/>
    <s v="English"/>
    <s v="USA"/>
    <s v="R"/>
    <x v="78"/>
    <n v="2009"/>
    <n v="7.3"/>
    <x v="675"/>
  </r>
  <r>
    <s v="Terry Gilliam"/>
    <n v="139"/>
    <n v="42365600"/>
    <s v="Adventure|Comedy|Fantasy|Sci-Fi"/>
    <s v="Shelley Duvall"/>
    <x v="678"/>
    <n v="45890"/>
    <s v="cult director|dwarf|robin hood|satire|treasure"/>
    <n v="177"/>
    <s v="English"/>
    <s v="UK"/>
    <s v="PG"/>
    <x v="27"/>
    <n v="1981"/>
    <n v="7"/>
    <x v="676"/>
  </r>
  <r>
    <s v="James Watkins"/>
    <n v="462"/>
    <n v="54322273"/>
    <s v="Drama|Fantasy|Horror|Thriller"/>
    <s v="Daniel Radcliffe"/>
    <x v="679"/>
    <n v="139749"/>
    <s v="afterlife|baby boy|bird in a cage|ghost|reunited family"/>
    <n v="509"/>
    <s v="English"/>
    <s v="UK"/>
    <s v="PG-13"/>
    <x v="112"/>
    <n v="2012"/>
    <n v="6.4"/>
    <x v="677"/>
  </r>
  <r>
    <s v="Jaume Collet-Serra"/>
    <n v="186"/>
    <n v="54257433"/>
    <s v="Drama|Horror|Thriller"/>
    <s v="Ã“scar Jaenada"/>
    <x v="680"/>
    <n v="12983"/>
    <s v="beach|island|mexico|prey|trapped"/>
    <n v="139"/>
    <s v="English"/>
    <s v="USA"/>
    <s v="PG-13"/>
    <x v="112"/>
    <n v="2016"/>
    <n v="6.8"/>
    <x v="678"/>
  </r>
  <r>
    <s v="Thomas Carter"/>
    <n v="127"/>
    <n v="67253092"/>
    <s v="Drama|Sport"/>
    <s v="Channing Tatum"/>
    <x v="681"/>
    <n v="92702"/>
    <s v="basketball|basketball coach|coach|contract|high school"/>
    <n v="209"/>
    <s v="English"/>
    <s v="USA"/>
    <s v="PG-13"/>
    <x v="53"/>
    <n v="2005"/>
    <n v="7.2"/>
    <x v="679"/>
  </r>
  <r>
    <s v="Fede Alvarez"/>
    <n v="543"/>
    <n v="54239856"/>
    <s v="Horror"/>
    <s v="Lou Taylor Pucci"/>
    <x v="682"/>
    <n v="125016"/>
    <s v="book of the dead|demon|h.p. lovecraft|lesbian kiss|promise"/>
    <n v="789"/>
    <s v="English"/>
    <s v="USA"/>
    <s v="R"/>
    <x v="112"/>
    <n v="2013"/>
    <n v="6.5"/>
    <x v="680"/>
  </r>
  <r>
    <s v="Danny Boyle"/>
    <n v="224"/>
    <n v="45063889"/>
    <s v="Drama|Horror|Sci-Fi|Thriller"/>
    <s v="Noah Huntley"/>
    <x v="683"/>
    <n v="297250"/>
    <s v="laboratory|london england|military|virus|zombie apocalypse"/>
    <n v="1441"/>
    <s v="English"/>
    <s v="UK"/>
    <s v="R"/>
    <x v="23"/>
    <n v="2002"/>
    <n v="7.6"/>
    <x v="681"/>
  </r>
  <r>
    <s v="Stanley Kramer"/>
    <n v="61"/>
    <n v="46300000"/>
    <s v="Action|Adventure|Comedy|Crime"/>
    <s v="Jonathan Winters"/>
    <x v="684"/>
    <n v="29323"/>
    <s v="california|desert|dying words|money|race"/>
    <n v="344"/>
    <s v="English"/>
    <s v="USA"/>
    <s v="Approved"/>
    <x v="163"/>
    <n v="1963"/>
    <n v="7.6"/>
    <x v="682"/>
  </r>
  <r>
    <s v="Brian Robbins"/>
    <n v="67"/>
    <n v="52885587"/>
    <s v="Comedy|Drama|Romance|Sport"/>
    <s v="Paul Walker"/>
    <x v="685"/>
    <n v="35312"/>
    <s v="coach|coyote|popularity|quarterback|texas"/>
    <n v="267"/>
    <s v="English"/>
    <s v="USA"/>
    <s v="R"/>
    <x v="89"/>
    <n v="1999"/>
    <n v="6.4"/>
    <x v="683"/>
  </r>
  <r>
    <s v="Jay Roach"/>
    <n v="129"/>
    <n v="53868030"/>
    <s v="Comedy|Crime"/>
    <s v="Will Ferrell"/>
    <x v="686"/>
    <n v="183425"/>
    <s v="cartoon on tv|reference to frankenstein|reference to jimi hendrix|scene during end credits|surrealism"/>
    <n v="425"/>
    <s v="English"/>
    <s v="USA"/>
    <s v="PG-13"/>
    <x v="112"/>
    <n v="1997"/>
    <n v="7"/>
    <x v="684"/>
  </r>
  <r>
    <s v="Steve McQueen"/>
    <n v="597"/>
    <n v="56667870"/>
    <s v="Biography|Drama|History"/>
    <s v="QuvenzhanÃ© Wallis"/>
    <x v="687"/>
    <n v="439176"/>
    <s v="racism|separation from family|social injustice|torture|whipping"/>
    <n v="695"/>
    <s v="English"/>
    <s v="USA"/>
    <s v="R"/>
    <x v="69"/>
    <n v="2013"/>
    <n v="8.1"/>
    <x v="685"/>
  </r>
  <r>
    <s v="Clark Johnson"/>
    <n v="144"/>
    <n v="116643346"/>
    <s v="Action|Adventure|Crime|Thriller"/>
    <s v="Jeremy Renner"/>
    <x v="688"/>
    <n v="119807"/>
    <s v="hostage|police|prison|swat team|training"/>
    <n v="340"/>
    <s v="English"/>
    <s v="USA"/>
    <s v="PG-13"/>
    <x v="35"/>
    <n v="2003"/>
    <n v="6"/>
    <x v="686"/>
  </r>
  <r>
    <s v="Joe Johnston"/>
    <n v="510"/>
    <n v="176636816"/>
    <s v="Action|Adventure|Sci-Fi"/>
    <s v="Chris Evans"/>
    <x v="689"/>
    <n v="508818"/>
    <s v="arctic|captain america|scientist|tesseract|war bond"/>
    <n v="679"/>
    <s v="English"/>
    <s v="USA"/>
    <s v="PG-13"/>
    <x v="45"/>
    <n v="2011"/>
    <n v="6.9"/>
    <x v="687"/>
  </r>
  <r>
    <s v="Chris Noonan"/>
    <n v="79"/>
    <n v="66600000"/>
    <s v="Comedy|Drama|Family"/>
    <s v="Miriam Margolyes"/>
    <x v="690"/>
    <n v="94435"/>
    <s v="dog|farmer|pig|sheep|sheepdog"/>
    <n v="182"/>
    <s v="English"/>
    <s v="Australia"/>
    <s v="G"/>
    <x v="53"/>
    <n v="1995"/>
    <n v="6.8"/>
    <x v="688"/>
  </r>
  <r>
    <s v="Guy Hamilton"/>
    <n v="120"/>
    <n v="43800000"/>
    <s v="Action|Adventure|Thriller"/>
    <s v="Desmond Llewelyn"/>
    <x v="691"/>
    <n v="74249"/>
    <s v="cat|diamond|ford mustang|james bond 007|yanked off bikini top"/>
    <n v="276"/>
    <s v="English"/>
    <s v="UK"/>
    <s v="GP"/>
    <x v="164"/>
    <n v="1971"/>
    <n v="6.7"/>
    <x v="688"/>
  </r>
  <r>
    <s v="Edward Zwick"/>
    <n v="57"/>
    <n v="66528842"/>
    <s v="Drama|Romance|War|Western"/>
    <s v="Anthony Hopkins"/>
    <x v="692"/>
    <n v="112175"/>
    <s v="epic|heart|killing an animal|passion|usa"/>
    <n v="329"/>
    <s v="English"/>
    <s v="USA"/>
    <s v="R"/>
    <x v="53"/>
    <n v="1994"/>
    <n v="7.5"/>
    <x v="689"/>
  </r>
  <r>
    <s v="Patrick Lussier"/>
    <n v="264"/>
    <n v="51527787"/>
    <s v="Horror|Thriller"/>
    <s v="Jensen Ackles"/>
    <x v="693"/>
    <n v="45603"/>
    <s v="coma|death|miner|valentine|valentine's day"/>
    <n v="268"/>
    <s v="English"/>
    <s v="USA"/>
    <s v="R"/>
    <x v="54"/>
    <n v="2009"/>
    <n v="5.5"/>
    <x v="690"/>
  </r>
  <r>
    <s v="Rian Johnson"/>
    <n v="589"/>
    <n v="66468315"/>
    <s v="Action|Crime|Drama|Sci-Fi|Thriller"/>
    <s v="Joseph Gordon-Levitt"/>
    <x v="694"/>
    <n v="428916"/>
    <s v="chase|future|surprise ending|time loop|time travel"/>
    <n v="667"/>
    <s v="English"/>
    <s v="USA"/>
    <s v="R"/>
    <x v="53"/>
    <n v="2012"/>
    <n v="7.4"/>
    <x v="691"/>
  </r>
  <r>
    <s v="Charles Stone III"/>
    <n v="64"/>
    <n v="56398162"/>
    <s v="Comedy|Drama|Music|Romance"/>
    <s v="Leonard Roberts"/>
    <x v="695"/>
    <n v="28649"/>
    <s v="drumline|drummer|fish out of water|marching band|university"/>
    <n v="185"/>
    <s v="English"/>
    <s v="USA"/>
    <s v="PG-13"/>
    <x v="69"/>
    <n v="2002"/>
    <n v="5.7"/>
    <x v="692"/>
  </r>
  <r>
    <s v="John Madden"/>
    <n v="264"/>
    <n v="46377022"/>
    <s v="Comedy|Drama"/>
    <s v="Tom Wilkinson"/>
    <x v="696"/>
    <n v="75306"/>
    <s v="hotel|india|marigold|retiree|retirement"/>
    <n v="266"/>
    <s v="English"/>
    <s v="UK"/>
    <s v="PG-13"/>
    <x v="78"/>
    <n v="2011"/>
    <n v="7.3"/>
    <x v="693"/>
  </r>
  <r>
    <s v="Gavin O'Connor"/>
    <n v="129"/>
    <n v="64371181"/>
    <s v="Biography|Drama|History|Sport"/>
    <s v="Eddie Cahill"/>
    <x v="697"/>
    <n v="36636"/>
    <s v="1980s|hockey|ice hockey|olympics|soviet union"/>
    <n v="289"/>
    <s v="English"/>
    <s v="USA"/>
    <s v="PG"/>
    <x v="41"/>
    <n v="2004"/>
    <n v="7.5"/>
    <x v="694"/>
  </r>
  <r>
    <s v="Tim Burton"/>
    <n v="111"/>
    <n v="56362352"/>
    <s v="Fantasy|Romance"/>
    <s v="Johnny Depp"/>
    <x v="698"/>
    <n v="357581"/>
    <s v="creation|inventor|magical realism|scissors|suburb"/>
    <n v="588"/>
    <s v="English"/>
    <s v="USA"/>
    <s v="PG-13"/>
    <x v="69"/>
    <n v="1990"/>
    <n v="7.9"/>
    <x v="695"/>
  </r>
  <r>
    <s v="Alan Taylor"/>
    <n v="486"/>
    <n v="206360018"/>
    <s v="Action|Adventure|Fantasy"/>
    <s v="Chris Hemsworth"/>
    <x v="699"/>
    <n v="414070"/>
    <s v="arrest|portal|thor|warrior|weapon"/>
    <n v="532"/>
    <s v="English"/>
    <s v="USA"/>
    <s v="PG-13"/>
    <x v="52"/>
    <n v="2013"/>
    <n v="7.1"/>
    <x v="696"/>
  </r>
  <r>
    <s v="Kevin Costner"/>
    <n v="153"/>
    <n v="58328680"/>
    <s v="Drama|Romance|Western"/>
    <s v="Robert Duvall"/>
    <x v="700"/>
    <n v="54096"/>
    <s v="boss|cattle|cowboy|rancher|violence"/>
    <n v="494"/>
    <s v="English"/>
    <s v="USA"/>
    <s v="R"/>
    <x v="37"/>
    <n v="2003"/>
    <n v="7.5"/>
    <x v="697"/>
  </r>
  <r>
    <s v="Quentin Tarantino"/>
    <n v="304"/>
    <n v="66207920"/>
    <s v="Action|Crime|Drama|Thriller"/>
    <s v="Vivica A. Fox"/>
    <x v="701"/>
    <n v="512749"/>
    <s v="assassin|assassination|bride|death|vengeance"/>
    <n v="935"/>
    <s v="English"/>
    <s v="USA"/>
    <s v="R"/>
    <x v="53"/>
    <n v="2004"/>
    <n v="8"/>
    <x v="698"/>
  </r>
  <r>
    <s v="Thea Sharrock"/>
    <n v="151"/>
    <n v="56154094"/>
    <s v="Drama|Romance"/>
    <s v="Sam Claflin"/>
    <x v="702"/>
    <n v="44723"/>
    <s v="accident|caretaker|economic hardship|quadriplegic|wheelchair"/>
    <n v="130"/>
    <s v="English"/>
    <s v="UK"/>
    <s v="PG-13"/>
    <x v="69"/>
    <n v="2016"/>
    <n v="7.6"/>
    <x v="699"/>
  </r>
  <r>
    <s v="Steve Pink"/>
    <n v="90"/>
    <n v="48637684"/>
    <s v="Comedy|Romance"/>
    <s v="Joe Lo Truglio"/>
    <x v="703"/>
    <n v="16979"/>
    <s v="bedroom|boyfriend girlfriend relationship|hug|interrupted sex|urban setting"/>
    <n v="42"/>
    <s v="English"/>
    <s v="USA"/>
    <s v="R"/>
    <x v="165"/>
    <n v="2014"/>
    <n v="6.1"/>
    <x v="700"/>
  </r>
  <r>
    <s v="Preston A. Whitmore II"/>
    <n v="37"/>
    <n v="49121934"/>
    <s v="Comedy|Drama|Romance"/>
    <s v="Mekhi Phifer"/>
    <x v="704"/>
    <n v="6528"/>
    <s v="christmas|family home|musician|piano|secret"/>
    <n v="32"/>
    <s v="English"/>
    <s v="USA"/>
    <s v="PG-13"/>
    <x v="91"/>
    <n v="2007"/>
    <n v="6.1"/>
    <x v="701"/>
  </r>
  <r>
    <s v="George Tillman Jr."/>
    <n v="34"/>
    <n v="43490057"/>
    <s v="Comedy|Drama"/>
    <s v="Vanessa Williams"/>
    <x v="705"/>
    <n v="5275"/>
    <s v="1990s|family relationships|food in title|sister|unity"/>
    <n v="30"/>
    <s v="English"/>
    <s v="USA"/>
    <s v="R"/>
    <x v="75"/>
    <n v="1997"/>
    <n v="6.9"/>
    <x v="702"/>
  </r>
  <r>
    <s v="Clint Eastwood"/>
    <n v="69"/>
    <n v="70960517"/>
    <s v="Drama|Romance"/>
    <s v="Clint Eastwood"/>
    <x v="706"/>
    <n v="54631"/>
    <s v="1960s|bridge|housewife|love|photographer"/>
    <n v="192"/>
    <s v="English"/>
    <s v="USA"/>
    <s v="PG-13"/>
    <x v="26"/>
    <n v="1995"/>
    <n v="7.5"/>
    <x v="703"/>
  </r>
  <r>
    <s v="Jon Turteltaub"/>
    <n v="222"/>
    <n v="63910583"/>
    <s v="Comedy|Romance"/>
    <s v="Robert De Niro"/>
    <x v="707"/>
    <n v="106755"/>
    <s v="bachelor party|bloody mary the drink|bouncer|brooklyn new york city|vegas"/>
    <n v="173"/>
    <s v="English"/>
    <s v="USA"/>
    <s v="PG-13"/>
    <x v="41"/>
    <n v="2013"/>
    <n v="6.6"/>
    <x v="704"/>
  </r>
  <r>
    <s v="Don Bluth"/>
    <n v="24"/>
    <n v="48092846"/>
    <s v="Adventure|Animation|Family"/>
    <s v="Judith Barsi"/>
    <x v="708"/>
    <n v="61753"/>
    <s v="brontosaurus|classical music|dinosaur|dinosaur feature|earthquake"/>
    <n v="133"/>
    <s v="English"/>
    <s v="USA"/>
    <s v="G"/>
    <x v="165"/>
    <n v="1988"/>
    <n v="7.3"/>
    <x v="705"/>
  </r>
  <r>
    <s v="Joel Schumacher"/>
    <n v="49"/>
    <n v="61490000"/>
    <s v="Drama|Horror|Sci-Fi|Thriller"/>
    <s v="Julia Roberts"/>
    <x v="709"/>
    <n v="62037"/>
    <s v="childhood trauma|death|medical student|memory|near death experience"/>
    <n v="148"/>
    <s v="English"/>
    <s v="USA"/>
    <s v="R"/>
    <x v="108"/>
    <n v="1990"/>
    <n v="6.6"/>
    <x v="706"/>
  </r>
  <r>
    <s v="Adam McKay"/>
    <n v="173"/>
    <n v="100468793"/>
    <s v="Comedy"/>
    <s v="Will Ferrell"/>
    <x v="710"/>
    <n v="212499"/>
    <s v="dream|friendship|karaoke|love|slacker"/>
    <n v="277"/>
    <s v="English"/>
    <s v="USA"/>
    <s v="R"/>
    <x v="68"/>
    <n v="2008"/>
    <n v="6.9"/>
    <x v="707"/>
  </r>
  <r>
    <s v="Jon Lucas"/>
    <n v="81"/>
    <n v="55461307"/>
    <s v="Comedy"/>
    <s v="Mila Kunis"/>
    <x v="711"/>
    <n v="4654"/>
    <s v="lesbian kiss|mom|pta|reference to mad max|scene during end credits"/>
    <n v="46"/>
    <s v="English"/>
    <s v="USA"/>
    <s v="R"/>
    <x v="69"/>
    <n v="2016"/>
    <n v="6.7"/>
    <x v="708"/>
  </r>
  <r>
    <s v="Jon Lucas"/>
    <n v="81"/>
    <n v="55461307"/>
    <s v="Comedy"/>
    <s v="Mila Kunis"/>
    <x v="711"/>
    <n v="4654"/>
    <s v="lesbian kiss|mom|pta|reference to mad max|scene during end credits"/>
    <n v="46"/>
    <s v="English"/>
    <s v="USA"/>
    <s v="R"/>
    <x v="69"/>
    <n v="2016"/>
    <n v="6.7"/>
    <x v="708"/>
  </r>
  <r>
    <s v="Todd Phillips"/>
    <n v="307"/>
    <n v="100448498"/>
    <s v="Comedy|Drama"/>
    <s v="Robert Downey Jr."/>
    <x v="712"/>
    <n v="272789"/>
    <s v="actor|aspiring actor|birth|misadventure|suitcase"/>
    <n v="285"/>
    <s v="English"/>
    <s v="USA"/>
    <s v="R"/>
    <x v="68"/>
    <n v="2010"/>
    <n v="6.6"/>
    <x v="709"/>
  </r>
  <r>
    <s v="Scott Hicks"/>
    <n v="170"/>
    <n v="60443237"/>
    <s v="Drama|Romance"/>
    <s v="Blythe Danner"/>
    <x v="713"/>
    <n v="76882"/>
    <s v="arrogance|child in peril|disarming someone|kennel|post traumatic stress disorder"/>
    <n v="106"/>
    <s v="English"/>
    <s v="USA"/>
    <s v="PG-13"/>
    <x v="39"/>
    <n v="2012"/>
    <n v="6.5"/>
    <x v="710"/>
  </r>
  <r>
    <s v="Michael Bay"/>
    <n v="378"/>
    <n v="245428137"/>
    <s v="Action|Adventure|Sci-Fi"/>
    <s v="Bingbing Li"/>
    <x v="714"/>
    <n v="242420"/>
    <s v="blockbuster|bumblebee the character|semi truck and trailer|texas|truck"/>
    <n v="918"/>
    <s v="English"/>
    <s v="USA"/>
    <s v="PG-13"/>
    <x v="166"/>
    <n v="2014"/>
    <n v="5.7"/>
    <x v="711"/>
  </r>
  <r>
    <s v="Taylor Hackford"/>
    <n v="209"/>
    <n v="75305995"/>
    <s v="Biography|Drama|Music"/>
    <s v="Bokeem Woodbine"/>
    <x v="715"/>
    <n v="110394"/>
    <s v="1950s|1960s|racism|rhythm and blues|singer"/>
    <n v="433"/>
    <s v="English"/>
    <s v="USA"/>
    <s v="PG-13"/>
    <x v="22"/>
    <n v="2004"/>
    <n v="7.7"/>
    <x v="712"/>
  </r>
  <r>
    <s v="Charles Martin Smith"/>
    <n v="131"/>
    <n v="72279690"/>
    <s v="Drama|Family"/>
    <s v="Morgan Freeman"/>
    <x v="716"/>
    <n v="17948"/>
    <s v="boy|dolphin|prosthetics|tail|trap"/>
    <n v="86"/>
    <s v="English"/>
    <s v="USA"/>
    <s v="PG"/>
    <x v="63"/>
    <n v="2011"/>
    <n v="6.9"/>
    <x v="713"/>
  </r>
  <r>
    <s v="Woody Allen"/>
    <n v="154"/>
    <n v="39200000"/>
    <s v="Comedy|Romance"/>
    <s v="Woody Allen"/>
    <x v="717"/>
    <n v="192940"/>
    <s v="breaking the fourth wall|comedian|jewish|neurosis|singer"/>
    <n v="491"/>
    <s v="English"/>
    <s v="USA"/>
    <s v="PG"/>
    <x v="102"/>
    <n v="1977"/>
    <n v="8.1"/>
    <x v="714"/>
  </r>
  <r>
    <s v="Spike Lee"/>
    <n v="53"/>
    <n v="38168022"/>
    <s v="Comedy|Documentary"/>
    <s v="Bernie Mac"/>
    <x v="718"/>
    <n v="4687"/>
    <s v="backstage|comedian|concert film|emcee|stand up comedian"/>
    <n v="83"/>
    <s v="English"/>
    <s v="USA"/>
    <s v="R"/>
    <x v="73"/>
    <n v="2000"/>
    <n v="6.6"/>
    <x v="715"/>
  </r>
  <r>
    <s v="Ole Bornedal"/>
    <n v="264"/>
    <n v="49122319"/>
    <s v="Horror|Thriller"/>
    <s v="Kyra Sedgwick"/>
    <x v="719"/>
    <n v="47169"/>
    <s v="basketball coach|box|jewish|rabbi|yard sale"/>
    <n v="162"/>
    <s v="English"/>
    <s v="USA"/>
    <s v="PG-13"/>
    <x v="31"/>
    <n v="2012"/>
    <n v="5.9"/>
    <x v="716"/>
  </r>
  <r>
    <s v="Ole Bornedal"/>
    <n v="264"/>
    <n v="49122319"/>
    <s v="Horror|Thriller"/>
    <s v="Kyra Sedgwick"/>
    <x v="719"/>
    <n v="47169"/>
    <s v="basketball coach|box|jewish|rabbi|yard sale"/>
    <n v="162"/>
    <s v="English"/>
    <s v="USA"/>
    <s v="PG-13"/>
    <x v="31"/>
    <n v="2012"/>
    <n v="5.9"/>
    <x v="716"/>
  </r>
  <r>
    <s v="Nick Cassavetes"/>
    <n v="129"/>
    <n v="71026631"/>
    <s v="Crime|Drama|Thriller"/>
    <s v="Denzel Washington"/>
    <x v="720"/>
    <n v="98899"/>
    <s v="health care|heart transplant|hospital|hostage|insurance"/>
    <n v="394"/>
    <s v="English"/>
    <s v="USA"/>
    <s v="PG-13"/>
    <x v="167"/>
    <n v="2002"/>
    <n v="7"/>
    <x v="717"/>
  </r>
  <r>
    <s v="Alexander Payne"/>
    <n v="217"/>
    <n v="65010106"/>
    <s v="Comedy|Drama"/>
    <s v="Hope Davis"/>
    <x v="721"/>
    <n v="107557"/>
    <s v="highway travel|on the road|retirement|road movie|wedding"/>
    <n v="612"/>
    <s v="English"/>
    <s v="USA"/>
    <s v="R"/>
    <x v="53"/>
    <n v="2002"/>
    <n v="7.2"/>
    <x v="718"/>
  </r>
  <r>
    <s v="Jon M. Chu"/>
    <n v="97"/>
    <n v="58006147"/>
    <s v="Drama|Music|Musical|Romance"/>
    <s v="Cassie Ventura"/>
    <x v="722"/>
    <n v="67653"/>
    <s v="audition|dance|kissing in the rain|student|subway"/>
    <n v="108"/>
    <s v="English"/>
    <s v="USA"/>
    <s v="PG-13"/>
    <x v="65"/>
    <n v="2008"/>
    <n v="6.2"/>
    <x v="719"/>
  </r>
  <r>
    <s v="Michael Mann"/>
    <n v="299"/>
    <n v="100003492"/>
    <s v="Crime|Drama|Thriller"/>
    <s v="Tom Cruise"/>
    <x v="723"/>
    <n v="293662"/>
    <s v="city by night|contract killer|driving at night|los angeles california|taxi"/>
    <n v="836"/>
    <s v="English"/>
    <s v="USA"/>
    <s v="R"/>
    <x v="68"/>
    <n v="2004"/>
    <n v="7.6"/>
    <x v="720"/>
  </r>
  <r>
    <s v="Gillian Armstrong"/>
    <n v="27"/>
    <n v="50003300"/>
    <s v="Drama|Family|Romance"/>
    <s v="Christian Bale"/>
    <x v="724"/>
    <n v="36624"/>
    <s v="civil war|female protagonist|post civil war|reference to friedrich schiller|u.s. civil war"/>
    <n v="132"/>
    <s v="English"/>
    <s v="USA"/>
    <s v="PG"/>
    <x v="54"/>
    <n v="1994"/>
    <n v="7.3"/>
    <x v="721"/>
  </r>
  <r>
    <s v="James Mangold"/>
    <n v="131"/>
    <n v="44886089"/>
    <s v="Crime|Drama|Thriller"/>
    <s v="Robert De Niro"/>
    <x v="725"/>
    <n v="69576"/>
    <s v="corruption|faked death|falling off a roof|internal affairs|nypd"/>
    <n v="207"/>
    <s v="English"/>
    <s v="USA"/>
    <s v="R"/>
    <x v="78"/>
    <n v="1997"/>
    <n v="6.9"/>
    <x v="722"/>
  </r>
  <r>
    <s v="Robert Schwentke"/>
    <n v="231"/>
    <n v="89706988"/>
    <s v="Drama|Mystery|Thriller"/>
    <s v="Erika Christensen"/>
    <x v="726"/>
    <n v="126746"/>
    <s v="captain|flight|flight attendant|plane|search"/>
    <n v="600"/>
    <s v="English"/>
    <s v="USA"/>
    <s v="PG-13"/>
    <x v="17"/>
    <n v="2005"/>
    <n v="6.2"/>
    <x v="723"/>
  </r>
  <r>
    <s v="Colin Higgins"/>
    <n v="11"/>
    <n v="69700000"/>
    <s v="Comedy|Musical"/>
    <s v="Dolly Parton"/>
    <x v="727"/>
    <n v="7748"/>
    <s v="chicken|governor|locker room|sheriff|texas"/>
    <n v="48"/>
    <s v="English"/>
    <s v="USA"/>
    <s v="R"/>
    <x v="26"/>
    <n v="1982"/>
    <n v="5.8"/>
    <x v="724"/>
  </r>
  <r>
    <s v="Clint Eastwood"/>
    <n v="38"/>
    <n v="41400000"/>
    <s v="Western"/>
    <s v="Clint Eastwood"/>
    <x v="728"/>
    <n v="39451"/>
    <s v="gold|miner|preacher|prospector|sheriff"/>
    <n v="138"/>
    <s v="English"/>
    <s v="USA"/>
    <s v="R"/>
    <x v="168"/>
    <n v="1985"/>
    <n v="7.3"/>
    <x v="725"/>
  </r>
  <r>
    <s v="John Glen"/>
    <n v="112"/>
    <n v="62300000"/>
    <s v="Action|Adventure|Thriller"/>
    <s v="Julian Glover"/>
    <x v="729"/>
    <n v="72085"/>
    <s v="agent|british|ice skater|ship|spy"/>
    <n v="263"/>
    <s v="English"/>
    <s v="UK"/>
    <s v="PG"/>
    <x v="41"/>
    <n v="1981"/>
    <n v="6.8"/>
    <x v="726"/>
  </r>
  <r>
    <s v="Glenn Ficarra"/>
    <n v="310"/>
    <n v="84244877"/>
    <s v="Comedy|Drama|Romance"/>
    <s v="Ryan Gosling"/>
    <x v="730"/>
    <n v="375456"/>
    <s v="bar|divorce|friend|girl|male objectification"/>
    <n v="292"/>
    <s v="English"/>
    <s v="USA"/>
    <s v="PG-13"/>
    <x v="25"/>
    <n v="2011"/>
    <n v="7.4"/>
    <x v="727"/>
  </r>
  <r>
    <s v="Clay Kaytis"/>
    <n v="141"/>
    <n v="107225164"/>
    <s v="Action|Animation|Comedy|Family"/>
    <s v="Peter Dinklage"/>
    <x v="731"/>
    <n v="27130"/>
    <s v="butt|downward duck|fish|kingfisher|pig"/>
    <n v="126"/>
    <s v="English"/>
    <s v="USA"/>
    <s v="PG"/>
    <x v="60"/>
    <n v="2016"/>
    <n v="6.3"/>
    <x v="728"/>
  </r>
  <r>
    <s v="Todd Field"/>
    <n v="179"/>
    <n v="35918429"/>
    <s v="Crime|Drama"/>
    <s v="Tom Wilkinson"/>
    <x v="732"/>
    <n v="32415"/>
    <s v="doctor|maine|only son|school choir|summer"/>
    <n v="510"/>
    <s v="English"/>
    <s v="USA"/>
    <s v="R"/>
    <x v="169"/>
    <n v="2001"/>
    <n v="7.5"/>
    <x v="729"/>
  </r>
  <r>
    <s v="Chris Weitz"/>
    <n v="61"/>
    <n v="64172251"/>
    <s v="Comedy|Fantasy"/>
    <s v="Chazz Palminteri"/>
    <x v="733"/>
    <n v="19079"/>
    <s v="angel|butler|heaven|manhattan new york city|reincarnation"/>
    <n v="122"/>
    <s v="English"/>
    <s v="USA"/>
    <s v="PG-13"/>
    <x v="53"/>
    <n v="2001"/>
    <n v="5.4"/>
    <x v="730"/>
  </r>
  <r>
    <s v="Frank Miller"/>
    <n v="374"/>
    <n v="74098862"/>
    <s v="Crime|Thriller"/>
    <s v="Rosario Dawson"/>
    <x v="734"/>
    <n v="656640"/>
    <s v="anthology|corruption|hearing characters thoughts|neo noir|night"/>
    <n v="1732"/>
    <s v="English"/>
    <s v="USA"/>
    <s v="R"/>
    <x v="22"/>
    <n v="2005"/>
    <n v="8.1"/>
    <x v="731"/>
  </r>
  <r>
    <s v="Wes Anderson"/>
    <n v="536"/>
    <n v="59073773"/>
    <s v="Adventure|Comedy|Crime|Drama"/>
    <s v="Bill Murray"/>
    <x v="735"/>
    <n v="475518"/>
    <s v="first person narration|hotel|lobby boy|mentor protege relationship|painting"/>
    <n v="644"/>
    <s v="English"/>
    <s v="USA"/>
    <s v="R"/>
    <x v="39"/>
    <n v="2014"/>
    <n v="8.1"/>
    <x v="732"/>
  </r>
  <r>
    <s v="Ben Falcone"/>
    <n v="154"/>
    <n v="63034755"/>
    <s v="Comedy"/>
    <s v="Peter Dinklage"/>
    <x v="736"/>
    <n v="16984"/>
    <s v="business|girl scouts|orphanage|overweight woman|quitting a job"/>
    <n v="96"/>
    <s v="English"/>
    <s v="USA"/>
    <s v="R"/>
    <x v="29"/>
    <n v="2016"/>
    <n v="5.3"/>
    <x v="733"/>
  </r>
  <r>
    <s v="David Ayer"/>
    <n v="355"/>
    <n v="40983001"/>
    <s v="Crime|Drama|Thriller"/>
    <s v="Jake Gyllenhaal"/>
    <x v="737"/>
    <n v="181025"/>
    <s v="lapd|police|police officer|south central los angeles|street gang"/>
    <n v="336"/>
    <s v="English"/>
    <s v="USA"/>
    <s v="R"/>
    <x v="97"/>
    <n v="2012"/>
    <n v="7.7"/>
    <x v="734"/>
  </r>
  <r>
    <s v="Bryan Singer"/>
    <n v="539"/>
    <n v="233914986"/>
    <s v="Action|Adventure|Fantasy|Sci-Fi|Thriller"/>
    <s v="Jennifer Lawrence"/>
    <x v="738"/>
    <n v="514125"/>
    <s v="dystopia|super strength|supernatural power|time paradox|time travel"/>
    <n v="752"/>
    <s v="English"/>
    <s v="USA"/>
    <s v="PG-13"/>
    <x v="2"/>
    <n v="2014"/>
    <n v="8"/>
    <x v="735"/>
  </r>
  <r>
    <s v="Harold Ramis"/>
    <n v="71"/>
    <n v="39800000"/>
    <s v="Comedy|Sport"/>
    <s v="Bill Murray"/>
    <x v="739"/>
    <n v="81599"/>
    <s v="caddy|country club|golf course|gopher|nudity"/>
    <n v="250"/>
    <s v="English"/>
    <s v="USA"/>
    <s v="R"/>
    <x v="46"/>
    <n v="1980"/>
    <n v="7.4"/>
    <x v="736"/>
  </r>
  <r>
    <s v="Luke Greenfield"/>
    <n v="75"/>
    <n v="55762229"/>
    <s v="Comedy|Sci-Fi"/>
    <s v="Louis Lombardi"/>
    <x v="740"/>
    <n v="47383"/>
    <s v="camera focus on a female butt|cartoon on tv|forest|hairy buttocks|seal the animal"/>
    <n v="132"/>
    <s v="English"/>
    <s v="USA"/>
    <s v="PG-13"/>
    <x v="37"/>
    <n v="2001"/>
    <n v="4.8"/>
    <x v="737"/>
  </r>
  <r>
    <s v="Danny Leiner"/>
    <n v="106"/>
    <n v="46729374"/>
    <s v="Comedy|Mystery"/>
    <s v="Jennifer Garner"/>
    <x v="741"/>
    <n v="116625"/>
    <s v="bare chested male|gay kiss|homoeroticism|lesbian kiss|transsexual"/>
    <n v="469"/>
    <s v="English"/>
    <s v="USA"/>
    <s v="PG-13"/>
    <x v="91"/>
    <n v="2000"/>
    <n v="5.5"/>
    <x v="738"/>
  </r>
  <r>
    <s v="Milos Forman"/>
    <n v="134"/>
    <n v="51600000"/>
    <s v="Biography|Drama|History|Music"/>
    <s v="Jeffrey Jones"/>
    <x v="742"/>
    <n v="270790"/>
    <s v="1800s|classical composer|composer|first person narration|opera"/>
    <n v="549"/>
    <s v="English"/>
    <s v="USA"/>
    <s v="R"/>
    <x v="18"/>
    <n v="1984"/>
    <n v="8.3000000000000007"/>
    <x v="739"/>
  </r>
  <r>
    <s v="Lewis Gilbert"/>
    <n v="130"/>
    <n v="43100000"/>
    <s v="Action|Adventure|Thriller"/>
    <s v="Donald Pleasence"/>
    <x v="743"/>
    <n v="75280"/>
    <s v="faked death|japan|japanese|poison|secret headquarters"/>
    <n v="267"/>
    <s v="English"/>
    <s v="UK"/>
    <s v="Approved"/>
    <x v="144"/>
    <n v="1967"/>
    <n v="6.9"/>
    <x v="739"/>
  </r>
  <r>
    <s v="Joel Schumacher"/>
    <n v="216"/>
    <n v="46563158"/>
    <s v="Crime|Thriller"/>
    <s v="Radha Mitchell"/>
    <x v="744"/>
    <n v="207934"/>
    <s v="phone booth|publicist|single set production|sniper|sniper rifle"/>
    <n v="629"/>
    <s v="English"/>
    <s v="USA"/>
    <s v="R"/>
    <x v="91"/>
    <n v="2002"/>
    <n v="7.1"/>
    <x v="740"/>
  </r>
  <r>
    <s v="Cory Edwards"/>
    <n v="142"/>
    <n v="51053787"/>
    <s v="Action|Animation|Comedy|Crime|Family"/>
    <s v="Anne Hathaway"/>
    <x v="745"/>
    <n v="45900"/>
    <s v="animal|axe|red riding hood|wolf|woodsman"/>
    <n v="247"/>
    <s v="English"/>
    <s v="USA"/>
    <s v="PG"/>
    <x v="170"/>
    <n v="2005"/>
    <n v="6.5"/>
    <x v="741"/>
  </r>
  <r>
    <s v="David Frankel"/>
    <n v="234"/>
    <n v="63536011"/>
    <s v="Comedy|Drama|Romance"/>
    <s v="Meryl Streep"/>
    <x v="746"/>
    <n v="34258"/>
    <s v="couple|intimacy|marriage|marriage counseling|middle age couple"/>
    <n v="178"/>
    <s v="English"/>
    <s v="USA"/>
    <s v="PG-13"/>
    <x v="53"/>
    <n v="2012"/>
    <n v="6.3"/>
    <x v="742"/>
  </r>
  <r>
    <s v="Gary Fleder"/>
    <n v="83"/>
    <n v="60491560"/>
    <s v="Crime|Drama|Mystery|Thriller"/>
    <s v="Morgan Freeman"/>
    <x v="747"/>
    <n v="50653"/>
    <s v="detective|kidnapping|punching a heavy bag|serial killer|tied to a tree"/>
    <n v="143"/>
    <s v="English"/>
    <s v="USA"/>
    <s v="R"/>
    <x v="132"/>
    <n v="1997"/>
    <n v="6.6"/>
    <x v="743"/>
  </r>
  <r>
    <s v="Lawrence Guterman"/>
    <n v="105"/>
    <n v="93375151"/>
    <s v="Action|Comedy|Family|Fantasy"/>
    <s v="Carol Ann Susi"/>
    <x v="748"/>
    <n v="46031"/>
    <s v="cartoon on tv|cat|dog|scientist|secret agent"/>
    <n v="235"/>
    <s v="English"/>
    <s v="USA"/>
    <s v="PG"/>
    <x v="34"/>
    <n v="2001"/>
    <n v="5.2"/>
    <x v="744"/>
  </r>
  <r>
    <s v="Peter Jackson"/>
    <n v="509"/>
    <n v="258355354"/>
    <s v="Adventure|Fantasy"/>
    <s v="Aidan Turner"/>
    <x v="749"/>
    <n v="483540"/>
    <s v="dwarf|elf|lake town|mountain|sword and sorcery"/>
    <n v="951"/>
    <s v="English"/>
    <s v="USA"/>
    <s v="PG-13"/>
    <x v="36"/>
    <n v="2013"/>
    <n v="7.9"/>
    <x v="745"/>
  </r>
  <r>
    <s v="Bill Condon"/>
    <n v="241"/>
    <n v="103338338"/>
    <s v="Drama|Music|Musical"/>
    <s v="Loretta Devine"/>
    <x v="750"/>
    <n v="55901"/>
    <s v="1960s|fire|pop chart|singer|trio"/>
    <n v="503"/>
    <s v="English"/>
    <s v="USA"/>
    <s v="PG-13"/>
    <x v="67"/>
    <n v="2006"/>
    <n v="6.5"/>
    <x v="746"/>
  </r>
  <r>
    <s v="Marc Lawrence"/>
    <n v="118"/>
    <n v="93307796"/>
    <s v="Comedy|Romance"/>
    <s v="Dorian Missick"/>
    <x v="751"/>
    <n v="85673"/>
    <s v="developer|divorce|lawyer|love|new york city"/>
    <n v="269"/>
    <s v="English"/>
    <s v="USA"/>
    <s v="PG-13"/>
    <x v="34"/>
    <n v="2002"/>
    <n v="6.1"/>
    <x v="747"/>
  </r>
  <r>
    <s v="McG"/>
    <n v="181"/>
    <n v="125305545"/>
    <s v="Action|Adventure|Comedy|Crime|Thriller"/>
    <s v="Bill Murray"/>
    <x v="752"/>
    <n v="145350"/>
    <s v="booty shake|box office hit|duct tape over mouth|first part|martial arts"/>
    <n v="643"/>
    <s v="English"/>
    <s v="USA"/>
    <s v="PG-13"/>
    <x v="50"/>
    <n v="2000"/>
    <n v="5.5"/>
    <x v="748"/>
  </r>
  <r>
    <s v="Jonathan Lynn"/>
    <n v="129"/>
    <n v="57262492"/>
    <s v="Comedy|Crime"/>
    <s v="Bruce Willis"/>
    <x v="753"/>
    <n v="90374"/>
    <s v="adultery|black humor|dentist|hitman|sex in bed"/>
    <n v="318"/>
    <s v="English"/>
    <s v="USA"/>
    <s v="R"/>
    <x v="116"/>
    <n v="2000"/>
    <n v="6.7"/>
    <x v="749"/>
  </r>
  <r>
    <s v="Jane Campion"/>
    <n v="83"/>
    <n v="40158000"/>
    <s v="Drama|Music|Romance"/>
    <s v="Holly Hunter"/>
    <x v="754"/>
    <n v="63931"/>
    <s v="adultery|daughter|male rear nudity|new zealand|piano"/>
    <n v="241"/>
    <s v="English"/>
    <s v="New Zealand"/>
    <s v="R"/>
    <x v="97"/>
    <n v="1993"/>
    <n v="7.6"/>
    <x v="750"/>
  </r>
  <r>
    <s v="Gary Ross"/>
    <n v="175"/>
    <n v="120147445"/>
    <s v="Drama|History|Sport"/>
    <s v="Jeff Bridges"/>
    <x v="755"/>
    <n v="57661"/>
    <s v="horse|horse racing|jockey|limp|seabiscuit"/>
    <n v="455"/>
    <s v="English"/>
    <s v="USA"/>
    <s v="PG-13"/>
    <x v="171"/>
    <n v="2003"/>
    <n v="7.3"/>
    <x v="751"/>
  </r>
  <r>
    <s v="John Schlesinger"/>
    <n v="31"/>
    <n v="53146000"/>
    <s v="Crime|Drama|Thriller"/>
    <s v="Joe Mantegna"/>
    <x v="756"/>
    <n v="9845"/>
    <s v="justice|rape|self defense|support group|vigilante"/>
    <n v="77"/>
    <s v="English"/>
    <s v="USA"/>
    <s v="R"/>
    <x v="69"/>
    <n v="1996"/>
    <n v="6.1"/>
    <x v="752"/>
  </r>
  <r>
    <s v="Kevin Rodney Sullivan"/>
    <n v="104"/>
    <n v="67962333"/>
    <s v="Comedy|Romance"/>
    <s v="Bernie Mac"/>
    <x v="757"/>
    <n v="33887"/>
    <s v="argument|engagement|family relationships|love|undressing"/>
    <n v="160"/>
    <s v="English"/>
    <s v="USA"/>
    <s v="PG-13"/>
    <x v="26"/>
    <n v="2005"/>
    <n v="5.9"/>
    <x v="753"/>
  </r>
  <r>
    <s v="Alex Kendrick"/>
    <n v="50"/>
    <n v="33451479"/>
    <s v="Drama|Romance"/>
    <s v="Kirk Cameron"/>
    <x v="758"/>
    <n v="17068"/>
    <s v="christian film|dare|firefighter|internet pornography|marriage"/>
    <n v="215"/>
    <s v="English"/>
    <s v="USA"/>
    <s v="PG"/>
    <x v="159"/>
    <n v="2008"/>
    <n v="6.5"/>
    <x v="754"/>
  </r>
  <r>
    <s v="Zack Snyder"/>
    <n v="287"/>
    <n v="58885635"/>
    <s v="Action|Horror|Thriller"/>
    <s v="Ty Burrell"/>
    <x v="759"/>
    <n v="194422"/>
    <s v="mall|mayhem|nurse|rear entry sex|survival horror"/>
    <n v="1057"/>
    <s v="English"/>
    <s v="USA"/>
    <s v="R"/>
    <x v="108"/>
    <n v="2004"/>
    <n v="7.4"/>
    <x v="755"/>
  </r>
  <r>
    <s v="Zack Snyder"/>
    <n v="287"/>
    <n v="58885635"/>
    <s v="Action|Horror|Thriller"/>
    <s v="Ty Burrell"/>
    <x v="759"/>
    <n v="194426"/>
    <s v="mall|mayhem|nurse|rear entry sex|survival horror"/>
    <n v="1057"/>
    <s v="English"/>
    <s v="USA"/>
    <s v="R"/>
    <x v="108"/>
    <n v="2004"/>
    <n v="7.4"/>
    <x v="755"/>
  </r>
  <r>
    <s v="Nicholas Stoller"/>
    <n v="253"/>
    <n v="62877175"/>
    <s v="Comedy|Drama|Romance"/>
    <s v="Mila Kunis"/>
    <x v="760"/>
    <n v="217507"/>
    <s v="breakup|hawaii|hotel|male full frontal nudity|resort"/>
    <n v="325"/>
    <s v="English"/>
    <s v="USA"/>
    <s v="R"/>
    <x v="53"/>
    <n v="2008"/>
    <n v="7.2"/>
    <x v="756"/>
  </r>
  <r>
    <s v="Simon West"/>
    <n v="152"/>
    <n v="47860214"/>
    <s v="Horror|Thriller"/>
    <s v="Madeline Carroll"/>
    <x v="761"/>
    <n v="34711"/>
    <s v="babysitting|cell phone|high school|nightmare|teenager"/>
    <n v="468"/>
    <s v="English"/>
    <s v="USA"/>
    <s v="PG-13"/>
    <x v="54"/>
    <n v="2006"/>
    <n v="5"/>
    <x v="757"/>
  </r>
  <r>
    <s v="Shawn Levy"/>
    <n v="69"/>
    <n v="47811275"/>
    <s v="Adventure|Comedy|Family"/>
    <s v="Frankie Muniz"/>
    <x v="762"/>
    <n v="29008"/>
    <s v="brunette|film producer|liar|prank|stunt"/>
    <n v="99"/>
    <s v="English"/>
    <s v="USA"/>
    <s v="PG"/>
    <x v="54"/>
    <n v="2002"/>
    <n v="5.4"/>
    <x v="758"/>
  </r>
  <r>
    <s v="Shawn Levy"/>
    <n v="69"/>
    <n v="47811275"/>
    <s v="Adventure|Comedy|Family"/>
    <s v="Frankie Muniz"/>
    <x v="762"/>
    <n v="29008"/>
    <s v="brunette|film producer|liar|prank|stunt"/>
    <n v="99"/>
    <s v="English"/>
    <s v="USA"/>
    <s v="PG"/>
    <x v="54"/>
    <n v="2002"/>
    <n v="5.4"/>
    <x v="758"/>
  </r>
  <r>
    <s v="Gore Verbinski"/>
    <n v="125"/>
    <n v="66808615"/>
    <s v="Adventure|Comedy|Crime|Romance"/>
    <s v="J.K. Simmons"/>
    <x v="763"/>
    <n v="87351"/>
    <s v="curse|hostage|mexico|pistol|vomiting"/>
    <n v="344"/>
    <s v="English"/>
    <s v="USA"/>
    <s v="R"/>
    <x v="127"/>
    <n v="2001"/>
    <n v="6.1"/>
    <x v="759"/>
  </r>
  <r>
    <s v="Lewis Gilbert"/>
    <n v="112"/>
    <n v="46800000"/>
    <s v="Action|Adventure|Sci-Fi|Thriller"/>
    <s v="Caroline Munro"/>
    <x v="764"/>
    <n v="76477"/>
    <s v="1970s|cult film|official james bond series|submarine|world war three"/>
    <n v="275"/>
    <s v="English"/>
    <s v="UK"/>
    <s v="PG"/>
    <x v="31"/>
    <n v="1977"/>
    <n v="7.1"/>
    <x v="760"/>
  </r>
  <r>
    <s v="Cameron Crowe"/>
    <n v="153"/>
    <n v="100614858"/>
    <s v="Fantasy|Mystery|Romance|Sci-Fi|Thriller"/>
    <s v="Tom Cruise"/>
    <x v="765"/>
    <n v="206776"/>
    <s v="death|dream|love|lynchian|reality"/>
    <n v="1248"/>
    <s v="English"/>
    <s v="USA"/>
    <s v="R"/>
    <x v="28"/>
    <n v="2001"/>
    <n v="6.9"/>
    <x v="761"/>
  </r>
  <r>
    <s v="Raja Gosnell"/>
    <n v="172"/>
    <n v="142614158"/>
    <s v="Adventure|Animation|Comedy|Family|Fantasy"/>
    <s v="Mahadeo Shivraj"/>
    <x v="766"/>
    <n v="66593"/>
    <s v="blue|new york|new york city|no opening credits|smurf"/>
    <n v="153"/>
    <s v="English"/>
    <s v="USA"/>
    <s v="PG"/>
    <x v="70"/>
    <n v="2011"/>
    <n v="5.5"/>
    <x v="762"/>
  </r>
  <r>
    <s v="Judd Apatow"/>
    <n v="285"/>
    <n v="67523385"/>
    <s v="Comedy"/>
    <s v="Charlyne Yi"/>
    <x v="767"/>
    <n v="104005"/>
    <s v="40th birthday|aging|birthday|sex|viagra"/>
    <n v="248"/>
    <s v="English"/>
    <s v="USA"/>
    <s v="R"/>
    <x v="26"/>
    <n v="2012"/>
    <n v="6.2"/>
    <x v="763"/>
  </r>
  <r>
    <s v="Alex Kendrick"/>
    <n v="34"/>
    <n v="34522221"/>
    <s v="Drama"/>
    <s v="Ben Davies"/>
    <x v="768"/>
    <n v="15401"/>
    <s v="faith|fatherhood|integrity|police|responsibility"/>
    <n v="175"/>
    <s v="English"/>
    <s v="USA"/>
    <s v="PG-13"/>
    <x v="43"/>
    <n v="2011"/>
    <n v="7"/>
    <x v="764"/>
  </r>
  <r>
    <s v="Scott Cooper"/>
    <n v="273"/>
    <n v="39462438"/>
    <s v="Drama|Music|Romance"/>
    <s v="Jeff Bridges"/>
    <x v="769"/>
    <n v="67760"/>
    <s v="country music|country western singer|journalist|musician|singer"/>
    <n v="226"/>
    <s v="English"/>
    <s v="USA"/>
    <s v="R"/>
    <x v="97"/>
    <n v="2009"/>
    <n v="7.3"/>
    <x v="765"/>
  </r>
  <r>
    <s v="Michael Mann"/>
    <n v="89"/>
    <n v="72455275"/>
    <s v="Action|Adventure|Drama|Romance|War"/>
    <s v="Wes Studi"/>
    <x v="770"/>
    <n v="113068"/>
    <s v="18th century|based on novel|colonel|french and indian war|revenge"/>
    <n v="382"/>
    <s v="English"/>
    <s v="USA"/>
    <s v="R"/>
    <x v="22"/>
    <n v="1992"/>
    <n v="7.8"/>
    <x v="766"/>
  </r>
  <r>
    <s v="Robert Schwentke"/>
    <n v="315"/>
    <n v="90356857"/>
    <s v="Action|Comedy|Crime|Thriller"/>
    <s v="Bruce Willis"/>
    <x v="771"/>
    <n v="238916"/>
    <s v="cia|female assassin|interrogation|office cubicle|spy"/>
    <n v="328"/>
    <s v="English"/>
    <s v="USA"/>
    <s v="PG-13"/>
    <x v="10"/>
    <n v="2010"/>
    <n v="7.1"/>
    <x v="767"/>
  </r>
  <r>
    <s v="Steven Spielberg"/>
    <n v="459"/>
    <n v="72306065"/>
    <s v="Drama|History|Thriller"/>
    <s v="Tom Hanks"/>
    <x v="772"/>
    <n v="178118"/>
    <s v="cia|cold war|lawyer|negotiation|spy"/>
    <n v="355"/>
    <s v="English"/>
    <s v="USA"/>
    <s v="PG-13"/>
    <x v="22"/>
    <n v="2015"/>
    <n v="7.6"/>
    <x v="768"/>
  </r>
  <r>
    <s v="Pete Travis"/>
    <n v="235"/>
    <n v="72266306"/>
    <s v="Crime|Drama|Mystery|Thriller"/>
    <s v="Dennis Quaid"/>
    <x v="773"/>
    <n v="127528"/>
    <s v="explosion|multiple perspectives|president|secret service|shooting"/>
    <n v="422"/>
    <s v="English"/>
    <s v="USA"/>
    <s v="PG-13"/>
    <x v="22"/>
    <n v="2008"/>
    <n v="6.6"/>
    <x v="769"/>
  </r>
  <r>
    <s v="Lasse HallstrÃ¶m"/>
    <n v="180"/>
    <n v="54235441"/>
    <s v="Comedy|Drama"/>
    <s v="Manish Dayal"/>
    <x v="774"/>
    <n v="52894"/>
    <s v="chef|haute cuisine|indian cuisine|michelin guide|restaurant"/>
    <n v="185"/>
    <s v="English"/>
    <s v="USA"/>
    <s v="PG"/>
    <x v="37"/>
    <n v="2014"/>
    <n v="7.3"/>
    <x v="770"/>
  </r>
  <r>
    <s v="John Woo"/>
    <n v="155"/>
    <n v="112225777"/>
    <s v="Action|Crime|Sci-Fi|Thriller"/>
    <s v="Nicolas Cage"/>
    <x v="775"/>
    <n v="283967"/>
    <s v="death of child|face|face transplant|prison|terrorist"/>
    <n v="535"/>
    <s v="English"/>
    <s v="USA"/>
    <s v="R"/>
    <x v="35"/>
    <n v="1997"/>
    <n v="7.3"/>
    <x v="771"/>
  </r>
  <r>
    <s v="Steve Miner"/>
    <n v="235"/>
    <n v="36200000"/>
    <s v="Horror|Thriller"/>
    <s v="Richard Brooker"/>
    <x v="776"/>
    <n v="31952"/>
    <s v="defecation|hockey mask|jason voorhees|lake|serial killer"/>
    <n v="372"/>
    <s v="English"/>
    <s v="USA"/>
    <s v="R"/>
    <x v="102"/>
    <n v="1982"/>
    <n v="5.7"/>
    <x v="772"/>
  </r>
  <r>
    <s v="Keenen Ivory Wayans"/>
    <n v="62"/>
    <n v="69148997"/>
    <s v="Comedy|Crime"/>
    <s v="Busy Philipps"/>
    <x v="777"/>
    <n v="98794"/>
    <s v="african american|crossdresser|fbi|undercover|vomiting"/>
    <n v="251"/>
    <s v="English"/>
    <s v="USA"/>
    <s v="PG-13"/>
    <x v="63"/>
    <n v="2004"/>
    <n v="5.4"/>
    <x v="773"/>
  </r>
  <r>
    <s v="Steven Soderbergh"/>
    <n v="238"/>
    <n v="117144465"/>
    <s v="Crime|Thriller"/>
    <s v="Al Pacino"/>
    <x v="778"/>
    <n v="256928"/>
    <s v="casino|heist|manmade earthquake|revenge|tunnel boring machine"/>
    <n v="288"/>
    <s v="English"/>
    <s v="USA"/>
    <s v="PG-13"/>
    <x v="103"/>
    <n v="2007"/>
    <n v="6.9"/>
    <x v="774"/>
  </r>
  <r>
    <s v="Chris Stokes"/>
    <n v="58"/>
    <n v="40066497"/>
    <s v="Drama|Music"/>
    <s v="Jennifer Freeman"/>
    <x v="779"/>
    <n v="23671"/>
    <s v="competition|dance contest|friend|money|street dancing"/>
    <n v="247"/>
    <s v="English"/>
    <s v="USA"/>
    <s v="PG-13"/>
    <x v="23"/>
    <n v="2004"/>
    <n v="3.5"/>
    <x v="775"/>
  </r>
  <r>
    <s v="Ava DuVernay"/>
    <n v="364"/>
    <n v="52066000"/>
    <s v="Biography|Drama|History"/>
    <s v="David Oyelowo"/>
    <x v="780"/>
    <n v="61114"/>
    <s v="civil rights|courage|protest|selma alabama|u.s. politics"/>
    <n v="212"/>
    <s v="English"/>
    <s v="UK"/>
    <s v="PG-13"/>
    <x v="69"/>
    <n v="2014"/>
    <n v="7.5"/>
    <x v="776"/>
  </r>
  <r>
    <s v="Marc Webb"/>
    <n v="599"/>
    <n v="262030663"/>
    <s v="Action|Adventure|Fantasy"/>
    <s v="Emma Stone"/>
    <x v="781"/>
    <n v="451803"/>
    <s v="lizard|outcast|spider|spider man|teenager"/>
    <n v="1225"/>
    <s v="English"/>
    <s v="USA"/>
    <s v="PG-13"/>
    <x v="172"/>
    <n v="2012"/>
    <n v="7"/>
    <x v="777"/>
  </r>
  <r>
    <s v="Cecil B. DeMille"/>
    <n v="44"/>
    <n v="36000000"/>
    <s v="Drama|Family|Romance"/>
    <s v="Gloria Grahame"/>
    <x v="782"/>
    <n v="9456"/>
    <s v="circus|clown|elephant trainer|trapeze|trapeze artist"/>
    <n v="107"/>
    <s v="English"/>
    <s v="USA"/>
    <s v="Not Rated"/>
    <x v="102"/>
    <n v="1952"/>
    <n v="6.7"/>
    <x v="778"/>
  </r>
  <r>
    <s v="Dean DeBlois"/>
    <n v="292"/>
    <n v="176997107"/>
    <s v="Action|Adventure|Animation|Comedy|Family|Fantasy"/>
    <s v="Gerard Butler"/>
    <x v="783"/>
    <n v="221128"/>
    <s v="dragon|father son relationship|husband wife relationship|mother son relationship|viking"/>
    <n v="343"/>
    <s v="English"/>
    <s v="USA"/>
    <s v="PG"/>
    <x v="125"/>
    <n v="2014"/>
    <n v="7.9"/>
    <x v="779"/>
  </r>
  <r>
    <s v="James Cameron"/>
    <n v="204"/>
    <n v="38400000"/>
    <s v="Action|Sci-Fi"/>
    <s v="Michael Biehn"/>
    <x v="784"/>
    <n v="600266"/>
    <s v="cyborg|future war|robot|shootout in a police station|urban setting"/>
    <n v="692"/>
    <s v="English"/>
    <s v="UK"/>
    <s v="R"/>
    <x v="115"/>
    <n v="1984"/>
    <n v="8.1"/>
    <x v="780"/>
  </r>
  <r>
    <s v="Wes Craven"/>
    <n v="224"/>
    <n v="57859105"/>
    <s v="Mystery|Thriller"/>
    <s v="Robert Pine"/>
    <x v="785"/>
    <n v="94108"/>
    <s v="airport|flight|hotel|hotel manager|plane"/>
    <n v="673"/>
    <s v="English"/>
    <s v="USA"/>
    <s v="PG-13"/>
    <x v="108"/>
    <n v="2005"/>
    <n v="6.5"/>
    <x v="781"/>
  </r>
  <r>
    <s v="Baz Luhrmann"/>
    <n v="106"/>
    <n v="46338728"/>
    <s v="Drama|Romance"/>
    <s v="Leonardo DiCaprio"/>
    <x v="786"/>
    <n v="167750"/>
    <s v="hawaiian shirt|love|shakespeare adaptation|shakespeare play|star crossed lovers"/>
    <n v="506"/>
    <s v="English"/>
    <s v="USA"/>
    <s v="PG-13"/>
    <x v="173"/>
    <n v="1996"/>
    <n v="6.8"/>
    <x v="782"/>
  </r>
  <r>
    <s v="Christopher Cain"/>
    <n v="50"/>
    <n v="44726644"/>
    <s v="Action|Crime|Drama|Thriller|Western"/>
    <s v="Jack Palance"/>
    <x v="787"/>
    <n v="42614"/>
    <s v="army|cattle|deputy|new mexico|rancher"/>
    <n v="120"/>
    <s v="English"/>
    <s v="USA"/>
    <s v="R"/>
    <x v="91"/>
    <n v="1988"/>
    <n v="6.8"/>
    <x v="783"/>
  </r>
  <r>
    <s v="David Bowers"/>
    <n v="103"/>
    <n v="52691009"/>
    <s v="Comedy|Family"/>
    <s v="Zachary Gordon"/>
    <x v="788"/>
    <n v="18727"/>
    <s v="brother|middle school|no opening credits|photograph|school"/>
    <n v="45"/>
    <s v="English"/>
    <s v="USA"/>
    <s v="PG"/>
    <x v="90"/>
    <n v="2011"/>
    <n v="6.6"/>
    <x v="784"/>
  </r>
  <r>
    <s v="Brian Helgeland"/>
    <n v="143"/>
    <n v="81517441"/>
    <s v="Action|Crime|Drama|Thriller"/>
    <s v="Bill Duke"/>
    <x v="789"/>
    <n v="111368"/>
    <s v="anti hero|criminal|greed|prostitute|tough guy"/>
    <n v="394"/>
    <s v="English"/>
    <s v="USA"/>
    <s v="R"/>
    <x v="25"/>
    <n v="1999"/>
    <n v="7.1"/>
    <x v="785"/>
  </r>
  <r>
    <s v="George P. Cosmatos"/>
    <n v="84"/>
    <n v="56505065"/>
    <s v="Action|Biography|Drama|History|Romance|Western"/>
    <s v="Michael Biehn"/>
    <x v="790"/>
    <n v="95241"/>
    <s v="cigar smoking|cowboy|duel|outlaw|tombstone arizona"/>
    <n v="439"/>
    <s v="English"/>
    <s v="USA"/>
    <s v="R"/>
    <x v="39"/>
    <n v="1993"/>
    <n v="7.8"/>
    <x v="786"/>
  </r>
  <r>
    <s v="Mark Rosman"/>
    <n v="69"/>
    <n v="51431160"/>
    <s v="Comedy|Family|Romance"/>
    <s v="Dan Byrd"/>
    <x v="791"/>
    <n v="62861"/>
    <s v="cinderella story|correspondence|evil step mother|female protagonist|teenage girl"/>
    <n v="232"/>
    <s v="English"/>
    <s v="USA"/>
    <s v="PG"/>
    <x v="69"/>
    <n v="2004"/>
    <n v="5.9"/>
    <x v="787"/>
  </r>
  <r>
    <s v="Rob Cohen"/>
    <n v="149"/>
    <n v="35385560"/>
    <s v="Mystery|Thriller"/>
    <s v="Ryan Guzman"/>
    <x v="792"/>
    <n v="27198"/>
    <s v="adultery|argument|older woman younger man relationship|oral sex|sex scene"/>
    <n v="131"/>
    <s v="English"/>
    <s v="USA"/>
    <s v="R"/>
    <x v="102"/>
    <n v="2015"/>
    <n v="4.5999999999999996"/>
    <x v="788"/>
  </r>
  <r>
    <s v="Jonathan Levine"/>
    <n v="452"/>
    <n v="66359959"/>
    <s v="Comedy|Horror|Romance"/>
    <s v="Cory Hardrict"/>
    <x v="793"/>
    <n v="184641"/>
    <s v="fight|memory|teenager|undead|zombie"/>
    <n v="326"/>
    <s v="English"/>
    <s v="USA"/>
    <s v="PG-13"/>
    <x v="26"/>
    <n v="2013"/>
    <n v="6.9"/>
    <x v="789"/>
  </r>
  <r>
    <s v="Wes Anderson"/>
    <n v="220"/>
    <n v="52353636"/>
    <s v="Comedy|Drama"/>
    <s v="Bill Murray"/>
    <x v="794"/>
    <n v="209133"/>
    <s v="brother brother relationship|family relationships|father daughter relationship|genius|thrown through a window"/>
    <n v="962"/>
    <s v="English"/>
    <s v="USA"/>
    <s v="R"/>
    <x v="90"/>
    <n v="2001"/>
    <n v="7.6"/>
    <x v="790"/>
  </r>
  <r>
    <s v="John Hamburg"/>
    <n v="215"/>
    <n v="71347010"/>
    <s v="Comedy|Romance"/>
    <s v="J.K. Simmons"/>
    <x v="795"/>
    <n v="166194"/>
    <s v="bromance|friend|gay brother|homosexual subtext|wedding"/>
    <n v="215"/>
    <s v="English"/>
    <s v="USA"/>
    <s v="R"/>
    <x v="22"/>
    <n v="2009"/>
    <n v="7.1"/>
    <x v="791"/>
  </r>
  <r>
    <s v="James Cameron"/>
    <n v="94"/>
    <n v="146282411"/>
    <s v="Action|Comedy|Thriller"/>
    <s v="Jamie Lee Curtis"/>
    <x v="796"/>
    <n v="190439"/>
    <s v="espionage|secret agent|secret mission|spy|spy film"/>
    <n v="351"/>
    <s v="English"/>
    <s v="USA"/>
    <s v="R"/>
    <x v="7"/>
    <n v="1994"/>
    <n v="7.2"/>
    <x v="792"/>
  </r>
  <r>
    <s v="Antoine Fuqua"/>
    <n v="109"/>
    <n v="76261036"/>
    <s v="Crime|Drama|Thriller"/>
    <s v="Denzel Washington"/>
    <x v="797"/>
    <n v="305929"/>
    <s v="lapd|narc|narcotics|title spoken by character|training"/>
    <n v="633"/>
    <s v="English"/>
    <s v="USA"/>
    <s v="R"/>
    <x v="6"/>
    <n v="2001"/>
    <n v="7.7"/>
    <x v="793"/>
  </r>
  <r>
    <s v="Brenda Chapman"/>
    <n v="120"/>
    <n v="101217900"/>
    <s v="Adventure|Animation|Biography|Drama|Family|Fantasy|Musical"/>
    <s v="Martin Short"/>
    <x v="798"/>
    <n v="91093"/>
    <s v="ancient egypt|hebrew|nudity|pharaoh|title directed by female"/>
    <n v="353"/>
    <s v="English"/>
    <s v="USA"/>
    <s v="PG"/>
    <x v="67"/>
    <n v="1998"/>
    <n v="7"/>
    <x v="794"/>
  </r>
  <r>
    <s v="Alfred Hitchcock"/>
    <n v="290"/>
    <n v="32000000"/>
    <s v="Horror|Mystery|Thriller"/>
    <s v="Janet Leigh"/>
    <x v="799"/>
    <n v="422432"/>
    <s v="money|motel|rain|shower|theft"/>
    <n v="1040"/>
    <s v="English"/>
    <s v="USA"/>
    <s v="R"/>
    <x v="174"/>
    <n v="1960"/>
    <n v="8.5"/>
    <x v="795"/>
  </r>
  <r>
    <s v="Steve Martino"/>
    <n v="208"/>
    <n v="130174897"/>
    <s v="Adventure|Animation|Comedy|Family"/>
    <s v="Francesca Capaldi"/>
    <x v="800"/>
    <n v="27918"/>
    <s v="dog|girl|imagination|peanuts|red hair"/>
    <n v="155"/>
    <s v="English"/>
    <s v="USA"/>
    <s v="G"/>
    <x v="175"/>
    <n v="2015"/>
    <n v="7.2"/>
    <x v="796"/>
  </r>
  <r>
    <s v="Theodore Melfi"/>
    <n v="275"/>
    <n v="44134898"/>
    <s v="Comedy|Drama"/>
    <s v="Bill Murray"/>
    <x v="801"/>
    <n v="72803"/>
    <s v="bullying|grumpy old man|school presentation|stroke|stroke recovery"/>
    <n v="171"/>
    <s v="English"/>
    <s v="USA"/>
    <s v="PG-13"/>
    <x v="91"/>
    <n v="2014"/>
    <n v="7.3"/>
    <x v="797"/>
  </r>
  <r>
    <s v="Jaume Collet-Serra"/>
    <n v="349"/>
    <n v="61094903"/>
    <s v="Action|Mystery|Thriller"/>
    <s v="Liam Neeson"/>
    <x v="802"/>
    <n v="210542"/>
    <s v="agriculture|airport|amnesia|nurse|scientist"/>
    <n v="332"/>
    <s v="English"/>
    <s v="UK"/>
    <s v="PG-13"/>
    <x v="53"/>
    <n v="2011"/>
    <n v="6.9"/>
    <x v="798"/>
  </r>
  <r>
    <s v="Jaume Collet-Serra"/>
    <n v="349"/>
    <n v="61094903"/>
    <s v="Action|Mystery|Thriller"/>
    <s v="Liam Neeson"/>
    <x v="802"/>
    <n v="210548"/>
    <s v="agriculture|airport|amnesia|nurse|scientist"/>
    <n v="332"/>
    <s v="English"/>
    <s v="UK"/>
    <s v="PG-13"/>
    <x v="53"/>
    <n v="2011"/>
    <n v="6.9"/>
    <x v="798"/>
  </r>
  <r>
    <s v="Frank Marshall"/>
    <n v="55"/>
    <n v="81022333"/>
    <s v="Action|Adventure|Mystery|Sci-Fi"/>
    <s v="Dylan Walsh"/>
    <x v="803"/>
    <n v="34471"/>
    <s v="captain|congo|expedition|laser|lost city"/>
    <n v="147"/>
    <s v="English"/>
    <s v="USA"/>
    <s v="PG-13"/>
    <x v="25"/>
    <n v="1995"/>
    <n v="5"/>
    <x v="799"/>
  </r>
  <r>
    <s v="Kenneth Branagh"/>
    <n v="516"/>
    <n v="181015141"/>
    <s v="Action|Adventure|Fantasy"/>
    <s v="Chris Hemsworth"/>
    <x v="804"/>
    <n v="536314"/>
    <s v="battle|marvel cinematic universe|scientist|thor|throne"/>
    <n v="738"/>
    <s v="English"/>
    <s v="USA"/>
    <s v="PG-13"/>
    <x v="1"/>
    <n v="2011"/>
    <n v="7"/>
    <x v="800"/>
  </r>
  <r>
    <s v="Trey Parker"/>
    <n v="163"/>
    <n v="52008288"/>
    <s v="Animation|Comedy|Fantasy|Musical"/>
    <s v="Minnie Driver"/>
    <x v="805"/>
    <n v="162037"/>
    <s v="boy|canada|hell|misunderstanding|refrence to liza minnelli"/>
    <n v="928"/>
    <s v="English"/>
    <s v="USA"/>
    <s v="R"/>
    <x v="90"/>
    <n v="1999"/>
    <n v="7.8"/>
    <x v="801"/>
  </r>
  <r>
    <s v="Henry Koster"/>
    <n v="42"/>
    <n v="36000000"/>
    <s v="Drama|History"/>
    <s v="Richard Burton"/>
    <x v="806"/>
    <n v="6359"/>
    <s v="box office hit|crucifixion|nightmare|palestine|robe"/>
    <n v="69"/>
    <s v="English"/>
    <s v="USA"/>
    <s v="Unrated"/>
    <x v="27"/>
    <n v="1953"/>
    <n v="6.8"/>
    <x v="802"/>
  </r>
  <r>
    <s v="Andrzej Bartkowiak"/>
    <n v="70"/>
    <n v="55973336"/>
    <s v="Action|Crime|Thriller"/>
    <s v="Jet Li"/>
    <x v="807"/>
    <n v="57040"/>
    <s v="death|hong kong|kung fu|prison|waterfront"/>
    <n v="365"/>
    <s v="English"/>
    <s v="USA"/>
    <s v="R"/>
    <x v="39"/>
    <n v="2000"/>
    <n v="6.1"/>
    <x v="803"/>
  </r>
  <r>
    <s v="Dinesh D'Souza"/>
    <n v="30"/>
    <n v="33349949"/>
    <s v="Documentary"/>
    <s v="Barack Obama"/>
    <x v="808"/>
    <n v="9010"/>
    <s v="critically bashed|partisan commentary|political propoganda|punctuation in title|reenactment"/>
    <n v="199"/>
    <s v="English"/>
    <s v="USA"/>
    <s v="PG"/>
    <x v="162"/>
    <n v="2012"/>
    <n v="5.0999999999999996"/>
    <x v="804"/>
  </r>
  <r>
    <s v="Bobby Farrelly"/>
    <n v="109"/>
    <n v="70836296"/>
    <s v="Comedy|Drama|Fantasy|Romance"/>
    <s v="Jason Alexander"/>
    <x v="809"/>
    <n v="109445"/>
    <s v="dying|friend|inner beauty|love|self help guru"/>
    <n v="426"/>
    <s v="English"/>
    <s v="USA"/>
    <s v="PG-13"/>
    <x v="22"/>
    <n v="2001"/>
    <n v="5.9"/>
    <x v="805"/>
  </r>
  <r>
    <s v="Joseph Zito"/>
    <n v="166"/>
    <n v="32600000"/>
    <s v="Horror|Thriller"/>
    <s v="Judie Aronson"/>
    <x v="810"/>
    <n v="29488"/>
    <s v="friday the thirteenth|hockey mask|jason voorhees|morgue|slasher"/>
    <n v="326"/>
    <s v="English"/>
    <s v="USA"/>
    <s v="R"/>
    <x v="158"/>
    <n v="1984"/>
    <n v="5.9"/>
    <x v="806"/>
  </r>
  <r>
    <s v="Tobe Hooper"/>
    <n v="277"/>
    <n v="30859000"/>
    <s v="Horror|Thriller"/>
    <s v="Gunnar Hansen"/>
    <x v="811"/>
    <n v="96410"/>
    <s v="cannibal|chainsaw|hitchhiker|independent film|leatherface"/>
    <n v="826"/>
    <s v="English"/>
    <s v="USA"/>
    <s v="R"/>
    <x v="176"/>
    <n v="1974"/>
    <n v="7.5"/>
    <x v="807"/>
  </r>
  <r>
    <s v="Tobe Hooper"/>
    <n v="277"/>
    <n v="30859000"/>
    <s v="Horror|Thriller"/>
    <s v="Gunnar Hansen"/>
    <x v="811"/>
    <n v="96411"/>
    <s v="cannibal|chainsaw|hitchhiker|independent film|leatherface"/>
    <n v="826"/>
    <s v="English"/>
    <s v="USA"/>
    <s v="R"/>
    <x v="176"/>
    <n v="1974"/>
    <n v="7.5"/>
    <x v="807"/>
  </r>
  <r>
    <s v="Salim Akil"/>
    <n v="52"/>
    <n v="37295394"/>
    <s v="Comedy|Drama"/>
    <s v="Gary Dourdan"/>
    <x v="812"/>
    <n v="7973"/>
    <s v="martha's vineyard|mother|older woman younger man relationship|wedding|weekend"/>
    <n v="59"/>
    <s v="English"/>
    <s v="USA"/>
    <s v="PG-13"/>
    <x v="177"/>
    <n v="2011"/>
    <n v="5.7"/>
    <x v="808"/>
  </r>
  <r>
    <s v="Tony Bancroft"/>
    <n v="143"/>
    <n v="120618403"/>
    <s v="Adventure|Animation|Family|Fantasy|Musical|War"/>
    <s v="Ming-Na Wen"/>
    <x v="813"/>
    <n v="171792"/>
    <s v="based on poem|based on true story|china|one word title|the huns"/>
    <n v="222"/>
    <s v="English"/>
    <s v="USA"/>
    <s v="G"/>
    <x v="57"/>
    <n v="1998"/>
    <n v="7.5"/>
    <x v="809"/>
  </r>
  <r>
    <s v="Levan Gabriadze"/>
    <n v="270"/>
    <n v="31537320"/>
    <s v="Horror|Mystery|Thriller"/>
    <s v="Shelley Hennig"/>
    <x v="814"/>
    <n v="44329"/>
    <s v="blender|computer screen|secret|skype|webcam"/>
    <n v="309"/>
    <s v="English"/>
    <s v="USA"/>
    <s v="R"/>
    <x v="139"/>
    <n v="2014"/>
    <n v="5.7"/>
    <x v="810"/>
  </r>
  <r>
    <s v="Stephen Herek"/>
    <n v="81"/>
    <n v="40485039"/>
    <s v="Adventure|Comedy|Music|Sci-Fi"/>
    <s v="Keanu Reeves"/>
    <x v="815"/>
    <n v="85362"/>
    <s v="failing student|high school|payphone|teenager|telephone booth"/>
    <n v="181"/>
    <s v="English"/>
    <s v="USA"/>
    <s v="PG"/>
    <x v="78"/>
    <n v="1989"/>
    <n v="6.9"/>
    <x v="811"/>
  </r>
  <r>
    <s v="Oliver Stone"/>
    <n v="125"/>
    <n v="70405498"/>
    <s v="Drama|History|Thriller"/>
    <s v="Sally Kirkland"/>
    <x v="816"/>
    <n v="113472"/>
    <s v="death|gay slur|homosexuality|investigation|president"/>
    <n v="442"/>
    <s v="English"/>
    <s v="France"/>
    <s v="R"/>
    <x v="22"/>
    <n v="1991"/>
    <n v="8"/>
    <x v="812"/>
  </r>
  <r>
    <s v="Chuck Russell"/>
    <n v="167"/>
    <n v="90341670"/>
    <s v="Action|Adventure|Fantasy|Thriller"/>
    <s v="Dwayne Johnson"/>
    <x v="817"/>
    <n v="102129"/>
    <s v="desert|king|showdown|sorceress|warrior"/>
    <n v="432"/>
    <s v="English"/>
    <s v="USA"/>
    <s v="PG-13"/>
    <x v="34"/>
    <n v="2002"/>
    <n v="5.5"/>
    <x v="813"/>
  </r>
  <r>
    <s v="Scott Hicks"/>
    <n v="71"/>
    <n v="35811509"/>
    <s v="Biography|Drama|Music|Romance"/>
    <s v="Noah Taylor"/>
    <x v="818"/>
    <n v="43013"/>
    <s v="abuse|australia|concert|pianist|piano"/>
    <n v="104"/>
    <s v="English"/>
    <s v="Australia"/>
    <s v="PG-13"/>
    <x v="64"/>
    <n v="1996"/>
    <n v="7.7"/>
    <x v="814"/>
  </r>
  <r>
    <s v="James Wong"/>
    <n v="211"/>
    <n v="53302314"/>
    <s v="Horror|Thriller"/>
    <s v="Daniel Roebuck"/>
    <x v="819"/>
    <n v="181058"/>
    <s v="dead teenager|death|explosion|premonition|teenager"/>
    <n v="674"/>
    <s v="English"/>
    <s v="USA"/>
    <s v="R"/>
    <x v="65"/>
    <n v="2000"/>
    <n v="6.7"/>
    <x v="815"/>
  </r>
  <r>
    <s v="Jay Chandrasekhar"/>
    <n v="144"/>
    <n v="80270227"/>
    <s v="Action|Adventure|Comedy"/>
    <s v="Alice Greczyn"/>
    <x v="820"/>
    <n v="66382"/>
    <s v="1969 dodge charger|bikini|farm|misogynist|tow truck"/>
    <n v="612"/>
    <s v="English"/>
    <s v="USA"/>
    <s v="PG-13"/>
    <x v="25"/>
    <n v="2005"/>
    <n v="5.0999999999999996"/>
    <x v="816"/>
  </r>
  <r>
    <s v="Michael McCullers"/>
    <n v="145"/>
    <n v="60269340"/>
    <s v="Comedy|Romance"/>
    <s v="Tina Fey"/>
    <x v="821"/>
    <n v="34079"/>
    <s v="baby|book|cartoon on tv|female protagonist|male anorexia"/>
    <n v="97"/>
    <s v="English"/>
    <s v="USA"/>
    <s v="PG-13"/>
    <x v="53"/>
    <n v="2008"/>
    <n v="6"/>
    <x v="817"/>
  </r>
  <r>
    <s v="Adam Shankman"/>
    <n v="80"/>
    <n v="41227069"/>
    <s v="Drama|Romance"/>
    <s v="Lauren German"/>
    <x v="822"/>
    <n v="162701"/>
    <s v="community service|love|punishment|school|student"/>
    <n v="962"/>
    <s v="English"/>
    <s v="USA"/>
    <s v="PG"/>
    <x v="3"/>
    <n v="2002"/>
    <n v="7.4"/>
    <x v="818"/>
  </r>
  <r>
    <s v="John Whitesell"/>
    <n v="65"/>
    <n v="70163652"/>
    <s v="Comedy|Crime"/>
    <s v="ChloÃ« Grace Moretz"/>
    <x v="823"/>
    <n v="31968"/>
    <s v="cheerleading|fbi|fbi agent|nanny|undercover"/>
    <n v="82"/>
    <s v="English"/>
    <s v="USA"/>
    <s v="PG-13"/>
    <x v="22"/>
    <n v="2006"/>
    <n v="4.5999999999999996"/>
    <x v="819"/>
  </r>
  <r>
    <s v="Ridley Scott"/>
    <n v="300"/>
    <n v="130127620"/>
    <s v="Biography|Crime|Drama"/>
    <s v="Denzel Washington"/>
    <x v="824"/>
    <n v="324671"/>
    <s v="death|heroin|popcorn|smuggling|vietnam"/>
    <n v="458"/>
    <s v="English"/>
    <s v="USA"/>
    <s v="R"/>
    <x v="47"/>
    <n v="2007"/>
    <n v="7.8"/>
    <x v="820"/>
  </r>
  <r>
    <s v="Reginald Hudlin"/>
    <n v="21"/>
    <n v="70100000"/>
    <s v="Comedy|Drama|Romance"/>
    <s v="John Witherspoon"/>
    <x v="825"/>
    <n v="20183"/>
    <s v="advertising|battle of the sexes|dating|one word title|womanizer"/>
    <n v="41"/>
    <s v="English"/>
    <s v="USA"/>
    <s v="R"/>
    <x v="22"/>
    <n v="1992"/>
    <n v="5.4"/>
    <x v="821"/>
  </r>
  <r>
    <s v="Forest Whitaker"/>
    <n v="65"/>
    <n v="60033780"/>
    <s v="Drama|Romance"/>
    <s v="Bill Cobbs"/>
    <x v="826"/>
    <n v="18973"/>
    <s v="best friend|friend|mother daughter relationship|small town|texas"/>
    <n v="162"/>
    <s v="English"/>
    <s v="USA"/>
    <s v="PG-13"/>
    <x v="53"/>
    <n v="1998"/>
    <n v="5.9"/>
    <x v="822"/>
  </r>
  <r>
    <s v="Steven Spielberg"/>
    <n v="252"/>
    <n v="132014112"/>
    <s v="Action|Mystery|Sci-Fi|Thriller"/>
    <s v="Tom Cruise"/>
    <x v="827"/>
    <n v="399651"/>
    <s v="future|murder|neo noir|washington d.c.|year 2054"/>
    <n v="1331"/>
    <s v="English"/>
    <s v="USA"/>
    <s v="PG-13"/>
    <x v="100"/>
    <n v="2002"/>
    <n v="7.7"/>
    <x v="823"/>
  </r>
  <r>
    <s v="Chris Kentis"/>
    <n v="235"/>
    <n v="30500882"/>
    <s v="Adventure|Biography|Drama|Horror|Thriller"/>
    <s v="Blanchard Ryan"/>
    <x v="828"/>
    <n v="42256"/>
    <s v="bare chested male|female full frontal nudity|hairy chest|male full frontal nudity|nude with glasses"/>
    <n v="916"/>
    <s v="English"/>
    <s v="USA"/>
    <s v="R"/>
    <x v="159"/>
    <n v="2003"/>
    <n v="5.7"/>
    <x v="824"/>
  </r>
  <r>
    <s v="Adam Shankman"/>
    <n v="144"/>
    <n v="109993847"/>
    <s v="Comedy|Family|Fantasy|Romance"/>
    <s v="Adam Sandler"/>
    <x v="829"/>
    <n v="72326"/>
    <s v="2000s|bedtime story|elephant|handyman|tween girl"/>
    <n v="116"/>
    <s v="English"/>
    <s v="USA"/>
    <s v="PG"/>
    <x v="35"/>
    <n v="2008"/>
    <n v="6.1"/>
    <x v="825"/>
  </r>
  <r>
    <s v="Eric Darnell"/>
    <n v="167"/>
    <n v="179982968"/>
    <s v="Action|Adventure|Animation|Comedy|Family"/>
    <s v="Bernie Mac"/>
    <x v="830"/>
    <n v="146019"/>
    <s v="africa|madagascar|new york city|sequel|zoo"/>
    <n v="119"/>
    <s v="English"/>
    <s v="USA"/>
    <s v="PG"/>
    <x v="1"/>
    <n v="2008"/>
    <n v="6.7"/>
    <x v="826"/>
  </r>
  <r>
    <s v="Patty Jenkins"/>
    <n v="185"/>
    <n v="34468224"/>
    <s v="Biography|Crime|Drama|Thriller"/>
    <s v="Charlize Theron"/>
    <x v="831"/>
    <n v="105568"/>
    <s v="beach|female criminal|hooker|lesbian|prostitute"/>
    <n v="533"/>
    <s v="English"/>
    <s v="USA"/>
    <s v="R"/>
    <x v="117"/>
    <n v="2003"/>
    <n v="7.3"/>
    <x v="827"/>
  </r>
  <r>
    <s v="Alex Proyas"/>
    <n v="279"/>
    <n v="79948113"/>
    <s v="Drama|Mystery|Sci-Fi|Thriller"/>
    <s v="Nicolas Cage"/>
    <x v="832"/>
    <n v="186879"/>
    <s v="disaster|end of the world|number|student|time capsule"/>
    <n v="791"/>
    <s v="English"/>
    <s v="USA"/>
    <s v="PG-13"/>
    <x v="25"/>
    <n v="2009"/>
    <n v="6.2"/>
    <x v="828"/>
  </r>
  <r>
    <s v="Gavin Hood"/>
    <n v="350"/>
    <n v="179883016"/>
    <s v="Action|Adventure|Fantasy|Sci-Fi|Thriller"/>
    <s v="Hugh Jackman"/>
    <x v="833"/>
    <n v="361924"/>
    <s v="army|civil war|claw fight|commando|wolverine the character"/>
    <n v="641"/>
    <s v="English"/>
    <s v="USA"/>
    <s v="PG-13"/>
    <x v="1"/>
    <n v="2009"/>
    <n v="6.7"/>
    <x v="829"/>
  </r>
  <r>
    <s v="Leslie Small"/>
    <n v="26"/>
    <n v="32230907"/>
    <s v="Comedy|Documentary"/>
    <s v="David Jason Perez"/>
    <x v="834"/>
    <n v="6062"/>
    <s v="lying|montreal|reference to twitter|reference to youtube|toronto"/>
    <n v="30"/>
    <s v="English"/>
    <s v="USA"/>
    <s v="R"/>
    <x v="162"/>
    <n v="2013"/>
    <n v="6.7"/>
    <x v="830"/>
  </r>
  <r>
    <s v="Michel Hazanavicius"/>
    <n v="576"/>
    <n v="44667095"/>
    <s v="Comedy|Drama|Romance"/>
    <s v="BÃ©rÃ©nice Bejo"/>
    <x v="835"/>
    <n v="190030"/>
    <s v="1920s|jack russell terrier|modern silent movie|movie star|movie studio"/>
    <n v="583"/>
    <s v="English"/>
    <s v="France"/>
    <s v="PG-13"/>
    <x v="54"/>
    <n v="2011"/>
    <n v="8"/>
    <x v="831"/>
  </r>
  <r>
    <s v="Curtis Hanson"/>
    <n v="177"/>
    <n v="64604977"/>
    <s v="Crime|Drama|Mystery|Thriller"/>
    <s v="Kevin Spacey"/>
    <x v="836"/>
    <n v="414219"/>
    <s v="1950s|call girl|corruption|murder|police detective"/>
    <n v="625"/>
    <s v="English"/>
    <s v="USA"/>
    <s v="R"/>
    <x v="26"/>
    <n v="1997"/>
    <n v="8.3000000000000007"/>
    <x v="832"/>
  </r>
  <r>
    <s v="Wes Anderson"/>
    <n v="487"/>
    <n v="45507053"/>
    <s v="Adventure|Comedy|Drama|Romance"/>
    <s v="Bruce Willis"/>
    <x v="837"/>
    <n v="237848"/>
    <s v="1960s|boy scouts|boy scouts camp|coming of age|young love"/>
    <n v="377"/>
    <s v="English"/>
    <s v="USA"/>
    <s v="PG-13"/>
    <x v="89"/>
    <n v="2012"/>
    <n v="7.8"/>
    <x v="833"/>
  </r>
  <r>
    <s v="John Singleton"/>
    <n v="123"/>
    <n v="74484168"/>
    <s v="Action|Crime|Drama|Mystery|Thriller"/>
    <s v="Josh Charles"/>
    <x v="838"/>
    <n v="109894"/>
    <s v="bare butt|corrupt police|four brothers|funeral|murder"/>
    <n v="340"/>
    <s v="English"/>
    <s v="USA"/>
    <s v="R"/>
    <x v="6"/>
    <n v="2005"/>
    <n v="6.9"/>
    <x v="834"/>
  </r>
  <r>
    <s v="Len Wiseman"/>
    <n v="226"/>
    <n v="51483949"/>
    <s v="Action|Fantasy|Thriller"/>
    <s v="Sophia Myles"/>
    <x v="839"/>
    <n v="208092"/>
    <s v="blood|death|hybrid|vampire|werewolf"/>
    <n v="806"/>
    <s v="English"/>
    <s v="UK"/>
    <s v="R"/>
    <x v="37"/>
    <n v="2003"/>
    <n v="7"/>
    <x v="835"/>
  </r>
  <r>
    <s v="Jay Russell"/>
    <n v="79"/>
    <n v="34099640"/>
    <s v="Drama|Family|Sport"/>
    <s v="Clint Howard"/>
    <x v="840"/>
    <n v="16651"/>
    <s v="1940s|dog|mississippi|puppy|veteran"/>
    <n v="149"/>
    <s v="English"/>
    <s v="USA"/>
    <s v="PG"/>
    <x v="27"/>
    <n v="2000"/>
    <n v="7"/>
    <x v="836"/>
  </r>
  <r>
    <s v="James Wong"/>
    <n v="216"/>
    <n v="54098051"/>
    <s v="Horror"/>
    <s v="Chelan Simmons"/>
    <x v="841"/>
    <n v="102861"/>
    <s v="amusement park|death|fate|premonition|roller coaster"/>
    <n v="571"/>
    <s v="English"/>
    <s v="Germany"/>
    <s v="R"/>
    <x v="39"/>
    <n v="2006"/>
    <n v="5.8"/>
    <x v="837"/>
  </r>
  <r>
    <s v="Gurinder Chadha"/>
    <n v="161"/>
    <n v="32541719"/>
    <s v="Comedy|Drama|Romance|Sport"/>
    <s v="Archie Panjabi"/>
    <x v="842"/>
    <n v="89806"/>
    <s v="hinduism|marriage engagement|soccer|team|tradition"/>
    <n v="438"/>
    <s v="English"/>
    <s v="UK"/>
    <s v="PG-13"/>
    <x v="178"/>
    <n v="2002"/>
    <n v="6.7"/>
    <x v="838"/>
  </r>
  <r>
    <s v="Mike Mitchell"/>
    <n v="127"/>
    <n v="63939454"/>
    <s v="Adventure|Comedy|Family|Sci-Fi"/>
    <s v="Michael Angarano"/>
    <x v="843"/>
    <n v="61321"/>
    <s v="coming of age|friend|high school|sidekick|superpower"/>
    <n v="217"/>
    <s v="English"/>
    <s v="USA"/>
    <s v="PG"/>
    <x v="26"/>
    <n v="2005"/>
    <n v="6.2"/>
    <x v="839"/>
  </r>
  <r>
    <s v="Antoine Fuqua"/>
    <n v="358"/>
    <n v="98895417"/>
    <s v="Action|Thriller"/>
    <s v="Gerard Butler"/>
    <x v="844"/>
    <n v="203154"/>
    <s v="political thriller|politics|president|speaker of the house|u.s. president"/>
    <n v="698"/>
    <s v="English"/>
    <s v="USA"/>
    <s v="R"/>
    <x v="67"/>
    <n v="2013"/>
    <n v="6.5"/>
    <x v="840"/>
  </r>
  <r>
    <s v="Oliver Stone"/>
    <n v="114"/>
    <n v="43848100"/>
    <s v="Crime|Drama"/>
    <s v="Hal Holbrook"/>
    <x v="845"/>
    <n v="119150"/>
    <s v="1980s|argument|critique of capitalism|f word|fired from the job"/>
    <n v="219"/>
    <s v="English"/>
    <s v="USA"/>
    <s v="R"/>
    <x v="54"/>
    <n v="1987"/>
    <n v="7.4"/>
    <x v="841"/>
  </r>
  <r>
    <s v="Frank Oz"/>
    <n v="83"/>
    <n v="63826569"/>
    <s v="Comedy"/>
    <s v="Tom Selleck"/>
    <x v="846"/>
    <n v="32416"/>
    <s v="academy award|gay|high school|reporter|teacher"/>
    <n v="138"/>
    <s v="English"/>
    <s v="USA"/>
    <s v="PG-13"/>
    <x v="26"/>
    <n v="1997"/>
    <n v="6.3"/>
    <x v="842"/>
  </r>
  <r>
    <s v="Martin Campbell"/>
    <n v="156"/>
    <n v="93771072"/>
    <s v="Action|Adventure|Comedy|Romance|Thriller|Western"/>
    <s v="Anthony Hopkins"/>
    <x v="847"/>
    <n v="135404"/>
    <s v="19th century|california|revenge|training|zorro"/>
    <n v="318"/>
    <s v="English"/>
    <s v="USA"/>
    <s v="PG-13"/>
    <x v="68"/>
    <n v="1998"/>
    <n v="6.7"/>
    <x v="843"/>
  </r>
  <r>
    <s v="Irwin Winkler"/>
    <n v="53"/>
    <n v="50728000"/>
    <s v="Action|Crime|Drama|Mystery|Thriller"/>
    <s v="Ken Howard"/>
    <x v="848"/>
    <n v="48909"/>
    <s v="chat room|computer|computer hacker|identity|identity theft"/>
    <n v="166"/>
    <s v="English"/>
    <s v="USA"/>
    <s v="PG-13"/>
    <x v="37"/>
    <n v="1995"/>
    <n v="5.8"/>
    <x v="844"/>
  </r>
  <r>
    <s v="Gary Winick"/>
    <n v="152"/>
    <n v="58715510"/>
    <s v="Comedy|Romance"/>
    <s v="Anne Hathaway"/>
    <x v="849"/>
    <n v="79094"/>
    <s v="best friend|dyed hair|fake tan|rivalry|wedding"/>
    <n v="129"/>
    <s v="English"/>
    <s v="USA"/>
    <s v="PG"/>
    <x v="53"/>
    <n v="2009"/>
    <n v="5.4"/>
    <x v="845"/>
  </r>
  <r>
    <s v="Lewis Gilbert"/>
    <n v="121"/>
    <n v="62700000"/>
    <s v="Action|Adventure|Sci-Fi|Thriller"/>
    <s v="Desmond Llewelyn"/>
    <x v="850"/>
    <n v="69534"/>
    <s v="astronaut|dog|official james bond series|space shuttle|space shuttle transported on a 747"/>
    <n v="294"/>
    <s v="English"/>
    <s v="UK"/>
    <s v="PG"/>
    <x v="127"/>
    <n v="1979"/>
    <n v="6.3"/>
    <x v="846"/>
  </r>
  <r>
    <s v="Aaron Seltzer"/>
    <n v="99"/>
    <n v="48546578"/>
    <s v="Comedy|Romance"/>
    <s v="Alyson Hannigan"/>
    <x v="851"/>
    <n v="50415"/>
    <s v="female protagonist|greek|overweight|spoof|wedding planner"/>
    <n v="613"/>
    <s v="English"/>
    <s v="USA"/>
    <s v="PG-13"/>
    <x v="69"/>
    <n v="2006"/>
    <n v="2.7"/>
    <x v="847"/>
  </r>
  <r>
    <s v="Carlos Saldanha"/>
    <n v="159"/>
    <n v="131536019"/>
    <s v="Adventure|Animation|Comedy|Family|Musical"/>
    <s v="Miguel Ferrer"/>
    <x v="852"/>
    <n v="58498"/>
    <s v="amazon|bird|father in law|jungle|no opening credits"/>
    <n v="99"/>
    <s v="English"/>
    <s v="USA"/>
    <s v="G"/>
    <x v="107"/>
    <n v="2014"/>
    <n v="6.4"/>
    <x v="848"/>
  </r>
  <r>
    <s v="Don Siegel"/>
    <n v="53"/>
    <n v="36500000"/>
    <s v="Biography|Crime|Drama"/>
    <s v="Clint Eastwood"/>
    <x v="853"/>
    <n v="87090"/>
    <s v="alcatraz|escape|inmate|island|prison"/>
    <n v="142"/>
    <s v="English"/>
    <s v="USA"/>
    <s v="PG"/>
    <x v="23"/>
    <n v="1979"/>
    <n v="7.6"/>
    <x v="849"/>
  </r>
  <r>
    <s v="George Clooney"/>
    <n v="421"/>
    <n v="40962534"/>
    <s v="Drama"/>
    <s v="Ryan Gosling"/>
    <x v="854"/>
    <n v="188652"/>
    <s v="governor|intern|manager|ohio|politics"/>
    <n v="288"/>
    <s v="English"/>
    <s v="USA"/>
    <s v="R"/>
    <x v="165"/>
    <n v="2011"/>
    <n v="7.1"/>
    <x v="850"/>
  </r>
  <r>
    <s v="Robin Budd"/>
    <n v="80"/>
    <n v="48423368"/>
    <s v="Adventure|Animation|Family|Fantasy"/>
    <s v="Roger Rees"/>
    <x v="855"/>
    <n v="13324"/>
    <s v="1940s|gang that lives together|outlaw gang|rescue|sequel"/>
    <n v="79"/>
    <s v="English"/>
    <s v="USA"/>
    <s v="G"/>
    <x v="69"/>
    <n v="2002"/>
    <n v="5.8"/>
    <x v="851"/>
  </r>
  <r>
    <s v="Guy Hamilton"/>
    <n v="136"/>
    <n v="35400000"/>
    <s v="Action|Adventure|Thriller"/>
    <s v="Yaphet Kotto"/>
    <x v="856"/>
    <n v="74957"/>
    <s v="british|cards|heroin|murder|tarot card"/>
    <n v="251"/>
    <s v="English"/>
    <s v="UK"/>
    <s v="PG"/>
    <x v="97"/>
    <n v="1973"/>
    <n v="6.8"/>
    <x v="852"/>
  </r>
  <r>
    <s v="Mike Figgis"/>
    <n v="123"/>
    <n v="31968347"/>
    <s v="Drama|Romance"/>
    <s v="Nicolas Cage"/>
    <x v="857"/>
    <n v="93894"/>
    <s v="alcoholic|bar|love|prostitute|sex"/>
    <n v="286"/>
    <s v="English"/>
    <s v="USA"/>
    <s v="R"/>
    <x v="179"/>
    <n v="1995"/>
    <n v="7.6"/>
    <x v="853"/>
  </r>
  <r>
    <s v="Richard Donner"/>
    <n v="88"/>
    <n v="60328558"/>
    <s v="Comedy|Drama|Fantasy"/>
    <s v="Bill Murray"/>
    <x v="858"/>
    <n v="61396"/>
    <s v="christmas|compassion|executive|ghost|redemption"/>
    <n v="159"/>
    <s v="English"/>
    <s v="USA"/>
    <s v="PG-13"/>
    <x v="124"/>
    <n v="1988"/>
    <n v="7"/>
    <x v="854"/>
  </r>
  <r>
    <s v="Tarsem Singh"/>
    <n v="225"/>
    <n v="61280963"/>
    <s v="Horror|Sci-Fi|Thriller"/>
    <s v="Dylan Baker"/>
    <x v="859"/>
    <n v="79877"/>
    <s v="coma|fbi|race against time|serial killer|strong female lead"/>
    <n v="677"/>
    <s v="English"/>
    <s v="USA"/>
    <s v="R"/>
    <x v="48"/>
    <n v="2000"/>
    <n v="6.3"/>
    <x v="855"/>
  </r>
  <r>
    <s v="Todd Phillips"/>
    <n v="173"/>
    <n v="88200225"/>
    <s v="Comedy|Crime"/>
    <s v="Snoop Dogg"/>
    <x v="860"/>
    <n v="120795"/>
    <s v="cocaine|cop|criminal|partner|police"/>
    <n v="308"/>
    <s v="English"/>
    <s v="USA"/>
    <s v="PG-13"/>
    <x v="34"/>
    <n v="2004"/>
    <n v="6.1"/>
    <x v="856"/>
  </r>
  <r>
    <s v="Tim Robbins"/>
    <n v="77"/>
    <n v="39025000"/>
    <s v="Crime|Drama"/>
    <s v="Lois Smith"/>
    <x v="861"/>
    <n v="73193"/>
    <s v="death|execution|nun|solitary confinement|visit"/>
    <n v="190"/>
    <s v="English"/>
    <s v="UK"/>
    <s v="R"/>
    <x v="3"/>
    <n v="1995"/>
    <n v="7.6"/>
    <x v="857"/>
  </r>
  <r>
    <s v="Barry Levinson"/>
    <n v="130"/>
    <n v="43022524"/>
    <s v="Comedy|Drama"/>
    <s v="Robert De Niro"/>
    <x v="862"/>
    <n v="67604"/>
    <s v="death|election|hollywood|president|scandal"/>
    <n v="218"/>
    <s v="English"/>
    <s v="USA"/>
    <s v="R"/>
    <x v="54"/>
    <n v="1997"/>
    <n v="7.1"/>
    <x v="858"/>
  </r>
  <r>
    <s v="Barry Levinson"/>
    <n v="55"/>
    <n v="83000000"/>
    <s v="Drama|Thriller"/>
    <s v="Demi Moore"/>
    <x v="863"/>
    <n v="36587"/>
    <s v="computer|marriage|non statutory female on male rape|promotion|sexual harassment"/>
    <n v="95"/>
    <s v="English"/>
    <s v="USA"/>
    <s v="R"/>
    <x v="17"/>
    <n v="1994"/>
    <n v="6"/>
    <x v="859"/>
  </r>
  <r>
    <s v="Ric Roman Waugh"/>
    <n v="238"/>
    <n v="42919096"/>
    <s v="Action|Drama|Thriller"/>
    <s v="Dwayne Johnson"/>
    <x v="864"/>
    <n v="64747"/>
    <s v="cigarette smoking|dea|drugs|inspired by true events|undercover"/>
    <n v="122"/>
    <s v="English"/>
    <s v="USA"/>
    <s v="PG-13"/>
    <x v="54"/>
    <n v="2013"/>
    <n v="6.5"/>
    <x v="860"/>
  </r>
  <r>
    <s v="Ric Roman Waugh"/>
    <n v="238"/>
    <n v="42919096"/>
    <s v="Action|Drama|Thriller"/>
    <s v="Dwayne Johnson"/>
    <x v="864"/>
    <n v="64748"/>
    <s v="cigarette smoking|dea|drugs|inspired by true events|undercover"/>
    <n v="122"/>
    <s v="English"/>
    <s v="USA"/>
    <s v="PG-13"/>
    <x v="54"/>
    <n v="2013"/>
    <n v="6.5"/>
    <x v="860"/>
  </r>
  <r>
    <s v="Steve Trenbirth"/>
    <n v="85"/>
    <n v="47887943"/>
    <s v="Adventure|Animation|Family|Musical"/>
    <s v="Haley Joel Osment"/>
    <x v="865"/>
    <n v="11634"/>
    <s v="dog|jungle|shot gun|tiger|village"/>
    <n v="58"/>
    <s v="English"/>
    <s v="USA"/>
    <s v="G"/>
    <x v="69"/>
    <n v="2003"/>
    <n v="5.4"/>
    <x v="861"/>
  </r>
  <r>
    <s v="John Francis Daley"/>
    <n v="204"/>
    <n v="58879132"/>
    <s v="Adventure|Comedy"/>
    <s v="Chris Hemsworth"/>
    <x v="866"/>
    <n v="66123"/>
    <s v="amusement park|dysfunctional family|road trip|sequel|vacation"/>
    <n v="219"/>
    <s v="English"/>
    <s v="USA"/>
    <s v="R"/>
    <x v="130"/>
    <n v="2015"/>
    <n v="6.1"/>
    <x v="862"/>
  </r>
  <r>
    <s v="Mennan Yapo"/>
    <n v="184"/>
    <n v="47852604"/>
    <s v="Drama|Mystery|Thriller"/>
    <s v="Nia Long"/>
    <x v="867"/>
    <n v="62364"/>
    <s v="car|car accident|housewife|sheriff|suburb"/>
    <n v="337"/>
    <s v="English"/>
    <s v="USA"/>
    <s v="PG-13"/>
    <x v="69"/>
    <n v="2007"/>
    <n v="5.9"/>
    <x v="863"/>
  </r>
  <r>
    <s v="Jack Sholder"/>
    <n v="138"/>
    <n v="30000000"/>
    <s v="Fantasy|Horror"/>
    <s v="Clu Gulager"/>
    <x v="868"/>
    <n v="43485"/>
    <s v="freddy krueger|gay|gay subtext|homoeroticism|jock strap"/>
    <n v="327"/>
    <s v="English"/>
    <s v="USA"/>
    <s v="R"/>
    <x v="180"/>
    <n v="1985"/>
    <n v="5.4"/>
    <x v="864"/>
  </r>
  <r>
    <s v="Nancy Meyers"/>
    <n v="187"/>
    <n v="112703470"/>
    <s v="Comedy|Drama|Romance"/>
    <s v="Meryl Streep"/>
    <x v="869"/>
    <n v="69860"/>
    <s v="affair|divorce|graduation|vomiting|watching television"/>
    <n v="214"/>
    <s v="English"/>
    <s v="USA"/>
    <s v="R"/>
    <x v="103"/>
    <n v="2009"/>
    <n v="6.6"/>
    <x v="865"/>
  </r>
  <r>
    <s v="Roger Kumble"/>
    <n v="101"/>
    <n v="38201895"/>
    <s v="Drama|Romance"/>
    <s v="Sarah Michelle Gellar"/>
    <x v="870"/>
    <n v="149222"/>
    <s v="bet|revenge|seduction|virgin|wager"/>
    <n v="749"/>
    <s v="English"/>
    <s v="USA"/>
    <s v="R"/>
    <x v="4"/>
    <n v="1999"/>
    <n v="6.9"/>
    <x v="866"/>
  </r>
  <r>
    <s v="Alex Proyas"/>
    <n v="118"/>
    <n v="50693162"/>
    <s v="Action|Drama|Fantasy"/>
    <s v="Michael Wincott"/>
    <x v="871"/>
    <n v="136580"/>
    <s v="back from the dead|crime boss|crow|gothic|vigilante"/>
    <n v="545"/>
    <s v="English"/>
    <s v="USA"/>
    <s v="R"/>
    <x v="65"/>
    <n v="1994"/>
    <n v="7.6"/>
    <x v="867"/>
  </r>
  <r>
    <s v="Peyton Reed"/>
    <n v="190"/>
    <n v="97680195"/>
    <s v="Comedy|Romance"/>
    <s v="Bradley Cooper"/>
    <x v="872"/>
    <n v="271691"/>
    <s v="best friend|dvd|girlfriend|loan|self help"/>
    <n v="243"/>
    <s v="English"/>
    <s v="USA"/>
    <s v="PG-13"/>
    <x v="67"/>
    <n v="2008"/>
    <n v="6.8"/>
    <x v="868"/>
  </r>
  <r>
    <s v="Quentin Tarantino"/>
    <n v="140"/>
    <n v="39647595"/>
    <s v="Crime|Thriller"/>
    <s v="Robert De Niro"/>
    <x v="873"/>
    <n v="239540"/>
    <s v="arms dealer|atf|bail|money|multiple perspectives"/>
    <n v="462"/>
    <s v="English"/>
    <s v="USA"/>
    <s v="R"/>
    <x v="87"/>
    <n v="1997"/>
    <n v="7.5"/>
    <x v="869"/>
  </r>
  <r>
    <s v="Guillermo del Toro"/>
    <n v="224"/>
    <n v="81645152"/>
    <s v="Action|Horror|Sci-Fi|Thriller"/>
    <s v="Norman Reedus"/>
    <x v="874"/>
    <n v="158267"/>
    <s v="blade the character|cult film|mutation|vampire|warrior"/>
    <n v="559"/>
    <s v="English"/>
    <s v="USA"/>
    <s v="R"/>
    <x v="120"/>
    <n v="2002"/>
    <n v="6.7"/>
    <x v="870"/>
  </r>
  <r>
    <s v="Michael Dougherty"/>
    <n v="198"/>
    <n v="42592530"/>
    <s v="Comedy|Fantasy|Horror"/>
    <s v="Adam Scott"/>
    <x v="875"/>
    <n v="29867"/>
    <s v="christmas|german|holiday|krampus|santa claus"/>
    <n v="181"/>
    <s v="English"/>
    <s v="USA"/>
    <s v="PG-13"/>
    <x v="54"/>
    <n v="2015"/>
    <n v="6.2"/>
    <x v="871"/>
  </r>
  <r>
    <s v="Tyler Perry"/>
    <n v="24"/>
    <n v="52528330"/>
    <s v="Comedy|Drama"/>
    <s v="Alicia Witt"/>
    <x v="876"/>
    <n v="4265"/>
    <s v="christmas|holiday|madea series|rural setting|stubbornness"/>
    <n v="27"/>
    <s v="English"/>
    <s v="USA"/>
    <s v="PG-13"/>
    <x v="39"/>
    <n v="2013"/>
    <n v="4.7"/>
    <x v="872"/>
  </r>
  <r>
    <s v="Victor Salva"/>
    <n v="190"/>
    <n v="37470017"/>
    <s v="Horror|Mystery"/>
    <s v="Eileen Brennan"/>
    <x v="877"/>
    <n v="86890"/>
    <s v="demon|gore|record player|tattoo|wings"/>
    <n v="985"/>
    <s v="English"/>
    <s v="Germany"/>
    <s v="R"/>
    <x v="78"/>
    <n v="2001"/>
    <n v="6.1"/>
    <x v="873"/>
  </r>
  <r>
    <s v="Niki Caro"/>
    <n v="113"/>
    <n v="44469602"/>
    <s v="Biography|Drama|Sport"/>
    <s v="Morgan Saylor"/>
    <x v="878"/>
    <n v="23480"/>
    <s v="coach|high school|place name in title|school|student"/>
    <n v="83"/>
    <s v="English"/>
    <s v="USA"/>
    <s v="PG"/>
    <x v="112"/>
    <n v="2015"/>
    <n v="7.4"/>
    <x v="874"/>
  </r>
  <r>
    <s v="Christopher Landon"/>
    <n v="220"/>
    <n v="32453345"/>
    <s v="Fantasy|Horror|Thriller"/>
    <s v="Richard Cabral"/>
    <x v="879"/>
    <n v="31791"/>
    <s v="apartment|blood|demonic possession|neighbor|pentagram"/>
    <n v="155"/>
    <s v="English"/>
    <s v="USA"/>
    <s v="R"/>
    <x v="27"/>
    <n v="2014"/>
    <n v="5"/>
    <x v="875"/>
  </r>
  <r>
    <s v="William Shatner"/>
    <n v="98"/>
    <n v="55210049"/>
    <s v="Action|Adventure|Sci-Fi|Thriller"/>
    <s v="Leonard Nimoy"/>
    <x v="880"/>
    <n v="43743"/>
    <s v="captain|half brother|klingon|planet|vulcan"/>
    <n v="293"/>
    <s v="English"/>
    <s v="USA"/>
    <s v="PG"/>
    <x v="181"/>
    <n v="1989"/>
    <n v="5.4"/>
    <x v="876"/>
  </r>
  <r>
    <s v="John Crowley"/>
    <n v="351"/>
    <n v="38317535"/>
    <s v="Drama|Romance"/>
    <s v="Julie Walters"/>
    <x v="881"/>
    <n v="73249"/>
    <s v="1950s|immigrant|irish|irish accent|torn between two worlds"/>
    <n v="212"/>
    <s v="English"/>
    <s v="UK"/>
    <s v="PG-13"/>
    <x v="3"/>
    <n v="2015"/>
    <n v="7.5"/>
    <x v="877"/>
  </r>
  <r>
    <s v="Marc Forster"/>
    <n v="153"/>
    <n v="31252964"/>
    <s v="Drama|Romance"/>
    <s v="Heath Ledger"/>
    <x v="882"/>
    <n v="71495"/>
    <s v="cunnilingus|female frontal nudity|female nudity|interracial sex|rear entry sex"/>
    <n v="522"/>
    <s v="English"/>
    <s v="USA"/>
    <s v="R"/>
    <x v="102"/>
    <n v="2001"/>
    <n v="7.1"/>
    <x v="878"/>
  </r>
  <r>
    <s v="Shawn Levy"/>
    <n v="185"/>
    <n v="177243721"/>
    <s v="Adventure|Comedy|Family|Fantasy"/>
    <s v="Robin Williams"/>
    <x v="883"/>
    <n v="130272"/>
    <s v="hdtv|motorcycle|museum|security guard|tyrannosaurus rex"/>
    <n v="209"/>
    <s v="English"/>
    <s v="USA"/>
    <s v="PG"/>
    <x v="1"/>
    <n v="2009"/>
    <n v="5.9"/>
    <x v="879"/>
  </r>
  <r>
    <s v="John Landis"/>
    <n v="125"/>
    <n v="54200000"/>
    <s v="Action|Comedy|Crime|Music"/>
    <s v="John Belushi"/>
    <x v="884"/>
    <n v="142448"/>
    <s v="band|catholic|money|parolee|prison"/>
    <n v="319"/>
    <s v="English"/>
    <s v="USA"/>
    <s v="R"/>
    <x v="132"/>
    <n v="1980"/>
    <n v="7.9"/>
    <x v="880"/>
  </r>
  <r>
    <s v="Andy Tennant"/>
    <n v="161"/>
    <n v="67061228"/>
    <s v="Action|Comedy|Romance"/>
    <s v="Gerard Butler"/>
    <x v="885"/>
    <n v="96565"/>
    <s v="bounty hunter|death|murder|police officer|reporter"/>
    <n v="135"/>
    <s v="English"/>
    <s v="USA"/>
    <s v="PG-13"/>
    <x v="22"/>
    <n v="2010"/>
    <n v="5.5"/>
    <x v="881"/>
  </r>
  <r>
    <s v="F. Gary Gray"/>
    <n v="29"/>
    <n v="36049108"/>
    <s v="Action|Crime|Drama|Romance|Thriller"/>
    <s v="Vivica A. Fox"/>
    <x v="886"/>
    <n v="10139"/>
    <s v="bank|black comedy|main characters killed off|money|robbery"/>
    <n v="70"/>
    <s v="English"/>
    <s v="USA"/>
    <s v="R"/>
    <x v="131"/>
    <n v="1996"/>
    <n v="6.8"/>
    <x v="882"/>
  </r>
  <r>
    <s v="David Bowers"/>
    <n v="88"/>
    <n v="49002815"/>
    <s v="Comedy|Family"/>
    <s v="Zachary Gordon"/>
    <x v="887"/>
    <n v="15665"/>
    <s v="best friend|camping|country club|no opening credits|summer vacation"/>
    <n v="35"/>
    <s v="English"/>
    <s v="USA"/>
    <s v="PG"/>
    <x v="37"/>
    <n v="2012"/>
    <n v="6.4"/>
    <x v="883"/>
  </r>
  <r>
    <s v="Jonathan Levine"/>
    <n v="327"/>
    <n v="34963967"/>
    <s v="Comedy|Drama|Romance"/>
    <s v="Joseph Gordon-Levitt"/>
    <x v="888"/>
    <n v="270441"/>
    <s v="best friend|cancer|survival rate|therapist|vomiting"/>
    <n v="378"/>
    <s v="English"/>
    <s v="USA"/>
    <s v="R"/>
    <x v="23"/>
    <n v="2011"/>
    <n v="7.7"/>
    <x v="884"/>
  </r>
  <r>
    <s v="Peter Hedges"/>
    <n v="169"/>
    <n v="51853450"/>
    <s v="Comedy|Drama|Family|Fantasy"/>
    <s v="Jennifer Garner"/>
    <x v="889"/>
    <n v="37398"/>
    <s v="dodgeball|portrait|soccer|soccer game|young love"/>
    <n v="110"/>
    <s v="English"/>
    <s v="USA"/>
    <s v="PG"/>
    <x v="39"/>
    <n v="2012"/>
    <n v="6.6"/>
    <x v="885"/>
  </r>
  <r>
    <s v="Robert Rodriguez"/>
    <n v="178"/>
    <n v="55845943"/>
    <s v="Action|Crime|Thriller"/>
    <s v="Johnny Depp"/>
    <x v="890"/>
    <n v="130094"/>
    <s v="agent|cia|mariachi|mexican|president"/>
    <n v="471"/>
    <s v="English"/>
    <s v="USA"/>
    <s v="R"/>
    <x v="29"/>
    <n v="2003"/>
    <n v="6.4"/>
    <x v="886"/>
  </r>
  <r>
    <s v="Alexandre Aja"/>
    <n v="265"/>
    <n v="41777564"/>
    <s v="Horror"/>
    <s v="Dan Byrd"/>
    <x v="891"/>
    <n v="129719"/>
    <s v="desert|horror movie remake|murder of family|rape|slasher"/>
    <n v="855"/>
    <s v="English"/>
    <s v="USA"/>
    <s v="R"/>
    <x v="54"/>
    <n v="2006"/>
    <n v="6.4"/>
    <x v="887"/>
  </r>
  <r>
    <s v="Gina Prince-Bythewood"/>
    <n v="109"/>
    <n v="37766350"/>
    <s v="Drama"/>
    <s v="Nate Parker"/>
    <x v="892"/>
    <n v="19440"/>
    <s v="beekeeping|insect in title|racism|sister|south carolina"/>
    <n v="56"/>
    <s v="English"/>
    <s v="USA"/>
    <s v="PG-13"/>
    <x v="3"/>
    <n v="2008"/>
    <n v="7.3"/>
    <x v="888"/>
  </r>
  <r>
    <s v="Martin Lawrence"/>
    <n v="11"/>
    <n v="34746109"/>
    <s v="Comedy|Crime|Drama|Romance|Thriller"/>
    <s v="Faizon Love"/>
    <x v="893"/>
    <n v="3122"/>
    <s v="african american|dating|independent film|irreverence|revenge"/>
    <n v="14"/>
    <s v="English"/>
    <s v="USA"/>
    <s v="R"/>
    <x v="23"/>
    <n v="1996"/>
    <n v="5.6"/>
    <x v="889"/>
  </r>
  <r>
    <s v="Marc Forster"/>
    <n v="226"/>
    <n v="51676606"/>
    <s v="Biography|Drama|Family"/>
    <s v="Johnny Depp"/>
    <x v="894"/>
    <n v="174591"/>
    <s v="boy|inspiration|reference to peter pan|stage play|widow"/>
    <n v="632"/>
    <s v="English"/>
    <s v="USA"/>
    <s v="PG"/>
    <x v="39"/>
    <n v="2004"/>
    <n v="7.8"/>
    <x v="890"/>
  </r>
  <r>
    <s v="David S. Goyer"/>
    <n v="178"/>
    <n v="42638165"/>
    <s v="Drama|Fantasy|Horror|Mystery|Thriller"/>
    <s v="Gary Oldman"/>
    <x v="895"/>
    <n v="42182"/>
    <s v="babysitting|experiment|nightmare|possession|twin"/>
    <n v="230"/>
    <s v="English"/>
    <s v="USA"/>
    <s v="PG-13"/>
    <x v="89"/>
    <n v="2009"/>
    <n v="4.8"/>
    <x v="891"/>
  </r>
  <r>
    <s v="David S. Goyer"/>
    <n v="178"/>
    <n v="42638165"/>
    <s v="Drama|Fantasy|Horror|Mystery|Thriller"/>
    <s v="Gary Oldman"/>
    <x v="895"/>
    <n v="42183"/>
    <s v="babysitting|experiment|nightmare|possession|twin"/>
    <n v="230"/>
    <s v="English"/>
    <s v="USA"/>
    <s v="PG-13"/>
    <x v="89"/>
    <n v="2009"/>
    <n v="4.8"/>
    <x v="891"/>
  </r>
  <r>
    <s v="Joseph L. Mankiewicz"/>
    <n v="72"/>
    <n v="57750000"/>
    <s v="Biography|Drama|History|Romance"/>
    <s v="Martin Landau"/>
    <x v="896"/>
    <n v="21554"/>
    <s v="cleopatra|egypt|epic|queen|roman empire"/>
    <n v="192"/>
    <s v="English"/>
    <s v="UK"/>
    <s v="Approved"/>
    <x v="182"/>
    <n v="1963"/>
    <n v="7"/>
    <x v="892"/>
  </r>
  <r>
    <s v="Dennis Dugan"/>
    <n v="77"/>
    <n v="38624000"/>
    <s v="Comedy|Sport"/>
    <s v="Adam Sandler"/>
    <x v="897"/>
    <n v="156143"/>
    <s v="golf|golf ball|golfer|grandmother's house|tournament"/>
    <n v="289"/>
    <s v="English"/>
    <s v="USA"/>
    <s v="PG-13"/>
    <x v="87"/>
    <n v="1996"/>
    <n v="7"/>
    <x v="893"/>
  </r>
  <r>
    <s v="Joe Carnahan"/>
    <n v="408"/>
    <n v="51533608"/>
    <s v="Action|Adventure|Drama|Thriller"/>
    <s v="Liam Neeson"/>
    <x v="898"/>
    <n v="203111"/>
    <s v="alaska|leadership|snow|survival|wilderness"/>
    <n v="755"/>
    <s v="English"/>
    <s v="USA"/>
    <s v="R"/>
    <x v="39"/>
    <n v="2011"/>
    <n v="6.8"/>
    <x v="894"/>
  </r>
  <r>
    <s v="David R. Ellis"/>
    <n v="221"/>
    <n v="66466372"/>
    <s v="Horror"/>
    <s v="Krista Allen"/>
    <x v="899"/>
    <n v="75345"/>
    <s v="attempted suicide|car crash|collapsing scaffold|overflowing bathtub|tooth knocked out"/>
    <n v="290"/>
    <s v="English"/>
    <s v="USA"/>
    <s v="R"/>
    <x v="22"/>
    <n v="2009"/>
    <n v="5.2"/>
    <x v="895"/>
  </r>
  <r>
    <s v="Dean Parisot"/>
    <n v="213"/>
    <n v="71423726"/>
    <s v="Adventure|Comedy|Sci-Fi"/>
    <s v="Alan Rickman"/>
    <x v="900"/>
    <n v="123558"/>
    <s v="alien|alien race|convention|fan|general"/>
    <n v="609"/>
    <s v="English"/>
    <s v="USA"/>
    <s v="PG"/>
    <x v="6"/>
    <n v="1999"/>
    <n v="7.3"/>
    <x v="896"/>
  </r>
  <r>
    <s v="Rachel Talalay"/>
    <n v="91"/>
    <n v="34872293"/>
    <s v="Comedy|Fantasy|Horror|Thriller"/>
    <s v="Johnny Depp"/>
    <x v="901"/>
    <n v="30765"/>
    <s v="dark comedy|dream|freddy krueger|nightmare|serial murder"/>
    <n v="252"/>
    <s v="English"/>
    <s v="USA"/>
    <s v="R"/>
    <x v="183"/>
    <n v="1991"/>
    <n v="4.9000000000000004"/>
    <x v="897"/>
  </r>
  <r>
    <s v="Stephen Kay"/>
    <n v="140"/>
    <n v="46363118"/>
    <s v="Drama|Horror|Mystery|Thriller"/>
    <s v="Barry Watson"/>
    <x v="902"/>
    <n v="25960"/>
    <s v="boogeyman|childhood|fear|hometown|uncle"/>
    <n v="389"/>
    <s v="English"/>
    <s v="USA"/>
    <s v="PG-13"/>
    <x v="69"/>
    <n v="2005"/>
    <n v="4.0999999999999996"/>
    <x v="898"/>
  </r>
  <r>
    <s v="Keenen Ivory Wayans"/>
    <n v="127"/>
    <n v="71277420"/>
    <s v="Comedy"/>
    <s v="Natasha Lyonne"/>
    <x v="903"/>
    <n v="119590"/>
    <s v="blow job|demon|exorcism|priest|professor"/>
    <n v="548"/>
    <s v="English"/>
    <s v="USA"/>
    <s v="R"/>
    <x v="6"/>
    <n v="2001"/>
    <n v="5.2"/>
    <x v="899"/>
  </r>
  <r>
    <s v="Ang Lee"/>
    <n v="69"/>
    <n v="42700000"/>
    <s v="Drama|Romance"/>
    <s v="Alan Rickman"/>
    <x v="904"/>
    <n v="78392"/>
    <s v="1810s|female protagonist|horseback riding|inheritance|three word title"/>
    <n v="196"/>
    <s v="English"/>
    <s v="USA"/>
    <s v="PG"/>
    <x v="151"/>
    <n v="1995"/>
    <n v="7.7"/>
    <x v="900"/>
  </r>
  <r>
    <s v="Jon Hurwitz"/>
    <n v="153"/>
    <n v="38087366"/>
    <s v="Adventure|Comedy"/>
    <s v="Danneel Ackles"/>
    <x v="905"/>
    <n v="113918"/>
    <s v="bong|escape|ex girlfriend|guantanamo bay|texas"/>
    <n v="165"/>
    <s v="English"/>
    <s v="USA"/>
    <s v="R"/>
    <x v="87"/>
    <n v="2008"/>
    <n v="6.6"/>
    <x v="901"/>
  </r>
  <r>
    <s v="Simon West"/>
    <n v="139"/>
    <n v="101087161"/>
    <s v="Action|Crime|Thriller"/>
    <s v="Steve Buscemi"/>
    <x v="906"/>
    <n v="225282"/>
    <s v="army rangers|convict|criminal|escape|prison"/>
    <n v="339"/>
    <s v="English"/>
    <s v="USA"/>
    <s v="R"/>
    <x v="24"/>
    <n v="1997"/>
    <n v="6.8"/>
    <x v="902"/>
  </r>
  <r>
    <s v="Steve Box"/>
    <n v="209"/>
    <n v="56068547"/>
    <s v="Animation|Comedy|Family|Mystery|Sci-Fi"/>
    <s v="Mark Gatiss"/>
    <x v="907"/>
    <n v="98160"/>
    <s v="competition|giant vegetable|pest control|stop motion animation|vegetable"/>
    <n v="307"/>
    <s v="English"/>
    <s v="UK"/>
    <s v="G"/>
    <x v="53"/>
    <n v="2005"/>
    <n v="7.5"/>
    <x v="903"/>
  </r>
  <r>
    <s v="Dave Green"/>
    <n v="112"/>
    <n v="38916903"/>
    <s v="Adventure|Family|Sci-Fi"/>
    <s v="Teo Halm"/>
    <x v="908"/>
    <n v="15664"/>
    <s v="alien|bar|construction worker|no opening credits|no title at beginning"/>
    <n v="149"/>
    <s v="English"/>
    <s v="USA"/>
    <s v="PG"/>
    <x v="91"/>
    <n v="2014"/>
    <n v="5.8"/>
    <x v="904"/>
  </r>
  <r>
    <s v="Sean McNamara"/>
    <n v="110"/>
    <n v="43853424"/>
    <s v="Biography|Drama|Family|Sport"/>
    <s v="Dennis Quaid"/>
    <x v="909"/>
    <n v="35514"/>
    <s v="christian|christian film|shark|surfer|surfing"/>
    <n v="114"/>
    <s v="English"/>
    <s v="USA"/>
    <s v="PG"/>
    <x v="18"/>
    <n v="2011"/>
    <n v="7.1"/>
    <x v="905"/>
  </r>
  <r>
    <s v="William Brent Bell"/>
    <n v="159"/>
    <n v="35794166"/>
    <s v="Horror|Mystery|Thriller"/>
    <s v="Lauren Cohan"/>
    <x v="910"/>
    <n v="35654"/>
    <s v="animate doll|doll|england|nanny|surprise ending"/>
    <n v="155"/>
    <s v="English"/>
    <s v="USA"/>
    <s v="PG-13"/>
    <x v="78"/>
    <n v="2016"/>
    <n v="6"/>
    <x v="906"/>
  </r>
  <r>
    <s v="Stephen Frears"/>
    <n v="354"/>
    <n v="37707719"/>
    <s v="Biography|Drama"/>
    <s v="Steve Coogan"/>
    <x v="911"/>
    <n v="76094"/>
    <s v="catholic|convent|gay love|gay relationship|irish adoption board"/>
    <n v="233"/>
    <s v="English"/>
    <s v="UK"/>
    <s v="PG-13"/>
    <x v="87"/>
    <n v="2013"/>
    <n v="7.6"/>
    <x v="907"/>
  </r>
  <r>
    <s v="Clint Eastwood"/>
    <n v="43"/>
    <n v="46700000"/>
    <s v="Action|Adventure|Thriller"/>
    <s v="Clint Eastwood"/>
    <x v="912"/>
    <n v="19832"/>
    <s v="fighter plane|jet fighter|refueling|russia|soviet union"/>
    <n v="98"/>
    <s v="English"/>
    <s v="USA"/>
    <s v="PG"/>
    <x v="90"/>
    <n v="1982"/>
    <n v="5.9"/>
    <x v="908"/>
  </r>
  <r>
    <s v="Jim Fall"/>
    <n v="66"/>
    <n v="42672630"/>
    <s v="Adventure|Comedy|Family|Music|Romance"/>
    <s v="Clayton Snyder"/>
    <x v="913"/>
    <n v="27580"/>
    <s v="best friend|roma|singer|spaghetti|teenager"/>
    <n v="172"/>
    <s v="English"/>
    <s v="USA"/>
    <s v="PG"/>
    <x v="112"/>
    <n v="2003"/>
    <n v="5.3"/>
    <x v="909"/>
  </r>
  <r>
    <s v="Kevin Greutert"/>
    <n v="178"/>
    <n v="45670855"/>
    <s v="Horror|Mystery"/>
    <s v="Costas Mandylor"/>
    <x v="914"/>
    <n v="67978"/>
    <s v="blood splatter|self help guru|sequel|support group|survivor"/>
    <n v="279"/>
    <s v="English"/>
    <s v="Canada"/>
    <s v="R"/>
    <x v="69"/>
    <n v="2010"/>
    <n v="5.6"/>
    <x v="910"/>
  </r>
  <r>
    <s v="Stuart Gillard"/>
    <n v="60"/>
    <n v="42660000"/>
    <s v="Action|Adventure|Comedy|Family|Fantasy|Sci-Fi"/>
    <s v="Paige Turco"/>
    <x v="915"/>
    <n v="25086"/>
    <s v="battle|japan|magic|samurai|turtle"/>
    <n v="87"/>
    <s v="English"/>
    <s v="USA"/>
    <s v="PG"/>
    <x v="112"/>
    <n v="1993"/>
    <n v="4.8"/>
    <x v="911"/>
  </r>
  <r>
    <s v="Bennett Miller"/>
    <n v="419"/>
    <n v="75605492"/>
    <s v="Biography|Drama|Sport"/>
    <s v="Philip Seymour Hoffman"/>
    <x v="916"/>
    <n v="283563"/>
    <s v="baseball|meeting|statistics|strategy|voice over"/>
    <n v="312"/>
    <s v="English"/>
    <s v="USA"/>
    <s v="PG-13"/>
    <x v="25"/>
    <n v="2011"/>
    <n v="7.6"/>
    <x v="912"/>
  </r>
  <r>
    <s v="Audrey Wells"/>
    <n v="111"/>
    <n v="43601508"/>
    <s v="Comedy|Drama|Romance"/>
    <s v="Raoul Bova"/>
    <x v="917"/>
    <n v="35718"/>
    <s v="author|book|vacation|villa|writer"/>
    <n v="317"/>
    <s v="English"/>
    <s v="USA"/>
    <s v="PG-13"/>
    <x v="18"/>
    <n v="2003"/>
    <n v="6.7"/>
    <x v="913"/>
  </r>
  <r>
    <s v="Ari Sandel"/>
    <n v="132"/>
    <n v="34017854"/>
    <s v="Comedy"/>
    <s v="Bella Thorne"/>
    <x v="918"/>
    <n v="51326"/>
    <s v="cartoon on tv|generation y|high school|overalls|strong female character"/>
    <n v="116"/>
    <s v="English"/>
    <s v="USA"/>
    <s v="PG-13"/>
    <x v="183"/>
    <n v="2015"/>
    <n v="6.5"/>
    <x v="914"/>
  </r>
  <r>
    <s v="Clint Eastwood"/>
    <n v="169"/>
    <n v="90454043"/>
    <s v="Action|Adventure|Thriller"/>
    <s v="Clint Eastwood"/>
    <x v="919"/>
    <n v="60165"/>
    <s v="nasa|old age|satellite|space|space shuttle"/>
    <n v="326"/>
    <s v="English"/>
    <s v="USA"/>
    <s v="PG-13"/>
    <x v="68"/>
    <n v="2000"/>
    <n v="6.4"/>
    <x v="915"/>
  </r>
  <r>
    <s v="Adam Shankman"/>
    <n v="108"/>
    <n v="60400856"/>
    <s v="Comedy|Romance"/>
    <s v="Matthew McConaughey"/>
    <x v="920"/>
    <n v="61317"/>
    <s v="chick flick|doctor|horseback riding|wedding|wedding planner"/>
    <n v="229"/>
    <s v="English"/>
    <s v="Germany"/>
    <s v="PG-13"/>
    <x v="26"/>
    <n v="2001"/>
    <n v="5.2"/>
    <x v="916"/>
  </r>
  <r>
    <s v="Brian De Palma"/>
    <n v="121"/>
    <n v="31899000"/>
    <s v="Mystery|Romance|Thriller"/>
    <s v="Angie Dickinson"/>
    <x v="921"/>
    <n v="23986"/>
    <s v="apartment|elevator|murder|psychiatrist|sunglasses"/>
    <n v="201"/>
    <s v="English"/>
    <s v="USA"/>
    <s v="X"/>
    <x v="115"/>
    <n v="1980"/>
    <n v="7.1"/>
    <x v="917"/>
  </r>
  <r>
    <s v="Tamra Davis"/>
    <n v="111"/>
    <n v="37188667"/>
    <s v="Comedy|Drama"/>
    <s v="Britney Spears"/>
    <x v="922"/>
    <n v="34219"/>
    <s v="audition|friendship|graduation|high school graduation|love"/>
    <n v="578"/>
    <s v="English"/>
    <s v="USA"/>
    <s v="PG-13"/>
    <x v="87"/>
    <n v="2002"/>
    <n v="3.3"/>
    <x v="918"/>
  </r>
  <r>
    <s v="Tamra Davis"/>
    <n v="111"/>
    <n v="37188667"/>
    <s v="Comedy|Drama"/>
    <s v="Britney Spears"/>
    <x v="922"/>
    <n v="34219"/>
    <s v="audition|friendship|graduation|high school graduation|love"/>
    <n v="578"/>
    <s v="English"/>
    <s v="USA"/>
    <s v="PG-13"/>
    <x v="87"/>
    <n v="2002"/>
    <n v="3.3"/>
    <x v="918"/>
  </r>
  <r>
    <s v="Malcolm D. Lee"/>
    <n v="32"/>
    <n v="34074895"/>
    <s v="Comedy|Drama"/>
    <s v="Harold Perrineau"/>
    <x v="923"/>
    <n v="6525"/>
    <s v="african american|bachelor party|brooklyn bridge|family relationships|stripper"/>
    <n v="79"/>
    <s v="English"/>
    <s v="USA"/>
    <s v="R"/>
    <x v="131"/>
    <n v="1999"/>
    <n v="6.7"/>
    <x v="919"/>
  </r>
  <r>
    <s v="Robert Rodriguez"/>
    <n v="154"/>
    <n v="40064955"/>
    <s v="Horror|Mystery|Sci-Fi"/>
    <s v="Jordana Brewster"/>
    <x v="924"/>
    <n v="92074"/>
    <s v="alien|high school|ohio|photographer|water"/>
    <n v="502"/>
    <s v="English"/>
    <s v="USA"/>
    <s v="R"/>
    <x v="54"/>
    <n v="1998"/>
    <n v="6.4"/>
    <x v="920"/>
  </r>
  <r>
    <s v="Roger Donaldson"/>
    <n v="97"/>
    <n v="60054449"/>
    <s v="Action|Horror|Sci-Fi|Thriller"/>
    <s v="Natasha Henstridge"/>
    <x v="925"/>
    <n v="61018"/>
    <s v="alien|interspecies sex|scientist|sexual attraction|train"/>
    <n v="140"/>
    <s v="English"/>
    <s v="USA"/>
    <s v="R"/>
    <x v="26"/>
    <n v="1995"/>
    <n v="5.8"/>
    <x v="921"/>
  </r>
  <r>
    <s v="Stephen Norrington"/>
    <n v="184"/>
    <n v="70001065"/>
    <s v="Action|Horror"/>
    <s v="Sanaa Lathan"/>
    <x v="926"/>
    <n v="191437"/>
    <s v="1990s|blade|blood|vampire|vampire hunter"/>
    <n v="582"/>
    <s v="English"/>
    <s v="USA"/>
    <s v="R"/>
    <x v="6"/>
    <n v="1998"/>
    <n v="7.1"/>
    <x v="922"/>
  </r>
  <r>
    <s v="Tom McCarthy"/>
    <n v="474"/>
    <n v="44988180"/>
    <s v="Biography|Crime|Drama|History"/>
    <s v="Billy Crudup"/>
    <x v="927"/>
    <n v="195333"/>
    <s v="cover up|investigation|journalist|newspaper|sexual abuse"/>
    <n v="409"/>
    <s v="English"/>
    <s v="USA"/>
    <s v="R"/>
    <x v="69"/>
    <n v="2015"/>
    <n v="8.1"/>
    <x v="923"/>
  </r>
  <r>
    <s v="Marc Webb"/>
    <n v="331"/>
    <n v="32391374"/>
    <s v="Comedy|Drama|Romance"/>
    <s v="Joseph Gordon-Levitt"/>
    <x v="928"/>
    <n v="376600"/>
    <s v="friend|greeting card|office|summer|true love"/>
    <n v="494"/>
    <s v="English"/>
    <s v="USA"/>
    <s v="PG-13"/>
    <x v="75"/>
    <n v="2009"/>
    <n v="7.7"/>
    <x v="924"/>
  </r>
  <r>
    <s v="Phil Lord"/>
    <n v="191"/>
    <n v="124870275"/>
    <s v="Animation|Comedy|Family|Sci-Fi"/>
    <s v="Will Forte"/>
    <x v="929"/>
    <n v="152601"/>
    <s v="food|giant food|mayor|sardine|weather"/>
    <n v="156"/>
    <s v="English"/>
    <s v="USA"/>
    <s v="PG"/>
    <x v="47"/>
    <n v="2009"/>
    <n v="7"/>
    <x v="925"/>
  </r>
  <r>
    <s v="Stanley Tong"/>
    <n v="62"/>
    <n v="32333860"/>
    <s v="Action|Comedy"/>
    <s v="FranÃ§oise Yip"/>
    <x v="930"/>
    <n v="29843"/>
    <s v="fight|gang|greed|street gang|wedding"/>
    <n v="81"/>
    <s v="Cantonese"/>
    <s v="Hong Kong"/>
    <s v="R"/>
    <x v="75"/>
    <n v="1995"/>
    <n v="6.7"/>
    <x v="926"/>
  </r>
  <r>
    <s v="Brad Peyton"/>
    <n v="178"/>
    <n v="103812241"/>
    <s v="Action|Adventure|Comedy|Family|Fantasy|Sci-Fi"/>
    <s v="Josh Hutcherson"/>
    <x v="931"/>
    <n v="67296"/>
    <s v="gold|hurricane|island|mountain|mysterious island"/>
    <n v="133"/>
    <s v="English"/>
    <s v="USA"/>
    <s v="PG"/>
    <x v="184"/>
    <n v="2012"/>
    <n v="5.8"/>
    <x v="927"/>
  </r>
  <r>
    <s v="Richard Attenborough"/>
    <n v="56"/>
    <n v="50800000"/>
    <s v="Drama|History|War"/>
    <s v="Ryan O'Neal"/>
    <x v="932"/>
    <n v="40277"/>
    <s v="airborne troops|allies|operation market garden|panzer|paratrooper"/>
    <n v="210"/>
    <s v="English"/>
    <s v="USA"/>
    <s v="PG"/>
    <x v="108"/>
    <n v="1977"/>
    <n v="7.4"/>
    <x v="928"/>
  </r>
  <r>
    <s v="Alex Proyas"/>
    <n v="225"/>
    <n v="144795350"/>
    <s v="Action|Mystery|Sci-Fi|Thriller"/>
    <s v="Will Smith"/>
    <x v="933"/>
    <n v="387632"/>
    <s v="humanoid robot|man versus machine|prosthetic limb|robot as pathos|robot vs. robot"/>
    <n v="789"/>
    <s v="English"/>
    <s v="USA"/>
    <s v="PG-13"/>
    <x v="49"/>
    <n v="2004"/>
    <n v="7.1"/>
    <x v="929"/>
  </r>
  <r>
    <s v="Mark Tonderai"/>
    <n v="224"/>
    <n v="31607598"/>
    <s v="Drama|Horror|Thriller"/>
    <s v="Jennifer Lawrence"/>
    <x v="934"/>
    <n v="58366"/>
    <s v="brother sister relationship|death of sister|female protagonist|mother daughter relationship|murder"/>
    <n v="160"/>
    <s v="English"/>
    <s v="Canada"/>
    <s v="PG-13"/>
    <x v="168"/>
    <n v="2012"/>
    <n v="5.6"/>
    <x v="930"/>
  </r>
  <r>
    <s v="Wes Craven"/>
    <n v="256"/>
    <n v="26505000"/>
    <s v="Horror"/>
    <s v="Johnny Depp"/>
    <x v="935"/>
    <n v="149285"/>
    <s v="freddy krueger|lucid dream|serial killer|slasher|sleep deprivation"/>
    <n v="668"/>
    <s v="English"/>
    <s v="USA"/>
    <s v="X"/>
    <x v="158"/>
    <n v="1984"/>
    <n v="7.5"/>
    <x v="931"/>
  </r>
  <r>
    <s v="Wes Craven"/>
    <n v="256"/>
    <n v="26505000"/>
    <s v="Horror"/>
    <s v="Johnny Depp"/>
    <x v="935"/>
    <n v="149293"/>
    <s v="freddy krueger|lucid dream|serial killer|slasher|sleep deprivation"/>
    <n v="668"/>
    <s v="English"/>
    <s v="USA"/>
    <s v="X"/>
    <x v="158"/>
    <n v="1984"/>
    <n v="7.5"/>
    <x v="931"/>
  </r>
  <r>
    <s v="Randall Wallace"/>
    <n v="160"/>
    <n v="59699513"/>
    <s v="Biography|Drama|Family|History|Sport"/>
    <s v="Scott Glenn"/>
    <x v="936"/>
    <n v="20827"/>
    <s v="eccentric|horse racing|newspaper clipping|stallion|triple crown"/>
    <n v="136"/>
    <s v="English"/>
    <s v="USA"/>
    <s v="PG"/>
    <x v="26"/>
    <n v="2010"/>
    <n v="7.2"/>
    <x v="932"/>
  </r>
  <r>
    <s v="Dennis Dugan"/>
    <n v="90"/>
    <n v="57651794"/>
    <s v="Comedy|Romance|Sport"/>
    <s v="Jon Lovitz"/>
    <x v="937"/>
    <n v="40651"/>
    <s v="baseball|baseball team|bully|millionaire|team"/>
    <n v="209"/>
    <s v="English"/>
    <s v="USA"/>
    <s v="PG-13"/>
    <x v="48"/>
    <n v="2006"/>
    <n v="5.6"/>
    <x v="933"/>
  </r>
  <r>
    <s v="Len Wiseman"/>
    <n v="354"/>
    <n v="134520804"/>
    <s v="Action|Adventure|Thriller"/>
    <s v="Bruce Willis"/>
    <x v="938"/>
    <n v="336235"/>
    <s v="fbi|hacker|independence day|police|terrorist"/>
    <n v="782"/>
    <s v="English"/>
    <s v="USA"/>
    <s v="PG-13"/>
    <x v="70"/>
    <n v="2007"/>
    <n v="7.2"/>
    <x v="934"/>
  </r>
  <r>
    <s v="Rich Moore"/>
    <n v="377"/>
    <n v="189412677"/>
    <s v="Adventure|Animation|Comedy|Family|Sci-Fi"/>
    <s v="Jack McBrayer"/>
    <x v="939"/>
    <n v="272534"/>
    <s v="arcade|candy|glitch|king|medal"/>
    <n v="345"/>
    <s v="English"/>
    <s v="USA"/>
    <s v="PG"/>
    <x v="122"/>
    <n v="2012"/>
    <n v="7.8"/>
    <x v="935"/>
  </r>
  <r>
    <s v="Robert Schwentke"/>
    <n v="214"/>
    <n v="63411478"/>
    <s v="Drama|Fantasy|Romance|Sci-Fi"/>
    <s v="Arliss Howard"/>
    <x v="940"/>
    <n v="114925"/>
    <s v="jumping on a bed|kissing while having sex|librarian|male objectification|pregnant woman in bathtub"/>
    <n v="234"/>
    <s v="English"/>
    <s v="USA"/>
    <s v="PG-13"/>
    <x v="185"/>
    <n v="2009"/>
    <n v="7.1"/>
    <x v="936"/>
  </r>
  <r>
    <s v="F. Gary Gray"/>
    <n v="20"/>
    <n v="27900000"/>
    <s v="Comedy|Drama"/>
    <s v="Nia Long"/>
    <x v="941"/>
    <n v="74626"/>
    <s v="bully|drug dealer|first part|neighbor|neighborhood"/>
    <n v="157"/>
    <s v="English"/>
    <s v="USA"/>
    <s v="R"/>
    <x v="111"/>
    <n v="1995"/>
    <n v="7.3"/>
    <x v="937"/>
  </r>
  <r>
    <s v="Albert Hughes"/>
    <n v="28"/>
    <n v="27900000"/>
    <s v="Crime|Drama|Thriller"/>
    <s v="Jada Pinkett Smith"/>
    <x v="942"/>
    <n v="39508"/>
    <s v="1990s|escape|graduation|hustler|street"/>
    <n v="96"/>
    <s v="English"/>
    <s v="USA"/>
    <s v="R"/>
    <x v="111"/>
    <n v="1993"/>
    <n v="7.5"/>
    <x v="937"/>
  </r>
  <r>
    <s v="Perry Andelin Blake"/>
    <n v="56"/>
    <n v="40363530"/>
    <s v="Comedy|Family"/>
    <s v="Jennifer Esposito"/>
    <x v="943"/>
    <n v="18254"/>
    <s v="disguise|mask|master of disguise|restaurant|waiter"/>
    <n v="307"/>
    <s v="English"/>
    <s v="USA"/>
    <s v="PG"/>
    <x v="89"/>
    <n v="2002"/>
    <n v="3.3"/>
    <x v="938"/>
  </r>
  <r>
    <s v="Brett Ratner"/>
    <n v="334"/>
    <n v="234360014"/>
    <s v="Action|Adventure|Fantasy|Sci-Fi|Thriller"/>
    <s v="Hugh Jackman"/>
    <x v="944"/>
    <n v="383427"/>
    <s v="battle|mutant|outrage|walking through a wall|x men"/>
    <n v="1912"/>
    <s v="English"/>
    <s v="Canada"/>
    <s v="PG-13"/>
    <x v="166"/>
    <n v="2006"/>
    <n v="6.8"/>
    <x v="939"/>
  </r>
  <r>
    <s v="Alejandro G. IÃ±Ã¡rritu"/>
    <n v="588"/>
    <n v="42335698"/>
    <s v="Comedy|Drama|Romance"/>
    <s v="Emma Stone"/>
    <x v="945"/>
    <n v="395087"/>
    <s v="actor|artist|broadway play|replacement|stage"/>
    <n v="1101"/>
    <s v="English"/>
    <s v="USA"/>
    <s v="R"/>
    <x v="18"/>
    <n v="2014"/>
    <n v="7.8"/>
    <x v="940"/>
  </r>
  <r>
    <s v="John Singleton"/>
    <n v="160"/>
    <n v="70327868"/>
    <s v="Action|Crime|Thriller"/>
    <s v="Christian Bale"/>
    <x v="946"/>
    <n v="58416"/>
    <s v="blaxploitation|detective|drugs|shaft|trial"/>
    <n v="301"/>
    <s v="English"/>
    <s v="Germany"/>
    <s v="R"/>
    <x v="110"/>
    <n v="2000"/>
    <n v="5.9"/>
    <x v="941"/>
  </r>
  <r>
    <s v="Zach Braff"/>
    <n v="205"/>
    <n v="26781723"/>
    <s v="Comedy|Drama|Romance"/>
    <s v="Armando Riesco"/>
    <x v="947"/>
    <n v="187595"/>
    <s v="actor|doctor|drugs|home|pain"/>
    <n v="978"/>
    <s v="English"/>
    <s v="USA"/>
    <s v="R"/>
    <x v="162"/>
    <n v="2004"/>
    <n v="7.6"/>
    <x v="942"/>
  </r>
  <r>
    <s v="Tom Holland"/>
    <n v="142"/>
    <n v="33244684"/>
    <s v="Fantasy|Horror"/>
    <s v="Catherine Hicks"/>
    <x v="948"/>
    <n v="62038"/>
    <s v="birthday|doll|murder|serial killer|voodoo"/>
    <n v="281"/>
    <s v="English"/>
    <s v="USA"/>
    <s v="R"/>
    <x v="131"/>
    <n v="1988"/>
    <n v="6.5"/>
    <x v="943"/>
  </r>
  <r>
    <s v="David Lean"/>
    <n v="122"/>
    <n v="27200000"/>
    <s v="Adventure|Drama|War"/>
    <s v="William Holden"/>
    <x v="949"/>
    <n v="149444"/>
    <s v="allies|bridge|construction|jungle|sabotage"/>
    <n v="273"/>
    <s v="English"/>
    <s v="UK"/>
    <s v="PG"/>
    <x v="73"/>
    <n v="1957"/>
    <n v="8.1999999999999993"/>
    <x v="944"/>
  </r>
  <r>
    <s v="Guillermo del Toro"/>
    <n v="406"/>
    <n v="37623143"/>
    <s v="Drama|Fantasy|War"/>
    <s v="Ivana Baquero"/>
    <x v="950"/>
    <n v="467234"/>
    <s v="fairy|fairy tale|faun|princess|spain"/>
    <n v="1083"/>
    <s v="Spanish"/>
    <s v="Spain"/>
    <s v="R"/>
    <x v="186"/>
    <n v="2006"/>
    <n v="8.1999999999999993"/>
    <x v="945"/>
  </r>
  <r>
    <s v="Guy Ritchie"/>
    <n v="151"/>
    <n v="30093107"/>
    <s v="Comedy|Crime"/>
    <s v="Jason Statham"/>
    <x v="951"/>
    <n v="600996"/>
    <s v="boxer|boxing|diamond|fight|gypsy"/>
    <n v="726"/>
    <s v="English"/>
    <s v="UK"/>
    <s v="R"/>
    <x v="46"/>
    <n v="2000"/>
    <n v="8.3000000000000007"/>
    <x v="946"/>
  </r>
  <r>
    <s v="Guy Ritchie"/>
    <n v="151"/>
    <n v="30093107"/>
    <s v="Comedy|Crime"/>
    <s v="Jason Statham"/>
    <x v="951"/>
    <n v="600996"/>
    <s v="boxer|boxing|diamond|fight|gypsy"/>
    <n v="726"/>
    <s v="English"/>
    <s v="UK"/>
    <s v="R"/>
    <x v="46"/>
    <n v="2000"/>
    <n v="8.3000000000000007"/>
    <x v="946"/>
  </r>
  <r>
    <s v="Sam Mendes"/>
    <n v="226"/>
    <n v="104054514"/>
    <s v="Crime|Drama|Thriller"/>
    <s v="Tom Hanks"/>
    <x v="952"/>
    <n v="200359"/>
    <s v="1930s|blood|gun|on the run|revenge"/>
    <n v="1009"/>
    <s v="English"/>
    <s v="USA"/>
    <s v="R"/>
    <x v="35"/>
    <n v="2002"/>
    <n v="7.7"/>
    <x v="947"/>
  </r>
  <r>
    <s v="Jamie Blanks"/>
    <n v="101"/>
    <n v="38048637"/>
    <s v="Horror|Mystery|Thriller"/>
    <s v="Alicia Witt"/>
    <x v="953"/>
    <n v="47814"/>
    <s v="campus|death|friend|professor|urban legend"/>
    <n v="426"/>
    <s v="English"/>
    <s v="USA"/>
    <s v="R"/>
    <x v="31"/>
    <n v="1998"/>
    <n v="5.5"/>
    <x v="948"/>
  </r>
  <r>
    <s v="Dan Mazer"/>
    <n v="158"/>
    <n v="35537564"/>
    <s v="Comedy"/>
    <s v="Robert De Niro"/>
    <x v="954"/>
    <n v="49671"/>
    <s v="female removes her clothes|fondling|voyeur|voyeurism|white panties"/>
    <n v="166"/>
    <s v="English"/>
    <s v="USA"/>
    <s v="R"/>
    <x v="148"/>
    <n v="2016"/>
    <n v="6"/>
    <x v="949"/>
  </r>
  <r>
    <s v="Tony Gilroy"/>
    <n v="299"/>
    <n v="49024969"/>
    <s v="Crime|Drama|Mystery|Thriller"/>
    <s v="Tom Wilkinson"/>
    <x v="955"/>
    <n v="133367"/>
    <s v="attorney|debt|fixer|law|law firm"/>
    <n v="363"/>
    <s v="English"/>
    <s v="USA"/>
    <s v="R"/>
    <x v="39"/>
    <n v="2007"/>
    <n v="7.3"/>
    <x v="950"/>
  </r>
  <r>
    <s v="George Clooney"/>
    <n v="351"/>
    <n v="31501218"/>
    <s v="Biography|Drama|History"/>
    <s v="Robert Downey Jr."/>
    <x v="956"/>
    <n v="84070"/>
    <s v="cbs|expose|fear|paranoia|reporter"/>
    <n v="526"/>
    <s v="English"/>
    <s v="USA"/>
    <s v="PG"/>
    <x v="75"/>
    <n v="2005"/>
    <n v="7.5"/>
    <x v="951"/>
  </r>
  <r>
    <s v="George Miller"/>
    <n v="117"/>
    <n v="36200000"/>
    <s v="Action|Adventure|Sci-Fi|Thriller"/>
    <s v="Tina Turner"/>
    <x v="957"/>
    <n v="101840"/>
    <s v="arena|desert|fight|mad max|post apocalypse"/>
    <n v="193"/>
    <s v="English"/>
    <s v="Australia"/>
    <s v="PG-13"/>
    <x v="187"/>
    <n v="1985"/>
    <n v="6.2"/>
    <x v="952"/>
  </r>
  <r>
    <s v="Michael Bay"/>
    <n v="335"/>
    <n v="49874933"/>
    <s v="Comedy|Crime|Drama"/>
    <s v="Dwayne Johnson"/>
    <x v="958"/>
    <n v="161168"/>
    <s v="american dream|bodybuilder|money|punch into the camera|reference to julia roberts"/>
    <n v="287"/>
    <s v="English"/>
    <s v="USA"/>
    <s v="R"/>
    <x v="108"/>
    <n v="2013"/>
    <n v="6.5"/>
    <x v="953"/>
  </r>
  <r>
    <s v="Neil Burger"/>
    <n v="236"/>
    <n v="39825798"/>
    <s v="Drama|Mystery|Romance|Thriller"/>
    <s v="Rufus Sewell"/>
    <x v="959"/>
    <n v="295375"/>
    <s v="duchess|illusionist|magician|prince|supernatural power"/>
    <n v="645"/>
    <s v="English"/>
    <s v="USA"/>
    <s v="PG-13"/>
    <x v="89"/>
    <n v="2006"/>
    <n v="7.6"/>
    <x v="954"/>
  </r>
  <r>
    <s v="Neil Burger"/>
    <n v="236"/>
    <n v="39825798"/>
    <s v="Drama|Mystery|Romance|Thriller"/>
    <s v="Rufus Sewell"/>
    <x v="959"/>
    <n v="295375"/>
    <s v="duchess|illusionist|magician|prince|supernatural power"/>
    <n v="645"/>
    <s v="English"/>
    <s v="USA"/>
    <s v="PG-13"/>
    <x v="89"/>
    <n v="2006"/>
    <n v="7.6"/>
    <x v="954"/>
  </r>
  <r>
    <s v="Nelson McCormick"/>
    <n v="146"/>
    <n v="43818159"/>
    <s v="Horror|Mystery"/>
    <s v="Ming-Na Wen"/>
    <x v="960"/>
    <n v="27664"/>
    <s v="friend|hotel|killer|murder|prom"/>
    <n v="260"/>
    <s v="English"/>
    <s v="USA"/>
    <s v="PG-13"/>
    <x v="69"/>
    <n v="2008"/>
    <n v="3.9"/>
    <x v="955"/>
  </r>
  <r>
    <s v="Dan Gilroy"/>
    <n v="534"/>
    <n v="32279955"/>
    <s v="Crime|Drama|Thriller"/>
    <s v="Jake Gyllenhaal"/>
    <x v="961"/>
    <n v="293304"/>
    <s v="employer employee relationship|ethics|journalism|sociopath|tv news"/>
    <n v="552"/>
    <s v="English"/>
    <s v="USA"/>
    <s v="R"/>
    <x v="183"/>
    <n v="2014"/>
    <n v="7.9"/>
    <x v="956"/>
  </r>
  <r>
    <s v="Brad Silberling"/>
    <n v="110"/>
    <n v="78745923"/>
    <s v="Drama|Fantasy|Romance"/>
    <s v="Nicolas Cage"/>
    <x v="962"/>
    <n v="94407"/>
    <s v="angel|doctor|fall|heart surgeon|hospital"/>
    <n v="322"/>
    <s v="English"/>
    <s v="Germany"/>
    <s v="PG-13"/>
    <x v="17"/>
    <n v="1998"/>
    <n v="6.7"/>
    <x v="957"/>
  </r>
  <r>
    <s v="Richard LaGravenese"/>
    <n v="131"/>
    <n v="53680848"/>
    <s v="Drama|Romance"/>
    <s v="Gerard Butler"/>
    <x v="963"/>
    <n v="167967"/>
    <s v="birthday|friendship|hairy chest|letter|widow"/>
    <n v="243"/>
    <s v="English"/>
    <s v="USA"/>
    <s v="PG-13"/>
    <x v="53"/>
    <n v="2007"/>
    <n v="7.1"/>
    <x v="958"/>
  </r>
  <r>
    <s v="Billy Bob Thornton"/>
    <n v="104"/>
    <n v="24475416"/>
    <s v="Drama"/>
    <s v="Robert Duvall"/>
    <x v="964"/>
    <n v="72443"/>
    <s v="friend|mental institution|murder|repair shop|small town"/>
    <n v="309"/>
    <s v="English"/>
    <s v="USA"/>
    <s v="R"/>
    <x v="188"/>
    <n v="1996"/>
    <n v="8"/>
    <x v="959"/>
  </r>
  <r>
    <s v="John Erick Dowdle"/>
    <n v="273"/>
    <n v="33583175"/>
    <s v="Horror|Mystery|Thriller"/>
    <s v="Bojana Novakovic"/>
    <x v="965"/>
    <n v="104089"/>
    <s v="devil|elevator|hit and run|throat slitting|trapped in an elevator"/>
    <n v="319"/>
    <s v="English"/>
    <s v="USA"/>
    <s v="PG-13"/>
    <x v="78"/>
    <n v="2010"/>
    <n v="6.3"/>
    <x v="960"/>
  </r>
  <r>
    <s v="Steven Soderbergh"/>
    <n v="58"/>
    <n v="24741700"/>
    <s v="Drama"/>
    <s v="Peter Gallagher"/>
    <x v="966"/>
    <n v="37785"/>
    <s v="affair|interview|marriage|sex|videotape"/>
    <n v="95"/>
    <s v="English"/>
    <s v="USA"/>
    <s v="R"/>
    <x v="136"/>
    <n v="1989"/>
    <n v="7.2"/>
    <x v="961"/>
  </r>
  <r>
    <s v="Jonathan Liebesman"/>
    <n v="196"/>
    <n v="39511038"/>
    <s v="Horror"/>
    <s v="Matt Bomer"/>
    <x v="967"/>
    <n v="56269"/>
    <s v="cannibal|car accident|leatherface|psychopath|slaughterhouse"/>
    <n v="366"/>
    <s v="English"/>
    <s v="USA"/>
    <s v="R"/>
    <x v="89"/>
    <n v="2006"/>
    <n v="5.9"/>
    <x v="962"/>
  </r>
  <r>
    <s v="Francis Ford Coppola"/>
    <n v="44"/>
    <n v="41382841"/>
    <s v="Comedy|Drama|Fantasy|Romance"/>
    <s v="Nicolas Cage"/>
    <x v="968"/>
    <n v="27149"/>
    <s v="alternate history|alternate timeline|divorce|high school|reunion"/>
    <n v="96"/>
    <s v="English"/>
    <s v="USA"/>
    <s v="PG-13"/>
    <x v="18"/>
    <n v="1986"/>
    <n v="6.3"/>
    <x v="963"/>
  </r>
  <r>
    <s v="F. Gary Gray"/>
    <n v="216"/>
    <n v="73343413"/>
    <s v="Crime|Drama|Thriller"/>
    <s v="Gerard Butler"/>
    <x v="969"/>
    <n v="217480"/>
    <s v="attorney|deal|district attorney|investigation|justice"/>
    <n v="429"/>
    <s v="English"/>
    <s v="USA"/>
    <s v="R"/>
    <x v="25"/>
    <n v="2009"/>
    <n v="7.4"/>
    <x v="964"/>
  </r>
  <r>
    <s v="Ethan Coen"/>
    <n v="341"/>
    <n v="60338891"/>
    <s v="Comedy|Drama"/>
    <s v="J.K. Simmons"/>
    <x v="970"/>
    <n v="248468"/>
    <s v="cia|divorce|embassy|gym|memoir"/>
    <n v="545"/>
    <s v="English"/>
    <s v="USA"/>
    <s v="R"/>
    <x v="63"/>
    <n v="2008"/>
    <n v="7"/>
    <x v="965"/>
  </r>
  <r>
    <s v="John Luessenhop"/>
    <n v="282"/>
    <n v="34334256"/>
    <s v="Horror|Thriller"/>
    <s v="Gunnar Hansen"/>
    <x v="971"/>
    <n v="35131"/>
    <s v="chainsaw|halloween|mansion|massacre|texas"/>
    <n v="255"/>
    <s v="English"/>
    <s v="USA"/>
    <s v="R"/>
    <x v="3"/>
    <n v="2013"/>
    <n v="4.8"/>
    <x v="966"/>
  </r>
  <r>
    <s v="Rob Letterman"/>
    <n v="219"/>
    <n v="198332128"/>
    <s v="Action|Adventure|Animation|Comedy|Family|Sci-Fi"/>
    <s v="Amy Poehler"/>
    <x v="972"/>
    <n v="114553"/>
    <s v="alien|alien invasion|alien space craft|giant|giantess"/>
    <n v="187"/>
    <s v="English"/>
    <s v="USA"/>
    <s v="PG"/>
    <x v="42"/>
    <n v="2009"/>
    <n v="6.5"/>
    <x v="967"/>
  </r>
  <r>
    <s v="Fred Wolf"/>
    <n v="129"/>
    <n v="48237389"/>
    <s v="Comedy|Romance"/>
    <s v="Emma Stone"/>
    <x v="973"/>
    <n v="63969"/>
    <s v="makeover|party|playboy|playboy mansion|sorority"/>
    <n v="126"/>
    <s v="English"/>
    <s v="USA"/>
    <s v="PG-13"/>
    <x v="39"/>
    <n v="2008"/>
    <n v="5.5"/>
    <x v="968"/>
  </r>
  <r>
    <s v="John Madden"/>
    <n v="158"/>
    <n v="33071558"/>
    <s v="Comedy|Drama"/>
    <s v="Tina Desai"/>
    <x v="974"/>
    <n v="22369"/>
    <s v="sequel"/>
    <n v="100"/>
    <s v="English"/>
    <s v="UK"/>
    <s v="PG"/>
    <x v="78"/>
    <n v="2015"/>
    <n v="6.6"/>
    <x v="969"/>
  </r>
  <r>
    <s v="Dennis Dugan"/>
    <n v="204"/>
    <n v="103028109"/>
    <s v="Comedy|Romance"/>
    <s v="Adam Sandler"/>
    <x v="975"/>
    <n v="172878"/>
    <s v="chick flick|hawaii|love|plastic surgeon|woman wearing a string bikini"/>
    <n v="203"/>
    <s v="English"/>
    <s v="USA"/>
    <s v="PG-13"/>
    <x v="35"/>
    <n v="2011"/>
    <n v="6.4"/>
    <x v="970"/>
  </r>
  <r>
    <s v="Gary Winick"/>
    <n v="159"/>
    <n v="53021560"/>
    <s v="Comedy|Drama|Romance"/>
    <s v="Vanessa Redgrave"/>
    <x v="976"/>
    <n v="74630"/>
    <s v="chick flick|female protagonist|italian stereotype|man in a swimsuit|verona italy"/>
    <n v="156"/>
    <s v="English"/>
    <s v="USA"/>
    <s v="PG"/>
    <x v="53"/>
    <n v="2010"/>
    <n v="6.5"/>
    <x v="971"/>
  </r>
  <r>
    <s v="Michael Schultz"/>
    <n v="55"/>
    <n v="33000000"/>
    <s v="Action|Comedy|Drama|Music"/>
    <s v="Mike Starr"/>
    <x v="977"/>
    <n v="9424"/>
    <s v="cult film|kung fu|kung fu classic|martial arts|title spoken by character"/>
    <n v="109"/>
    <s v="English"/>
    <s v="USA"/>
    <s v="PG-13"/>
    <x v="78"/>
    <n v="1985"/>
    <n v="6.9"/>
    <x v="972"/>
  </r>
  <r>
    <s v="Christopher Nolan"/>
    <n v="712"/>
    <n v="187991439"/>
    <s v="Adventure|Drama|Sci-Fi"/>
    <s v="Matthew McConaughey"/>
    <x v="978"/>
    <n v="928227"/>
    <s v="black hole|father daughter relationship|saving the world|space travel|wormhole"/>
    <n v="2725"/>
    <s v="English"/>
    <s v="USA"/>
    <s v="PG-13"/>
    <x v="122"/>
    <n v="2014"/>
    <n v="8.6"/>
    <x v="973"/>
  </r>
  <r>
    <s v="Sylvester Stallone"/>
    <n v="424"/>
    <n v="102981571"/>
    <s v="Action|Adventure|Thriller"/>
    <s v="Jason Statham"/>
    <x v="979"/>
    <n v="270226"/>
    <s v="action hero|assassination attempt|explosion|machine gun|rescue mission"/>
    <n v="741"/>
    <s v="English"/>
    <s v="USA"/>
    <s v="R"/>
    <x v="35"/>
    <n v="2010"/>
    <n v="6.5"/>
    <x v="974"/>
  </r>
  <r>
    <s v="Ted Demme"/>
    <n v="147"/>
    <n v="52937130"/>
    <s v="Biography|Crime|Drama"/>
    <s v="Johnny Depp"/>
    <x v="980"/>
    <n v="198066"/>
    <s v="1960s|1970s|california|cocaine|wealth"/>
    <n v="426"/>
    <s v="English"/>
    <s v="USA"/>
    <s v="R"/>
    <x v="53"/>
    <n v="2001"/>
    <n v="7.6"/>
    <x v="975"/>
  </r>
  <r>
    <s v="Robert Luketic"/>
    <n v="132"/>
    <n v="82931301"/>
    <s v="Comedy|Romance"/>
    <s v="Adam Scott"/>
    <x v="981"/>
    <n v="43358"/>
    <s v="breakdown|fight|mother in law|scheme|wedding"/>
    <n v="228"/>
    <s v="English"/>
    <s v="Germany"/>
    <s v="PG-13"/>
    <x v="34"/>
    <n v="2005"/>
    <n v="5.5"/>
    <x v="976"/>
  </r>
  <r>
    <s v="Jean-Marc VallÃ©e"/>
    <n v="349"/>
    <n v="37877959"/>
    <s v="Adventure|Biography|Drama"/>
    <s v="Michiel Huisman"/>
    <x v="982"/>
    <n v="86664"/>
    <s v="female protagonist|grief|hiking|loss of mother|mother daughter relationship"/>
    <n v="252"/>
    <s v="English"/>
    <s v="USA"/>
    <s v="R"/>
    <x v="54"/>
    <n v="2014"/>
    <n v="7.1"/>
    <x v="977"/>
  </r>
  <r>
    <s v="Terence Young"/>
    <n v="167"/>
    <n v="24800000"/>
    <s v="Action|Adventure|Thriller"/>
    <s v="Robert Shaw"/>
    <x v="983"/>
    <n v="89403"/>
    <s v="assassin|british agent|british secret service|decoder|russian"/>
    <n v="358"/>
    <s v="English"/>
    <s v="UK"/>
    <s v="Approved"/>
    <x v="43"/>
    <n v="1963"/>
    <n v="7.5"/>
    <x v="978"/>
  </r>
  <r>
    <s v="Duncan Jones"/>
    <n v="522"/>
    <n v="54696902"/>
    <s v="Mystery|Sci-Fi|Thriller"/>
    <s v="Jake Gyllenhaal"/>
    <x v="984"/>
    <n v="379462"/>
    <s v="bomber|time|time loop|train|trapped in a time loop"/>
    <n v="571"/>
    <s v="English"/>
    <s v="USA"/>
    <s v="PG-13"/>
    <x v="124"/>
    <n v="2011"/>
    <n v="7.5"/>
    <x v="979"/>
  </r>
  <r>
    <s v="Mike Flanagan"/>
    <n v="336"/>
    <n v="27689474"/>
    <s v="Horror|Mystery"/>
    <s v="James Lafferty"/>
    <x v="985"/>
    <n v="85688"/>
    <s v="home office|mirror|released from a mental hospital|trauma|video camera"/>
    <n v="339"/>
    <s v="English"/>
    <s v="USA"/>
    <s v="R"/>
    <x v="27"/>
    <n v="2013"/>
    <n v="6.5"/>
    <x v="980"/>
  </r>
  <r>
    <s v="Tony Scott"/>
    <n v="60"/>
    <n v="82670733"/>
    <s v="Action|Drama|Sport"/>
    <s v="Tom Cruise"/>
    <x v="986"/>
    <n v="60476"/>
    <s v="driver|hot shot|racing|stock car driver|team"/>
    <n v="97"/>
    <s v="English"/>
    <s v="USA"/>
    <s v="PG-13"/>
    <x v="34"/>
    <n v="1990"/>
    <n v="5.9"/>
    <x v="981"/>
  </r>
  <r>
    <s v="Travis Cluff"/>
    <n v="159"/>
    <n v="22757819"/>
    <s v="Horror|Thriller"/>
    <s v="Pfeifer Brown"/>
    <x v="987"/>
    <n v="13521"/>
    <s v="breaking and entering|gallows|hanging|high school|stage"/>
    <n v="150"/>
    <s v="English"/>
    <s v="USA"/>
    <s v="R"/>
    <x v="189"/>
    <n v="2015"/>
    <n v="4.2"/>
    <x v="982"/>
  </r>
  <r>
    <s v="Boaz Yakin"/>
    <n v="61"/>
    <n v="42652003"/>
    <s v="Adventure|Family"/>
    <s v="Jay Hernandez"/>
    <x v="988"/>
    <n v="18915"/>
    <s v="afghanistan|death of marine|dog|dog adoption|man dog relationship"/>
    <n v="87"/>
    <s v="English"/>
    <s v="USA"/>
    <s v="PG"/>
    <x v="69"/>
    <n v="2015"/>
    <n v="6.8"/>
    <x v="983"/>
  </r>
  <r>
    <s v="Adam Shankman"/>
    <n v="77"/>
    <n v="82569532"/>
    <s v="Adventure|Comedy|Family"/>
    <s v="Taylor Lautner"/>
    <x v="989"/>
    <n v="42737"/>
    <s v="children|competition|rival|second part|vacation"/>
    <n v="128"/>
    <s v="English"/>
    <s v="USA"/>
    <s v="PG"/>
    <x v="34"/>
    <n v="2005"/>
    <n v="5.4"/>
    <x v="984"/>
  </r>
  <r>
    <s v="Neil Marshall"/>
    <n v="342"/>
    <n v="26005908"/>
    <s v="Adventure|Horror|Thriller"/>
    <s v="MyAnna Buring"/>
    <x v="990"/>
    <n v="154938"/>
    <s v="cave|expedition|friendship between women|group of friends|survival horror"/>
    <n v="1100"/>
    <s v="English"/>
    <s v="UK"/>
    <s v="R"/>
    <x v="111"/>
    <n v="2005"/>
    <n v="7.2"/>
    <x v="985"/>
  </r>
  <r>
    <s v="David Gelb"/>
    <n v="152"/>
    <n v="25799043"/>
    <s v="Horror|Sci-Fi|Thriller"/>
    <s v="Olivia Wilde"/>
    <x v="991"/>
    <n v="28513"/>
    <s v="electrocuted|experiment|hell|serum|university"/>
    <n v="126"/>
    <s v="English"/>
    <s v="USA"/>
    <s v="PG-13"/>
    <x v="190"/>
    <n v="2015"/>
    <n v="5.2"/>
    <x v="986"/>
  </r>
  <r>
    <s v="Peter Sollett"/>
    <n v="166"/>
    <n v="31487293"/>
    <s v="Comedy|Drama|Music|Romance"/>
    <s v="Ari Graynor"/>
    <x v="992"/>
    <n v="74887"/>
    <s v="band|gay|gay friend|love|night"/>
    <n v="129"/>
    <s v="English"/>
    <s v="USA"/>
    <s v="PG-13"/>
    <x v="131"/>
    <n v="2008"/>
    <n v="6.7"/>
    <x v="987"/>
  </r>
  <r>
    <s v="Antoine Fuqua"/>
    <n v="305"/>
    <n v="52418902"/>
    <s v="Drama|Sport"/>
    <s v="Jake Gyllenhaal"/>
    <x v="993"/>
    <n v="147128"/>
    <s v="boxer|boxing training|death of wife|male in shower|rage"/>
    <n v="277"/>
    <s v="English"/>
    <s v="USA"/>
    <s v="R"/>
    <x v="53"/>
    <n v="2015"/>
    <n v="7.5"/>
    <x v="988"/>
  </r>
  <r>
    <s v="David Kellogg"/>
    <n v="70"/>
    <n v="97360069"/>
    <s v="Action|Adventure|Comedy|Family|Sci-Fi"/>
    <s v="Matthew Broderick"/>
    <x v="994"/>
    <n v="36491"/>
    <s v="actor playing multiple roles|claw|gadget|inspector|police"/>
    <n v="231"/>
    <s v="English"/>
    <s v="USA"/>
    <s v="PG"/>
    <x v="24"/>
    <n v="1999"/>
    <n v="4.0999999999999996"/>
    <x v="989"/>
  </r>
  <r>
    <s v="Simon Curtis"/>
    <n v="203"/>
    <n v="33305037"/>
    <s v="Biography|Drama|History"/>
    <s v="Ryan Reynolds"/>
    <x v="995"/>
    <n v="33856"/>
    <s v="art|jewish|justice|nazi|theft"/>
    <n v="147"/>
    <s v="English"/>
    <s v="UK"/>
    <s v="PG-13"/>
    <x v="3"/>
    <n v="2015"/>
    <n v="7.3"/>
    <x v="990"/>
  </r>
  <r>
    <s v="Jean-Marc VallÃ©e"/>
    <n v="471"/>
    <n v="27296514"/>
    <s v="Biography|Drama"/>
    <s v="Matthew McConaughey"/>
    <x v="996"/>
    <n v="326494"/>
    <s v="drugs|fda|gay community|hiv|homophobia"/>
    <n v="340"/>
    <s v="English"/>
    <s v="USA"/>
    <s v="R"/>
    <x v="27"/>
    <n v="2013"/>
    <n v="8"/>
    <x v="991"/>
  </r>
  <r>
    <s v="John Erick Dowdle"/>
    <n v="203"/>
    <n v="27285953"/>
    <s v="Action|Thriller"/>
    <s v="Sterling Jerins"/>
    <x v="997"/>
    <n v="48675"/>
    <s v="asia|fictional country|hotel|rebellion|revolution"/>
    <n v="214"/>
    <s v="English"/>
    <s v="USA"/>
    <s v="R"/>
    <x v="27"/>
    <n v="2015"/>
    <n v="6.8"/>
    <x v="992"/>
  </r>
  <r>
    <s v="Peter Lepeniotis"/>
    <n v="121"/>
    <n v="64238770"/>
    <s v="Adventure|Animation|Comedy|Family"/>
    <s v="Liam Neeson"/>
    <x v="998"/>
    <n v="19547"/>
    <s v="bank robbery|heist|raccoon|rat|squirrel"/>
    <n v="64"/>
    <s v="English"/>
    <s v="Canada"/>
    <s v="PG"/>
    <x v="84"/>
    <n v="2014"/>
    <n v="5.8"/>
    <x v="993"/>
  </r>
  <r>
    <s v="Gil Junger"/>
    <n v="133"/>
    <n v="38176108"/>
    <s v="Comedy|Drama|Romance"/>
    <s v="Joseph Gordon-Levitt"/>
    <x v="999"/>
    <n v="222099"/>
    <s v="dating|protective father|school|shrew|teen movie"/>
    <n v="549"/>
    <s v="English"/>
    <s v="USA"/>
    <s v="PG-13"/>
    <x v="89"/>
    <n v="1999"/>
    <n v="7.2"/>
    <x v="994"/>
  </r>
  <r>
    <s v="Frank Marshall"/>
    <n v="74"/>
    <n v="53133888"/>
    <s v="Comedy|Fantasy|Horror|Thriller"/>
    <s v="Julian Sands"/>
    <x v="1000"/>
    <n v="50389"/>
    <s v="arachnophobia|death|doctor|small town|spider"/>
    <n v="136"/>
    <s v="English"/>
    <s v="USA"/>
    <s v="PG-13"/>
    <x v="130"/>
    <n v="1990"/>
    <n v="6.3"/>
    <x v="995"/>
  </r>
  <r>
    <s v="Kirk Jones"/>
    <n v="128"/>
    <n v="47124400"/>
    <s v="Comedy|Family|Fantasy"/>
    <s v="Colin Firth"/>
    <x v="1001"/>
    <n v="49676"/>
    <s v="father|governess|magic|nanny|widower"/>
    <n v="181"/>
    <s v="English"/>
    <s v="USA"/>
    <s v="PG"/>
    <x v="39"/>
    <n v="2005"/>
    <n v="6.6"/>
    <x v="996"/>
  </r>
  <r>
    <s v="Billy Wilder"/>
    <n v="181"/>
    <n v="25000000"/>
    <s v="Comedy|Music|Romance"/>
    <s v="Nehemiah Persoff"/>
    <x v="1002"/>
    <n v="175196"/>
    <s v="all girl band|band|cross dressing|musician|yacht"/>
    <n v="350"/>
    <s v="English"/>
    <s v="USA"/>
    <s v="Not Rated"/>
    <x v="191"/>
    <n v="1959"/>
    <n v="8.3000000000000007"/>
    <x v="997"/>
  </r>
  <r>
    <s v="Joel Zwick"/>
    <n v="59"/>
    <n v="48114556"/>
    <s v="Comedy|Family|Fantasy|Romance"/>
    <s v="Dania Ramirez"/>
    <x v="1003"/>
    <n v="9380"/>
    <s v="animated sequence|junkyard|love|party|television"/>
    <n v="91"/>
    <s v="English"/>
    <s v="USA"/>
    <s v="PG"/>
    <x v="108"/>
    <n v="2004"/>
    <n v="4.3"/>
    <x v="998"/>
  </r>
  <r>
    <s v="Brett Leonard"/>
    <n v="48"/>
    <n v="32101000"/>
    <s v="Horror|Sci-Fi"/>
    <s v="Jeff Fahey"/>
    <x v="1004"/>
    <n v="27800"/>
    <s v="intelligence|science runs amok|scientist|supernatural power|virtual reality"/>
    <n v="96"/>
    <s v="English"/>
    <s v="UK"/>
    <s v="R"/>
    <x v="78"/>
    <n v="1992"/>
    <n v="5.4"/>
    <x v="999"/>
  </r>
  <r>
    <s v="Rob Letterman"/>
    <n v="218"/>
    <n v="80021740"/>
    <s v="Adventure|Comedy|Family|Fantasy|Horror"/>
    <s v="Odeya Rush"/>
    <x v="1005"/>
    <n v="47968"/>
    <s v="based on book|blob|ferris wheel|manuscript|monster"/>
    <n v="154"/>
    <s v="English"/>
    <s v="USA"/>
    <s v="PG"/>
    <x v="10"/>
    <n v="2015"/>
    <n v="6.4"/>
    <x v="1000"/>
  </r>
  <r>
    <s v="Rob Letterman"/>
    <n v="218"/>
    <n v="80021740"/>
    <s v="Adventure|Comedy|Family|Fantasy|Horror"/>
    <s v="Odeya Rush"/>
    <x v="1005"/>
    <n v="47988"/>
    <s v="based on book|blob|ferris wheel|manuscript|monster"/>
    <n v="154"/>
    <s v="English"/>
    <s v="USA"/>
    <s v="PG"/>
    <x v="10"/>
    <n v="2015"/>
    <n v="6.4"/>
    <x v="1000"/>
  </r>
  <r>
    <s v="Peter Chelsom"/>
    <n v="122"/>
    <n v="49968653"/>
    <s v="Comedy|Romance"/>
    <s v="Lilli Lavine"/>
    <x v="1006"/>
    <n v="85423"/>
    <s v="christmas|destiny|fate|love|serendipity"/>
    <n v="374"/>
    <s v="English"/>
    <s v="USA"/>
    <s v="PG-13"/>
    <x v="41"/>
    <n v="2001"/>
    <n v="6.9"/>
    <x v="1001"/>
  </r>
  <r>
    <s v="Joel Gallen"/>
    <n v="97"/>
    <n v="37882551"/>
    <s v="Comedy"/>
    <s v="Chris Evans"/>
    <x v="1007"/>
    <n v="80305"/>
    <s v="cheerleader|foreign exchange student|incestuous desire|incestuous kiss|prom"/>
    <n v="393"/>
    <s v="English"/>
    <s v="USA"/>
    <s v="R"/>
    <x v="89"/>
    <n v="2001"/>
    <n v="5.7"/>
    <x v="1002"/>
  </r>
  <r>
    <s v="Randall Wallace"/>
    <n v="83"/>
    <n v="56876365"/>
    <s v="Action|Adventure"/>
    <s v="Leonardo DiCaprio"/>
    <x v="1008"/>
    <n v="125219"/>
    <s v="france|musketeer|three musketeers|twin|twin brother"/>
    <n v="244"/>
    <s v="English"/>
    <s v="USA"/>
    <s v="PG-13"/>
    <x v="26"/>
    <n v="1998"/>
    <n v="6.4"/>
    <x v="1003"/>
  </r>
  <r>
    <s v="Steve Beck"/>
    <n v="149"/>
    <n v="41867960"/>
    <s v="Horror"/>
    <s v="Shannon Elizabeth"/>
    <x v="1009"/>
    <n v="65512"/>
    <s v="collector|ghost|ghost hunter|glass house|machine"/>
    <n v="478"/>
    <s v="English"/>
    <s v="USA"/>
    <s v="R"/>
    <x v="69"/>
    <n v="2001"/>
    <n v="5.5"/>
    <x v="1004"/>
  </r>
  <r>
    <s v="William Malone"/>
    <n v="147"/>
    <n v="40846082"/>
    <s v="Horror|Mystery|Thriller"/>
    <s v="Jeffrey Combs"/>
    <x v="1010"/>
    <n v="45317"/>
    <s v="billionaire|corpse|eccentric|haunted hospital|haunted house"/>
    <n v="536"/>
    <s v="English"/>
    <s v="USA"/>
    <s v="R"/>
    <x v="40"/>
    <n v="1999"/>
    <n v="5.6"/>
    <x v="1005"/>
  </r>
  <r>
    <s v="Martin Scorsese"/>
    <n v="192"/>
    <n v="46836394"/>
    <s v="Biography|Crime|Drama"/>
    <s v="Robert De Niro"/>
    <x v="1011"/>
    <n v="728685"/>
    <s v="betrayal|gangster|mafia|organized crime|robbery"/>
    <n v="989"/>
    <s v="English"/>
    <s v="USA"/>
    <s v="R"/>
    <x v="39"/>
    <n v="1990"/>
    <n v="8.6999999999999993"/>
    <x v="1006"/>
  </r>
  <r>
    <s v="Roger Michell"/>
    <n v="167"/>
    <n v="66790248"/>
    <s v="Drama|Thriller"/>
    <s v="Sydney Pollack"/>
    <x v="1012"/>
    <n v="57281"/>
    <s v="car accident|feud|lawyer|revenge|road rage"/>
    <n v="350"/>
    <s v="English"/>
    <s v="USA"/>
    <s v="R"/>
    <x v="6"/>
    <n v="2002"/>
    <n v="6.5"/>
    <x v="1007"/>
  </r>
  <r>
    <s v="Kirk Jones"/>
    <n v="94"/>
    <n v="24788807"/>
    <s v="Comedy"/>
    <s v="James Nesbitt"/>
    <x v="1013"/>
    <n v="21245"/>
    <s v="dead body|death|lottery|small town|village"/>
    <n v="213"/>
    <s v="English"/>
    <s v="UK"/>
    <s v="PG"/>
    <x v="73"/>
    <n v="1998"/>
    <n v="7.4"/>
    <x v="1008"/>
  </r>
  <r>
    <s v="Bennett Miller"/>
    <n v="271"/>
    <n v="28747570"/>
    <s v="Biography|Crime|Drama"/>
    <s v="Philip Seymour Hoffman"/>
    <x v="1014"/>
    <n v="100571"/>
    <s v="book|holcomb kansas|kansas|killer|truman capote"/>
    <n v="416"/>
    <s v="English"/>
    <s v="Canada"/>
    <s v="R"/>
    <x v="97"/>
    <n v="2005"/>
    <n v="7.4"/>
    <x v="1009"/>
  </r>
  <r>
    <s v="Jon Amiel"/>
    <n v="138"/>
    <n v="87704396"/>
    <s v="Action|Crime|Romance|Thriller"/>
    <s v="Will Patton"/>
    <x v="1015"/>
    <n v="88132"/>
    <s v="art thief|insurance|mask|master thief|reference to iron maiden"/>
    <n v="274"/>
    <s v="English"/>
    <s v="USA"/>
    <s v="PG-13"/>
    <x v="192"/>
    <n v="1999"/>
    <n v="6.2"/>
    <x v="1010"/>
  </r>
  <r>
    <s v="Robert Eggers"/>
    <n v="425"/>
    <n v="25138292"/>
    <s v="Horror|Mystery"/>
    <s v="Julian Richings"/>
    <x v="1016"/>
    <n v="66483"/>
    <s v="black magic|goat|isolation|naked woman|witch"/>
    <n v="452"/>
    <s v="English"/>
    <s v="USA"/>
    <s v="R"/>
    <x v="111"/>
    <n v="2015"/>
    <n v="6.8"/>
    <x v="1011"/>
  </r>
  <r>
    <s v="Charles Martin Smith"/>
    <n v="35"/>
    <n v="24629916"/>
    <s v="Comedy|Drama|Family|Sport"/>
    <s v="Kevin Zegers"/>
    <x v="1017"/>
    <n v="12942"/>
    <s v="basketball|boy|dog|dog movie|golden retriever"/>
    <n v="34"/>
    <s v="English"/>
    <s v="USA"/>
    <s v="PG"/>
    <x v="73"/>
    <n v="1997"/>
    <n v="5.0999999999999996"/>
    <x v="1012"/>
  </r>
  <r>
    <s v="Anthony Russo"/>
    <n v="136"/>
    <n v="75604320"/>
    <s v="Comedy|Romance"/>
    <s v="Todd Stashwick"/>
    <x v="1018"/>
    <n v="68417"/>
    <s v="best friend|foot fetish|houseguest|newlywed|wedding"/>
    <n v="195"/>
    <s v="English"/>
    <s v="USA"/>
    <s v="PG-13"/>
    <x v="120"/>
    <n v="2006"/>
    <n v="5.6"/>
    <x v="1013"/>
  </r>
  <r>
    <s v="Steve Oedekerk"/>
    <n v="98"/>
    <n v="72601713"/>
    <s v="Animation|Comedy|Family"/>
    <s v="Rob Paulsen"/>
    <x v="1019"/>
    <n v="21396"/>
    <s v="cow|farmer|howl|howling at the moon|vegetarian"/>
    <n v="155"/>
    <s v="English"/>
    <s v="Germany"/>
    <s v="PG"/>
    <x v="156"/>
    <n v="2006"/>
    <n v="5.6"/>
    <x v="1014"/>
  </r>
  <r>
    <s v="William Wyler"/>
    <n v="97"/>
    <n v="23650000"/>
    <s v="Drama|Romance|War"/>
    <s v="Myrna Loy"/>
    <x v="1020"/>
    <n v="40359"/>
    <s v="love|pity|readjusting to civilian life|veteran|world war two veteran"/>
    <n v="235"/>
    <s v="English"/>
    <s v="USA"/>
    <s v="Not Rated"/>
    <x v="193"/>
    <n v="1946"/>
    <n v="8.1"/>
    <x v="1015"/>
  </r>
  <r>
    <s v="Tony Scott"/>
    <n v="81"/>
    <n v="111544445"/>
    <s v="Action|Crime|Drama|Mystery|Thriller"/>
    <s v="Will Smith"/>
    <x v="1021"/>
    <n v="188116"/>
    <s v="congressman|lawyer|nsa|on the run|surveillance"/>
    <n v="415"/>
    <s v="English"/>
    <s v="USA"/>
    <s v="R"/>
    <x v="57"/>
    <n v="1998"/>
    <n v="7.3"/>
    <x v="1016"/>
  </r>
  <r>
    <s v="Robert Altman"/>
    <n v="187"/>
    <n v="41300105"/>
    <s v="Drama|Mystery"/>
    <s v="Kristin Scott Thomas"/>
    <x v="1022"/>
    <n v="65201"/>
    <s v="country house|murder|producer|servant|shooting party"/>
    <n v="651"/>
    <s v="English"/>
    <s v="UK"/>
    <s v="R"/>
    <x v="194"/>
    <n v="2001"/>
    <n v="7.3"/>
    <x v="1017"/>
  </r>
  <r>
    <s v="James Mangold"/>
    <n v="136"/>
    <n v="51475962"/>
    <s v="Mystery|Thriller"/>
    <s v="Clea DuVall"/>
    <x v="1023"/>
    <n v="177828"/>
    <s v="dissociative identity disorder|motel room key|murder|storm|stranded"/>
    <n v="714"/>
    <s v="English"/>
    <s v="USA"/>
    <s v="R"/>
    <x v="53"/>
    <n v="2003"/>
    <n v="7.3"/>
    <x v="1018"/>
  </r>
  <r>
    <s v="Joseph Gordon-Levitt"/>
    <n v="364"/>
    <n v="24475193"/>
    <s v="Comedy|Drama|Romance"/>
    <s v="Joseph Gordon-Levitt"/>
    <x v="1024"/>
    <n v="190494"/>
    <s v="camera focus on female butt|cunnilingus|new jersey|oral sex|reference to facebook"/>
    <n v="314"/>
    <s v="English"/>
    <s v="USA"/>
    <s v="R"/>
    <x v="73"/>
    <n v="2013"/>
    <n v="6.6"/>
    <x v="1019"/>
  </r>
  <r>
    <s v="Gary Hardwick"/>
    <n v="52"/>
    <n v="27457409"/>
    <s v="Comedy|Drama"/>
    <s v="Julie Benz"/>
    <x v="1025"/>
    <n v="3198"/>
    <s v="african american|commitment|friend|friendship|playboy"/>
    <n v="43"/>
    <s v="English"/>
    <s v="USA"/>
    <s v="R"/>
    <x v="46"/>
    <n v="2001"/>
    <n v="6.3"/>
    <x v="1020"/>
  </r>
  <r>
    <s v="John Schultz"/>
    <n v="39"/>
    <n v="51432423"/>
    <s v="Comedy|Family|Fantasy|Sport"/>
    <s v="Brenda Song"/>
    <x v="1026"/>
    <n v="15074"/>
    <s v="basketball|lightning|nba|orphanage|shoe"/>
    <n v="72"/>
    <s v="English"/>
    <s v="USA"/>
    <s v="PG"/>
    <x v="53"/>
    <n v="2002"/>
    <n v="5.0999999999999996"/>
    <x v="1021"/>
  </r>
  <r>
    <s v="Richard Linklater"/>
    <n v="548"/>
    <n v="25359200"/>
    <s v="Drama"/>
    <s v="Ellar Coltrane"/>
    <x v="1027"/>
    <n v="266020"/>
    <s v="12 year time span|coming of age|domestic abuse|growing up|separated parents"/>
    <n v="836"/>
    <s v="English"/>
    <s v="USA"/>
    <s v="R"/>
    <x v="102"/>
    <n v="2014"/>
    <n v="8"/>
    <x v="1022"/>
  </r>
  <r>
    <s v="John McTiernan"/>
    <n v="152"/>
    <n v="69304264"/>
    <s v="Crime|Romance|Thriller"/>
    <s v="Mark Margolis"/>
    <x v="1028"/>
    <n v="73068"/>
    <s v="art|insurance investigator|martinique|painting|trust"/>
    <n v="419"/>
    <s v="English"/>
    <s v="USA"/>
    <s v="R"/>
    <x v="66"/>
    <n v="1999"/>
    <n v="6.8"/>
    <x v="1023"/>
  </r>
  <r>
    <s v="Christian E. Christiansen"/>
    <n v="138"/>
    <n v="37300107"/>
    <s v="Drama|Horror|Thriller"/>
    <s v="Leighton Meester"/>
    <x v="1029"/>
    <n v="29147"/>
    <s v="animal abuse(non graphic)|cat killer|college|dead cat|death of cat"/>
    <n v="115"/>
    <s v="English"/>
    <s v="USA"/>
    <s v="PG-13"/>
    <x v="89"/>
    <n v="2011"/>
    <n v="4.8"/>
    <x v="1024"/>
  </r>
  <r>
    <s v="Harald Zwart"/>
    <n v="79"/>
    <n v="47285499"/>
    <s v="Action|Adventure|Comedy|Crime|Family|Romance|Thriller"/>
    <s v="Daniel Roebuck"/>
    <x v="1030"/>
    <n v="26755"/>
    <s v="cia|nanobot|prep school|scientist|teenager"/>
    <n v="104"/>
    <s v="English"/>
    <s v="USA"/>
    <s v="PG"/>
    <x v="108"/>
    <n v="2003"/>
    <n v="5"/>
    <x v="1025"/>
  </r>
  <r>
    <s v="Christopher Nolan"/>
    <n v="185"/>
    <n v="67263182"/>
    <s v="Drama|Mystery|Thriller"/>
    <s v="Al Pacino"/>
    <x v="1031"/>
    <n v="218771"/>
    <s v="detective|insomnia|murder|partner|police"/>
    <n v="651"/>
    <s v="English"/>
    <s v="USA"/>
    <s v="R"/>
    <x v="110"/>
    <n v="2002"/>
    <n v="7.2"/>
    <x v="1026"/>
  </r>
  <r>
    <s v="John Glen"/>
    <n v="105"/>
    <n v="51185897"/>
    <s v="Action|Adventure|Thriller"/>
    <s v="Joe Don Baker"/>
    <x v="1032"/>
    <n v="69457"/>
    <s v="british agent|defection|escape|kgb|soviet general"/>
    <n v="271"/>
    <s v="English"/>
    <s v="UK"/>
    <s v="PG"/>
    <x v="53"/>
    <n v="1987"/>
    <n v="6.7"/>
    <x v="1027"/>
  </r>
  <r>
    <s v="Paul King"/>
    <n v="224"/>
    <n v="76137505"/>
    <s v="Animation|Comedy|Family|Fantasy"/>
    <s v="Julie Walters"/>
    <x v="1033"/>
    <n v="49207"/>
    <s v="bear|ear wax cleaning|fake newsreel|paddington station london|taxidermist"/>
    <n v="174"/>
    <s v="English"/>
    <s v="UK"/>
    <s v="PG"/>
    <x v="17"/>
    <n v="2014"/>
    <n v="7.2"/>
    <x v="1028"/>
  </r>
  <r>
    <s v="Jonathan Liebesman"/>
    <n v="140"/>
    <n v="32131483"/>
    <s v="Horror|Mystery|Thriller"/>
    <s v="Sullivan Stapleton"/>
    <x v="1034"/>
    <n v="25870"/>
    <s v="boy|darkness|light|tooth|tooth fairy"/>
    <n v="369"/>
    <s v="English"/>
    <s v="USA"/>
    <s v="PG-13"/>
    <x v="3"/>
    <n v="2003"/>
    <n v="4.9000000000000004"/>
    <x v="1029"/>
  </r>
  <r>
    <s v="D.J. Caruso"/>
    <n v="215"/>
    <n v="101111837"/>
    <s v="Action|Mystery|Thriller"/>
    <s v="Rosario Dawson"/>
    <x v="1035"/>
    <n v="150764"/>
    <s v="audio surveillance|death|pentagon|technology|twin brother"/>
    <n v="318"/>
    <s v="English"/>
    <s v="USA"/>
    <s v="PG-13"/>
    <x v="35"/>
    <n v="2008"/>
    <n v="6.6"/>
    <x v="1030"/>
  </r>
  <r>
    <s v="Peter Segal"/>
    <n v="43"/>
    <n v="51109400"/>
    <s v="Comedy|Crime"/>
    <s v="George Kennedy"/>
    <x v="1036"/>
    <n v="76850"/>
    <s v="retirement|spoof|terrorist|transsexual|undercover"/>
    <n v="85"/>
    <s v="English"/>
    <s v="USA"/>
    <s v="PG-13"/>
    <x v="53"/>
    <n v="1994"/>
    <n v="6.4"/>
    <x v="1031"/>
  </r>
  <r>
    <s v="John Polson"/>
    <n v="180"/>
    <n v="51097664"/>
    <s v="Drama|Horror|Mystery|Thriller"/>
    <s v="Robert De Niro"/>
    <x v="1037"/>
    <n v="70205"/>
    <s v="bathtub|psychologist|pushed out a window|smothered with a pillow|telescope"/>
    <n v="450"/>
    <s v="English"/>
    <s v="USA"/>
    <s v="R"/>
    <x v="53"/>
    <n v="2005"/>
    <n v="5.9"/>
    <x v="1032"/>
  </r>
  <r>
    <s v="Spike Lee"/>
    <n v="103"/>
    <n v="27545445"/>
    <s v="Drama"/>
    <s v="Ruby Dee"/>
    <x v="1038"/>
    <n v="59524"/>
    <s v="black militant|frustration|pizza|pizza parlor|pizzeria"/>
    <n v="418"/>
    <s v="English"/>
    <s v="USA"/>
    <s v="R"/>
    <x v="115"/>
    <n v="1989"/>
    <n v="7.9"/>
    <x v="1033"/>
  </r>
  <r>
    <s v="Rupert Wainwright"/>
    <n v="131"/>
    <n v="50041732"/>
    <s v="Horror"/>
    <s v="Nia Long"/>
    <x v="1039"/>
    <n v="54390"/>
    <s v="catholic|priest|stigmata|vatican|wound"/>
    <n v="398"/>
    <s v="English"/>
    <s v="USA"/>
    <s v="R"/>
    <x v="29"/>
    <n v="1999"/>
    <n v="6.2"/>
    <x v="1034"/>
  </r>
  <r>
    <s v="Richard Lester"/>
    <n v="95"/>
    <n v="60000000"/>
    <s v="Action|Comedy|Sci-Fi"/>
    <s v="Margot Kidder"/>
    <x v="1040"/>
    <n v="49934"/>
    <s v="computer|high school|kryptonite|smallville|villain"/>
    <n v="224"/>
    <s v="English"/>
    <s v="UK"/>
    <s v="PG"/>
    <x v="185"/>
    <n v="1983"/>
    <n v="4.9000000000000004"/>
    <x v="1035"/>
  </r>
  <r>
    <s v="Bernardo Bertolucci"/>
    <n v="75"/>
    <n v="43984230"/>
    <s v="Biography|Drama|History"/>
    <s v="Cary-Hiroyuki Tagawa"/>
    <x v="1041"/>
    <n v="70274"/>
    <s v="abdication|china|emperor|forbidden city|republic"/>
    <n v="133"/>
    <s v="English"/>
    <s v="China"/>
    <s v="PG-13"/>
    <x v="65"/>
    <n v="1987"/>
    <n v="7.8"/>
    <x v="1036"/>
  </r>
  <r>
    <s v="Michael Lehmann"/>
    <n v="140"/>
    <n v="37939782"/>
    <s v="Comedy|Romance"/>
    <s v="Emmanuelle Vaugier"/>
    <x v="1042"/>
    <n v="62272"/>
    <s v="female on male rape|lent|male rear nudity|masturbation|sex"/>
    <n v="207"/>
    <s v="English"/>
    <s v="USA"/>
    <s v="R"/>
    <x v="112"/>
    <n v="2002"/>
    <n v="5.6"/>
    <x v="1037"/>
  </r>
  <r>
    <s v="Joe Wright"/>
    <n v="316"/>
    <n v="50921738"/>
    <s v="Drama|Mystery|Romance|War"/>
    <s v="Benedict Cumberbatch"/>
    <x v="1043"/>
    <n v="192930"/>
    <s v="death of sister|dying|loss of virginity|septicemia|sex"/>
    <n v="581"/>
    <s v="English"/>
    <s v="UK"/>
    <s v="R"/>
    <x v="53"/>
    <n v="2007"/>
    <n v="7.8"/>
    <x v="1038"/>
  </r>
  <r>
    <s v="Will Gluck"/>
    <n v="176"/>
    <n v="85911262"/>
    <s v="Comedy|Drama|Family|Musical"/>
    <s v="QuvenzhanÃ© Wallis"/>
    <x v="1044"/>
    <n v="24735"/>
    <s v="billionaire|business tycoon|mayoral candidate|penthouse|reference to star trek"/>
    <n v="213"/>
    <s v="English"/>
    <s v="USA"/>
    <s v="PG"/>
    <x v="68"/>
    <n v="2014"/>
    <n v="5.2"/>
    <x v="1039"/>
  </r>
  <r>
    <s v="James Marsh"/>
    <n v="419"/>
    <n v="35887263"/>
    <s v="Biography|Drama|Romance"/>
    <s v="Eddie Redmayne"/>
    <x v="1045"/>
    <n v="265507"/>
    <s v="based on memoir|cambridge university|husband wife relationship|lou gehrig's disease|physicist"/>
    <n v="388"/>
    <s v="English"/>
    <s v="UK"/>
    <s v="PG-13"/>
    <x v="54"/>
    <n v="2014"/>
    <n v="7.7"/>
    <x v="1040"/>
  </r>
  <r>
    <s v="Will Gluck"/>
    <n v="238"/>
    <n v="55802754"/>
    <s v="Comedy|Romance"/>
    <s v="Mila Kunis"/>
    <x v="1046"/>
    <n v="270228"/>
    <s v="blow job|female rear nudity|girl in panties|male objectification|no panties"/>
    <n v="194"/>
    <s v="English"/>
    <s v="USA"/>
    <s v="R"/>
    <x v="26"/>
    <n v="2011"/>
    <n v="6.6"/>
    <x v="1041"/>
  </r>
  <r>
    <s v="Randal Kleiser"/>
    <n v="10"/>
    <n v="34793160"/>
    <s v="Adventure|Drama"/>
    <s v="Seymour Cassel"/>
    <x v="1047"/>
    <n v="15730"/>
    <s v="alaska|dog|friendship|gold|yukon"/>
    <n v="31"/>
    <s v="English"/>
    <s v="USA"/>
    <s v="PG"/>
    <x v="31"/>
    <n v="1991"/>
    <n v="6.7"/>
    <x v="1042"/>
  </r>
  <r>
    <s v="Francis Lawrence"/>
    <n v="279"/>
    <n v="58700247"/>
    <s v="Drama|Romance"/>
    <s v="Robert Pattinson"/>
    <x v="1048"/>
    <n v="95367"/>
    <s v="circus|circus vargas|elephant|fear|train"/>
    <n v="260"/>
    <s v="English"/>
    <s v="USA"/>
    <s v="PG-13"/>
    <x v="76"/>
    <n v="2011"/>
    <n v="6.9"/>
    <x v="1043"/>
  </r>
  <r>
    <s v="Stephen Frears"/>
    <n v="51"/>
    <n v="34700000"/>
    <s v="Drama|Romance"/>
    <s v="Keanu Reeves"/>
    <x v="1049"/>
    <n v="52846"/>
    <s v="catholic|corruption|emotional abuse|france|seduction"/>
    <n v="143"/>
    <s v="English"/>
    <s v="USA"/>
    <s v="R"/>
    <x v="31"/>
    <n v="1988"/>
    <n v="7.7"/>
    <x v="1044"/>
  </r>
  <r>
    <s v="Stephen Frears"/>
    <n v="51"/>
    <n v="34700000"/>
    <s v="Drama|Romance"/>
    <s v="Keanu Reeves"/>
    <x v="1049"/>
    <n v="52846"/>
    <s v="catholic|corruption|emotional abuse|france|seduction"/>
    <n v="143"/>
    <s v="English"/>
    <s v="USA"/>
    <s v="R"/>
    <x v="31"/>
    <n v="1988"/>
    <n v="7.7"/>
    <x v="1044"/>
  </r>
  <r>
    <s v="Mark Rydell"/>
    <n v="32"/>
    <n v="29200000"/>
    <s v="Drama|Music|Romance"/>
    <s v="David Keith"/>
    <x v="1050"/>
    <n v="6142"/>
    <s v="awol|demand|driver|drugs|roses"/>
    <n v="52"/>
    <s v="English"/>
    <s v="USA"/>
    <s v="R"/>
    <x v="183"/>
    <n v="1979"/>
    <n v="6.9"/>
    <x v="1044"/>
  </r>
  <r>
    <s v="Wes Ball"/>
    <n v="249"/>
    <n v="81687587"/>
    <s v="Action|Sci-Fi|Thriller"/>
    <s v="Ki Hong Lee"/>
    <x v="1051"/>
    <n v="138246"/>
    <s v="desert|disease|escape|resistance|virus"/>
    <n v="360"/>
    <s v="English"/>
    <s v="USA"/>
    <s v="PG-13"/>
    <x v="96"/>
    <n v="2015"/>
    <n v="6.4"/>
    <x v="1045"/>
  </r>
  <r>
    <s v="Kevin Smith"/>
    <n v="206"/>
    <n v="30651422"/>
    <s v="Adventure|Comedy|Drama|Fantasy"/>
    <s v="Matt Damon"/>
    <x v="1052"/>
    <n v="181737"/>
    <s v="abortion|abortion clinic|angel|church|clinic"/>
    <n v="1015"/>
    <s v="English"/>
    <s v="USA"/>
    <s v="R"/>
    <x v="78"/>
    <n v="1999"/>
    <n v="7.4"/>
    <x v="1046"/>
  </r>
  <r>
    <s v="Ryan Murphy"/>
    <n v="213"/>
    <n v="80574010"/>
    <s v="Drama|Romance"/>
    <s v="James Franco"/>
    <x v="1053"/>
    <n v="63493"/>
    <s v="divorce|emotional balance|female protagonist|indonesia|inner peace"/>
    <n v="302"/>
    <s v="English"/>
    <s v="USA"/>
    <s v="PG-13"/>
    <x v="34"/>
    <n v="2010"/>
    <n v="5.7"/>
    <x v="1047"/>
  </r>
  <r>
    <s v="John Hoffman"/>
    <n v="52"/>
    <n v="37566230"/>
    <s v="Comedy|Drama|Family|Fantasy|Sci-Fi"/>
    <s v="Liam Aiken"/>
    <x v="1054"/>
    <n v="3407"/>
    <s v="dog|friend|neighborhood|planet|star"/>
    <n v="48"/>
    <s v="English"/>
    <s v="USA"/>
    <s v="PG"/>
    <x v="112"/>
    <n v="2003"/>
    <n v="5.0999999999999996"/>
    <x v="1048"/>
  </r>
  <r>
    <s v="Luis Llosa"/>
    <n v="119"/>
    <n v="65557989"/>
    <s v="Action|Adventure|Horror|Thriller"/>
    <s v="Frank Welker"/>
    <x v="1055"/>
    <n v="73539"/>
    <s v="amazon|anaconda|boat|jungle|snake"/>
    <n v="271"/>
    <s v="English"/>
    <s v="USA"/>
    <s v="PG-13"/>
    <x v="6"/>
    <n v="1997"/>
    <n v="4.5999999999999996"/>
    <x v="1049"/>
  </r>
  <r>
    <s v="Oliver Stone"/>
    <n v="171"/>
    <n v="75530832"/>
    <s v="Drama|Sport"/>
    <s v="Al Pacino"/>
    <x v="1056"/>
    <n v="97047"/>
    <s v="breasts|coach|football|in medias res|vomiting"/>
    <n v="452"/>
    <s v="English"/>
    <s v="USA"/>
    <s v="R"/>
    <x v="17"/>
    <n v="1999"/>
    <n v="6.8"/>
    <x v="1050"/>
  </r>
  <r>
    <s v="David R. Ellis"/>
    <n v="175"/>
    <n v="46455802"/>
    <s v="Horror|Thriller"/>
    <s v="Sarah Carter"/>
    <x v="1057"/>
    <n v="120786"/>
    <s v="car accident|death|freak accident|hospital|premonition"/>
    <n v="472"/>
    <s v="English"/>
    <s v="USA"/>
    <s v="R"/>
    <x v="108"/>
    <n v="2003"/>
    <n v="6.2"/>
    <x v="1051"/>
  </r>
  <r>
    <s v="John Woo"/>
    <n v="72"/>
    <n v="70450000"/>
    <s v="Action|Crime|Thriller"/>
    <s v="Delroy Lindo"/>
    <x v="1058"/>
    <n v="77390"/>
    <s v="captain|desert|major|park ranger|utah"/>
    <n v="189"/>
    <s v="English"/>
    <s v="USA"/>
    <s v="R"/>
    <x v="25"/>
    <n v="1996"/>
    <n v="6"/>
    <x v="1052"/>
  </r>
  <r>
    <s v="John Carpenter"/>
    <n v="212"/>
    <n v="21378000"/>
    <s v="Fantasy|Horror"/>
    <s v="Jamie Lee Curtis"/>
    <x v="1059"/>
    <n v="46492"/>
    <s v="california|fog|leper|lighthouse|ship"/>
    <n v="335"/>
    <s v="English"/>
    <s v="USA"/>
    <s v="R"/>
    <x v="139"/>
    <n v="1980"/>
    <n v="6.8"/>
    <x v="1053"/>
  </r>
  <r>
    <s v="John Carpenter"/>
    <n v="212"/>
    <n v="21378000"/>
    <s v="Fantasy|Horror"/>
    <s v="Jamie Lee Curtis"/>
    <x v="1059"/>
    <n v="46493"/>
    <s v="california|fog|leper|lighthouse|ship"/>
    <n v="335"/>
    <s v="English"/>
    <s v="USA"/>
    <s v="R"/>
    <x v="139"/>
    <n v="1980"/>
    <n v="6.8"/>
    <x v="1053"/>
  </r>
  <r>
    <s v="Bob Dolman"/>
    <n v="92"/>
    <n v="30306281"/>
    <s v="Comedy|Drama"/>
    <s v="Erika Christensen"/>
    <x v="1060"/>
    <n v="12388"/>
    <s v="bartender|groupie|lawyer|road trip|writer"/>
    <n v="147"/>
    <s v="English"/>
    <s v="USA"/>
    <s v="R"/>
    <x v="78"/>
    <n v="2002"/>
    <n v="5.6"/>
    <x v="1054"/>
  </r>
  <r>
    <s v="John Glen"/>
    <n v="108"/>
    <n v="50300000"/>
    <s v="Action|Adventure|Thriller"/>
    <s v="Patrick Macnee"/>
    <x v="1061"/>
    <n v="68565"/>
    <s v="computer|earthquake|microchip|official james bond series|silicon valley"/>
    <n v="300"/>
    <s v="English"/>
    <s v="UK"/>
    <s v="PG"/>
    <x v="53"/>
    <n v="1985"/>
    <n v="6.3"/>
    <x v="1055"/>
  </r>
  <r>
    <s v="Nicholas Stoller"/>
    <n v="177"/>
    <n v="55291815"/>
    <s v="Comedy"/>
    <s v="ChloÃ« Grace Moretz"/>
    <x v="1062"/>
    <n v="28041"/>
    <s v="bare chested male|gay|gay best friend|gay man|gay marriage proposal"/>
    <n v="111"/>
    <s v="English"/>
    <s v="USA"/>
    <s v="R"/>
    <x v="26"/>
    <n v="2016"/>
    <n v="6"/>
    <x v="1056"/>
  </r>
  <r>
    <s v="Paul W.S. Anderson"/>
    <n v="247"/>
    <n v="80281096"/>
    <s v="Action|Horror|Sci-Fi|Thriller"/>
    <s v="Sanaa Lathan"/>
    <x v="1063"/>
    <n v="143628"/>
    <s v="alien|antarctica|predator|pyramid|satellite"/>
    <n v="1283"/>
    <s v="English"/>
    <s v="USA"/>
    <s v="PG-13"/>
    <x v="34"/>
    <n v="2004"/>
    <n v="5.6"/>
    <x v="1057"/>
  </r>
  <r>
    <s v="Darren Aronofsky"/>
    <n v="391"/>
    <n v="26236603"/>
    <s v="Drama|Sport"/>
    <s v="Mark Margolis"/>
    <x v="1064"/>
    <n v="251349"/>
    <s v="heart attack|stripper|supermarket|wrestler|wrestling"/>
    <n v="547"/>
    <s v="English"/>
    <s v="USA"/>
    <s v="R"/>
    <x v="46"/>
    <n v="2008"/>
    <n v="7.9"/>
    <x v="1058"/>
  </r>
  <r>
    <s v="Eric Brevig"/>
    <n v="143"/>
    <n v="100169068"/>
    <s v="Adventure|Animation|Comedy|Family"/>
    <s v="Justin Timberlake"/>
    <x v="1065"/>
    <n v="16385"/>
    <s v="bear|mayor|park|sabotage|yogi bear"/>
    <n v="100"/>
    <s v="English"/>
    <s v="USA"/>
    <s v="PG"/>
    <x v="35"/>
    <n v="2010"/>
    <n v="4.5999999999999996"/>
    <x v="1059"/>
  </r>
  <r>
    <s v="Kevin Munroe"/>
    <n v="191"/>
    <n v="54132596"/>
    <s v="Action|Adventure|Animation|Comedy|Family|Fantasy|Sci-Fi"/>
    <s v="Chris Evans"/>
    <x v="1066"/>
    <n v="53786"/>
    <s v="martial arts master|monster|new york city|turtle|warrior"/>
    <n v="211"/>
    <s v="English"/>
    <s v="Hong Kong"/>
    <s v="PG"/>
    <x v="127"/>
    <n v="2007"/>
    <n v="6.3"/>
    <x v="1060"/>
  </r>
  <r>
    <s v="Phillip Noyce"/>
    <n v="198"/>
    <n v="45089048"/>
    <s v="Drama|Romance|Sci-Fi"/>
    <s v="Jeff Bridges"/>
    <x v="1067"/>
    <n v="86251"/>
    <s v="black and white segues into color|color|community|dystopia|infanticide"/>
    <n v="260"/>
    <s v="English"/>
    <s v="South Africa"/>
    <s v="PG-13"/>
    <x v="39"/>
    <n v="2014"/>
    <n v="6.5"/>
    <x v="1061"/>
  </r>
  <r>
    <s v="John Polson"/>
    <n v="86"/>
    <n v="28563926"/>
    <s v="Drama|Thriller"/>
    <s v="Erika Christensen"/>
    <x v="1068"/>
    <n v="16300"/>
    <s v="high school|hospital|new jersey|stanford university|swimming"/>
    <n v="217"/>
    <s v="English"/>
    <s v="USA"/>
    <s v="PG-13"/>
    <x v="183"/>
    <n v="2002"/>
    <n v="5"/>
    <x v="1062"/>
  </r>
  <r>
    <s v="Nicolas Winding Refn"/>
    <n v="676"/>
    <n v="35054909"/>
    <s v="Crime|Drama"/>
    <s v="Ryan Gosling"/>
    <x v="1069"/>
    <n v="431578"/>
    <s v="kissing in an elevator|mythical hero|neo noir|protective male|silent protagonist"/>
    <n v="1264"/>
    <s v="English"/>
    <s v="USA"/>
    <s v="R"/>
    <x v="54"/>
    <n v="2011"/>
    <n v="7.8"/>
    <x v="1063"/>
  </r>
  <r>
    <s v="Christopher McQuarrie"/>
    <n v="387"/>
    <n v="80033643"/>
    <s v="Action|Crime|Mystery|Thriller"/>
    <s v="Tom Cruise"/>
    <x v="1070"/>
    <n v="226570"/>
    <s v="coma|mysterious villain|police chase|shooting range|sniper"/>
    <n v="448"/>
    <s v="English"/>
    <s v="USA"/>
    <s v="PG-13"/>
    <x v="34"/>
    <n v="2012"/>
    <n v="7"/>
    <x v="1064"/>
  </r>
  <r>
    <s v="Christopher McQuarrie"/>
    <n v="387"/>
    <n v="80033643"/>
    <s v="Action|Crime|Mystery|Thriller"/>
    <s v="Tom Cruise"/>
    <x v="1070"/>
    <n v="226583"/>
    <s v="coma|mysterious villain|police chase|shooting range|sniper"/>
    <n v="448"/>
    <s v="English"/>
    <s v="USA"/>
    <s v="PG-13"/>
    <x v="34"/>
    <n v="2012"/>
    <n v="7"/>
    <x v="1064"/>
  </r>
  <r>
    <s v="Rob Cohen"/>
    <n v="102"/>
    <n v="35007180"/>
    <s v="Action|Crime|Drama|Thriller"/>
    <s v="Paul Walker"/>
    <x v="1071"/>
    <n v="26846"/>
    <s v="college|friend|ivy league|secret society|suicide"/>
    <n v="193"/>
    <s v="English"/>
    <s v="USA"/>
    <s v="PG-13"/>
    <x v="54"/>
    <n v="2000"/>
    <n v="5.6"/>
    <x v="1065"/>
  </r>
  <r>
    <s v="M. Night Shyamalan"/>
    <n v="294"/>
    <n v="94999143"/>
    <s v="Drama|Mystery|Sci-Fi|Thriller"/>
    <s v="Robin Wright"/>
    <x v="1072"/>
    <n v="245152"/>
    <s v="child with gun|comic book|invulnerability|superhero|train crash"/>
    <n v="1344"/>
    <s v="English"/>
    <s v="USA"/>
    <s v="PG-13"/>
    <x v="24"/>
    <n v="2000"/>
    <n v="7.2"/>
    <x v="1066"/>
  </r>
  <r>
    <s v="Robert Schwentke"/>
    <n v="263"/>
    <n v="129995817"/>
    <s v="Adventure|Sci-Fi|Thriller"/>
    <s v="Kate Winslet"/>
    <x v="1073"/>
    <n v="154621"/>
    <s v="action heroine|falling from height|mind control|trainhopping|truth serum"/>
    <n v="258"/>
    <s v="English"/>
    <s v="USA"/>
    <s v="PG-13"/>
    <x v="70"/>
    <n v="2015"/>
    <n v="6.3"/>
    <x v="1067"/>
  </r>
  <r>
    <s v="Jake Schreier"/>
    <n v="191"/>
    <n v="31990064"/>
    <s v="Drama|Mystery|Romance"/>
    <s v="Nat Wolff"/>
    <x v="1074"/>
    <n v="63390"/>
    <s v="based on novel|female neighbor|friendship|travel|trip"/>
    <n v="160"/>
    <s v="English"/>
    <s v="USA"/>
    <s v="PG-13"/>
    <x v="87"/>
    <n v="2015"/>
    <n v="6.4"/>
    <x v="1068"/>
  </r>
  <r>
    <s v="Sam Raimi"/>
    <n v="525"/>
    <n v="234903076"/>
    <s v="Adventure|Family|Fantasy"/>
    <s v="Tim Holmes"/>
    <x v="1075"/>
    <n v="175409"/>
    <s v="circus|magic|magician|oz|witch"/>
    <n v="511"/>
    <s v="English"/>
    <s v="USA"/>
    <s v="PG"/>
    <x v="195"/>
    <n v="2013"/>
    <n v="6.4"/>
    <x v="1069"/>
  </r>
  <r>
    <s v="Sam Raimi"/>
    <n v="525"/>
    <n v="234903076"/>
    <s v="Adventure|Family|Fantasy"/>
    <s v="Tim Holmes"/>
    <x v="1075"/>
    <n v="175413"/>
    <s v="circus|magic|magician|oz|witch"/>
    <n v="511"/>
    <s v="English"/>
    <s v="USA"/>
    <s v="PG"/>
    <x v="195"/>
    <n v="2013"/>
    <n v="6.4"/>
    <x v="1069"/>
  </r>
  <r>
    <s v="Jesse Peretz"/>
    <n v="179"/>
    <n v="24809547"/>
    <s v="Comedy|Drama"/>
    <s v="Zooey Deschanel"/>
    <x v="1076"/>
    <n v="74875"/>
    <s v="art model|farmer|jail|nude model|three sisters"/>
    <n v="115"/>
    <s v="English"/>
    <s v="USA"/>
    <s v="R"/>
    <x v="27"/>
    <n v="2011"/>
    <n v="6.4"/>
    <x v="1070"/>
  </r>
  <r>
    <s v="Gene Quintano"/>
    <n v="19"/>
    <n v="27979400"/>
    <s v="Action|Comedy|Crime"/>
    <s v="Jon Lovitz"/>
    <x v="1077"/>
    <n v="37611"/>
    <s v="cookie|detective|microfilm|parody|sergeant"/>
    <n v="72"/>
    <s v="English"/>
    <s v="USA"/>
    <s v="PG-13"/>
    <x v="62"/>
    <n v="1993"/>
    <n v="6.1"/>
    <x v="1071"/>
  </r>
  <r>
    <s v="Jason Friedberg"/>
    <n v="112"/>
    <n v="39737645"/>
    <s v="Adventure|Comedy"/>
    <s v="David Carradine"/>
    <x v="1078"/>
    <n v="89687"/>
    <s v="chocolate|chocolate factory|factory|orphan|student"/>
    <n v="666"/>
    <s v="English"/>
    <s v="USA"/>
    <s v="PG-13"/>
    <x v="69"/>
    <n v="2007"/>
    <n v="2.2999999999999998"/>
    <x v="1072"/>
  </r>
  <r>
    <s v="Brian De Palma"/>
    <n v="147"/>
    <n v="44700000"/>
    <s v="Crime|Drama"/>
    <s v="Al Pacino"/>
    <x v="1079"/>
    <n v="537442"/>
    <s v="assassination attempt|capitalism|cocaine|cuban american|cuban refugee"/>
    <n v="851"/>
    <s v="English"/>
    <s v="USA"/>
    <s v="R"/>
    <x v="39"/>
    <n v="1983"/>
    <n v="8.3000000000000007"/>
    <x v="1073"/>
  </r>
  <r>
    <s v="John Erick Dowdle"/>
    <n v="198"/>
    <n v="31691811"/>
    <s v="Horror|Sci-Fi|Thriller"/>
    <s v="Andrew Fiscella"/>
    <x v="1080"/>
    <n v="57446"/>
    <s v="apartment building|found footage|television|trapped|virus"/>
    <n v="369"/>
    <s v="English"/>
    <s v="USA"/>
    <s v="R"/>
    <x v="87"/>
    <n v="2008"/>
    <n v="6"/>
    <x v="1074"/>
  </r>
  <r>
    <s v="Mark Romanek"/>
    <n v="207"/>
    <n v="31597131"/>
    <s v="Drama|Thriller"/>
    <s v="Robin Williams"/>
    <x v="1081"/>
    <n v="97938"/>
    <s v="insanity|photo lab|photo shop|photography|voyeur"/>
    <n v="605"/>
    <s v="English"/>
    <s v="USA"/>
    <s v="R"/>
    <x v="87"/>
    <n v="2002"/>
    <n v="6.8"/>
    <x v="1075"/>
  </r>
  <r>
    <s v="Mathieu Kassovitz"/>
    <n v="207"/>
    <n v="59588068"/>
    <s v="Horror|Mystery|Thriller"/>
    <s v="Robert Downey Jr."/>
    <x v="1082"/>
    <n v="89557"/>
    <s v="memory|murder|patient|psychiatrist|the devil"/>
    <n v="376"/>
    <s v="English"/>
    <s v="USA"/>
    <s v="R"/>
    <x v="22"/>
    <n v="2003"/>
    <n v="5.8"/>
    <x v="1076"/>
  </r>
  <r>
    <s v="Jay Russell"/>
    <n v="125"/>
    <n v="74540762"/>
    <s v="Action|Drama|Thriller"/>
    <s v="Billy Burke"/>
    <x v="1083"/>
    <n v="48753"/>
    <s v="death of husband|fire|firefighter|funeral|main character dies"/>
    <n v="323"/>
    <s v="English"/>
    <s v="USA"/>
    <s v="PG-13"/>
    <x v="17"/>
    <n v="2004"/>
    <n v="6.5"/>
    <x v="1077"/>
  </r>
  <r>
    <s v="Joel Coen"/>
    <n v="197"/>
    <n v="45506619"/>
    <s v="Adventure|Comedy|Crime|Music"/>
    <s v="Holly Hunter"/>
    <x v="1084"/>
    <n v="225102"/>
    <s v="baby|bank|blind prophet|convict|sirens"/>
    <n v="862"/>
    <s v="English"/>
    <s v="UK"/>
    <s v="PG-13"/>
    <x v="108"/>
    <n v="2000"/>
    <n v="7.8"/>
    <x v="1078"/>
  </r>
  <r>
    <s v="Irvin Kershner"/>
    <n v="89"/>
    <n v="55500000"/>
    <s v="Action|Adventure|Thriller"/>
    <s v="Bernie Casey"/>
    <x v="1085"/>
    <n v="48636"/>
    <s v="british|character says now that you're on the case i hope we're going to have some gratuitous sex and violence|cruise missile|missile|nuclear warhead"/>
    <n v="214"/>
    <s v="English"/>
    <s v="UK"/>
    <s v="PG"/>
    <x v="167"/>
    <n v="1983"/>
    <n v="6.2"/>
    <x v="1079"/>
  </r>
  <r>
    <s v="Joe Dante"/>
    <n v="78"/>
    <n v="29500000"/>
    <s v="Fantasy|Horror|Sci-Fi"/>
    <s v="Albert Brooks"/>
    <x v="1086"/>
    <n v="25613"/>
    <s v="1940s|1960s|bar|kick the can|remake"/>
    <n v="121"/>
    <s v="English"/>
    <s v="USA"/>
    <s v="PG"/>
    <x v="78"/>
    <n v="1983"/>
    <n v="6.5"/>
    <x v="1079"/>
  </r>
  <r>
    <s v="Paul Weitz"/>
    <n v="157"/>
    <n v="45489752"/>
    <s v="Comedy|Drama|Romance"/>
    <s v="Scarlett Johansson"/>
    <x v="1087"/>
    <n v="48973"/>
    <s v="company|corporate takeover|executive|magazine|new boss"/>
    <n v="214"/>
    <s v="English"/>
    <s v="USA"/>
    <s v="PG-13"/>
    <x v="108"/>
    <n v="2004"/>
    <n v="6.5"/>
    <x v="1080"/>
  </r>
  <r>
    <s v="Steve Oedekerk"/>
    <n v="49"/>
    <n v="44455658"/>
    <s v="Action|Adventure|Comedy|Crime"/>
    <s v="Kelly Preston"/>
    <x v="1088"/>
    <n v="36253"/>
    <s v="boss|ghetto|money|robber|robbery"/>
    <n v="92"/>
    <s v="English"/>
    <s v="USA"/>
    <s v="R"/>
    <x v="39"/>
    <n v="1997"/>
    <n v="6.7"/>
    <x v="1081"/>
  </r>
  <r>
    <s v="Victor Fleming"/>
    <n v="213"/>
    <n v="22202612"/>
    <s v="Adventure|Family|Fantasy|Musical"/>
    <s v="Margaret Hamilton"/>
    <x v="1089"/>
    <n v="291875"/>
    <s v="evil witch|tornado|witch|wizard|wizard of oz"/>
    <n v="533"/>
    <s v="English"/>
    <s v="USA"/>
    <s v="Passed"/>
    <x v="109"/>
    <n v="1939"/>
    <n v="8.1"/>
    <x v="1082"/>
  </r>
  <r>
    <s v="David Moreau"/>
    <n v="172"/>
    <n v="31397498"/>
    <s v="Horror|Mystery"/>
    <s v="ChloÃ« Grace Moretz"/>
    <x v="1090"/>
    <n v="44130"/>
    <s v="cellular memory|eye|eye transplant|seeing dead people|violinist"/>
    <n v="156"/>
    <s v="English"/>
    <s v="USA"/>
    <s v="PG-13"/>
    <x v="87"/>
    <n v="2008"/>
    <n v="5.4"/>
    <x v="1083"/>
  </r>
  <r>
    <s v="Keenen Ivory Wayans"/>
    <n v="8"/>
    <n v="29392418"/>
    <s v="Action|Comedy|Crime"/>
    <s v="Jada Pinkett Smith"/>
    <x v="1091"/>
    <n v="3924"/>
    <s v="drugs|ex cop|gun fu|machismo|shootout"/>
    <n v="26"/>
    <s v="English"/>
    <s v="USA"/>
    <s v="R"/>
    <x v="78"/>
    <n v="1994"/>
    <n v="5.8"/>
    <x v="1084"/>
  </r>
  <r>
    <s v="Rick Famuyiwa"/>
    <n v="37"/>
    <n v="27362712"/>
    <s v="Comedy|Drama|Music|Romance"/>
    <s v="Boris Kodjoe"/>
    <x v="1092"/>
    <n v="5971"/>
    <s v="basketball|hip hop|rap music|record company|writer"/>
    <n v="60"/>
    <s v="English"/>
    <s v="USA"/>
    <s v="PG-13"/>
    <x v="23"/>
    <n v="2002"/>
    <n v="6.5"/>
    <x v="1085"/>
  </r>
  <r>
    <s v="John Carpenter"/>
    <n v="201"/>
    <n v="25244700"/>
    <s v="Action|Sci-Fi"/>
    <s v="Donald Pleasence"/>
    <x v="1093"/>
    <n v="91017"/>
    <s v="1990s|police|prison|rescue|year 1997"/>
    <n v="284"/>
    <s v="English"/>
    <s v="UK"/>
    <s v="R"/>
    <x v="46"/>
    <n v="1981"/>
    <n v="7.2"/>
    <x v="1086"/>
  </r>
  <r>
    <s v="Chris Miller"/>
    <n v="246"/>
    <n v="149234747"/>
    <s v="Action|Adventure|Animation|Comedy|Family|Fantasy"/>
    <s v="Salma Hayek"/>
    <x v="1094"/>
    <n v="114287"/>
    <s v="betrayal|egg|friend|goose|hero"/>
    <n v="137"/>
    <s v="English"/>
    <s v="USA"/>
    <s v="PG"/>
    <x v="11"/>
    <n v="2011"/>
    <n v="6.7"/>
    <x v="1087"/>
  </r>
  <r>
    <s v="Kevin Reynolds"/>
    <n v="138"/>
    <n v="54228104"/>
    <s v="Action|Adventure|Drama|Romance|Thriller"/>
    <s v="Henry Cavill"/>
    <x v="1095"/>
    <n v="104991"/>
    <s v="count|escape|island|revenge|sailor"/>
    <n v="544"/>
    <s v="English"/>
    <s v="UK"/>
    <s v="PG-13"/>
    <x v="26"/>
    <n v="2002"/>
    <n v="7.7"/>
    <x v="1088"/>
  </r>
  <r>
    <s v="Adam McKay"/>
    <n v="265"/>
    <n v="119219978"/>
    <s v="Action|Comedy|Crime"/>
    <s v="Dwayne Johnson"/>
    <x v="1096"/>
    <n v="189806"/>
    <s v="capitalist|detective|investigation|new york city|police"/>
    <n v="316"/>
    <s v="English"/>
    <s v="USA"/>
    <s v="PG-13"/>
    <x v="47"/>
    <n v="2010"/>
    <n v="6.7"/>
    <x v="1089"/>
  </r>
  <r>
    <s v="Brian Robbins"/>
    <n v="85"/>
    <n v="40219708"/>
    <s v="Drama|Sport"/>
    <s v="Keanu Reeves"/>
    <x v="1097"/>
    <n v="22649"/>
    <s v="coach|gambling|housing project|little league|little league baseball"/>
    <n v="131"/>
    <s v="English"/>
    <s v="USA"/>
    <s v="PG-13"/>
    <x v="90"/>
    <n v="2001"/>
    <n v="6.3"/>
    <x v="1090"/>
  </r>
  <r>
    <s v="Nick Cassavetes"/>
    <n v="148"/>
    <n v="49185998"/>
    <s v="Drama"/>
    <s v="Jason Patric"/>
    <x v="1098"/>
    <n v="74476"/>
    <s v="hospital|leukemia|oncology|sick child|terminal illness"/>
    <n v="184"/>
    <s v="English"/>
    <s v="USA"/>
    <s v="PG-13"/>
    <x v="53"/>
    <n v="2009"/>
    <n v="7.4"/>
    <x v="1091"/>
  </r>
  <r>
    <s v="Christopher Erskin"/>
    <n v="45"/>
    <n v="31179516"/>
    <s v="Comedy"/>
    <s v="Vanessa Williams"/>
    <x v="1099"/>
    <n v="5928"/>
    <s v="cross country|cross country trip|highway travel|on the road|road movie"/>
    <n v="49"/>
    <s v="English"/>
    <s v="USA"/>
    <s v="PG-13"/>
    <x v="87"/>
    <n v="2004"/>
    <n v="4.3"/>
    <x v="1092"/>
  </r>
  <r>
    <s v="Jesse Dylan"/>
    <n v="34"/>
    <n v="31155435"/>
    <s v="Comedy|Fantasy"/>
    <s v="Hector Elizondo"/>
    <x v="1100"/>
    <n v="42644"/>
    <s v="college|drugs|harvard|pot|smoke"/>
    <n v="102"/>
    <s v="English"/>
    <s v="USA"/>
    <s v="R"/>
    <x v="87"/>
    <n v="2001"/>
    <n v="6.2"/>
    <x v="1093"/>
  </r>
  <r>
    <s v="Takashi Shimizu"/>
    <n v="131"/>
    <n v="39143839"/>
    <s v="Horror|Thriller"/>
    <s v="Sarah Michelle Gellar"/>
    <x v="1101"/>
    <n v="38658"/>
    <s v="curse|ghost|haunted house|high school|schoolgirl"/>
    <n v="284"/>
    <s v="English"/>
    <s v="USA"/>
    <s v="PG-13"/>
    <x v="69"/>
    <n v="2006"/>
    <n v="5"/>
    <x v="1094"/>
  </r>
  <r>
    <s v="Kevin Smith"/>
    <n v="174"/>
    <n v="24138847"/>
    <s v="Comedy"/>
    <s v="Ethan Suplee"/>
    <x v="1102"/>
    <n v="114797"/>
    <s v="fast food|fast food restaurant|new jersey|quick stop|restaurant"/>
    <n v="472"/>
    <s v="English"/>
    <s v="USA"/>
    <s v="R"/>
    <x v="27"/>
    <n v="2006"/>
    <n v="7.4"/>
    <x v="1095"/>
  </r>
  <r>
    <s v="Breck Eisner"/>
    <n v="308"/>
    <n v="39103378"/>
    <s v="Horror|Thriller"/>
    <s v="Radha Mitchell"/>
    <x v="1103"/>
    <n v="93272"/>
    <s v="deputy|iowa|rural setting|sheriff|survival"/>
    <n v="251"/>
    <s v="English"/>
    <s v="USA"/>
    <s v="R"/>
    <x v="69"/>
    <n v="2010"/>
    <n v="6.5"/>
    <x v="1096"/>
  </r>
  <r>
    <s v="Danny Steinmann"/>
    <n v="160"/>
    <n v="21300000"/>
    <s v="Horror|Mystery|Thriller"/>
    <s v="Tiffany Helm"/>
    <x v="1104"/>
    <n v="22521"/>
    <s v="jason voorhees|murder|new jersey|nightmare|teenager"/>
    <n v="342"/>
    <s v="English"/>
    <s v="USA"/>
    <s v="R"/>
    <x v="180"/>
    <n v="1985"/>
    <n v="4.7"/>
    <x v="1097"/>
  </r>
  <r>
    <s v="John Moore"/>
    <n v="131"/>
    <n v="59068786"/>
    <s v="Action|Drama|Thriller|War"/>
    <s v="Joaquim de Almeida"/>
    <x v="1105"/>
    <n v="86902"/>
    <s v="battle|massacre|navigator|navy|rescue"/>
    <n v="411"/>
    <s v="English"/>
    <s v="USA"/>
    <s v="PG-13"/>
    <x v="22"/>
    <n v="2001"/>
    <n v="6.4"/>
    <x v="1098"/>
  </r>
  <r>
    <s v="Rick Famuyiwa"/>
    <n v="18"/>
    <n v="25047631"/>
    <s v="Comedy|Drama|Romance"/>
    <s v="Omar Epps"/>
    <x v="1106"/>
    <n v="6585"/>
    <s v="flashback|friendship|public nudity|shower|wedding"/>
    <n v="50"/>
    <s v="English"/>
    <s v="USA"/>
    <s v="R"/>
    <x v="46"/>
    <n v="1999"/>
    <n v="6.9"/>
    <x v="1099"/>
  </r>
  <r>
    <s v="Gary Winick"/>
    <n v="119"/>
    <n v="56044241"/>
    <s v="Comedy|Fantasy|Romance"/>
    <s v="Jennifer Garner"/>
    <x v="1107"/>
    <n v="122187"/>
    <s v="13 year old|13th birthday|30 year old|wish|year 1987"/>
    <n v="339"/>
    <s v="English"/>
    <s v="USA"/>
    <s v="PG-13"/>
    <x v="63"/>
    <n v="2004"/>
    <n v="6.1"/>
    <x v="1100"/>
  </r>
  <r>
    <s v="Morgan Spurlock"/>
    <n v="83"/>
    <n v="28873374"/>
    <s v="Documentary|Music"/>
    <s v="Harry Styles"/>
    <x v="1108"/>
    <n v="22161"/>
    <s v="3 dimensional|concert footage|englishman abroad|reference to keith richards|reference to the doors"/>
    <n v="68"/>
    <s v="English"/>
    <s v="USA"/>
    <s v="PG"/>
    <x v="78"/>
    <n v="2013"/>
    <n v="4.0999999999999996"/>
    <x v="1101"/>
  </r>
  <r>
    <s v="Phil Traill"/>
    <n v="128"/>
    <n v="33860010"/>
    <s v="Comedy|Romance"/>
    <s v="Bradley Cooper"/>
    <x v="1109"/>
    <n v="33088"/>
    <s v="blind date|crossword puzzle|eccentric|fall|mine shaft"/>
    <n v="143"/>
    <s v="English"/>
    <s v="USA"/>
    <s v="PG-13"/>
    <x v="54"/>
    <n v="2009"/>
    <n v="4.8"/>
    <x v="1102"/>
  </r>
  <r>
    <s v="Matt Williams"/>
    <n v="78"/>
    <n v="33771174"/>
    <s v="Comedy|Drama|Romance"/>
    <s v="Natalie Portman"/>
    <x v="1110"/>
    <n v="27044"/>
    <s v="birth|oklahoma|photographer|tennessee|wal mart"/>
    <n v="240"/>
    <s v="English"/>
    <s v="USA"/>
    <s v="PG-13"/>
    <x v="54"/>
    <n v="2000"/>
    <n v="6.8"/>
    <x v="1103"/>
  </r>
  <r>
    <s v="Andrzej Bartkowiak"/>
    <n v="107"/>
    <n v="51758599"/>
    <s v="Action|Comedy|Crime|Drama|Thriller"/>
    <s v="Michael Jai White"/>
    <x v="1111"/>
    <n v="27580"/>
    <s v="corrupt cop|drug dealer|drugs|heroin|vice president"/>
    <n v="232"/>
    <s v="English"/>
    <s v="USA"/>
    <s v="R"/>
    <x v="48"/>
    <n v="2001"/>
    <n v="5.5"/>
    <x v="1104"/>
  </r>
  <r>
    <s v="Wayne Wang"/>
    <n v="96"/>
    <n v="32645546"/>
    <s v="Comedy|Drama|Family"/>
    <s v="Cicely Tyson"/>
    <x v="1112"/>
    <n v="8427"/>
    <s v="10 year old|dog|florida|girl|supermarket"/>
    <n v="88"/>
    <s v="English"/>
    <s v="USA"/>
    <s v="PG"/>
    <x v="31"/>
    <n v="2005"/>
    <n v="6.4"/>
    <x v="1105"/>
  </r>
  <r>
    <s v="Joe Carnahan"/>
    <n v="186"/>
    <n v="35635046"/>
    <s v="Action|Crime|Drama|Thriller"/>
    <s v="Ryan Reynolds"/>
    <x v="1113"/>
    <n v="121058"/>
    <s v="casino|fbi|mafia|mob hit|sniper"/>
    <n v="482"/>
    <s v="English"/>
    <s v="UK"/>
    <s v="R"/>
    <x v="112"/>
    <n v="2006"/>
    <n v="6.7"/>
    <x v="1106"/>
  </r>
  <r>
    <s v="Robert Rodriguez"/>
    <n v="93"/>
    <n v="25625110"/>
    <s v="Action|Crime|Thriller"/>
    <s v="Quentin Tarantino"/>
    <x v="1114"/>
    <n v="138707"/>
    <s v="crushed by a car|female frontal nudity|female nudity|female rear nudity|one against many"/>
    <n v="202"/>
    <s v="English"/>
    <s v="USA"/>
    <s v="R"/>
    <x v="97"/>
    <n v="1995"/>
    <n v="7.2"/>
    <x v="1107"/>
  </r>
  <r>
    <s v="Fernando Meirelles"/>
    <n v="226"/>
    <n v="33565375"/>
    <s v="Drama|Mystery|Romance|Thriller"/>
    <s v="Archie Panjabi"/>
    <x v="1115"/>
    <n v="111351"/>
    <s v="death|diplomat|doctor|kenya|murder"/>
    <n v="568"/>
    <s v="English"/>
    <s v="UK"/>
    <s v="R"/>
    <x v="54"/>
    <n v="2005"/>
    <n v="7.5"/>
    <x v="1108"/>
  </r>
  <r>
    <s v="Ice Cube"/>
    <n v="22"/>
    <n v="23031390"/>
    <s v="Comedy|Drama"/>
    <s v="Bernie Mac"/>
    <x v="1116"/>
    <n v="4345"/>
    <s v="catfight|dominatrix|rape|spanking|stripper"/>
    <n v="26"/>
    <s v="English"/>
    <s v="USA"/>
    <s v="R"/>
    <x v="117"/>
    <n v="1998"/>
    <n v="5.6"/>
    <x v="1109"/>
  </r>
  <r>
    <s v="Phillip Noyce"/>
    <n v="75"/>
    <n v="66488090"/>
    <s v="Crime|Drama|Mystery|Thriller"/>
    <s v="Denzel Washington"/>
    <x v="1117"/>
    <n v="120202"/>
    <s v="new york city|police|quadriplegic|serial killer|suicide"/>
    <n v="397"/>
    <s v="English"/>
    <s v="USA"/>
    <s v="R"/>
    <x v="66"/>
    <n v="1999"/>
    <n v="6.7"/>
    <x v="1110"/>
  </r>
  <r>
    <s v="Ben Stiller"/>
    <n v="308"/>
    <n v="110416702"/>
    <s v="Action|Comedy"/>
    <s v="Robert Downey Jr."/>
    <x v="1118"/>
    <n v="307539"/>
    <s v="film director|parody|spoof|vietnam|written and directed by cast member"/>
    <n v="577"/>
    <s v="English"/>
    <s v="USA"/>
    <s v="R"/>
    <x v="50"/>
    <n v="2008"/>
    <n v="7"/>
    <x v="1111"/>
  </r>
  <r>
    <s v="Barbra Streisand"/>
    <n v="16"/>
    <n v="30400000"/>
    <s v="Drama|Musical|Romance"/>
    <s v="Miriam Margolyes"/>
    <x v="1119"/>
    <n v="9503"/>
    <s v="love|study|talmud|wedding|yeshiva"/>
    <n v="68"/>
    <s v="English"/>
    <s v="UK"/>
    <s v="PG"/>
    <x v="87"/>
    <n v="1983"/>
    <n v="6.6"/>
    <x v="1112"/>
  </r>
  <r>
    <s v="Rob Zombie"/>
    <n v="220"/>
    <n v="33386128"/>
    <s v="Horror"/>
    <s v="Scout Taylor-Compton"/>
    <x v="1120"/>
    <n v="36372"/>
    <s v="halloween|hospital|michael myers|rampage|vomiting"/>
    <n v="491"/>
    <s v="English"/>
    <s v="USA"/>
    <s v="R"/>
    <x v="54"/>
    <n v="2009"/>
    <n v="4.9000000000000004"/>
    <x v="1113"/>
  </r>
  <r>
    <s v="Rob Zombie"/>
    <n v="220"/>
    <n v="33386128"/>
    <s v="Horror"/>
    <s v="Scout Taylor-Compton"/>
    <x v="1120"/>
    <n v="36372"/>
    <s v="halloween|hospital|michael myers|rampage|vomiting"/>
    <n v="491"/>
    <s v="English"/>
    <s v="USA"/>
    <s v="R"/>
    <x v="54"/>
    <n v="2009"/>
    <n v="4.9000000000000004"/>
    <x v="1113"/>
  </r>
  <r>
    <s v="Tom McGrath"/>
    <n v="233"/>
    <n v="148337537"/>
    <s v="Action|Animation|Comedy|Family|Sci-Fi"/>
    <s v="J.K. Simmons"/>
    <x v="1121"/>
    <n v="172754"/>
    <s v="battle|city|planet|prison|superhero"/>
    <n v="187"/>
    <s v="English"/>
    <s v="USA"/>
    <s v="PG"/>
    <x v="11"/>
    <n v="2010"/>
    <n v="7.3"/>
    <x v="1114"/>
  </r>
  <r>
    <s v="John Whitesell"/>
    <n v="37"/>
    <n v="34308901"/>
    <s v="Comedy|Crime"/>
    <s v="Greg Grunberg"/>
    <x v="1122"/>
    <n v="15939"/>
    <s v="los angeles california|person in car trunk|racial impersonation|south asian|street gang"/>
    <n v="87"/>
    <s v="English"/>
    <s v="USA"/>
    <s v="PG-13"/>
    <x v="89"/>
    <n v="2003"/>
    <n v="5.0999999999999996"/>
    <x v="1115"/>
  </r>
  <r>
    <s v="Jason Reitman"/>
    <n v="239"/>
    <n v="24792061"/>
    <s v="Comedy|Drama"/>
    <s v="J.K. Simmons"/>
    <x v="1123"/>
    <n v="191998"/>
    <s v="cigarette smoking|lobbyist|political satire|reporter|tobacco industry"/>
    <n v="323"/>
    <s v="English"/>
    <s v="USA"/>
    <s v="R"/>
    <x v="115"/>
    <n v="2005"/>
    <n v="7.6"/>
    <x v="1116"/>
  </r>
  <r>
    <s v="Jessie Nelson"/>
    <n v="129"/>
    <n v="40270895"/>
    <s v="Drama"/>
    <s v="Dianne Wiest"/>
    <x v="1124"/>
    <n v="121937"/>
    <s v="child custody|custody battle|disability|mentally impaired man|single father"/>
    <n v="431"/>
    <s v="English"/>
    <s v="USA"/>
    <s v="PG-13"/>
    <x v="37"/>
    <n v="2001"/>
    <n v="7.6"/>
    <x v="1117"/>
  </r>
  <r>
    <s v="Lee Tamahori"/>
    <n v="264"/>
    <n v="160201106"/>
    <s v="Action|Adventure|Thriller"/>
    <s v="Toby Stephens"/>
    <x v="1125"/>
    <n v="169914"/>
    <s v="catfight|clinic|colonel|diamond|patricide"/>
    <n v="1185"/>
    <s v="English"/>
    <s v="UK"/>
    <s v="PG-13"/>
    <x v="196"/>
    <n v="2002"/>
    <n v="6.1"/>
    <x v="1118"/>
  </r>
  <r>
    <s v="Juan JosÃ© Campanella"/>
    <n v="262"/>
    <n v="20167424"/>
    <s v="Drama|Mystery|Thriller"/>
    <s v="Ricardo DarÃ­n"/>
    <x v="1126"/>
    <n v="131831"/>
    <s v="investigation|justice|murder|suspect|tension"/>
    <n v="231"/>
    <s v="Spanish"/>
    <s v="Argentina"/>
    <s v="R"/>
    <x v="43"/>
    <n v="2009"/>
    <n v="8.1999999999999993"/>
    <x v="1119"/>
  </r>
  <r>
    <s v="Victor Salva"/>
    <n v="167"/>
    <n v="35143332"/>
    <s v="Horror"/>
    <s v="Nicki Aycox"/>
    <x v="1127"/>
    <n v="45102"/>
    <s v="cheerleader|farmer|fear|high school basketball|nightmare"/>
    <n v="316"/>
    <s v="English"/>
    <s v="USA"/>
    <s v="R"/>
    <x v="112"/>
    <n v="2003"/>
    <n v="5.6"/>
    <x v="1120"/>
  </r>
  <r>
    <s v="Tom Gormican"/>
    <n v="164"/>
    <n v="26049082"/>
    <s v="Comedy|Romance"/>
    <s v="Mackenzie Davis"/>
    <x v="1128"/>
    <n v="76791"/>
    <s v="dating|divorce|father daughter relationship|mother daughter relationship|party"/>
    <n v="100"/>
    <s v="English"/>
    <s v="USA"/>
    <s v="R"/>
    <x v="23"/>
    <n v="2014"/>
    <n v="6.1"/>
    <x v="1121"/>
  </r>
  <r>
    <s v="Matthew Vaughn"/>
    <n v="447"/>
    <n v="48043505"/>
    <s v="Action|Comedy"/>
    <s v="Elizabeth McGovern"/>
    <x v="1129"/>
    <n v="435864"/>
    <s v="comic book|female killer|hit in the crotch|narrated by character|reference to batman"/>
    <n v="801"/>
    <s v="English"/>
    <s v="UK"/>
    <s v="R"/>
    <x v="53"/>
    <n v="2010"/>
    <n v="7.7"/>
    <x v="1122"/>
  </r>
  <r>
    <s v="Peter Hewitt"/>
    <n v="43"/>
    <n v="38037513"/>
    <s v="Adventure|Comedy|Fantasy|Music|Sci-Fi"/>
    <s v="Keanu Reeves"/>
    <x v="1130"/>
    <n v="49680"/>
    <s v="battle of the bands|bill and ted|heaven|hell|robot"/>
    <n v="117"/>
    <s v="English"/>
    <s v="USA"/>
    <s v="PG"/>
    <x v="69"/>
    <n v="1991"/>
    <n v="6.2"/>
    <x v="1123"/>
  </r>
  <r>
    <s v="Larry Charles"/>
    <n v="288"/>
    <n v="59992760"/>
    <s v="Comedy"/>
    <s v="Bono"/>
    <x v="1131"/>
    <n v="119622"/>
    <s v="austrian|fame|fashion|gay lead character|mockumentary"/>
    <n v="396"/>
    <s v="English"/>
    <s v="USA"/>
    <s v="R"/>
    <x v="84"/>
    <n v="2009"/>
    <n v="5.8"/>
    <x v="1124"/>
  </r>
  <r>
    <s v="Brad Furman"/>
    <n v="274"/>
    <n v="57981889"/>
    <s v="Crime|Drama|Thriller"/>
    <s v="Matthew McConaughey"/>
    <x v="1132"/>
    <n v="173848"/>
    <s v="defense attorney|defense lawyer|lawyer|plot twist|prostitute"/>
    <n v="203"/>
    <s v="English"/>
    <s v="USA"/>
    <s v="R"/>
    <x v="22"/>
    <n v="2011"/>
    <n v="7.3"/>
    <x v="1125"/>
  </r>
  <r>
    <s v="James Ivory"/>
    <n v="55"/>
    <n v="20966644"/>
    <s v="Drama|Romance"/>
    <s v="Julian Sands"/>
    <x v="1133"/>
    <n v="29610"/>
    <s v="male nudity|male pubic hair|nude bathing|piano|pubic hair"/>
    <n v="94"/>
    <s v="English"/>
    <s v="UK"/>
    <s v="Unrated"/>
    <x v="73"/>
    <n v="1985"/>
    <n v="7.4"/>
    <x v="1126"/>
  </r>
  <r>
    <s v="Masayuki Ochiai"/>
    <n v="135"/>
    <n v="25926543"/>
    <s v="Horror|Mystery|Thriller"/>
    <s v="James Kyson"/>
    <x v="1134"/>
    <n v="26609"/>
    <s v="car accident|japan|newlywed|photograph|photographer"/>
    <n v="148"/>
    <s v="English"/>
    <s v="USA"/>
    <s v="PG-13"/>
    <x v="23"/>
    <n v="2008"/>
    <n v="5.2"/>
    <x v="1127"/>
  </r>
  <r>
    <s v="Terry Gilliam"/>
    <n v="84"/>
    <n v="41895491"/>
    <s v="Comedy|Drama|Fantasy"/>
    <s v="Jeff Bridges"/>
    <x v="1135"/>
    <n v="63274"/>
    <s v="friendship|holy grail|massacre|redemption|video store"/>
    <n v="170"/>
    <s v="English"/>
    <s v="USA"/>
    <s v="R"/>
    <x v="116"/>
    <n v="1991"/>
    <n v="7.6"/>
    <x v="1128"/>
  </r>
  <r>
    <s v="Rob Bowman"/>
    <n v="142"/>
    <n v="83892374"/>
    <s v="Drama|Mystery|Sci-Fi|Thriller"/>
    <s v="Martin Landau"/>
    <x v="1136"/>
    <n v="85720"/>
    <s v="agent|alien|bomb|fbi|government"/>
    <n v="297"/>
    <s v="English"/>
    <s v="USA"/>
    <s v="PG-13"/>
    <x v="192"/>
    <n v="1998"/>
    <n v="7"/>
    <x v="1129"/>
  </r>
  <r>
    <s v="Steve Miner"/>
    <n v="242"/>
    <n v="19100000"/>
    <s v="Horror|Mystery|Thriller"/>
    <s v="Betsy Palmer"/>
    <x v="1137"/>
    <n v="39690"/>
    <s v="ice pick|jason voorhees|lake|pitchfork|shack"/>
    <n v="394"/>
    <s v="English"/>
    <s v="USA"/>
    <s v="R"/>
    <x v="197"/>
    <n v="1981"/>
    <n v="6.1"/>
    <x v="1130"/>
  </r>
  <r>
    <s v="Wolfgang Petersen"/>
    <n v="64"/>
    <n v="67823573"/>
    <s v="Action|Drama|Thriller"/>
    <s v="Kevin Spacey"/>
    <x v="1138"/>
    <n v="91176"/>
    <s v="disease|epidemic|monkey|quarantine|virus"/>
    <n v="130"/>
    <s v="English"/>
    <s v="USA"/>
    <s v="R"/>
    <x v="25"/>
    <n v="1995"/>
    <n v="6.6"/>
    <x v="1131"/>
  </r>
  <r>
    <s v="CiarÃ¡n Foy"/>
    <n v="189"/>
    <n v="27736779"/>
    <s v="Horror|Mystery|Thriller"/>
    <s v="Laila Haley"/>
    <x v="1139"/>
    <n v="25210"/>
    <s v="deputy|farmhouse|nightmare|private investigator|rural"/>
    <n v="126"/>
    <s v="English"/>
    <s v="USA"/>
    <s v="R"/>
    <x v="78"/>
    <n v="2015"/>
    <n v="5.2"/>
    <x v="1132"/>
  </r>
  <r>
    <s v="Dennis Iliadis"/>
    <n v="241"/>
    <n v="32721635"/>
    <s v="Crime|Horror|Thriller"/>
    <s v="Tony Goldwyn"/>
    <x v="1140"/>
    <n v="67822"/>
    <s v="kidnapping|lake|microwave oven|psychopath|woods"/>
    <n v="279"/>
    <s v="English"/>
    <s v="USA"/>
    <s v="R"/>
    <x v="54"/>
    <n v="2009"/>
    <n v="6.6"/>
    <x v="1133"/>
  </r>
  <r>
    <s v="Dennis Iliadis"/>
    <n v="241"/>
    <n v="32721635"/>
    <s v="Crime|Horror|Thriller"/>
    <s v="Tony Goldwyn"/>
    <x v="1140"/>
    <n v="67824"/>
    <s v="kidnapping|lake|microwave oven|psychopath|woods"/>
    <n v="279"/>
    <s v="English"/>
    <s v="USA"/>
    <s v="R"/>
    <x v="54"/>
    <n v="2009"/>
    <n v="6.6"/>
    <x v="1133"/>
  </r>
  <r>
    <s v="David Ayer"/>
    <n v="406"/>
    <n v="85707116"/>
    <s v="Action|Drama|War"/>
    <s v="Brad Pitt"/>
    <x v="1141"/>
    <n v="303185"/>
    <s v="battle|battlefield|brutality|combat|tank"/>
    <n v="701"/>
    <s v="English"/>
    <s v="USA"/>
    <s v="R"/>
    <x v="28"/>
    <n v="2014"/>
    <n v="7.6"/>
    <x v="1134"/>
  </r>
  <r>
    <s v="Kevin Rodney Sullivan"/>
    <n v="29"/>
    <n v="37672350"/>
    <s v="Comedy|Drama|Romance"/>
    <s v="Richard Lawson"/>
    <x v="1142"/>
    <n v="5427"/>
    <s v="female protagonist|jamaica|six word title|tragic event|vacation"/>
    <n v="51"/>
    <s v="English"/>
    <s v="USA"/>
    <s v="R"/>
    <x v="69"/>
    <n v="1998"/>
    <n v="5.5"/>
    <x v="1135"/>
  </r>
  <r>
    <s v="Stephen Sommers"/>
    <n v="14"/>
    <n v="24103594"/>
    <s v="Adventure|Comedy|Drama|Family"/>
    <s v="Curtis Armstrong"/>
    <x v="1143"/>
    <n v="6384"/>
    <s v="boy|lesson|mississippi river|river|slave"/>
    <n v="54"/>
    <s v="English"/>
    <s v="USA"/>
    <s v="PG"/>
    <x v="115"/>
    <n v="1993"/>
    <n v="6.2"/>
    <x v="1136"/>
  </r>
  <r>
    <s v="John Milius"/>
    <n v="166"/>
    <n v="37567440"/>
    <s v="Adventure|Fantasy"/>
    <s v="William Smith"/>
    <x v="1144"/>
    <n v="113065"/>
    <s v="actual animal killed|cult|evil sorcerer|gladiator|warlord"/>
    <n v="337"/>
    <s v="English"/>
    <s v="USA"/>
    <s v="R"/>
    <x v="69"/>
    <n v="1982"/>
    <n v="6.9"/>
    <x v="1137"/>
  </r>
  <r>
    <s v="John Milius"/>
    <n v="166"/>
    <n v="37567440"/>
    <s v="Adventure|Fantasy"/>
    <s v="William Smith"/>
    <x v="1144"/>
    <n v="113068"/>
    <s v="actual animal killed|cult|evil sorcerer|gladiator|warlord"/>
    <n v="337"/>
    <s v="English"/>
    <s v="USA"/>
    <s v="R"/>
    <x v="69"/>
    <n v="1982"/>
    <n v="6.9"/>
    <x v="1137"/>
  </r>
  <r>
    <s v="Lee Toland Krieger"/>
    <n v="214"/>
    <n v="42478175"/>
    <s v="Drama|Fantasy|Romance"/>
    <s v="Harrison Ford"/>
    <x v="1145"/>
    <n v="93767"/>
    <s v="hit by a pickup truck|immortality|paramedic|resuscitation|san francisco california"/>
    <n v="209"/>
    <s v="English"/>
    <s v="USA"/>
    <s v="PG-13"/>
    <x v="39"/>
    <n v="2015"/>
    <n v="7.2"/>
    <x v="1138"/>
  </r>
  <r>
    <s v="Peter Hyams"/>
    <n v="62"/>
    <n v="44450000"/>
    <s v="Action|Crime|Sci-Fi|Thriller"/>
    <s v="Mia Sara"/>
    <x v="1146"/>
    <n v="44394"/>
    <s v="cop|corrupt politician|future|senator|time travel"/>
    <n v="115"/>
    <s v="English"/>
    <s v="Canada"/>
    <s v="R"/>
    <x v="132"/>
    <n v="1994"/>
    <n v="5.8"/>
    <x v="1139"/>
  </r>
  <r>
    <s v="Barry Levinson"/>
    <n v="111"/>
    <n v="37442180"/>
    <s v="Comedy|Drama|Romance|Thriller"/>
    <s v="Robin Williams"/>
    <x v="1147"/>
    <n v="28005"/>
    <s v="campaign|election|president|presidential election|satire"/>
    <n v="236"/>
    <s v="English"/>
    <s v="USA"/>
    <s v="PG-13"/>
    <x v="69"/>
    <n v="2006"/>
    <n v="6.2"/>
    <x v="1140"/>
  </r>
  <r>
    <s v="Lisa Cholodenko"/>
    <n v="323"/>
    <n v="20803237"/>
    <s v="Comedy|Drama"/>
    <s v="Josh Hutcherson"/>
    <x v="1148"/>
    <n v="110616"/>
    <s v="biological father|college|motorcycle|sperm|sperm donor"/>
    <n v="291"/>
    <s v="English"/>
    <s v="USA"/>
    <s v="R"/>
    <x v="111"/>
    <n v="2010"/>
    <n v="7.1"/>
    <x v="1141"/>
  </r>
  <r>
    <s v="Jay Chandrasekhar"/>
    <n v="100"/>
    <n v="18488314"/>
    <s v="Comedy|Crime|Mystery"/>
    <s v="Geoffrey Arend"/>
    <x v="1149"/>
    <n v="76151"/>
    <s v="drugs|highway|police|state trooper|vermont"/>
    <n v="333"/>
    <s v="English"/>
    <s v="USA"/>
    <s v="R"/>
    <x v="136"/>
    <n v="2001"/>
    <n v="7.1"/>
    <x v="1142"/>
  </r>
  <r>
    <s v="Michael Tollin"/>
    <n v="74"/>
    <n v="52277485"/>
    <s v="Biography|Drama|Sport"/>
    <s v="Alfre Woodard"/>
    <x v="1150"/>
    <n v="32370"/>
    <s v="coach|football|football coach|high school|radio"/>
    <n v="196"/>
    <s v="English"/>
    <s v="USA"/>
    <s v="PG"/>
    <x v="26"/>
    <n v="2003"/>
    <n v="6.9"/>
    <x v="1143"/>
  </r>
  <r>
    <s v="Bryan Singer"/>
    <n v="162"/>
    <n v="23272306"/>
    <s v="Crime|Drama|Mystery|Thriller"/>
    <s v="Kevin Spacey"/>
    <x v="1151"/>
    <n v="740918"/>
    <s v="criminal|dirty cop|flashback|limping|suspect"/>
    <n v="1182"/>
    <s v="English"/>
    <s v="USA"/>
    <s v="R"/>
    <x v="46"/>
    <n v="1995"/>
    <n v="8.6"/>
    <x v="1144"/>
  </r>
  <r>
    <s v="Neil LaBute"/>
    <n v="165"/>
    <n v="39263506"/>
    <s v="Crime|Drama|Thriller"/>
    <s v="Jay Hernandez"/>
    <x v="1152"/>
    <n v="40469"/>
    <s v="interracial couple|lapd|male nudity|neighbor|nudity"/>
    <n v="135"/>
    <s v="English"/>
    <s v="USA"/>
    <s v="PG-13"/>
    <x v="37"/>
    <n v="2008"/>
    <n v="6.1"/>
    <x v="1145"/>
  </r>
  <r>
    <s v="Michael Moore"/>
    <n v="215"/>
    <n v="21244913"/>
    <s v="Crime|Documentary|Drama"/>
    <s v="Michael Moore"/>
    <x v="1153"/>
    <n v="123090"/>
    <s v="bank|columbine|columbine high school killings|firearm|school shooting"/>
    <n v="888"/>
    <s v="English"/>
    <s v="Germany"/>
    <s v="R"/>
    <x v="102"/>
    <n v="2002"/>
    <n v="8"/>
    <x v="1146"/>
  </r>
  <r>
    <s v="Shawn Levy"/>
    <n v="147"/>
    <n v="82226474"/>
    <s v="Adventure|Comedy|Crime|Family|Mystery"/>
    <s v="Roger Rees"/>
    <x v="1154"/>
    <n v="65499"/>
    <s v="diamond|france|investigation|pink panther|soccer"/>
    <n v="424"/>
    <s v="English"/>
    <s v="USA"/>
    <s v="PG"/>
    <x v="68"/>
    <n v="2006"/>
    <n v="5.6"/>
    <x v="1147"/>
  </r>
  <r>
    <s v="Ben Stiller"/>
    <n v="135"/>
    <n v="45162741"/>
    <s v="Comedy"/>
    <s v="Milla Jovovich"/>
    <x v="1155"/>
    <n v="201084"/>
    <s v="fashion|malaysia|male model|reporter|rival"/>
    <n v="523"/>
    <s v="English"/>
    <s v="Germany"/>
    <s v="PG-13"/>
    <x v="41"/>
    <n v="2001"/>
    <n v="6.6"/>
    <x v="1148"/>
  </r>
  <r>
    <s v="Bradley Parker"/>
    <n v="270"/>
    <n v="18112929"/>
    <s v="Horror|Mystery|Sci-Fi|Thriller"/>
    <s v="Jesse McCartney"/>
    <x v="1156"/>
    <n v="52642"/>
    <s v="abandoned building|chernobyl disaster|exploration|tour guide|van"/>
    <n v="271"/>
    <s v="English"/>
    <s v="USA"/>
    <s v="R"/>
    <x v="139"/>
    <n v="2012"/>
    <n v="5"/>
    <x v="1149"/>
  </r>
  <r>
    <s v="Adrienne Shelly"/>
    <n v="173"/>
    <n v="19067631"/>
    <s v="Comedy|Drama|Romance"/>
    <s v="Lew Temple"/>
    <x v="1157"/>
    <n v="37714"/>
    <s v="domestic violence|pregnancy|unhappy marriage|unwanted pregnancy|waitress"/>
    <n v="204"/>
    <s v="English"/>
    <s v="USA"/>
    <s v="PG-13"/>
    <x v="43"/>
    <n v="2007"/>
    <n v="7.1"/>
    <x v="1150"/>
  </r>
  <r>
    <s v="Steven Spielberg"/>
    <n v="151"/>
    <n v="77032279"/>
    <s v="Comedy|Drama"/>
    <s v="Tom Hanks"/>
    <x v="1158"/>
    <n v="303864"/>
    <s v="airport|construction site|fish out of water|flight attendant|man without a country"/>
    <n v="596"/>
    <s v="English"/>
    <s v="USA"/>
    <s v="PG-13"/>
    <x v="34"/>
    <n v="2004"/>
    <n v="7.3"/>
    <x v="1151"/>
  </r>
  <r>
    <s v="Cal Brunker"/>
    <n v="83"/>
    <n v="57011847"/>
    <s v="Adventure|Animation|Comedy|Family|Sci-Fi"/>
    <s v="Brendan Fraser"/>
    <x v="1159"/>
    <n v="20615"/>
    <s v="alien|cult film|mission control|product placement|rescue"/>
    <n v="44"/>
    <s v="English"/>
    <s v="USA"/>
    <s v="PG"/>
    <x v="22"/>
    <n v="2013"/>
    <n v="5.9"/>
    <x v="1152"/>
  </r>
  <r>
    <s v="Martin Campbell"/>
    <n v="400"/>
    <n v="167007184"/>
    <s v="Action|Adventure|Thriller"/>
    <s v="Eva Green"/>
    <x v="1160"/>
    <n v="470483"/>
    <s v="casino|espionage|free running|james bond|terrorist"/>
    <n v="2301"/>
    <s v="English"/>
    <s v="UK"/>
    <s v="PG-13"/>
    <x v="1"/>
    <n v="2006"/>
    <n v="8"/>
    <x v="1153"/>
  </r>
  <r>
    <s v="Martin Campbell"/>
    <n v="400"/>
    <n v="167007184"/>
    <s v="Action|Adventure|Thriller"/>
    <s v="Eva Green"/>
    <x v="1160"/>
    <n v="470501"/>
    <s v="casino|espionage|free running|james bond|terrorist"/>
    <n v="2301"/>
    <s v="English"/>
    <s v="UK"/>
    <s v="PG-13"/>
    <x v="1"/>
    <n v="2006"/>
    <n v="8"/>
    <x v="1153"/>
  </r>
  <r>
    <s v="Stephen Daldry"/>
    <n v="151"/>
    <n v="21994911"/>
    <s v="Drama|Music"/>
    <s v="Julie Walters"/>
    <x v="1161"/>
    <n v="98354"/>
    <s v="audition|ballet|boxing|miner|miners strike"/>
    <n v="433"/>
    <s v="English"/>
    <s v="UK"/>
    <s v="R"/>
    <x v="27"/>
    <n v="2000"/>
    <n v="7.7"/>
    <x v="1154"/>
  </r>
  <r>
    <s v="Joe Dante"/>
    <n v="161"/>
    <n v="17986000"/>
    <s v="Horror"/>
    <s v="Patrick Macnee"/>
    <x v="1162"/>
    <n v="22773"/>
    <s v="1980s|forest|lycanthrope|shapeshifting|werewolf transformation"/>
    <n v="195"/>
    <s v="English"/>
    <s v="USA"/>
    <s v="R"/>
    <x v="139"/>
    <n v="1981"/>
    <n v="6.6"/>
    <x v="1155"/>
  </r>
  <r>
    <s v="Phyllida Lloyd"/>
    <n v="331"/>
    <n v="29959436"/>
    <s v="Biography|Drama|History"/>
    <s v="Meryl Streep"/>
    <x v="1163"/>
    <n v="82327"/>
    <s v="british prime minister|female prime minister|politics|prime minister|told in flashback"/>
    <n v="350"/>
    <s v="English"/>
    <s v="UK"/>
    <s v="PG-13"/>
    <x v="91"/>
    <n v="2011"/>
    <n v="6.4"/>
    <x v="1156"/>
  </r>
  <r>
    <s v="Denis Villeneuve"/>
    <n v="478"/>
    <n v="46875468"/>
    <s v="Action|Crime|Drama|Mystery|Thriller"/>
    <s v="Edgar Arreola"/>
    <x v="1164"/>
    <n v="196217"/>
    <s v="critically acclaimed|drug cartel|juarez mexico|u.s. mexico border|war on drugs"/>
    <n v="461"/>
    <s v="English"/>
    <s v="USA"/>
    <s v="R"/>
    <x v="53"/>
    <n v="2015"/>
    <n v="7.6"/>
    <x v="1157"/>
  </r>
  <r>
    <s v="Kevin Reynolds"/>
    <n v="122"/>
    <n v="36874745"/>
    <s v="Action|Adventure|Drama|Mystery"/>
    <s v="Peter Firth"/>
    <x v="1165"/>
    <n v="12276"/>
    <s v="biblical|crucifixion|judea|resurrection|roman soldier"/>
    <n v="117"/>
    <s v="English"/>
    <s v="USA"/>
    <s v="PG-13"/>
    <x v="69"/>
    <n v="2016"/>
    <n v="6.3"/>
    <x v="1158"/>
  </r>
  <r>
    <s v="Martin Scorsese"/>
    <n v="606"/>
    <n v="116866727"/>
    <s v="Biography|Comedy|Crime|Drama"/>
    <s v="Leonardo DiCaprio"/>
    <x v="1166"/>
    <n v="780588"/>
    <s v="based on true story|fellatio|female rear nudity|sex in an airplane|stockbroker"/>
    <n v="1138"/>
    <s v="English"/>
    <s v="USA"/>
    <s v="R"/>
    <x v="47"/>
    <n v="2013"/>
    <n v="8.1999999999999993"/>
    <x v="1159"/>
  </r>
  <r>
    <s v="George Tillman Jr."/>
    <n v="98"/>
    <n v="48814909"/>
    <s v="Biography|Drama"/>
    <s v="Robert De Niro"/>
    <x v="1167"/>
    <n v="89424"/>
    <s v="african american|amputee|navy|racial discrimination|racism"/>
    <n v="224"/>
    <s v="English"/>
    <s v="USA"/>
    <s v="R"/>
    <x v="124"/>
    <n v="2000"/>
    <n v="7.2"/>
    <x v="1160"/>
  </r>
  <r>
    <s v="Kevin Greutert"/>
    <n v="156"/>
    <n v="27669413"/>
    <s v="Horror|Mystery"/>
    <s v="Costas Mandylor"/>
    <x v="1168"/>
    <n v="76207"/>
    <s v="deception|flash photography|game of death|jigsaw|pig mask"/>
    <n v="194"/>
    <s v="English"/>
    <s v="Canada"/>
    <s v="R"/>
    <x v="3"/>
    <n v="2009"/>
    <n v="6"/>
    <x v="1161"/>
  </r>
  <r>
    <s v="Jason Friedberg"/>
    <n v="122"/>
    <n v="36658108"/>
    <s v="Comedy"/>
    <s v="Diedrich Bader"/>
    <x v="1169"/>
    <n v="39095"/>
    <s v="cat|friend|love|sheriff|teenager"/>
    <n v="187"/>
    <s v="English"/>
    <s v="USA"/>
    <s v="PG-13"/>
    <x v="69"/>
    <n v="2010"/>
    <n v="3.5"/>
    <x v="1162"/>
  </r>
  <r>
    <s v="Ridley Scott"/>
    <n v="200"/>
    <n v="108638745"/>
    <s v="Drama|History|War"/>
    <s v="Ioan Gruffudd"/>
    <x v="1170"/>
    <n v="292022"/>
    <s v="army|helicopter|somali|somalia|warlord"/>
    <n v="1103"/>
    <s v="English"/>
    <s v="USA"/>
    <s v="R"/>
    <x v="50"/>
    <n v="2001"/>
    <n v="7.7"/>
    <x v="1163"/>
  </r>
  <r>
    <s v="Anthony Minghella"/>
    <n v="198"/>
    <n v="95632614"/>
    <s v="Adventure|Drama|History|Romance|War"/>
    <s v="Philip Seymour Hoffman"/>
    <x v="1171"/>
    <n v="118483"/>
    <s v="civil war|mountain|soldier|well|wounded soldier"/>
    <n v="674"/>
    <s v="English"/>
    <s v="USA"/>
    <s v="R"/>
    <x v="184"/>
    <n v="2003"/>
    <n v="7.2"/>
    <x v="1164"/>
  </r>
  <r>
    <s v="Bruce McCulloch"/>
    <n v="43"/>
    <n v="30628981"/>
    <s v="Comedy|Romance"/>
    <s v="Will Ferrell"/>
    <x v="1172"/>
    <n v="15047"/>
    <s v="dancing|orphan|school|special education|student"/>
    <n v="160"/>
    <s v="English"/>
    <s v="USA"/>
    <s v="PG-13"/>
    <x v="31"/>
    <n v="1999"/>
    <n v="5"/>
    <x v="1165"/>
  </r>
  <r>
    <s v="Stephen Daldry"/>
    <n v="174"/>
    <n v="41597830"/>
    <s v="Drama|Romance"/>
    <s v="Meryl Streep"/>
    <x v="1173"/>
    <n v="102123"/>
    <s v="housewife|lesbian|novel|party|reading"/>
    <n v="660"/>
    <s v="English"/>
    <s v="USA"/>
    <s v="PG-13"/>
    <x v="39"/>
    <n v="2002"/>
    <n v="7.6"/>
    <x v="1166"/>
  </r>
  <r>
    <s v="Clare Kilner"/>
    <n v="103"/>
    <n v="31585300"/>
    <s v="Comedy|Romance"/>
    <s v="Jack Davenport"/>
    <x v="1174"/>
    <n v="38248"/>
    <s v="chick flick|escort|male escort|wedding|wedding date"/>
    <n v="250"/>
    <s v="English"/>
    <s v="USA"/>
    <s v="PG-13"/>
    <x v="54"/>
    <n v="2005"/>
    <n v="6.1"/>
    <x v="1167"/>
  </r>
  <r>
    <s v="Jason Zada"/>
    <n v="185"/>
    <n v="26583369"/>
    <s v="Horror|Mystery|Thriller"/>
    <s v="Eoin Macken"/>
    <x v="1175"/>
    <n v="20837"/>
    <s v="forest|japan|suicide|suicide forest|supernatural"/>
    <n v="127"/>
    <s v="English"/>
    <s v="USA"/>
    <s v="PG-13"/>
    <x v="78"/>
    <n v="2016"/>
    <n v="4.8"/>
    <x v="1168"/>
  </r>
  <r>
    <s v="Christopher Nolan"/>
    <n v="274"/>
    <n v="25530884"/>
    <s v="Mystery|Thriller"/>
    <s v="Callum Rennie"/>
    <x v="1176"/>
    <n v="845580"/>
    <s v="flashback|memory|murder|short term memory|telephone"/>
    <n v="2067"/>
    <s v="English"/>
    <s v="USA"/>
    <s v="R"/>
    <x v="131"/>
    <n v="2000"/>
    <n v="8.5"/>
    <x v="1169"/>
  </r>
  <r>
    <s v="M. Night Shyamalan"/>
    <n v="323"/>
    <n v="64505912"/>
    <s v="Sci-Fi|Thriller"/>
    <s v="Zooey Deschanel"/>
    <x v="1177"/>
    <n v="163130"/>
    <s v="bee|nature|park|school|teacher"/>
    <n v="1264"/>
    <s v="English"/>
    <s v="USA"/>
    <s v="R"/>
    <x v="66"/>
    <n v="2008"/>
    <n v="5"/>
    <x v="1170"/>
  </r>
  <r>
    <s v="Nat Faxon"/>
    <n v="276"/>
    <n v="21501098"/>
    <s v="Comedy|Drama"/>
    <s v="Steve Carell"/>
    <x v="1178"/>
    <n v="115813"/>
    <s v="awkward boy|shy kid|summer|vacation|water park"/>
    <n v="216"/>
    <s v="English"/>
    <s v="USA"/>
    <s v="PG-13"/>
    <x v="27"/>
    <n v="2013"/>
    <n v="7.4"/>
    <x v="1171"/>
  </r>
  <r>
    <s v="John 'Bud' Cardos"/>
    <n v="95"/>
    <n v="17000000"/>
    <s v="Horror|Sci-Fi"/>
    <s v="Woody Strode"/>
    <x v="1179"/>
    <n v="3274"/>
    <s v="death|farm|hotel|spider|tarantula"/>
    <n v="84"/>
    <s v="English"/>
    <s v="USA"/>
    <s v="PG"/>
    <x v="159"/>
    <n v="1977"/>
    <n v="5.9"/>
    <x v="1172"/>
  </r>
  <r>
    <s v="James McTeigue"/>
    <n v="525"/>
    <n v="70496802"/>
    <s v="Action|Drama|Thriller"/>
    <s v="Natalie Portman"/>
    <x v="1180"/>
    <n v="791783"/>
    <s v="dystopia|freedom|government|revolution|terrorist"/>
    <n v="2042"/>
    <s v="English"/>
    <s v="USA"/>
    <s v="R"/>
    <x v="120"/>
    <n v="2005"/>
    <n v="8.1999999999999993"/>
    <x v="1173"/>
  </r>
  <r>
    <s v="Tom McLoughlin"/>
    <n v="158"/>
    <n v="19472057"/>
    <s v="Horror|Thriller"/>
    <s v="Tony Goldwyn"/>
    <x v="1181"/>
    <n v="25332"/>
    <s v="actual animal killed|death|jason voorhees|slasher flick|teen horror"/>
    <n v="307"/>
    <s v="English"/>
    <s v="USA"/>
    <s v="R"/>
    <x v="73"/>
    <n v="1986"/>
    <n v="5.9"/>
    <x v="1174"/>
  </r>
  <r>
    <s v="Paul Greengrass"/>
    <n v="279"/>
    <n v="31471430"/>
    <s v="Drama|History|Thriller"/>
    <s v="Christian Clemenson"/>
    <x v="1182"/>
    <n v="83374"/>
    <s v="flight|passenger|plane|september 11 2001|terrorist"/>
    <n v="828"/>
    <s v="English"/>
    <s v="USA"/>
    <s v="R"/>
    <x v="54"/>
    <n v="2006"/>
    <n v="7.6"/>
    <x v="1175"/>
  </r>
  <r>
    <s v="Greg Coolidge"/>
    <n v="85"/>
    <n v="28435406"/>
    <s v="Comedy|Romance"/>
    <s v="Dane Cook"/>
    <x v="1183"/>
    <n v="37681"/>
    <s v="competition|date|employee|laser in eyes|slacker"/>
    <n v="151"/>
    <s v="English"/>
    <s v="USA"/>
    <s v="PG-13"/>
    <x v="87"/>
    <n v="2006"/>
    <n v="5.5"/>
    <x v="1176"/>
  </r>
  <r>
    <s v="John Carl Buechler"/>
    <n v="110"/>
    <n v="19170001"/>
    <s v="Horror"/>
    <s v="Kane Hodder"/>
    <x v="1184"/>
    <n v="21359"/>
    <s v="death|jason voorhees|massacre|slaughter|telekinesis"/>
    <n v="270"/>
    <s v="English"/>
    <s v="USA"/>
    <s v="R"/>
    <x v="109"/>
    <n v="1988"/>
    <n v="5.3"/>
    <x v="1177"/>
  </r>
  <r>
    <s v="Mark Brown"/>
    <n v="40"/>
    <n v="22235901"/>
    <s v="Comedy|Romance"/>
    <s v="Mo'Nique"/>
    <x v="1185"/>
    <n v="4339"/>
    <s v="advice|battle of the sexes|lingerie|romantic rivalry|rule"/>
    <n v="31"/>
    <s v="English"/>
    <s v="USA"/>
    <s v="R"/>
    <x v="46"/>
    <n v="2001"/>
    <n v="6.1"/>
    <x v="1178"/>
  </r>
  <r>
    <s v="David Twohy"/>
    <n v="214"/>
    <n v="39235088"/>
    <s v="Horror|Sci-Fi"/>
    <s v="Vin Diesel"/>
    <x v="1186"/>
    <n v="193962"/>
    <s v="captain|darkness|eclipse|space|survival"/>
    <n v="805"/>
    <s v="English"/>
    <s v="USA"/>
    <s v="R"/>
    <x v="65"/>
    <n v="2000"/>
    <n v="7.1"/>
    <x v="1179"/>
  </r>
  <r>
    <s v="John Erick Dowdle"/>
    <n v="196"/>
    <n v="21197315"/>
    <s v="Horror|Mystery|Thriller"/>
    <s v="Ben Feldman"/>
    <x v="1187"/>
    <n v="49948"/>
    <s v="archeologist|catacomb|found footage|paris france|philosopher's stone"/>
    <n v="211"/>
    <s v="English"/>
    <s v="USA"/>
    <s v="R"/>
    <x v="27"/>
    <n v="2014"/>
    <n v="6.1"/>
    <x v="1180"/>
  </r>
  <r>
    <s v="David Raynr"/>
    <n v="24"/>
    <n v="19184015"/>
    <s v="Biography|Comedy|Documentary"/>
    <s v="Nancy O'Dell"/>
    <x v="1188"/>
    <n v="1466"/>
    <s v="actor name in title|colon in title|four word title|live performance|satire"/>
    <n v="35"/>
    <s v="English"/>
    <s v="USA"/>
    <s v="R"/>
    <x v="73"/>
    <n v="2002"/>
    <n v="5.4"/>
    <x v="1181"/>
  </r>
  <r>
    <s v="Simon West"/>
    <n v="199"/>
    <n v="131144183"/>
    <s v="Action|Adventure|Fantasy|Thriller"/>
    <s v="Angelina Jolie Pitt"/>
    <x v="1189"/>
    <n v="157016"/>
    <s v="illuminati|planetary alignment|time|tomb|tomb raider"/>
    <n v="824"/>
    <s v="English"/>
    <s v="USA"/>
    <s v="PG-13"/>
    <x v="7"/>
    <n v="2001"/>
    <n v="5.7"/>
    <x v="1182"/>
  </r>
  <r>
    <s v="Ethan Maniquis"/>
    <n v="391"/>
    <n v="26589953"/>
    <s v="Action|Crime|Thriller"/>
    <s v="Robert De Niro"/>
    <x v="1190"/>
    <n v="165792"/>
    <s v="machete|mexican|mexico|priest|texas"/>
    <n v="392"/>
    <s v="English"/>
    <s v="USA"/>
    <s v="R"/>
    <x v="4"/>
    <n v="2010"/>
    <n v="6.7"/>
    <x v="1183"/>
  </r>
  <r>
    <s v="Brett Ratner"/>
    <n v="29"/>
    <n v="41067398"/>
    <s v="Action|Comedy|Crime|Thriller"/>
    <s v="Heather Locklear"/>
    <x v="1191"/>
    <n v="22748"/>
    <s v="blood splatter|fistfight|murder|police|prison bus"/>
    <n v="41"/>
    <s v="English"/>
    <s v="USA"/>
    <s v="R"/>
    <x v="39"/>
    <n v="1997"/>
    <n v="6.1"/>
    <x v="1184"/>
  </r>
  <r>
    <s v="Todd Strauss-Schulson"/>
    <n v="161"/>
    <n v="35033759"/>
    <s v="Adventure|Comedy"/>
    <s v="Patton Oswalt"/>
    <x v="1192"/>
    <n v="55008"/>
    <s v="christmas|christmas tree|fire|new york city|stoner"/>
    <n v="93"/>
    <s v="English"/>
    <s v="USA"/>
    <s v="R"/>
    <x v="40"/>
    <n v="2011"/>
    <n v="6.3"/>
    <x v="1185"/>
  </r>
  <r>
    <s v="Angela Robinson"/>
    <n v="117"/>
    <n v="66002004"/>
    <s v="Adventure|Comedy|Family|Fantasy|Romance|Sport"/>
    <s v="Scoot McNairy"/>
    <x v="1193"/>
    <n v="36431"/>
    <s v="automobile racing|car|mechanic|nascar|street racing"/>
    <n v="168"/>
    <s v="English"/>
    <s v="USA"/>
    <s v="G"/>
    <x v="25"/>
    <n v="2005"/>
    <n v="4.7"/>
    <x v="1186"/>
  </r>
  <r>
    <s v="Michael Anderson"/>
    <n v="112"/>
    <n v="25000000"/>
    <s v="Action|Adventure|Sci-Fi"/>
    <s v="Farrah Fawcett"/>
    <x v="1194"/>
    <n v="39847"/>
    <s v="cat|computer|cult film|runner|sanctuary"/>
    <n v="242"/>
    <s v="English"/>
    <s v="USA"/>
    <s v="PG"/>
    <x v="131"/>
    <n v="1976"/>
    <n v="6.8"/>
    <x v="1187"/>
  </r>
  <r>
    <s v="Dennie Gordon"/>
    <n v="66"/>
    <n v="35990505"/>
    <s v="Comedy|Drama|Family|Romance"/>
    <s v="Colin Firth"/>
    <x v="1195"/>
    <n v="48095"/>
    <s v="american|daughter|england|father|politician"/>
    <n v="194"/>
    <s v="English"/>
    <s v="USA"/>
    <s v="PG"/>
    <x v="69"/>
    <n v="2003"/>
    <n v="5.8"/>
    <x v="1188"/>
  </r>
  <r>
    <s v="Danny Cannon"/>
    <n v="125"/>
    <n v="39989008"/>
    <s v="Horror|Mystery"/>
    <s v="Muse Watson"/>
    <x v="1196"/>
    <n v="55398"/>
    <s v="bahamas|fisherman|hook|island|roommate"/>
    <n v="418"/>
    <s v="English"/>
    <s v="USA"/>
    <s v="R"/>
    <x v="116"/>
    <n v="1998"/>
    <n v="4.5999999999999996"/>
    <x v="1189"/>
  </r>
  <r>
    <s v="Ed Decter"/>
    <n v="49"/>
    <n v="28972187"/>
    <s v="Comedy"/>
    <s v="Zooey Deschanel"/>
    <x v="1197"/>
    <n v="28805"/>
    <s v="cheerleader|geek|high school|prison|reference to janet jackson"/>
    <n v="159"/>
    <s v="English"/>
    <s v="USA"/>
    <s v="PG-13"/>
    <x v="91"/>
    <n v="2002"/>
    <n v="5.9"/>
    <x v="1190"/>
  </r>
  <r>
    <s v="Mark Neveldine"/>
    <n v="170"/>
    <n v="27829874"/>
    <s v="Action|Crime|Thriller"/>
    <s v="Jason Statham"/>
    <x v="1198"/>
    <n v="196422"/>
    <s v="assassin|cult film|doctor|heart|poison"/>
    <n v="444"/>
    <s v="English"/>
    <s v="USA"/>
    <s v="R"/>
    <x v="87"/>
    <n v="2006"/>
    <n v="7"/>
    <x v="1191"/>
  </r>
  <r>
    <s v="Peter R. Hunt"/>
    <n v="143"/>
    <n v="22800000"/>
    <s v="Action|Adventure|Thriller"/>
    <s v="Telly Savalas"/>
    <x v="1199"/>
    <n v="59941"/>
    <s v="bond girl|british|mission|portugal|switzerland"/>
    <n v="452"/>
    <s v="English"/>
    <s v="UK"/>
    <s v="M"/>
    <x v="97"/>
    <n v="1969"/>
    <n v="6.8"/>
    <x v="1192"/>
  </r>
  <r>
    <s v="David McNally"/>
    <n v="155"/>
    <n v="60786269"/>
    <s v="Comedy|Drama|Music|Romance"/>
    <s v="Adam Garcia"/>
    <x v="1200"/>
    <n v="90539"/>
    <s v="girl in panties|lift skirt|sexual attraction|short shorts|songwriter"/>
    <n v="379"/>
    <s v="English"/>
    <s v="USA"/>
    <s v="PG-13"/>
    <x v="6"/>
    <n v="2000"/>
    <n v="5.6"/>
    <x v="1193"/>
  </r>
  <r>
    <s v="Harold Cronk"/>
    <n v="29"/>
    <n v="20773070"/>
    <s v="Drama"/>
    <s v="Benjamin A. Onyango"/>
    <x v="1201"/>
    <n v="4501"/>
    <s v="alternate universe|christian|christian film|christianity|manipulation"/>
    <n v="102"/>
    <s v="English"/>
    <s v="USA"/>
    <s v="PG"/>
    <x v="27"/>
    <n v="2016"/>
    <n v="3.4"/>
    <x v="1194"/>
  </r>
  <r>
    <s v="Brett Ratner"/>
    <n v="121"/>
    <n v="75764085"/>
    <s v="Comedy|Drama|Fantasy|Romance"/>
    <s v="Nicolas Cage"/>
    <x v="1202"/>
    <n v="85844"/>
    <s v="bowling|christmas|parallel universe|salesman|unfaithfulness"/>
    <n v="322"/>
    <s v="English"/>
    <s v="USA"/>
    <s v="PG-13"/>
    <x v="34"/>
    <n v="2000"/>
    <n v="6.7"/>
    <x v="1195"/>
  </r>
  <r>
    <s v="Robert Duvall"/>
    <n v="95"/>
    <n v="20733485"/>
    <s v="Drama"/>
    <s v="John Beasley"/>
    <x v="1203"/>
    <n v="11622"/>
    <s v="church|louisiana|minister|preacher|texas"/>
    <n v="157"/>
    <s v="English"/>
    <s v="USA"/>
    <s v="PG-13"/>
    <x v="27"/>
    <n v="1997"/>
    <n v="7.2"/>
    <x v="1196"/>
  </r>
  <r>
    <s v="Xavier Gens"/>
    <n v="193"/>
    <n v="39687528"/>
    <s v="Action|Crime|Drama|Thriller"/>
    <s v="Henry Ian Cusick"/>
    <x v="1204"/>
    <n v="140780"/>
    <s v="hitman|impersonation|see through dress|topless female nudity|woman on top"/>
    <n v="376"/>
    <s v="English"/>
    <s v="France"/>
    <s v="R"/>
    <x v="116"/>
    <n v="2007"/>
    <n v="6.3"/>
    <x v="1197"/>
  </r>
  <r>
    <s v="Ridley Scott"/>
    <n v="63"/>
    <n v="45645204"/>
    <s v="Action|Crime|Thriller"/>
    <s v="Stephen Root"/>
    <x v="1205"/>
    <n v="39306"/>
    <s v="counterfeit|detective|japan|police chase|yakuza"/>
    <n v="119"/>
    <s v="English"/>
    <s v="USA"/>
    <s v="R"/>
    <x v="53"/>
    <n v="1989"/>
    <n v="6.6"/>
    <x v="1198"/>
  </r>
  <r>
    <s v="Steven Soderbergh"/>
    <n v="436"/>
    <n v="75638743"/>
    <s v="Drama|Thriller"/>
    <s v="Matt Damon"/>
    <x v="1206"/>
    <n v="180479"/>
    <s v="contagion|cure|infection|panic|virus"/>
    <n v="411"/>
    <s v="English"/>
    <s v="USA"/>
    <s v="PG-13"/>
    <x v="34"/>
    <n v="2011"/>
    <n v="6.6"/>
    <x v="1199"/>
  </r>
  <r>
    <s v="Edgar Wright"/>
    <n v="285"/>
    <n v="23618786"/>
    <s v="Action|Comedy|Mystery"/>
    <s v="Bill Bailey"/>
    <x v="1207"/>
    <n v="352695"/>
    <s v="accident|conspiracy|police|police officer|village"/>
    <n v="687"/>
    <s v="English"/>
    <s v="UK"/>
    <s v="R"/>
    <x v="23"/>
    <n v="2007"/>
    <n v="7.9"/>
    <x v="1200"/>
  </r>
  <r>
    <s v="Francis Ford Coppola"/>
    <n v="60"/>
    <n v="25600000"/>
    <s v="Crime|Drama"/>
    <s v="Tom Cruise"/>
    <x v="1208"/>
    <n v="57363"/>
    <s v="dysfunctional family|gang|greaser|holding someone's head underwater|rivalry"/>
    <n v="308"/>
    <s v="English"/>
    <s v="USA"/>
    <s v="PG-13"/>
    <x v="78"/>
    <n v="1983"/>
    <n v="7.2"/>
    <x v="1201"/>
  </r>
  <r>
    <s v="Anton Corbijn"/>
    <n v="333"/>
    <n v="35596227"/>
    <s v="Crime|Drama|Thriller"/>
    <s v="Violante Placido"/>
    <x v="1209"/>
    <n v="79461"/>
    <s v="ambush|assassin|priest|prostitute|sweden"/>
    <n v="463"/>
    <s v="English"/>
    <s v="USA"/>
    <s v="R"/>
    <x v="69"/>
    <n v="2010"/>
    <n v="6.3"/>
    <x v="1202"/>
  </r>
  <r>
    <s v="Richard LaGravenese"/>
    <n v="84"/>
    <n v="36581633"/>
    <s v="Biography|Crime|Drama"/>
    <s v="Hunter Parrish"/>
    <x v="1210"/>
    <n v="52533"/>
    <s v="gang violence|high school|journal|marriage|teacher"/>
    <n v="235"/>
    <s v="English"/>
    <s v="Germany"/>
    <s v="PG-13"/>
    <x v="90"/>
    <n v="2007"/>
    <n v="7.5"/>
    <x v="1203"/>
  </r>
  <r>
    <s v="Jun Falkenstein"/>
    <n v="89"/>
    <n v="45542421"/>
    <s v="Animation|Comedy|Drama|Family|Musical"/>
    <s v="Kath Soucie"/>
    <x v="1211"/>
    <n v="13319"/>
    <s v="cartoon tiger|coming of age|tiger|tigger|title directed by female"/>
    <n v="53"/>
    <s v="English"/>
    <s v="USA"/>
    <s v="G"/>
    <x v="53"/>
    <n v="2000"/>
    <n v="6.3"/>
    <x v="1204"/>
  </r>
  <r>
    <s v="Steven Soderbergh"/>
    <n v="198"/>
    <n v="125531634"/>
    <s v="Crime|Thriller"/>
    <s v="Brad Pitt"/>
    <x v="1212"/>
    <n v="284852"/>
    <s v="father daughter relationship|heist|pretending to be pregnant|sequel|thief"/>
    <n v="627"/>
    <s v="English"/>
    <s v="USA"/>
    <s v="PG-13"/>
    <x v="70"/>
    <n v="2004"/>
    <n v="6.4"/>
    <x v="1205"/>
  </r>
  <r>
    <s v="Michael Moore"/>
    <n v="263"/>
    <n v="24530513"/>
    <s v="Documentary|Drama"/>
    <s v="Michael Moore"/>
    <x v="1213"/>
    <n v="66610"/>
    <s v="canada|cuba|france|guantanamo|hmo"/>
    <n v="429"/>
    <s v="English"/>
    <s v="USA"/>
    <s v="PG-13"/>
    <x v="131"/>
    <n v="2007"/>
    <n v="8"/>
    <x v="1206"/>
  </r>
  <r>
    <s v="John Lafia"/>
    <n v="59"/>
    <n v="28501605"/>
    <s v="Fantasy|Horror"/>
    <s v="Jenny Agutter"/>
    <x v="1214"/>
    <n v="31371"/>
    <s v="boy|doll|foster home|killer doll|serial killer"/>
    <n v="166"/>
    <s v="English"/>
    <s v="USA"/>
    <s v="R"/>
    <x v="91"/>
    <n v="1990"/>
    <n v="5.7"/>
    <x v="1207"/>
  </r>
  <r>
    <s v="Olatunde Osunsanmi"/>
    <n v="183"/>
    <n v="25464480"/>
    <s v="Mystery|Sci-Fi|Thriller"/>
    <s v="Milla Jovovich"/>
    <x v="1215"/>
    <n v="63108"/>
    <s v="abduction|alaska|alien|owl|patient"/>
    <n v="330"/>
    <s v="English"/>
    <s v="USA"/>
    <s v="PG-13"/>
    <x v="78"/>
    <n v="2009"/>
    <n v="5.9"/>
    <x v="1208"/>
  </r>
  <r>
    <s v="Gregory Nava"/>
    <n v="37"/>
    <n v="35422828"/>
    <s v="Biography|Drama|Music"/>
    <s v="Jon Seda"/>
    <x v="1216"/>
    <n v="19126"/>
    <s v="latin music|marriage|on tour|singer|tejano"/>
    <n v="155"/>
    <s v="English"/>
    <s v="USA"/>
    <s v="PG"/>
    <x v="69"/>
    <n v="1997"/>
    <n v="6.7"/>
    <x v="1209"/>
  </r>
  <r>
    <s v="Mel Brooks"/>
    <n v="103"/>
    <n v="38119483"/>
    <s v="Adventure|Comedy|Sci-Fi"/>
    <s v="Joan Rivers"/>
    <x v="1217"/>
    <n v="136667"/>
    <s v="parody|planet enclosed within shield|sci fi spoof|self referential|winnebago"/>
    <n v="273"/>
    <s v="English"/>
    <s v="USA"/>
    <s v="PG"/>
    <x v="198"/>
    <n v="1987"/>
    <n v="7.1"/>
    <x v="1210"/>
  </r>
  <r>
    <s v="Woody Allen"/>
    <n v="415"/>
    <n v="33404871"/>
    <s v="Drama"/>
    <s v="Sally Hawkins"/>
    <x v="1218"/>
    <n v="150082"/>
    <s v="congenital liar|mental breakdown|self deception|snob|talking to oneself"/>
    <n v="384"/>
    <s v="English"/>
    <s v="USA"/>
    <s v="PG-13"/>
    <x v="18"/>
    <n v="2013"/>
    <n v="7.3"/>
    <x v="1211"/>
  </r>
  <r>
    <s v="John Stainton"/>
    <n v="61"/>
    <n v="28399192"/>
    <s v="Action|Adventure|Comedy|Family"/>
    <s v="Steve Irwin"/>
    <x v="1219"/>
    <n v="5663"/>
    <s v="cia|crocodile|satellite|snake|spider"/>
    <n v="106"/>
    <s v="English"/>
    <s v="Australia"/>
    <s v="PG"/>
    <x v="91"/>
    <n v="2002"/>
    <n v="5.4"/>
    <x v="1212"/>
  </r>
  <r>
    <s v="Robert Redford"/>
    <n v="96"/>
    <n v="75370763"/>
    <s v="Drama|Romance|Western"/>
    <s v="Scarlett Johansson"/>
    <x v="1220"/>
    <n v="32353"/>
    <s v="grace|groom|horse|montana|western u.s."/>
    <n v="263"/>
    <s v="English"/>
    <s v="USA"/>
    <s v="PG-13"/>
    <x v="34"/>
    <n v="1998"/>
    <n v="6.5"/>
    <x v="1213"/>
  </r>
  <r>
    <s v="Harry Elfont"/>
    <n v="76"/>
    <n v="25339117"/>
    <s v="Comedy|Romance"/>
    <s v="Ethan Embry"/>
    <x v="1221"/>
    <n v="37885"/>
    <s v="graduation|high school|letter|nerd|party"/>
    <n v="247"/>
    <s v="English"/>
    <s v="USA"/>
    <s v="PG-13"/>
    <x v="78"/>
    <n v="1998"/>
    <n v="6.5"/>
    <x v="1214"/>
  </r>
  <r>
    <s v="Roger Spottiswoode"/>
    <n v="160"/>
    <n v="125332007"/>
    <s v="Action|Adventure|Thriller"/>
    <s v="Vincent Schiavelli"/>
    <x v="1222"/>
    <n v="149680"/>
    <s v="ex boyfriend ex girlfriend relationship|media tycoon|megalomaniac|official james bond series|world war three"/>
    <n v="328"/>
    <s v="English"/>
    <s v="UK"/>
    <s v="PG-13"/>
    <x v="70"/>
    <n v="1997"/>
    <n v="6.5"/>
    <x v="1215"/>
  </r>
  <r>
    <s v="Brian Henson"/>
    <n v="75"/>
    <n v="27281507"/>
    <s v="Comedy|Drama|Family|Fantasy|Musical"/>
    <s v="Steven Mackintosh"/>
    <x v="1223"/>
    <n v="33850"/>
    <s v="christmas|christmas eve|miser|muppet|scrooge"/>
    <n v="147"/>
    <s v="English"/>
    <s v="USA"/>
    <s v="G"/>
    <x v="87"/>
    <n v="1992"/>
    <n v="7.7"/>
    <x v="1216"/>
  </r>
  <r>
    <s v="Henry Selick"/>
    <n v="310"/>
    <n v="75280058"/>
    <s v="Animation|Family|Fantasy"/>
    <s v="Jennifer Saunders"/>
    <x v="1224"/>
    <n v="143121"/>
    <s v="dream|new home|parallel worlds|scissors|secret door"/>
    <n v="279"/>
    <s v="English"/>
    <s v="USA"/>
    <s v="PG"/>
    <x v="34"/>
    <n v="2009"/>
    <n v="7.7"/>
    <x v="1217"/>
  </r>
  <r>
    <s v="Rick Rosenthal"/>
    <n v="151"/>
    <n v="30259652"/>
    <s v="Comedy|Horror|Thriller"/>
    <s v="Jamie Lee Curtis"/>
    <x v="1225"/>
    <n v="26905"/>
    <s v="cult film|halloween|killer|michael myers|serial killer"/>
    <n v="614"/>
    <s v="English"/>
    <s v="USA"/>
    <s v="R"/>
    <x v="54"/>
    <n v="2002"/>
    <n v="4.0999999999999996"/>
    <x v="1218"/>
  </r>
  <r>
    <s v="Jennifer Yuh Nelson"/>
    <n v="284"/>
    <n v="165230261"/>
    <s v="Action|Adventure|Animation|Comedy|Family"/>
    <s v="Angelina Jolie Pitt"/>
    <x v="1226"/>
    <n v="182718"/>
    <s v="china|kung fu|panda|peacock|tigress"/>
    <n v="209"/>
    <s v="English"/>
    <s v="USA"/>
    <s v="PG"/>
    <x v="1"/>
    <n v="2011"/>
    <n v="7.3"/>
    <x v="1219"/>
  </r>
  <r>
    <s v="Denzel Washington"/>
    <n v="112"/>
    <n v="30226144"/>
    <s v="Biography|Drama"/>
    <s v="Denzel Washington"/>
    <x v="1227"/>
    <n v="47626"/>
    <s v="college|debate|student|texas|wiley college"/>
    <n v="118"/>
    <s v="English"/>
    <s v="USA"/>
    <s v="PG-13"/>
    <x v="54"/>
    <n v="2007"/>
    <n v="7.6"/>
    <x v="1220"/>
  </r>
  <r>
    <s v="Paul Thomas Anderson"/>
    <n v="398"/>
    <n v="40218903"/>
    <s v="Drama"/>
    <s v="Jim Meskimen"/>
    <x v="1228"/>
    <n v="372990"/>
    <s v="alcoholic|alcoholism|money|oil|turn of the century"/>
    <n v="1107"/>
    <s v="English"/>
    <s v="USA"/>
    <s v="R"/>
    <x v="39"/>
    <n v="2007"/>
    <n v="8.1"/>
    <x v="1221"/>
  </r>
  <r>
    <s v="Ryan Coogler"/>
    <n v="327"/>
    <n v="16097842"/>
    <s v="Biography|Drama|Romance"/>
    <s v="Ahna O'Reilly"/>
    <x v="1229"/>
    <n v="53919"/>
    <s v="22 year old|b.a.r.t.|bay area|birthday|police"/>
    <n v="168"/>
    <s v="English"/>
    <s v="USA"/>
    <s v="R"/>
    <x v="199"/>
    <n v="2013"/>
    <n v="7.5"/>
    <x v="1222"/>
  </r>
  <r>
    <s v="Spike Lee"/>
    <n v="61"/>
    <n v="48169908"/>
    <s v="Biography|Drama|History|Romance"/>
    <s v="Denzel Washington"/>
    <x v="1230"/>
    <n v="63923"/>
    <s v="african american|black history|civil rights|ku klux klan|nation of islam"/>
    <n v="156"/>
    <s v="English"/>
    <s v="USA"/>
    <s v="PG-13"/>
    <x v="48"/>
    <n v="1992"/>
    <n v="7.7"/>
    <x v="1223"/>
  </r>
  <r>
    <s v="Thomas Carter"/>
    <n v="50"/>
    <n v="30127963"/>
    <s v="Drama|Family|Sport"/>
    <s v="Jessie T. Usher"/>
    <x v="1231"/>
    <n v="12596"/>
    <s v="coach|high school football"/>
    <n v="64"/>
    <s v="English"/>
    <s v="USA"/>
    <s v="PG"/>
    <x v="54"/>
    <n v="2014"/>
    <n v="6.7"/>
    <x v="1224"/>
  </r>
  <r>
    <s v="Sheldon Lettich"/>
    <n v="40"/>
    <n v="30102717"/>
    <s v="Action|Crime"/>
    <s v="Bolo Yeung"/>
    <x v="1232"/>
    <n v="28736"/>
    <s v="boat|hong kong|murder|tunnel|twins"/>
    <n v="72"/>
    <s v="English"/>
    <s v="USA"/>
    <s v="R"/>
    <x v="54"/>
    <n v="1991"/>
    <n v="5.5"/>
    <x v="1225"/>
  </r>
  <r>
    <s v="Scott Hicks"/>
    <n v="171"/>
    <n v="43097652"/>
    <s v="Comedy|Drama|Romance"/>
    <s v="ZoÃ« Kravitz"/>
    <x v="1233"/>
    <n v="59068"/>
    <s v="chef|cooking|guardian|kitchen|restaurant"/>
    <n v="128"/>
    <s v="English"/>
    <s v="USA"/>
    <s v="PG"/>
    <x v="41"/>
    <n v="2007"/>
    <n v="6.3"/>
    <x v="1226"/>
  </r>
  <r>
    <s v="Jonathan Mostow"/>
    <n v="178"/>
    <n v="77086030"/>
    <s v="Action|War"/>
    <s v="Matthew McConaughey"/>
    <x v="1234"/>
    <n v="65297"/>
    <s v="battle|historically inaccurate|submarine movie|u boat|world war two"/>
    <n v="602"/>
    <s v="English"/>
    <s v="France"/>
    <s v="PG-13"/>
    <x v="92"/>
    <n v="2000"/>
    <n v="6.6"/>
    <x v="1227"/>
  </r>
  <r>
    <s v="Walt Becker"/>
    <n v="96"/>
    <n v="21005329"/>
    <s v="Comedy|Romance"/>
    <s v="Ryan Reynolds"/>
    <x v="1235"/>
    <n v="89128"/>
    <s v="college|love|party|reporter|tuition"/>
    <n v="258"/>
    <s v="English"/>
    <s v="Germany"/>
    <s v="R"/>
    <x v="46"/>
    <n v="2002"/>
    <n v="6.4"/>
    <x v="1228"/>
  </r>
  <r>
    <s v="Mark A.Z. DippÃ©"/>
    <n v="70"/>
    <n v="54967359"/>
    <s v="Action|Horror"/>
    <s v="Michael Jai White"/>
    <x v="1236"/>
    <n v="52805"/>
    <s v="based on comic|based on comic book|dark hero|image comics|superhero"/>
    <n v="209"/>
    <s v="English"/>
    <s v="USA"/>
    <s v="R"/>
    <x v="22"/>
    <n v="1997"/>
    <n v="5.2"/>
    <x v="1229"/>
  </r>
  <r>
    <s v="Terence Young"/>
    <n v="184"/>
    <n v="16067035"/>
    <s v="Action|Adventure|Thriller"/>
    <s v="Ursula Andress"/>
    <x v="1237"/>
    <n v="116642"/>
    <s v="british secret service|hand to hand combat|murder|official james bond series|terrorist plot"/>
    <n v="389"/>
    <s v="English"/>
    <s v="UK"/>
    <s v="Approved"/>
    <x v="200"/>
    <n v="1962"/>
    <n v="7.3"/>
    <x v="1230"/>
  </r>
  <r>
    <s v="Denis Villeneuve"/>
    <n v="454"/>
    <n v="60962878"/>
    <s v="Crime|Drama|Mystery|Thriller"/>
    <s v="Hugh Jackman"/>
    <x v="1238"/>
    <n v="383591"/>
    <s v="child abduction|detective|investigation|police|sex offender"/>
    <n v="620"/>
    <s v="English"/>
    <s v="USA"/>
    <s v="R"/>
    <x v="110"/>
    <n v="2013"/>
    <n v="8.1"/>
    <x v="1231"/>
  </r>
  <r>
    <s v="Gabriele Muccino"/>
    <n v="202"/>
    <n v="69951824"/>
    <s v="Drama|Romance"/>
    <s v="Will Smith"/>
    <x v="1239"/>
    <n v="232710"/>
    <s v="boyfriend girlfriend relationship|heart|main character dies|organ donor|redemption"/>
    <n v="599"/>
    <s v="English"/>
    <s v="USA"/>
    <s v="PG-13"/>
    <x v="17"/>
    <n v="2008"/>
    <n v="7.7"/>
    <x v="1232"/>
  </r>
  <r>
    <s v="Brett Ratner"/>
    <n v="210"/>
    <n v="92930005"/>
    <s v="Crime|Drama|Thriller"/>
    <s v="Philip Seymour Hoffman"/>
    <x v="1240"/>
    <n v="204063"/>
    <s v="criminal profile|fbi agent|madman|tabloid reporter|tragic villain"/>
    <n v="764"/>
    <s v="English"/>
    <s v="Germany"/>
    <s v="R"/>
    <x v="9"/>
    <n v="2002"/>
    <n v="7.2"/>
    <x v="1233"/>
  </r>
  <r>
    <s v="Cathy Malkasian"/>
    <n v="38"/>
    <n v="39880476"/>
    <s v="Adventure|Animation|Comedy|Family|Fantasy"/>
    <s v="Alfre Woodard"/>
    <x v="1241"/>
    <n v="12218"/>
    <s v="africa|chimpanzee|elephant|safari|shaman"/>
    <n v="33"/>
    <s v="English"/>
    <s v="USA"/>
    <s v="PG"/>
    <x v="39"/>
    <n v="2002"/>
    <n v="5.2"/>
    <x v="1234"/>
  </r>
  <r>
    <s v="Rob Reiner"/>
    <n v="185"/>
    <n v="30857814"/>
    <s v="Adventure|Family|Fantasy|Romance"/>
    <s v="Robin Wright"/>
    <x v="1242"/>
    <n v="294163"/>
    <s v="fairy tale|giant|pirate|princess|true love"/>
    <n v="718"/>
    <s v="English"/>
    <s v="USA"/>
    <s v="PG"/>
    <x v="89"/>
    <n v="1987"/>
    <n v="8.1"/>
    <x v="1235"/>
  </r>
  <r>
    <s v="Albert Hughes"/>
    <n v="325"/>
    <n v="94822707"/>
    <s v="Action|Adventure|Drama|Thriller"/>
    <s v="Denzel Washington"/>
    <x v="1243"/>
    <n v="227072"/>
    <s v="blind|book|long take|post apocalypse|water"/>
    <n v="560"/>
    <s v="English"/>
    <s v="USA"/>
    <s v="R"/>
    <x v="35"/>
    <n v="2010"/>
    <n v="6.9"/>
    <x v="1236"/>
  </r>
  <r>
    <s v="Niki Caro"/>
    <n v="149"/>
    <n v="20772796"/>
    <s v="Drama|Family"/>
    <s v="Keisha Castle-Hughes"/>
    <x v="1244"/>
    <n v="34232"/>
    <s v="girl|maori|new zealand|tradition|whale"/>
    <n v="346"/>
    <s v="English"/>
    <s v="New Zealand"/>
    <s v="PG-13"/>
    <x v="46"/>
    <n v="2002"/>
    <n v="7.6"/>
    <x v="1237"/>
  </r>
  <r>
    <s v="Melvin Van Peebles"/>
    <n v="38"/>
    <n v="15180000"/>
    <s v="Crime|Drama|Thriller"/>
    <s v="John Amos"/>
    <x v="1245"/>
    <n v="3340"/>
    <s v="black panther|hells angels|on the run|racist|racist cop"/>
    <n v="50"/>
    <s v="English"/>
    <s v="USA"/>
    <s v="R"/>
    <x v="159"/>
    <n v="1971"/>
    <n v="5.5"/>
    <x v="1238"/>
  </r>
  <r>
    <s v="Baltasar KormÃ¡kur"/>
    <n v="265"/>
    <n v="75573300"/>
    <s v="Action|Comedy|Crime|Drama|Thriller"/>
    <s v="Denzel Washington"/>
    <x v="1246"/>
    <n v="156898"/>
    <s v="close up of breasts|female nudity|fugitive|money|undercover"/>
    <n v="172"/>
    <s v="English"/>
    <s v="USA"/>
    <s v="R"/>
    <x v="96"/>
    <n v="2013"/>
    <n v="6.7"/>
    <x v="1239"/>
  </r>
  <r>
    <s v="Kenneth Branagh"/>
    <n v="41"/>
    <n v="22551000"/>
    <s v="Comedy|Drama|Romance"/>
    <s v="Keanu Reeves"/>
    <x v="1247"/>
    <n v="37269"/>
    <s v="16th century|bachelor|dishonor|masquerade party|wedding"/>
    <n v="165"/>
    <s v="English"/>
    <s v="UK"/>
    <s v="PG-13"/>
    <x v="23"/>
    <n v="1993"/>
    <n v="7.4"/>
    <x v="1240"/>
  </r>
  <r>
    <s v="Shawn Levy"/>
    <n v="156"/>
    <n v="34290142"/>
    <s v="Comedy|Drama"/>
    <s v="Tina Fey"/>
    <x v="1248"/>
    <n v="54242"/>
    <s v="brother sister relationship|childhood home|man child|sibling|vomiting"/>
    <n v="145"/>
    <s v="English"/>
    <s v="USA"/>
    <s v="R"/>
    <x v="194"/>
    <n v="2014"/>
    <n v="6.6"/>
    <x v="1241"/>
  </r>
  <r>
    <s v="Walt Becker"/>
    <n v="124"/>
    <n v="49474048"/>
    <s v="Comedy|Family"/>
    <s v="Robin Williams"/>
    <x v="1249"/>
    <n v="31191"/>
    <s v="best friend|business deal|impulse|public relations|twin"/>
    <n v="120"/>
    <s v="English"/>
    <s v="USA"/>
    <s v="PG"/>
    <x v="26"/>
    <n v="2009"/>
    <n v="5.4"/>
    <x v="1242"/>
  </r>
  <r>
    <s v="Maurice Joyce"/>
    <n v="28"/>
    <n v="19421271"/>
    <s v="Animation|Comedy|Family"/>
    <s v="Frank Welker"/>
    <x v="1250"/>
    <n v="2448"/>
    <s v="dance|friend|monster|reference to batman|valentine"/>
    <n v="18"/>
    <s v="English"/>
    <s v="USA"/>
    <s v="G"/>
    <x v="27"/>
    <n v="1999"/>
    <n v="5"/>
    <x v="1243"/>
  </r>
  <r>
    <s v="John Eng"/>
    <n v="45"/>
    <n v="39399750"/>
    <s v="Adventure|Animation|Comedy|Family|Fantasy|Musical"/>
    <s v="Elizabeth Daily"/>
    <x v="1251"/>
    <n v="5674"/>
    <s v="kid|oxygen|rugrats|trapped underwater|underwater"/>
    <n v="35"/>
    <s v="English"/>
    <s v="USA"/>
    <s v="PG"/>
    <x v="39"/>
    <n v="2003"/>
    <n v="5.6"/>
    <x v="1244"/>
  </r>
  <r>
    <s v="Richard Curtis"/>
    <n v="218"/>
    <n v="59365105"/>
    <s v="Comedy|Drama|Romance"/>
    <s v="Colin Firth"/>
    <x v="1252"/>
    <n v="318634"/>
    <s v="aging rocker|christmas|love at first sight|minister|prime minister"/>
    <n v="1004"/>
    <s v="English"/>
    <s v="UK"/>
    <s v="R"/>
    <x v="6"/>
    <n v="2003"/>
    <n v="7.7"/>
    <x v="1245"/>
  </r>
  <r>
    <s v="Sara Sugarman"/>
    <n v="74"/>
    <n v="29302097"/>
    <s v="Comedy|Family|Music|Romance"/>
    <s v="Adam Garcia"/>
    <x v="1253"/>
    <n v="23408"/>
    <s v="band|friend|new york city|suburb|teenager"/>
    <n v="105"/>
    <s v="English"/>
    <s v="Germany"/>
    <s v="PG"/>
    <x v="54"/>
    <n v="2004"/>
    <n v="4.5999999999999996"/>
    <x v="1246"/>
  </r>
  <r>
    <s v="George Jackson"/>
    <n v="12"/>
    <n v="19281235"/>
    <s v="Comedy|Drama|Music|Romance"/>
    <s v="William Schallert"/>
    <x v="1254"/>
    <n v="3571"/>
    <s v="college|misogyny|money|new friend|party"/>
    <n v="11"/>
    <s v="English"/>
    <s v="USA"/>
    <s v="R"/>
    <x v="27"/>
    <n v="1991"/>
    <n v="5.0999999999999996"/>
    <x v="1247"/>
  </r>
  <r>
    <s v="Steve Pink"/>
    <n v="265"/>
    <n v="50213619"/>
    <s v="Comedy|Sci-Fi"/>
    <s v="Charlie McDermott"/>
    <x v="1255"/>
    <n v="139184"/>
    <s v="cheating wife|drug reference|maintenance man|male vomiting|promiscuous woman"/>
    <n v="243"/>
    <s v="English"/>
    <s v="USA"/>
    <s v="R"/>
    <x v="167"/>
    <n v="2010"/>
    <n v="6.4"/>
    <x v="1248"/>
  </r>
  <r>
    <s v="Craig Brewer"/>
    <n v="159"/>
    <n v="22201636"/>
    <s v="Crime|Drama|Music"/>
    <s v="Isaac Hayes"/>
    <x v="1256"/>
    <n v="33567"/>
    <s v="baby|friend|hip hop|pimp|stripper"/>
    <n v="206"/>
    <s v="English"/>
    <s v="USA"/>
    <s v="R"/>
    <x v="23"/>
    <n v="2005"/>
    <n v="7.4"/>
    <x v="1249"/>
  </r>
  <r>
    <s v="Stephen Hopkins"/>
    <n v="88"/>
    <n v="22168359"/>
    <s v="Fantasy|Horror|Romance|Thriller"/>
    <s v="Lisa Wilcox"/>
    <x v="1257"/>
    <n v="29659"/>
    <s v="child|comic book|dream|murderer|nightmare"/>
    <n v="227"/>
    <s v="English"/>
    <s v="USA"/>
    <s v="X"/>
    <x v="23"/>
    <n v="1989"/>
    <n v="5.0999999999999996"/>
    <x v="1250"/>
  </r>
  <r>
    <s v="Scott Stewart"/>
    <n v="226"/>
    <n v="40168080"/>
    <s v="Action|Fantasy|Horror"/>
    <s v="Dennis Quaid"/>
    <x v="1258"/>
    <n v="80870"/>
    <s v="angel|diner|faith|human race|religious faith"/>
    <n v="315"/>
    <s v="English"/>
    <s v="USA"/>
    <s v="R"/>
    <x v="108"/>
    <n v="2010"/>
    <n v="5.2"/>
    <x v="1251"/>
  </r>
  <r>
    <s v="Jonathan Mostow"/>
    <n v="72"/>
    <n v="50129186"/>
    <s v="Action|Crime|Drama|Mystery|Thriller"/>
    <s v="Kathleen Quinlan"/>
    <x v="1259"/>
    <n v="38399"/>
    <s v="car breakdown|diner|jeep|paranoia|violence"/>
    <n v="218"/>
    <s v="English"/>
    <s v="USA"/>
    <s v="R"/>
    <x v="167"/>
    <n v="1997"/>
    <n v="6.9"/>
    <x v="1252"/>
  </r>
  <r>
    <s v="Michel Gondry"/>
    <n v="273"/>
    <n v="34126138"/>
    <s v="Drama|Fantasy|Romance|Sci-Fi"/>
    <s v="Kate Winslet"/>
    <x v="1260"/>
    <n v="666937"/>
    <s v="borderline personality disorder|loneliness|memory|playing against type|retrograde narrative"/>
    <n v="1514"/>
    <s v="English"/>
    <s v="USA"/>
    <s v="R"/>
    <x v="69"/>
    <n v="2004"/>
    <n v="8.3000000000000007"/>
    <x v="1253"/>
  </r>
  <r>
    <s v="Nicholas Hytner"/>
    <n v="65"/>
    <n v="29106737"/>
    <s v="Comedy|Drama|Romance"/>
    <s v="Liam Aiken"/>
    <x v="1261"/>
    <n v="15582"/>
    <s v="baby|dancing|gay|name calling|penis slur"/>
    <n v="132"/>
    <s v="English"/>
    <s v="USA"/>
    <s v="R"/>
    <x v="54"/>
    <n v="1998"/>
    <n v="6"/>
    <x v="1254"/>
  </r>
  <r>
    <s v="William Brent Bell"/>
    <n v="112"/>
    <n v="23078294"/>
    <s v="Horror|Thriller"/>
    <s v="Adam Goldberg"/>
    <x v="1262"/>
    <n v="25870"/>
    <s v="countess|game reality crossover|ghost|group of friends|tower"/>
    <n v="281"/>
    <s v="English"/>
    <s v="USA"/>
    <s v="PG-13"/>
    <x v="131"/>
    <n v="2006"/>
    <n v="5.0999999999999996"/>
    <x v="1255"/>
  </r>
  <r>
    <s v="Lee Tamahori"/>
    <n v="133"/>
    <n v="74058698"/>
    <s v="Crime|Drama|Thriller"/>
    <s v="Morgan Freeman"/>
    <x v="1263"/>
    <n v="59232"/>
    <s v="kidnapping|partner|ransom|school|secret service"/>
    <n v="317"/>
    <s v="English"/>
    <s v="USA"/>
    <s v="R"/>
    <x v="34"/>
    <n v="2001"/>
    <n v="6.3"/>
    <x v="1256"/>
  </r>
  <r>
    <s v="Kirk Wong"/>
    <n v="57"/>
    <n v="27052167"/>
    <s v="Action|Comedy|Crime|Thriller"/>
    <s v="Bokeem Woodbine"/>
    <x v="1264"/>
    <n v="24834"/>
    <s v="hitman|kidnapping|kosher|vhs|video store"/>
    <n v="168"/>
    <s v="English"/>
    <s v="USA"/>
    <s v="R"/>
    <x v="91"/>
    <n v="1998"/>
    <n v="6.1"/>
    <x v="1257"/>
  </r>
  <r>
    <s v="Renny Harlin"/>
    <n v="74"/>
    <n v="84049211"/>
    <s v="Action|Adventure|Thriller"/>
    <s v="Sylvester Stallone"/>
    <x v="1265"/>
    <n v="96096"/>
    <s v="money|mountain|rocky mountains|snow|suitcase"/>
    <n v="172"/>
    <s v="English"/>
    <s v="USA"/>
    <s v="R"/>
    <x v="67"/>
    <n v="1993"/>
    <n v="6.4"/>
    <x v="1258"/>
  </r>
  <r>
    <s v="Mikael HÃ¥fstrÃ¶m"/>
    <n v="116"/>
    <n v="36020063"/>
    <s v="Drama|Thriller"/>
    <s v="Denis O'Hare"/>
    <x v="1266"/>
    <n v="62584"/>
    <s v="drink|hotel|police|staged rape|thief"/>
    <n v="375"/>
    <s v="English"/>
    <s v="USA"/>
    <s v="R"/>
    <x v="37"/>
    <n v="2005"/>
    <n v="6.6"/>
    <x v="1259"/>
  </r>
  <r>
    <s v="Ken Kwapis"/>
    <n v="88"/>
    <n v="39008741"/>
    <s v="Comedy|Drama|Family|Romance"/>
    <s v="Mike Vogel"/>
    <x v="1267"/>
    <n v="44838"/>
    <s v="friendship|jeans|pants|summer|vacation"/>
    <n v="223"/>
    <s v="English"/>
    <s v="USA"/>
    <s v="PG"/>
    <x v="39"/>
    <n v="2005"/>
    <n v="6.6"/>
    <x v="1260"/>
  </r>
  <r>
    <s v="Jodie Foster"/>
    <n v="268"/>
    <n v="41008532"/>
    <s v="Crime|Drama|Thriller"/>
    <s v="Julia Roberts"/>
    <x v="1268"/>
    <n v="19611"/>
    <s v="death|hostage|money|shot in the chest|shot in the heart"/>
    <n v="103"/>
    <s v="English"/>
    <s v="USA"/>
    <s v="R"/>
    <x v="132"/>
    <n v="2016"/>
    <n v="6.7"/>
    <x v="1261"/>
  </r>
  <r>
    <s v="Gregory Hoblit"/>
    <n v="168"/>
    <n v="44983704"/>
    <s v="Crime|Drama|Mystery|Sci-Fi|Thriller"/>
    <s v="Dennis Quaid"/>
    <x v="1269"/>
    <n v="81866"/>
    <s v="altering history|alternate history|amateur radio|ham radio|paranormal phenomena"/>
    <n v="510"/>
    <s v="English"/>
    <s v="USA"/>
    <s v="PG-13"/>
    <x v="130"/>
    <n v="2000"/>
    <n v="7.3"/>
    <x v="1262"/>
  </r>
  <r>
    <s v="Joe Dante"/>
    <n v="100"/>
    <n v="53955614"/>
    <s v="Action|Adventure|Comedy|Family|Sci-Fi"/>
    <s v="Kirsten Dunst"/>
    <x v="1270"/>
    <n v="77415"/>
    <s v="action figure|battle|computer|military|toy"/>
    <n v="139"/>
    <s v="English"/>
    <s v="USA"/>
    <s v="PG-13"/>
    <x v="22"/>
    <n v="1998"/>
    <n v="6.1"/>
    <x v="1263"/>
  </r>
  <r>
    <s v="Gary David Goldberg"/>
    <n v="120"/>
    <n v="43894863"/>
    <s v="Comedy|Romance"/>
    <s v="Stockard Channing"/>
    <x v="1271"/>
    <n v="25883"/>
    <s v="date|dating|dog|love|teacher"/>
    <n v="262"/>
    <s v="English"/>
    <s v="USA"/>
    <s v="PG-13"/>
    <x v="53"/>
    <n v="2005"/>
    <n v="5.9"/>
    <x v="1264"/>
  </r>
  <r>
    <s v="Steven Spielberg"/>
    <n v="388"/>
    <n v="79883359"/>
    <s v="Drama|War"/>
    <s v="Jeremy Irvine"/>
    <x v="1272"/>
    <n v="116159"/>
    <s v="barbed wire|british|cavalry|horse|world war one"/>
    <n v="488"/>
    <s v="English"/>
    <s v="USA"/>
    <s v="PG-13"/>
    <x v="192"/>
    <n v="2011"/>
    <n v="7.2"/>
    <x v="1265"/>
  </r>
  <r>
    <s v="Julie Taymor"/>
    <n v="128"/>
    <n v="25776062"/>
    <s v="Biography|Drama|Romance"/>
    <s v="Salma Hayek"/>
    <x v="1273"/>
    <n v="61651"/>
    <s v="art|bisexual|marriage|pain|revolutionary"/>
    <n v="271"/>
    <s v="English"/>
    <s v="USA"/>
    <s v="R"/>
    <x v="87"/>
    <n v="2002"/>
    <n v="7.4"/>
    <x v="1266"/>
  </r>
  <r>
    <s v="Stuart Baird"/>
    <n v="60"/>
    <n v="68750000"/>
    <s v="Action|Adventure|Thriller"/>
    <s v="Oliver Platt"/>
    <x v="1274"/>
    <n v="40858"/>
    <s v="bomb|hostage|military|plane|terrorist"/>
    <n v="144"/>
    <s v="English"/>
    <s v="USA"/>
    <s v="R"/>
    <x v="17"/>
    <n v="1996"/>
    <n v="6.4"/>
    <x v="1267"/>
  </r>
  <r>
    <s v="Frank Oz"/>
    <n v="63"/>
    <n v="38747385"/>
    <s v="Comedy|Horror|Musical|Sci-Fi"/>
    <s v="Bill Murray"/>
    <x v="1275"/>
    <n v="49349"/>
    <s v="eclipse|florist|nerd|plant|shop"/>
    <n v="165"/>
    <s v="English"/>
    <s v="USA"/>
    <s v="PG-13"/>
    <x v="39"/>
    <n v="1986"/>
    <n v="6.9"/>
    <x v="1268"/>
  </r>
  <r>
    <s v="Joe Roth"/>
    <n v="105"/>
    <n v="73701902"/>
    <s v="Comedy|Family"/>
    <s v="Jamie Lee Curtis"/>
    <x v="1276"/>
    <n v="27548"/>
    <s v="act of kindness|christmas|christmas eve|neighbor|vacation"/>
    <n v="209"/>
    <s v="English"/>
    <s v="USA"/>
    <s v="PG"/>
    <x v="34"/>
    <n v="2004"/>
    <n v="5.2"/>
    <x v="1269"/>
  </r>
  <r>
    <s v="Chuck Sheetz"/>
    <n v="44"/>
    <n v="36696761"/>
    <s v="Animation|Comedy|Family|Mystery|Sci-Fi"/>
    <s v="Diedrich Bader"/>
    <x v="1277"/>
    <n v="6808"/>
    <s v="friend|principal|summer|summer camp|summer vacation"/>
    <n v="38"/>
    <s v="English"/>
    <s v="USA"/>
    <s v="G"/>
    <x v="65"/>
    <n v="2001"/>
    <n v="6.5"/>
    <x v="1270"/>
  </r>
  <r>
    <s v="Andy Fickman"/>
    <n v="91"/>
    <n v="33687630"/>
    <s v="Comedy|Romance"/>
    <s v="Channing Tatum"/>
    <x v="1278"/>
    <n v="116762"/>
    <s v="disguise|roommate|school|soccer|twin"/>
    <n v="261"/>
    <s v="English"/>
    <s v="USA"/>
    <s v="PG-13"/>
    <x v="69"/>
    <n v="2006"/>
    <n v="6.4"/>
    <x v="1271"/>
  </r>
  <r>
    <s v="Richard Glatzer"/>
    <n v="309"/>
    <n v="18656400"/>
    <s v="Drama"/>
    <s v="Kristen Stewart"/>
    <x v="1279"/>
    <n v="86077"/>
    <s v="alzheimer's disease|bechdel test passed|linguistics professor|new york city|reference to angels in america the play"/>
    <n v="195"/>
    <s v="English"/>
    <s v="USA"/>
    <s v="PG-13"/>
    <x v="27"/>
    <n v="2014"/>
    <n v="7.5"/>
    <x v="1272"/>
  </r>
  <r>
    <s v="Renny Harlin"/>
    <n v="199"/>
    <n v="73648142"/>
    <s v="Action|Sci-Fi|Thriller"/>
    <s v="LL Cool J"/>
    <x v="1280"/>
    <n v="99043"/>
    <s v="alzheimer's disease|experiment|human versus shark|research|underwater headquarters"/>
    <n v="643"/>
    <s v="English"/>
    <s v="USA"/>
    <s v="R"/>
    <x v="34"/>
    <n v="1999"/>
    <n v="5.8"/>
    <x v="1273"/>
  </r>
  <r>
    <s v="Juan Carlos Fresnadillo"/>
    <n v="274"/>
    <n v="28637507"/>
    <s v="Drama|Horror|Sci-Fi"/>
    <s v="Jeremy Renner"/>
    <x v="1281"/>
    <n v="212167"/>
    <s v="paris france|rage|sniper|u.s. army|zombie apocalypse"/>
    <n v="713"/>
    <s v="English"/>
    <s v="UK"/>
    <s v="R"/>
    <x v="54"/>
    <n v="2007"/>
    <n v="7"/>
    <x v="1274"/>
  </r>
  <r>
    <s v="Clive Barker"/>
    <n v="203"/>
    <n v="14564027"/>
    <s v="Fantasy|Horror"/>
    <s v="Andrew Robinson"/>
    <x v="1282"/>
    <n v="76407"/>
    <s v="blood|cenobites|creature|demon|male full frontal nudity"/>
    <n v="335"/>
    <s v="English"/>
    <s v="UK"/>
    <s v="R"/>
    <x v="139"/>
    <n v="1987"/>
    <n v="7"/>
    <x v="1275"/>
  </r>
  <r>
    <s v="Jonathan Liebesman"/>
    <n v="355"/>
    <n v="83552429"/>
    <s v="Action|Sci-Fi"/>
    <s v="Noel Fisher"/>
    <x v="1283"/>
    <n v="154955"/>
    <s v="alien|extraterrestrial|invasion|marine|mission"/>
    <n v="800"/>
    <s v="English"/>
    <s v="USA"/>
    <s v="PG-13"/>
    <x v="67"/>
    <n v="2011"/>
    <n v="5.8"/>
    <x v="1276"/>
  </r>
  <r>
    <s v="Bronwen Hughes"/>
    <n v="25"/>
    <n v="26539321"/>
    <s v="Comedy|Drama|Family"/>
    <s v="Gregory Smith"/>
    <x v="1284"/>
    <n v="7984"/>
    <s v="binoculars|child spy|notebook|secret|spy"/>
    <n v="42"/>
    <s v="English"/>
    <s v="USA"/>
    <s v="PG"/>
    <x v="91"/>
    <n v="1996"/>
    <n v="5.9"/>
    <x v="1277"/>
  </r>
  <r>
    <s v="John Singleton"/>
    <n v="12"/>
    <n v="27515786"/>
    <s v="Drama|Romance"/>
    <s v="Janet Jackson"/>
    <x v="1285"/>
    <n v="8904"/>
    <s v="african american|mail carrier|poetry|postal worker|south central los angeles"/>
    <n v="31"/>
    <s v="English"/>
    <s v="USA"/>
    <s v="R"/>
    <x v="31"/>
    <n v="1993"/>
    <n v="5.9"/>
    <x v="1278"/>
  </r>
  <r>
    <s v="Adam Marcus"/>
    <n v="112"/>
    <n v="15935068"/>
    <s v="Fantasy|Horror|Thriller"/>
    <s v="Kane Hodder"/>
    <x v="1286"/>
    <n v="19331"/>
    <s v="brutality|evil|jason voorhees|paranormal phenomena|terror"/>
    <n v="317"/>
    <s v="English"/>
    <s v="USA"/>
    <s v="R"/>
    <x v="162"/>
    <n v="1993"/>
    <n v="4.3"/>
    <x v="1279"/>
  </r>
  <r>
    <s v="John Patrick Shanley"/>
    <n v="293"/>
    <n v="33422556"/>
    <s v="Drama|Mystery"/>
    <s v="Philip Seymour Hoffman"/>
    <x v="1287"/>
    <n v="99236"/>
    <s v="boy|catholic|nun|priest|student"/>
    <n v="321"/>
    <s v="English"/>
    <s v="USA"/>
    <s v="PG-13"/>
    <x v="69"/>
    <n v="2008"/>
    <n v="7.5"/>
    <x v="1280"/>
  </r>
  <r>
    <s v="Tim Burton"/>
    <n v="267"/>
    <n v="53337608"/>
    <s v="Animation|Drama|Family|Fantasy|Musical|Romance"/>
    <s v="Johnny Depp"/>
    <x v="1288"/>
    <n v="188785"/>
    <s v="arranged marriage|bride|corpse|groom|woods"/>
    <n v="467"/>
    <s v="English"/>
    <s v="USA"/>
    <s v="PG"/>
    <x v="22"/>
    <n v="2005"/>
    <n v="7.4"/>
    <x v="1281"/>
  </r>
  <r>
    <s v="John Fortenberry"/>
    <n v="63"/>
    <n v="30324946"/>
    <s v="Comedy|Music|Romance"/>
    <s v="Will Ferrell"/>
    <x v="1289"/>
    <n v="48458"/>
    <s v="1990s|bar|car accident|nightclub|whipped cream"/>
    <n v="239"/>
    <s v="English"/>
    <s v="USA"/>
    <s v="PG-13"/>
    <x v="112"/>
    <n v="1998"/>
    <n v="6.2"/>
    <x v="1282"/>
  </r>
  <r>
    <s v="Michael Tiddes"/>
    <n v="69"/>
    <n v="17314483"/>
    <s v="Comedy|Fantasy"/>
    <s v="Ashley Rickards"/>
    <x v="1290"/>
    <n v="14621"/>
    <s v="bare breasts|parody|sexual innuendo|slip and fall|squirting orgasm"/>
    <n v="48"/>
    <s v="English"/>
    <s v="USA"/>
    <s v="R"/>
    <x v="102"/>
    <n v="2014"/>
    <n v="4.7"/>
    <x v="1283"/>
  </r>
  <r>
    <s v="Chris Rock"/>
    <n v="161"/>
    <n v="25277561"/>
    <s v="Comedy|Romance"/>
    <s v="Rosario Dawson"/>
    <x v="1291"/>
    <n v="21672"/>
    <s v="bare breasts|celebrity|in medias res|reference to planet of the apes|sex talk"/>
    <n v="93"/>
    <s v="English"/>
    <s v="USA"/>
    <s v="R"/>
    <x v="87"/>
    <n v="2014"/>
    <n v="6.5"/>
    <x v="1284"/>
  </r>
  <r>
    <s v="Seth MacFarlane"/>
    <n v="280"/>
    <n v="81257500"/>
    <s v="Comedy"/>
    <s v="Liam Neeson"/>
    <x v="1292"/>
    <n v="117739"/>
    <s v="baby|f word|fight|lawyer|marriage"/>
    <n v="229"/>
    <s v="English"/>
    <s v="USA"/>
    <s v="R"/>
    <x v="28"/>
    <n v="2015"/>
    <n v="6.4"/>
    <x v="1285"/>
  </r>
  <r>
    <s v="Craig R. Baxley"/>
    <n v="35"/>
    <n v="20257000"/>
    <s v="Action|Comedy|Crime|Thriller"/>
    <s v="Bill Duke"/>
    <x v="1293"/>
    <n v="7569"/>
    <s v="murder|power|psychotronic|tough cop|union"/>
    <n v="65"/>
    <s v="English"/>
    <s v="USA"/>
    <s v="R"/>
    <x v="97"/>
    <n v="1988"/>
    <n v="5.2"/>
    <x v="1286"/>
  </r>
  <r>
    <s v="Dan Cutforth"/>
    <n v="68"/>
    <n v="25240988"/>
    <s v="Documentary|Music"/>
    <s v="Lexie Contursi"/>
    <x v="1294"/>
    <n v="12383"/>
    <s v="female protagonist|reference to britney spears|singer|song|world tour"/>
    <n v="50"/>
    <s v="English"/>
    <s v="USA"/>
    <s v="PG"/>
    <x v="87"/>
    <n v="2012"/>
    <n v="5.9"/>
    <x v="1287"/>
  </r>
  <r>
    <s v="Malcolm D. Lee"/>
    <n v="81"/>
    <n v="38230435"/>
    <s v="Action|Comedy"/>
    <s v="Dave Chappelle"/>
    <x v="1295"/>
    <n v="29661"/>
    <s v="african american|cadillac|disguise|secret agent|undercover"/>
    <n v="179"/>
    <s v="English"/>
    <s v="USA"/>
    <s v="PG-13"/>
    <x v="39"/>
    <n v="2002"/>
    <n v="5.8"/>
    <x v="1288"/>
  </r>
  <r>
    <s v="Mark Waters"/>
    <n v="189"/>
    <n v="68218041"/>
    <s v="Comedy|Family|Fantasy"/>
    <s v="Madeline Carroll"/>
    <x v="1296"/>
    <n v="67191"/>
    <s v="father|penguin|snowglobe|son|winter"/>
    <n v="108"/>
    <s v="English"/>
    <s v="USA"/>
    <s v="PG"/>
    <x v="17"/>
    <n v="2011"/>
    <n v="6"/>
    <x v="1289"/>
  </r>
  <r>
    <s v="Ben Stiller"/>
    <n v="72"/>
    <n v="60154431"/>
    <s v="Comedy|Drama|Thriller"/>
    <s v="Matthew Broderick"/>
    <x v="1297"/>
    <n v="122347"/>
    <s v="cable guy|foreplay|friend|kissing|television"/>
    <n v="345"/>
    <s v="English"/>
    <s v="USA"/>
    <s v="PG-13"/>
    <x v="201"/>
    <n v="1996"/>
    <n v="6"/>
    <x v="1290"/>
  </r>
  <r>
    <s v="Rob McKittrick"/>
    <n v="91"/>
    <n v="16101109"/>
    <s v="Comedy"/>
    <s v="Ryan Reynolds"/>
    <x v="1298"/>
    <n v="76467"/>
    <s v="cook|dishwasher|flashing|male frontal nudity|waiter"/>
    <n v="236"/>
    <s v="English"/>
    <s v="USA"/>
    <s v="R"/>
    <x v="73"/>
    <n v="2005"/>
    <n v="6.8"/>
    <x v="1291"/>
  </r>
  <r>
    <s v="Christopher Nolan"/>
    <n v="341"/>
    <n v="53082743"/>
    <s v="Drama|Mystery|Sci-Fi|Thriller"/>
    <s v="Christian Bale"/>
    <x v="1299"/>
    <n v="844052"/>
    <s v="illusion|magician|obsession|rivalry|secret"/>
    <n v="1100"/>
    <s v="English"/>
    <s v="USA"/>
    <s v="PG-13"/>
    <x v="22"/>
    <n v="2006"/>
    <n v="8.5"/>
    <x v="1292"/>
  </r>
  <r>
    <s v="David E. Talbert"/>
    <n v="52"/>
    <n v="21564616"/>
    <s v="Comedy"/>
    <s v="Djimon Hounsou"/>
    <x v="1300"/>
    <n v="7098"/>
    <s v="woman wearing only a man's shirt"/>
    <n v="41"/>
    <s v="English"/>
    <s v="USA"/>
    <s v="PG-13"/>
    <x v="183"/>
    <n v="2013"/>
    <n v="5"/>
    <x v="1293"/>
  </r>
  <r>
    <s v="Rowdy Herrington"/>
    <n v="83"/>
    <n v="30050028"/>
    <s v="Action|Thriller"/>
    <s v="Ben Gazzara"/>
    <x v="1301"/>
    <n v="42987"/>
    <s v="bikini|cult film|fired from the job|martial arts|violence"/>
    <n v="201"/>
    <s v="English"/>
    <s v="USA"/>
    <s v="R"/>
    <x v="112"/>
    <n v="1989"/>
    <n v="6.5"/>
    <x v="1294"/>
  </r>
  <r>
    <s v="George Armitage"/>
    <n v="111"/>
    <n v="28014536"/>
    <s v="Action|Comedy|Crime|Romance|Thriller"/>
    <s v="Minnie Driver"/>
    <x v="1302"/>
    <n v="73347"/>
    <s v="assassin|high school|high school reunion|reunion|suburb"/>
    <n v="296"/>
    <s v="English"/>
    <s v="USA"/>
    <s v="R"/>
    <x v="54"/>
    <n v="1997"/>
    <n v="7.4"/>
    <x v="1295"/>
  </r>
  <r>
    <s v="Danny Boyle"/>
    <n v="134"/>
    <n v="16501785"/>
    <s v="Drama"/>
    <s v="Kelly Macdonald"/>
    <x v="1303"/>
    <n v="469561"/>
    <s v="drug culture|drugs|filthy toilet|heroin addict|heroin withdrawal"/>
    <n v="514"/>
    <s v="English"/>
    <s v="UK"/>
    <s v="R"/>
    <x v="111"/>
    <n v="1996"/>
    <n v="8.1999999999999993"/>
    <x v="1296"/>
  </r>
  <r>
    <s v="Marcus Raboy"/>
    <n v="26"/>
    <n v="32983713"/>
    <s v="Comedy|Drama"/>
    <s v="John Witherspoon"/>
    <x v="1304"/>
    <n v="19284"/>
    <s v="apartment|christmas|christmas present|rent|security guard"/>
    <n v="66"/>
    <s v="English"/>
    <s v="USA"/>
    <s v="R"/>
    <x v="69"/>
    <n v="2002"/>
    <n v="5.8"/>
    <x v="1297"/>
  </r>
  <r>
    <s v="Rob Pritts"/>
    <n v="62"/>
    <n v="23978402"/>
    <s v="Comedy|Crime"/>
    <s v="Vincent Pastore"/>
    <x v="1305"/>
    <n v="10966"/>
    <s v="fbi|mafia|mobster|undercover|veterinarian"/>
    <n v="100"/>
    <s v="English"/>
    <s v="USA"/>
    <s v="PG-13"/>
    <x v="3"/>
    <n v="2001"/>
    <n v="4.5999999999999996"/>
    <x v="1298"/>
  </r>
  <r>
    <s v="Les Mayfield"/>
    <n v="53"/>
    <n v="92969824"/>
    <s v="Comedy|Family|Sci-Fi"/>
    <s v="Robin Williams"/>
    <x v="1306"/>
    <n v="63625"/>
    <s v="college|flubber|flying rubber|professor|wedding"/>
    <n v="64"/>
    <s v="English"/>
    <s v="USA"/>
    <s v="PG"/>
    <x v="35"/>
    <n v="1997"/>
    <n v="5.2"/>
    <x v="1299"/>
  </r>
  <r>
    <s v="Edward Zwick"/>
    <n v="65"/>
    <n v="58918501"/>
    <s v="Action|Drama|Mystery|Thriller|War"/>
    <s v="Denzel Washington"/>
    <x v="1307"/>
    <n v="40126"/>
    <s v="bravery|honor|medal of honor|military life|unreliable flashback"/>
    <n v="107"/>
    <s v="English"/>
    <s v="USA"/>
    <s v="R"/>
    <x v="110"/>
    <n v="1996"/>
    <n v="6.6"/>
    <x v="1300"/>
  </r>
  <r>
    <s v="Dwight H. Little"/>
    <n v="144"/>
    <n v="17768000"/>
    <s v="Horror|Thriller"/>
    <s v="Donald Pleasence"/>
    <x v="1308"/>
    <n v="29629"/>
    <s v="halloween|michael myers|murder|niece|october"/>
    <n v="374"/>
    <s v="English"/>
    <s v="USA"/>
    <s v="R"/>
    <x v="27"/>
    <n v="1988"/>
    <n v="5.9"/>
    <x v="1301"/>
  </r>
  <r>
    <s v="John Wells"/>
    <n v="322"/>
    <n v="37738400"/>
    <s v="Drama"/>
    <s v="Benedict Cumberbatch"/>
    <x v="1309"/>
    <n v="67797"/>
    <s v="based on play|incestuous relationship|pedophilia|secret|teenage daughter"/>
    <n v="285"/>
    <s v="English"/>
    <s v="USA"/>
    <s v="R"/>
    <x v="39"/>
    <n v="2013"/>
    <n v="7.3"/>
    <x v="1302"/>
  </r>
  <r>
    <s v="John Singleton"/>
    <n v="41"/>
    <n v="28734552"/>
    <s v="Crime|Drama|Romance|Thriller"/>
    <s v="Mo'Nique"/>
    <x v="1310"/>
    <n v="9566"/>
    <s v="cartoon on tv|family relationships|physical abuse|single parent|two word title"/>
    <n v="81"/>
    <s v="English"/>
    <s v="USA"/>
    <s v="R"/>
    <x v="89"/>
    <n v="2001"/>
    <n v="6.4"/>
    <x v="1303"/>
  </r>
  <r>
    <s v="Michael Wadleigh"/>
    <n v="53"/>
    <n v="13300000"/>
    <s v="Documentary|History|Music"/>
    <s v="Joe Cocker"/>
    <x v="1311"/>
    <n v="12631"/>
    <s v="drugs|hippie|music festival|the who|woodstock"/>
    <n v="63"/>
    <s v="English"/>
    <s v="USA"/>
    <s v="R"/>
    <x v="202"/>
    <n v="1970"/>
    <n v="8.1"/>
    <x v="1304"/>
  </r>
  <r>
    <s v="Gonzalo LÃ³pez-Gallego"/>
    <n v="228"/>
    <n v="17683670"/>
    <s v="Horror|Mystery|Sci-Fi|Thriller"/>
    <s v="Warren Christie"/>
    <x v="1312"/>
    <n v="47227"/>
    <s v="cosmonaut|footprint|found footage|moon|secret mission"/>
    <n v="323"/>
    <s v="English"/>
    <s v="USA"/>
    <s v="PG-13"/>
    <x v="27"/>
    <n v="2011"/>
    <n v="5.2"/>
    <x v="1305"/>
  </r>
  <r>
    <s v="Francis Ford Coppola"/>
    <n v="110"/>
    <n v="66676062"/>
    <s v="Crime|Drama"/>
    <s v="Al Pacino"/>
    <x v="1313"/>
    <n v="267980"/>
    <s v="1970s|family relationships|mob hit|opera|repeating history"/>
    <n v="545"/>
    <s v="English"/>
    <s v="USA"/>
    <s v="R"/>
    <x v="120"/>
    <n v="1990"/>
    <n v="7.6"/>
    <x v="1306"/>
  </r>
  <r>
    <s v="Jon Lucas"/>
    <n v="168"/>
    <n v="25675765"/>
    <s v="Comedy"/>
    <s v="Justin Chon"/>
    <x v="1314"/>
    <n v="60407"/>
    <s v="21st birthday|college student|drunken man|pubic hair|standing up to father"/>
    <n v="84"/>
    <s v="English"/>
    <s v="USA"/>
    <s v="R"/>
    <x v="91"/>
    <n v="2013"/>
    <n v="5.9"/>
    <x v="1307"/>
  </r>
  <r>
    <s v="David Robert Mitchell"/>
    <n v="533"/>
    <n v="14673301"/>
    <s v="Horror|Mystery"/>
    <s v="Maika Monroe"/>
    <x v="1315"/>
    <n v="112899"/>
    <s v="ambiguous ending|being followed|sex scene|supernatural|supernatural being"/>
    <n v="631"/>
    <s v="English"/>
    <s v="USA"/>
    <s v="R"/>
    <x v="43"/>
    <n v="2014"/>
    <n v="6.9"/>
    <x v="1308"/>
  </r>
  <r>
    <s v="Norman Jewison"/>
    <n v="65"/>
    <n v="50668906"/>
    <s v="Biography|Drama|Sport"/>
    <s v="Denzel Washington"/>
    <x v="1316"/>
    <n v="76016"/>
    <s v="african american|book|boxer|boxing|murder"/>
    <n v="265"/>
    <s v="English"/>
    <s v="USA"/>
    <s v="R"/>
    <x v="76"/>
    <n v="1999"/>
    <n v="7.6"/>
    <x v="1309"/>
  </r>
  <r>
    <s v="David O. Russell"/>
    <n v="150"/>
    <n v="60652036"/>
    <s v="Action|Adventure|Comedy|Drama|War"/>
    <s v="Judy Greer"/>
    <x v="1317"/>
    <n v="137854"/>
    <s v="gold|gulf war|iraq|kuwait|map"/>
    <n v="560"/>
    <s v="English"/>
    <s v="USA"/>
    <s v="R"/>
    <x v="66"/>
    <n v="1999"/>
    <n v="7.1"/>
    <x v="1310"/>
  </r>
  <r>
    <s v="Christopher Guest"/>
    <n v="119"/>
    <n v="18621249"/>
    <s v="Comedy"/>
    <s v="John Michael Higgins"/>
    <x v="1318"/>
    <n v="45859"/>
    <s v="dog show|gay|gay character|gay couple|gay interest"/>
    <n v="340"/>
    <s v="English"/>
    <s v="USA"/>
    <s v="PG-13"/>
    <x v="46"/>
    <n v="2000"/>
    <n v="7.5"/>
    <x v="1311"/>
  </r>
  <r>
    <s v="Mike Binder"/>
    <n v="91"/>
    <n v="21569041"/>
    <s v="Drama"/>
    <s v="Jennifer Ehle"/>
    <x v="1319"/>
    <n v="8058"/>
    <s v="color in title"/>
    <n v="57"/>
    <s v="English"/>
    <s v="USA"/>
    <s v="PG-13"/>
    <x v="131"/>
    <n v="2014"/>
    <n v="6.6"/>
    <x v="1312"/>
  </r>
  <r>
    <s v="James Mangold"/>
    <n v="440"/>
    <n v="132550960"/>
    <s v="Action|Adventure|Sci-Fi|Thriller"/>
    <s v="Hugh Jackman"/>
    <x v="1320"/>
    <n v="328067"/>
    <s v="healing power|marvel comics|mecha|regeneration|self healing"/>
    <n v="533"/>
    <s v="English"/>
    <s v="USA"/>
    <s v="PG-13"/>
    <x v="49"/>
    <n v="2013"/>
    <n v="6.7"/>
    <x v="1313"/>
  </r>
  <r>
    <s v="David Fincher"/>
    <n v="517"/>
    <n v="102515793"/>
    <s v="Crime|Drama|Mystery|Thriller"/>
    <s v="Robin Wright"/>
    <x v="1321"/>
    <n v="330152"/>
    <s v="computer hacker|hacker|investigation|journalist|punk"/>
    <n v="632"/>
    <s v="English"/>
    <s v="USA"/>
    <s v="R"/>
    <x v="57"/>
    <n v="2011"/>
    <n v="7.8"/>
    <x v="1314"/>
  </r>
  <r>
    <s v="Gina Prince-Bythewood"/>
    <n v="68"/>
    <n v="27441122"/>
    <s v="Drama|Romance|Sport"/>
    <s v="Alfre Woodard"/>
    <x v="1322"/>
    <n v="14322"/>
    <s v="basketball movie|female basketball player|high school|nba|title directed by female"/>
    <n v="116"/>
    <s v="English"/>
    <s v="USA"/>
    <s v="PG-13"/>
    <x v="54"/>
    <n v="2000"/>
    <n v="7.2"/>
    <x v="1315"/>
  </r>
  <r>
    <s v="Sean Anders"/>
    <n v="196"/>
    <n v="54414716"/>
    <s v="Comedy|Crime"/>
    <s v="Kevin Spacey"/>
    <x v="1323"/>
    <n v="114294"/>
    <s v="kidnapping|reference to franz beckenbauer|scene during end credits|second part|singing in a car"/>
    <n v="187"/>
    <s v="English"/>
    <s v="USA"/>
    <s v="R"/>
    <x v="84"/>
    <n v="2014"/>
    <n v="6.3"/>
    <x v="1316"/>
  </r>
  <r>
    <s v="King Vidor"/>
    <n v="32"/>
    <n v="20400000"/>
    <s v="Drama|Romance|Western"/>
    <s v="Joseph Cotten"/>
    <x v="1324"/>
    <n v="6304"/>
    <s v="box office hit|half breed|infidelity|shooting|texas"/>
    <n v="87"/>
    <s v="English"/>
    <s v="USA"/>
    <s v="Unrated"/>
    <x v="23"/>
    <n v="1946"/>
    <n v="6.9"/>
    <x v="1317"/>
  </r>
  <r>
    <s v="Jon M. Chu"/>
    <n v="138"/>
    <n v="42385520"/>
    <s v="Drama|Music|Romance"/>
    <s v="Alyson Stoner"/>
    <x v="1325"/>
    <n v="47297"/>
    <s v="dance|dance crew|dancer|mortgage|new york city"/>
    <n v="86"/>
    <s v="English"/>
    <s v="USA"/>
    <s v="PG-13"/>
    <x v="53"/>
    <n v="2010"/>
    <n v="6.2"/>
    <x v="1318"/>
  </r>
  <r>
    <s v="Bille Woodruff"/>
    <n v="9"/>
    <n v="17382982"/>
    <s v="Drama|Thriller"/>
    <s v="Boris Kodjoe"/>
    <x v="1326"/>
    <n v="5975"/>
    <s v="adultery|attraction|lust|obsession|temptation"/>
    <n v="33"/>
    <s v="Spanish"/>
    <s v="USA"/>
    <s v="R"/>
    <x v="27"/>
    <n v="2014"/>
    <n v="5.2"/>
    <x v="1319"/>
  </r>
  <r>
    <s v="Patrick Read Johnson"/>
    <n v="16"/>
    <n v="15369573"/>
    <s v="Adventure|Comedy|Sci-Fi"/>
    <s v="Ariana Richards"/>
    <x v="1327"/>
    <n v="2580"/>
    <s v="alien|halloween|killer robot|outer space|wrestler costume"/>
    <n v="54"/>
    <s v="English"/>
    <s v="USA"/>
    <s v="PG"/>
    <x v="73"/>
    <n v="1990"/>
    <n v="5.3"/>
    <x v="1320"/>
  </r>
  <r>
    <s v="Luis Llosa"/>
    <n v="38"/>
    <n v="57362581"/>
    <s v="Action|Crime|Drama|Romance|Thriller"/>
    <s v="Sylvester Stallone"/>
    <x v="1328"/>
    <n v="50148"/>
    <s v="bomb|cia|explosive|explosives expert|miami florida"/>
    <n v="116"/>
    <s v="English"/>
    <s v="Peru"/>
    <s v="R"/>
    <x v="6"/>
    <n v="1994"/>
    <n v="5.4"/>
    <x v="1321"/>
  </r>
  <r>
    <s v="Marc Forster"/>
    <n v="654"/>
    <n v="202351611"/>
    <s v="Action|Adventure|Horror|Sci-Fi|Thriller"/>
    <s v="Peter Capaldi"/>
    <x v="1329"/>
    <n v="465019"/>
    <s v="chaos|disease|infection|pandemic|zombie"/>
    <n v="995"/>
    <s v="English"/>
    <s v="USA"/>
    <s v="PG-13"/>
    <x v="58"/>
    <n v="2013"/>
    <n v="7"/>
    <x v="1322"/>
  </r>
  <r>
    <s v="Alejandro Agresti"/>
    <n v="175"/>
    <n v="52320979"/>
    <s v="Drama|Fantasy|Romance"/>
    <s v="Keanu Reeves"/>
    <x v="1330"/>
    <n v="114321"/>
    <s v="house|lake|letter|love across time|parallel time"/>
    <n v="548"/>
    <s v="English"/>
    <s v="USA"/>
    <s v="PG"/>
    <x v="22"/>
    <n v="2006"/>
    <n v="6.8"/>
    <x v="1323"/>
  </r>
  <r>
    <s v="Len Wiseman"/>
    <n v="206"/>
    <n v="62318875"/>
    <s v="Action|Adventure|Fantasy|Sci-Fi|Thriller"/>
    <s v="Sophia Myles"/>
    <x v="1331"/>
    <n v="156225"/>
    <s v="death|feud|forbidden love|vampire|werewolf"/>
    <n v="502"/>
    <s v="English"/>
    <s v="USA"/>
    <s v="R"/>
    <x v="25"/>
    <n v="2006"/>
    <n v="6.8"/>
    <x v="1324"/>
  </r>
  <r>
    <s v="Steven Soderbergh"/>
    <n v="248"/>
    <n v="33313582"/>
    <s v="Comedy|Crime|Drama|Thriller"/>
    <s v="Matt Damon"/>
    <x v="1332"/>
    <n v="52888"/>
    <s v="compulsive liar|fbi|informant|investigation|spy"/>
    <n v="175"/>
    <s v="English"/>
    <s v="USA"/>
    <s v="R"/>
    <x v="90"/>
    <n v="2009"/>
    <n v="6.5"/>
    <x v="1325"/>
  </r>
  <r>
    <s v="George Nolfi"/>
    <n v="413"/>
    <n v="62453315"/>
    <s v="Romance|Sci-Fi|Thriller"/>
    <s v="Matt Damon"/>
    <x v="1333"/>
    <n v="200035"/>
    <s v="love at first sight|obscene finger gesture|rain|teleportation|three word title"/>
    <n v="407"/>
    <s v="English"/>
    <s v="USA"/>
    <s v="PG-13"/>
    <x v="203"/>
    <n v="2011"/>
    <n v="7.1"/>
    <x v="1326"/>
  </r>
  <r>
    <s v="Jonathan Frakes"/>
    <n v="160"/>
    <n v="70117571"/>
    <s v="Action|Adventure|Sci-Fi|Thriller"/>
    <s v="LeVar Burton"/>
    <x v="1334"/>
    <n v="56741"/>
    <s v="alien|captain|commander|conspiracy|planet"/>
    <n v="515"/>
    <s v="English"/>
    <s v="USA"/>
    <s v="PG"/>
    <x v="10"/>
    <n v="1998"/>
    <n v="6.4"/>
    <x v="1327"/>
  </r>
  <r>
    <s v="Bobby Farrelly"/>
    <n v="124"/>
    <n v="42071069"/>
    <s v="Comedy|Drama|Romance|Sport"/>
    <s v="Jimmy Fallon"/>
    <x v="1335"/>
    <n v="36223"/>
    <s v="baltimore orioles|boston red sox|promotion|ups|world series"/>
    <n v="208"/>
    <s v="English"/>
    <s v="USA"/>
    <s v="PG-13"/>
    <x v="53"/>
    <n v="2005"/>
    <n v="6.2"/>
    <x v="1328"/>
  </r>
  <r>
    <s v="Sam Raimi"/>
    <n v="397"/>
    <n v="42057340"/>
    <s v="Horror|Thriller"/>
    <s v="Bojana Novakovic"/>
    <x v="1336"/>
    <n v="158354"/>
    <s v="evil|fight|hell|psychic|psychologist"/>
    <n v="691"/>
    <s v="English"/>
    <s v="USA"/>
    <s v="PG-13"/>
    <x v="53"/>
    <n v="2009"/>
    <n v="6.6"/>
    <x v="1329"/>
  </r>
  <r>
    <s v="Jon Amiel"/>
    <n v="57"/>
    <n v="32051917"/>
    <s v="Crime|Drama|Mystery|Thriller"/>
    <s v="William McNamara"/>
    <x v="1337"/>
    <n v="42315"/>
    <s v="agoraphobia|copycat murder|detective|psychologist|serial killer"/>
    <n v="140"/>
    <s v="English"/>
    <s v="USA"/>
    <s v="R"/>
    <x v="69"/>
    <n v="1995"/>
    <n v="6.6"/>
    <x v="1330"/>
  </r>
  <r>
    <s v="Drew Goddard"/>
    <n v="634"/>
    <n v="42043633"/>
    <s v="Fantasy|Horror|Mystery|Thriller"/>
    <s v="Chris Hemsworth"/>
    <x v="1338"/>
    <n v="277172"/>
    <s v="cabin in the woods|dark humor|hatchet|killed in an elevator|robot"/>
    <n v="986"/>
    <s v="English"/>
    <s v="USA"/>
    <s v="R"/>
    <x v="53"/>
    <n v="2012"/>
    <n v="7"/>
    <x v="1331"/>
  </r>
  <r>
    <s v="Malcolm D. Lee"/>
    <n v="153"/>
    <n v="32014289"/>
    <s v="Comedy"/>
    <s v="Marisa Saks"/>
    <x v="1339"/>
    <n v="50337"/>
    <s v="2010s|ape|ballet|psychic|supernatural"/>
    <n v="177"/>
    <s v="English"/>
    <s v="USA"/>
    <s v="PG-13"/>
    <x v="69"/>
    <n v="2013"/>
    <n v="3.5"/>
    <x v="1332"/>
  </r>
  <r>
    <s v="NimrÃ³d Antal"/>
    <n v="351"/>
    <n v="52000688"/>
    <s v="Action|Adventure|Sci-Fi|Thriller"/>
    <s v="Topher Grace"/>
    <x v="1340"/>
    <n v="171418"/>
    <s v="kicked in the face|martial arts|punched in the face|strong female character|woman punching a man"/>
    <n v="619"/>
    <s v="English"/>
    <s v="USA"/>
    <s v="R"/>
    <x v="22"/>
    <n v="2010"/>
    <n v="6.4"/>
    <x v="1333"/>
  </r>
  <r>
    <s v="Tommy Lee Wallace"/>
    <n v="162"/>
    <n v="14400000"/>
    <s v="Horror|Mystery|Sci-Fi"/>
    <s v="Tom Atkins"/>
    <x v="1341"/>
    <n v="28589"/>
    <s v="doctor|factory|halloween|holiday horror|stonehenge"/>
    <n v="532"/>
    <s v="English"/>
    <s v="USA"/>
    <s v="R"/>
    <x v="162"/>
    <n v="1982"/>
    <n v="4.5999999999999996"/>
    <x v="1334"/>
  </r>
  <r>
    <s v="Kenny Ortega"/>
    <n v="136"/>
    <n v="71844424"/>
    <s v="Documentary|Music"/>
    <s v="Misha Gabriel Hamilton"/>
    <x v="1342"/>
    <n v="33158"/>
    <s v="2000s|box office hit|comeback|rehearsal|year 2009"/>
    <n v="223"/>
    <s v="English"/>
    <s v="USA"/>
    <s v="PG"/>
    <x v="34"/>
    <n v="2009"/>
    <n v="7.3"/>
    <x v="1335"/>
  </r>
  <r>
    <s v="Gus Van Sant"/>
    <n v="324"/>
    <n v="31838002"/>
    <s v="Biography|Drama|History"/>
    <s v="James Franco"/>
    <x v="1343"/>
    <n v="136673"/>
    <s v="california|gay|gay activist|gay pickup|gay rights"/>
    <n v="281"/>
    <s v="English"/>
    <s v="USA"/>
    <s v="R"/>
    <x v="69"/>
    <n v="2008"/>
    <n v="7.6"/>
    <x v="1336"/>
  </r>
  <r>
    <s v="Chris Nahon"/>
    <n v="116"/>
    <n v="36833473"/>
    <s v="Action|Crime|Drama|Thriller"/>
    <s v="Jet Li"/>
    <x v="1344"/>
    <n v="53126"/>
    <s v="action hero|chinese|forced prostitution|one man army|title spoken by character"/>
    <n v="254"/>
    <s v="English"/>
    <s v="France"/>
    <s v="R"/>
    <x v="39"/>
    <n v="2001"/>
    <n v="6.6"/>
    <x v="1337"/>
  </r>
  <r>
    <s v="Kevin Smith"/>
    <n v="147"/>
    <n v="12006514"/>
    <s v="Comedy|Drama|Romance"/>
    <s v="Matt Damon"/>
    <x v="1345"/>
    <n v="114070"/>
    <s v="comic book|friendship|gay|lesbian|secret"/>
    <n v="500"/>
    <s v="English"/>
    <s v="USA"/>
    <s v="R"/>
    <x v="204"/>
    <n v="1997"/>
    <n v="7.3"/>
    <x v="1338"/>
  </r>
  <r>
    <s v="David Palmer"/>
    <n v="176"/>
    <n v="13746550"/>
    <s v="Action|Comedy|Romance"/>
    <s v="Bradley Cooper"/>
    <x v="1346"/>
    <n v="29322"/>
    <s v="gay cop|getaway driver|masturbation|penis|witness protection"/>
    <n v="104"/>
    <s v="English"/>
    <s v="USA"/>
    <s v="R"/>
    <x v="43"/>
    <n v="2012"/>
    <n v="6.1"/>
    <x v="1339"/>
  </r>
  <r>
    <s v="Trent Cooper"/>
    <n v="37"/>
    <n v="15655665"/>
    <s v="Comedy|Romance"/>
    <s v="Thomas F. Wilson"/>
    <x v="1347"/>
    <n v="9104"/>
    <s v="diner|food poisoning|health inspector|restaurant|undercover"/>
    <n v="112"/>
    <s v="English"/>
    <s v="USA"/>
    <s v="PG-13"/>
    <x v="102"/>
    <n v="2006"/>
    <n v="3.1"/>
    <x v="1340"/>
  </r>
  <r>
    <s v="Dominic Sena"/>
    <n v="175"/>
    <n v="101643008"/>
    <s v="Action|Crime|Thriller"/>
    <s v="Nicolas Cage"/>
    <x v="1348"/>
    <n v="218341"/>
    <s v="auto theft|brother|car|theft|thief"/>
    <n v="498"/>
    <s v="English"/>
    <s v="USA"/>
    <s v="PG-13"/>
    <x v="57"/>
    <n v="2000"/>
    <n v="6.5"/>
    <x v="1341"/>
  </r>
  <r>
    <s v="Alfonso CuarÃ³n"/>
    <n v="173"/>
    <n v="13622333"/>
    <s v="Adventure|Comedy|Drama|Romance"/>
    <s v="Maribel VerdÃº"/>
    <x v="1349"/>
    <n v="91377"/>
    <s v="beach|cleaning a swimming pool|male male kiss|mexico|on the road"/>
    <n v="385"/>
    <s v="Spanish"/>
    <s v="Mexico"/>
    <s v="R"/>
    <x v="43"/>
    <n v="2001"/>
    <n v="7.7"/>
    <x v="1342"/>
  </r>
  <r>
    <s v="Kevin Macdonald"/>
    <n v="252"/>
    <n v="17605861"/>
    <s v="Biography|Drama|History|Thriller"/>
    <s v="David Oyelowo"/>
    <x v="1350"/>
    <n v="145580"/>
    <s v="1970s|assassination|doctor|scottish|ugandan"/>
    <n v="351"/>
    <s v="English"/>
    <s v="UK"/>
    <s v="R"/>
    <x v="46"/>
    <n v="2006"/>
    <n v="7.7"/>
    <x v="1343"/>
  </r>
  <r>
    <s v="Jeff Nichols"/>
    <n v="368"/>
    <n v="21589307"/>
    <s v="Drama"/>
    <s v="Matthew McConaughey"/>
    <x v="1351"/>
    <n v="135286"/>
    <s v="14 year old|boat|bounty hunter|boy|river"/>
    <n v="261"/>
    <s v="English"/>
    <s v="USA"/>
    <s v="PG-13"/>
    <x v="78"/>
    <n v="2012"/>
    <n v="7.4"/>
    <x v="1344"/>
  </r>
  <r>
    <s v="Jim Field Smith"/>
    <n v="180"/>
    <n v="31584722"/>
    <s v="Comedy|Romance"/>
    <s v="Mike Vogel"/>
    <x v="1352"/>
    <n v="101730"/>
    <s v="airport|airport security|confidence|iphone|love"/>
    <n v="131"/>
    <s v="English"/>
    <s v="USA"/>
    <s v="R"/>
    <x v="69"/>
    <n v="2010"/>
    <n v="6.4"/>
    <x v="1345"/>
  </r>
  <r>
    <s v="Mike Nawrocki"/>
    <n v="38"/>
    <n v="25571351"/>
    <s v="Adventure|Animation|Comedy|Drama|Family|Musical"/>
    <s v="Phil Vischer"/>
    <x v="1353"/>
    <n v="3135"/>
    <s v="anthropomorphism|pirate|pirate ship|tomato|whale"/>
    <n v="78"/>
    <s v="English"/>
    <s v="USA"/>
    <s v="G"/>
    <x v="31"/>
    <n v="2002"/>
    <n v="6.6"/>
    <x v="1346"/>
  </r>
  <r>
    <s v="Jaume BalaguerÃ³"/>
    <n v="108"/>
    <n v="22160085"/>
    <s v="Horror"/>
    <s v="Lena Olin"/>
    <x v="1354"/>
    <n v="16747"/>
    <s v="9 year old|blood|gramophone|house|missing children"/>
    <n v="349"/>
    <s v="English"/>
    <s v="USA"/>
    <s v="PG-13"/>
    <x v="205"/>
    <n v="2002"/>
    <n v="5.4"/>
    <x v="1347"/>
  </r>
  <r>
    <s v="Robert Rodriguez"/>
    <n v="76"/>
    <n v="38536376"/>
    <s v="Action|Adventure|Comedy|Family|Sci-Fi"/>
    <s v="Alexa PenaVega"/>
    <x v="1355"/>
    <n v="15866"/>
    <s v="2010s|3 dimensional|breath holding contest|child spy|spy"/>
    <n v="83"/>
    <s v="English"/>
    <s v="USA"/>
    <s v="PG"/>
    <x v="132"/>
    <n v="2011"/>
    <n v="3.6"/>
    <x v="1348"/>
  </r>
  <r>
    <s v="Kenny Ortega"/>
    <n v="36"/>
    <n v="39514713"/>
    <s v="Comedy|Family|Fantasy"/>
    <s v="Vinessa Shaw"/>
    <x v="1356"/>
    <n v="60494"/>
    <s v="candle|cat|halloween|spell|virgin"/>
    <n v="132"/>
    <s v="English"/>
    <s v="USA"/>
    <s v="PG"/>
    <x v="41"/>
    <n v="1993"/>
    <n v="6.7"/>
    <x v="1349"/>
  </r>
  <r>
    <s v="Kevin Bray"/>
    <n v="40"/>
    <n v="25482931"/>
    <s v="Action|Comedy|Crime|Thriller"/>
    <s v="Mike Epps"/>
    <x v="1357"/>
    <n v="9693"/>
    <s v="black comedy|bounty hunter|diamond|machismo|money"/>
    <n v="33"/>
    <s v="English"/>
    <s v="USA"/>
    <s v="R"/>
    <x v="31"/>
    <n v="2002"/>
    <n v="5.7"/>
    <x v="1350"/>
  </r>
  <r>
    <s v="Morgan Spurlock"/>
    <n v="193"/>
    <n v="11529368"/>
    <s v="Comedy|Documentary|Drama"/>
    <s v="Chemeeka Walker"/>
    <x v="1358"/>
    <n v="85028"/>
    <s v="experiment|fast food|food industry|meal|overeating"/>
    <n v="404"/>
    <s v="English"/>
    <s v="USA"/>
    <s v="PG"/>
    <x v="206"/>
    <n v="2004"/>
    <n v="7.3"/>
    <x v="1351"/>
  </r>
  <r>
    <s v="James Ivory"/>
    <n v="58"/>
    <n v="22954968"/>
    <s v="Drama|Romance"/>
    <s v="Anthony Hopkins"/>
    <x v="1359"/>
    <n v="45703"/>
    <s v="butler|housekeeper|manor|servant|service"/>
    <n v="156"/>
    <s v="English"/>
    <s v="UK"/>
    <s v="PG"/>
    <x v="148"/>
    <n v="1993"/>
    <n v="7.9"/>
    <x v="1352"/>
  </r>
  <r>
    <s v="Craig Gillespie"/>
    <n v="151"/>
    <n v="36447959"/>
    <s v="Biography|Drama|Sport"/>
    <s v="Jon Hamm"/>
    <x v="1360"/>
    <n v="35833"/>
    <s v="baseball|based on true story|india|sports agent|training"/>
    <n v="96"/>
    <s v="English"/>
    <s v="USA"/>
    <s v="PG"/>
    <x v="39"/>
    <n v="2014"/>
    <n v="7"/>
    <x v="1353"/>
  </r>
  <r>
    <s v="Joe Berlinger"/>
    <n v="160"/>
    <n v="26421314"/>
    <s v="Adventure|Fantasy|Horror|Mystery|Thriller"/>
    <s v="Kim Director"/>
    <x v="1361"/>
    <n v="28964"/>
    <s v="convenience store|digit in title|punctuation in title|violence|witch"/>
    <n v="457"/>
    <s v="English"/>
    <s v="USA"/>
    <s v="R"/>
    <x v="54"/>
    <n v="2000"/>
    <n v="4"/>
    <x v="1354"/>
  </r>
  <r>
    <s v="Tim McCanlies"/>
    <n v="82"/>
    <n v="41407470"/>
    <s v="Comedy|Drama|Family"/>
    <s v="Haley Joel Osment"/>
    <x v="1362"/>
    <n v="43378"/>
    <s v="africa|eyeglasses|money|texas|veteran"/>
    <n v="292"/>
    <s v="English"/>
    <s v="USA"/>
    <s v="PG"/>
    <x v="53"/>
    <n v="2003"/>
    <n v="7.6"/>
    <x v="1355"/>
  </r>
  <r>
    <s v="Paul Thomas Anderson"/>
    <n v="153"/>
    <n v="26384919"/>
    <s v="Drama"/>
    <s v="Don Cheadle"/>
    <x v="1363"/>
    <n v="189032"/>
    <s v="1970s|adult entertainment industry|nightclub|porn industry|san fernando valley california"/>
    <n v="560"/>
    <s v="English"/>
    <s v="USA"/>
    <s v="R"/>
    <x v="54"/>
    <n v="1997"/>
    <n v="7.9"/>
    <x v="1356"/>
  </r>
  <r>
    <s v="Colin Strause"/>
    <n v="221"/>
    <n v="21371425"/>
    <s v="Action|Sci-Fi|Thriller"/>
    <s v="David Zayas"/>
    <x v="1364"/>
    <n v="76199"/>
    <s v="apartment|blue light|drawing|group of friends|light"/>
    <n v="944"/>
    <s v="English"/>
    <s v="USA"/>
    <s v="PG-13"/>
    <x v="78"/>
    <n v="2010"/>
    <n v="4.4000000000000004"/>
    <x v="1357"/>
  </r>
  <r>
    <s v="Frank Oz"/>
    <n v="140"/>
    <n v="66365290"/>
    <s v="Comedy"/>
    <s v="Robert Downey Jr."/>
    <x v="1365"/>
    <n v="56874"/>
    <s v="film within a film|filmmaking|guerrilla filmmaking|making of a movie|scientology parody"/>
    <n v="358"/>
    <s v="English"/>
    <s v="USA"/>
    <s v="PG-13"/>
    <x v="17"/>
    <n v="1999"/>
    <n v="6.4"/>
    <x v="1358"/>
  </r>
  <r>
    <s v="Jan de Bont"/>
    <n v="167"/>
    <n v="91188905"/>
    <s v="Fantasy|Horror|Mystery|Thriller"/>
    <s v="Liam Neeson"/>
    <x v="1366"/>
    <n v="58184"/>
    <s v="greenhouse|haunted house|horror movie remake|mansion|old house"/>
    <n v="805"/>
    <s v="English"/>
    <s v="USA"/>
    <s v="PG-13"/>
    <x v="35"/>
    <n v="1999"/>
    <n v="4.9000000000000004"/>
    <x v="1359"/>
  </r>
  <r>
    <s v="Elizabeth Allen Rosenbaum"/>
    <n v="81"/>
    <n v="26161406"/>
    <s v="Adventure|Comedy|Family|Fantasy"/>
    <s v="Sierra McCormick"/>
    <x v="1367"/>
    <n v="13874"/>
    <s v="aunt|cat|death of pet|girl|no opening credits"/>
    <n v="52"/>
    <s v="English"/>
    <s v="USA"/>
    <s v="G"/>
    <x v="54"/>
    <n v="2010"/>
    <n v="6.7"/>
    <x v="1360"/>
  </r>
  <r>
    <s v="John Madden"/>
    <n v="258"/>
    <n v="31146570"/>
    <s v="Drama|Thriller"/>
    <s v="Tom Wilkinson"/>
    <x v="1368"/>
    <n v="55441"/>
    <s v="east berlin|kiev ukraine|mossad|nazi|nazi war criminal"/>
    <n v="165"/>
    <s v="English"/>
    <s v="USA"/>
    <s v="R"/>
    <x v="69"/>
    <n v="2010"/>
    <n v="6.9"/>
    <x v="1361"/>
  </r>
  <r>
    <s v="Paul Michael Glaser"/>
    <n v="120"/>
    <n v="38122105"/>
    <s v="Action|Crime|Sci-Fi|Thriller"/>
    <s v="Yaphet Kotto"/>
    <x v="1369"/>
    <n v="112669"/>
    <s v="game of death|government conspiracy|latina|oppression|police"/>
    <n v="226"/>
    <s v="English"/>
    <s v="USA"/>
    <s v="R"/>
    <x v="132"/>
    <n v="1987"/>
    <n v="6.6"/>
    <x v="1362"/>
  </r>
  <r>
    <s v="Brian Robbins"/>
    <n v="76"/>
    <n v="61112916"/>
    <s v="Comedy|Family|Fantasy"/>
    <s v="Robert Downey Jr."/>
    <x v="1370"/>
    <n v="14888"/>
    <s v="animal as human|dog movie|elevator|human becoming an animal|sheepdog"/>
    <n v="83"/>
    <s v="English"/>
    <s v="USA"/>
    <s v="PG"/>
    <x v="25"/>
    <n v="2006"/>
    <n v="4.4000000000000004"/>
    <x v="1363"/>
  </r>
  <r>
    <s v="Louis Leterrier"/>
    <n v="163"/>
    <n v="43095600"/>
    <s v="Action|Crime|Thriller"/>
    <s v="Jason Statham"/>
    <x v="1371"/>
    <n v="156267"/>
    <s v="driver|french|kidnapping|police|sequel"/>
    <n v="340"/>
    <s v="English"/>
    <s v="France"/>
    <s v="PG-13"/>
    <x v="124"/>
    <n v="2005"/>
    <n v="6.3"/>
    <x v="1364"/>
  </r>
  <r>
    <s v="Peter Jackson"/>
    <n v="446"/>
    <n v="218051260"/>
    <s v="Action|Adventure|Drama|Romance"/>
    <s v="Naomi Watts"/>
    <x v="1372"/>
    <n v="316018"/>
    <s v="animal name in title|ape abducts a woman|gorilla|island|king kong"/>
    <n v="2618"/>
    <s v="English"/>
    <s v="New Zealand"/>
    <s v="PG-13"/>
    <x v="207"/>
    <n v="2005"/>
    <n v="7.2"/>
    <x v="1365"/>
  </r>
  <r>
    <s v="Peter Jackson"/>
    <n v="446"/>
    <n v="218051260"/>
    <s v="Action|Adventure|Drama|Romance"/>
    <s v="Naomi Watts"/>
    <x v="1372"/>
    <n v="316020"/>
    <s v="animal name in title|ape abducts a woman|gorilla|island|king kong"/>
    <n v="2618"/>
    <s v="English"/>
    <s v="New Zealand"/>
    <s v="PG-13"/>
    <x v="207"/>
    <n v="2005"/>
    <n v="7.2"/>
    <x v="1365"/>
  </r>
  <r>
    <s v="Peter Jackson"/>
    <n v="446"/>
    <n v="218051260"/>
    <s v="Action|Adventure|Drama|Romance"/>
    <s v="Naomi Watts"/>
    <x v="1372"/>
    <n v="316027"/>
    <s v="animal name in title|ape abducts a woman|gorilla|island|king kong"/>
    <n v="2618"/>
    <s v="English"/>
    <s v="New Zealand"/>
    <s v="PG-13"/>
    <x v="207"/>
    <n v="2005"/>
    <n v="7.2"/>
    <x v="1365"/>
  </r>
  <r>
    <s v="Kris Isacsson"/>
    <n v="64"/>
    <n v="20035310"/>
    <s v="Comedy|Drama|Romance"/>
    <s v="Rosario Dawson"/>
    <x v="1373"/>
    <n v="12324"/>
    <s v="artist|cake|college|new york city|student"/>
    <n v="173"/>
    <s v="English"/>
    <s v="USA"/>
    <s v="PG-13"/>
    <x v="131"/>
    <n v="2000"/>
    <n v="4.9000000000000004"/>
    <x v="1366"/>
  </r>
  <r>
    <s v="Tim Blake Nelson"/>
    <n v="92"/>
    <n v="16017403"/>
    <s v="Drama|Romance|Thriller"/>
    <s v="Mekhi Phifer"/>
    <x v="1374"/>
    <n v="17333"/>
    <s v="basketball|basketball player|boarding school|love|shakespeare's othello"/>
    <n v="153"/>
    <s v="English"/>
    <s v="USA"/>
    <s v="R"/>
    <x v="27"/>
    <n v="2001"/>
    <n v="6.2"/>
    <x v="1367"/>
  </r>
  <r>
    <s v="Tim Blake Nelson"/>
    <n v="92"/>
    <n v="16017403"/>
    <s v="Drama|Romance|Thriller"/>
    <s v="Mekhi Phifer"/>
    <x v="1374"/>
    <n v="17333"/>
    <s v="basketball|basketball player|boarding school|love|shakespeare's othello"/>
    <n v="153"/>
    <s v="English"/>
    <s v="USA"/>
    <s v="R"/>
    <x v="27"/>
    <n v="2001"/>
    <n v="6.2"/>
    <x v="1367"/>
  </r>
  <r>
    <s v="Jennifer Flackett"/>
    <n v="139"/>
    <n v="48006503"/>
    <s v="Adventure|Comedy|Family|Fantasy"/>
    <s v="Gerard Butler"/>
    <x v="1375"/>
    <n v="28109"/>
    <s v="author|girl|island|reading|scientist"/>
    <n v="110"/>
    <s v="English"/>
    <s v="USA"/>
    <s v="PG"/>
    <x v="63"/>
    <n v="2008"/>
    <n v="6"/>
    <x v="1368"/>
  </r>
  <r>
    <s v="Jonathan Frakes"/>
    <n v="69"/>
    <n v="36985501"/>
    <s v="Action|Adventure|Comedy|Sci-Fi|Thriller"/>
    <s v="Michael Biehn"/>
    <x v="1376"/>
    <n v="11212"/>
    <s v="frozen time|stopped time|time freeze|watch|wristwatch"/>
    <n v="94"/>
    <s v="English"/>
    <s v="USA"/>
    <s v="PG"/>
    <x v="108"/>
    <n v="2002"/>
    <n v="5.2"/>
    <x v="1369"/>
  </r>
  <r>
    <s v="Benh Zeitlin"/>
    <n v="663"/>
    <n v="12784397"/>
    <s v="Drama|Fantasy"/>
    <s v="QuvenzhanÃ© Wallis"/>
    <x v="1377"/>
    <n v="70336"/>
    <s v="auroch|community|hospital|illness|six year old"/>
    <n v="269"/>
    <s v="English"/>
    <s v="USA"/>
    <s v="PG-13"/>
    <x v="158"/>
    <n v="2012"/>
    <n v="7.3"/>
    <x v="1370"/>
  </r>
  <r>
    <s v="John Dahl"/>
    <n v="128"/>
    <n v="22905674"/>
    <s v="Crime|Drama"/>
    <s v="Matt Damon"/>
    <x v="1378"/>
    <n v="121676"/>
    <s v="breasts|cult film|loan shark|poker|reference to christy turlington"/>
    <n v="290"/>
    <s v="English"/>
    <s v="USA"/>
    <s v="R"/>
    <x v="87"/>
    <n v="1998"/>
    <n v="7.4"/>
    <x v="1371"/>
  </r>
  <r>
    <s v="Mel Gibson"/>
    <n v="283"/>
    <n v="50859889"/>
    <s v="Action|Adventure|Drama|Thriller"/>
    <s v="Rudy Youngblood"/>
    <x v="1379"/>
    <n v="236000"/>
    <s v="jaguar|mayan|solar eclipse|tribe|village"/>
    <n v="1043"/>
    <s v="Maya"/>
    <s v="USA"/>
    <s v="R"/>
    <x v="22"/>
    <n v="2006"/>
    <n v="7.8"/>
    <x v="1372"/>
  </r>
  <r>
    <s v="Daniel Barnz"/>
    <n v="148"/>
    <n v="27854896"/>
    <s v="Drama|Fantasy|Romance"/>
    <s v="Alex Pettyfer"/>
    <x v="1380"/>
    <n v="64190"/>
    <s v="love|maid|newscaster|student|tutor"/>
    <n v="129"/>
    <s v="English"/>
    <s v="USA"/>
    <s v="PG-13"/>
    <x v="112"/>
    <n v="2011"/>
    <n v="5.6"/>
    <x v="1373"/>
  </r>
  <r>
    <s v="Robert Zemeckis"/>
    <n v="159"/>
    <n v="100853835"/>
    <s v="Drama|Mystery|Sci-Fi|Thriller"/>
    <s v="Matthew McConaughey"/>
    <x v="1381"/>
    <n v="200556"/>
    <s v="message from outer space|religion|religion versus science|scientist|universe"/>
    <n v="611"/>
    <s v="English"/>
    <s v="USA"/>
    <s v="PG"/>
    <x v="57"/>
    <n v="1997"/>
    <n v="7.4"/>
    <x v="1374"/>
  </r>
  <r>
    <s v="Patrick Tatopoulos"/>
    <n v="164"/>
    <n v="45802315"/>
    <s v="Action|Adventure|Fantasy|Sci-Fi|Thriller"/>
    <s v="Craig Parker"/>
    <x v="1382"/>
    <n v="119974"/>
    <s v="battle|slave|vampire|warrior|werewolf"/>
    <n v="169"/>
    <s v="English"/>
    <s v="USA"/>
    <s v="R"/>
    <x v="26"/>
    <n v="2009"/>
    <n v="6.6"/>
    <x v="1375"/>
  </r>
  <r>
    <s v="Newt Arnold"/>
    <n v="61"/>
    <n v="11806119"/>
    <s v="Action|Biography|Drama|Sport"/>
    <s v="Bolo Yeung"/>
    <x v="1383"/>
    <n v="57578"/>
    <s v="hand to hand combat|hong kong|kumite|martial arts|tournament"/>
    <n v="210"/>
    <s v="English"/>
    <s v="USA"/>
    <s v="R"/>
    <x v="200"/>
    <n v="1988"/>
    <n v="6.8"/>
    <x v="1376"/>
  </r>
  <r>
    <s v="Jon Gunn"/>
    <n v="11"/>
    <n v="12985267"/>
    <s v="Drama"/>
    <s v="Alexa PenaVega"/>
    <x v="1384"/>
    <n v="4977"/>
    <s v="belief|faith|pastor|question in title|three word title"/>
    <n v="63"/>
    <s v="English"/>
    <s v="USA"/>
    <s v="PG-13"/>
    <x v="133"/>
    <n v="2015"/>
    <n v="5.9"/>
    <x v="1377"/>
  </r>
  <r>
    <s v="Tuck Tucker"/>
    <n v="33"/>
    <n v="13684949"/>
    <s v="Adventure|Animation|Comedy|Family"/>
    <s v="Jennifer Jason Leigh"/>
    <x v="1385"/>
    <n v="4564"/>
    <s v="castle thunder|document|neighborhood|punctuation in title|villain arrested"/>
    <n v="43"/>
    <s v="English"/>
    <s v="USA"/>
    <s v="PG"/>
    <x v="73"/>
    <n v="2002"/>
    <n v="5.9"/>
    <x v="1378"/>
  </r>
  <r>
    <s v="Chris Weitz"/>
    <n v="158"/>
    <n v="40566655"/>
    <s v="Comedy|Drama|Romance"/>
    <s v="Sharon Small"/>
    <x v="1386"/>
    <n v="144021"/>
    <s v="boy|friend|imaginary son|single father|single mother"/>
    <n v="391"/>
    <s v="English"/>
    <s v="UK"/>
    <s v="PG-13"/>
    <x v="53"/>
    <n v="2002"/>
    <n v="7.1"/>
    <x v="1379"/>
  </r>
  <r>
    <s v="Chris Kentis"/>
    <n v="218"/>
    <n v="12555230"/>
    <s v="Drama|Horror|Mystery|Thriller"/>
    <s v="Eric Sheffer Stevens"/>
    <x v="1387"/>
    <n v="18566"/>
    <s v="bound and gagged|girl|haunted house|hearing noises|uninterrupted shot"/>
    <n v="154"/>
    <s v="English"/>
    <s v="France"/>
    <s v="R"/>
    <x v="43"/>
    <n v="2011"/>
    <n v="5.3"/>
    <x v="1380"/>
  </r>
  <r>
    <s v="Michael Gornick"/>
    <n v="95"/>
    <n v="14000000"/>
    <s v="Comedy|Fantasy|Horror|Thriller"/>
    <s v="George Kennedy"/>
    <x v="1388"/>
    <n v="15956"/>
    <s v="anthology|hit and run|hit by a car|living statue|melting woman"/>
    <n v="118"/>
    <s v="English"/>
    <s v="USA"/>
    <s v="R"/>
    <x v="111"/>
    <n v="1987"/>
    <n v="6"/>
    <x v="1381"/>
  </r>
  <r>
    <s v="Larry Charles"/>
    <n v="197"/>
    <n v="12995673"/>
    <s v="Comedy|Documentary|War"/>
    <s v="Bill Maher"/>
    <x v="1389"/>
    <n v="52286"/>
    <s v="catholic|christian|jew|muslim|religion"/>
    <n v="345"/>
    <s v="English"/>
    <s v="USA"/>
    <s v="R"/>
    <x v="162"/>
    <n v="2008"/>
    <n v="7.7"/>
    <x v="1382"/>
  </r>
  <r>
    <s v="Rick Famuyiwa"/>
    <n v="180"/>
    <n v="17474107"/>
    <s v="Comedy|Crime|Drama"/>
    <s v="Kimberly Elise"/>
    <x v="1390"/>
    <n v="56605"/>
    <s v="african american|geek|hip hop|party|tomboy"/>
    <n v="89"/>
    <s v="English"/>
    <s v="USA"/>
    <s v="R"/>
    <x v="97"/>
    <n v="2015"/>
    <n v="7.3"/>
    <x v="1383"/>
  </r>
  <r>
    <s v="David Dobkin"/>
    <n v="165"/>
    <n v="60470220"/>
    <s v="Action|Adventure|Comedy"/>
    <s v="Fann Wong"/>
    <x v="1391"/>
    <n v="81444"/>
    <s v="1880s|arrow|imperial seal|murder|revenge"/>
    <n v="192"/>
    <s v="English"/>
    <s v="USA"/>
    <s v="PG-13"/>
    <x v="25"/>
    <n v="2003"/>
    <n v="6.2"/>
    <x v="1384"/>
  </r>
  <r>
    <s v="Joe Pytka"/>
    <n v="46"/>
    <n v="90443603"/>
    <s v="Adventure|Animation|Comedy|Family|Fantasy|Sci-Fi|Sport"/>
    <s v="Bill Murray"/>
    <x v="1392"/>
    <n v="112167"/>
    <s v="alien|basketball|basketball game|cult film|monstars"/>
    <n v="123"/>
    <s v="English"/>
    <s v="USA"/>
    <s v="PG"/>
    <x v="35"/>
    <n v="1996"/>
    <n v="6.3"/>
    <x v="1385"/>
  </r>
  <r>
    <s v="Alex Garland"/>
    <n v="489"/>
    <n v="25440971"/>
    <s v="Drama|Mystery|Sci-Fi|Thriller"/>
    <s v="Elina Alminas"/>
    <x v="1393"/>
    <n v="289508"/>
    <s v="artificial intelligence|robot|robot human relationship|turing test|video surveillance"/>
    <n v="611"/>
    <s v="English"/>
    <s v="UK"/>
    <s v="R"/>
    <x v="54"/>
    <n v="2015"/>
    <n v="7.7"/>
    <x v="1386"/>
  </r>
  <r>
    <s v="David Lean"/>
    <n v="52"/>
    <n v="26400000"/>
    <s v="Adventure|Drama|History"/>
    <s v="Richard Wilson"/>
    <x v="1394"/>
    <n v="12980"/>
    <s v="doctor|english|india|magistrate|mosque"/>
    <n v="89"/>
    <s v="English"/>
    <s v="UK"/>
    <s v="PG"/>
    <x v="89"/>
    <n v="1984"/>
    <n v="7.4"/>
    <x v="1387"/>
  </r>
  <r>
    <s v="Diane English"/>
    <n v="124"/>
    <n v="26896744"/>
    <s v="Comedy|Drama"/>
    <s v="Jada Pinkett Smith"/>
    <x v="1395"/>
    <n v="16582"/>
    <s v="beauty salon|divorce|fashion|new york|perfume"/>
    <n v="125"/>
    <s v="English"/>
    <s v="USA"/>
    <s v="PG-13"/>
    <x v="151"/>
    <n v="2008"/>
    <n v="4.9000000000000004"/>
    <x v="1388"/>
  </r>
  <r>
    <s v="Jamie Blanks"/>
    <n v="120"/>
    <n v="20384136"/>
    <s v="Horror|Mystery|Thriller"/>
    <s v="Marley Shelton"/>
    <x v="1396"/>
    <n v="20467"/>
    <s v="dance|nosebleed|revenge|valentine|valentine's day"/>
    <n v="371"/>
    <s v="English"/>
    <s v="USA"/>
    <s v="R"/>
    <x v="78"/>
    <n v="2001"/>
    <n v="4.7"/>
    <x v="1389"/>
  </r>
  <r>
    <s v="Joe Wright"/>
    <n v="177"/>
    <n v="38372662"/>
    <s v="Drama|Romance"/>
    <s v="Talulah Riley"/>
    <x v="1397"/>
    <n v="193455"/>
    <s v="bachelor|england|gentleman|georgian|love"/>
    <n v="1058"/>
    <s v="English"/>
    <s v="France"/>
    <s v="PG"/>
    <x v="41"/>
    <n v="2005"/>
    <n v="7.8"/>
    <x v="1390"/>
  </r>
  <r>
    <s v="Doug Liman"/>
    <n v="137"/>
    <n v="16842303"/>
    <s v="Comedy|Crime"/>
    <s v="Sarah Polley"/>
    <x v="1398"/>
    <n v="59474"/>
    <s v="drug deal|drugs|sex|sex on stairs|strip club"/>
    <n v="418"/>
    <s v="English"/>
    <s v="USA"/>
    <s v="R"/>
    <x v="115"/>
    <n v="1999"/>
    <n v="7.3"/>
    <x v="1391"/>
  </r>
  <r>
    <s v="Robert Ben Garant"/>
    <n v="89"/>
    <n v="20339754"/>
    <s v="Comedy|Crime"/>
    <s v="Wendi McLendon-Covey"/>
    <x v="1399"/>
    <n v="23928"/>
    <s v="beach|police|sex scene|spring break|vomiting"/>
    <n v="73"/>
    <s v="English"/>
    <s v="USA"/>
    <s v="R"/>
    <x v="78"/>
    <n v="2007"/>
    <n v="5.9"/>
    <x v="1392"/>
  </r>
  <r>
    <s v="Robert Altman"/>
    <n v="211"/>
    <n v="20338609"/>
    <s v="Comedy|Drama|Music"/>
    <s v="Meryl Streep"/>
    <x v="1400"/>
    <n v="19655"/>
    <s v="backstage|country music|cowboy|radio|singing"/>
    <n v="280"/>
    <s v="English"/>
    <s v="USA"/>
    <s v="PG-13"/>
    <x v="78"/>
    <n v="2006"/>
    <n v="6.8"/>
    <x v="1393"/>
  </r>
  <r>
    <s v="Dean Parisot"/>
    <n v="135"/>
    <n v="110332737"/>
    <s v="Comedy|Crime"/>
    <s v="John Michael Higgins"/>
    <x v="1401"/>
    <n v="110788"/>
    <s v="animal abuse|ceo|heist|suburb|unemployment"/>
    <n v="258"/>
    <s v="English"/>
    <s v="USA"/>
    <s v="PG-13"/>
    <x v="47"/>
    <n v="2005"/>
    <n v="6.1"/>
    <x v="1394"/>
  </r>
  <r>
    <s v="Dean Israelite"/>
    <n v="177"/>
    <n v="22331028"/>
    <s v="Sci-Fi|Thriller"/>
    <s v="Gary Weeks"/>
    <x v="1402"/>
    <n v="57349"/>
    <s v="found footage|teenager|time machine|time travel|video footage"/>
    <n v="177"/>
    <s v="English"/>
    <s v="USA"/>
    <s v="PG-13"/>
    <x v="87"/>
    <n v="2015"/>
    <n v="6.4"/>
    <x v="1395"/>
  </r>
  <r>
    <s v="Eric Leighton"/>
    <n v="145"/>
    <n v="137748063"/>
    <s v="Adventure|Animation|Family|Thriller"/>
    <s v="Alfre Woodard"/>
    <x v="1403"/>
    <n v="38438"/>
    <s v="egg|iguanodon|lemur|meteor|nesting grounds"/>
    <n v="241"/>
    <s v="English"/>
    <s v="USA"/>
    <s v="PG"/>
    <x v="208"/>
    <n v="2000"/>
    <n v="6.5"/>
    <x v="1396"/>
  </r>
  <r>
    <s v="Joe Wright"/>
    <n v="417"/>
    <n v="40247512"/>
    <s v="Action|Drama|Thriller"/>
    <s v="Jessica Barden"/>
    <x v="1404"/>
    <n v="159198"/>
    <s v="assassin|female warrior|martial arts|playground|training"/>
    <n v="438"/>
    <s v="English"/>
    <s v="USA"/>
    <s v="PG-13"/>
    <x v="53"/>
    <n v="2011"/>
    <n v="6.8"/>
    <x v="1397"/>
  </r>
  <r>
    <s v="Edward Burns"/>
    <n v="36"/>
    <n v="10246600"/>
    <s v="Comedy|Drama|Romance"/>
    <s v="Shari Albert"/>
    <x v="1405"/>
    <n v="6375"/>
    <s v="abusive father|critically acclaimed|loss of father|love|true love"/>
    <n v="36"/>
    <s v="English"/>
    <s v="USA"/>
    <s v="R"/>
    <x v="209"/>
    <n v="1995"/>
    <n v="6.6"/>
    <x v="1398"/>
  </r>
  <r>
    <s v="Antoine Fuqua"/>
    <n v="197"/>
    <n v="27154426"/>
    <s v="Crime|Drama|Thriller"/>
    <s v="Don Cheadle"/>
    <x v="1406"/>
    <n v="52852"/>
    <s v="catholic|corrupt cop|new york city|police detective|police officer killed"/>
    <n v="138"/>
    <s v="English"/>
    <s v="USA"/>
    <s v="R"/>
    <x v="112"/>
    <n v="2009"/>
    <n v="6.7"/>
    <x v="1399"/>
  </r>
  <r>
    <s v="Ed Gass-Donnelly"/>
    <n v="161"/>
    <n v="15152879"/>
    <s v="Drama|Horror|Thriller"/>
    <s v="Muse Watson"/>
    <x v="1407"/>
    <n v="13506"/>
    <s v="car fire|evil|hospital|hotel|prophecy"/>
    <n v="68"/>
    <s v="English"/>
    <s v="France"/>
    <s v="PG-13"/>
    <x v="27"/>
    <n v="2013"/>
    <n v="4"/>
    <x v="1400"/>
  </r>
  <r>
    <s v="Joe Chappelle"/>
    <n v="123"/>
    <n v="15126948"/>
    <s v="Horror|Thriller"/>
    <s v="Donald Pleasence"/>
    <x v="1408"/>
    <n v="20815"/>
    <s v="halloween|michael myers|nudity|returning character with different actor|slasher flick"/>
    <n v="335"/>
    <s v="English"/>
    <s v="USA"/>
    <s v="R"/>
    <x v="27"/>
    <n v="1995"/>
    <n v="4.9000000000000004"/>
    <x v="1401"/>
  </r>
  <r>
    <s v="John Stockwell"/>
    <n v="69"/>
    <n v="40118420"/>
    <s v="Drama|Romance|Sport"/>
    <s v="Faizon Love"/>
    <x v="1409"/>
    <n v="26066"/>
    <s v="bikini|female surfer|sister sister relationship|surfing contest|swimsuit"/>
    <n v="216"/>
    <s v="English"/>
    <s v="USA"/>
    <s v="PG-13"/>
    <x v="53"/>
    <n v="2002"/>
    <n v="5.6"/>
    <x v="1402"/>
  </r>
  <r>
    <s v="Quentin Tarantino"/>
    <n v="596"/>
    <n v="54116191"/>
    <s v="Crime|Drama|Mystery|Thriller|Western"/>
    <s v="Craig Stark"/>
    <x v="1410"/>
    <n v="272839"/>
    <s v="blizzard|blood vomiting|bounty hunter|murder|shot in the crotch"/>
    <n v="1018"/>
    <s v="English"/>
    <s v="USA"/>
    <s v="R"/>
    <x v="72"/>
    <n v="2015"/>
    <n v="7.9"/>
    <x v="1403"/>
  </r>
  <r>
    <s v="Wes Craven"/>
    <n v="109"/>
    <n v="18090181"/>
    <s v="Fantasy|Horror|Mystery|Thriller"/>
    <s v="Miko Hughes"/>
    <x v="1411"/>
    <n v="38191"/>
    <s v="earthquake|elm street|freddy krueger|nightmare|sleep"/>
    <n v="271"/>
    <s v="English"/>
    <s v="USA"/>
    <s v="R"/>
    <x v="23"/>
    <n v="1994"/>
    <n v="6.4"/>
    <x v="1404"/>
  </r>
  <r>
    <s v="Alex Kendrick"/>
    <n v="31"/>
    <n v="10174663"/>
    <s v="Drama|Sport"/>
    <s v="Alex Kendrick"/>
    <x v="1412"/>
    <n v="12399"/>
    <s v="christian|coach|faith|football|football team"/>
    <n v="382"/>
    <s v="English"/>
    <s v="USA"/>
    <s v="PG"/>
    <x v="189"/>
    <n v="2006"/>
    <n v="6.7"/>
    <x v="1405"/>
  </r>
  <r>
    <s v="Roger Donaldson"/>
    <n v="222"/>
    <n v="30028592"/>
    <s v="Crime|Drama|Romance|Thriller"/>
    <s v="Jason Statham"/>
    <x v="1413"/>
    <n v="152247"/>
    <s v="chase|heist|london england|mobster|safe deposit"/>
    <n v="189"/>
    <s v="English"/>
    <s v="UK"/>
    <s v="R"/>
    <x v="69"/>
    <n v="2008"/>
    <n v="7.3"/>
    <x v="1406"/>
  </r>
  <r>
    <s v="Dennis Dugan"/>
    <n v="198"/>
    <n v="100018837"/>
    <s v="Action|Comedy"/>
    <s v="Adam Sandler"/>
    <x v="1414"/>
    <n v="156348"/>
    <s v="hair stylist|jew|landlord|muslim|palestinian"/>
    <n v="380"/>
    <s v="English"/>
    <s v="USA"/>
    <s v="PG-13"/>
    <x v="57"/>
    <n v="2008"/>
    <n v="5.5"/>
    <x v="1407"/>
  </r>
  <r>
    <s v="John McTiernan"/>
    <n v="148"/>
    <n v="100012500"/>
    <s v="Action|Adventure|Thriller"/>
    <s v="Bruce Willis"/>
    <x v="1415"/>
    <n v="299258"/>
    <s v="bomb|detective|new york city|police|terrorist"/>
    <n v="346"/>
    <s v="English"/>
    <s v="USA"/>
    <s v="R"/>
    <x v="57"/>
    <n v="1995"/>
    <n v="7.6"/>
    <x v="1408"/>
  </r>
  <r>
    <s v="Mark Helfrich"/>
    <n v="127"/>
    <n v="35000629"/>
    <s v="Comedy|Romance"/>
    <s v="Dane Cook"/>
    <x v="1416"/>
    <n v="74622"/>
    <s v="breasts|leg spreading|mini skirt|sex|sex in bed"/>
    <n v="150"/>
    <s v="English"/>
    <s v="USA"/>
    <s v="R"/>
    <x v="39"/>
    <n v="2007"/>
    <n v="5.6"/>
    <x v="1409"/>
  </r>
  <r>
    <s v="Roger Donaldson"/>
    <n v="172"/>
    <n v="24984868"/>
    <s v="Action|Crime|Thriller"/>
    <s v="Luke Bracey"/>
    <x v="1417"/>
    <n v="50056"/>
    <s v="critically bashed|premarital sex|sex scene|sex standing up|stripper"/>
    <n v="152"/>
    <s v="English"/>
    <s v="USA"/>
    <s v="R"/>
    <x v="54"/>
    <n v="2014"/>
    <n v="6.3"/>
    <x v="1410"/>
  </r>
  <r>
    <s v="Michael Spierig"/>
    <n v="292"/>
    <n v="29975979"/>
    <s v="Action|Horror|Sci-Fi|Thriller"/>
    <s v="Jay Laga'aia"/>
    <x v="1418"/>
    <n v="105797"/>
    <s v="blood|rationing|vampire|vampire society|year 2019"/>
    <n v="281"/>
    <s v="English"/>
    <s v="Australia"/>
    <s v="R"/>
    <x v="69"/>
    <n v="2009"/>
    <n v="6.5"/>
    <x v="1411"/>
  </r>
  <r>
    <s v="Rob Zombie"/>
    <n v="261"/>
    <n v="16901126"/>
    <s v="Crime|Horror"/>
    <s v="Sid Haig"/>
    <x v="1419"/>
    <n v="76267"/>
    <s v="escape|police|road trip|sheriff|texas"/>
    <n v="687"/>
    <s v="English"/>
    <s v="USA"/>
    <s v="R"/>
    <x v="97"/>
    <n v="2005"/>
    <n v="6.9"/>
    <x v="1412"/>
  </r>
  <r>
    <s v="Andrew Fleming"/>
    <n v="93"/>
    <n v="24881000"/>
    <s v="Drama|Fantasy|Horror|Thriller"/>
    <s v="Christine Taylor"/>
    <x v="1420"/>
    <n v="57140"/>
    <s v="coven|occult|outcast|spell|witch"/>
    <n v="195"/>
    <s v="English"/>
    <s v="USA"/>
    <s v="R"/>
    <x v="54"/>
    <n v="1996"/>
    <n v="6.2"/>
    <x v="1413"/>
  </r>
  <r>
    <s v="Spike Jonze"/>
    <n v="242"/>
    <n v="22858926"/>
    <s v="Comedy|Drama|Fantasy"/>
    <s v="Willie Garson"/>
    <x v="1421"/>
    <n v="254404"/>
    <s v="body swap|magical realism|portal|puppeteer|surrealism"/>
    <n v="840"/>
    <s v="English"/>
    <s v="USA"/>
    <s v="R"/>
    <x v="91"/>
    <n v="1999"/>
    <n v="7.8"/>
    <x v="1414"/>
  </r>
  <r>
    <s v="Ivan Reitman"/>
    <n v="16"/>
    <n v="49851591"/>
    <s v="Comedy|Crime|Romance"/>
    <s v="Brian Dennehy"/>
    <x v="1422"/>
    <n v="7900"/>
    <s v="judicial|judiciary|lawyer|murder|painting"/>
    <n v="34"/>
    <s v="English"/>
    <s v="USA"/>
    <s v="PG"/>
    <x v="22"/>
    <n v="1986"/>
    <n v="5.9"/>
    <x v="1415"/>
  </r>
  <r>
    <s v="John Schultz"/>
    <n v="59"/>
    <n v="17843379"/>
    <s v="Comedy|Drama|Romance"/>
    <s v="Stephen Collins"/>
    <x v="1423"/>
    <n v="14904"/>
    <s v="centennial|girl|next door neighbor|prom|school"/>
    <n v="147"/>
    <s v="English"/>
    <s v="USA"/>
    <s v="PG-13"/>
    <x v="23"/>
    <n v="1999"/>
    <n v="5.7"/>
    <x v="1416"/>
  </r>
  <r>
    <s v="Damien Chazelle"/>
    <n v="535"/>
    <n v="13092000"/>
    <s v="Drama|Music"/>
    <s v="J.K. Simmons"/>
    <x v="1424"/>
    <n v="399138"/>
    <s v="conservatory|drummer|emotional abuse|music school|obsession"/>
    <n v="731"/>
    <s v="English"/>
    <s v="USA"/>
    <s v="R"/>
    <x v="190"/>
    <n v="2014"/>
    <n v="8.5"/>
    <x v="1417"/>
  </r>
  <r>
    <s v="Mike Binder"/>
    <n v="125"/>
    <n v="18761993"/>
    <s v="Comedy|Drama"/>
    <s v="Alicia Witt"/>
    <x v="1425"/>
    <n v="19007"/>
    <s v="anger|baseball|drinking|radio|secretary"/>
    <n v="219"/>
    <s v="English"/>
    <s v="USA"/>
    <s v="R"/>
    <x v="131"/>
    <n v="2005"/>
    <n v="6.9"/>
    <x v="1418"/>
  </r>
  <r>
    <s v="John McNaughton"/>
    <n v="69"/>
    <n v="29753944"/>
    <s v="Crime|Drama|Mystery|Thriller"/>
    <s v="Bill Murray"/>
    <x v="1426"/>
    <n v="90677"/>
    <s v="erotic thriller|forbidden sex|lesbian sex|sex with a student|taboo sex"/>
    <n v="389"/>
    <s v="English"/>
    <s v="USA"/>
    <s v="R"/>
    <x v="69"/>
    <n v="1998"/>
    <n v="6.5"/>
    <x v="1419"/>
  </r>
  <r>
    <s v="Jon Turteltaub"/>
    <n v="86"/>
    <n v="69688384"/>
    <s v="Comedy|Family|Fantasy"/>
    <s v="Bruce Willis"/>
    <x v="1427"/>
    <n v="34473"/>
    <s v="altering history|cartoon on tv|childhood|image consultant|one two combo"/>
    <n v="139"/>
    <s v="English"/>
    <s v="USA"/>
    <s v="PG"/>
    <x v="34"/>
    <n v="2000"/>
    <n v="6.1"/>
    <x v="1420"/>
  </r>
  <r>
    <s v="Scott Cooper"/>
    <n v="391"/>
    <n v="62563543"/>
    <s v="Biography|Crime|Drama"/>
    <s v="Johnny Depp"/>
    <x v="1428"/>
    <n v="115216"/>
    <s v="based on true story|boston massachusetts|fbi agent|gangster|true crime"/>
    <n v="289"/>
    <s v="English"/>
    <s v="USA"/>
    <s v="R"/>
    <x v="161"/>
    <n v="2015"/>
    <n v="7"/>
    <x v="1421"/>
  </r>
  <r>
    <s v="Chia-Liang Liu"/>
    <n v="77"/>
    <n v="11546543"/>
    <s v="Action|Comedy"/>
    <s v="Andy Lau"/>
    <x v="1429"/>
    <n v="34520"/>
    <s v="battle|fight|fighting|martial artist|snake"/>
    <n v="146"/>
    <s v="Cantonese"/>
    <s v="Hong Kong"/>
    <s v="R"/>
    <x v="43"/>
    <n v="1994"/>
    <n v="7.6"/>
    <x v="1422"/>
  </r>
  <r>
    <s v="Nicole Holofcener"/>
    <n v="231"/>
    <n v="17536788"/>
    <s v="Comedy|Drama|Romance"/>
    <s v="Christopher Nicholas Smith"/>
    <x v="1430"/>
    <n v="49240"/>
    <s v="dating|divorcee|ex husband|ex wife|party"/>
    <n v="142"/>
    <s v="English"/>
    <s v="USA"/>
    <s v="PG-13"/>
    <x v="23"/>
    <n v="2013"/>
    <n v="7.1"/>
    <x v="1423"/>
  </r>
  <r>
    <s v="Kimberly Peirce"/>
    <n v="123"/>
    <n v="11533945"/>
    <s v="Biography|Crime|Drama|Romance"/>
    <s v="Alicia Goranson"/>
    <x v="1431"/>
    <n v="77551"/>
    <s v="drinking|female dressed as male|love|nebraska|transgender"/>
    <n v="434"/>
    <s v="English"/>
    <s v="USA"/>
    <s v="R"/>
    <x v="43"/>
    <n v="1999"/>
    <n v="7.6"/>
    <x v="1424"/>
  </r>
  <r>
    <s v="Edgar Wright"/>
    <n v="246"/>
    <n v="13464388"/>
    <s v="Comedy|Horror"/>
    <s v="Peter Serafinowicz"/>
    <x v="1432"/>
    <n v="395921"/>
    <s v="british horror|pub|record collection|zombie|zombie apocalypse"/>
    <n v="859"/>
    <s v="English"/>
    <s v="UK"/>
    <s v="R"/>
    <x v="102"/>
    <n v="2004"/>
    <n v="8"/>
    <x v="1425"/>
  </r>
  <r>
    <s v="Carter Smith"/>
    <n v="233"/>
    <n v="17427926"/>
    <s v="Horror"/>
    <s v="Laura Ramsey"/>
    <x v="1433"/>
    <n v="60062"/>
    <s v="bow and arrow|group of friends|horse|rifle|ruins"/>
    <n v="351"/>
    <s v="English"/>
    <s v="USA"/>
    <s v="R"/>
    <x v="23"/>
    <n v="2008"/>
    <n v="5.9"/>
    <x v="1426"/>
  </r>
  <r>
    <s v="Gore Verbinski"/>
    <n v="302"/>
    <n v="309404152"/>
    <s v="Action|Adventure|Fantasy"/>
    <s v="Johnny Depp"/>
    <x v="1434"/>
    <n v="471220"/>
    <s v="goddess|marriage ceremony|marriage proposal|pirate|singapore"/>
    <n v="1238"/>
    <s v="English"/>
    <s v="USA"/>
    <s v="PG-13"/>
    <x v="210"/>
    <n v="2007"/>
    <n v="7.1"/>
    <x v="1427"/>
  </r>
  <r>
    <s v="Dennie Gordon"/>
    <n v="78"/>
    <n v="27087695"/>
    <s v="Adventure|Comedy|Drama"/>
    <s v="Brittany Daniel"/>
    <x v="1435"/>
    <n v="41664"/>
    <s v="first part|grand canyon|highway travel|indian|janitor"/>
    <n v="205"/>
    <s v="English"/>
    <s v="USA"/>
    <s v="PG-13"/>
    <x v="211"/>
    <n v="2001"/>
    <n v="5.9"/>
    <x v="1428"/>
  </r>
  <r>
    <s v="Brian De Palma"/>
    <n v="33"/>
    <n v="21370057"/>
    <s v="Crime|Drama|Thriller"/>
    <s v="Steven Bauer"/>
    <x v="1436"/>
    <n v="9903"/>
    <s v="hitchcockian|long tracking shot|psychologist|psychology|wig"/>
    <n v="80"/>
    <s v="English"/>
    <s v="USA"/>
    <s v="R"/>
    <x v="87"/>
    <n v="1992"/>
    <n v="6"/>
    <x v="1429"/>
  </r>
  <r>
    <s v="Rob Hedden"/>
    <n v="129"/>
    <n v="14343976"/>
    <s v="Adventure|Horror"/>
    <s v="Kane Hodder"/>
    <x v="1437"/>
    <n v="22961"/>
    <s v="cult film|friday the thirteenth|hockey mask|jason voorhees|murder spree"/>
    <n v="291"/>
    <s v="English"/>
    <s v="USA"/>
    <s v="R"/>
    <x v="27"/>
    <n v="1989"/>
    <n v="4.5"/>
    <x v="1430"/>
  </r>
  <r>
    <s v="Barry Levinson"/>
    <n v="73"/>
    <n v="53300852"/>
    <s v="Crime|Drama|Thriller"/>
    <s v="Robert De Niro"/>
    <x v="1438"/>
    <n v="154487"/>
    <s v="boy|guard|kicked in the crotch|prank|sexual abuse"/>
    <n v="259"/>
    <s v="English"/>
    <s v="USA"/>
    <s v="R"/>
    <x v="72"/>
    <n v="1996"/>
    <n v="7.5"/>
    <x v="1431"/>
  </r>
  <r>
    <s v="Alejandro G. IÃ±Ã¡rritu"/>
    <n v="285"/>
    <n v="34300771"/>
    <s v="Drama"/>
    <s v="Brad Pitt"/>
    <x v="1439"/>
    <n v="243799"/>
    <s v="american|destiny|mexican border|multiple perspectives|muslim"/>
    <n v="908"/>
    <s v="English"/>
    <s v="France"/>
    <s v="R"/>
    <x v="39"/>
    <n v="2006"/>
    <n v="7.5"/>
    <x v="1432"/>
  </r>
  <r>
    <s v="Florian Henckel von Donnersmarck"/>
    <n v="215"/>
    <n v="11284657"/>
    <s v="Drama|Thriller"/>
    <s v="Sebastian Koch"/>
    <x v="1440"/>
    <n v="259379"/>
    <s v="east germany|police|secret police|stasi|writer"/>
    <n v="407"/>
    <s v="German"/>
    <s v="Germany"/>
    <s v="R"/>
    <x v="43"/>
    <n v="2006"/>
    <n v="8.5"/>
    <x v="1433"/>
  </r>
  <r>
    <s v="Jessie Nelson"/>
    <n v="97"/>
    <n v="26284475"/>
    <s v="Comedy"/>
    <s v="Olivia Wilde"/>
    <x v="1441"/>
    <n v="9051"/>
    <s v="christmas|family dinner|husband wife conflict|husband wife kiss|large family"/>
    <n v="68"/>
    <s v="English"/>
    <s v="USA"/>
    <s v="PG-13"/>
    <x v="112"/>
    <n v="2015"/>
    <n v="5.7"/>
    <x v="1434"/>
  </r>
  <r>
    <s v="Tamra Davis"/>
    <n v="40"/>
    <n v="17278980"/>
    <s v="Comedy|Crime"/>
    <s v="Dave Chappelle"/>
    <x v="1442"/>
    <n v="48225"/>
    <s v="bail|diabetic|friend|jail|pharmaceutical lab"/>
    <n v="164"/>
    <s v="English"/>
    <s v="USA"/>
    <s v="R"/>
    <x v="23"/>
    <n v="1998"/>
    <n v="6.7"/>
    <x v="1435"/>
  </r>
  <r>
    <s v="John Carney"/>
    <n v="232"/>
    <n v="9437933"/>
    <s v="Drama|Music|Romance"/>
    <s v="Glen Hansard"/>
    <x v="1443"/>
    <n v="90827"/>
    <s v="immigrant|independent film|song|street|vacuum cleaner"/>
    <n v="329"/>
    <s v="English"/>
    <s v="Ireland"/>
    <s v="R"/>
    <x v="212"/>
    <n v="2007"/>
    <n v="7.9"/>
    <x v="1436"/>
  </r>
  <r>
    <s v="Danny Leiner"/>
    <n v="150"/>
    <n v="18225165"/>
    <s v="Adventure|Comedy"/>
    <s v="Ethan Embry"/>
    <x v="1444"/>
    <n v="155262"/>
    <s v="marijuana|police|road trip|stoner|white castle"/>
    <n v="316"/>
    <s v="English"/>
    <s v="USA"/>
    <s v="R"/>
    <x v="131"/>
    <n v="2004"/>
    <n v="7.1"/>
    <x v="1437"/>
  </r>
  <r>
    <s v="Bob Clark"/>
    <n v="45"/>
    <n v="27141959"/>
    <s v="Comedy|Crime|Family|Sci-Fi"/>
    <s v="Kathleen Turner"/>
    <x v="1445"/>
    <n v="19547"/>
    <s v="baby|boy|science|scientist|toddler"/>
    <n v="168"/>
    <s v="English"/>
    <s v="USA"/>
    <s v="PG"/>
    <x v="18"/>
    <n v="1999"/>
    <n v="2.5"/>
    <x v="1438"/>
  </r>
  <r>
    <s v="David Koepp"/>
    <n v="164"/>
    <n v="21133087"/>
    <s v="Horror|Mystery|Thriller"/>
    <s v="Illeana Douglas"/>
    <x v="1446"/>
    <n v="62468"/>
    <s v="disappearance|hearing voices|hypnosis|post hypnotic suggestion|seeing a ghost"/>
    <n v="374"/>
    <s v="English"/>
    <s v="USA"/>
    <s v="R"/>
    <x v="87"/>
    <n v="1999"/>
    <n v="7"/>
    <x v="1439"/>
  </r>
  <r>
    <s v="Harmony Korine"/>
    <n v="444"/>
    <n v="14123773"/>
    <s v="Crime|Drama"/>
    <s v="James Franco"/>
    <x v="1447"/>
    <n v="108683"/>
    <s v="kissing a dead body|repeated dialogue|sex in pool|spring break|twins"/>
    <n v="561"/>
    <s v="English"/>
    <s v="USA"/>
    <s v="R"/>
    <x v="27"/>
    <n v="2012"/>
    <n v="5.3"/>
    <x v="1440"/>
  </r>
  <r>
    <s v="Barry Levinson"/>
    <n v="42"/>
    <n v="14100000"/>
    <s v="Comedy|Drama"/>
    <s v="Steve Guttenberg"/>
    <x v="1448"/>
    <n v="14995"/>
    <s v="baltimore colts|diner|marriage|salesman|wedding"/>
    <n v="87"/>
    <s v="English"/>
    <s v="USA"/>
    <s v="R"/>
    <x v="27"/>
    <n v="1982"/>
    <n v="7.2"/>
    <x v="1441"/>
  </r>
  <r>
    <s v="Ruben Fleischer"/>
    <n v="220"/>
    <n v="37053924"/>
    <s v="Action|Comedy|Crime"/>
    <s v="Bianca Kajlich"/>
    <x v="1449"/>
    <n v="77935"/>
    <s v="bank heist|bank robbery|heist gone wrong|pizza delivery boy|unlikely criminal"/>
    <n v="122"/>
    <s v="English"/>
    <s v="Germany"/>
    <s v="R"/>
    <x v="41"/>
    <n v="2011"/>
    <n v="6.1"/>
    <x v="1442"/>
  </r>
  <r>
    <s v="Bobby Farrelly"/>
    <n v="237"/>
    <n v="45045037"/>
    <s v="Comedy|Romance"/>
    <s v="Jenna Fischer"/>
    <x v="1450"/>
    <n v="103230"/>
    <s v="drugged food|female frontal nudity|male frontal nudity|male nudity|marriage"/>
    <n v="143"/>
    <s v="English"/>
    <s v="USA"/>
    <s v="R"/>
    <x v="167"/>
    <n v="2011"/>
    <n v="5.9"/>
    <x v="1443"/>
  </r>
  <r>
    <s v="Jeff Wadlow"/>
    <n v="137"/>
    <n v="10042266"/>
    <s v="Drama|Horror|Mystery|Thriller"/>
    <s v="Julian Morris"/>
    <x v="1451"/>
    <n v="23021"/>
    <s v="e mail|game|school|serial killer|student"/>
    <n v="220"/>
    <s v="English"/>
    <s v="USA"/>
    <s v="PG-13"/>
    <x v="139"/>
    <n v="2005"/>
    <n v="5.9"/>
    <x v="1444"/>
  </r>
  <r>
    <s v="Miguel Arteta"/>
    <n v="107"/>
    <n v="14015786"/>
    <s v="Drama|Romance"/>
    <s v="Jake Gyllenhaal"/>
    <x v="1452"/>
    <n v="37952"/>
    <s v="dysfunctional marriage|marijuana|small town|store|trying to conceive"/>
    <n v="298"/>
    <s v="English"/>
    <s v="USA"/>
    <s v="R"/>
    <x v="27"/>
    <n v="2002"/>
    <n v="6.5"/>
    <x v="1445"/>
  </r>
  <r>
    <s v="John Carpenter"/>
    <n v="172"/>
    <n v="13008928"/>
    <s v="Horror|Sci-Fi|Thriller"/>
    <s v="Meg Foster"/>
    <x v="1453"/>
    <n v="73501"/>
    <s v="alien|brainwashing|construction worker|sunglasses|teleportation"/>
    <n v="333"/>
    <s v="English"/>
    <s v="USA"/>
    <s v="R"/>
    <x v="102"/>
    <n v="1988"/>
    <n v="7.3"/>
    <x v="1446"/>
  </r>
  <r>
    <s v="Ben Younger"/>
    <n v="132"/>
    <n v="16938179"/>
    <s v="Crime|Drama|Thriller"/>
    <s v="Vin Diesel"/>
    <x v="1454"/>
    <n v="41313"/>
    <s v="career|casino|judge|stock|stock broker"/>
    <n v="246"/>
    <s v="English"/>
    <s v="USA"/>
    <s v="R"/>
    <x v="23"/>
    <n v="2000"/>
    <n v="7"/>
    <x v="1447"/>
  </r>
  <r>
    <s v="Rick Friedberg"/>
    <n v="27"/>
    <n v="26906039"/>
    <s v="Action|Comedy"/>
    <s v="Hulk Hogan"/>
    <x v="1455"/>
    <n v="29621"/>
    <s v="1990s|dentist|hit with a door|martial arts|museum"/>
    <n v="76"/>
    <s v="English"/>
    <s v="USA"/>
    <s v="PG-13"/>
    <x v="18"/>
    <n v="1996"/>
    <n v="5.3"/>
    <x v="1448"/>
  </r>
  <r>
    <s v="Henry Joost"/>
    <n v="86"/>
    <n v="28876924"/>
    <s v="Adventure|Crime|Mystery|Sci-Fi|Thriller"/>
    <s v="Samira Wiley"/>
    <x v="1456"/>
    <n v="4303"/>
    <s v="dare|game|knocked out|motorcycle|online game"/>
    <n v="35"/>
    <s v="English"/>
    <s v="USA"/>
    <s v="PG-13"/>
    <x v="69"/>
    <n v="2016"/>
    <n v="7.1"/>
    <x v="1449"/>
  </r>
  <r>
    <s v="Ron Shelton"/>
    <n v="48"/>
    <n v="53854588"/>
    <s v="Comedy|Drama|Romance|Sport"/>
    <s v="Don Johnson"/>
    <x v="1457"/>
    <n v="37911"/>
    <s v="driving range|golf|golfer|tournament|winnebago"/>
    <n v="73"/>
    <s v="English"/>
    <s v="USA"/>
    <s v="R"/>
    <x v="6"/>
    <n v="1996"/>
    <n v="6.3"/>
    <x v="1450"/>
  </r>
  <r>
    <s v="Edward Zwick"/>
    <n v="60"/>
    <n v="26830000"/>
    <s v="Drama|History|War"/>
    <s v="Denzel Washington"/>
    <x v="1458"/>
    <n v="101888"/>
    <s v="army|black soldier|military uniform|prejudice|u.s. civil war"/>
    <n v="365"/>
    <s v="English"/>
    <s v="USA"/>
    <s v="R"/>
    <x v="18"/>
    <n v="1989"/>
    <n v="7.9"/>
    <x v="1451"/>
  </r>
  <r>
    <s v="Edward Zwick"/>
    <n v="60"/>
    <n v="26830000"/>
    <s v="Drama|History|War"/>
    <s v="Denzel Washington"/>
    <x v="1458"/>
    <n v="101889"/>
    <s v="army|black soldier|military uniform|prejudice|u.s. civil war"/>
    <n v="365"/>
    <s v="English"/>
    <s v="USA"/>
    <s v="R"/>
    <x v="18"/>
    <n v="1989"/>
    <n v="7.9"/>
    <x v="1451"/>
  </r>
  <r>
    <s v="Kasi Lemmons"/>
    <n v="31"/>
    <n v="14821531"/>
    <s v="Drama"/>
    <s v="Jurnee Smollett-Bell"/>
    <x v="1459"/>
    <n v="6915"/>
    <s v="doctor|louisiana|secret|title directed by female|witchcraft"/>
    <n v="209"/>
    <s v="English"/>
    <s v="USA"/>
    <s v="R"/>
    <x v="46"/>
    <n v="1997"/>
    <n v="7.3"/>
    <x v="1452"/>
  </r>
  <r>
    <s v="Matt Bettinelli-Olpin"/>
    <n v="137"/>
    <n v="15818967"/>
    <s v="Horror|Mystery"/>
    <s v="Zach Gilford"/>
    <x v="1460"/>
    <n v="13913"/>
    <s v="eiffel tower at night|honeymoon|implied insemination|party|taxi driver"/>
    <n v="120"/>
    <s v="English"/>
    <s v="USA"/>
    <s v="R"/>
    <x v="97"/>
    <n v="2014"/>
    <n v="4"/>
    <x v="1453"/>
  </r>
  <r>
    <s v="Christian Ditter"/>
    <n v="148"/>
    <n v="46813366"/>
    <s v="Comedy|Romance"/>
    <s v="Alison Brie"/>
    <x v="1461"/>
    <n v="39440"/>
    <s v="motor scooter|new york city|newborn baby|scooter|single"/>
    <n v="83"/>
    <s v="English"/>
    <s v="USA"/>
    <s v="R"/>
    <x v="76"/>
    <n v="2016"/>
    <n v="6.1"/>
    <x v="1454"/>
  </r>
  <r>
    <s v="Ken Kwapis"/>
    <n v="120"/>
    <n v="43792641"/>
    <s v="Comedy|Romance"/>
    <s v="Robin Williams"/>
    <x v="1462"/>
    <n v="32157"/>
    <s v="box office flop|church|kissing|usa|wedding"/>
    <n v="119"/>
    <s v="English"/>
    <s v="USA"/>
    <s v="PG-13"/>
    <x v="26"/>
    <n v="2007"/>
    <n v="5.3"/>
    <x v="1455"/>
  </r>
  <r>
    <s v="Gus Van Sant"/>
    <n v="137"/>
    <n v="51768623"/>
    <s v="Drama"/>
    <s v="F. Murray Abraham"/>
    <x v="1463"/>
    <n v="73006"/>
    <s v="basketball|mentor|new york|school|writing"/>
    <n v="297"/>
    <s v="English"/>
    <s v="USA"/>
    <s v="PG-13"/>
    <x v="83"/>
    <n v="2000"/>
    <n v="7.3"/>
    <x v="1456"/>
  </r>
  <r>
    <s v="Josh Gordon"/>
    <n v="181"/>
    <n v="27758465"/>
    <s v="Comedy|Drama|Romance"/>
    <s v="Caroline Dhavernas"/>
    <x v="1464"/>
    <n v="77987"/>
    <s v="artificial insemination|best friend|new york city|sperm|sperm donor"/>
    <n v="120"/>
    <s v="English"/>
    <s v="USA"/>
    <s v="PG-13"/>
    <x v="40"/>
    <n v="2010"/>
    <n v="6.1"/>
    <x v="1457"/>
  </r>
  <r>
    <s v="Jonas Elmer"/>
    <n v="121"/>
    <n v="16699684"/>
    <s v="Comedy|Romance"/>
    <s v="J.K. Simmons"/>
    <x v="1465"/>
    <n v="17461"/>
    <s v="love|manufacturing|minnesota|plant|small town"/>
    <n v="78"/>
    <s v="English"/>
    <s v="USA"/>
    <s v="PG"/>
    <x v="23"/>
    <n v="2009"/>
    <n v="5.6"/>
    <x v="1458"/>
  </r>
  <r>
    <s v="Michel Gondry"/>
    <n v="114"/>
    <n v="11694528"/>
    <s v="Comedy|Documentary|Music"/>
    <s v="Common"/>
    <x v="1466"/>
    <n v="7721"/>
    <s v="block party|marching band|neighborhood|new york city|tyrannosaurus rex"/>
    <n v="72"/>
    <s v="English"/>
    <s v="USA"/>
    <s v="R"/>
    <x v="73"/>
    <n v="2005"/>
    <n v="7.2"/>
    <x v="1459"/>
  </r>
  <r>
    <s v="Elia Kazan"/>
    <n v="134"/>
    <n v="9600000"/>
    <s v="Crime|Drama|Romance"/>
    <s v="Marlon Brando"/>
    <x v="1467"/>
    <n v="100890"/>
    <s v="death|dock|longshoreman|murder|union"/>
    <n v="281"/>
    <s v="English"/>
    <s v="USA"/>
    <s v="Not Rated"/>
    <x v="213"/>
    <n v="1954"/>
    <n v="8.1999999999999993"/>
    <x v="1460"/>
  </r>
  <r>
    <s v="Bonnie Hunt"/>
    <n v="106"/>
    <n v="32662299"/>
    <s v="Comedy|Drama|Romance"/>
    <s v="Minnie Driver"/>
    <x v="1468"/>
    <n v="16469"/>
    <s v="heart|italian restaurant|restaurant|transplant|waitress"/>
    <n v="275"/>
    <s v="English"/>
    <s v="USA"/>
    <s v="PG"/>
    <x v="116"/>
    <n v="2000"/>
    <n v="6.9"/>
    <x v="1461"/>
  </r>
  <r>
    <s v="Dominique Othenin-Girard"/>
    <n v="137"/>
    <n v="11642254"/>
    <s v="Horror|Thriller"/>
    <s v="Donald Pleasence"/>
    <x v="1469"/>
    <n v="22929"/>
    <s v="cat|halloween|kitten|michael myers|psychotronic"/>
    <n v="287"/>
    <s v="English"/>
    <s v="USA"/>
    <s v="X"/>
    <x v="73"/>
    <n v="1989"/>
    <n v="5.2"/>
    <x v="1462"/>
  </r>
  <r>
    <s v="Rupert Wyatt"/>
    <n v="175"/>
    <n v="33631221"/>
    <s v="Crime|Drama|Thriller"/>
    <s v="George Kennedy"/>
    <x v="1470"/>
    <n v="48559"/>
    <s v="dog|gambler|gambling|gangster|professor"/>
    <n v="145"/>
    <s v="English"/>
    <s v="USA"/>
    <s v="R"/>
    <x v="39"/>
    <n v="2014"/>
    <n v="6"/>
    <x v="1463"/>
  </r>
  <r>
    <s v="Rupert Wyatt"/>
    <n v="175"/>
    <n v="33631221"/>
    <s v="Crime|Drama|Thriller"/>
    <s v="George Kennedy"/>
    <x v="1470"/>
    <n v="48562"/>
    <s v="dog|gambler|gambling|gangster|professor"/>
    <n v="145"/>
    <s v="English"/>
    <s v="USA"/>
    <s v="R"/>
    <x v="39"/>
    <n v="2014"/>
    <n v="6"/>
    <x v="1463"/>
  </r>
  <r>
    <s v="Jerry Zucker"/>
    <n v="103"/>
    <n v="56607223"/>
    <s v="Adventure|Comedy"/>
    <s v="Corinna Harney"/>
    <x v="1471"/>
    <n v="93367"/>
    <s v="casino|locker|money|museum|race"/>
    <n v="497"/>
    <s v="English"/>
    <s v="Canada"/>
    <s v="PG-13"/>
    <x v="66"/>
    <n v="2001"/>
    <n v="6.4"/>
    <x v="1464"/>
  </r>
  <r>
    <s v="Denzel Washington"/>
    <n v="121"/>
    <n v="21078145"/>
    <s v="Biography|Drama"/>
    <s v="Denzel Washington"/>
    <x v="1472"/>
    <n v="26493"/>
    <s v="black american|extortion|navy|psychiatrist|sailor"/>
    <n v="159"/>
    <s v="English"/>
    <s v="USA"/>
    <s v="PG-13"/>
    <x v="165"/>
    <n v="2002"/>
    <n v="7.3"/>
    <x v="1465"/>
  </r>
  <r>
    <s v="Tarsem Singh"/>
    <n v="284"/>
    <n v="83503161"/>
    <s v="Action|Drama|Fantasy|Romance"/>
    <s v="Henry Cavill"/>
    <x v="1473"/>
    <n v="138190"/>
    <s v="burned alive|castration|olympus|torture|torture device"/>
    <n v="405"/>
    <s v="English"/>
    <s v="USA"/>
    <s v="R"/>
    <x v="24"/>
    <n v="2011"/>
    <n v="6.1"/>
    <x v="1466"/>
  </r>
  <r>
    <s v="Phil Joanou"/>
    <n v="85"/>
    <n v="38432823"/>
    <s v="Crime|Drama|Sport"/>
    <s v="Dwayne Johnson"/>
    <x v="1474"/>
    <n v="33067"/>
    <s v="alliterative title|football|football coach|football practice|football team"/>
    <n v="134"/>
    <s v="English"/>
    <s v="USA"/>
    <s v="PG-13"/>
    <x v="53"/>
    <n v="2006"/>
    <n v="6.9"/>
    <x v="1467"/>
  </r>
  <r>
    <s v="Martin Brest"/>
    <n v="77"/>
    <n v="38413606"/>
    <s v="Action|Comedy|Crime|Thriller"/>
    <s v="Robert De Niro"/>
    <x v="1475"/>
    <n v="54042"/>
    <s v="accountant|bounty hunter|fbi|mafia|mob"/>
    <n v="215"/>
    <s v="English"/>
    <s v="USA"/>
    <s v="R"/>
    <x v="53"/>
    <n v="1988"/>
    <n v="7.6"/>
    <x v="1468"/>
  </r>
  <r>
    <s v="Andrey Konchalovskiy"/>
    <n v="45"/>
    <n v="63408614"/>
    <s v="Action|Comedy|Crime|Thriller"/>
    <s v="Sylvester Stallone"/>
    <x v="1476"/>
    <n v="75365"/>
    <s v="1980s|80s action|escape|plea bargain|prison"/>
    <n v="149"/>
    <s v="English"/>
    <s v="USA"/>
    <s v="R"/>
    <x v="17"/>
    <n v="1989"/>
    <n v="6.3"/>
    <x v="1469"/>
  </r>
  <r>
    <s v="Richard Fleischer"/>
    <n v="77"/>
    <n v="26400000"/>
    <s v="Action|Adventure|Fantasy"/>
    <s v="Mako"/>
    <x v="1477"/>
    <n v="62009"/>
    <s v="gods|princess|queen|rescue|wizard"/>
    <n v="109"/>
    <s v="English"/>
    <s v="USA"/>
    <s v="PG"/>
    <x v="18"/>
    <n v="1984"/>
    <n v="5.8"/>
    <x v="1470"/>
  </r>
  <r>
    <s v="Michael Bay"/>
    <n v="94"/>
    <n v="138396624"/>
    <s v="Action|Comedy|Crime|Thriller"/>
    <s v="Will Smith"/>
    <x v="1478"/>
    <n v="178126"/>
    <s v="cuba|dea|drugs|money|undercover"/>
    <n v="511"/>
    <s v="English"/>
    <s v="USA"/>
    <s v="R"/>
    <x v="11"/>
    <n v="2003"/>
    <n v="6.6"/>
    <x v="1471"/>
  </r>
  <r>
    <s v="Mickey Liddell"/>
    <n v="74"/>
    <n v="13350177"/>
    <s v="Drama|Horror|Thriller"/>
    <s v="Jessica Lowndes"/>
    <x v="1479"/>
    <n v="7904"/>
    <s v="18th birthday|birthday|community center|resurrection|teenager"/>
    <n v="113"/>
    <s v="English"/>
    <s v="USA"/>
    <s v="PG-13"/>
    <x v="27"/>
    <n v="2008"/>
    <n v="3.8"/>
    <x v="1472"/>
  </r>
  <r>
    <s v="Matthew O'Callaghan"/>
    <n v="87"/>
    <n v="58336565"/>
    <s v="Adventure|Animation|Comedy|Family"/>
    <s v="Will Ferrell"/>
    <x v="1480"/>
    <n v="12845"/>
    <s v="hat|monkey|museum|shrine|yellow"/>
    <n v="118"/>
    <s v="English"/>
    <s v="USA"/>
    <s v="G"/>
    <x v="25"/>
    <n v="2006"/>
    <n v="6.6"/>
    <x v="1473"/>
  </r>
  <r>
    <s v="Phillip Noyce"/>
    <n v="330"/>
    <n v="118311368"/>
    <s v="Action|Crime|Mystery|Thriller"/>
    <s v="Angelina Jolie Pitt"/>
    <x v="1481"/>
    <n v="245621"/>
    <s v="cia|on the run|russian|russian spy|strong female lead"/>
    <n v="514"/>
    <s v="English"/>
    <s v="USA"/>
    <s v="PG-13"/>
    <x v="70"/>
    <n v="2010"/>
    <n v="6.4"/>
    <x v="1474"/>
  </r>
  <r>
    <s v="Don Bluth"/>
    <n v="78"/>
    <n v="58297830"/>
    <s v="Adventure|Animation|Drama|Family|Fantasy|Musical|Mystery|Romance"/>
    <s v="Kirsten Dunst"/>
    <x v="1482"/>
    <n v="86347"/>
    <s v="amnesia|reference to anastasia romanov|romanov|russia|russian revolution"/>
    <n v="191"/>
    <s v="English"/>
    <s v="USA"/>
    <s v="G"/>
    <x v="25"/>
    <n v="1997"/>
    <n v="7.1"/>
    <x v="1475"/>
  </r>
  <r>
    <s v="Leon Ichaso"/>
    <n v="14"/>
    <n v="18272447"/>
    <s v="Drama|Thriller"/>
    <s v="Khandi Alexander"/>
    <x v="1483"/>
    <n v="3119"/>
    <s v="african american|harlem manhattan new york city|manhattan new york city|new york city|urination"/>
    <n v="35"/>
    <s v="English"/>
    <s v="USA"/>
    <s v="R"/>
    <x v="78"/>
    <n v="1993"/>
    <n v="5.9"/>
    <x v="1476"/>
  </r>
  <r>
    <s v="John Sayles"/>
    <n v="68"/>
    <n v="13269963"/>
    <s v="Drama|Mystery"/>
    <s v="Matthew McConaughey"/>
    <x v="1484"/>
    <n v="23202"/>
    <s v="father son relationship|interracial relationship|neo western|sheriff|texas"/>
    <n v="173"/>
    <s v="English"/>
    <s v="USA"/>
    <s v="R"/>
    <x v="27"/>
    <n v="1996"/>
    <n v="7.6"/>
    <x v="1477"/>
  </r>
  <r>
    <s v="Jason Friedberg"/>
    <n v="111"/>
    <n v="38232624"/>
    <s v="Comedy"/>
    <s v="Carmen Electra"/>
    <x v="1485"/>
    <n v="88518"/>
    <s v="king|persian|spartan|training|xerxes"/>
    <n v="409"/>
    <s v="English"/>
    <s v="USA"/>
    <s v="PG-13"/>
    <x v="53"/>
    <n v="2008"/>
    <n v="2.7"/>
    <x v="1478"/>
  </r>
  <r>
    <s v="Simon Curtis"/>
    <n v="386"/>
    <n v="14597405"/>
    <s v="Biography|Drama"/>
    <s v="Eddie Redmayne"/>
    <x v="1486"/>
    <n v="71679"/>
    <s v="actress|assistant director|blonde bombshell|movie star|wardrobe"/>
    <n v="216"/>
    <s v="English"/>
    <s v="UK"/>
    <s v="R"/>
    <x v="214"/>
    <n v="2011"/>
    <n v="7"/>
    <x v="1479"/>
  </r>
  <r>
    <s v="Steven Spielberg"/>
    <n v="77"/>
    <n v="44175394"/>
    <s v="Drama|History"/>
    <s v="Anthony Hopkins"/>
    <x v="1487"/>
    <n v="56509"/>
    <s v="courtroom|mutiny|ship|slave ship|slave trade"/>
    <n v="227"/>
    <s v="English"/>
    <s v="USA"/>
    <s v="R"/>
    <x v="167"/>
    <n v="1997"/>
    <n v="7.2"/>
    <x v="1480"/>
  </r>
  <r>
    <s v="John Carney"/>
    <n v="283"/>
    <n v="16168741"/>
    <s v="Drama|Music"/>
    <s v="James Corden"/>
    <x v="1488"/>
    <n v="99430"/>
    <s v="manhattan new york city|new york city|record label|singer|song"/>
    <n v="182"/>
    <s v="English"/>
    <s v="USA"/>
    <s v="R"/>
    <x v="23"/>
    <n v="2013"/>
    <n v="7.4"/>
    <x v="1481"/>
  </r>
  <r>
    <s v="Gregory Widen"/>
    <n v="56"/>
    <n v="16115878"/>
    <s v="Action|Fantasy|Horror|Mystery|Thriller"/>
    <s v="Viggo Mortensen"/>
    <x v="1489"/>
    <n v="24438"/>
    <s v="angel|corpse|girl|heaven|soul"/>
    <n v="194"/>
    <s v="English"/>
    <s v="USA"/>
    <s v="R"/>
    <x v="23"/>
    <n v="1995"/>
    <n v="6.6"/>
    <x v="1482"/>
  </r>
  <r>
    <s v="Russ Meyer"/>
    <n v="101"/>
    <n v="9000000"/>
    <s v="Comedy|Drama|Music"/>
    <s v="Charles Napier"/>
    <x v="1490"/>
    <n v="7584"/>
    <s v="band|drugs|friendship|hollywood|satire"/>
    <n v="137"/>
    <s v="English"/>
    <s v="USA"/>
    <s v="X"/>
    <x v="199"/>
    <n v="1970"/>
    <n v="6.2"/>
    <x v="1483"/>
  </r>
  <r>
    <s v="Wes Anderson"/>
    <n v="179"/>
    <n v="17096053"/>
    <s v="Comedy|Drama"/>
    <s v="Bill Murray"/>
    <x v="1491"/>
    <n v="134458"/>
    <s v="coming of age|friendship|private school|student|teacher"/>
    <n v="640"/>
    <s v="English"/>
    <s v="USA"/>
    <s v="R"/>
    <x v="131"/>
    <n v="1998"/>
    <n v="7.7"/>
    <x v="1484"/>
  </r>
  <r>
    <s v="Woody Allen"/>
    <n v="278"/>
    <n v="23089926"/>
    <s v="Drama|Romance|Thriller"/>
    <s v="Scarlett Johansson"/>
    <x v="1492"/>
    <n v="166269"/>
    <s v="extramarital affair|infidelity|irony of fate|surprise ending|tennis"/>
    <n v="735"/>
    <s v="English"/>
    <s v="UK"/>
    <s v="R"/>
    <x v="54"/>
    <n v="2005"/>
    <n v="7.7"/>
    <x v="1485"/>
  </r>
  <r>
    <s v="Ernest R. Dickerson"/>
    <n v="66"/>
    <n v="21088568"/>
    <s v="Action|Fantasy|Horror|Thriller"/>
    <s v="CCH Pounder"/>
    <x v="1493"/>
    <n v="16646"/>
    <s v="blood|blood of christ|demon|key|loud sex"/>
    <n v="104"/>
    <s v="English"/>
    <s v="USA"/>
    <s v="R"/>
    <x v="91"/>
    <n v="1995"/>
    <n v="6.7"/>
    <x v="1486"/>
  </r>
  <r>
    <s v="Bryan Singer"/>
    <n v="269"/>
    <n v="83077470"/>
    <s v="Drama|History|Thriller|War"/>
    <s v="Tom Cruise"/>
    <x v="1494"/>
    <n v="183247"/>
    <s v="american actor playing foreigner|assassination|conspiracy|military|nazis"/>
    <n v="440"/>
    <s v="English"/>
    <s v="USA"/>
    <s v="PG-13"/>
    <x v="24"/>
    <n v="2008"/>
    <n v="7.1"/>
    <x v="1487"/>
  </r>
  <r>
    <s v="Lone Scherfig"/>
    <n v="278"/>
    <n v="12574715"/>
    <s v="Drama"/>
    <s v="Dominic Cooper"/>
    <x v="1495"/>
    <n v="112138"/>
    <s v="1960s|age difference|france|loss of virginity|oxford"/>
    <n v="237"/>
    <s v="English"/>
    <s v="UK"/>
    <s v="PG-13"/>
    <x v="117"/>
    <n v="2009"/>
    <n v="7.3"/>
    <x v="1488"/>
  </r>
  <r>
    <s v="Kevin Smith"/>
    <n v="181"/>
    <n v="30059386"/>
    <s v="Comedy"/>
    <s v="Will Ferrell"/>
    <x v="1496"/>
    <n v="128593"/>
    <s v="internet|jay and silent bob|new jersey|orangutan|police"/>
    <n v="867"/>
    <s v="English"/>
    <s v="USA"/>
    <s v="R"/>
    <x v="37"/>
    <n v="2001"/>
    <n v="6.9"/>
    <x v="1489"/>
  </r>
  <r>
    <s v="Mary Harron"/>
    <n v="288"/>
    <n v="15047419"/>
    <s v="Crime|Drama"/>
    <s v="Christian Bale"/>
    <x v="1497"/>
    <n v="357275"/>
    <s v="1980s|business card|male rear nudity|materialism|narcissism"/>
    <n v="1061"/>
    <s v="English"/>
    <s v="USA"/>
    <s v="R"/>
    <x v="97"/>
    <n v="2000"/>
    <n v="7.6"/>
    <x v="1490"/>
  </r>
  <r>
    <s v="Spike Lee"/>
    <n v="22"/>
    <n v="14545844"/>
    <s v="Comedy|Drama|Musical"/>
    <s v="Tisha Campbell-Martin"/>
    <x v="1498"/>
    <n v="4756"/>
    <s v="beauty salon|black college|college|fraternity|sorority"/>
    <n v="38"/>
    <s v="English"/>
    <s v="USA"/>
    <s v="R"/>
    <x v="115"/>
    <n v="1988"/>
    <n v="5.8"/>
    <x v="1491"/>
  </r>
  <r>
    <s v="George Clooney"/>
    <n v="371"/>
    <n v="78031620"/>
    <s v="Drama|War"/>
    <s v="Bill Murray"/>
    <x v="1499"/>
    <n v="102248"/>
    <s v="art|art expert|nazi stolen art|soldier|world war two"/>
    <n v="403"/>
    <s v="English"/>
    <s v="USA"/>
    <s v="PG-13"/>
    <x v="67"/>
    <n v="2014"/>
    <n v="6.1"/>
    <x v="1492"/>
  </r>
  <r>
    <s v="Duncan Tucker"/>
    <n v="169"/>
    <n v="9013113"/>
    <s v="Adventure|Comedy|Drama"/>
    <s v="Kevin Zegers"/>
    <x v="1500"/>
    <n v="36321"/>
    <s v="bail|male full frontal nudity|sex change|stepfather|transsexual"/>
    <n v="230"/>
    <s v="English"/>
    <s v="USA"/>
    <s v="R"/>
    <x v="139"/>
    <n v="2005"/>
    <n v="7.4"/>
    <x v="1493"/>
  </r>
  <r>
    <s v="Guy Hamilton"/>
    <n v="118"/>
    <n v="21000000"/>
    <s v="Action|Adventure|Thriller"/>
    <s v="Christopher Lee"/>
    <x v="1501"/>
    <n v="73950"/>
    <s v="assassin|bikini|girl in a bikini|mission|secret agent"/>
    <n v="258"/>
    <s v="English"/>
    <s v="UK"/>
    <s v="PG"/>
    <x v="91"/>
    <n v="1974"/>
    <n v="6.8"/>
    <x v="1494"/>
  </r>
  <r>
    <s v="Ethan Coen"/>
    <n v="423"/>
    <n v="29997095"/>
    <s v="Comedy|Mystery"/>
    <s v="Scarlett Johansson"/>
    <x v="1502"/>
    <n v="60926"/>
    <s v="50s|film within a film|hollywood|illegitimate pregnancy|twins"/>
    <n v="302"/>
    <s v="English"/>
    <s v="UK"/>
    <s v="PG-13"/>
    <x v="37"/>
    <n v="2016"/>
    <n v="6.4"/>
    <x v="1495"/>
  </r>
  <r>
    <s v="Kenneth Lonergan"/>
    <n v="122"/>
    <n v="9180275"/>
    <s v="Drama"/>
    <s v="Matthew Broderick"/>
    <x v="1503"/>
    <n v="22145"/>
    <s v="bank|car accident|cheating husband|new york|single mother"/>
    <n v="231"/>
    <s v="English"/>
    <s v="USA"/>
    <s v="R"/>
    <x v="136"/>
    <n v="2000"/>
    <n v="7.7"/>
    <x v="1496"/>
  </r>
  <r>
    <s v="Fred Walton"/>
    <n v="96"/>
    <n v="12947763"/>
    <s v="Horror|Mystery"/>
    <s v="Thomas F. Wilson"/>
    <x v="1504"/>
    <n v="10624"/>
    <s v="april fool's day|island|mansion|psycho|secret"/>
    <n v="125"/>
    <s v="English"/>
    <s v="USA"/>
    <s v="R"/>
    <x v="27"/>
    <n v="1986"/>
    <n v="6.2"/>
    <x v="1497"/>
  </r>
  <r>
    <s v="David O. Russell"/>
    <n v="50"/>
    <n v="14891000"/>
    <s v="Comedy"/>
    <s v="Lily Tomlin"/>
    <x v="1505"/>
    <n v="15088"/>
    <s v="adoption|armpit fetish|mistaken identity|new mexico|overalls"/>
    <n v="105"/>
    <s v="English"/>
    <s v="USA"/>
    <s v="R"/>
    <x v="97"/>
    <n v="1996"/>
    <n v="6.8"/>
    <x v="1498"/>
  </r>
  <r>
    <s v="Peter Chelsom"/>
    <n v="118"/>
    <n v="57887882"/>
    <s v="Comedy|Drama|Romance"/>
    <s v="Lisa Ann Walter"/>
    <x v="1506"/>
    <n v="35508"/>
    <s v="dance|dance competition|dance lesson|love|teacher"/>
    <n v="211"/>
    <s v="English"/>
    <s v="USA"/>
    <s v="PG-13"/>
    <x v="25"/>
    <n v="2004"/>
    <n v="6.1"/>
    <x v="1499"/>
  </r>
  <r>
    <s v="Kevin Smith"/>
    <n v="203"/>
    <n v="44867349"/>
    <s v="Action|Comedy|Crime"/>
    <s v="Bruce Willis"/>
    <x v="1507"/>
    <n v="75347"/>
    <s v="baseball card|detective|partner|thief|wedding"/>
    <n v="176"/>
    <s v="English"/>
    <s v="USA"/>
    <s v="R"/>
    <x v="63"/>
    <n v="2010"/>
    <n v="5.6"/>
    <x v="1500"/>
  </r>
  <r>
    <s v="Tony Scott"/>
    <n v="171"/>
    <n v="77862546"/>
    <s v="Action|Crime|Drama|Thriller"/>
    <s v="Denzel Washington"/>
    <x v="1508"/>
    <n v="266310"/>
    <s v="bodyguard|journalist|kidnapping|mexico|police corruption"/>
    <n v="690"/>
    <s v="English"/>
    <s v="USA"/>
    <s v="R"/>
    <x v="67"/>
    <n v="2004"/>
    <n v="7.7"/>
    <x v="1501"/>
  </r>
  <r>
    <s v="David Koepp"/>
    <n v="195"/>
    <n v="47781388"/>
    <s v="Mystery|Thriller"/>
    <s v="Johnny Depp"/>
    <x v="1509"/>
    <n v="147504"/>
    <s v="adultery|extramarital affair|infidelity|unfaithfulness|writer"/>
    <n v="531"/>
    <s v="English"/>
    <s v="USA"/>
    <s v="PG-13"/>
    <x v="22"/>
    <n v="2004"/>
    <n v="6.6"/>
    <x v="1502"/>
  </r>
  <r>
    <s v="Woody Allen"/>
    <n v="275"/>
    <n v="23213577"/>
    <s v="Drama|Romance"/>
    <s v="Scarlett Johansson"/>
    <x v="1510"/>
    <n v="198111"/>
    <s v="art|artist|painter|sex|summer"/>
    <n v="365"/>
    <s v="English"/>
    <s v="Spain"/>
    <s v="PG-13"/>
    <x v="215"/>
    <n v="2008"/>
    <n v="7.2"/>
    <x v="1503"/>
  </r>
  <r>
    <s v="Simon West"/>
    <n v="113"/>
    <n v="102678089"/>
    <s v="Drama|Mystery|Thriller"/>
    <s v="Daniel von Bargen"/>
    <x v="1511"/>
    <n v="42705"/>
    <s v="army cid|cover up|military|murder|woman in military"/>
    <n v="274"/>
    <s v="English"/>
    <s v="USA"/>
    <s v="R"/>
    <x v="98"/>
    <n v="1999"/>
    <n v="6.3"/>
    <x v="1504"/>
  </r>
  <r>
    <s v="Patricia Rozema"/>
    <n v="73"/>
    <n v="17655201"/>
    <s v="Drama|Family"/>
    <s v="Julia Ormond"/>
    <x v="1512"/>
    <n v="4719"/>
    <s v="boarding house|girl|great depression|house|ohio"/>
    <n v="24"/>
    <s v="English"/>
    <s v="USA"/>
    <s v="G"/>
    <x v="78"/>
    <n v="2008"/>
    <n v="6.7"/>
    <x v="1505"/>
  </r>
  <r>
    <s v="Catherine Hardwicke"/>
    <n v="122"/>
    <n v="37617947"/>
    <s v="Drama|Family|Fantasy"/>
    <s v="Keisha Castle-Hughes"/>
    <x v="1513"/>
    <n v="8143"/>
    <s v="angel|bethlehem|journey|nazareth|virgin"/>
    <n v="203"/>
    <s v="English"/>
    <s v="USA"/>
    <s v="PG"/>
    <x v="53"/>
    <n v="2006"/>
    <n v="6.8"/>
    <x v="1506"/>
  </r>
  <r>
    <s v="Gina Prince-Bythewood"/>
    <n v="71"/>
    <n v="14612840"/>
    <s v="Drama|Music"/>
    <s v="Minnie Driver"/>
    <x v="1514"/>
    <n v="11191"/>
    <s v="domestic abuse|public humiliation|sex symbol|singer|suicide attempt"/>
    <n v="37"/>
    <s v="English"/>
    <s v="USA"/>
    <s v="PG-13"/>
    <x v="97"/>
    <n v="2014"/>
    <n v="6.9"/>
    <x v="1507"/>
  </r>
  <r>
    <s v="Frank Darabont"/>
    <n v="330"/>
    <n v="25592632"/>
    <s v="Horror"/>
    <s v="Toby Jones"/>
    <x v="1515"/>
    <n v="220475"/>
    <s v="desperation|fog|giant insect|survival|survival horror"/>
    <n v="1066"/>
    <s v="English"/>
    <s v="USA"/>
    <s v="R"/>
    <x v="18"/>
    <n v="2007"/>
    <n v="7.2"/>
    <x v="1508"/>
  </r>
  <r>
    <s v="Jesse Dylan"/>
    <n v="94"/>
    <n v="52580895"/>
    <s v="Comedy|Family|Romance|Sport"/>
    <s v="Josh Hutcherson"/>
    <x v="1516"/>
    <n v="30255"/>
    <s v="book|child|slapstick comedy|soccer|suburb"/>
    <n v="118"/>
    <s v="English"/>
    <s v="USA"/>
    <s v="PG"/>
    <x v="6"/>
    <n v="2005"/>
    <n v="5.6"/>
    <x v="1509"/>
  </r>
  <r>
    <s v="David Slade"/>
    <n v="304"/>
    <n v="39568996"/>
    <s v="Horror"/>
    <s v="Danny Huston"/>
    <x v="1517"/>
    <n v="138435"/>
    <s v="alaska|small town|snow|vampire|winter"/>
    <n v="527"/>
    <s v="English"/>
    <s v="USA"/>
    <s v="R"/>
    <x v="124"/>
    <n v="2007"/>
    <n v="6.6"/>
    <x v="1510"/>
  </r>
  <r>
    <s v="James Gray"/>
    <n v="222"/>
    <n v="28563179"/>
    <s v="Crime|Drama|Thriller"/>
    <s v="Robert Duvall"/>
    <x v="1518"/>
    <n v="72693"/>
    <s v="arrest|drugs|loyalty|raid|violence"/>
    <n v="199"/>
    <s v="English"/>
    <s v="USA"/>
    <s v="R"/>
    <x v="90"/>
    <n v="2007"/>
    <n v="6.9"/>
    <x v="1511"/>
  </r>
  <r>
    <s v="Steve Bendelack"/>
    <n v="151"/>
    <n v="32553210"/>
    <s v="Comedy|Family"/>
    <s v="Lily Atkinson"/>
    <x v="1519"/>
    <n v="88714"/>
    <s v="camcorder|cannes|director|lost passport|train"/>
    <n v="235"/>
    <s v="English"/>
    <s v="UK"/>
    <s v="PG"/>
    <x v="39"/>
    <n v="2007"/>
    <n v="6.3"/>
    <x v="1512"/>
  </r>
  <r>
    <s v="Eli Roth"/>
    <n v="252"/>
    <n v="17544812"/>
    <s v="Horror"/>
    <s v="Jay Hernandez"/>
    <x v="1520"/>
    <n v="69989"/>
    <s v="american|hostel|slovakia|torture|train"/>
    <n v="384"/>
    <s v="English"/>
    <s v="USA"/>
    <s v="R"/>
    <x v="78"/>
    <n v="2007"/>
    <n v="5.4"/>
    <x v="1513"/>
  </r>
  <r>
    <s v="Chris Wedge"/>
    <n v="203"/>
    <n v="107515297"/>
    <s v="Adventure|Animation|Family|Fantasy"/>
    <s v="Josh Hutcherson"/>
    <x v="1521"/>
    <n v="85833"/>
    <s v="father daughter relationship|forest|miniature person|shrinking|sword and fantasy"/>
    <n v="113"/>
    <s v="English"/>
    <s v="USA"/>
    <s v="PG"/>
    <x v="47"/>
    <n v="2013"/>
    <n v="6.7"/>
    <x v="1514"/>
  </r>
  <r>
    <s v="John Ottman"/>
    <n v="108"/>
    <n v="21468807"/>
    <s v="Horror|Mystery|Thriller"/>
    <s v="Loretta Devine"/>
    <x v="1522"/>
    <n v="13048"/>
    <s v="film set|movie set|sequel|slow motion|urban legend"/>
    <n v="227"/>
    <s v="English"/>
    <s v="USA"/>
    <s v="R"/>
    <x v="31"/>
    <n v="2000"/>
    <n v="4.0999999999999996"/>
    <x v="1515"/>
  </r>
  <r>
    <s v="Kevin Smith"/>
    <n v="247"/>
    <n v="31452765"/>
    <s v="Comedy|Romance"/>
    <s v="Gerry Bednob"/>
    <x v="1523"/>
    <n v="149835"/>
    <s v="actor|friend|male frontal nudity|male full frontal nudity|penis"/>
    <n v="243"/>
    <s v="English"/>
    <s v="USA"/>
    <s v="R"/>
    <x v="116"/>
    <n v="2008"/>
    <n v="6.6"/>
    <x v="1516"/>
  </r>
  <r>
    <s v="Grant Heslov"/>
    <n v="271"/>
    <n v="32416109"/>
    <s v="Comedy|War"/>
    <s v="Kevin Spacey"/>
    <x v="1524"/>
    <n v="109620"/>
    <s v="first person narration|general|hampster|reference to loch ness monster|reporter"/>
    <n v="268"/>
    <s v="English"/>
    <s v="USA"/>
    <s v="R"/>
    <x v="39"/>
    <n v="2009"/>
    <n v="6.2"/>
    <x v="1517"/>
  </r>
  <r>
    <s v="Salim Akil"/>
    <n v="82"/>
    <n v="24397469"/>
    <s v="Drama|Music"/>
    <s v="Omari Hardwick"/>
    <x v="1525"/>
    <n v="5161"/>
    <s v="1960s|death|girl group|nightclub|sister"/>
    <n v="48"/>
    <s v="English"/>
    <s v="USA"/>
    <s v="PG-13"/>
    <x v="112"/>
    <n v="2012"/>
    <n v="5.7"/>
    <x v="1518"/>
  </r>
  <r>
    <s v="Dustin Hoffman"/>
    <n v="175"/>
    <n v="18381787"/>
    <s v="Comedy|Drama"/>
    <s v="Luke Newberry"/>
    <x v="1526"/>
    <n v="15684"/>
    <s v="divorced couple|opera|reference to giuseppe verdi|retirement|senility"/>
    <n v="126"/>
    <s v="English"/>
    <s v="UK"/>
    <s v="PG-13"/>
    <x v="3"/>
    <n v="2012"/>
    <n v="6.8"/>
    <x v="1519"/>
  </r>
  <r>
    <s v="Ronny Yu"/>
    <n v="114"/>
    <n v="32368960"/>
    <s v="Comedy|Fantasy|Horror|Romance"/>
    <s v="Alexis Arquette"/>
    <x v="1527"/>
    <n v="39768"/>
    <s v="blood|doll|gore|murder|serial killer"/>
    <n v="292"/>
    <s v="English"/>
    <s v="Canada"/>
    <s v="R"/>
    <x v="39"/>
    <n v="1998"/>
    <n v="5.3"/>
    <x v="1520"/>
  </r>
  <r>
    <s v="Stephen Frears"/>
    <n v="174"/>
    <n v="27277055"/>
    <s v="Comedy|Drama|Music|Romance"/>
    <s v="Drake Bell"/>
    <x v="1528"/>
    <n v="143137"/>
    <s v="employer employee relationship|record store|store|thirty something|vinyl"/>
    <n v="602"/>
    <s v="English"/>
    <s v="UK"/>
    <s v="R"/>
    <x v="69"/>
    <n v="2000"/>
    <n v="7.6"/>
    <x v="1521"/>
  </r>
  <r>
    <s v="Oliver Stone"/>
    <n v="242"/>
    <n v="70236496"/>
    <s v="Drama|History|Thriller"/>
    <s v="Nicolas Cage"/>
    <x v="1529"/>
    <n v="67395"/>
    <s v="based on true story|police|rescue|rubble|trapped"/>
    <n v="564"/>
    <s v="English"/>
    <s v="USA"/>
    <s v="PG-13"/>
    <x v="12"/>
    <n v="2006"/>
    <n v="6"/>
    <x v="1522"/>
  </r>
  <r>
    <s v="Glen Morgan"/>
    <n v="186"/>
    <n v="16235293"/>
    <s v="Horror"/>
    <s v="Oliver Hudson"/>
    <x v="1530"/>
    <n v="19918"/>
    <s v="attic|christmas|house|incest|sorority"/>
    <n v="278"/>
    <s v="English"/>
    <s v="USA"/>
    <s v="R"/>
    <x v="131"/>
    <n v="2006"/>
    <n v="4.5"/>
    <x v="1523"/>
  </r>
  <r>
    <s v="Fred Savage"/>
    <n v="52"/>
    <n v="13235267"/>
    <s v="Comedy|Family"/>
    <s v="Lochlyn Munro"/>
    <x v="1531"/>
    <n v="12339"/>
    <s v="competition|estranged father|skunk|summer camp|wall"/>
    <n v="32"/>
    <s v="English"/>
    <s v="USA"/>
    <s v="PG"/>
    <x v="46"/>
    <n v="2007"/>
    <n v="2.9"/>
    <x v="1524"/>
  </r>
  <r>
    <s v="Lawrence Kasdan"/>
    <n v="46"/>
    <n v="33200000"/>
    <s v="Action|Crime|Drama|Western"/>
    <s v="Scott Glenn"/>
    <x v="1532"/>
    <n v="28247"/>
    <s v="1880s|kiss|small town|table broken in fight|wild west"/>
    <n v="149"/>
    <s v="English"/>
    <s v="USA"/>
    <s v="PG-13"/>
    <x v="108"/>
    <n v="1985"/>
    <n v="7.2"/>
    <x v="1525"/>
  </r>
  <r>
    <s v="Steve Carver"/>
    <n v="29"/>
    <n v="12200000"/>
    <s v="Action|Crime|Drama|Thriller|Western"/>
    <s v="David Carradine"/>
    <x v="1533"/>
    <n v="7973"/>
    <s v="drugs|martial arts|texas|texas ranger|weapon"/>
    <n v="65"/>
    <s v="English"/>
    <s v="USA"/>
    <s v="PG"/>
    <x v="27"/>
    <n v="1983"/>
    <n v="6.3"/>
    <x v="1525"/>
  </r>
  <r>
    <s v="Robert Harmon"/>
    <n v="25"/>
    <n v="22189039"/>
    <s v="Action|Crime|Drama|Romance|Thriller"/>
    <s v="Kieran Culkin"/>
    <x v="1534"/>
    <n v="17074"/>
    <s v="business|escaped convict|farm|motorcycle|widow"/>
    <n v="55"/>
    <s v="English"/>
    <s v="USA"/>
    <s v="R"/>
    <x v="54"/>
    <n v="1993"/>
    <n v="5.5"/>
    <x v="1526"/>
  </r>
  <r>
    <s v="Malcolm D. Lee"/>
    <n v="76"/>
    <n v="42168445"/>
    <s v="Comedy|Drama|Romance"/>
    <s v="Mo'Nique"/>
    <x v="1535"/>
    <n v="10791"/>
    <s v="african american protagonist|comma in title|four word title|name in title|talk show host"/>
    <n v="39"/>
    <s v="English"/>
    <s v="USA"/>
    <s v="PG-13"/>
    <x v="26"/>
    <n v="2008"/>
    <n v="5.3"/>
    <x v="1527"/>
  </r>
  <r>
    <s v="Steve James"/>
    <n v="53"/>
    <n v="7830611"/>
    <s v="Documentary|Drama|Sport"/>
    <s v="William Gates"/>
    <x v="1536"/>
    <n v="18980"/>
    <s v="athlete|basketball|high school|high school student|school"/>
    <n v="74"/>
    <s v="English"/>
    <s v="USA"/>
    <s v="PG-13"/>
    <x v="216"/>
    <n v="1994"/>
    <n v="8.3000000000000007"/>
    <x v="1528"/>
  </r>
  <r>
    <s v="Troy Miller"/>
    <n v="85"/>
    <n v="26096584"/>
    <s v="Comedy"/>
    <s v="Elden Henson"/>
    <x v="1537"/>
    <n v="30651"/>
    <s v="1980s|buddy|high school|prequel to cult favorite|teenager"/>
    <n v="267"/>
    <s v="English"/>
    <s v="USA"/>
    <s v="PG-13"/>
    <x v="40"/>
    <n v="2003"/>
    <n v="3.4"/>
    <x v="1529"/>
  </r>
  <r>
    <s v="Russell Mulcahy"/>
    <n v="70"/>
    <n v="32055248"/>
    <s v="Action|Adventure|Crime|Fantasy|Mystery|Thriller"/>
    <s v="Jonathan Winters"/>
    <x v="1538"/>
    <n v="18723"/>
    <s v="1930s|bomb|city|invisibility|the shadow"/>
    <n v="146"/>
    <s v="English"/>
    <s v="USA"/>
    <s v="PG-13"/>
    <x v="39"/>
    <n v="1994"/>
    <n v="6"/>
    <x v="1530"/>
  </r>
  <r>
    <s v="Edward Norton"/>
    <n v="148"/>
    <n v="37036404"/>
    <s v="Comedy|Drama|Romance"/>
    <s v="Lisa Edelstein"/>
    <x v="1539"/>
    <n v="44816"/>
    <s v="celibacy|jewish|priest|rabbi|synagogue"/>
    <n v="259"/>
    <s v="English"/>
    <s v="USA"/>
    <s v="PG-13"/>
    <x v="53"/>
    <n v="2000"/>
    <n v="6.4"/>
    <x v="1531"/>
  </r>
  <r>
    <s v="Clint Eastwood"/>
    <n v="249"/>
    <n v="47034272"/>
    <s v="Biography|Drama|Music|Musical"/>
    <s v="Johnny Cannizzaro"/>
    <x v="1540"/>
    <n v="25465"/>
    <s v="band|music group|musical quartet|singer|song"/>
    <n v="190"/>
    <s v="English"/>
    <s v="USA"/>
    <s v="R"/>
    <x v="22"/>
    <n v="2014"/>
    <n v="6.9"/>
    <x v="1532"/>
  </r>
  <r>
    <s v="Benny Boom"/>
    <n v="49"/>
    <n v="10017041"/>
    <s v="Action|Comedy|Crime"/>
    <s v="Omari Hardwick"/>
    <x v="1541"/>
    <n v="8265"/>
    <s v="cocaine|package|slow motion scene|topless female nudity|wrong address"/>
    <n v="20"/>
    <s v="English"/>
    <s v="USA"/>
    <s v="R"/>
    <x v="73"/>
    <n v="2009"/>
    <n v="5.9"/>
    <x v="1533"/>
  </r>
  <r>
    <s v="Rob Minkoff"/>
    <n v="101"/>
    <n v="140015224"/>
    <s v="Adventure|Comedy|Family|Fantasy"/>
    <s v="Chazz Palminteri"/>
    <x v="1542"/>
    <n v="94172"/>
    <s v="box office hit|cat|first part|mouse|orphanage"/>
    <n v="179"/>
    <s v="English"/>
    <s v="Germany"/>
    <s v="PG"/>
    <x v="217"/>
    <n v="1999"/>
    <n v="5.9"/>
    <x v="1534"/>
  </r>
  <r>
    <s v="David R. Ellis"/>
    <n v="127"/>
    <n v="32003620"/>
    <s v="Action|Crime|Thriller"/>
    <s v="Richard Burgi"/>
    <x v="1543"/>
    <n v="79141"/>
    <s v="cell phone|distress signal|family in danger|police|stealing a car"/>
    <n v="355"/>
    <s v="English"/>
    <s v="USA"/>
    <s v="PG-13"/>
    <x v="39"/>
    <n v="2004"/>
    <n v="6.5"/>
    <x v="1535"/>
  </r>
  <r>
    <s v="Michael Rymer"/>
    <n v="28"/>
    <n v="14003141"/>
    <s v="Crime|Drama|Thriller"/>
    <s v="LL Cool J"/>
    <x v="1544"/>
    <n v="4598"/>
    <s v="cunnilingus|oral sex|police|sex scene|undercover"/>
    <n v="29"/>
    <s v="English"/>
    <s v="USA"/>
    <s v="R"/>
    <x v="97"/>
    <n v="1999"/>
    <n v="6.1"/>
    <x v="1536"/>
  </r>
  <r>
    <s v="George Miller"/>
    <n v="177"/>
    <n v="9003011"/>
    <s v="Action|Adventure|Sci-Fi|Thriller"/>
    <s v="Vernon Wells"/>
    <x v="1545"/>
    <n v="133966"/>
    <s v="australian|gasoline|post apocalypse|refinery|warrior"/>
    <n v="294"/>
    <s v="English"/>
    <s v="Australia"/>
    <s v="R"/>
    <x v="43"/>
    <n v="1981"/>
    <n v="7.6"/>
    <x v="1537"/>
  </r>
  <r>
    <s v="Mike Nichols"/>
    <n v="212"/>
    <n v="33987757"/>
    <s v="Drama|Romance"/>
    <s v="Natalie Portman"/>
    <x v="1546"/>
    <n v="168314"/>
    <s v="cheating wife|film camera|hasselblad camera|leica camera|medium format camera"/>
    <n v="903"/>
    <s v="English"/>
    <s v="USA"/>
    <s v="R"/>
    <x v="132"/>
    <n v="2004"/>
    <n v="7.3"/>
    <x v="1538"/>
  </r>
  <r>
    <s v="Spike Lee"/>
    <n v="26"/>
    <n v="7137502"/>
    <s v="Comedy|Romance"/>
    <s v="S. Epatha Merkerson"/>
    <x v="1547"/>
    <n v="4769"/>
    <s v="female nudity|male model|nudity|rite of passage|sex"/>
    <n v="26"/>
    <s v="English"/>
    <s v="USA"/>
    <s v="R"/>
    <x v="218"/>
    <n v="1986"/>
    <n v="6.5"/>
    <x v="1539"/>
  </r>
  <r>
    <s v="Mike Newell"/>
    <n v="117"/>
    <n v="41954997"/>
    <s v="Biography|Crime|Drama"/>
    <s v="Johnny Depp"/>
    <x v="1548"/>
    <n v="225122"/>
    <s v="fbi|mafia|money|racial slur|singer"/>
    <n v="234"/>
    <s v="English"/>
    <s v="USA"/>
    <s v="R"/>
    <x v="26"/>
    <n v="1997"/>
    <n v="7.8"/>
    <x v="1540"/>
  </r>
  <r>
    <s v="Alexander Payne"/>
    <n v="175"/>
    <n v="14879556"/>
    <s v="Comedy|Drama"/>
    <s v="Matthew Broderick"/>
    <x v="1549"/>
    <n v="73640"/>
    <s v="female protagonist|high school|self destructiveness|student council president|student government"/>
    <n v="441"/>
    <s v="English"/>
    <s v="USA"/>
    <s v="R"/>
    <x v="23"/>
    <n v="1999"/>
    <n v="7.3"/>
    <x v="1541"/>
  </r>
  <r>
    <s v="Mira Nair"/>
    <n v="137"/>
    <n v="13876974"/>
    <s v="Comedy|Drama|Romance"/>
    <s v="Naseeruddin Shah"/>
    <x v="1550"/>
    <n v="19397"/>
    <s v="arranged marriage|bride|celebration|marriage|wedding"/>
    <n v="214"/>
    <s v="Hindi"/>
    <s v="India"/>
    <s v="R"/>
    <x v="97"/>
    <n v="2001"/>
    <n v="7.4"/>
    <x v="1542"/>
  </r>
  <r>
    <s v="Nicole Holofcener"/>
    <n v="111"/>
    <n v="13367101"/>
    <s v="Comedy|Drama|Romance"/>
    <s v="Greg Germann"/>
    <x v="1551"/>
    <n v="19715"/>
    <s v="friend|friendship|marital problem|money problems|nervous breakdown"/>
    <n v="166"/>
    <s v="English"/>
    <s v="USA"/>
    <s v="R"/>
    <x v="115"/>
    <n v="2006"/>
    <n v="5.9"/>
    <x v="1543"/>
  </r>
  <r>
    <s v="Michael Martin"/>
    <n v="19"/>
    <n v="10305534"/>
    <s v="Comedy"/>
    <s v="Joe Estevez"/>
    <x v="1552"/>
    <n v="1721"/>
    <s v="friend|obscenity|scam|vacant lot|van"/>
    <n v="38"/>
    <s v="English"/>
    <s v="USA"/>
    <s v="R"/>
    <x v="111"/>
    <n v="1998"/>
    <n v="3.9"/>
    <x v="1544"/>
  </r>
  <r>
    <s v="Carol Reed"/>
    <n v="56"/>
    <n v="16800000"/>
    <s v="Drama|Family|Musical"/>
    <s v="Oliver Reed"/>
    <x v="1553"/>
    <n v="25303"/>
    <s v="abuse|child|orphan|orphanage|pickpocket"/>
    <n v="138"/>
    <s v="English"/>
    <s v="UK"/>
    <s v="G"/>
    <x v="78"/>
    <n v="1968"/>
    <n v="7.5"/>
    <x v="1545"/>
  </r>
  <r>
    <s v="Donald Petrie"/>
    <n v="34"/>
    <n v="12793213"/>
    <s v="Comedy|Drama|Romance"/>
    <s v="Julia Roberts"/>
    <x v="1554"/>
    <n v="18286"/>
    <s v="commitment|marriage|pizza|title appears in writing|woman wearing only a man's shirt"/>
    <n v="73"/>
    <s v="English"/>
    <s v="USA"/>
    <s v="R"/>
    <x v="46"/>
    <n v="1988"/>
    <n v="6.2"/>
    <x v="1546"/>
  </r>
  <r>
    <s v="Robert Rodriguez"/>
    <n v="165"/>
    <n v="25753840"/>
    <s v="Crime|Fantasy|Horror"/>
    <s v="Quentin Tarantino"/>
    <x v="1555"/>
    <n v="219091"/>
    <s v="brother|human versus vampire|rapist|stripper|vampire"/>
    <n v="592"/>
    <s v="English"/>
    <s v="USA"/>
    <s v="R"/>
    <x v="40"/>
    <n v="1996"/>
    <n v="7.3"/>
    <x v="1547"/>
  </r>
  <r>
    <s v="David McNally"/>
    <n v="73"/>
    <n v="66734992"/>
    <s v="Action|Adventure|Comedy|Crime"/>
    <s v="Estella Warren"/>
    <x v="1556"/>
    <n v="23476"/>
    <s v="australia|body paint|kangaroo|mob|money"/>
    <n v="181"/>
    <s v="English"/>
    <s v="USA"/>
    <s v="PG"/>
    <x v="34"/>
    <n v="2003"/>
    <n v="4.4000000000000004"/>
    <x v="1548"/>
  </r>
  <r>
    <s v="Jon Hurwitz"/>
    <n v="291"/>
    <n v="56724080"/>
    <s v="Comedy"/>
    <s v="Alyson Hannigan"/>
    <x v="1557"/>
    <n v="172112"/>
    <s v="bikini|female female kiss|high school reunion|outdoor sex|upskirt"/>
    <n v="181"/>
    <s v="English"/>
    <s v="USA"/>
    <s v="R"/>
    <x v="25"/>
    <n v="2012"/>
    <n v="6.7"/>
    <x v="1549"/>
  </r>
  <r>
    <s v="Michael Tiddes"/>
    <n v="59"/>
    <n v="11675178"/>
    <s v="Comedy"/>
    <s v="Fred Willard"/>
    <x v="1558"/>
    <n v="9509"/>
    <s v="color in title|parody|reference to cuba gooding jr|reference to netflix|written by star"/>
    <n v="53"/>
    <s v="English"/>
    <s v="USA"/>
    <s v="R"/>
    <x v="27"/>
    <n v="2016"/>
    <n v="3.5"/>
    <x v="1550"/>
  </r>
  <r>
    <s v="Tom Holland"/>
    <n v="73"/>
    <n v="15171475"/>
    <s v="Fantasy|Horror"/>
    <s v="Joe Mantegna"/>
    <x v="1559"/>
    <n v="19805"/>
    <s v="death|doctor|gypsy|judge|lawyer"/>
    <n v="122"/>
    <s v="English"/>
    <s v="USA"/>
    <s v="R"/>
    <x v="183"/>
    <n v="1996"/>
    <n v="5.7"/>
    <x v="1551"/>
  </r>
  <r>
    <s v="Asghar Farhadi"/>
    <n v="354"/>
    <n v="7098492"/>
    <s v="Drama|Mystery"/>
    <s v="Shahab Hosseini"/>
    <x v="1560"/>
    <n v="151812"/>
    <s v="alzheimer's disease|caregiver|divorce|iran|iranian"/>
    <n v="264"/>
    <s v="Persian"/>
    <s v="Iran"/>
    <s v="PG-13"/>
    <x v="159"/>
    <n v="2011"/>
    <n v="8.4"/>
    <x v="1552"/>
  </r>
  <r>
    <s v="Elizabeth Allen Rosenbaum"/>
    <n v="66"/>
    <n v="18595716"/>
    <s v="Comedy|Family|Fantasy|Romance"/>
    <s v="Tammin Sursok"/>
    <x v="1561"/>
    <n v="30462"/>
    <s v="beach|love|mermaid|storm|swimming"/>
    <n v="150"/>
    <s v="English"/>
    <s v="USA"/>
    <s v="PG"/>
    <x v="87"/>
    <n v="2006"/>
    <n v="5.3"/>
    <x v="1553"/>
  </r>
  <r>
    <s v="Michael Moore"/>
    <n v="40"/>
    <n v="6706368"/>
    <s v="Documentary"/>
    <s v="Michael Moore"/>
    <x v="1562"/>
    <n v="22800"/>
    <s v="factory|flint michigan|general motors|michigan|quest"/>
    <n v="133"/>
    <s v="English"/>
    <s v="USA"/>
    <s v="R"/>
    <x v="219"/>
    <n v="1989"/>
    <n v="7.5"/>
    <x v="1554"/>
  </r>
  <r>
    <s v="Paul W.S. Anderson"/>
    <n v="226"/>
    <n v="39532308"/>
    <s v="Action|Horror|Sci-Fi"/>
    <s v="Milla Jovovich"/>
    <x v="1563"/>
    <n v="198701"/>
    <s v="amnesia|quarantine|special forces|virus|zombie"/>
    <n v="1138"/>
    <s v="English"/>
    <s v="UK"/>
    <s v="R"/>
    <x v="48"/>
    <n v="2002"/>
    <n v="6.7"/>
    <x v="1555"/>
  </r>
  <r>
    <s v="Dwight H. Little"/>
    <n v="94"/>
    <n v="31526393"/>
    <s v="Action|Adventure|Horror|Thriller"/>
    <s v="Nicholas Gonzalez"/>
    <x v="1564"/>
    <n v="22243"/>
    <s v="anaconda|blood|borneo|flower|orchid"/>
    <n v="144"/>
    <s v="English"/>
    <s v="USA"/>
    <s v="PG-13"/>
    <x v="39"/>
    <n v="2004"/>
    <n v="4.5999999999999996"/>
    <x v="1556"/>
  </r>
  <r>
    <s v="Woody Allen"/>
    <n v="177"/>
    <n v="10515579"/>
    <s v="Comedy|Crime|Mystery"/>
    <s v="Scarlett Johansson"/>
    <x v="1565"/>
    <n v="66840"/>
    <s v="english garden|fake drowning|fake parent|musical instrument|poker the card game"/>
    <n v="248"/>
    <s v="English"/>
    <s v="UK"/>
    <s v="PG-13"/>
    <x v="102"/>
    <n v="2006"/>
    <n v="6.7"/>
    <x v="1557"/>
  </r>
  <r>
    <s v="David Ayer"/>
    <n v="190"/>
    <n v="26415649"/>
    <s v="Action|Crime|Drama|Thriller"/>
    <s v="Keanu Reeves"/>
    <x v="1566"/>
    <n v="94892"/>
    <s v="captain|lapd|murder|undercover cop|violence"/>
    <n v="189"/>
    <s v="English"/>
    <s v="USA"/>
    <s v="R"/>
    <x v="69"/>
    <n v="2008"/>
    <n v="6.8"/>
    <x v="1558"/>
  </r>
  <r>
    <s v="Derek Cianfrance"/>
    <n v="417"/>
    <n v="21383298"/>
    <s v="Crime|Drama|Thriller"/>
    <s v="Ryan Gosling"/>
    <x v="1567"/>
    <n v="187170"/>
    <s v="bank|carnival|motorcycle|police|rookie cop"/>
    <n v="376"/>
    <s v="English"/>
    <s v="USA"/>
    <s v="R"/>
    <x v="54"/>
    <n v="2012"/>
    <n v="7.3"/>
    <x v="1559"/>
  </r>
  <r>
    <s v="Victor Nunez"/>
    <n v="61"/>
    <n v="9054736"/>
    <s v="Drama"/>
    <s v="Peter Fonda"/>
    <x v="1568"/>
    <n v="5744"/>
    <s v="beekeeper|bound and gagged|dysfunctional family|man with glasses|tied to a chair"/>
    <n v="57"/>
    <s v="English"/>
    <s v="USA"/>
    <s v="R"/>
    <x v="220"/>
    <n v="1997"/>
    <n v="7.1"/>
    <x v="1560"/>
  </r>
  <r>
    <s v="Frank Coraci"/>
    <n v="173"/>
    <n v="46280507"/>
    <s v="Comedy|Romance"/>
    <s v="Bella Thorne"/>
    <x v="1569"/>
    <n v="87165"/>
    <s v="blind date|children|date|daughter|son"/>
    <n v="184"/>
    <s v="English"/>
    <s v="USA"/>
    <s v="PG-13"/>
    <x v="22"/>
    <n v="2014"/>
    <n v="6.5"/>
    <x v="1561"/>
  </r>
  <r>
    <s v="Rick Famuyiwa"/>
    <n v="71"/>
    <n v="20246959"/>
    <s v="Comedy|Romance"/>
    <s v="America Ferrera"/>
    <x v="1570"/>
    <n v="5721"/>
    <s v="california|love|marriage|wedding|wedding dress"/>
    <n v="20"/>
    <s v="English"/>
    <s v="USA"/>
    <s v="PG-13"/>
    <x v="31"/>
    <n v="2010"/>
    <n v="4.9000000000000004"/>
    <x v="1562"/>
  </r>
  <r>
    <s v="Derek Cianfrance"/>
    <n v="377"/>
    <n v="9701559"/>
    <s v="Drama|Romance"/>
    <s v="Ryan Gosling"/>
    <x v="1571"/>
    <n v="141425"/>
    <s v="dog hit by a car|dysfunctional family|falling in love|female in shower|unhappily married woman"/>
    <n v="283"/>
    <s v="English"/>
    <s v="USA"/>
    <s v="R"/>
    <x v="111"/>
    <n v="2010"/>
    <n v="7.4"/>
    <x v="1563"/>
  </r>
  <r>
    <s v="Spike Lee"/>
    <n v="23"/>
    <n v="16153600"/>
    <s v="Drama|Music|Romance"/>
    <s v="Denzel Washington"/>
    <x v="1572"/>
    <n v="8295"/>
    <s v="comeback|friend|jazz|stage|trumpet"/>
    <n v="30"/>
    <s v="English"/>
    <s v="USA"/>
    <s v="R"/>
    <x v="78"/>
    <n v="1990"/>
    <n v="6.5"/>
    <x v="1564"/>
  </r>
  <r>
    <s v="DJ Pooh"/>
    <n v="27"/>
    <n v="10097096"/>
    <s v="Comedy"/>
    <s v="Angell Conwell"/>
    <x v="1573"/>
    <n v="5612"/>
    <s v="african american stereotype|car wash|rent|roommate|threatening telephone call"/>
    <n v="38"/>
    <s v="English"/>
    <s v="USA"/>
    <s v="R"/>
    <x v="102"/>
    <n v="2001"/>
    <n v="4.5999999999999996"/>
    <x v="1565"/>
  </r>
  <r>
    <s v="Steve Oedekerk"/>
    <n v="63"/>
    <n v="16033556"/>
    <s v="Action|Comedy"/>
    <s v="Steve Oedekerk"/>
    <x v="1574"/>
    <n v="37901"/>
    <s v="chosen one|comic violence|intentionally bad|kung fu|stylized violence"/>
    <n v="518"/>
    <s v="English"/>
    <s v="USA"/>
    <s v="PG-13"/>
    <x v="78"/>
    <n v="2002"/>
    <n v="6.2"/>
    <x v="1566"/>
  </r>
  <r>
    <s v="Charles Herman-Wurmfeld"/>
    <n v="110"/>
    <n v="7022940"/>
    <s v="Comedy|Drama|Romance"/>
    <s v="Scott Cohen"/>
    <x v="1575"/>
    <n v="14018"/>
    <s v="friend|friendship|journalist|new york city|personal ad"/>
    <n v="190"/>
    <s v="English"/>
    <s v="USA"/>
    <s v="R"/>
    <x v="139"/>
    <n v="2001"/>
    <n v="6.7"/>
    <x v="1567"/>
  </r>
  <r>
    <s v="Charles Martin Smith"/>
    <n v="54"/>
    <n v="42019483"/>
    <s v="Drama|Family"/>
    <s v="Morgan Freeman"/>
    <x v="1576"/>
    <n v="6069"/>
    <s v="dolphin|latex gloves|medical scrubs|purple gloves|turtle"/>
    <n v="33"/>
    <s v="English"/>
    <s v="USA"/>
    <s v="PG"/>
    <x v="167"/>
    <n v="2014"/>
    <n v="6.4"/>
    <x v="1568"/>
  </r>
  <r>
    <s v="Paul Weiland"/>
    <n v="128"/>
    <n v="46012734"/>
    <s v="Comedy|Romance"/>
    <s v="Busy Philipps"/>
    <x v="1577"/>
    <n v="54421"/>
    <s v="friend|love|maid|maid of honor|marriage"/>
    <n v="101"/>
    <s v="English"/>
    <s v="USA"/>
    <s v="PG-13"/>
    <x v="22"/>
    <n v="2008"/>
    <n v="5.8"/>
    <x v="1569"/>
  </r>
  <r>
    <s v="Edgar Wright"/>
    <n v="427"/>
    <n v="26003149"/>
    <s v="Action|Comedy|Sci-Fi"/>
    <s v="Michael Smiley"/>
    <x v="1578"/>
    <n v="185587"/>
    <s v="alcoholic|doppelganger|group therapy|self mutilation|twin actresses for twin sisters"/>
    <n v="401"/>
    <s v="English"/>
    <s v="UK"/>
    <s v="R"/>
    <x v="69"/>
    <n v="2013"/>
    <n v="7"/>
    <x v="1570"/>
  </r>
  <r>
    <s v="Michael Mayer"/>
    <n v="46"/>
    <n v="20998709"/>
    <s v="Adventure|Drama|Family"/>
    <s v="Alison Lohman"/>
    <x v="1579"/>
    <n v="6095"/>
    <s v="father son relationship|horse|horse ranch|ranch|wild mustang"/>
    <n v="76"/>
    <s v="English"/>
    <s v="USA"/>
    <s v="PG"/>
    <x v="54"/>
    <n v="2006"/>
    <n v="6.2"/>
    <x v="1571"/>
  </r>
  <r>
    <s v="Jody Hill"/>
    <n v="190"/>
    <n v="23993605"/>
    <s v="Comedy|Crime|Drama"/>
    <s v="Collette Wolfe"/>
    <x v="1580"/>
    <n v="52467"/>
    <s v="male pubic hair|mall|police detective|pubic hair|security guard"/>
    <n v="248"/>
    <s v="English"/>
    <s v="USA"/>
    <s v="R"/>
    <x v="18"/>
    <n v="2009"/>
    <n v="5.8"/>
    <x v="1572"/>
  </r>
  <r>
    <s v="Terry George"/>
    <n v="187"/>
    <n v="23472900"/>
    <s v="Drama|History|War"/>
    <s v="Don Cheadle"/>
    <x v="1581"/>
    <n v="264533"/>
    <s v="atrocity|central africa|ethnic warfare|united nations peace keeping force|united nations soldier"/>
    <n v="609"/>
    <s v="English"/>
    <s v="UK"/>
    <s v="PG-13"/>
    <x v="170"/>
    <n v="2004"/>
    <n v="8.1"/>
    <x v="1573"/>
  </r>
  <r>
    <s v="Edward Burns"/>
    <n v="43"/>
    <n v="9449219"/>
    <s v="Comedy|Drama|Romance"/>
    <s v="John Mahoney"/>
    <x v="1582"/>
    <n v="13949"/>
    <s v="claim in title|infidelity|irish american|love|sex"/>
    <n v="98"/>
    <s v="English"/>
    <s v="USA"/>
    <s v="R"/>
    <x v="111"/>
    <n v="1996"/>
    <n v="6.1"/>
    <x v="1574"/>
  </r>
  <r>
    <s v="John R. Leonetti"/>
    <n v="59"/>
    <n v="35927406"/>
    <s v="Action|Adventure|Fantasy|Sci-Fi|Thriller"/>
    <s v="Brian Thompson"/>
    <x v="1583"/>
    <n v="36363"/>
    <s v="alternate reality|battle|martial arts|mortal kombat|warrior"/>
    <n v="256"/>
    <s v="English"/>
    <s v="USA"/>
    <s v="PG-13"/>
    <x v="53"/>
    <n v="1997"/>
    <n v="3.7"/>
    <x v="1575"/>
  </r>
  <r>
    <s v="Todd Graff"/>
    <n v="98"/>
    <n v="30920167"/>
    <s v="Comedy|Music"/>
    <s v="Dolly Parton"/>
    <x v="1584"/>
    <n v="6476"/>
    <s v="bare chested male|chips|two word title"/>
    <n v="71"/>
    <s v="English"/>
    <s v="USA"/>
    <s v="PG-13"/>
    <x v="39"/>
    <n v="2012"/>
    <n v="5.7"/>
    <x v="1576"/>
  </r>
  <r>
    <s v="Larry Clark"/>
    <n v="71"/>
    <n v="7417210"/>
    <s v="Drama"/>
    <s v="Rosario Dawson"/>
    <x v="1585"/>
    <n v="59041"/>
    <s v="coming of age|marijuana|rape|virgin|weed"/>
    <n v="408"/>
    <s v="English"/>
    <s v="USA"/>
    <s v=""/>
    <x v="138"/>
    <n v="1995"/>
    <n v="7"/>
    <x v="1577"/>
  </r>
  <r>
    <s v="John Whitesell"/>
    <n v="88"/>
    <n v="37911876"/>
    <s v="Action|Comedy|Crime"/>
    <s v="Brandon T. Jackson"/>
    <x v="1586"/>
    <n v="19671"/>
    <s v="fbi agent|murder|performing arts school|scene during end credits|undercover"/>
    <n v="47"/>
    <s v="English"/>
    <s v="USA"/>
    <s v="PG-13"/>
    <x v="124"/>
    <n v="2011"/>
    <n v="4.4000000000000004"/>
    <x v="1578"/>
  </r>
  <r>
    <s v="Noah Baumbach"/>
    <n v="110"/>
    <n v="7362100"/>
    <s v="Comedy|Drama"/>
    <s v="William Baldwin"/>
    <x v="1587"/>
    <n v="60295"/>
    <s v="boy|divorce|tennis|tennis coach|writer"/>
    <n v="232"/>
    <s v="English"/>
    <s v="USA"/>
    <s v="R"/>
    <x v="138"/>
    <n v="2005"/>
    <n v="7.4"/>
    <x v="1579"/>
  </r>
  <r>
    <s v="Francis Ford Coppola"/>
    <n v="91"/>
    <n v="45856732"/>
    <s v="Crime|Drama|Thriller"/>
    <s v="Matt Damon"/>
    <x v="1588"/>
    <n v="46221"/>
    <s v="courtroom|domestic violence|insurance company|lawyer|underdog"/>
    <n v="141"/>
    <s v="English"/>
    <s v="USA"/>
    <s v="PG-13"/>
    <x v="22"/>
    <n v="1997"/>
    <n v="7.1"/>
    <x v="1580"/>
  </r>
  <r>
    <s v="Mark Steven Johnson"/>
    <n v="276"/>
    <n v="115802596"/>
    <s v="Action|Fantasy|Thriller"/>
    <s v="Nicolas Cage"/>
    <x v="1589"/>
    <n v="182661"/>
    <s v="blackheart|devil|father|ghost|mephistopheles"/>
    <n v="681"/>
    <s v="English"/>
    <s v="USA"/>
    <s v="PG-13"/>
    <x v="70"/>
    <n v="2007"/>
    <n v="5.2"/>
    <x v="1581"/>
  </r>
  <r>
    <s v="Martin Weisz"/>
    <n v="161"/>
    <n v="20801344"/>
    <s v="Horror"/>
    <s v="Jeff Kober"/>
    <x v="1590"/>
    <n v="49721"/>
    <s v="desert|fight|hill|murder|mutant"/>
    <n v="211"/>
    <s v="English"/>
    <s v="USA"/>
    <s v="R"/>
    <x v="54"/>
    <n v="2007"/>
    <n v="5.0999999999999996"/>
    <x v="1582"/>
  </r>
  <r>
    <s v="Rusty Cundieff"/>
    <n v="25"/>
    <n v="11797927"/>
    <s v="Comedy|Horror|Thriller"/>
    <s v="Corbin Bernsen"/>
    <x v="1591"/>
    <n v="4582"/>
    <s v="child abuse|death|drugs|ku klux klan|police brutality"/>
    <n v="52"/>
    <s v="English"/>
    <s v="USA"/>
    <s v="R"/>
    <x v="46"/>
    <n v="1995"/>
    <n v="6.1"/>
    <x v="1583"/>
  </r>
  <r>
    <s v="Joby Harold"/>
    <n v="133"/>
    <n v="14373825"/>
    <s v="Crime|Mystery|Thriller"/>
    <s v="Hayden Christensen"/>
    <x v="1592"/>
    <n v="63216"/>
    <s v="anesthetic|anesthetic awareness|heart|heart surgery|surgery"/>
    <n v="196"/>
    <s v="English"/>
    <s v="USA"/>
    <s v="R"/>
    <x v="221"/>
    <n v="2007"/>
    <n v="6.5"/>
    <x v="1584"/>
  </r>
  <r>
    <s v="Alexander Witt"/>
    <n v="191"/>
    <n v="50740078"/>
    <s v="Action|Horror|Sci-Fi|Thriller"/>
    <s v="Milla Jovovich"/>
    <x v="1593"/>
    <n v="151580"/>
    <s v="cover up|monster|strong female character|strong female lead|zombie apocalypse"/>
    <n v="672"/>
    <s v="English"/>
    <s v="Germany"/>
    <s v="R"/>
    <x v="6"/>
    <n v="2004"/>
    <n v="6.2"/>
    <x v="1585"/>
  </r>
  <r>
    <s v="Sam Weisman"/>
    <n v="75"/>
    <n v="22734486"/>
    <s v="Comedy"/>
    <s v="Kevin Grevioux"/>
    <x v="1594"/>
    <n v="11815"/>
    <s v="dental braces|dental headgear|former child star|panties|white panties"/>
    <n v="117"/>
    <s v="English"/>
    <s v="USA"/>
    <s v="PG-13"/>
    <x v="112"/>
    <n v="2003"/>
    <n v="5.6"/>
    <x v="1586"/>
  </r>
  <r>
    <s v="John Moore"/>
    <n v="228"/>
    <n v="40687294"/>
    <s v="Action|Crime|Drama|Mystery|Thriller"/>
    <s v="Mila Kunis"/>
    <x v="1595"/>
    <n v="107772"/>
    <s v="corporation|death|ex partner|hallucination|police detective"/>
    <n v="398"/>
    <s v="English"/>
    <s v="Canada"/>
    <s v="PG-13"/>
    <x v="26"/>
    <n v="2008"/>
    <n v="5.4"/>
    <x v="1587"/>
  </r>
  <r>
    <s v="Tommy Wirkola"/>
    <n v="349"/>
    <n v="55682070"/>
    <s v="Action|Fantasy|Horror"/>
    <s v="Jeremy Renner"/>
    <x v="1596"/>
    <n v="159868"/>
    <s v="bounty hunter|brother sister team|death of loved one|hansel and gretel|supernatural power"/>
    <n v="304"/>
    <s v="English"/>
    <s v="Germany"/>
    <s v="R"/>
    <x v="25"/>
    <n v="2013"/>
    <n v="6.1"/>
    <x v="1588"/>
  </r>
  <r>
    <s v="Andy Fickman"/>
    <n v="91"/>
    <n v="25677801"/>
    <s v="Comedy|Family|Romance"/>
    <s v="Jamie Lee Curtis"/>
    <x v="1597"/>
    <n v="41273"/>
    <s v="dancing|dog|flight|hostility|travel"/>
    <n v="136"/>
    <s v="English"/>
    <s v="USA"/>
    <s v="PG"/>
    <x v="69"/>
    <n v="2010"/>
    <n v="5.8"/>
    <x v="1589"/>
  </r>
  <r>
    <s v="Ron Underwood"/>
    <n v="132"/>
    <n v="16667084"/>
    <s v="Comedy|Horror|Sci-Fi"/>
    <s v="Reba McEntire"/>
    <x v="1598"/>
    <n v="90070"/>
    <s v="desert|giant worm|monster|pipe bomb|small town"/>
    <n v="248"/>
    <s v="English"/>
    <s v="USA"/>
    <s v="PG-13"/>
    <x v="3"/>
    <n v="1990"/>
    <n v="7.1"/>
    <x v="1590"/>
  </r>
  <r>
    <s v="Russell Mulcahy"/>
    <n v="216"/>
    <n v="50648679"/>
    <s v="Action|Horror|Sci-Fi|Thriller"/>
    <s v="Milla Jovovich"/>
    <x v="1599"/>
    <n v="149549"/>
    <s v="clone|convoy|crow|desert|satellite"/>
    <n v="348"/>
    <s v="English"/>
    <s v="France"/>
    <s v="R"/>
    <x v="6"/>
    <n v="2007"/>
    <n v="6.3"/>
    <x v="1591"/>
  </r>
  <r>
    <s v="Alexander Payne"/>
    <n v="433"/>
    <n v="17613460"/>
    <s v="Adventure|Comedy|Drama"/>
    <s v="Devin Ratray"/>
    <x v="1600"/>
    <n v="91082"/>
    <s v="aging|billings montana|lincoln nebraska|nebraska|pickup truck"/>
    <n v="274"/>
    <s v="English"/>
    <s v="USA"/>
    <s v="R"/>
    <x v="87"/>
    <n v="2013"/>
    <n v="7.8"/>
    <x v="1592"/>
  </r>
  <r>
    <s v="Andrew Fleming"/>
    <n v="93"/>
    <n v="25584685"/>
    <s v="Comedy|Crime|Family|Mystery|Romance|Thriller"/>
    <s v="Kay Panabaker"/>
    <x v="1601"/>
    <n v="15877"/>
    <s v="chase|clue|detective|movie star|murder"/>
    <n v="102"/>
    <s v="English"/>
    <s v="USA"/>
    <s v="PG"/>
    <x v="69"/>
    <n v="2007"/>
    <n v="5.9"/>
    <x v="1593"/>
  </r>
  <r>
    <s v="Rob Zombie"/>
    <n v="202"/>
    <n v="12583510"/>
    <s v="Horror"/>
    <s v="Sid Haig"/>
    <x v="1602"/>
    <n v="60709"/>
    <s v="actor playing multiple roles|axe|dark comedy|masked man|sadism"/>
    <n v="922"/>
    <s v="English"/>
    <s v="USA"/>
    <s v="R"/>
    <x v="97"/>
    <n v="2003"/>
    <n v="6"/>
    <x v="1594"/>
  </r>
  <r>
    <s v="Peter Atencio"/>
    <n v="129"/>
    <n v="20566327"/>
    <s v="Action|Comedy"/>
    <s v="Nia Long"/>
    <x v="1603"/>
    <n v="15385"/>
    <s v="car chase|gangsta|gun fight|hitman|kitten"/>
    <n v="84"/>
    <s v="English"/>
    <s v="USA"/>
    <s v="R"/>
    <x v="54"/>
    <n v="2016"/>
    <n v="6.4"/>
    <x v="1595"/>
  </r>
  <r>
    <s v="Tom Hanks"/>
    <n v="218"/>
    <n v="35565975"/>
    <s v="Comedy|Drama|Romance"/>
    <s v="Tom Hanks"/>
    <x v="1604"/>
    <n v="49205"/>
    <s v="bus stop|college|community college|scooter|speech class"/>
    <n v="184"/>
    <s v="English"/>
    <s v="USA"/>
    <s v="PG-13"/>
    <x v="53"/>
    <n v="2011"/>
    <n v="6.1"/>
    <x v="1596"/>
  </r>
  <r>
    <s v="John McTiernan"/>
    <n v="25"/>
    <n v="45500797"/>
    <s v="Adventure|Drama|Romance"/>
    <s v="Lorraine Bracco"/>
    <x v="1605"/>
    <n v="17443"/>
    <s v="cancer|environment|gas chromatograph|jungle|nature"/>
    <n v="56"/>
    <s v="English"/>
    <s v="USA"/>
    <s v="PG-13"/>
    <x v="22"/>
    <n v="1992"/>
    <n v="6"/>
    <x v="1597"/>
  </r>
  <r>
    <s v="David Fincher"/>
    <n v="210"/>
    <n v="55473600"/>
    <s v="Action|Horror|Sci-Fi"/>
    <s v="Charles S. Dutton"/>
    <x v="1606"/>
    <n v="207686"/>
    <s v="alien|crash|planet|prison|survivor"/>
    <n v="776"/>
    <s v="English"/>
    <s v="USA"/>
    <s v="R"/>
    <x v="25"/>
    <n v="1992"/>
    <n v="6.4"/>
    <x v="1598"/>
  </r>
  <r>
    <s v="Brian Klugman"/>
    <n v="216"/>
    <n v="11434867"/>
    <s v="Drama|Mystery|Romance|Thriller"/>
    <s v="J.K. Simmons"/>
    <x v="1607"/>
    <n v="59637"/>
    <s v="american in paris|book|love|novel|writer"/>
    <n v="130"/>
    <s v="English"/>
    <s v="USA"/>
    <s v="PG-13"/>
    <x v="46"/>
    <n v="2012"/>
    <n v="7.1"/>
    <x v="1599"/>
  </r>
  <r>
    <s v="George A. Romero"/>
    <n v="252"/>
    <n v="20433940"/>
    <s v="Horror"/>
    <s v="Tony Nappo"/>
    <x v="1608"/>
    <n v="78883"/>
    <s v="apocalypse|mercenary|skyscraper|urban setting|zombie apocalypse"/>
    <n v="662"/>
    <s v="English"/>
    <s v="Canada"/>
    <s v="R"/>
    <x v="54"/>
    <n v="2005"/>
    <n v="6.2"/>
    <x v="1600"/>
  </r>
  <r>
    <s v="Andrew Erwin"/>
    <n v="49"/>
    <n v="10429707"/>
    <s v="Comedy"/>
    <s v="Alex Kendrick"/>
    <x v="1609"/>
    <n v="10483"/>
    <s v="blogger|pastor|reference to the shawshank redemption|taser|tasered"/>
    <n v="125"/>
    <s v="English"/>
    <s v="USA"/>
    <s v="PG"/>
    <x v="27"/>
    <n v="2014"/>
    <n v="5.4"/>
    <x v="1601"/>
  </r>
  <r>
    <s v="Kevin Tenney"/>
    <n v="65"/>
    <n v="7369373"/>
    <s v="Horror|Mystery|Thriller"/>
    <s v="Kathleen Wilhoite"/>
    <x v="1610"/>
    <n v="4288"/>
    <s v="evil spirit|hatchet|ouija|ouija board|psychopathic killer"/>
    <n v="74"/>
    <s v="English"/>
    <s v="UK"/>
    <s v="R"/>
    <x v="43"/>
    <n v="1986"/>
    <n v="5.7"/>
    <x v="1602"/>
  </r>
  <r>
    <s v="David Mirkin"/>
    <n v="116"/>
    <n v="40334024"/>
    <s v="Comedy|Crime|Romance"/>
    <s v="Sarah Silverman"/>
    <x v="1611"/>
    <n v="44168"/>
    <s v="bank|infidelity|millionaire|money|scam"/>
    <n v="216"/>
    <s v="English"/>
    <s v="USA"/>
    <s v="PG-13"/>
    <x v="26"/>
    <n v="2001"/>
    <n v="6.2"/>
    <x v="1603"/>
  </r>
  <r>
    <s v="Tim Hill"/>
    <n v="37"/>
    <n v="17292381"/>
    <s v="Comedy|Crime|Family"/>
    <s v="Noel Fisher"/>
    <x v="1612"/>
    <n v="5794"/>
    <s v="bully|moving|principal|revenge|school"/>
    <n v="69"/>
    <s v="English"/>
    <s v="USA"/>
    <s v="PG"/>
    <x v="87"/>
    <n v="2001"/>
    <n v="5.3"/>
    <x v="1604"/>
  </r>
  <r>
    <s v="Kimberly Peirce"/>
    <n v="359"/>
    <n v="35266619"/>
    <s v="Drama|Fantasy|Horror"/>
    <s v="ChloÃ« Grace Moretz"/>
    <x v="1613"/>
    <n v="108242"/>
    <s v="outcast|prom|self injury|telekinesis|tragic event"/>
    <n v="371"/>
    <s v="English"/>
    <s v="USA"/>
    <s v="R"/>
    <x v="53"/>
    <n v="2013"/>
    <n v="5.9"/>
    <x v="1605"/>
  </r>
  <r>
    <s v="Kimberly Peirce"/>
    <n v="359"/>
    <n v="35266619"/>
    <s v="Drama|Fantasy|Horror"/>
    <s v="ChloÃ« Grace Moretz"/>
    <x v="1613"/>
    <n v="108248"/>
    <s v="outcast|prom|self injury|telekinesis|tragic event"/>
    <n v="371"/>
    <s v="English"/>
    <s v="USA"/>
    <s v="R"/>
    <x v="53"/>
    <n v="2013"/>
    <n v="5.9"/>
    <x v="1605"/>
  </r>
  <r>
    <s v="Tom McCarthy"/>
    <n v="154"/>
    <n v="5739376"/>
    <s v="Comedy|Drama"/>
    <s v="Peter Dinklage"/>
    <x v="1614"/>
    <n v="58260"/>
    <s v="abandoned|depot|dwarf|newfoundland new jersey|train"/>
    <n v="286"/>
    <s v="English"/>
    <s v="USA"/>
    <s v="R"/>
    <x v="159"/>
    <n v="2003"/>
    <n v="7.7"/>
    <x v="1606"/>
  </r>
  <r>
    <s v="Bille Woodruff"/>
    <n v="97"/>
    <n v="30222640"/>
    <s v="Drama|Music|Romance"/>
    <s v="Christian Monzon"/>
    <x v="1615"/>
    <n v="36666"/>
    <s v="choreographer|dance|dancer|dancing|hip hop"/>
    <n v="144"/>
    <s v="English"/>
    <s v="USA"/>
    <s v="PG-13"/>
    <x v="39"/>
    <n v="2003"/>
    <n v="5.3"/>
    <x v="1607"/>
  </r>
  <r>
    <s v="Shana Feste"/>
    <n v="135"/>
    <n v="20218921"/>
    <s v="Drama|Music"/>
    <s v="Leighton Meester"/>
    <x v="1616"/>
    <n v="14814"/>
    <s v="country music|panties|pink panties|relapse|songwriter"/>
    <n v="114"/>
    <s v="English"/>
    <s v="Official site"/>
    <s v="PG-13"/>
    <x v="54"/>
    <n v="2010"/>
    <n v="6.3"/>
    <x v="1608"/>
  </r>
  <r>
    <s v="Robert Townsend"/>
    <n v="21"/>
    <n v="5228617"/>
    <s v="Comedy"/>
    <s v="Robert Townsend"/>
    <x v="1617"/>
    <n v="2770"/>
    <s v="actor|african american|dream|two word title|written and directed by cast member"/>
    <n v="32"/>
    <s v="English"/>
    <s v="USA"/>
    <s v="R"/>
    <x v="189"/>
    <n v="1987"/>
    <n v="7"/>
    <x v="1609"/>
  </r>
  <r>
    <s v="Richard Linklater"/>
    <n v="405"/>
    <n v="8114507"/>
    <s v="Drama|Romance"/>
    <s v="Seamus Davey-Fitzpatrick"/>
    <x v="1618"/>
    <n v="95362"/>
    <s v="friend|greece|greek|hotel room|twin"/>
    <n v="270"/>
    <s v="English"/>
    <s v="USA"/>
    <s v="R"/>
    <x v="73"/>
    <n v="2013"/>
    <n v="7.9"/>
    <x v="1610"/>
  </r>
  <r>
    <s v="Robert Marcarelli"/>
    <n v="39"/>
    <n v="12610552"/>
    <s v="Action|Adventure|Fantasy|Sci-Fi|Thriller"/>
    <s v="George Coe"/>
    <x v="1619"/>
    <n v="4682"/>
    <s v="code|evil|false accusation|megalomaniac|torah"/>
    <n v="206"/>
    <s v="English"/>
    <s v="USA"/>
    <s v="PG-13"/>
    <x v="75"/>
    <n v="1999"/>
    <n v="3.5"/>
    <x v="1611"/>
  </r>
  <r>
    <s v="Peter Jackson"/>
    <n v="422"/>
    <n v="255108370"/>
    <s v="Adventure|Fantasy"/>
    <s v="Aidan Turner"/>
    <x v="1620"/>
    <n v="354228"/>
    <s v="army|elf|hobbit|middle earth|orc"/>
    <n v="802"/>
    <s v="English"/>
    <s v="New Zealand"/>
    <s v="PG-13"/>
    <x v="33"/>
    <n v="2014"/>
    <n v="7.5"/>
    <x v="1612"/>
  </r>
  <r>
    <s v="Anthony Bell"/>
    <n v="84"/>
    <n v="25077977"/>
    <s v="Adventure|Animation|Comedy|Family|Romance"/>
    <s v="Kevin Sussman"/>
    <x v="1621"/>
    <n v="10986"/>
    <s v="arranged marriage|geese|idaho|national park|park"/>
    <n v="84"/>
    <s v="English"/>
    <s v="USA"/>
    <s v="PG"/>
    <x v="69"/>
    <n v="2010"/>
    <n v="5.3"/>
    <x v="1613"/>
  </r>
  <r>
    <s v="Wayne Kramer"/>
    <n v="157"/>
    <n v="8243880"/>
    <s v="Crime|Drama|Fantasy|Romance"/>
    <s v="Estella Warren"/>
    <x v="1622"/>
    <n v="28714"/>
    <s v="female pubic hair|girl in panties|leg spreading|public nudity|sex in bed"/>
    <n v="215"/>
    <s v="English"/>
    <s v="USA"/>
    <s v="R"/>
    <x v="222"/>
    <n v="2003"/>
    <n v="7"/>
    <x v="1614"/>
  </r>
  <r>
    <s v="Don Mancini"/>
    <n v="148"/>
    <n v="17016190"/>
    <s v="Comedy|Fantasy|Horror|Thriller"/>
    <s v="Jason Flemyng"/>
    <x v="1623"/>
    <n v="28632"/>
    <s v="actress|killer doll|murder|vixen|vomiting"/>
    <n v="214"/>
    <s v="English"/>
    <s v="Romania"/>
    <s v="R"/>
    <x v="87"/>
    <n v="2004"/>
    <n v="4.9000000000000004"/>
    <x v="1615"/>
  </r>
  <r>
    <s v="Shekhar Kapur"/>
    <n v="141"/>
    <n v="30012990"/>
    <s v="Biography|Drama|History"/>
    <s v="Fanny Ardant"/>
    <x v="1624"/>
    <n v="75973"/>
    <s v="16th century|british royal family|catholic|queen|queen elizabeth i"/>
    <n v="409"/>
    <s v="English"/>
    <s v="UK"/>
    <s v="R"/>
    <x v="39"/>
    <n v="1998"/>
    <n v="7.5"/>
    <x v="1616"/>
  </r>
  <r>
    <s v="Paul Weitz"/>
    <n v="150"/>
    <n v="18004225"/>
    <s v="Comedy|Drama|Romance"/>
    <s v="Tina Fey"/>
    <x v="1625"/>
    <n v="28573"/>
    <s v="adoption|female protagonist|princeton university|wedding|working women"/>
    <n v="87"/>
    <s v="English"/>
    <s v="USA"/>
    <s v="PG-13"/>
    <x v="91"/>
    <n v="2013"/>
    <n v="5.7"/>
    <x v="1617"/>
  </r>
  <r>
    <s v="Patrick Lussier"/>
    <n v="122"/>
    <n v="33000377"/>
    <s v="Action|Fantasy|Horror|Thriller"/>
    <s v="Gerard Butler"/>
    <x v="1626"/>
    <n v="27378"/>
    <s v="dracula|gothic|painting|rescue|van helsing"/>
    <n v="365"/>
    <s v="English"/>
    <s v="USA"/>
    <s v="R"/>
    <x v="41"/>
    <n v="2000"/>
    <n v="4.9000000000000004"/>
    <x v="1618"/>
  </r>
  <r>
    <s v="Gary Fleder"/>
    <n v="113"/>
    <n v="54997476"/>
    <s v="Crime|Drama|Mystery|Thriller"/>
    <s v="Oliver Platt"/>
    <x v="1627"/>
    <n v="40362"/>
    <s v="mental institution|post traumatic stress|psychiatrist|vomiting|voyeur"/>
    <n v="248"/>
    <s v="English"/>
    <s v="USA"/>
    <s v="R"/>
    <x v="25"/>
    <n v="2001"/>
    <n v="6.3"/>
    <x v="1619"/>
  </r>
  <r>
    <s v="Ben Lewin"/>
    <n v="337"/>
    <n v="5997134"/>
    <s v="Biography|Comedy|Drama|Romance"/>
    <s v="W. Earl Brown"/>
    <x v="1628"/>
    <n v="36381"/>
    <s v="falling in love|iron lung|priest|sex surrogate|therapist"/>
    <n v="126"/>
    <s v="English"/>
    <s v="USA"/>
    <s v="R"/>
    <x v="139"/>
    <n v="2012"/>
    <n v="7.2"/>
    <x v="1620"/>
  </r>
  <r>
    <s v="Ang Lee"/>
    <n v="552"/>
    <n v="124976634"/>
    <s v="Adventure|Drama|Fantasy"/>
    <s v="Suraj Sharma"/>
    <x v="1629"/>
    <n v="440084"/>
    <s v="animal|faith|india|journey|tiger"/>
    <n v="755"/>
    <s v="English"/>
    <s v="USA"/>
    <s v="PG"/>
    <x v="49"/>
    <n v="2012"/>
    <n v="8"/>
    <x v="1621"/>
  </r>
  <r>
    <s v="Brandon Camp"/>
    <n v="111"/>
    <n v="22927390"/>
    <s v="Drama|Romance"/>
    <s v="Judy Greer"/>
    <x v="1630"/>
    <n v="25344"/>
    <s v="florist|motivational speaker|self help guru|seminar|widower"/>
    <n v="77"/>
    <s v="English"/>
    <s v="USA"/>
    <s v="PG-13"/>
    <x v="18"/>
    <n v="2009"/>
    <n v="5.6"/>
    <x v="1622"/>
  </r>
  <r>
    <s v="Sergio Leone"/>
    <n v="181"/>
    <n v="6100000"/>
    <s v="Western"/>
    <s v="Clint Eastwood"/>
    <x v="1631"/>
    <n v="503509"/>
    <s v="civil war|hitman|outlaw|shootout|spaghetti western"/>
    <n v="780"/>
    <s v="Italian"/>
    <s v="Italy"/>
    <s v="Approved"/>
    <x v="136"/>
    <n v="1966"/>
    <n v="8.9"/>
    <x v="1623"/>
  </r>
  <r>
    <s v="Christopher Leitch"/>
    <n v="29"/>
    <n v="7888703"/>
    <s v="Comedy|Fantasy"/>
    <s v="John Astin"/>
    <x v="1632"/>
    <n v="8465"/>
    <s v="falling in love|glowing eyes|insult|teenager|three word title"/>
    <n v="65"/>
    <s v="English"/>
    <s v="USA"/>
    <s v="PG"/>
    <x v="73"/>
    <n v="1987"/>
    <n v="3.2"/>
    <x v="1624"/>
  </r>
  <r>
    <s v="Baz Luhrmann"/>
    <n v="209"/>
    <n v="57386369"/>
    <s v="Drama|Musical|Romance"/>
    <s v="Jim Broadbent"/>
    <x v="1633"/>
    <n v="224013"/>
    <s v="death of main character|eiffel tower paris|jealousy|tragedy|two suitors"/>
    <n v="2319"/>
    <s v="English"/>
    <s v="USA"/>
    <s v="PG-13"/>
    <x v="223"/>
    <n v="2001"/>
    <n v="7.6"/>
    <x v="1625"/>
  </r>
  <r>
    <s v="James Mangold"/>
    <n v="133"/>
    <n v="28871190"/>
    <s v="Biography|Drama"/>
    <s v="Angelina Jolie Pitt"/>
    <x v="1634"/>
    <n v="125421"/>
    <s v="1960s|father daughter incest|mental hospital|suicide|suicide attempt"/>
    <n v="385"/>
    <s v="English"/>
    <s v="USA"/>
    <s v="R"/>
    <x v="116"/>
    <n v="1999"/>
    <n v="7.3"/>
    <x v="1626"/>
  </r>
  <r>
    <s v="Jeff Wadlow"/>
    <n v="140"/>
    <n v="24848292"/>
    <s v="Action|Drama|Sport"/>
    <s v="Djimon Hounsou"/>
    <x v="1635"/>
    <n v="80556"/>
    <s v="club|fight|fighting|high school|mixed martial arts"/>
    <n v="184"/>
    <s v="English"/>
    <s v="USA"/>
    <s v="PG-13"/>
    <x v="69"/>
    <n v="2008"/>
    <n v="6.6"/>
    <x v="1627"/>
  </r>
  <r>
    <s v="Alejandro Monteverde"/>
    <n v="60"/>
    <n v="8108247"/>
    <s v="Drama|Romance"/>
    <s v="Armando Riesco"/>
    <x v="1636"/>
    <n v="9607"/>
    <s v="inter cultural|latino|restaurant|soccer|train"/>
    <n v="174"/>
    <s v="English"/>
    <s v="USA"/>
    <s v="PG-13"/>
    <x v="190"/>
    <n v="2006"/>
    <n v="7.4"/>
    <x v="1628"/>
  </r>
  <r>
    <s v="Iain Softley"/>
    <n v="193"/>
    <n v="47806295"/>
    <s v="Horror|Mystery|Thriller"/>
    <s v="Gena Rowlands"/>
    <x v="1637"/>
    <n v="87447"/>
    <s v="attic|bound and gagged|hoodoo|secret|southern gothic"/>
    <n v="371"/>
    <s v="English"/>
    <s v="USA"/>
    <s v="PG-13"/>
    <x v="83"/>
    <n v="2005"/>
    <n v="6.5"/>
    <x v="1629"/>
  </r>
  <r>
    <s v="EugÃ¨ne LouriÃ©"/>
    <n v="67"/>
    <n v="5000000"/>
    <s v="Adventure|Horror|Sci-Fi"/>
    <s v="Kenneth Tobey"/>
    <x v="1638"/>
    <n v="4812"/>
    <s v="arctic|beast|dinosaur|monster|rhedosaurus"/>
    <n v="88"/>
    <s v="English"/>
    <s v="USA"/>
    <s v="Approved"/>
    <x v="224"/>
    <n v="1953"/>
    <n v="6.7"/>
    <x v="1630"/>
  </r>
  <r>
    <s v="Matt Maiellaro"/>
    <n v="82"/>
    <n v="5518918"/>
    <s v="Action|Adventure|Animation|Comedy|Fantasy|Sci-Fi"/>
    <s v="Tina Fey"/>
    <x v="1639"/>
    <n v="12160"/>
    <s v="based on cult tv series|critically acclaimed|exercise machine|midnight movie|robot"/>
    <n v="73"/>
    <s v="English"/>
    <s v="USA"/>
    <s v="R"/>
    <x v="225"/>
    <n v="2007"/>
    <n v="6.9"/>
    <x v="1631"/>
  </r>
  <r>
    <s v="Steve Miner"/>
    <n v="152"/>
    <n v="31768374"/>
    <s v="Action|Comedy|Horror"/>
    <s v="Oliver Platt"/>
    <x v="1640"/>
    <n v="42761"/>
    <s v="crocodile|eaten alive|lake|maine|sheriff"/>
    <n v="366"/>
    <s v="English"/>
    <s v="USA"/>
    <s v="R"/>
    <x v="132"/>
    <n v="1999"/>
    <n v="5.6"/>
    <x v="1632"/>
  </r>
  <r>
    <s v="Stephen Chbosky"/>
    <n v="364"/>
    <n v="17738570"/>
    <s v="Drama|Romance"/>
    <s v="Logan Lerman"/>
    <x v="1641"/>
    <n v="351274"/>
    <s v="coming of age|depression|gay|high school|mental illness"/>
    <n v="457"/>
    <s v="English"/>
    <s v="USA"/>
    <s v="PG-13"/>
    <x v="91"/>
    <n v="2012"/>
    <n v="8"/>
    <x v="1633"/>
  </r>
  <r>
    <s v="Frank Marshall"/>
    <n v="43"/>
    <n v="36733909"/>
    <s v="Adventure|Biography|Drama|Thriller"/>
    <s v="Illeana Douglas"/>
    <x v="1642"/>
    <n v="38949"/>
    <s v="andes mountains|crash|death|starvation|stranded"/>
    <n v="112"/>
    <s v="English"/>
    <s v="USA"/>
    <s v="R"/>
    <x v="124"/>
    <n v="1993"/>
    <n v="7.1"/>
    <x v="1634"/>
  </r>
  <r>
    <s v="Chris Eyre"/>
    <n v="56"/>
    <n v="6719300"/>
    <s v="Comedy|Drama"/>
    <s v="Michael Greyeyes"/>
    <x v="1643"/>
    <n v="8224"/>
    <s v="family abandonment|fire|loss of father|native american protagonist|native american reservation"/>
    <n v="132"/>
    <s v="English"/>
    <s v="Canada"/>
    <s v="PG-13"/>
    <x v="43"/>
    <n v="1998"/>
    <n v="7.2"/>
    <x v="1635"/>
  </r>
  <r>
    <s v="Liz Friedlander"/>
    <n v="101"/>
    <n v="34703228"/>
    <s v="Drama|Music"/>
    <s v="Alfre Woodard"/>
    <x v="1644"/>
    <n v="21767"/>
    <s v="ballroom|dance|dance teacher|student|teacher"/>
    <n v="127"/>
    <s v="English"/>
    <s v="USA"/>
    <s v="PG-13"/>
    <x v="53"/>
    <n v="2006"/>
    <n v="6.7"/>
    <x v="1636"/>
  </r>
  <r>
    <s v="Ethan Coen"/>
    <n v="193"/>
    <n v="39692139"/>
    <s v="Comedy|Crime|Thriller"/>
    <s v="J.K. Simmons"/>
    <x v="1645"/>
    <n v="84131"/>
    <s v="casino|irony of fate|landlady|professor|remake"/>
    <n v="400"/>
    <s v="English"/>
    <s v="USA"/>
    <s v="R"/>
    <x v="26"/>
    <n v="2004"/>
    <n v="6.2"/>
    <x v="1637"/>
  </r>
  <r>
    <s v="Ken Scott"/>
    <n v="168"/>
    <n v="30659817"/>
    <s v="Comedy|Drama"/>
    <s v="Jack Reynor"/>
    <x v="1646"/>
    <n v="59805"/>
    <s v="children|identity|lawsuit|lawyer|sperm donor"/>
    <n v="95"/>
    <s v="English"/>
    <s v="USA"/>
    <s v="PG-13"/>
    <x v="108"/>
    <n v="2013"/>
    <n v="6.4"/>
    <x v="1638"/>
  </r>
  <r>
    <s v="Bille Woodruff"/>
    <n v="12"/>
    <n v="9658370"/>
    <s v="Comedy|Romance"/>
    <s v="Donald Faison"/>
    <x v="1647"/>
    <n v="1180"/>
    <s v=""/>
    <n v="9"/>
    <s v="English"/>
    <s v="USA"/>
    <s v="R"/>
    <x v="27"/>
    <n v="2016"/>
    <n v="4.5"/>
    <x v="1639"/>
  </r>
  <r>
    <s v="Mamoru Hosoda"/>
    <n v="29"/>
    <n v="9628751"/>
    <s v="Action|Adventure|Animation|Family|Sci-Fi"/>
    <s v="Lara Jill Miller"/>
    <x v="1648"/>
    <n v="5164"/>
    <s v="based on video game|box office hit|computer|digimon|internet"/>
    <n v="65"/>
    <s v="English"/>
    <s v="USA"/>
    <s v="PG"/>
    <x v="27"/>
    <n v="2000"/>
    <n v="5.9"/>
    <x v="1640"/>
  </r>
  <r>
    <s v="Robert Iscove"/>
    <n v="67"/>
    <n v="20627372"/>
    <s v="Comedy|Drama|Romance"/>
    <s v="Alyson Hannigan"/>
    <x v="1649"/>
    <n v="13661"/>
    <s v="best friend|break up|friendship|graduation|male in underwear"/>
    <n v="134"/>
    <s v="English"/>
    <s v="USA"/>
    <s v="PG-13"/>
    <x v="89"/>
    <n v="2000"/>
    <n v="5.3"/>
    <x v="1641"/>
  </r>
  <r>
    <s v="Andrzej Bartkowiak"/>
    <n v="109"/>
    <n v="34604054"/>
    <s v="Action|Crime|Drama|Thriller"/>
    <s v="Jet Li"/>
    <x v="1650"/>
    <n v="34942"/>
    <s v="camera shot from inside human body|diamond|evil man|heist|terrorism"/>
    <n v="185"/>
    <s v="English"/>
    <s v="USA"/>
    <s v="R"/>
    <x v="53"/>
    <n v="2003"/>
    <n v="5.8"/>
    <x v="1642"/>
  </r>
  <r>
    <s v="Oliver Parker"/>
    <n v="105"/>
    <n v="18535191"/>
    <s v="Comedy|Romance"/>
    <s v="Minnie Driver"/>
    <x v="1651"/>
    <n v="12980"/>
    <s v="bachelor|blackmail|character says i love you|flirting|social satire"/>
    <n v="132"/>
    <s v="English"/>
    <s v="UK"/>
    <s v="PG-13"/>
    <x v="31"/>
    <n v="1999"/>
    <n v="6.9"/>
    <x v="1643"/>
  </r>
  <r>
    <s v="Debra Granik"/>
    <n v="365"/>
    <n v="6531491"/>
    <s v="Drama"/>
    <s v="Jennifer Lawrence"/>
    <x v="1652"/>
    <n v="111658"/>
    <s v="bail|crystal meth|family relationships|female protagonist|search for father"/>
    <n v="297"/>
    <s v="English"/>
    <s v="USA"/>
    <s v="R"/>
    <x v="43"/>
    <n v="2010"/>
    <n v="7.2"/>
    <x v="1644"/>
  </r>
  <r>
    <s v="Tim Burton"/>
    <n v="325"/>
    <n v="14479776"/>
    <s v="Biography|Crime|Drama|Romance"/>
    <s v="Christoph Waltz"/>
    <x v="1653"/>
    <n v="55539"/>
    <s v="1950s|abusive husband|artist|painting|secret"/>
    <n v="147"/>
    <s v="English"/>
    <s v="USA"/>
    <s v="PG-13"/>
    <x v="78"/>
    <n v="2014"/>
    <n v="7"/>
    <x v="1645"/>
  </r>
  <r>
    <s v="Kevin Tancharoen"/>
    <n v="134"/>
    <n v="22452209"/>
    <s v="Comedy|Drama|Musical|Romance"/>
    <s v="Kelsey Grammer"/>
    <x v="1654"/>
    <n v="14062"/>
    <s v="new york|performing arts|school|student|teacher"/>
    <n v="82"/>
    <s v="English"/>
    <s v="USA"/>
    <s v="PG"/>
    <x v="18"/>
    <n v="2009"/>
    <n v="5"/>
    <x v="1646"/>
  </r>
  <r>
    <s v="Simon Wincer"/>
    <n v="71"/>
    <n v="25590119"/>
    <s v="Adventure|Comedy|Crime"/>
    <s v="Jere Burns"/>
    <x v="1655"/>
    <n v="19699"/>
    <s v="boat|crocodile|garbage can|knife|paramount pictures"/>
    <n v="119"/>
    <s v="English"/>
    <s v="Australia"/>
    <s v="PG"/>
    <x v="226"/>
    <n v="2001"/>
    <n v="4.8"/>
    <x v="1647"/>
  </r>
  <r>
    <s v="James Ponsoldt"/>
    <n v="220"/>
    <n v="6851969"/>
    <s v="Comedy|Drama|Romance"/>
    <s v="Shailene Woodley"/>
    <x v="1656"/>
    <n v="105591"/>
    <s v="crying man|high school|high school senior|men's clothing store|party"/>
    <n v="178"/>
    <s v="English"/>
    <s v="USA"/>
    <s v="R"/>
    <x v="162"/>
    <n v="2013"/>
    <n v="7.1"/>
    <x v="1648"/>
  </r>
  <r>
    <s v="Tony Goldwyn"/>
    <n v="92"/>
    <n v="27338033"/>
    <s v="Comedy|Romance"/>
    <s v="Hugh Jackman"/>
    <x v="1657"/>
    <n v="19709"/>
    <s v="apartment|girl in panties|roommate|thong panties|upskirt"/>
    <n v="167"/>
    <s v="English"/>
    <s v="USA"/>
    <s v="PG-13"/>
    <x v="65"/>
    <n v="2001"/>
    <n v="6.1"/>
    <x v="1649"/>
  </r>
  <r>
    <s v="Ivan Reitman"/>
    <n v="97"/>
    <n v="74329966"/>
    <s v="Action|Adventure|Comedy|Romance"/>
    <s v="Harrison Ford"/>
    <x v="1658"/>
    <n v="60910"/>
    <s v="airplane|island|pilot|storm|thunderstorm"/>
    <n v="164"/>
    <s v="English"/>
    <s v="USA"/>
    <s v="PG-13"/>
    <x v="67"/>
    <n v="1998"/>
    <n v="5.7"/>
    <x v="1650"/>
  </r>
  <r>
    <s v="Doug Liman"/>
    <n v="77"/>
    <n v="4505922"/>
    <s v="Comedy|Drama"/>
    <s v="Jon Favreau"/>
    <x v="1659"/>
    <n v="63951"/>
    <s v="actor|black panties|cult film|friend|upskirt"/>
    <n v="252"/>
    <s v="English"/>
    <s v="USA"/>
    <s v="R"/>
    <x v="227"/>
    <n v="1996"/>
    <n v="7.4"/>
    <x v="1651"/>
  </r>
  <r>
    <s v="Jason Reitman"/>
    <n v="325"/>
    <n v="16300302"/>
    <s v="Comedy|Drama"/>
    <s v="Charlize Theron"/>
    <x v="1660"/>
    <n v="64682"/>
    <s v="car damage|computer printer|female band|fingernail polish|narcissism"/>
    <n v="203"/>
    <s v="English"/>
    <s v="USA"/>
    <s v="R"/>
    <x v="87"/>
    <n v="2011"/>
    <n v="6.3"/>
    <x v="1652"/>
  </r>
  <r>
    <s v="Louis Leterrier"/>
    <n v="171"/>
    <n v="25296447"/>
    <s v="Action|Crime|Thriller"/>
    <s v="Jason Statham"/>
    <x v="1661"/>
    <n v="237248"/>
    <s v="bar|gunfight|human trafficking|mixed martial arts|tire iron"/>
    <n v="460"/>
    <s v="English"/>
    <s v="France"/>
    <s v="PG-13"/>
    <x v="90"/>
    <n v="2002"/>
    <n v="6.8"/>
    <x v="1653"/>
  </r>
  <r>
    <s v="Don Coscarelli"/>
    <n v="81"/>
    <n v="7282851"/>
    <s v="Action|Fantasy|Horror|Sci-Fi|Thriller"/>
    <s v="Angus Scrimm"/>
    <x v="1662"/>
    <n v="9502"/>
    <s v="cemetery|female nudity|mortuary|sphere|tall man"/>
    <n v="100"/>
    <s v="English"/>
    <s v="USA"/>
    <s v="R"/>
    <x v="73"/>
    <n v="1988"/>
    <n v="6.5"/>
    <x v="1654"/>
  </r>
  <r>
    <s v="Fernando Meirelles"/>
    <n v="214"/>
    <n v="7563397"/>
    <s v="Crime|Drama"/>
    <s v="Alice Braga"/>
    <x v="1663"/>
    <n v="533200"/>
    <s v="coming of age|male frontal nudity|male nudity|photographer|slum"/>
    <n v="749"/>
    <s v="Portuguese"/>
    <s v="Brazil"/>
    <s v="R"/>
    <x v="190"/>
    <n v="2002"/>
    <n v="8.6999999999999993"/>
    <x v="1655"/>
  </r>
  <r>
    <s v="Bob Spiers"/>
    <n v="33"/>
    <n v="29247405"/>
    <s v="Comedy|Family|Music"/>
    <s v="Jason Flemyng"/>
    <x v="1664"/>
    <n v="28377"/>
    <s v="bus|concert|live concert|pop group|spice girl"/>
    <n v="261"/>
    <s v="English"/>
    <s v="UK"/>
    <s v="PG"/>
    <x v="39"/>
    <n v="1997"/>
    <n v="3.3"/>
    <x v="1656"/>
  </r>
  <r>
    <s v="George Sidney"/>
    <n v="21"/>
    <n v="8000000"/>
    <s v="Biography|Comedy|Musical|Romance|Western"/>
    <s v="Keenan Wynn"/>
    <x v="1665"/>
    <n v="3167"/>
    <s v="girl|gun|love|sharpshooter|the end"/>
    <n v="90"/>
    <s v="English"/>
    <s v="USA"/>
    <s v="Passed"/>
    <x v="228"/>
    <n v="1950"/>
    <n v="7"/>
    <x v="1657"/>
  </r>
  <r>
    <s v="Richard Linklater"/>
    <n v="231"/>
    <n v="9203192"/>
    <s v="Comedy|Crime|Drama"/>
    <s v="Matthew McConaughey"/>
    <x v="1666"/>
    <n v="45396"/>
    <s v="funeral|stockbroker|texas|vacation|widow"/>
    <n v="136"/>
    <s v="English"/>
    <s v="USA"/>
    <s v="PG-13"/>
    <x v="27"/>
    <n v="2011"/>
    <n v="6.8"/>
    <x v="1658"/>
  </r>
  <r>
    <s v="Raja Gosnell"/>
    <n v="94"/>
    <n v="84185387"/>
    <s v="Adventure|Comedy|Family|Fantasy|Horror|Mystery"/>
    <s v="Sarah Michelle Gellar"/>
    <x v="1667"/>
    <n v="33180"/>
    <s v="ghost|masked villain|monster|museum|tv"/>
    <n v="149"/>
    <s v="English"/>
    <s v="USA"/>
    <s v="PG"/>
    <x v="35"/>
    <n v="2004"/>
    <n v="4.9000000000000004"/>
    <x v="1659"/>
  </r>
  <r>
    <s v="Jay Russell"/>
    <n v="69"/>
    <n v="19158074"/>
    <s v="Drama|Family|Fantasy|Romance"/>
    <s v="William Hurt"/>
    <x v="1668"/>
    <n v="17983"/>
    <s v="fountain of youth|immortality|secret|woods|young man"/>
    <n v="127"/>
    <s v="English"/>
    <s v="USA"/>
    <s v="PG"/>
    <x v="54"/>
    <n v="2002"/>
    <n v="6.7"/>
    <x v="1660"/>
  </r>
  <r>
    <s v="Tomas Alfredson"/>
    <n v="466"/>
    <n v="24104113"/>
    <s v="Drama|Mystery|Thriller"/>
    <s v="Benedict Cumberbatch"/>
    <x v="1669"/>
    <n v="149066"/>
    <s v="cold war|hungary|mole|spy|woman on top"/>
    <n v="517"/>
    <s v="English"/>
    <s v="France"/>
    <s v="R"/>
    <x v="69"/>
    <n v="2011"/>
    <n v="7.1"/>
    <x v="1661"/>
  </r>
  <r>
    <s v="Nnegest LikkÃ©"/>
    <n v="37"/>
    <n v="7059537"/>
    <s v="Comedy"/>
    <s v="Mo'Nique"/>
    <x v="1670"/>
    <n v="8279"/>
    <s v="female protagonist|size positive|thin|title directed by female|wet dream"/>
    <n v="101"/>
    <s v="English"/>
    <s v="USA"/>
    <s v="PG-13"/>
    <x v="73"/>
    <n v="2006"/>
    <n v="3"/>
    <x v="1662"/>
  </r>
  <r>
    <s v="Christine Jeffs"/>
    <n v="195"/>
    <n v="12055108"/>
    <s v="Comedy|Drama"/>
    <s v="Clifton Collins Jr."/>
    <x v="1671"/>
    <n v="61151"/>
    <s v="business|crime scene cleanup|private school|school|sister sister relationship"/>
    <n v="134"/>
    <s v="English"/>
    <s v="USA"/>
    <s v="R"/>
    <x v="23"/>
    <n v="2008"/>
    <n v="6.9"/>
    <x v="1663"/>
  </r>
  <r>
    <s v="Dave Meyers"/>
    <n v="16"/>
    <n v="6026908"/>
    <s v="Comedy|Drama"/>
    <s v="Eddie Griffin"/>
    <x v="1672"/>
    <n v="536"/>
    <s v="accidental killing|drug humor|profanity|sexual humor|stand up comedy"/>
    <n v="13"/>
    <s v="English"/>
    <s v="USA"/>
    <s v="R"/>
    <x v="43"/>
    <n v="1999"/>
    <n v="4.3"/>
    <x v="1664"/>
  </r>
  <r>
    <s v="Luke Greenfield"/>
    <n v="128"/>
    <n v="39026186"/>
    <s v="Comedy|Drama|Romance"/>
    <s v="Ashley Williams"/>
    <x v="1673"/>
    <n v="48019"/>
    <s v="best friend|crush|law school|lawyer|loud sex"/>
    <n v="153"/>
    <s v="English"/>
    <s v="USA"/>
    <s v="PG-13"/>
    <x v="26"/>
    <n v="2011"/>
    <n v="5.9"/>
    <x v="1665"/>
  </r>
  <r>
    <s v="David Twohy"/>
    <n v="302"/>
    <n v="41997790"/>
    <s v="Action|Sci-Fi|Thriller"/>
    <s v="Vin Diesel"/>
    <x v="1674"/>
    <n v="125305"/>
    <s v="alien|left for dead|mercenary|survival|vomiting"/>
    <n v="343"/>
    <s v="English"/>
    <s v="USA"/>
    <s v="R"/>
    <x v="76"/>
    <n v="2013"/>
    <n v="6.4"/>
    <x v="1666"/>
  </r>
  <r>
    <s v="Taylor Hackford"/>
    <n v="117"/>
    <n v="60984028"/>
    <s v="Drama|Mystery|Thriller"/>
    <s v="Keanu Reeves"/>
    <x v="1675"/>
    <n v="259519"/>
    <s v="deal with the devil|lawyer|money|reality|supernatural power"/>
    <n v="431"/>
    <s v="English"/>
    <s v="USA"/>
    <s v="R"/>
    <x v="229"/>
    <n v="1997"/>
    <n v="7.5"/>
    <x v="1667"/>
  </r>
  <r>
    <s v="Todd Solondz"/>
    <n v="74"/>
    <n v="4771000"/>
    <s v="Comedy|Drama"/>
    <s v="Heather Matarazzo"/>
    <x v="1676"/>
    <n v="26513"/>
    <s v="bully|first crush|school|social outcast|taunting"/>
    <n v="174"/>
    <s v="English"/>
    <s v="USA"/>
    <s v="R"/>
    <x v="230"/>
    <n v="1995"/>
    <n v="7.5"/>
    <x v="1668"/>
  </r>
  <r>
    <s v="Morgan Neville"/>
    <n v="149"/>
    <n v="4946250"/>
    <s v="Documentary|Music"/>
    <s v="Sheryl Crow"/>
    <x v="1677"/>
    <n v="9540"/>
    <s v="backup singer|band|bechdel test passed|concert footage|singer"/>
    <n v="80"/>
    <s v="English"/>
    <s v="USA"/>
    <s v="PG-13"/>
    <x v="139"/>
    <n v="2013"/>
    <n v="7.4"/>
    <x v="1669"/>
  </r>
  <r>
    <s v="Nicole Holofcener"/>
    <n v="71"/>
    <n v="4186931"/>
    <s v="Comedy|Drama|Romance"/>
    <s v="Aunjanue Ellis"/>
    <x v="1678"/>
    <n v="6041"/>
    <s v="african american|dog|homecoming queen|insecurity|surgery"/>
    <n v="85"/>
    <s v="English"/>
    <s v="USA"/>
    <s v="R"/>
    <x v="204"/>
    <n v="2001"/>
    <n v="6.9"/>
    <x v="1670"/>
  </r>
  <r>
    <s v="Carlos Carrera"/>
    <n v="85"/>
    <n v="5709616"/>
    <s v="Drama|Romance"/>
    <s v="DamiÃ¡n AlcÃ¡zar"/>
    <x v="1679"/>
    <n v="11088"/>
    <s v="church|love|mexico|politics|priest"/>
    <n v="110"/>
    <s v="Spanish"/>
    <s v="Mexico"/>
    <s v="R"/>
    <x v="158"/>
    <n v="2002"/>
    <n v="6.8"/>
    <x v="1671"/>
  </r>
  <r>
    <s v="Gus Van Sant"/>
    <n v="63"/>
    <n v="6401336"/>
    <s v="Drama"/>
    <s v="Keanu Reeves"/>
    <x v="1680"/>
    <n v="36996"/>
    <s v="friend|hustler|italy|narcolepsy|traveling"/>
    <n v="153"/>
    <s v="English"/>
    <s v="USA"/>
    <s v="R"/>
    <x v="162"/>
    <n v="1991"/>
    <n v="7.1"/>
    <x v="1672"/>
  </r>
  <r>
    <s v="Richard Attenborough"/>
    <n v="23"/>
    <n v="25842000"/>
    <s v="Biography|Drama|Romance"/>
    <s v="Anthony Hopkins"/>
    <x v="1681"/>
    <n v="13455"/>
    <s v="author|book|england|friend|oxford"/>
    <n v="87"/>
    <s v="English"/>
    <s v="UK"/>
    <s v="PG"/>
    <x v="37"/>
    <n v="1993"/>
    <n v="7.4"/>
    <x v="1673"/>
  </r>
  <r>
    <s v="Ivan Reitman"/>
    <n v="159"/>
    <n v="28831145"/>
    <s v="Drama|Sport"/>
    <s v="Jennifer Garner"/>
    <x v="1682"/>
    <n v="39357"/>
    <s v="cleveland browns|head coach|linebacker|nfl|team owner"/>
    <n v="113"/>
    <s v="English"/>
    <s v="USA"/>
    <s v="R"/>
    <x v="39"/>
    <n v="2014"/>
    <n v="6.8"/>
    <x v="1674"/>
  </r>
  <r>
    <s v="Patrick Stettner"/>
    <n v="125"/>
    <n v="7825820"/>
    <s v="Crime|Mystery|Thriller"/>
    <s v="Robin Williams"/>
    <x v="1683"/>
    <n v="13086"/>
    <s v="boy|radio show|social worker|telephone|wisconsin"/>
    <n v="156"/>
    <s v="English"/>
    <s v="USA"/>
    <s v="R"/>
    <x v="102"/>
    <n v="2006"/>
    <n v="5.9"/>
    <x v="1675"/>
  </r>
  <r>
    <s v="DJ Pooh"/>
    <n v="22"/>
    <n v="9821335"/>
    <s v="Comedy"/>
    <s v="Mo'Nique"/>
    <x v="1684"/>
    <n v="1415"/>
    <s v="adult diaper|diaper|digit in title|dream|sawed off shotgun"/>
    <n v="10"/>
    <s v="English"/>
    <s v="USA"/>
    <s v="R"/>
    <x v="46"/>
    <n v="2000"/>
    <n v="4"/>
    <x v="1676"/>
  </r>
  <r>
    <s v="Brian Dannelly"/>
    <n v="121"/>
    <n v="8786715"/>
    <s v="Comedy|Drama"/>
    <s v="Macaulay Culkin"/>
    <x v="1685"/>
    <n v="40274"/>
    <s v="christian|jewish|pastor|school|virginity"/>
    <n v="324"/>
    <s v="English"/>
    <s v="USA"/>
    <s v="PG-13"/>
    <x v="27"/>
    <n v="2004"/>
    <n v="6.9"/>
    <x v="1677"/>
  </r>
  <r>
    <s v="Tom Tykwer"/>
    <n v="181"/>
    <n v="7267324"/>
    <s v="Crime|Drama"/>
    <s v="Moritz Bleibtreu"/>
    <x v="1686"/>
    <n v="161471"/>
    <s v="bechdel test failed|money|multiple outcomes|repeated event|subway"/>
    <n v="709"/>
    <s v="German"/>
    <s v="Germany"/>
    <s v="R"/>
    <x v="111"/>
    <n v="1998"/>
    <n v="7.8"/>
    <x v="1678"/>
  </r>
  <r>
    <s v="J.A. Bayona"/>
    <n v="300"/>
    <n v="7159147"/>
    <s v="Drama|Mystery|Thriller"/>
    <s v="Geraldine Chaplin"/>
    <x v="1687"/>
    <n v="120189"/>
    <s v="dead children|ghost|missing child|orphan|orphanage"/>
    <n v="308"/>
    <s v="Spanish"/>
    <s v="Spain"/>
    <s v="R"/>
    <x v="231"/>
    <n v="2007"/>
    <n v="7.5"/>
    <x v="1679"/>
  </r>
  <r>
    <s v="Glenn Ficarra"/>
    <n v="279"/>
    <n v="53846915"/>
    <s v="Comedy|Crime|Drama|Romance"/>
    <s v="Will Smith"/>
    <x v="1688"/>
    <n v="149337"/>
    <s v="con artist|con man|deception|rivalry|seduction"/>
    <n v="221"/>
    <s v="English"/>
    <s v="USA"/>
    <s v="R"/>
    <x v="232"/>
    <n v="2015"/>
    <n v="6.6"/>
    <x v="1680"/>
  </r>
  <r>
    <s v="Warren Beatty"/>
    <n v="72"/>
    <n v="103738726"/>
    <s v="Action|Comedy|Crime|Music|Romance|Thriller"/>
    <s v="Charlie Korsmo"/>
    <x v="1689"/>
    <n v="47819"/>
    <s v="crime boss|detective|dick tracy|gangster|orphan"/>
    <n v="164"/>
    <s v="English"/>
    <s v="USA"/>
    <s v="PG"/>
    <x v="47"/>
    <n v="1990"/>
    <n v="6.1"/>
    <x v="1681"/>
  </r>
  <r>
    <s v="Sam Firstenberg"/>
    <n v="40"/>
    <n v="4000000"/>
    <s v="Action|Drama"/>
    <s v="Michael Dudikoff"/>
    <x v="1690"/>
    <n v="6046"/>
    <s v="blood splatter|island|motorboat|ninja|sequel to cult film"/>
    <n v="46"/>
    <s v="English"/>
    <s v="USA"/>
    <s v="R"/>
    <x v="233"/>
    <n v="1987"/>
    <n v="4.7"/>
    <x v="1682"/>
  </r>
  <r>
    <s v="Louis Morneau"/>
    <n v="97"/>
    <n v="10149779"/>
    <s v="Horror|Sci-Fi|Thriller"/>
    <s v="Leon"/>
    <x v="1691"/>
    <n v="8294"/>
    <s v="animal attack|bat|creature feature|experiment|mad scientist"/>
    <n v="160"/>
    <s v="English"/>
    <s v="USA"/>
    <s v="PG-13"/>
    <x v="115"/>
    <n v="1999"/>
    <n v="3.6"/>
    <x v="1683"/>
  </r>
  <r>
    <s v="George Miller"/>
    <n v="739"/>
    <n v="153629485"/>
    <s v="Action|Adventure|Sci-Fi|Thriller"/>
    <s v="Tom Hardy"/>
    <x v="1692"/>
    <n v="552503"/>
    <s v="australia|desert|escape|on the run|post apocalypse"/>
    <n v="1588"/>
    <s v="English"/>
    <s v="Australia"/>
    <s v="R"/>
    <x v="1"/>
    <n v="2015"/>
    <n v="8.1"/>
    <x v="1684"/>
  </r>
  <r>
    <s v="Gary Sherman"/>
    <n v="66"/>
    <n v="14114488"/>
    <s v="Horror|Thriller"/>
    <s v="Tom Skerritt"/>
    <x v="1693"/>
    <n v="13190"/>
    <s v="aunt niece relationship|brother sister relationship|building|father daughter relationship|mirror"/>
    <n v="114"/>
    <s v="English"/>
    <s v="USA"/>
    <s v="PG-13"/>
    <x v="4"/>
    <n v="1988"/>
    <n v="4.5"/>
    <x v="1685"/>
  </r>
  <r>
    <s v="Mel Gibson"/>
    <n v="132"/>
    <n v="75600000"/>
    <s v="Biography|Drama|History|War"/>
    <s v="Mhairi Calvey"/>
    <x v="1694"/>
    <n v="736638"/>
    <s v="14th century|legend|revolt|scotland|tyranny"/>
    <n v="1065"/>
    <s v="English"/>
    <s v="USA"/>
    <s v="R"/>
    <x v="61"/>
    <n v="1995"/>
    <n v="8.4"/>
    <x v="1686"/>
  </r>
  <r>
    <s v="Michael Caton-Jones"/>
    <n v="44"/>
    <n v="31600000"/>
    <s v="Adventure|Biography"/>
    <s v="Liam Neeson"/>
    <x v="1695"/>
    <n v="34427"/>
    <s v="18th century|highlands|scotland|sexual cruelty|sword fight"/>
    <n v="126"/>
    <s v="English"/>
    <s v="USA"/>
    <s v="R"/>
    <x v="41"/>
    <n v="1995"/>
    <n v="6.9"/>
    <x v="1686"/>
  </r>
  <r>
    <s v="Mark Christopher"/>
    <n v="63"/>
    <n v="16574731"/>
    <s v="Drama|Music"/>
    <s v="Salma Hayek"/>
    <x v="1696"/>
    <n v="27675"/>
    <s v="angel dust the drug|disco|new york city|quaalude|reference to princess grace of monaco"/>
    <n v="181"/>
    <s v="English"/>
    <s v="USA"/>
    <s v="R"/>
    <x v="91"/>
    <n v="1998"/>
    <n v="5.8"/>
    <x v="1687"/>
  </r>
  <r>
    <s v="Justin Lin"/>
    <n v="51"/>
    <n v="3799339"/>
    <s v="Crime|Drama|Romance"/>
    <s v="Parry Shen"/>
    <x v="1697"/>
    <n v="8000"/>
    <s v="asian american|high school|overachiever|pubic hair|vomiting"/>
    <n v="138"/>
    <s v="English"/>
    <s v="USA"/>
    <s v="R"/>
    <x v="204"/>
    <n v="2002"/>
    <n v="7.2"/>
    <x v="1688"/>
  </r>
  <r>
    <s v="Joshua Marston"/>
    <n v="155"/>
    <n v="6517198"/>
    <s v="Crime|Drama"/>
    <s v="Catalina Sandino Moreno"/>
    <x v="1698"/>
    <n v="30474"/>
    <s v="colombia|colombian|drug mule|money|stomach"/>
    <n v="172"/>
    <s v="Spanish"/>
    <s v="Colombia"/>
    <s v="R"/>
    <x v="73"/>
    <n v="2004"/>
    <n v="7.5"/>
    <x v="1689"/>
  </r>
  <r>
    <s v="John Pasquin"/>
    <n v="111"/>
    <n v="48472213"/>
    <s v="Action|Comedy|Crime"/>
    <s v="Eileen Brennan"/>
    <x v="1699"/>
    <n v="51252"/>
    <s v="bodyguard|fbi|fbi agent|female protagonist|undercover"/>
    <n v="156"/>
    <s v="English"/>
    <s v="USA"/>
    <s v="PG-13"/>
    <x v="6"/>
    <n v="2005"/>
    <n v="5"/>
    <x v="1690"/>
  </r>
  <r>
    <s v="George Tillman Jr."/>
    <n v="117"/>
    <n v="37432299"/>
    <s v="Drama|Romance"/>
    <s v="Tiago Riani"/>
    <x v="1700"/>
    <n v="50041"/>
    <s v="1940s|art collector|bull riding|north carolina|student"/>
    <n v="116"/>
    <s v="English"/>
    <s v="USA"/>
    <s v="PG-13"/>
    <x v="127"/>
    <n v="2015"/>
    <n v="7.1"/>
    <x v="1691"/>
  </r>
  <r>
    <s v="Robert Zemeckis"/>
    <n v="49"/>
    <n v="58422650"/>
    <s v="Comedy|Fantasy|Horror"/>
    <s v="Bruce Willis"/>
    <x v="1701"/>
    <n v="78974"/>
    <s v="plastic surgeon|rejuvenation|revenge|rival|rivalry"/>
    <n v="173"/>
    <s v="English"/>
    <s v="USA"/>
    <s v="PG-13"/>
    <x v="17"/>
    <n v="1992"/>
    <n v="6.4"/>
    <x v="1692"/>
  </r>
  <r>
    <s v="Shana Feste"/>
    <n v="98"/>
    <n v="23393765"/>
    <s v="Drama|Romance"/>
    <s v="Alex Pettyfer"/>
    <x v="1702"/>
    <n v="31323"/>
    <s v="brother sister relationship|high school graduation|love|sparkler|unfaithful husband"/>
    <n v="76"/>
    <s v="English"/>
    <s v="USA"/>
    <s v="PG-13"/>
    <x v="69"/>
    <n v="2014"/>
    <n v="6.3"/>
    <x v="1693"/>
  </r>
  <r>
    <s v="Alejandro G. IÃ±Ã¡rritu"/>
    <n v="157"/>
    <n v="5383834"/>
    <s v="Drama|Thriller"/>
    <s v="Adriana Barraza"/>
    <x v="1703"/>
    <n v="173551"/>
    <s v="animal in title|dog fight|mexico city|multiple perspectives|nonlinear timeline"/>
    <n v="361"/>
    <s v="Spanish"/>
    <s v="Mexico"/>
    <s v="R"/>
    <x v="43"/>
    <n v="2000"/>
    <n v="8.1"/>
    <x v="1694"/>
  </r>
  <r>
    <s v="Sean Penn"/>
    <n v="274"/>
    <n v="18352454"/>
    <s v="Adventure|Biography|Drama"/>
    <s v="Kristen Stewart"/>
    <x v="1704"/>
    <n v="426359"/>
    <s v="alaska|based on true story|male nudity|self discovery|wilderness"/>
    <n v="760"/>
    <s v="English"/>
    <s v="USA"/>
    <s v="R"/>
    <x v="54"/>
    <n v="2007"/>
    <n v="8.1999999999999993"/>
    <x v="1695"/>
  </r>
  <r>
    <s v="Frank Darabont"/>
    <n v="199"/>
    <n v="28341469"/>
    <s v="Crime|Drama"/>
    <s v="Morgan Freeman"/>
    <x v="1705"/>
    <n v="1689764"/>
    <s v="escape from prison|first person narration|prison|prison cell search|wrongful imprisonment"/>
    <n v="4144"/>
    <s v="English"/>
    <s v="USA"/>
    <s v="R"/>
    <x v="39"/>
    <n v="1994"/>
    <n v="9.3000000000000007"/>
    <x v="1696"/>
  </r>
  <r>
    <s v="Spike Lee"/>
    <n v="28"/>
    <n v="5731103"/>
    <s v="Drama|History"/>
    <s v="Bernie Mac"/>
    <x v="1706"/>
    <n v="4100"/>
    <s v="actor|bus|march|million man march|religion"/>
    <n v="35"/>
    <s v="English"/>
    <s v="USA"/>
    <s v="R"/>
    <x v="234"/>
    <n v="1996"/>
    <n v="6.8"/>
    <x v="1697"/>
  </r>
  <r>
    <s v="Roland Emmerich"/>
    <n v="192"/>
    <n v="113330342"/>
    <s v="Action|Drama|History|War"/>
    <s v="Heath Ledger"/>
    <x v="1707"/>
    <n v="207613"/>
    <s v="american revolution|british|french|hero|standoff"/>
    <n v="1144"/>
    <s v="English"/>
    <s v="USA"/>
    <s v="R"/>
    <x v="70"/>
    <n v="2000"/>
    <n v="7.1"/>
    <x v="1698"/>
  </r>
  <r>
    <s v="Tobe Hooper"/>
    <n v="159"/>
    <n v="8025872"/>
    <s v="Comedy|Horror"/>
    <s v="Bill Johnson"/>
    <x v="1708"/>
    <n v="19234"/>
    <s v="chainsaw|chainsaw murder|human monster|music score composed by director|obscene finger gesture"/>
    <n v="258"/>
    <s v="English"/>
    <s v="USA"/>
    <s v="X"/>
    <x v="235"/>
    <n v="1986"/>
    <n v="5.5"/>
    <x v="1699"/>
  </r>
  <r>
    <s v="Sergio Leone"/>
    <n v="122"/>
    <n v="3500000"/>
    <s v="Action|Drama|Western"/>
    <s v="Clint Eastwood"/>
    <x v="1709"/>
    <n v="147566"/>
    <s v="balladeer|bar|drifter|mexican|revenge"/>
    <n v="235"/>
    <s v="Italian"/>
    <s v="Italy"/>
    <s v="R"/>
    <x v="227"/>
    <n v="1964"/>
    <n v="8"/>
    <x v="1700"/>
  </r>
  <r>
    <s v="Richard Curtis"/>
    <n v="274"/>
    <n v="15294553"/>
    <s v="Drama|Fantasy|Romance"/>
    <s v="Tom Hughes"/>
    <x v="1710"/>
    <n v="202341"/>
    <s v="boyfriend girlfriend relationship|lingerie slip|time travel|time travel romance|wedding"/>
    <n v="391"/>
    <s v="English"/>
    <s v="UK"/>
    <s v="R"/>
    <x v="87"/>
    <n v="2013"/>
    <n v="7.8"/>
    <x v="1701"/>
  </r>
  <r>
    <s v="Renny Harlin"/>
    <n v="120"/>
    <n v="23292105"/>
    <s v="Action|Fantasy|Horror|Thriller"/>
    <s v="Laura Ramsey"/>
    <x v="1711"/>
    <n v="39541"/>
    <s v="family secret|friendship between men|magic|supernatural power|teenager"/>
    <n v="334"/>
    <s v="English"/>
    <s v="USA"/>
    <s v="PG-13"/>
    <x v="69"/>
    <n v="2006"/>
    <n v="5.3"/>
    <x v="1702"/>
  </r>
  <r>
    <s v="Frank Coraci"/>
    <n v="154"/>
    <n v="45290318"/>
    <s v="Action|Comedy|Sport"/>
    <s v="Salma Hayek"/>
    <x v="1712"/>
    <n v="74169"/>
    <s v="claim in title|high school|mixed martial arts|ultimate fighting championship|underdog"/>
    <n v="112"/>
    <s v="English"/>
    <s v="USA"/>
    <s v="PG"/>
    <x v="84"/>
    <n v="2012"/>
    <n v="6.5"/>
    <x v="1703"/>
  </r>
  <r>
    <s v="Colin Trevorrow"/>
    <n v="271"/>
    <n v="4007792"/>
    <s v="Comedy|Drama|Romance"/>
    <s v="Mary Lynn Rajskub"/>
    <x v="1713"/>
    <n v="101287"/>
    <s v="classified ad|intern|magazine|time machine|time travel"/>
    <n v="260"/>
    <s v="English"/>
    <s v="USA"/>
    <s v="R"/>
    <x v="225"/>
    <n v="2012"/>
    <n v="7"/>
    <x v="1704"/>
  </r>
  <r>
    <s v="Spike Jonze"/>
    <n v="241"/>
    <n v="22245861"/>
    <s v="Comedy|Drama"/>
    <s v="Nicolas Cage"/>
    <x v="1714"/>
    <n v="143251"/>
    <s v="book|orchid|screenwriter|thief|twin"/>
    <n v="710"/>
    <s v="English"/>
    <s v="USA"/>
    <s v="R"/>
    <x v="40"/>
    <n v="2002"/>
    <n v="7.7"/>
    <x v="1705"/>
  </r>
  <r>
    <s v="Ritesh Batra"/>
    <n v="195"/>
    <n v="4231500"/>
    <s v="Drama|Romance"/>
    <s v="Nawazuddin Siddiqui"/>
    <x v="1715"/>
    <n v="30479"/>
    <s v="delivery|delivery to wrong address|lunchbox|open ended|unconventional romance"/>
    <n v="162"/>
    <s v="Hindi"/>
    <s v="India"/>
    <s v="PG"/>
    <x v="139"/>
    <n v="2013"/>
    <n v="7.8"/>
    <x v="1706"/>
  </r>
  <r>
    <s v="Mark Pellington"/>
    <n v="166"/>
    <n v="35228696"/>
    <s v="Drama|Horror|Mystery|Thriller"/>
    <s v="Debra Messing"/>
    <x v="1716"/>
    <n v="63677"/>
    <s v="car accident|death of wife|mothman|point pleasant west virginia|urban legend"/>
    <n v="460"/>
    <s v="English"/>
    <s v="USA"/>
    <s v="PG-13"/>
    <x v="124"/>
    <n v="2002"/>
    <n v="6.5"/>
    <x v="1707"/>
  </r>
  <r>
    <s v="Les Mayfield"/>
    <n v="40"/>
    <n v="68208190"/>
    <s v="Action|Comedy|Crime|Thriller"/>
    <s v="Peter Greene"/>
    <x v="1717"/>
    <n v="60572"/>
    <s v="detective|diamond|jewel|police|thief"/>
    <n v="144"/>
    <s v="English"/>
    <s v="USA"/>
    <s v="PG-13"/>
    <x v="68"/>
    <n v="1999"/>
    <n v="6.3"/>
    <x v="1708"/>
  </r>
  <r>
    <s v="Thomas Bezucha"/>
    <n v="94"/>
    <n v="23179303"/>
    <s v="Adventure|Comedy|Family|Romance"/>
    <s v="Leighton Meester"/>
    <x v="1718"/>
    <n v="32951"/>
    <s v="cell phone|hotel|misunderstanding|monte carlo|young woman"/>
    <n v="44"/>
    <s v="English"/>
    <s v="Hungary"/>
    <s v="PG"/>
    <x v="69"/>
    <n v="2011"/>
    <n v="5.8"/>
    <x v="1709"/>
  </r>
  <r>
    <s v="Darren Aronofsky"/>
    <n v="138"/>
    <n v="3216970"/>
    <s v="Drama|Mystery|Thriller"/>
    <s v="Mark Margolis"/>
    <x v="1719"/>
    <n v="142619"/>
    <s v="mathematician|nature|numbers|pattern|using a metal detector on a beach"/>
    <n v="586"/>
    <s v="English"/>
    <s v="USA"/>
    <s v="R"/>
    <x v="71"/>
    <n v="1998"/>
    <n v="7.5"/>
    <x v="1710"/>
  </r>
  <r>
    <s v="Drake Doremus"/>
    <n v="206"/>
    <n v="3388210"/>
    <s v="Drama|Romance"/>
    <s v="Jennifer Lawrence"/>
    <x v="1720"/>
    <n v="46813"/>
    <s v="girlfriend|immigration|long distance relationship|parents|student visa"/>
    <n v="150"/>
    <s v="English"/>
    <s v="USA"/>
    <s v="PG-13"/>
    <x v="204"/>
    <n v="2011"/>
    <n v="6.7"/>
    <x v="1711"/>
  </r>
  <r>
    <s v="Atom Egoyan"/>
    <n v="53"/>
    <n v="5132222"/>
    <s v="Drama|Mystery|Romance"/>
    <s v="Bruce Greenwood"/>
    <x v="1721"/>
    <n v="14112"/>
    <s v="bird|cult film|egg|nightclub|toronto"/>
    <n v="83"/>
    <s v="English"/>
    <s v="Canada"/>
    <s v="R"/>
    <x v="43"/>
    <n v="1994"/>
    <n v="7.2"/>
    <x v="1712"/>
  </r>
  <r>
    <s v="Randall Wallace"/>
    <n v="141"/>
    <n v="78120196"/>
    <s v="Action|Drama|History|War"/>
    <s v="Jon Hamm"/>
    <x v="1722"/>
    <n v="103241"/>
    <s v="air cavalry|battle|major|soldier|vietnamese"/>
    <n v="742"/>
    <s v="English"/>
    <s v="USA"/>
    <s v="R"/>
    <x v="24"/>
    <n v="2002"/>
    <n v="7.1"/>
    <x v="1713"/>
  </r>
  <r>
    <s v="Catherine Hardwicke"/>
    <n v="126"/>
    <n v="4599680"/>
    <s v="Drama"/>
    <s v="Holly Hunter"/>
    <x v="1723"/>
    <n v="68222"/>
    <s v="13 year olds|adolescence|friend|peer pressure|teacher"/>
    <n v="545"/>
    <s v="English"/>
    <s v="USA"/>
    <s v="R"/>
    <x v="138"/>
    <n v="2003"/>
    <n v="6.8"/>
    <x v="1714"/>
  </r>
  <r>
    <s v="Richard Linklater"/>
    <n v="211"/>
    <n v="5792822"/>
    <s v="Drama|Romance"/>
    <s v="Vernon Dobtcheff"/>
    <x v="1724"/>
    <n v="168398"/>
    <s v="book|bookstore|love|simultaneity|train"/>
    <n v="492"/>
    <s v="English"/>
    <s v="USA"/>
    <s v="R"/>
    <x v="220"/>
    <n v="2004"/>
    <n v="8"/>
    <x v="1715"/>
  </r>
  <r>
    <s v="Frank Oz"/>
    <n v="141"/>
    <n v="71069884"/>
    <s v="Crime|Drama|Thriller"/>
    <s v="Robert De Niro"/>
    <x v="1725"/>
    <n v="101899"/>
    <s v="partner|running|scepter|surveillance|thief"/>
    <n v="445"/>
    <s v="English"/>
    <s v="USA"/>
    <s v="R"/>
    <x v="28"/>
    <n v="2001"/>
    <n v="6.8"/>
    <x v="1716"/>
  </r>
  <r>
    <s v="Joel Schumacher"/>
    <n v="224"/>
    <n v="35063732"/>
    <s v="Mystery|Thriller"/>
    <s v="Logan Lerman"/>
    <x v="1726"/>
    <n v="164608"/>
    <s v="destiny|detective|imagination|murder|sex scene"/>
    <n v="383"/>
    <s v="English"/>
    <s v="USA"/>
    <s v="R"/>
    <x v="124"/>
    <n v="2007"/>
    <n v="6.4"/>
    <x v="1717"/>
  </r>
  <r>
    <s v="Allen Coulter"/>
    <n v="158"/>
    <n v="19057024"/>
    <s v="Drama|Romance"/>
    <s v="Robert Pattinson"/>
    <x v="1727"/>
    <n v="113963"/>
    <s v="binge drinking|new york|new york city|september 11 2001|suicide"/>
    <n v="361"/>
    <s v="English"/>
    <s v="USA"/>
    <s v="PG-13"/>
    <x v="89"/>
    <n v="2010"/>
    <n v="7.2"/>
    <x v="1718"/>
  </r>
  <r>
    <s v="Brett Ratner"/>
    <n v="236"/>
    <n v="78009155"/>
    <s v="Action|Comedy|Crime"/>
    <s v="Matthew Broderick"/>
    <x v="1728"/>
    <n v="110073"/>
    <s v="apartment|fbi|fraud|heist|manager"/>
    <n v="194"/>
    <s v="English"/>
    <s v="USA"/>
    <s v="PG-13"/>
    <x v="24"/>
    <n v="2011"/>
    <n v="6.2"/>
    <x v="1719"/>
  </r>
  <r>
    <s v="Gareth Evans"/>
    <n v="481"/>
    <n v="4105123"/>
    <s v="Action|Crime|Thriller"/>
    <s v="Iko Uwais"/>
    <x v="1729"/>
    <n v="148221"/>
    <s v="apartment|drug lord|gangster|police|swat team"/>
    <n v="316"/>
    <s v="Indonesian"/>
    <s v="Indonesia"/>
    <s v="R"/>
    <x v="200"/>
    <n v="2011"/>
    <n v="7.6"/>
    <x v="1720"/>
  </r>
  <r>
    <s v="Rob Reiner"/>
    <n v="75"/>
    <n v="65000000"/>
    <s v="Comedy|Drama|Romance"/>
    <s v="Shawna Waldron"/>
    <x v="1730"/>
    <n v="43027"/>
    <s v="lobbyist|president|senator|state dinner|widower"/>
    <n v="214"/>
    <s v="English"/>
    <s v="USA"/>
    <s v="PG-13"/>
    <x v="92"/>
    <n v="1995"/>
    <n v="6.8"/>
    <x v="1721"/>
  </r>
  <r>
    <s v="Joe Carnahan"/>
    <n v="127"/>
    <n v="10460089"/>
    <s v="Crime|Drama|Mystery|Thriller"/>
    <s v="Jason Patric"/>
    <x v="1731"/>
    <n v="34098"/>
    <s v="blood splatter|cover up|murder|police shootout|undercover"/>
    <n v="214"/>
    <s v="English"/>
    <s v="USA"/>
    <s v="R"/>
    <x v="75"/>
    <n v="2002"/>
    <n v="7.2"/>
    <x v="1722"/>
  </r>
  <r>
    <s v="John Stockwell"/>
    <n v="84"/>
    <n v="16929123"/>
    <s v="Drama|Romance"/>
    <s v="Kirsten Dunst"/>
    <x v="1732"/>
    <n v="21406"/>
    <s v="congressman|high school|latino|pacific palisades|school"/>
    <n v="169"/>
    <s v="English"/>
    <s v="USA"/>
    <s v="PG-13"/>
    <x v="31"/>
    <n v="2001"/>
    <n v="6.5"/>
    <x v="1723"/>
  </r>
  <r>
    <s v="Kevin Smith"/>
    <n v="136"/>
    <n v="3151130"/>
    <s v="Comedy"/>
    <s v="Jason Mewes"/>
    <x v="1733"/>
    <n v="181749"/>
    <s v="clerk|friend|hockey|video|video store"/>
    <n v="615"/>
    <s v="English"/>
    <s v="USA"/>
    <s v="R"/>
    <x v="236"/>
    <n v="1994"/>
    <n v="7.8"/>
    <x v="1724"/>
  </r>
  <r>
    <s v="Brendan Malloy"/>
    <n v="37"/>
    <n v="13903262"/>
    <s v="Comedy|Sport"/>
    <s v="Lee Majors"/>
    <x v="1734"/>
    <n v="14656"/>
    <s v="alaska|mountain|ski resort|snowboard|snowboarding"/>
    <n v="90"/>
    <s v="English"/>
    <s v="USA"/>
    <s v="PG-13"/>
    <x v="3"/>
    <n v="2001"/>
    <n v="6.3"/>
    <x v="1725"/>
  </r>
  <r>
    <s v="Richard Linklater"/>
    <n v="121"/>
    <n v="5400000"/>
    <s v="Drama|Romance"/>
    <s v="Hanno PÃ¶schl"/>
    <x v="1735"/>
    <n v="183288"/>
    <s v="american|conversations|kiss|love|train"/>
    <n v="395"/>
    <s v="English"/>
    <s v="USA"/>
    <s v="R"/>
    <x v="162"/>
    <n v="1995"/>
    <n v="8.1"/>
    <x v="1726"/>
  </r>
  <r>
    <s v="Harry F. Millarde"/>
    <n v="1"/>
    <n v="3000000"/>
    <s v="Crime|Drama"/>
    <s v="Stephen Carr"/>
    <x v="1736"/>
    <n v="5"/>
    <s v="family relationships|gang|idler|poorhouse|thief"/>
    <n v="1"/>
    <s v=""/>
    <s v="USA"/>
    <s v=""/>
    <x v="189"/>
    <n v="1920"/>
    <n v="4.8"/>
    <x v="1726"/>
  </r>
  <r>
    <s v="Bill Condon"/>
    <n v="127"/>
    <n v="6390032"/>
    <s v="Biography|Drama"/>
    <s v="Brendan Fraser"/>
    <x v="1737"/>
    <n v="24977"/>
    <s v="friendship|gardener|gay interest|homosexual|memory"/>
    <n v="229"/>
    <s v="English"/>
    <s v="USA"/>
    <s v="R"/>
    <x v="111"/>
    <n v="1998"/>
    <n v="7.5"/>
    <x v="1727"/>
  </r>
  <r>
    <s v="Peter Howitt"/>
    <n v="88"/>
    <n v="11883495"/>
    <s v="Comedy|Drama|Fantasy|Romance"/>
    <s v="Jeanne Tripplehorn"/>
    <x v="1738"/>
    <n v="52805"/>
    <s v="alternative reality|multiple outcomes|parallel time|serendipity|twist of fate"/>
    <n v="278"/>
    <s v="English"/>
    <s v="UK"/>
    <s v="R"/>
    <x v="131"/>
    <n v="1998"/>
    <n v="6.8"/>
    <x v="1728"/>
  </r>
  <r>
    <s v="Mark Pellington"/>
    <n v="155"/>
    <n v="24362501"/>
    <s v="Crime|Drama|Thriller"/>
    <s v="Jeff Bridges"/>
    <x v="1739"/>
    <n v="69980"/>
    <s v="death|fbi|fbi agent|neighbor|professor"/>
    <n v="591"/>
    <s v="English"/>
    <s v="USA"/>
    <s v="R"/>
    <x v="237"/>
    <n v="1999"/>
    <n v="7.2"/>
    <x v="1729"/>
  </r>
  <r>
    <s v="Kevin Tancharoen"/>
    <n v="67"/>
    <n v="11860839"/>
    <s v="Documentary|Music"/>
    <s v="Lea Michele"/>
    <x v="1740"/>
    <n v="5156"/>
    <s v="concert|live in concert recording|live performance"/>
    <n v="21"/>
    <s v="English"/>
    <s v="USA"/>
    <s v="PG"/>
    <x v="131"/>
    <n v="2011"/>
    <n v="5.4"/>
    <x v="1730"/>
  </r>
  <r>
    <s v="Marc Webb"/>
    <n v="495"/>
    <n v="202853933"/>
    <s v="Action|Adventure|Fantasy|Sci-Fi"/>
    <s v="Emma Stone"/>
    <x v="1741"/>
    <n v="321227"/>
    <s v="costumed hero|death of girlfriend|masked vigilante|returning character killed off|teenager"/>
    <n v="1067"/>
    <s v="English"/>
    <s v="USA"/>
    <s v="PG-13"/>
    <x v="2"/>
    <n v="2014"/>
    <n v="6.7"/>
    <x v="1731"/>
  </r>
  <r>
    <s v="Patricia Cardoso"/>
    <n v="75"/>
    <n v="5844929"/>
    <s v="Comedy|Drama"/>
    <s v="America Ferrera"/>
    <x v="1742"/>
    <n v="6000"/>
    <s v="education|factory|high school|mexican american|religious icon"/>
    <n v="109"/>
    <s v="English"/>
    <s v="USA"/>
    <s v="PG-13"/>
    <x v="73"/>
    <n v="2002"/>
    <n v="7"/>
    <x v="1732"/>
  </r>
  <r>
    <s v="Neil LaBute"/>
    <n v="80"/>
    <n v="2856622"/>
    <s v="Comedy|Drama"/>
    <s v="Stacy Edwards"/>
    <x v="1743"/>
    <n v="11550"/>
    <s v="business trip|love|misogynist|office|secretary"/>
    <n v="197"/>
    <s v="English"/>
    <s v="Canada"/>
    <s v="R"/>
    <x v="209"/>
    <n v="1997"/>
    <n v="7.3"/>
    <x v="1733"/>
  </r>
  <r>
    <s v="Elizabeth Banks"/>
    <n v="180"/>
    <n v="8828771"/>
    <s v="Comedy"/>
    <s v="Hugh Jackman"/>
    <x v="1744"/>
    <n v="79146"/>
    <s v="awkwardness|embarrassment|gross out|irreverence|shame"/>
    <n v="352"/>
    <s v="English"/>
    <s v="USA"/>
    <s v="R"/>
    <x v="46"/>
    <n v="2013"/>
    <n v="4.3"/>
    <x v="1734"/>
  </r>
  <r>
    <s v="Michael Bay"/>
    <n v="204"/>
    <n v="52822418"/>
    <s v="Action|Drama|Thriller|War"/>
    <s v="Toby Stephens"/>
    <x v="1745"/>
    <n v="47764"/>
    <s v="based on true story|cia agent|libya|mercenary|u.s. ambassador"/>
    <n v="219"/>
    <s v="English"/>
    <s v="USA"/>
    <s v="R"/>
    <x v="25"/>
    <n v="2016"/>
    <n v="7.4"/>
    <x v="1735"/>
  </r>
  <r>
    <s v="Rob Schmidt"/>
    <n v="191"/>
    <n v="15417771"/>
    <s v="Horror|Thriller"/>
    <s v="Kevin Zegers"/>
    <x v="1746"/>
    <n v="87494"/>
    <s v="forest|mountain|road|stupid victim|west virginia"/>
    <n v="540"/>
    <s v="English"/>
    <s v="USA"/>
    <s v="R"/>
    <x v="238"/>
    <n v="2003"/>
    <n v="6.1"/>
    <x v="1736"/>
  </r>
  <r>
    <s v="Mike Judge"/>
    <n v="192"/>
    <n v="10814185"/>
    <s v="Comedy|Crime|Romance"/>
    <s v="J.K. Simmons"/>
    <x v="1747"/>
    <n v="37530"/>
    <s v="freak accident|gigolo|hit in the crotch|nosy neighbor|on the job injury"/>
    <n v="106"/>
    <s v="English"/>
    <s v="USA"/>
    <s v="R"/>
    <x v="23"/>
    <n v="2009"/>
    <n v="6.2"/>
    <x v="1737"/>
  </r>
  <r>
    <s v="F. Gary Gray"/>
    <n v="161"/>
    <n v="55808744"/>
    <s v="Comedy|Crime|Music"/>
    <s v="Dwayne Johnson"/>
    <x v="1748"/>
    <n v="59435"/>
    <s v="concert|mobster|russian|sequel|widow"/>
    <n v="323"/>
    <s v="English"/>
    <s v="USA"/>
    <s v="PG-13"/>
    <x v="161"/>
    <n v="2005"/>
    <n v="5.7"/>
    <x v="1738"/>
  </r>
  <r>
    <s v="Trey Parker"/>
    <n v="233"/>
    <n v="32774834"/>
    <s v="Action|Comedy"/>
    <s v="Jeremy Shada"/>
    <x v="1749"/>
    <n v="136048"/>
    <s v="actor|arab stereotype|broadway|terrorist|vomiting"/>
    <n v="700"/>
    <s v="English"/>
    <s v="USA"/>
    <s v="R"/>
    <x v="53"/>
    <n v="2004"/>
    <n v="7.2"/>
    <x v="1739"/>
  </r>
  <r>
    <s v="Brian Baugh"/>
    <n v="20"/>
    <n v="3773863"/>
    <s v="Drama"/>
    <s v="Randy Wayne"/>
    <x v="1750"/>
    <n v="4583"/>
    <s v="basketball|beer pong|childhood friend|christian|suicide"/>
    <n v="55"/>
    <s v="English"/>
    <s v="USA"/>
    <s v="PG-13"/>
    <x v="139"/>
    <n v="2009"/>
    <n v="7.1"/>
    <x v="1740"/>
  </r>
  <r>
    <s v="Adrian Lyne"/>
    <n v="152"/>
    <n v="52752475"/>
    <s v="Drama|Thriller"/>
    <s v="Olivier Martinez"/>
    <x v="1751"/>
    <n v="63067"/>
    <s v="erotic thriller|infidelity|marital infidelity|unfaithfulness|wife's lover murdered by husband"/>
    <n v="533"/>
    <s v="English"/>
    <s v="USA"/>
    <s v="R"/>
    <x v="25"/>
    <n v="2002"/>
    <n v="6.7"/>
    <x v="1741"/>
  </r>
  <r>
    <s v="Gary Winick"/>
    <n v="91"/>
    <n v="2882062"/>
    <s v="Comedy|Drama|Romance"/>
    <s v="Bebe Neuwirth"/>
    <x v="1752"/>
    <n v="5178"/>
    <s v="best friend|boy|french|friend|love"/>
    <n v="101"/>
    <s v="English"/>
    <s v="USA"/>
    <s v="PG-13"/>
    <x v="239"/>
    <n v="2000"/>
    <n v="6.3"/>
    <x v="1742"/>
  </r>
  <r>
    <s v="Whit Stillman"/>
    <n v="71"/>
    <n v="2938208"/>
    <s v="Comedy|Drama|Romance"/>
    <s v="Chris Eigeman"/>
    <x v="1753"/>
    <n v="7143"/>
    <s v="apartment|dancing|debutante|new york|upper class"/>
    <n v="52"/>
    <s v="English"/>
    <s v="USA"/>
    <s v="PG-13"/>
    <x v="240"/>
    <n v="1990"/>
    <n v="7.5"/>
    <x v="1743"/>
  </r>
  <r>
    <s v="Tim Hunter"/>
    <n v="45"/>
    <n v="4600000"/>
    <s v="Crime|Drama"/>
    <s v="Keanu Reeves"/>
    <x v="1754"/>
    <n v="11763"/>
    <s v="death|friend|high school|murder|police"/>
    <n v="111"/>
    <s v="English"/>
    <s v="USA"/>
    <s v="R"/>
    <x v="241"/>
    <n v="1986"/>
    <n v="7.1"/>
    <x v="1744"/>
  </r>
  <r>
    <s v="Walter Salles"/>
    <n v="71"/>
    <n v="5595428"/>
    <s v="Drama"/>
    <s v="Fernanda Montenegro"/>
    <x v="1755"/>
    <n v="28951"/>
    <s v="brazil|letter|rio de janeiro brazil|sertao|teacher"/>
    <n v="257"/>
    <s v="Portuguese"/>
    <s v="Brazil"/>
    <s v="R"/>
    <x v="242"/>
    <n v="1998"/>
    <n v="8"/>
    <x v="1745"/>
  </r>
  <r>
    <s v="Guy Ritchie"/>
    <n v="116"/>
    <n v="3650677"/>
    <s v="Comedy|Crime"/>
    <s v="Jason Statham"/>
    <x v="1756"/>
    <n v="414976"/>
    <s v="antique|cockney accent|hatchet|money|shotgun"/>
    <n v="523"/>
    <s v="English"/>
    <s v="UK"/>
    <s v="R"/>
    <x v="85"/>
    <n v="1998"/>
    <n v="8.1999999999999993"/>
    <x v="1746"/>
  </r>
  <r>
    <s v="McG"/>
    <n v="211"/>
    <n v="30688364"/>
    <s v="Action|Drama|Thriller"/>
    <s v="Connie Nielsen"/>
    <x v="1757"/>
    <n v="69355"/>
    <s v="cancer|estranged wife|leather dress|spy|terrorist"/>
    <n v="211"/>
    <s v="English"/>
    <s v="USA"/>
    <s v="PG-13"/>
    <x v="41"/>
    <n v="2014"/>
    <n v="6.2"/>
    <x v="1747"/>
  </r>
  <r>
    <s v="John Glen"/>
    <n v="117"/>
    <n v="34667015"/>
    <s v="Action|Adventure|Thriller"/>
    <s v="Robert Davi"/>
    <x v="1758"/>
    <n v="74009"/>
    <s v="drug cartel|drug lord|james bond 007|personal vendetta|vengeance"/>
    <n v="317"/>
    <s v="English"/>
    <s v="UK"/>
    <s v="PG-13"/>
    <x v="124"/>
    <n v="1989"/>
    <n v="6.6"/>
    <x v="1748"/>
  </r>
  <r>
    <s v="Seth MacFarlane"/>
    <n v="303"/>
    <n v="42615685"/>
    <s v="Comedy|Western"/>
    <s v="Liam Neeson"/>
    <x v="1759"/>
    <n v="136093"/>
    <s v="dancing sheep|fetish|musical scene|racial humor|snake poison"/>
    <n v="416"/>
    <s v="English"/>
    <s v="USA"/>
    <s v="R"/>
    <x v="22"/>
    <n v="2014"/>
    <n v="6.1"/>
    <x v="1749"/>
  </r>
  <r>
    <s v="Ed Harris"/>
    <n v="115"/>
    <n v="8596914"/>
    <s v="Biography|Drama"/>
    <s v="John Heard"/>
    <x v="1760"/>
    <n v="23023"/>
    <s v="1940s|artist|drinking|life magazine|painter"/>
    <n v="148"/>
    <s v="English"/>
    <s v="USA"/>
    <s v="R"/>
    <x v="46"/>
    <n v="2000"/>
    <n v="7"/>
    <x v="1750"/>
  </r>
  <r>
    <s v="Reginald Hudlin"/>
    <n v="58"/>
    <n v="13592872"/>
    <s v="Comedy"/>
    <s v="Will Ferrell"/>
    <x v="1761"/>
    <n v="10777"/>
    <s v="black pantyhose|female stockinged legs|pantyhose|radio|tattoo"/>
    <n v="79"/>
    <s v="English"/>
    <s v="USA"/>
    <s v="R"/>
    <x v="3"/>
    <n v="2000"/>
    <n v="5.0999999999999996"/>
    <x v="1751"/>
  </r>
  <r>
    <s v="Chris Rock"/>
    <n v="44"/>
    <n v="37788228"/>
    <s v="Comedy"/>
    <s v="Bernie Mac"/>
    <x v="1762"/>
    <n v="15046"/>
    <s v="alderman|party|president|presidential candidate|washington d.c."/>
    <n v="80"/>
    <s v="English"/>
    <s v="USA"/>
    <s v="PG-13"/>
    <x v="243"/>
    <n v="2003"/>
    <n v="5.4"/>
    <x v="1752"/>
  </r>
  <r>
    <s v="Mike Mills"/>
    <n v="261"/>
    <n v="5776314"/>
    <s v="Comedy|Drama|Romance"/>
    <s v="Goran Visnjic"/>
    <x v="1763"/>
    <n v="73349"/>
    <s v="actress|cancer|death|french|gay relationship"/>
    <n v="142"/>
    <s v="English"/>
    <s v="USA"/>
    <s v="R"/>
    <x v="222"/>
    <n v="2010"/>
    <n v="7.2"/>
    <x v="1753"/>
  </r>
  <r>
    <s v="Steven Quale"/>
    <n v="277"/>
    <n v="42575718"/>
    <s v="Horror"/>
    <s v="Emma Bell"/>
    <x v="1764"/>
    <n v="83788"/>
    <s v="blood splatter|death|eyeball run over by car|latex gloves|suspension bridge"/>
    <n v="227"/>
    <s v="English"/>
    <s v="USA"/>
    <s v="R"/>
    <x v="22"/>
    <n v="2011"/>
    <n v="5.9"/>
    <x v="1754"/>
  </r>
  <r>
    <s v="Bill Duke"/>
    <n v="45"/>
    <n v="10572742"/>
    <s v="Drama|Romance"/>
    <s v="Eddie Cibrian"/>
    <x v="1765"/>
    <n v="2326"/>
    <s v="african american protagonist|based on novel|title spoken by character"/>
    <n v="21"/>
    <s v="English"/>
    <s v="USA"/>
    <s v="PG-13"/>
    <x v="23"/>
    <n v="2009"/>
    <n v="6.1"/>
    <x v="1755"/>
  </r>
  <r>
    <s v="Richard Shepard"/>
    <n v="191"/>
    <n v="12570442"/>
    <s v="Comedy|Crime|Drama|Thriller"/>
    <s v="Adam Scott"/>
    <x v="1766"/>
    <n v="40514"/>
    <s v="bar|hitman|luck|mexico|mexico city"/>
    <n v="234"/>
    <s v="English"/>
    <s v="USA"/>
    <s v="R"/>
    <x v="78"/>
    <n v="2005"/>
    <n v="6.8"/>
    <x v="1756"/>
  </r>
  <r>
    <s v="Gregory Poirier"/>
    <n v="75"/>
    <n v="13558739"/>
    <s v="Comedy"/>
    <s v="Shannon Elizabeth"/>
    <x v="1767"/>
    <n v="15427"/>
    <s v="box office flop|critically bashed|dominatrix|friend|money"/>
    <n v="121"/>
    <s v="English"/>
    <s v="USA"/>
    <s v="R"/>
    <x v="3"/>
    <n v="2001"/>
    <n v="5.3"/>
    <x v="1757"/>
  </r>
  <r>
    <s v="Spike Jonze"/>
    <n v="574"/>
    <n v="25556065"/>
    <s v="Drama|Romance|Sci-Fi"/>
    <s v="Scarlett Johansson"/>
    <x v="1768"/>
    <n v="355126"/>
    <s v="divorce|female frontal nudity|future|loneliness|operating system"/>
    <n v="748"/>
    <s v="English"/>
    <s v="USA"/>
    <s v="R"/>
    <x v="65"/>
    <n v="2013"/>
    <n v="8"/>
    <x v="1758"/>
  </r>
  <r>
    <s v="Roger Avary"/>
    <n v="143"/>
    <n v="6525762"/>
    <s v="Comedy|Drama|Romance"/>
    <s v="Ian Somerhalder"/>
    <x v="1769"/>
    <n v="44339"/>
    <s v="bisexual|college|drug dealer|drugs|student"/>
    <n v="425"/>
    <s v="English"/>
    <s v="USA"/>
    <s v="R"/>
    <x v="102"/>
    <n v="2002"/>
    <n v="6.7"/>
    <x v="1759"/>
  </r>
  <r>
    <s v="Theodore Witcher"/>
    <n v="16"/>
    <n v="12514138"/>
    <s v="Drama|Romance"/>
    <s v="Leonard Roberts"/>
    <x v="1770"/>
    <n v="2801"/>
    <s v="african american|cult film|ex boyfriend|middle class|sex"/>
    <n v="28"/>
    <s v="English"/>
    <s v="USA"/>
    <s v="R"/>
    <x v="78"/>
    <n v="1997"/>
    <n v="7.4"/>
    <x v="1760"/>
  </r>
  <r>
    <s v="Richard Eyre"/>
    <n v="220"/>
    <n v="17508670"/>
    <s v="Crime|Drama|Romance|Thriller"/>
    <s v="Phil Davis"/>
    <x v="1771"/>
    <n v="64625"/>
    <s v="age difference|school|student|teacher|writing"/>
    <n v="281"/>
    <s v="English"/>
    <s v="UK"/>
    <s v="R"/>
    <x v="54"/>
    <n v="2006"/>
    <n v="7.4"/>
    <x v="1761"/>
  </r>
  <r>
    <s v="Jim Sheridan"/>
    <n v="217"/>
    <n v="28501651"/>
    <s v="Drama|Thriller"/>
    <s v="Natalie Portman"/>
    <x v="1772"/>
    <n v="88035"/>
    <s v="afghanistan|death of soldier|presumed dead|prisoner|war trauma"/>
    <n v="201"/>
    <s v="English"/>
    <s v="USA"/>
    <s v="R"/>
    <x v="108"/>
    <n v="2009"/>
    <n v="7.1"/>
    <x v="1762"/>
  </r>
  <r>
    <s v="Jim Sheridan"/>
    <n v="217"/>
    <n v="28501651"/>
    <s v="Drama|Thriller"/>
    <s v="Natalie Portman"/>
    <x v="1772"/>
    <n v="88037"/>
    <s v="afghanistan|death of soldier|presumed dead|prisoner|war trauma"/>
    <n v="201"/>
    <s v="English"/>
    <s v="USA"/>
    <s v="R"/>
    <x v="108"/>
    <n v="2009"/>
    <n v="7.1"/>
    <x v="1762"/>
  </r>
  <r>
    <s v="Brian Percival"/>
    <n v="252"/>
    <n v="21483154"/>
    <s v="Drama|War"/>
    <s v="Emily Watson"/>
    <x v="1773"/>
    <n v="98741"/>
    <s v="basement|book|girl|library|track"/>
    <n v="236"/>
    <s v="English"/>
    <s v="USA"/>
    <s v="PG-13"/>
    <x v="40"/>
    <n v="2013"/>
    <n v="7.6"/>
    <x v="1763"/>
  </r>
  <r>
    <s v="Alan Poul"/>
    <n v="148"/>
    <n v="37481242"/>
    <s v="Comedy|Romance"/>
    <s v="Danneel Ackles"/>
    <x v="1774"/>
    <n v="40654"/>
    <s v="artificial insemination|baby|cheese|chick flick|pet shop"/>
    <n v="97"/>
    <s v="English"/>
    <s v="USA"/>
    <s v="PG-13"/>
    <x v="26"/>
    <n v="2010"/>
    <n v="5.3"/>
    <x v="1764"/>
  </r>
  <r>
    <s v="Joel Coen"/>
    <n v="249"/>
    <n v="17439163"/>
    <s v="Comedy|Crime"/>
    <s v="Philip Seymour Hoffman"/>
    <x v="1775"/>
    <n v="537419"/>
    <s v="death|drug|nihilism|rug|white russian"/>
    <n v="1028"/>
    <s v="English"/>
    <s v="USA"/>
    <s v="R"/>
    <x v="54"/>
    <n v="1998"/>
    <n v="8.1999999999999993"/>
    <x v="1765"/>
  </r>
  <r>
    <s v="Harry Beaumont"/>
    <n v="36"/>
    <n v="2808000"/>
    <s v="Musical|Romance"/>
    <s v="Anita Page"/>
    <x v="1776"/>
    <n v="4546"/>
    <s v="sibling rivalry|singer|sister act|whistling|wisecrack humor"/>
    <n v="71"/>
    <s v="English"/>
    <s v="USA"/>
    <s v="Passed"/>
    <x v="244"/>
    <n v="1929"/>
    <n v="6.3"/>
    <x v="1766"/>
  </r>
  <r>
    <s v="David Nutter"/>
    <n v="96"/>
    <n v="17411331"/>
    <s v="Horror|Mystery|Sci-Fi|Thriller"/>
    <s v="Bruce Greenwood"/>
    <x v="1777"/>
    <n v="17328"/>
    <s v="blue ribbon|high school|jacket|jock|yogurt"/>
    <n v="237"/>
    <s v="English"/>
    <s v="Australia"/>
    <s v="R"/>
    <x v="54"/>
    <n v="1998"/>
    <n v="5.5"/>
    <x v="1767"/>
  </r>
  <r>
    <s v="Youssef Delara"/>
    <n v="16"/>
    <n v="2833383"/>
    <s v="Drama|Music"/>
    <s v="Noel Gugliemi"/>
    <x v="1778"/>
    <n v="910"/>
    <s v=""/>
    <n v="11"/>
    <s v="English"/>
    <s v="USA"/>
    <s v="R"/>
    <x v="245"/>
    <n v="2012"/>
    <n v="5.7"/>
    <x v="1768"/>
  </r>
  <r>
    <s v="Babak Najafi"/>
    <n v="225"/>
    <n v="62401264"/>
    <s v="Action|Crime|Drama|Thriller"/>
    <s v="Gerard Butler"/>
    <x v="1779"/>
    <n v="69484"/>
    <s v="british|funeral|good versus evil|mole|sequel"/>
    <n v="323"/>
    <s v="English"/>
    <s v="UK"/>
    <s v="R"/>
    <x v="34"/>
    <n v="2016"/>
    <n v="5.9"/>
    <x v="1769"/>
  </r>
  <r>
    <s v="Mark Sandrich"/>
    <n v="66"/>
    <n v="3000000"/>
    <s v="Comedy|Musical|Romance"/>
    <s v="Ginger Rogers"/>
    <x v="1780"/>
    <n v="13269"/>
    <s v="dance|dancer|dancing|horse|tap dancing"/>
    <n v="98"/>
    <s v="English"/>
    <s v="USA"/>
    <s v="Approved"/>
    <x v="246"/>
    <n v="1935"/>
    <n v="7.8"/>
    <x v="1770"/>
  </r>
  <r>
    <s v="Brad Anderson"/>
    <n v="38"/>
    <n v="3386698"/>
    <s v="Comedy|Drama|Romance"/>
    <s v="Philip Seymour Hoffman"/>
    <x v="1781"/>
    <n v="4195"/>
    <s v="love|marine biologist|nurse|personal ad|plumber"/>
    <n v="86"/>
    <s v="English"/>
    <s v="USA"/>
    <s v="R"/>
    <x v="139"/>
    <n v="1998"/>
    <n v="6.7"/>
    <x v="1771"/>
  </r>
  <r>
    <s v="Don Michael Paul"/>
    <n v="58"/>
    <n v="15361537"/>
    <s v="Action|Crime|Thriller"/>
    <s v="Claudia Christian"/>
    <x v="1782"/>
    <n v="12263"/>
    <s v="alcatraz|fbi|gold|prison|undercover"/>
    <n v="132"/>
    <s v="English"/>
    <s v="Germany"/>
    <s v="PG-13"/>
    <x v="91"/>
    <n v="2002"/>
    <n v="4.5999999999999996"/>
    <x v="1772"/>
  </r>
  <r>
    <s v="Edward Zwick"/>
    <n v="219"/>
    <n v="32357532"/>
    <s v="Comedy|Drama|Romance"/>
    <s v="Jake Gyllenhaal"/>
    <x v="1783"/>
    <n v="143368"/>
    <s v="female nudity|male objectification|pfizer|viagra|zoloft"/>
    <n v="215"/>
    <s v="English"/>
    <s v="USA"/>
    <s v="R"/>
    <x v="53"/>
    <n v="2010"/>
    <n v="6.7"/>
    <x v="1773"/>
  </r>
  <r>
    <s v="Todd Haynes"/>
    <n v="181"/>
    <n v="15854988"/>
    <s v="Drama|Romance"/>
    <s v="Dennis Quaid"/>
    <x v="1784"/>
    <n v="36542"/>
    <s v="african american|catastrophe|family relationships|farewell scene|therapy"/>
    <n v="378"/>
    <s v="English"/>
    <s v="USA"/>
    <s v="PG-13"/>
    <x v="186"/>
    <n v="2002"/>
    <n v="7.4"/>
    <x v="1774"/>
  </r>
  <r>
    <s v="Franco Zeffirelli"/>
    <n v="62"/>
    <n v="14348123"/>
    <s v="Comedy|Drama|War"/>
    <s v="Lily Tomlin"/>
    <x v="1785"/>
    <n v="9323"/>
    <s v="ambassador|american|art|english|italy"/>
    <n v="157"/>
    <s v="English"/>
    <s v="Italy"/>
    <s v="PG"/>
    <x v="87"/>
    <n v="1999"/>
    <n v="6.9"/>
    <x v="1775"/>
  </r>
  <r>
    <s v="Sam Raimi"/>
    <n v="252"/>
    <n v="5923044"/>
    <s v="Comedy|Fantasy|Horror|Thriller"/>
    <s v="Ted Raimi"/>
    <x v="1786"/>
    <n v="113451"/>
    <s v="cabin|cabin in the woods|demon|evil dead|woods"/>
    <n v="537"/>
    <s v="English"/>
    <s v="USA"/>
    <s v="X"/>
    <x v="179"/>
    <n v="1987"/>
    <n v="7.8"/>
    <x v="1776"/>
  </r>
  <r>
    <s v="Oliver Stone"/>
    <n v="339"/>
    <n v="47307550"/>
    <s v="Crime|Drama|Thriller"/>
    <s v="DemiÃ¡n Bichir"/>
    <x v="1787"/>
    <n v="104301"/>
    <s v="arms tied overhead|damsel in distress|dea|marijuana|southern california"/>
    <n v="269"/>
    <s v="English"/>
    <s v="USA"/>
    <s v="R"/>
    <x v="6"/>
    <n v="2012"/>
    <n v="6.5"/>
    <x v="1777"/>
  </r>
  <r>
    <s v="Clint Eastwood"/>
    <n v="392"/>
    <n v="37304950"/>
    <s v="Biography|Crime|Drama"/>
    <s v="Leonardo DiCaprio"/>
    <x v="1788"/>
    <n v="102728"/>
    <s v="agent|fbi|federal bureau of investigation|gay relationship|secret"/>
    <n v="279"/>
    <s v="English"/>
    <s v="USA"/>
    <s v="R"/>
    <x v="26"/>
    <n v="2011"/>
    <n v="6.6"/>
    <x v="1778"/>
  </r>
  <r>
    <s v="Courtney Solomon"/>
    <n v="125"/>
    <n v="16298046"/>
    <s v="Horror|Mystery|Thriller"/>
    <s v="Sissy Spacek"/>
    <x v="1789"/>
    <n v="22207"/>
    <s v="flashback|lifting someone into the air|paranormal phenomena|voice over letter|year 1818"/>
    <n v="747"/>
    <s v="English"/>
    <s v="UK"/>
    <s v="PG-13"/>
    <x v="31"/>
    <n v="2005"/>
    <n v="5"/>
    <x v="1779"/>
  </r>
  <r>
    <s v="Damien O'Donnell"/>
    <n v="82"/>
    <n v="4170647"/>
    <s v="Comedy|Drama"/>
    <s v="Archie Panjabi"/>
    <x v="1790"/>
    <n v="14548"/>
    <s v="england|marriage|muslim|pakistani|salford"/>
    <n v="161"/>
    <s v="English"/>
    <s v="UK"/>
    <s v="R"/>
    <x v="241"/>
    <n v="1999"/>
    <n v="6.9"/>
    <x v="1780"/>
  </r>
  <r>
    <s v="Troy Duffy"/>
    <n v="91"/>
    <n v="10269307"/>
    <s v="Action|Crime|Thriller"/>
    <s v="Norman Reedus"/>
    <x v="1791"/>
    <n v="53251"/>
    <s v="final showdown|ireland|justice|priest|sheep"/>
    <n v="188"/>
    <s v="English"/>
    <s v="USA"/>
    <s v="R"/>
    <x v="23"/>
    <n v="2009"/>
    <n v="6.3"/>
    <x v="1781"/>
  </r>
  <r>
    <s v="Matty Rich"/>
    <n v="8"/>
    <n v="2712293"/>
    <s v="Crime|Drama"/>
    <s v="Lawrence Gilliard Jr."/>
    <x v="1792"/>
    <n v="475"/>
    <s v="domestic violence|housing project|new york city|poverty|racism"/>
    <n v="11"/>
    <s v="English"/>
    <s v="USA"/>
    <s v="R"/>
    <x v="247"/>
    <n v="1991"/>
    <n v="5.9"/>
    <x v="1782"/>
  </r>
  <r>
    <s v="Anton Corbijn"/>
    <n v="291"/>
    <n v="17237244"/>
    <s v="Crime|Drama|Thriller"/>
    <s v="Philip Seymour Hoffman"/>
    <x v="1793"/>
    <n v="57210"/>
    <s v="intelligence|intelligence agency|secret service|surveillance camera|war on terror"/>
    <n v="158"/>
    <s v="English"/>
    <s v="UK"/>
    <s v="R"/>
    <x v="54"/>
    <n v="2014"/>
    <n v="6.8"/>
    <x v="1783"/>
  </r>
  <r>
    <s v="David G. Evans"/>
    <n v="25"/>
    <n v="2428241"/>
    <s v="Drama"/>
    <s v="Michael Joiner"/>
    <x v="1794"/>
    <n v="2099"/>
    <s v="christian film|forgiveness|hospital|pastor|police"/>
    <n v="26"/>
    <s v="English"/>
    <s v="USA"/>
    <s v="PG-13"/>
    <x v="227"/>
    <n v="2010"/>
    <n v="6.4"/>
    <x v="1784"/>
  </r>
  <r>
    <s v="Ethan Coen"/>
    <n v="535"/>
    <n v="13214255"/>
    <s v="Drama|Music"/>
    <s v="Justin Timberlake"/>
    <x v="1795"/>
    <n v="96233"/>
    <s v="1960s|car hitting an animal|folk singer|friend|singer"/>
    <n v="313"/>
    <s v="English"/>
    <s v="USA"/>
    <s v="R"/>
    <x v="3"/>
    <n v="2013"/>
    <n v="7.4"/>
    <x v="1785"/>
  </r>
  <r>
    <s v="Ethan Coen"/>
    <n v="341"/>
    <n v="9190525"/>
    <s v="Comedy|Drama"/>
    <s v="Michael Stuhlbarg"/>
    <x v="1796"/>
    <n v="102125"/>
    <s v="bar mitzvah|jewish|marital breakup|nose job|rabbi"/>
    <n v="324"/>
    <s v="English"/>
    <s v="USA"/>
    <s v="R"/>
    <x v="97"/>
    <n v="2009"/>
    <n v="7"/>
    <x v="1786"/>
  </r>
  <r>
    <s v="Stephen Daldry"/>
    <n v="299"/>
    <n v="34180954"/>
    <s v="Drama|Romance"/>
    <s v="Kate Winslet"/>
    <x v="1797"/>
    <n v="189812"/>
    <s v="love|reading|teaching oneself to read|trial|war crime"/>
    <n v="370"/>
    <s v="English"/>
    <s v="USA"/>
    <s v="R"/>
    <x v="124"/>
    <n v="2008"/>
    <n v="7.6"/>
    <x v="1787"/>
  </r>
  <r>
    <s v="Iain Softley"/>
    <n v="140"/>
    <n v="50173190"/>
    <s v="Drama|Mystery|Sci-Fi"/>
    <s v="Kevin Spacey"/>
    <x v="1798"/>
    <n v="148490"/>
    <s v="extraterrestrial|hospital|patient|planet|science"/>
    <n v="537"/>
    <s v="English"/>
    <s v="USA"/>
    <s v="PG-13"/>
    <x v="66"/>
    <n v="2001"/>
    <n v="7.4"/>
    <x v="1788"/>
  </r>
  <r>
    <s v="Tom Ford"/>
    <n v="281"/>
    <n v="9166863"/>
    <s v="Drama|Romance"/>
    <s v="Colin Firth"/>
    <x v="1799"/>
    <n v="83182"/>
    <s v="car accident|male full back nudity|practicing a suicide|public nudity|suicide contemplation"/>
    <n v="247"/>
    <s v="English"/>
    <s v="USA"/>
    <s v="R"/>
    <x v="97"/>
    <n v="2009"/>
    <n v="7.6"/>
    <x v="1789"/>
  </r>
  <r>
    <s v="Julian Jarrold"/>
    <n v="150"/>
    <n v="18663911"/>
    <s v="Biography|Drama|Romance"/>
    <s v="Anne Hathaway"/>
    <x v="1800"/>
    <n v="46204"/>
    <s v="country estate|jane austen|lady|love|writing"/>
    <n v="151"/>
    <s v="English"/>
    <s v="UK"/>
    <s v="PG"/>
    <x v="151"/>
    <n v="2007"/>
    <n v="7.1"/>
    <x v="1790"/>
  </r>
  <r>
    <s v="Steven Soderbergh"/>
    <n v="450"/>
    <n v="32154410"/>
    <s v="Crime|Drama|Thriller"/>
    <s v="Channing Tatum"/>
    <x v="1801"/>
    <n v="148327"/>
    <s v="clinical trial|female protagonist|neuropharmacology|psychiatrist|side effect"/>
    <n v="274"/>
    <s v="English"/>
    <s v="USA"/>
    <s v="R"/>
    <x v="53"/>
    <n v="2013"/>
    <n v="7.1"/>
    <x v="1791"/>
  </r>
  <r>
    <s v="Steven Soderbergh"/>
    <n v="450"/>
    <n v="32154410"/>
    <s v="Crime|Drama|Thriller"/>
    <s v="Channing Tatum"/>
    <x v="1801"/>
    <n v="148334"/>
    <s v="clinical trial|female protagonist|neuropharmacology|psychiatrist|side effect"/>
    <n v="274"/>
    <s v="English"/>
    <s v="USA"/>
    <s v="R"/>
    <x v="53"/>
    <n v="2013"/>
    <n v="7.1"/>
    <x v="1791"/>
  </r>
  <r>
    <s v="Marc Forster"/>
    <n v="253"/>
    <n v="40137776"/>
    <s v="Comedy|Drama|Fantasy|Romance"/>
    <s v="Will Ferrell"/>
    <x v="1802"/>
    <n v="186977"/>
    <s v="author|fate|novelist|professor|writer"/>
    <n v="529"/>
    <s v="English"/>
    <s v="USA"/>
    <s v="PG-13"/>
    <x v="76"/>
    <n v="2006"/>
    <n v="7.6"/>
    <x v="1792"/>
  </r>
  <r>
    <s v="Andy Fickman"/>
    <n v="166"/>
    <n v="67128202"/>
    <s v="Action|Adventure|Family|Fantasy|Sci-Fi|Thriller"/>
    <s v="Dwayne Johnson"/>
    <x v="1803"/>
    <n v="43328"/>
    <s v="alien|military|mountain|spacecraft|ufo"/>
    <n v="110"/>
    <s v="English"/>
    <s v="USA"/>
    <s v="PG"/>
    <x v="68"/>
    <n v="2009"/>
    <n v="5.7"/>
    <x v="1793"/>
  </r>
  <r>
    <s v="Joe Nussbaum"/>
    <n v="83"/>
    <n v="10106233"/>
    <s v="Comedy|Drama"/>
    <s v="Cameron Monaghan"/>
    <x v="1804"/>
    <n v="12702"/>
    <s v="decoration|father daughter relationship|high school|prom|teenager"/>
    <n v="32"/>
    <s v="English"/>
    <s v="USA"/>
    <s v="PG"/>
    <x v="23"/>
    <n v="2011"/>
    <n v="5.4"/>
    <x v="1794"/>
  </r>
  <r>
    <s v="Bill Paxton"/>
    <n v="161"/>
    <n v="13103828"/>
    <s v="Crime|Drama|Thriller"/>
    <s v="Matthew McConaughey"/>
    <x v="1805"/>
    <n v="59982"/>
    <s v="demon|fbi|fbi agent|murder|religious fanatic"/>
    <n v="463"/>
    <s v="English"/>
    <s v="USA"/>
    <s v="R"/>
    <x v="3"/>
    <n v="2001"/>
    <n v="7.3"/>
    <x v="1795"/>
  </r>
  <r>
    <s v="Steve Miner"/>
    <n v="31"/>
    <n v="9094451"/>
    <s v="Action|Fantasy|Horror|Thriller"/>
    <s v="Julian Sands"/>
    <x v="1806"/>
    <n v="11668"/>
    <s v="17th century|book|death|warlock|witch hunter"/>
    <n v="79"/>
    <s v="English"/>
    <s v="USA"/>
    <s v="R"/>
    <x v="97"/>
    <n v="1989"/>
    <n v="6.2"/>
    <x v="1796"/>
  </r>
  <r>
    <s v="Peter Hedges"/>
    <n v="131"/>
    <n v="2360184"/>
    <s v="Comedy|Drama"/>
    <s v="Oliver Platt"/>
    <x v="1807"/>
    <n v="18035"/>
    <s v="apartment|oven|stove|thanksgiving|thanksgiving dinner"/>
    <n v="177"/>
    <s v="English"/>
    <s v="USA"/>
    <s v="PG-13"/>
    <x v="146"/>
    <n v="2003"/>
    <n v="7.1"/>
    <x v="1797"/>
  </r>
  <r>
    <s v="Scott Speer"/>
    <n v="121"/>
    <n v="35057332"/>
    <s v="Drama|Music|Romance"/>
    <s v="Ryan Guzman"/>
    <x v="1808"/>
    <n v="45394"/>
    <s v="3 dimensional|dance|dancer|dancing|flash mob"/>
    <n v="72"/>
    <s v="English"/>
    <s v="USA"/>
    <s v="PG-13"/>
    <x v="48"/>
    <n v="2012"/>
    <n v="6.5"/>
    <x v="1798"/>
  </r>
  <r>
    <s v="Joseph Kosinski"/>
    <n v="469"/>
    <n v="172051787"/>
    <s v="Action|Adventure|Sci-Fi"/>
    <s v="Jeff Bridges"/>
    <x v="1809"/>
    <n v="264183"/>
    <s v="arcade|bridge|disappearance|escape|warrior"/>
    <n v="665"/>
    <s v="English"/>
    <s v="USA"/>
    <s v="PG"/>
    <x v="52"/>
    <n v="2010"/>
    <n v="6.8"/>
    <x v="1799"/>
  </r>
  <r>
    <s v="Joseph Kosinski"/>
    <n v="469"/>
    <n v="172051787"/>
    <s v="Action|Adventure|Sci-Fi"/>
    <s v="Jeff Bridges"/>
    <x v="1809"/>
    <n v="264186"/>
    <s v="arcade|bridge|disappearance|escape|warrior"/>
    <n v="665"/>
    <s v="English"/>
    <s v="USA"/>
    <s v="PG"/>
    <x v="52"/>
    <n v="2010"/>
    <n v="6.8"/>
    <x v="1799"/>
  </r>
  <r>
    <s v="Jaume Collet-Serra"/>
    <n v="228"/>
    <n v="32048809"/>
    <s v="Horror"/>
    <s v="Robert Ri'chard"/>
    <x v="1810"/>
    <n v="94456"/>
    <s v="brother sister relationship|group of friends|male nudity|twin|wax"/>
    <n v="576"/>
    <s v="English"/>
    <s v="Australia"/>
    <s v="R"/>
    <x v="53"/>
    <n v="2005"/>
    <n v="5.3"/>
    <x v="1800"/>
  </r>
  <r>
    <s v="Jaume Collet-Serra"/>
    <n v="228"/>
    <n v="32048809"/>
    <s v="Horror"/>
    <s v="Robert Ri'chard"/>
    <x v="1810"/>
    <n v="94463"/>
    <s v="brother sister relationship|group of friends|male nudity|twin|wax"/>
    <n v="576"/>
    <s v="English"/>
    <s v="Australia"/>
    <s v="R"/>
    <x v="53"/>
    <n v="2005"/>
    <n v="5.3"/>
    <x v="1800"/>
  </r>
  <r>
    <s v="Robert Rodriguez"/>
    <n v="56"/>
    <n v="2040920"/>
    <s v="Action|Crime|Drama|Romance|Thriller"/>
    <s v="Carlos Gallardo"/>
    <x v="1811"/>
    <n v="52055"/>
    <s v="assassin|death|guitar|gun|mariachi"/>
    <n v="130"/>
    <s v="Spanish"/>
    <s v="USA"/>
    <s v="R"/>
    <x v="248"/>
    <n v="1992"/>
    <n v="6.9"/>
    <x v="1801"/>
  </r>
  <r>
    <s v="Martin Scorsese"/>
    <n v="56"/>
    <n v="32000000"/>
    <s v="Drama|Romance"/>
    <s v="Richard E. Grant"/>
    <x v="1812"/>
    <n v="36267"/>
    <s v="19th century|countess|lawyer|love|new york"/>
    <n v="150"/>
    <s v="English"/>
    <s v="USA"/>
    <s v="PG"/>
    <x v="53"/>
    <n v="1993"/>
    <n v="7.2"/>
    <x v="1802"/>
  </r>
  <r>
    <s v="Ryan Fleck"/>
    <n v="208"/>
    <n v="2694973"/>
    <s v="Drama"/>
    <s v="Ryan Gosling"/>
    <x v="1813"/>
    <n v="70885"/>
    <s v="bathroom|classroom|dialectics|drugs|student"/>
    <n v="189"/>
    <s v="English"/>
    <s v="USA"/>
    <s v="R"/>
    <x v="216"/>
    <n v="2006"/>
    <n v="7.2"/>
    <x v="1803"/>
  </r>
  <r>
    <s v="James Marsh"/>
    <n v="194"/>
    <n v="2957978"/>
    <s v="Biography|Crime|Documentary|History|Thriller"/>
    <s v="Paul McGill"/>
    <x v="1814"/>
    <n v="40481"/>
    <s v="new york city|passion|reenactment|rooftop|tower"/>
    <n v="134"/>
    <s v="English"/>
    <s v="UK"/>
    <s v="PG-13"/>
    <x v="139"/>
    <n v="2008"/>
    <n v="7.8"/>
    <x v="1804"/>
  </r>
  <r>
    <s v="Maggie Carey"/>
    <n v="97"/>
    <n v="3447339"/>
    <s v="Comedy|Romance"/>
    <s v="Donald Glover"/>
    <x v="1815"/>
    <n v="29517"/>
    <s v="feces in a swimming pool|female vomiting|high school|lifeguard|male objectification"/>
    <n v="79"/>
    <s v="English"/>
    <s v="USA"/>
    <s v="R"/>
    <x v="138"/>
    <n v="2013"/>
    <n v="5.8"/>
    <x v="1805"/>
  </r>
  <r>
    <s v="Tom Dey"/>
    <n v="146"/>
    <n v="56932305"/>
    <s v="Action|Adventure|Comedy|Western"/>
    <s v="Xander Berkeley"/>
    <x v="1816"/>
    <n v="96690"/>
    <s v="19th century|chinese|princess|rescue|travel"/>
    <n v="293"/>
    <s v="English"/>
    <s v="USA"/>
    <s v="PG-13"/>
    <x v="17"/>
    <n v="2000"/>
    <n v="6.6"/>
    <x v="1806"/>
  </r>
  <r>
    <s v="Tim Story"/>
    <n v="262"/>
    <n v="131920333"/>
    <s v="Action|Adventure|Sci-Fi|Thriller"/>
    <s v="Chris Evans"/>
    <x v="1817"/>
    <n v="213275"/>
    <s v="fantastic four|space|strong female character|strong female lead|superheroine"/>
    <n v="436"/>
    <s v="English"/>
    <s v="USA"/>
    <s v="PG"/>
    <x v="11"/>
    <n v="2007"/>
    <n v="5.6"/>
    <x v="1807"/>
  </r>
  <r>
    <s v="Miranda July"/>
    <n v="151"/>
    <n v="3885134"/>
    <s v="Comedy|Drama"/>
    <s v="Najarra Townsend"/>
    <x v="1818"/>
    <n v="31130"/>
    <s v="fellatio|seven word title|shoe salesman|title directed by female|written by director"/>
    <n v="243"/>
    <s v="English"/>
    <s v="USA"/>
    <s v="R"/>
    <x v="43"/>
    <n v="2005"/>
    <n v="7.4"/>
    <x v="1808"/>
  </r>
  <r>
    <s v="Lloyd Bacon"/>
    <n v="65"/>
    <n v="2300000"/>
    <s v="Comedy|Musical|Romance"/>
    <s v="Ginger Rogers"/>
    <x v="1819"/>
    <n v="7921"/>
    <s v="chorus girl|chorus line|director|gala premiere|song"/>
    <n v="97"/>
    <s v="English"/>
    <s v="USA"/>
    <s v="Unrated"/>
    <x v="249"/>
    <n v="1933"/>
    <n v="7.7"/>
    <x v="1809"/>
  </r>
  <r>
    <s v="J.C. Chandor"/>
    <n v="290"/>
    <n v="5354039"/>
    <s v="Biography|Drama|Thriller"/>
    <s v="Kevin Spacey"/>
    <x v="1820"/>
    <n v="92599"/>
    <s v="capital management|financial crisis|financial disaster|investment fraud|management"/>
    <n v="225"/>
    <s v="English"/>
    <s v="USA"/>
    <s v="R"/>
    <x v="111"/>
    <n v="2011"/>
    <n v="7.1"/>
    <x v="1810"/>
  </r>
  <r>
    <s v="Curtis Hanson"/>
    <n v="42"/>
    <n v="46815748"/>
    <s v="Action|Adventure|Crime|Thriller"/>
    <s v="Meryl Streep"/>
    <x v="1821"/>
    <n v="32544"/>
    <s v="criminal|rafting|river|robber|white water rafting"/>
    <n v="69"/>
    <s v="English"/>
    <s v="USA"/>
    <s v="PG-13"/>
    <x v="6"/>
    <n v="1994"/>
    <n v="6.3"/>
    <x v="1811"/>
  </r>
  <r>
    <s v="Colin Strause"/>
    <n v="211"/>
    <n v="41797066"/>
    <s v="Action|Horror|Sci-Fi|Thriller"/>
    <s v="Sam Trammell"/>
    <x v="1822"/>
    <n v="92789"/>
    <s v="alien|escape|hunting|hybrid|predator"/>
    <n v="998"/>
    <s v="English"/>
    <s v="USA"/>
    <s v="R"/>
    <x v="22"/>
    <n v="2007"/>
    <n v="4.7"/>
    <x v="1812"/>
  </r>
  <r>
    <s v="J.S. Cardone"/>
    <n v="56"/>
    <n v="6755271"/>
    <s v="Horror|Thriller"/>
    <s v="Brendan Fehr"/>
    <x v="1823"/>
    <n v="7319"/>
    <s v="flashing breasts|hitchhiker|vampire|vampire hunter|virus"/>
    <n v="131"/>
    <s v="English"/>
    <s v="USA"/>
    <s v="R"/>
    <x v="27"/>
    <n v="2001"/>
    <n v="5.3"/>
    <x v="1813"/>
  </r>
  <r>
    <s v="Shane Acker"/>
    <n v="263"/>
    <n v="31743332"/>
    <s v="Action|Adventure|Animation|Drama|Mystery|Sci-Fi|Thriller"/>
    <s v="Martin Landau"/>
    <x v="1824"/>
    <n v="111117"/>
    <s v="hope|key|machine|number|rag doll"/>
    <n v="245"/>
    <s v="English"/>
    <s v="USA"/>
    <s v="PG-13"/>
    <x v="53"/>
    <n v="2009"/>
    <n v="7.1"/>
    <x v="1814"/>
  </r>
  <r>
    <s v="Maria Maggenti"/>
    <n v="23"/>
    <n v="1977544"/>
    <s v="Comedy|Drama|Romance"/>
    <s v="Nicole Ari Parker"/>
    <x v="1825"/>
    <n v="3513"/>
    <s v="caught having sex|class|friend|lesbian|lesbian sex"/>
    <n v="36"/>
    <s v="English"/>
    <s v="USA"/>
    <s v="R"/>
    <x v="204"/>
    <n v="1995"/>
    <n v="6.5"/>
    <x v="1815"/>
  </r>
  <r>
    <s v="Jim Hanon"/>
    <n v="47"/>
    <n v="11703287"/>
    <s v="Adventure|Drama"/>
    <s v="Chase Ellison"/>
    <x v="1826"/>
    <n v="4360"/>
    <s v="death|missionary|spear|speared to death|tribe"/>
    <n v="148"/>
    <s v="English"/>
    <s v="USA"/>
    <s v="PG-13"/>
    <x v="78"/>
    <n v="2005"/>
    <n v="7"/>
    <x v="1816"/>
  </r>
  <r>
    <s v="Jay Chandrasekhar"/>
    <n v="91"/>
    <n v="19179969"/>
    <s v="Comedy"/>
    <s v="Chris Moss"/>
    <x v="1827"/>
    <n v="54710"/>
    <s v="beer|competition|germany|oktoberfest|prostitute"/>
    <n v="177"/>
    <s v="English"/>
    <s v="USA"/>
    <s v="R"/>
    <x v="170"/>
    <n v="2006"/>
    <n v="6.3"/>
    <x v="1817"/>
  </r>
  <r>
    <s v="Lenny Abrahamson"/>
    <n v="421"/>
    <n v="14677654"/>
    <s v="Drama"/>
    <s v="Joan Allen"/>
    <x v="1828"/>
    <n v="161288"/>
    <s v="based on novel|escape|imprisonment|kidnapping|mother son relationship"/>
    <n v="351"/>
    <s v="English"/>
    <s v="Ireland"/>
    <s v="R"/>
    <x v="91"/>
    <n v="2015"/>
    <n v="8.3000000000000007"/>
    <x v="1818"/>
  </r>
  <r>
    <s v="Aaron Schneider"/>
    <n v="160"/>
    <n v="9176553"/>
    <s v="Drama|Mystery"/>
    <s v="Bill Murray"/>
    <x v="1829"/>
    <n v="19147"/>
    <s v="funeral|funeral home|hermit|party|secret"/>
    <n v="97"/>
    <s v="English"/>
    <s v="USA"/>
    <s v="PG-13"/>
    <x v="75"/>
    <n v="2009"/>
    <n v="7.1"/>
    <x v="1819"/>
  </r>
  <r>
    <s v="David Boyd"/>
    <n v="10"/>
    <n v="2859955"/>
    <s v="Drama|Sport"/>
    <s v="Vivica A. Fox"/>
    <x v="1830"/>
    <n v="2417"/>
    <s v="addiction|alcoholic|baseball|car accident|reference to god"/>
    <n v="32"/>
    <s v="English"/>
    <s v="USA"/>
    <s v="PG-13"/>
    <x v="136"/>
    <n v="2013"/>
    <n v="6"/>
    <x v="1820"/>
  </r>
  <r>
    <s v="Kirsten Sheridan"/>
    <n v="148"/>
    <n v="31655091"/>
    <s v="Drama|Music"/>
    <s v="Robin Williams"/>
    <x v="1831"/>
    <n v="87331"/>
    <s v="baby|cellist|genius|prodigy|rhapsody"/>
    <n v="364"/>
    <s v="English"/>
    <s v="USA"/>
    <s v="PG"/>
    <x v="53"/>
    <n v="2007"/>
    <n v="7.5"/>
    <x v="1821"/>
  </r>
  <r>
    <s v="Christopher Scott Cherot"/>
    <n v="25"/>
    <n v="2301777"/>
    <s v="Comedy"/>
    <s v="Hill Harper"/>
    <x v="1832"/>
    <n v="819"/>
    <s v="friend|new year's eve|screwball|self discovery|social differences"/>
    <n v="36"/>
    <s v="English"/>
    <s v="USA"/>
    <s v="R"/>
    <x v="250"/>
    <n v="1997"/>
    <n v="6.5"/>
    <x v="1822"/>
  </r>
  <r>
    <s v="Susan Seidelman"/>
    <n v="35"/>
    <n v="3123749"/>
    <s v="Comedy|Romance"/>
    <s v="Dyan Cannon"/>
    <x v="1833"/>
    <n v="746"/>
    <s v="title spoken by character"/>
    <n v="27"/>
    <s v="English"/>
    <s v="USA"/>
    <s v="R"/>
    <x v="138"/>
    <n v="2005"/>
    <n v="6.5"/>
    <x v="1823"/>
  </r>
  <r>
    <s v="Quentin Tarantino"/>
    <n v="173"/>
    <n v="2812029"/>
    <s v="Crime|Drama|Thriller"/>
    <s v="Quentin Tarantino"/>
    <x v="1834"/>
    <n v="664719"/>
    <s v="gang|heist|heist gone wrong|nonlinear timeline|robbery"/>
    <n v="931"/>
    <s v="English"/>
    <s v="USA"/>
    <s v="R"/>
    <x v="136"/>
    <n v="1992"/>
    <n v="8.4"/>
    <x v="1824"/>
  </r>
  <r>
    <s v="James Isaac"/>
    <n v="205"/>
    <n v="12610731"/>
    <s v="Action|Horror|Sci-Fi|Thriller"/>
    <s v="Peter Mensah"/>
    <x v="1835"/>
    <n v="38985"/>
    <s v="jason voorhees|lake|machete|scientist|slasher"/>
    <n v="673"/>
    <s v="English"/>
    <s v="USA"/>
    <s v="R"/>
    <x v="3"/>
    <n v="2001"/>
    <n v="4.4000000000000004"/>
    <x v="1825"/>
  </r>
  <r>
    <s v="Max Joseph"/>
    <n v="158"/>
    <n v="3590010"/>
    <s v="Drama|Music|Romance"/>
    <s v="Vanessa Lengies"/>
    <x v="1836"/>
    <n v="20885"/>
    <s v="box office flop|critically bashed|male objectification|narcissism|wannabe dj"/>
    <n v="60"/>
    <s v="English"/>
    <s v="UK"/>
    <s v="R"/>
    <x v="43"/>
    <n v="2015"/>
    <n v="6.1"/>
    <x v="1826"/>
  </r>
  <r>
    <s v="Michael Hoffman"/>
    <n v="83"/>
    <n v="14060950"/>
    <s v="Drama"/>
    <s v="Gabriel Millman"/>
    <x v="1837"/>
    <n v="14354"/>
    <s v="classroom|fund raising|headmaster|reunion|roman"/>
    <n v="139"/>
    <s v="English"/>
    <s v="USA"/>
    <s v="PG-13"/>
    <x v="165"/>
    <n v="2002"/>
    <n v="6.9"/>
    <x v="1827"/>
  </r>
  <r>
    <s v="David Zucker"/>
    <n v="56"/>
    <n v="15549702"/>
    <s v="Comedy|Romance"/>
    <s v="Carmen Electra"/>
    <x v="1838"/>
    <n v="24038"/>
    <s v="boss' daughter|crush|house sitter|housesitting|love interest"/>
    <n v="123"/>
    <s v="English"/>
    <s v="USA"/>
    <s v="PG-13"/>
    <x v="31"/>
    <n v="2003"/>
    <n v="4.5999999999999996"/>
    <x v="1828"/>
  </r>
  <r>
    <s v="Barry W. Blaustein"/>
    <n v="70"/>
    <n v="2047570"/>
    <s v="Biography|Documentary|Sport"/>
    <s v="Terry Funk"/>
    <x v="1839"/>
    <n v="6790"/>
    <s v="championship|drugs|three word title|wrestler|wrestling"/>
    <n v="80"/>
    <s v="English"/>
    <s v="USA"/>
    <s v="R"/>
    <x v="159"/>
    <n v="1999"/>
    <n v="7.6"/>
    <x v="1829"/>
  </r>
  <r>
    <s v="Jean-Jacques Mantello"/>
    <n v="9"/>
    <n v="7518876"/>
    <s v="Adventure|Documentary|Short"/>
    <s v="Charlotte Rampling"/>
    <x v="1840"/>
    <n v="172"/>
    <s v="3d in title|animal in title|digit in title|dolphin|manatee"/>
    <n v="5"/>
    <s v="English"/>
    <s v="UK"/>
    <s v=""/>
    <x v="46"/>
    <n v="2008"/>
    <n v="6.5"/>
    <x v="1830"/>
  </r>
  <r>
    <s v="Courtney Hunt"/>
    <n v="181"/>
    <n v="2508841"/>
    <s v="Crime|Drama"/>
    <s v="Charlie McDermott"/>
    <x v="1841"/>
    <n v="21746"/>
    <s v="border|mohawk|money|new york|river"/>
    <n v="93"/>
    <s v="English"/>
    <s v="USA"/>
    <s v="R"/>
    <x v="139"/>
    <n v="2008"/>
    <n v="7.2"/>
    <x v="1831"/>
  </r>
  <r>
    <s v="David Twohy"/>
    <n v="160"/>
    <n v="15483540"/>
    <s v="Adventure|Mystery|Thriller"/>
    <s v="Chris Hemsworth"/>
    <x v="1842"/>
    <n v="56338"/>
    <s v="cliff|hawaii|island|newlywed|waterfall"/>
    <n v="215"/>
    <s v="English"/>
    <s v="USA"/>
    <s v="R"/>
    <x v="31"/>
    <n v="2009"/>
    <n v="6.5"/>
    <x v="1832"/>
  </r>
  <r>
    <s v="Stephan Elliott"/>
    <n v="88"/>
    <n v="16459004"/>
    <s v="Drama|Mystery|Thriller"/>
    <s v="Jason Priestley"/>
    <x v="1843"/>
    <n v="13320"/>
    <s v="chicago illinois|false identity|femme fatale|new york city|spying"/>
    <n v="415"/>
    <s v="English"/>
    <s v="Canada"/>
    <s v="R"/>
    <x v="54"/>
    <n v="1999"/>
    <n v="4.9000000000000004"/>
    <x v="1833"/>
  </r>
  <r>
    <s v="Lynn Shelton"/>
    <n v="171"/>
    <n v="1573712"/>
    <s v="Comedy|Drama"/>
    <s v="Mark Duplass"/>
    <x v="1844"/>
    <n v="21618"/>
    <s v="drunken sex|mashed potatoes|pancakes|tequila|title directed by female"/>
    <n v="62"/>
    <s v="English"/>
    <s v="USA"/>
    <s v="R"/>
    <x v="251"/>
    <n v="2011"/>
    <n v="6.7"/>
    <x v="1834"/>
  </r>
  <r>
    <s v="Alexandre Aja"/>
    <n v="251"/>
    <n v="3645438"/>
    <s v="Horror"/>
    <s v="CÃ©cile De France"/>
    <x v="1845"/>
    <n v="55040"/>
    <s v="car chase|plot twist|police van|rear ending a car|slasher"/>
    <n v="539"/>
    <s v="French"/>
    <s v="France"/>
    <s v="Unrated"/>
    <x v="180"/>
    <n v="2003"/>
    <n v="6.8"/>
    <x v="1835"/>
  </r>
  <r>
    <s v="Simon Wincer"/>
    <n v="20"/>
    <n v="21413105"/>
    <s v="Action|Adventure|Drama|Romance|Western"/>
    <s v="Alan Rickman"/>
    <x v="1846"/>
    <n v="15230"/>
    <s v="aborigine|australian|australian aborigine|australian outback|rancher"/>
    <n v="97"/>
    <s v="English"/>
    <s v="Australia"/>
    <s v="PG-13"/>
    <x v="69"/>
    <n v="1990"/>
    <n v="6.8"/>
    <x v="1836"/>
  </r>
  <r>
    <s v="Preston A. Whitmore II"/>
    <n v="25"/>
    <n v="7009668"/>
    <s v="Action|Sport"/>
    <s v="Wesley Jonathan"/>
    <x v="1847"/>
    <n v="8707"/>
    <s v="african american|basketball|basketball movie|critically bashed|tv commercial"/>
    <n v="36"/>
    <s v="English"/>
    <s v="USA"/>
    <s v="PG-13"/>
    <x v="252"/>
    <n v="2006"/>
    <n v="2.1"/>
    <x v="1837"/>
  </r>
  <r>
    <s v="Martin Scorsese"/>
    <n v="114"/>
    <n v="8373585"/>
    <s v="Drama"/>
    <s v="Irvin Kershner"/>
    <x v="1848"/>
    <n v="39680"/>
    <s v="carpenter|exorcism|faith|reference to jesus christ|temptation"/>
    <n v="308"/>
    <s v="English"/>
    <s v="USA"/>
    <s v="R"/>
    <x v="97"/>
    <n v="1988"/>
    <n v="7.6"/>
    <x v="1838"/>
  </r>
  <r>
    <s v="CÃ©dric Klapisch"/>
    <n v="29"/>
    <n v="1652472"/>
    <s v="Comedy|Romance"/>
    <s v="Simon Abkarian"/>
    <x v="1849"/>
    <n v="2843"/>
    <s v="cat|homosexual sex|male homosexuality|neighborhood|noisy neighbor"/>
    <n v="25"/>
    <s v="French"/>
    <s v="France"/>
    <s v="R"/>
    <x v="146"/>
    <n v="1996"/>
    <n v="6.9"/>
    <x v="1839"/>
  </r>
  <r>
    <s v="David Ayer"/>
    <n v="118"/>
    <n v="3335839"/>
    <s v="Action|Crime|Drama|Thriller"/>
    <s v="J.K. Simmons"/>
    <x v="1850"/>
    <n v="54657"/>
    <s v="blood splatter|friend|lapd|mexican|violence"/>
    <n v="222"/>
    <s v="English"/>
    <s v="USA"/>
    <s v="R"/>
    <x v="43"/>
    <n v="2005"/>
    <n v="7"/>
    <x v="1840"/>
  </r>
  <r>
    <s v="Richard Glatzer"/>
    <n v="69"/>
    <n v="1689999"/>
    <s v="Drama"/>
    <s v="Emily Rios"/>
    <x v="1851"/>
    <n v="3675"/>
    <s v="15th birthday|birthday|gay|party|security guard"/>
    <n v="48"/>
    <s v="Spanish"/>
    <s v="USA"/>
    <s v="R"/>
    <x v="150"/>
    <n v="2006"/>
    <n v="7.1"/>
    <x v="1841"/>
  </r>
  <r>
    <s v="Peter Sollett"/>
    <n v="59"/>
    <n v="2073984"/>
    <s v="Drama|Romance"/>
    <s v="Victor Rasuk"/>
    <x v="1852"/>
    <n v="4743"/>
    <s v="based on short film|manhattan new york city|urination|vomiting|watching television"/>
    <n v="135"/>
    <s v="English"/>
    <s v="France"/>
    <s v="R"/>
    <x v="230"/>
    <n v="2002"/>
    <n v="7.2"/>
    <x v="1842"/>
  </r>
  <r>
    <s v="Maggie Greenwald"/>
    <n v="39"/>
    <n v="3050934"/>
    <s v="Drama|Music"/>
    <s v="Aidan Quinn"/>
    <x v="1853"/>
    <n v="2794"/>
    <s v="doctor|mountain|musician|song|university"/>
    <n v="78"/>
    <s v="English"/>
    <s v="USA"/>
    <s v="PG-13"/>
    <x v="158"/>
    <n v="2000"/>
    <n v="7.3"/>
    <x v="1843"/>
  </r>
  <r>
    <s v="Ã‰mile Gaudreault"/>
    <n v="67"/>
    <n v="6239558"/>
    <s v="Comedy|Drama"/>
    <s v="Paul Sorvino"/>
    <x v="1854"/>
    <n v="5548"/>
    <s v="gay|immigrant|italian|police|police officer"/>
    <n v="67"/>
    <s v="English"/>
    <s v="Canada"/>
    <s v="R"/>
    <x v="27"/>
    <n v="2003"/>
    <n v="6.7"/>
    <x v="1844"/>
  </r>
  <r>
    <s v="Chuck Russell"/>
    <n v="81"/>
    <n v="101228120"/>
    <s v="Action|Drama|Mystery|Thriller"/>
    <s v="Vanessa Williams"/>
    <x v="1855"/>
    <n v="84424"/>
    <s v="assassination attempt|corporate crime|rogue agent|witness|witness protection program"/>
    <n v="131"/>
    <s v="English"/>
    <s v="USA"/>
    <s v="R"/>
    <x v="47"/>
    <n v="1996"/>
    <n v="6.1"/>
    <x v="1845"/>
  </r>
  <r>
    <s v="Mike Cahill"/>
    <n v="242"/>
    <n v="1316074"/>
    <s v="Drama|Romance|Sci-Fi"/>
    <s v="Robin Lord Taylor"/>
    <x v="1856"/>
    <n v="71387"/>
    <s v="duplicate earth|janitor|planet|solar system|synchronicity"/>
    <n v="228"/>
    <s v="English"/>
    <s v="USA"/>
    <s v="PG-13"/>
    <x v="189"/>
    <n v="2011"/>
    <n v="7"/>
    <x v="1846"/>
  </r>
  <r>
    <s v="Richard Linklater"/>
    <n v="61"/>
    <n v="1227508"/>
    <s v="Comedy|Drama"/>
    <s v="Tommy Pallotta"/>
    <x v="1857"/>
    <n v="15103"/>
    <s v="austin texas|moon|pap smear|texas|twenty something"/>
    <n v="80"/>
    <s v="English"/>
    <s v="USA"/>
    <s v="R"/>
    <x v="253"/>
    <n v="1991"/>
    <n v="7.1"/>
    <x v="1847"/>
  </r>
  <r>
    <s v="Gus Van Sant"/>
    <n v="59"/>
    <n v="21200000"/>
    <s v="Comedy|Crime|Drama"/>
    <s v="Kurtwood Smith"/>
    <x v="1858"/>
    <n v="34774"/>
    <s v="career|fame|murder|new hampshire|television"/>
    <n v="162"/>
    <s v="English"/>
    <s v="USA"/>
    <s v="R"/>
    <x v="69"/>
    <n v="1995"/>
    <n v="6.8"/>
    <x v="1848"/>
  </r>
  <r>
    <s v="Eli Roth"/>
    <n v="285"/>
    <n v="7186670"/>
    <s v="Adventure|Horror"/>
    <s v="Daryl Sabara"/>
    <x v="1859"/>
    <n v="21468"/>
    <s v="activist|amazon|color in title|rain|rain forest"/>
    <n v="164"/>
    <s v="English"/>
    <s v="USA"/>
    <s v="R"/>
    <x v="46"/>
    <n v="2013"/>
    <n v="5.4"/>
    <x v="1849"/>
  </r>
  <r>
    <s v="James Bobin"/>
    <n v="277"/>
    <n v="51178893"/>
    <s v="Adventure|Comedy|Crime|Family|Musical"/>
    <s v="Ty Burrell"/>
    <x v="1860"/>
    <n v="24285"/>
    <s v="europe|frog|gulag|prison break|puppet"/>
    <n v="110"/>
    <s v="English"/>
    <s v="USA"/>
    <s v="PG"/>
    <x v="25"/>
    <n v="2014"/>
    <n v="6.4"/>
    <x v="1850"/>
  </r>
  <r>
    <s v="Michael Apted"/>
    <n v="98"/>
    <n v="39177215"/>
    <s v="Crime|Drama|Thriller"/>
    <s v="Bill Cobbs"/>
    <x v="1861"/>
    <n v="30667"/>
    <s v="abusive husband|escape|intimate partner homicide|marriage|woman wearing only a man's shirt"/>
    <n v="234"/>
    <s v="English"/>
    <s v="USA"/>
    <s v="PG-13"/>
    <x v="76"/>
    <n v="2002"/>
    <n v="5.6"/>
    <x v="1851"/>
  </r>
  <r>
    <s v="Neil LaBute"/>
    <n v="156"/>
    <n v="25167270"/>
    <s v="Comedy|Crime|Drama"/>
    <s v="Morgan Freeman"/>
    <x v="1862"/>
    <n v="30119"/>
    <s v="hospital|kansas city|obsession|salesman|soap opera"/>
    <n v="263"/>
    <s v="English"/>
    <s v="Germany"/>
    <s v="R"/>
    <x v="116"/>
    <n v="2000"/>
    <n v="6.3"/>
    <x v="1852"/>
  </r>
  <r>
    <s v="Kenneth Branagh"/>
    <n v="46"/>
    <n v="10161099"/>
    <s v="Action|Biography|Drama|History|Romance|War"/>
    <s v="Brian Blessed"/>
    <x v="1863"/>
    <n v="23441"/>
    <s v="battle|battle of agincourt|king|shakespeare play|sword and shield"/>
    <n v="108"/>
    <s v="English"/>
    <s v="UK"/>
    <s v="PG-13"/>
    <x v="131"/>
    <n v="1989"/>
    <n v="7.7"/>
    <x v="1853"/>
  </r>
  <r>
    <s v="Jay Levey"/>
    <n v="59"/>
    <n v="6157157"/>
    <s v="Comedy|Drama"/>
    <s v="Fran Drescher"/>
    <x v="1864"/>
    <n v="21416"/>
    <s v="gambling|imagination|television|television station|tv show"/>
    <n v="198"/>
    <s v="English"/>
    <s v="USA"/>
    <s v="PG-13"/>
    <x v="27"/>
    <n v="1989"/>
    <n v="7"/>
    <x v="1854"/>
  </r>
  <r>
    <s v="Peter M. Cohen"/>
    <n v="48"/>
    <n v="4142507"/>
    <s v="Comedy|Romance"/>
    <s v="Callie Thorne"/>
    <x v="1865"/>
    <n v="3665"/>
    <s v="dating|diner|masturbation|urination|washington square manhattan new york city"/>
    <n v="81"/>
    <s v="English"/>
    <s v="USA"/>
    <s v="R"/>
    <x v="73"/>
    <n v="2000"/>
    <n v="4.4000000000000004"/>
    <x v="1855"/>
  </r>
  <r>
    <s v="Mira Nair"/>
    <n v="33"/>
    <n v="4109095"/>
    <s v="Crime|Drama|History|Romance"/>
    <s v="Indira Varma"/>
    <x v="1866"/>
    <n v="8239"/>
    <s v="courtesan|friend|kama sutra|seduction|wedding"/>
    <n v="92"/>
    <s v="English"/>
    <s v="USA"/>
    <s v="R"/>
    <x v="73"/>
    <n v="1996"/>
    <n v="6"/>
    <x v="1856"/>
  </r>
  <r>
    <s v="Kirk Jones"/>
    <n v="170"/>
    <n v="41102171"/>
    <s v="Comedy|Drama|Romance"/>
    <s v="Anna Kendrick"/>
    <x v="1867"/>
    <n v="57266"/>
    <s v="baby|expecting twins|hawaiian shirt|photographer|pregnancy"/>
    <n v="89"/>
    <s v="English"/>
    <s v="USA"/>
    <s v="PG-13"/>
    <x v="22"/>
    <n v="2012"/>
    <n v="5.7"/>
    <x v="1857"/>
  </r>
  <r>
    <s v="Richard Linklater"/>
    <n v="152"/>
    <n v="7993039"/>
    <s v="Comedy"/>
    <s v="Milla Jovovich"/>
    <x v="1868"/>
    <n v="120036"/>
    <s v="football|hazing|high school|last day of school|pledge"/>
    <n v="408"/>
    <s v="English"/>
    <s v="USA"/>
    <s v="R"/>
    <x v="168"/>
    <n v="1993"/>
    <n v="7.7"/>
    <x v="1858"/>
  </r>
  <r>
    <s v="Richard Donner"/>
    <n v="80"/>
    <n v="76081498"/>
    <s v="Action|Crime|Mystery|Romance|Thriller"/>
    <s v="Julia Roberts"/>
    <x v="1869"/>
    <n v="76099"/>
    <s v="conspiracy|fbi|mk ultra|newsletter|taxi"/>
    <n v="162"/>
    <s v="English"/>
    <s v="USA"/>
    <s v="R"/>
    <x v="24"/>
    <n v="1997"/>
    <n v="6.7"/>
    <x v="1859"/>
  </r>
  <r>
    <s v="Siddiq Barmak"/>
    <n v="105"/>
    <n v="1127331"/>
    <s v="Drama"/>
    <s v="Marina Golbahari"/>
    <x v="1870"/>
    <n v="7559"/>
    <s v="boy|girl|hair|school|taliban"/>
    <n v="77"/>
    <s v="Dari"/>
    <s v="Afghanistan"/>
    <s v="PG-13"/>
    <x v="254"/>
    <n v="2003"/>
    <n v="7.4"/>
    <x v="1860"/>
  </r>
  <r>
    <s v="Alan Cohn"/>
    <n v="37"/>
    <n v="15062898"/>
    <s v="Comedy"/>
    <s v="Alyson Hannigan"/>
    <x v="1871"/>
    <n v="11729"/>
    <s v="college|college roommate|party|roommate|student"/>
    <n v="106"/>
    <s v="English"/>
    <s v="USA"/>
    <s v="R"/>
    <x v="31"/>
    <n v="1998"/>
    <n v="6"/>
    <x v="1861"/>
  </r>
  <r>
    <s v="Jon Kasdan"/>
    <n v="81"/>
    <n v="11043445"/>
    <s v="Comedy|Drama|Romance"/>
    <s v="Kristen Stewart"/>
    <x v="1872"/>
    <n v="27689"/>
    <s v="actress|love|michigan|neighbor|writer"/>
    <n v="74"/>
    <s v="English"/>
    <s v="USA"/>
    <s v="PG-13"/>
    <x v="78"/>
    <n v="2007"/>
    <n v="6.5"/>
    <x v="1862"/>
  </r>
  <r>
    <s v="Garth Jennings"/>
    <n v="276"/>
    <n v="51019112"/>
    <s v="Adventure|Comedy|Sci-Fi"/>
    <s v="Zooey Deschanel"/>
    <x v="1873"/>
    <n v="155745"/>
    <s v="alien|friend|galaxy|hyperspace|spaceship"/>
    <n v="1053"/>
    <s v="English"/>
    <s v="USA"/>
    <s v="PG"/>
    <x v="25"/>
    <n v="2005"/>
    <n v="6.8"/>
    <x v="1863"/>
  </r>
  <r>
    <s v="David R. Ellis"/>
    <n v="285"/>
    <n v="34014398"/>
    <s v="Action|Adventure|Crime|Drama|Thriller"/>
    <s v="Lin Shaye"/>
    <x v="1874"/>
    <n v="115649"/>
    <s v="baby rattle|famous line|murder|passenger|snake"/>
    <n v="1033"/>
    <s v="English"/>
    <s v="Germany"/>
    <s v="R"/>
    <x v="48"/>
    <n v="2006"/>
    <n v="5.6"/>
    <x v="1864"/>
  </r>
  <r>
    <s v="David R. Ellis"/>
    <n v="285"/>
    <n v="34014398"/>
    <s v="Action|Adventure|Crime|Drama|Thriller"/>
    <s v="Lin Shaye"/>
    <x v="1874"/>
    <n v="115650"/>
    <s v="baby rattle|famous line|murder|passenger|snake"/>
    <n v="1033"/>
    <s v="English"/>
    <s v="Germany"/>
    <s v="R"/>
    <x v="48"/>
    <n v="2006"/>
    <n v="5.6"/>
    <x v="1864"/>
  </r>
  <r>
    <s v="Alexandre Aja"/>
    <n v="365"/>
    <n v="25003072"/>
    <s v="Comedy|Horror"/>
    <s v="Adam Scott"/>
    <x v="1875"/>
    <n v="72552"/>
    <s v="bloody water|boat|party|piranha|spring break"/>
    <n v="374"/>
    <s v="English"/>
    <s v="USA"/>
    <s v="R"/>
    <x v="116"/>
    <n v="2010"/>
    <n v="5.5"/>
    <x v="1865"/>
  </r>
  <r>
    <s v="Jamie Babbit"/>
    <n v="99"/>
    <n v="2199853"/>
    <s v="Comedy|Drama"/>
    <s v="Natasha Lyonne"/>
    <x v="1876"/>
    <n v="19986"/>
    <s v="cheerleader|gay|homosexual|lesbian|lesbian relationship"/>
    <n v="186"/>
    <s v="English"/>
    <s v="USA"/>
    <s v="R"/>
    <x v="136"/>
    <n v="1999"/>
    <n v="6.6"/>
    <x v="1866"/>
  </r>
  <r>
    <s v="Terry Gilliam"/>
    <n v="131"/>
    <n v="1229197"/>
    <s v="Adventure|Comedy|Fantasy"/>
    <s v="Eric Idle"/>
    <x v="1877"/>
    <n v="382240"/>
    <s v="camelot|holy grail|king arthur|knight|lancelot"/>
    <n v="660"/>
    <s v="English"/>
    <s v="UK"/>
    <s v="PG"/>
    <x v="255"/>
    <n v="1975"/>
    <n v="8.3000000000000007"/>
    <x v="1867"/>
  </r>
  <r>
    <s v="Gavin O'Connor"/>
    <n v="64"/>
    <n v="1281176"/>
    <s v="Comedy|Drama"/>
    <s v="Kimberly J. Brown"/>
    <x v="1878"/>
    <n v="2932"/>
    <s v="boss|fight|reference to william shakespeare|white trash|written and directed by cast member"/>
    <n v="73"/>
    <s v="English"/>
    <s v="USA"/>
    <s v="PG-13"/>
    <x v="256"/>
    <n v="1999"/>
    <n v="6.7"/>
    <x v="1868"/>
  </r>
  <r>
    <s v="James Toback"/>
    <n v="54"/>
    <n v="1950218"/>
    <s v="Comedy|Drama"/>
    <s v="Robert Downey Jr."/>
    <x v="1879"/>
    <n v="5933"/>
    <s v="actor|anilingus|double cross|funeral home|two timing"/>
    <n v="102"/>
    <s v="English"/>
    <s v="USA"/>
    <s v="R"/>
    <x v="139"/>
    <n v="1997"/>
    <n v="5.6"/>
    <x v="1869"/>
  </r>
  <r>
    <s v="Richard LaGravenese"/>
    <n v="24"/>
    <n v="12902790"/>
    <s v="Comedy|Drama|Romance"/>
    <s v="Holly Hunter"/>
    <x v="1880"/>
    <n v="4052"/>
    <s v="brooklyn bridge|divorce|female protagonist|female star appears nude|lingerie slip"/>
    <n v="88"/>
    <s v="English"/>
    <s v="USA"/>
    <s v="R"/>
    <x v="87"/>
    <n v="1998"/>
    <n v="6.6"/>
    <x v="1870"/>
  </r>
  <r>
    <s v="Anthony Hickox"/>
    <n v="22"/>
    <n v="3902679"/>
    <s v="Fantasy|Horror"/>
    <s v="Julian Sands"/>
    <x v="1881"/>
    <n v="3943"/>
    <s v="druid|eclipse|rune|scalping|warlock"/>
    <n v="49"/>
    <s v="English"/>
    <s v="USA"/>
    <s v="R"/>
    <x v="73"/>
    <n v="1993"/>
    <n v="5.3"/>
    <x v="1871"/>
  </r>
  <r>
    <s v="Vincent Gallo"/>
    <n v="106"/>
    <n v="2365931"/>
    <s v="Comedy|Crime|Drama|Romance"/>
    <s v="Anjelica Huston"/>
    <x v="1882"/>
    <n v="36657"/>
    <s v="shower|stripper|tap dancing|underwear|undressing"/>
    <n v="318"/>
    <s v="English"/>
    <s v="USA"/>
    <s v="R"/>
    <x v="138"/>
    <n v="1998"/>
    <n v="7.5"/>
    <x v="1872"/>
  </r>
  <r>
    <s v="Risa Bramon Garcia"/>
    <n v="67"/>
    <n v="6851636"/>
    <s v="Comedy|Drama|Romance"/>
    <s v="Janeane Garofalo"/>
    <x v="1883"/>
    <n v="13010"/>
    <s v="bartender|friend|new year's eve|party|punk"/>
    <n v="182"/>
    <s v="English"/>
    <s v="USA"/>
    <s v="R"/>
    <x v="46"/>
    <n v="1999"/>
    <n v="5.9"/>
    <x v="1873"/>
  </r>
  <r>
    <s v="Brian Gibson"/>
    <n v="28"/>
    <n v="44834712"/>
    <s v="Drama|Thriller"/>
    <s v="Joseph Gordon-Levitt"/>
    <x v="1884"/>
    <n v="13995"/>
    <s v="breasts|mafia|sex scene|temple|woods"/>
    <n v="62"/>
    <s v="English"/>
    <s v="USA"/>
    <s v="R"/>
    <x v="72"/>
    <n v="1996"/>
    <n v="5.6"/>
    <x v="1874"/>
  </r>
  <r>
    <s v="Jake Schreier"/>
    <n v="252"/>
    <n v="3325638"/>
    <s v="Comedy|Crime|Drama|Sci-Fi"/>
    <s v="Frank Langella"/>
    <x v="1885"/>
    <n v="52509"/>
    <s v="burglary|dementia|near future|robot|thief"/>
    <n v="84"/>
    <s v="English"/>
    <s v="USA"/>
    <s v="PG-13"/>
    <x v="162"/>
    <n v="2012"/>
    <n v="7.1"/>
    <x v="1875"/>
  </r>
  <r>
    <s v="Mike Judge"/>
    <n v="144"/>
    <n v="10824921"/>
    <s v="Comedy"/>
    <s v="Gary Cole"/>
    <x v="1886"/>
    <n v="200293"/>
    <s v="boss|computer|downsizing|neighbor|office"/>
    <n v="621"/>
    <s v="English"/>
    <s v="USA"/>
    <s v="R"/>
    <x v="78"/>
    <n v="1999"/>
    <n v="7.8"/>
    <x v="1876"/>
  </r>
  <r>
    <s v="Stephen Gaghan"/>
    <n v="358"/>
    <n v="50815288"/>
    <s v="Drama|Thriller"/>
    <s v="Matt Damon"/>
    <x v="1887"/>
    <n v="109188"/>
    <s v="cia|hezbollah|lebanon|oil|prince"/>
    <n v="625"/>
    <s v="English"/>
    <s v="USA"/>
    <s v="R"/>
    <x v="25"/>
    <n v="2005"/>
    <n v="7"/>
    <x v="1877"/>
  </r>
  <r>
    <s v="Stephen Gaghan"/>
    <n v="358"/>
    <n v="50815288"/>
    <s v="Drama|Thriller"/>
    <s v="Matt Damon"/>
    <x v="1887"/>
    <n v="109191"/>
    <s v="cia|hezbollah|lebanon|oil|prince"/>
    <n v="625"/>
    <s v="English"/>
    <s v="USA"/>
    <s v="R"/>
    <x v="25"/>
    <n v="2005"/>
    <n v="7"/>
    <x v="1877"/>
  </r>
  <r>
    <s v="Jon Shear"/>
    <n v="38"/>
    <n v="1027119"/>
    <s v="Drama"/>
    <s v="Dan Futterman"/>
    <x v="1888"/>
    <n v="2742"/>
    <s v="hot dog bun|needle|new york|rat|tourist"/>
    <n v="73"/>
    <s v="English"/>
    <s v="USA"/>
    <s v="R"/>
    <x v="240"/>
    <n v="2000"/>
    <n v="7"/>
    <x v="1878"/>
  </r>
  <r>
    <s v="Miguel Arteta"/>
    <n v="59"/>
    <n v="1050600"/>
    <s v="Comedy|Drama"/>
    <s v="Lupe Ontiveros"/>
    <x v="1889"/>
    <n v="4662"/>
    <s v="best friend|bisexuality|friend|gay kiss|sexuality"/>
    <n v="136"/>
    <s v="English"/>
    <s v="USA"/>
    <s v="R"/>
    <x v="204"/>
    <n v="2000"/>
    <n v="6.6"/>
    <x v="1879"/>
  </r>
  <r>
    <s v="Mike Marvin"/>
    <n v="70"/>
    <n v="3500000"/>
    <s v="Action|Horror|Romance|Sci-Fi|Thriller"/>
    <s v="Clint Howard"/>
    <x v="1890"/>
    <n v="10082"/>
    <s v="arizona|death|gang|police|sheriff"/>
    <n v="100"/>
    <s v="English"/>
    <s v="USA"/>
    <s v="R"/>
    <x v="220"/>
    <n v="1986"/>
    <n v="5.9"/>
    <x v="1880"/>
  </r>
  <r>
    <s v="Peter Segal"/>
    <n v="27"/>
    <n v="22294341"/>
    <s v="Adventure|Comedy"/>
    <s v="Wilford Brimley"/>
    <x v="1891"/>
    <n v="12278"/>
    <s v="gay pride|highway travel|president|road movie|u.s. president"/>
    <n v="71"/>
    <s v="English"/>
    <s v="USA"/>
    <s v="PG-13"/>
    <x v="237"/>
    <n v="1996"/>
    <n v="6.5"/>
    <x v="1881"/>
  </r>
  <r>
    <s v="Ari Folman"/>
    <n v="231"/>
    <n v="2283276"/>
    <s v="Animation|Biography|Documentary|Drama|History|War"/>
    <s v="Ari Folman"/>
    <x v="1892"/>
    <n v="46107"/>
    <s v="bar|dog|interview|lebanon|nightmare"/>
    <n v="156"/>
    <s v="Hebrew"/>
    <s v="Israel"/>
    <s v="R"/>
    <x v="138"/>
    <n v="2008"/>
    <n v="8"/>
    <x v="1882"/>
  </r>
  <r>
    <s v="Michael Hoffman"/>
    <n v="85"/>
    <n v="26761283"/>
    <s v="Drama|Romance"/>
    <s v="Luke Bracey"/>
    <x v="1893"/>
    <n v="43084"/>
    <s v="adultery|based on novel|heart transplant|infidelity|protective male"/>
    <n v="99"/>
    <s v="English"/>
    <s v="USA"/>
    <s v="PG-13"/>
    <x v="108"/>
    <n v="2014"/>
    <n v="6.7"/>
    <x v="1883"/>
  </r>
  <r>
    <s v="Jeff Wadlow"/>
    <n v="350"/>
    <n v="28751715"/>
    <s v="Action|Comedy|Crime"/>
    <s v="ChloÃ« Grace Moretz"/>
    <x v="1894"/>
    <n v="202967"/>
    <s v="hit in the crotch|kicked in the crotch|punched in the crotch|sparring|superhero"/>
    <n v="378"/>
    <s v="English"/>
    <s v="USA"/>
    <s v="R"/>
    <x v="41"/>
    <n v="2013"/>
    <n v="6.6"/>
    <x v="1884"/>
  </r>
  <r>
    <s v="Kurt Hale"/>
    <n v="5"/>
    <n v="1250798"/>
    <s v="Comedy|Drama|Romance"/>
    <s v="Kirby Heyborne"/>
    <x v="1895"/>
    <n v="1099"/>
    <s v="church|love|marriage|mormon|single"/>
    <n v="53"/>
    <s v="English"/>
    <s v="USA"/>
    <s v="PG"/>
    <x v="159"/>
    <n v="2002"/>
    <n v="6.4"/>
    <x v="1885"/>
  </r>
  <r>
    <s v="Jimmy Hayward"/>
    <n v="118"/>
    <n v="55747724"/>
    <s v="Adventure|Animation|Comedy|Family"/>
    <s v="Amy Poehler"/>
    <x v="1896"/>
    <n v="18042"/>
    <s v="chipmunk|hunting dog|sabotage|thanksgiving|turkey the bird"/>
    <n v="73"/>
    <s v="English"/>
    <s v="USA"/>
    <s v="PG"/>
    <x v="17"/>
    <n v="2013"/>
    <n v="5.9"/>
    <x v="1886"/>
  </r>
  <r>
    <s v="Majid Majidi"/>
    <n v="46"/>
    <n v="925402"/>
    <s v="Drama|Family"/>
    <s v="Bahare Seddiqi"/>
    <x v="1897"/>
    <n v="27882"/>
    <s v="class|gardening|race|school|shoe"/>
    <n v="130"/>
    <s v="Persian"/>
    <s v="Iran"/>
    <s v="PG"/>
    <x v="212"/>
    <n v="1997"/>
    <n v="8.5"/>
    <x v="1887"/>
  </r>
  <r>
    <s v="Greg Berlanti"/>
    <n v="51"/>
    <n v="1744858"/>
    <s v="Comedy|Drama|Romance|Sport"/>
    <s v="Justin Theroux"/>
    <x v="1898"/>
    <n v="6084"/>
    <s v="friend|gay|lesbian|photographer|restaurant"/>
    <n v="120"/>
    <s v="English"/>
    <s v="USA"/>
    <s v="R"/>
    <x v="139"/>
    <n v="2000"/>
    <n v="7"/>
    <x v="1888"/>
  </r>
  <r>
    <s v="Nicholas Hytner"/>
    <n v="112"/>
    <n v="2706659"/>
    <s v="Comedy|Drama"/>
    <s v="Dominic Cooper"/>
    <x v="1899"/>
    <n v="17770"/>
    <s v="gay|headmaster|oxford|school|teacher"/>
    <n v="172"/>
    <s v="English"/>
    <s v="UK"/>
    <s v="R"/>
    <x v="43"/>
    <n v="2006"/>
    <n v="6.9"/>
    <x v="1889"/>
  </r>
  <r>
    <s v="John Gatins"/>
    <n v="75"/>
    <n v="32701088"/>
    <s v="Drama|Family|Sport"/>
    <s v="Ken Howard"/>
    <x v="1900"/>
    <n v="10018"/>
    <s v="colon in title|horse|kentucky|overalls|six word title"/>
    <n v="108"/>
    <s v="English"/>
    <s v="USA"/>
    <s v="PG"/>
    <x v="124"/>
    <n v="2005"/>
    <n v="6.9"/>
    <x v="1890"/>
  </r>
  <r>
    <s v="Kathryn Bigelow"/>
    <n v="388"/>
    <n v="15700000"/>
    <s v="Drama|History|Thriller|War"/>
    <s v="Jeremy Renner"/>
    <x v="1901"/>
    <n v="332065"/>
    <s v="army|bomb|dangerous job|death|iraq"/>
    <n v="876"/>
    <s v="English"/>
    <s v="USA"/>
    <s v="R"/>
    <x v="54"/>
    <n v="2008"/>
    <n v="7.6"/>
    <x v="1891"/>
  </r>
  <r>
    <s v="Jonathan Hensleigh"/>
    <n v="192"/>
    <n v="33682273"/>
    <s v="Action|Crime|Drama|Thriller"/>
    <s v="Laura Harring"/>
    <x v="1902"/>
    <n v="124242"/>
    <s v="death|family reunion|fbi|fbi agent|vigilante"/>
    <n v="622"/>
    <s v="English"/>
    <s v="USA"/>
    <s v="R"/>
    <x v="48"/>
    <n v="2004"/>
    <n v="6.5"/>
    <x v="1892"/>
  </r>
  <r>
    <s v="Chris Paine"/>
    <n v="87"/>
    <n v="1677838"/>
    <s v="Documentary"/>
    <s v="Ed Begley Jr."/>
    <x v="1903"/>
    <n v="11283"/>
    <s v="california|car|reference to ralph nader|technology|u.s. president"/>
    <n v="155"/>
    <s v="English"/>
    <s v="USA"/>
    <s v="PG"/>
    <x v="139"/>
    <n v="2006"/>
    <n v="7.7"/>
    <x v="1893"/>
  </r>
  <r>
    <s v="Raymond De Felitta"/>
    <n v="149"/>
    <n v="6670712"/>
    <s v="Comedy|Drama"/>
    <s v="Ezra Miller"/>
    <x v="1904"/>
    <n v="27301"/>
    <s v="anger|family reunion|father son reunion|hugging|movie making"/>
    <n v="101"/>
    <s v="English"/>
    <s v="USA"/>
    <s v="PG-13"/>
    <x v="46"/>
    <n v="2009"/>
    <n v="7.4"/>
    <x v="1894"/>
  </r>
  <r>
    <s v="Jafar Panahi"/>
    <n v="64"/>
    <n v="673780"/>
    <s v="Drama"/>
    <s v="Fereshteh Sadre Orafaiy"/>
    <x v="1905"/>
    <n v="4555"/>
    <s v="abortion|bus|hospital|prison|prostitution"/>
    <n v="26"/>
    <s v="Persian"/>
    <s v="Iran"/>
    <s v="Not Rated"/>
    <x v="257"/>
    <n v="2000"/>
    <n v="7.5"/>
    <x v="1895"/>
  </r>
  <r>
    <s v="Kelly Reichardt"/>
    <n v="189"/>
    <n v="856942"/>
    <s v="Drama"/>
    <s v="John Robinson"/>
    <x v="1906"/>
    <n v="12241"/>
    <s v="car|dog|flip phone|rape threat|vulnerable"/>
    <n v="112"/>
    <s v="English"/>
    <s v="USA"/>
    <s v="R"/>
    <x v="227"/>
    <n v="2008"/>
    <n v="7.1"/>
    <x v="1896"/>
  </r>
  <r>
    <s v="Piyush Dinker Pandya"/>
    <n v="9"/>
    <n v="902835"/>
    <s v="Comedy|Drama|Romance"/>
    <s v="Purva Bedi"/>
    <x v="1907"/>
    <n v="1489"/>
    <s v="college|desi|heritage|india|indian american"/>
    <n v="40"/>
    <s v="English"/>
    <s v="USA"/>
    <s v="Unrated"/>
    <x v="204"/>
    <n v="2001"/>
    <n v="6.7"/>
    <x v="1897"/>
  </r>
  <r>
    <s v="Damien Dante Wayans"/>
    <n v="83"/>
    <n v="25615792"/>
    <s v="Action|Comedy|Music"/>
    <s v="Damon Wayans Jr."/>
    <x v="1908"/>
    <n v="10161"/>
    <s v="african american|dance|overalls|parody|rap"/>
    <n v="50"/>
    <s v="English"/>
    <s v="USA"/>
    <s v="PG-13"/>
    <x v="39"/>
    <n v="2009"/>
    <n v="3.5"/>
    <x v="1898"/>
  </r>
  <r>
    <s v="Greg Harrison"/>
    <n v="46"/>
    <n v="1114943"/>
    <s v="Drama|Music"/>
    <s v="Rachel True"/>
    <x v="1909"/>
    <n v="3562"/>
    <s v="dj|ecstasy the drug|rave|raver|warehouse"/>
    <n v="74"/>
    <s v="English"/>
    <s v="USA"/>
    <s v="R"/>
    <x v="159"/>
    <n v="2000"/>
    <n v="6.5"/>
    <x v="1899"/>
  </r>
  <r>
    <s v="Kurt Hale"/>
    <n v="3"/>
    <n v="1111615"/>
    <s v="Comedy|Crime|Family"/>
    <s v="Kirby Heyborne"/>
    <x v="1910"/>
    <n v="651"/>
    <s v="latter day saints|missionary|pickup truck|police|video camera"/>
    <n v="34"/>
    <s v="English"/>
    <s v="USA"/>
    <s v="PG"/>
    <x v="159"/>
    <n v="2003"/>
    <n v="6"/>
    <x v="1900"/>
  </r>
  <r>
    <s v="RZA"/>
    <n v="208"/>
    <n v="15608545"/>
    <s v="Action"/>
    <s v="Rick Yune"/>
    <x v="1911"/>
    <n v="53471"/>
    <s v="blacksmith|box office flop|chop socky|critically bashed|village"/>
    <n v="224"/>
    <s v="English"/>
    <s v="USA"/>
    <s v="R"/>
    <x v="54"/>
    <n v="2012"/>
    <n v="5.4"/>
    <x v="1901"/>
  </r>
  <r>
    <s v="Cristian Mungiu"/>
    <n v="233"/>
    <n v="1185783"/>
    <s v="Drama"/>
    <s v="Anamaria Marinca"/>
    <x v="1912"/>
    <n v="44763"/>
    <s v="female rear nudity|friend|hotel|rainy night|towel"/>
    <n v="172"/>
    <s v="Romanian"/>
    <s v="Romania"/>
    <s v="Not Rated"/>
    <x v="258"/>
    <n v="2007"/>
    <n v="7.9"/>
    <x v="1902"/>
  </r>
  <r>
    <s v="Jonathan Caouette"/>
    <n v="72"/>
    <n v="592014"/>
    <s v="Biography|Documentary"/>
    <s v="Greg Ayres"/>
    <x v="1913"/>
    <n v="5709"/>
    <s v="answering machine|home movie|lithium|schizophrenic|video diary"/>
    <n v="114"/>
    <s v="English"/>
    <s v="USA"/>
    <s v="Unrated"/>
    <x v="259"/>
    <n v="2003"/>
    <n v="7.2"/>
    <x v="1903"/>
  </r>
  <r>
    <s v="Brian Levant"/>
    <n v="81"/>
    <n v="60573641"/>
    <s v="Comedy|Family"/>
    <s v="Jim Belushi"/>
    <x v="1914"/>
    <n v="68406"/>
    <s v="action figure|christmas|hero|karate|toy"/>
    <n v="162"/>
    <s v="English"/>
    <s v="USA"/>
    <s v="PG"/>
    <x v="34"/>
    <n v="1996"/>
    <n v="5.4"/>
    <x v="1904"/>
  </r>
  <r>
    <s v="Michael Patrick Jann"/>
    <n v="77"/>
    <n v="10561238"/>
    <s v="Comedy|Romance|Thriller"/>
    <s v="Kirsten Dunst"/>
    <x v="1915"/>
    <n v="27265"/>
    <s v="beauty pageant|blonde|cheerleader uniform|small town|upskirt"/>
    <n v="321"/>
    <s v="English"/>
    <s v="Germany"/>
    <s v="PG-13"/>
    <x v="78"/>
    <n v="1999"/>
    <n v="6.5"/>
    <x v="1905"/>
  </r>
  <r>
    <s v="Tom Schulman"/>
    <n v="30"/>
    <n v="3559990"/>
    <s v="Comedy|Crime"/>
    <s v="Kristy Swanson"/>
    <x v="1916"/>
    <n v="8005"/>
    <s v="camera shot of feet|female stockinged feet|female stockinged soles|nude pantyhose|pantyhose"/>
    <n v="49"/>
    <s v="English"/>
    <s v="USA"/>
    <s v="R"/>
    <x v="73"/>
    <n v="1997"/>
    <n v="5.3"/>
    <x v="1906"/>
  </r>
  <r>
    <s v="Jerry Jameson"/>
    <n v="39"/>
    <n v="2557668"/>
    <s v="Crime|Drama|Thriller"/>
    <s v="David Oyelowo"/>
    <x v="1917"/>
    <n v="3911"/>
    <s v="auto theft|based on true story|drug addict|kidnapping|violence"/>
    <n v="22"/>
    <s v="English"/>
    <s v="USA"/>
    <s v="PG-13"/>
    <x v="43"/>
    <n v="2015"/>
    <n v="5.3"/>
    <x v="1907"/>
  </r>
  <r>
    <s v="James Ivory"/>
    <n v="29"/>
    <n v="3130592"/>
    <s v="Drama|Romance"/>
    <s v="Rupert Graves"/>
    <x v="1918"/>
    <n v="10755"/>
    <s v="homosexuality|love|male full frontal nudity|male rear nudity|one word title"/>
    <n v="69"/>
    <s v="English"/>
    <s v="UK"/>
    <s v="R"/>
    <x v="82"/>
    <n v="1987"/>
    <n v="7.8"/>
    <x v="1908"/>
  </r>
  <r>
    <s v="Ryan Little"/>
    <n v="33"/>
    <n v="1310270"/>
    <s v="Action|Adventure|Drama|War"/>
    <s v="Corbin Allred"/>
    <x v="1919"/>
    <n v="17725"/>
    <s v="ardennes forest|battle of the bulge|behind enemy lines|winter|world war two in belgium"/>
    <n v="157"/>
    <s v="English"/>
    <s v="USA"/>
    <s v="PG-13"/>
    <x v="260"/>
    <n v="2003"/>
    <n v="6.8"/>
    <x v="1909"/>
  </r>
  <r>
    <s v="Scott Derrickson"/>
    <n v="242"/>
    <n v="30523568"/>
    <s v="Horror|Mystery|Thriller"/>
    <s v="Olivia Munn"/>
    <x v="1920"/>
    <n v="54447"/>
    <s v="confession|demonic possession|exorcism|flickering light|priest"/>
    <n v="201"/>
    <s v="English"/>
    <s v="USA"/>
    <s v="R"/>
    <x v="53"/>
    <n v="2014"/>
    <n v="6.2"/>
    <x v="1910"/>
  </r>
  <r>
    <s v="Tate Taylor"/>
    <n v="165"/>
    <n v="30513940"/>
    <s v="Biography|Drama|Music"/>
    <s v="Tika Sumpter"/>
    <x v="1921"/>
    <n v="15843"/>
    <s v="1970s|1980s|african american|breaking the fourth wall|mother son relationship"/>
    <n v="104"/>
    <s v="English"/>
    <s v="USA"/>
    <s v="PG-13"/>
    <x v="53"/>
    <n v="2014"/>
    <n v="6.9"/>
    <x v="1911"/>
  </r>
  <r>
    <s v="Steven Soderbergh"/>
    <n v="108"/>
    <n v="2506446"/>
    <s v="Comedy|Romance"/>
    <s v="Julia Roberts"/>
    <x v="1922"/>
    <n v="8662"/>
    <s v="birthday|friend|hollywood|party|sex"/>
    <n v="172"/>
    <s v="English"/>
    <s v="USA"/>
    <s v="R"/>
    <x v="43"/>
    <n v="2002"/>
    <n v="4.7"/>
    <x v="1912"/>
  </r>
  <r>
    <s v="Michael Polish"/>
    <n v="54"/>
    <n v="985341"/>
    <s v="Drama"/>
    <s v="Sasha Alexander"/>
    <x v="1923"/>
    <n v="3479"/>
    <s v="conjoined twins|independent film|low budget film|separation|twin"/>
    <n v="87"/>
    <s v="English"/>
    <s v="USA"/>
    <s v="R"/>
    <x v="159"/>
    <n v="1999"/>
    <n v="7.3"/>
    <x v="1913"/>
  </r>
  <r>
    <s v="Tamara Jenkins"/>
    <n v="60"/>
    <n v="5480318"/>
    <s v="Comedy|Drama"/>
    <s v="Natasha Lyonne"/>
    <x v="1924"/>
    <n v="9427"/>
    <s v="flatulence|menstrual blood|nomad|nursing school|title directed by female"/>
    <n v="79"/>
    <s v="English"/>
    <s v="USA"/>
    <s v="R"/>
    <x v="27"/>
    <n v="1998"/>
    <n v="6.6"/>
    <x v="1914"/>
  </r>
  <r>
    <s v="Myles Berkowitz"/>
    <n v="32"/>
    <n v="536767"/>
    <s v="Biography|Comedy|Romance"/>
    <s v="Tia Carrere"/>
    <x v="1925"/>
    <n v="1622"/>
    <s v="fake documentary|hidden camera|mockumentary|narrative|reality show"/>
    <n v="83"/>
    <s v="English"/>
    <s v="USA"/>
    <s v="R"/>
    <x v="71"/>
    <n v="1998"/>
    <n v="5.3"/>
    <x v="1915"/>
  </r>
  <r>
    <s v="Jay Duplass"/>
    <n v="223"/>
    <n v="7455447"/>
    <s v="Comedy|Drama|Romance"/>
    <s v="Matt Walsh"/>
    <x v="1926"/>
    <n v="29967"/>
    <s v="21 year old|forename as title|musician|party|rearview mirror"/>
    <n v="126"/>
    <s v="English"/>
    <s v="USA"/>
    <s v="R"/>
    <x v="97"/>
    <n v="2010"/>
    <n v="6.3"/>
    <x v="1916"/>
  </r>
  <r>
    <s v="Michael Cuesta"/>
    <n v="64"/>
    <n v="1141829"/>
    <s v="Crime|Drama"/>
    <s v="Adam LeFevre"/>
    <x v="1927"/>
    <n v="8509"/>
    <s v="ephebophile|pederasty|pedophilia|playing hooky|shaving"/>
    <n v="109"/>
    <s v="English"/>
    <s v="USA"/>
    <s v="NC-17"/>
    <x v="216"/>
    <n v="2001"/>
    <n v="7.2"/>
    <x v="1917"/>
  </r>
  <r>
    <s v="Shane Carruth"/>
    <n v="143"/>
    <n v="424760"/>
    <s v="Drama|Sci-Fi|Thriller"/>
    <s v="Shane Carruth"/>
    <x v="1928"/>
    <n v="72639"/>
    <s v="changing the future|independent film|invention|nonlinear timeline|time travel"/>
    <n v="371"/>
    <s v="English"/>
    <s v="USA"/>
    <s v="PG-13"/>
    <x v="248"/>
    <n v="2004"/>
    <n v="7"/>
    <x v="1918"/>
  </r>
  <r>
    <s v="Oliver Stone"/>
    <n v="242"/>
    <n v="25517500"/>
    <s v="Biography|Drama|History"/>
    <s v="Toby Jones"/>
    <x v="1929"/>
    <n v="40941"/>
    <s v="bible|cabinet meeting|dog|drinking|family relationships"/>
    <n v="320"/>
    <s v="English"/>
    <s v="USA"/>
    <s v="PG-13"/>
    <x v="261"/>
    <n v="2008"/>
    <n v="6.4"/>
    <x v="1919"/>
  </r>
  <r>
    <s v="Joseph Dorman"/>
    <n v="29"/>
    <n v="906666"/>
    <s v="Documentary"/>
    <s v="Rachel Dratch"/>
    <x v="1930"/>
    <n v="154"/>
    <s v="jewish identity"/>
    <n v="5"/>
    <s v="English"/>
    <s v="USA"/>
    <s v="Unrated"/>
    <x v="159"/>
    <n v="2011"/>
    <n v="6.8"/>
    <x v="1920"/>
  </r>
  <r>
    <s v="Jamie Travis"/>
    <n v="115"/>
    <n v="1243961"/>
    <s v="Comedy"/>
    <s v="James Wolk"/>
    <x v="1931"/>
    <n v="13421"/>
    <s v="friend|friendship|gay|phone sex|sex"/>
    <n v="34"/>
    <s v="English"/>
    <s v="USA"/>
    <s v="R"/>
    <x v="262"/>
    <n v="2012"/>
    <n v="6"/>
    <x v="1921"/>
  </r>
  <r>
    <s v="Frank Coraci"/>
    <n v="178"/>
    <n v="80360866"/>
    <s v="Comedy|Family|Romance"/>
    <s v="Rosario Dawson"/>
    <x v="1932"/>
    <n v="44662"/>
    <s v="champagne bottle|coca cola|jewelry box|red bull|zoo"/>
    <n v="127"/>
    <s v="English"/>
    <s v="USA"/>
    <s v="PG"/>
    <x v="35"/>
    <n v="2011"/>
    <n v="5.2"/>
    <x v="1922"/>
  </r>
  <r>
    <s v="Andrew Haigh"/>
    <n v="143"/>
    <n v="469947"/>
    <s v="Drama|Romance"/>
    <s v="Tom Cullen"/>
    <x v="1933"/>
    <n v="19846"/>
    <s v="coming out|fellatio|male in bathtub|male nudity|nudity"/>
    <n v="68"/>
    <s v="English"/>
    <s v="UK"/>
    <s v="Not Rated"/>
    <x v="263"/>
    <n v="2011"/>
    <n v="7.7"/>
    <x v="1923"/>
  </r>
  <r>
    <s v="Thomas Vinterberg"/>
    <n v="98"/>
    <n v="1647780"/>
    <s v="Drama"/>
    <s v="Ulrich Thomsen"/>
    <x v="1934"/>
    <n v="65951"/>
    <s v="dogme 95|family secret|haunted by the past|secret|speech"/>
    <n v="258"/>
    <s v="Danish"/>
    <s v="Denmark"/>
    <s v="R"/>
    <x v="264"/>
    <n v="1998"/>
    <n v="8.1"/>
    <x v="1924"/>
  </r>
  <r>
    <s v="Peter Kosminsky"/>
    <n v="103"/>
    <n v="16346122"/>
    <s v="Drama"/>
    <s v="Patrick Fugit"/>
    <x v="1935"/>
    <n v="25549"/>
    <s v="california|foster home|love|oleander|prison"/>
    <n v="171"/>
    <s v="English"/>
    <s v="USA"/>
    <s v="PG-13"/>
    <x v="89"/>
    <n v="2002"/>
    <n v="7.2"/>
    <x v="1925"/>
  </r>
  <r>
    <s v="Danny Boyle"/>
    <n v="450"/>
    <n v="18329466"/>
    <s v="Adventure|Biography|Drama|Thriller"/>
    <s v="James Franco"/>
    <x v="1936"/>
    <n v="279179"/>
    <s v="alone|aron ralston|based on autobiography|canyon|survival"/>
    <n v="440"/>
    <s v="English"/>
    <s v="USA"/>
    <s v="R"/>
    <x v="18"/>
    <n v="2010"/>
    <n v="7.6"/>
    <x v="1926"/>
  </r>
  <r>
    <s v="Lena Dunham"/>
    <n v="113"/>
    <n v="389804"/>
    <s v="Comedy|Drama|Romance"/>
    <s v="Lena Dunham"/>
    <x v="1937"/>
    <n v="11816"/>
    <s v="adult returns home|girl with glasses|hipster|shower|title directed by female"/>
    <n v="35"/>
    <s v="English"/>
    <s v="USA"/>
    <s v="Not Rated"/>
    <x v="206"/>
    <n v="2010"/>
    <n v="6.3"/>
    <x v="1927"/>
  </r>
  <r>
    <s v="Saul Dibb"/>
    <n v="194"/>
    <n v="13823741"/>
    <s v="Biography|Drama|History|Romance"/>
    <s v="Dominic Cooper"/>
    <x v="1938"/>
    <n v="61777"/>
    <s v="duchess|duke|heir|infidelity|marriage"/>
    <n v="140"/>
    <s v="English"/>
    <s v="UK"/>
    <s v="PG-13"/>
    <x v="186"/>
    <n v="2008"/>
    <n v="6.9"/>
    <x v="1928"/>
  </r>
  <r>
    <s v="Jon Favreau"/>
    <n v="81"/>
    <n v="5308707"/>
    <s v="Comedy|Crime|Drama|Thriller"/>
    <s v="Jon Favreau"/>
    <x v="1939"/>
    <n v="15053"/>
    <s v="friendship|loudmouth|money laundering|new york city|stripper"/>
    <n v="165"/>
    <s v="English"/>
    <s v="USA"/>
    <s v="R"/>
    <x v="27"/>
    <n v="2001"/>
    <n v="6.4"/>
    <x v="1929"/>
  </r>
  <r>
    <s v="Allison Anders"/>
    <n v="51"/>
    <n v="4301331"/>
    <s v="Comedy|Fantasy"/>
    <s v="Salma Hayek"/>
    <x v="1940"/>
    <n v="78241"/>
    <s v="bellhop|coven|gangster|hotel|new year's eve"/>
    <n v="177"/>
    <s v="English"/>
    <s v="USA"/>
    <s v="R"/>
    <x v="102"/>
    <n v="1995"/>
    <n v="6.7"/>
    <x v="1930"/>
  </r>
  <r>
    <s v="Jeff Burr"/>
    <n v="57"/>
    <n v="1400000"/>
    <s v="Action|Drama|Horror|Thriller"/>
    <s v="Terry Kiser"/>
    <x v="1941"/>
    <n v="1324"/>
    <s v="bathtub|cult film|neck breaking|tennessee|wraparound story"/>
    <n v="37"/>
    <s v="English"/>
    <s v="USA"/>
    <s v="R"/>
    <x v="200"/>
    <n v="1987"/>
    <n v="5.9"/>
    <x v="1931"/>
  </r>
  <r>
    <s v="Randall Miller"/>
    <n v="1"/>
    <n v="333658"/>
    <s v="Comedy|Family|Musical|Romance|Short"/>
    <s v="William Hurt"/>
    <x v="1942"/>
    <n v="97"/>
    <s v="student film|wonder years"/>
    <n v="2"/>
    <s v="English"/>
    <s v="USA"/>
    <s v=""/>
    <x v="265"/>
    <n v="1990"/>
    <n v="7.1"/>
    <x v="1932"/>
  </r>
  <r>
    <s v="Louis C.K."/>
    <n v="31"/>
    <n v="3293258"/>
    <s v="Action|Adventure|Comedy|Musical"/>
    <s v="Wanda Sykes"/>
    <x v="1943"/>
    <n v="11399"/>
    <s v="based on sketch comedy|corporation|cult film|evil corporation|sex"/>
    <n v="131"/>
    <s v="English"/>
    <s v="USA"/>
    <s v="PG-13"/>
    <x v="73"/>
    <n v="2001"/>
    <n v="5.2"/>
    <x v="1933"/>
  </r>
  <r>
    <s v="Michael Corrente"/>
    <n v="72"/>
    <n v="7292175"/>
    <s v="Comedy|Drama|Romance"/>
    <s v="Jonathan Brandis"/>
    <x v="1944"/>
    <n v="7736"/>
    <s v="class|cornwall connecticut|dog|friend|pawtucket rhode island"/>
    <n v="100"/>
    <s v="English"/>
    <s v="USA"/>
    <s v="R"/>
    <x v="97"/>
    <n v="1999"/>
    <n v="6.4"/>
    <x v="1934"/>
  </r>
  <r>
    <s v="E. Elias Merhige"/>
    <n v="196"/>
    <n v="8279017"/>
    <s v="Drama|Horror"/>
    <s v="Eddie Izzard"/>
    <x v="1945"/>
    <n v="34191"/>
    <s v="actor|breasts|film actress|nosferatu|vampire"/>
    <n v="339"/>
    <s v="English"/>
    <s v="UK"/>
    <s v="R"/>
    <x v="23"/>
    <n v="2000"/>
    <n v="6.9"/>
    <x v="1935"/>
  </r>
  <r>
    <s v="Nicole Holofcener"/>
    <n v="18"/>
    <n v="1277257"/>
    <s v="Comedy|Drama|Romance"/>
    <s v="Kevin Corrigan"/>
    <x v="1946"/>
    <n v="2629"/>
    <s v="briefs|cancer|cat|cult film|friend"/>
    <n v="32"/>
    <s v="English"/>
    <s v="UK"/>
    <s v="R"/>
    <x v="139"/>
    <n v="1996"/>
    <n v="6.8"/>
    <x v="1936"/>
  </r>
  <r>
    <s v="Mike Bigelow"/>
    <n v="98"/>
    <n v="22264487"/>
    <s v="Comedy"/>
    <s v="Carlos Ponce"/>
    <x v="1947"/>
    <n v="41239"/>
    <s v="dolphin|gigolo|pimp|serial killer|villain arrested"/>
    <n v="166"/>
    <s v="English"/>
    <s v="USA"/>
    <s v="R"/>
    <x v="37"/>
    <n v="2005"/>
    <n v="4.5999999999999996"/>
    <x v="1937"/>
  </r>
  <r>
    <s v="Jim Sonzero"/>
    <n v="148"/>
    <n v="20259297"/>
    <s v="Drama|Horror|Sci-Fi|Thriller"/>
    <s v="Ian Somerhalder"/>
    <x v="1948"/>
    <n v="24969"/>
    <s v="cell phone|computer|computer hacker|e mail|technology"/>
    <n v="258"/>
    <s v="English"/>
    <s v="USA"/>
    <s v="PG-13"/>
    <x v="69"/>
    <n v="2006"/>
    <n v="4.7"/>
    <x v="1938"/>
  </r>
  <r>
    <s v="Rob Bowman"/>
    <n v="9"/>
    <n v="2850263"/>
    <s v="Adventure|Comedy|Sport"/>
    <s v="Alanna Ubach"/>
    <x v="1949"/>
    <n v="5061"/>
    <s v="cincinnati ohio|high school|hockey|jock strap|zoologist"/>
    <n v="70"/>
    <s v="English"/>
    <s v="USA"/>
    <s v="PG"/>
    <x v="82"/>
    <n v="1993"/>
    <n v="6.2"/>
    <x v="1939"/>
  </r>
  <r>
    <s v="Mark Illsley"/>
    <n v="77"/>
    <n v="1943649"/>
    <s v="Comedy|Crime|Romance"/>
    <s v="Ally Walker"/>
    <x v="1950"/>
    <n v="8697"/>
    <s v="banker|beauty pageant|escaped convict|gay|pageant"/>
    <n v="122"/>
    <s v="English"/>
    <s v="USA"/>
    <s v="PG-13"/>
    <x v="169"/>
    <n v="1999"/>
    <n v="6.3"/>
    <x v="1940"/>
  </r>
  <r>
    <s v="Roger Nygard"/>
    <n v="43"/>
    <n v="617172"/>
    <s v="Documentary"/>
    <s v="Walter Koenig"/>
    <x v="1951"/>
    <n v="4407"/>
    <s v="autograph|dentist|outer space|star trek|telephone call"/>
    <n v="75"/>
    <s v="English"/>
    <s v="USA"/>
    <s v="PG"/>
    <x v="266"/>
    <n v="1997"/>
    <n v="7"/>
    <x v="1941"/>
  </r>
  <r>
    <s v="John Carpenter"/>
    <n v="114"/>
    <n v="20241395"/>
    <s v="Action|Horror|Thriller"/>
    <s v="Sheryl Lee"/>
    <x v="1952"/>
    <n v="42664"/>
    <s v="cross|relic|team|vampire|vampire hunter"/>
    <n v="403"/>
    <s v="English"/>
    <s v="USA"/>
    <s v="R"/>
    <x v="69"/>
    <n v="1998"/>
    <n v="6.1"/>
    <x v="1942"/>
  </r>
  <r>
    <s v="Kevin Jordan"/>
    <n v="21"/>
    <n v="277233"/>
    <s v="Comedy|Romance"/>
    <s v="Derick Martini"/>
    <x v="1953"/>
    <n v="2631"/>
    <s v="accountant|actor|animal in title|mail carrier|single parent"/>
    <n v="26"/>
    <s v="English"/>
    <s v="USA"/>
    <s v="R"/>
    <x v="267"/>
    <n v="1999"/>
    <n v="7.6"/>
    <x v="1943"/>
  </r>
  <r>
    <s v="Andy Tennant"/>
    <n v="176"/>
    <n v="70224196"/>
    <s v="Action|Adventure|Comedy|Romance|Thriller"/>
    <s v="Matthew McConaughey"/>
    <x v="1954"/>
    <n v="59352"/>
    <s v="debt|rapper|treasure|treasure hunter|yacht"/>
    <n v="138"/>
    <s v="English"/>
    <s v="USA"/>
    <s v="PG-13"/>
    <x v="67"/>
    <n v="2008"/>
    <n v="5.6"/>
    <x v="1944"/>
  </r>
  <r>
    <s v="Mike Bruce"/>
    <n v="3"/>
    <n v="243768"/>
    <s v="Western"/>
    <s v="Joseph Campanella"/>
    <x v="1955"/>
    <n v="143"/>
    <s v=""/>
    <n v="9"/>
    <s v="English"/>
    <s v="USA"/>
    <s v="R"/>
    <x v="268"/>
    <n v="2007"/>
    <n v="4.0999999999999996"/>
    <x v="1945"/>
  </r>
  <r>
    <s v="Karyn Kusama"/>
    <n v="300"/>
    <n v="16204793"/>
    <s v="Comedy|Fantasy|Horror"/>
    <s v="J.K. Simmons"/>
    <x v="1956"/>
    <n v="92712"/>
    <s v="cannibalism|cheerleader|condom|hook for hand|satanic ritual"/>
    <n v="294"/>
    <s v="English"/>
    <s v="USA"/>
    <s v="R"/>
    <x v="89"/>
    <n v="2009"/>
    <n v="5.0999999999999996"/>
    <x v="1946"/>
  </r>
  <r>
    <s v="Beeban Kidron"/>
    <n v="143"/>
    <n v="40203020"/>
    <s v="Comedy|Drama|Romance"/>
    <s v="Colin Firth"/>
    <x v="1957"/>
    <n v="74315"/>
    <s v="american actress playing british character|intern|prison|six word title|thailand"/>
    <n v="259"/>
    <s v="English"/>
    <s v="UK"/>
    <s v="R"/>
    <x v="22"/>
    <n v="2004"/>
    <n v="5.9"/>
    <x v="1947"/>
  </r>
  <r>
    <s v="Victor Nunez"/>
    <n v="11"/>
    <n v="1001437"/>
    <s v="Drama|Romance"/>
    <s v="Allison Dean"/>
    <x v="1958"/>
    <n v="2039"/>
    <s v="desire|florida|identity|resort town|sales"/>
    <n v="28"/>
    <s v="English"/>
    <s v="USA"/>
    <s v="R"/>
    <x v="230"/>
    <n v="1993"/>
    <n v="7.2"/>
    <x v="1948"/>
  </r>
  <r>
    <s v="David Mamet"/>
    <n v="97"/>
    <n v="10200000"/>
    <s v="Drama|Mystery|Thriller"/>
    <s v="Ben Gazzara"/>
    <x v="1959"/>
    <n v="18697"/>
    <s v="brother sister relationship|extradition|fbi|japanese tourist|secret"/>
    <n v="263"/>
    <s v="English"/>
    <s v="USA"/>
    <s v="PG"/>
    <x v="78"/>
    <n v="1997"/>
    <n v="7.3"/>
    <x v="1949"/>
  </r>
  <r>
    <s v="David Gordon Green"/>
    <n v="75"/>
    <n v="241816"/>
    <s v="Drama"/>
    <s v="Paul Schneider"/>
    <x v="1960"/>
    <n v="6246"/>
    <s v="cover up|north carolina|redemption|small town|teenager"/>
    <n v="76"/>
    <s v="English"/>
    <s v="USA"/>
    <s v="Unrated"/>
    <x v="269"/>
    <n v="2000"/>
    <n v="7.5"/>
    <x v="1950"/>
  </r>
  <r>
    <s v="Maurizio Benazzo"/>
    <n v="15"/>
    <n v="381225"/>
    <s v="Documentary"/>
    <s v="The Dalai Lama"/>
    <x v="1961"/>
    <n v="131"/>
    <s v=""/>
    <n v="13"/>
    <s v="English"/>
    <s v="USA"/>
    <s v="Unrated"/>
    <x v="227"/>
    <n v="2004"/>
    <n v="7.2"/>
    <x v="1951"/>
  </r>
  <r>
    <s v="Jay Duplass"/>
    <n v="51"/>
    <n v="192467"/>
    <s v="Comedy|Drama|Romance"/>
    <s v="Mark Duplass"/>
    <x v="1962"/>
    <n v="4067"/>
    <s v="birthday|gift|motel|new york city|upholsterer"/>
    <n v="71"/>
    <s v="English"/>
    <s v="USA"/>
    <s v="R"/>
    <x v="94"/>
    <n v="2005"/>
    <n v="6.6"/>
    <x v="1952"/>
  </r>
  <r>
    <s v="John Waters"/>
    <n v="73"/>
    <n v="180483"/>
    <s v="Comedy|Crime|Horror"/>
    <s v="Divine"/>
    <x v="1963"/>
    <n v="16792"/>
    <s v="absurd humor|egg|gross out humor|lesbian|sex"/>
    <n v="183"/>
    <s v="English"/>
    <s v="USA"/>
    <s v="NC-17"/>
    <x v="257"/>
    <n v="1972"/>
    <n v="6.1"/>
    <x v="1953"/>
  </r>
  <r>
    <s v="Phillip Noyce"/>
    <n v="74"/>
    <n v="6165429"/>
    <s v="Adventure|Biography|Drama|History"/>
    <s v="Roy Billing"/>
    <x v="1964"/>
    <n v="23486"/>
    <s v="aborigine|based on true story|colonialism|fence|half caste"/>
    <n v="249"/>
    <s v="Aboriginal"/>
    <s v="Australia"/>
    <s v="PG"/>
    <x v="46"/>
    <n v="2002"/>
    <n v="7.5"/>
    <x v="1954"/>
  </r>
  <r>
    <s v="Jorge R. GutiÃ©rrez"/>
    <n v="156"/>
    <n v="50150619"/>
    <s v="Adventure|Animation|Comedy|Family|Fantasy|Romance"/>
    <s v="Channing Tatum"/>
    <x v="1965"/>
    <n v="45580"/>
    <s v="afterlife|bullfight|bullfighting|love triangle|mexico"/>
    <n v="102"/>
    <s v="English"/>
    <s v="USA"/>
    <s v="PG"/>
    <x v="25"/>
    <n v="2014"/>
    <n v="7.3"/>
    <x v="1955"/>
  </r>
  <r>
    <s v="Olivier Assayas"/>
    <n v="81"/>
    <n v="136007"/>
    <s v="Drama|Music|Romance"/>
    <s v="Maggie Cheung"/>
    <x v="1966"/>
    <n v="3924"/>
    <s v="jail|junkie|money|motel|singer"/>
    <n v="39"/>
    <s v="French"/>
    <s v="France"/>
    <s v="R"/>
    <x v="270"/>
    <n v="2004"/>
    <n v="6.9"/>
    <x v="1956"/>
  </r>
  <r>
    <s v="Paul W.S. Anderson"/>
    <n v="253"/>
    <n v="60128566"/>
    <s v="Action|Adventure|Horror|Sci-Fi"/>
    <s v="Milla Jovovich"/>
    <x v="1967"/>
    <n v="131447"/>
    <s v="alaska|female gunfighter|mutation|ship|siege"/>
    <n v="410"/>
    <s v="English"/>
    <s v="Germany"/>
    <s v="R"/>
    <x v="34"/>
    <n v="2010"/>
    <n v="5.9"/>
    <x v="1957"/>
  </r>
  <r>
    <s v="Vincenzo Natali"/>
    <n v="99"/>
    <n v="489220"/>
    <s v="Mystery|Sci-Fi|Thriller"/>
    <s v="David Hewlett"/>
    <x v="1968"/>
    <n v="160511"/>
    <s v="escape|labyrinth|maze|red light|trap"/>
    <n v="696"/>
    <s v="English"/>
    <s v="Canada"/>
    <s v="R"/>
    <x v="271"/>
    <n v="1997"/>
    <n v="7.3"/>
    <x v="1958"/>
  </r>
  <r>
    <s v="Gary Trousdale"/>
    <n v="80"/>
    <n v="100117603"/>
    <s v="Animation|Drama|Family|Musical|Romance"/>
    <s v="Demi Moore"/>
    <x v="1969"/>
    <n v="102933"/>
    <s v="15th century|cathedral|gypsy|paris|victor hugo"/>
    <n v="230"/>
    <s v="English"/>
    <s v="USA"/>
    <s v="G"/>
    <x v="47"/>
    <n v="1996"/>
    <n v="6.9"/>
    <x v="1959"/>
  </r>
  <r>
    <s v="Enrique Begne"/>
    <n v="5"/>
    <n v="3105269"/>
    <s v="Action|Comedy"/>
    <s v="Kevin Pollak"/>
    <x v="1970"/>
    <n v="368"/>
    <s v=""/>
    <n v="8"/>
    <s v="English"/>
    <s v="Mexico"/>
    <s v="R"/>
    <x v="73"/>
    <n v="2016"/>
    <n v="5"/>
    <x v="1960"/>
  </r>
  <r>
    <s v="Jacob Aaron Estes"/>
    <n v="126"/>
    <n v="603943"/>
    <s v="Crime|Drama"/>
    <s v="Rory Culkin"/>
    <x v="1971"/>
    <n v="26407"/>
    <s v="boat|bully|dare|friend|river"/>
    <n v="154"/>
    <s v="English"/>
    <s v="USA"/>
    <s v="R"/>
    <x v="159"/>
    <n v="2004"/>
    <n v="7.3"/>
    <x v="1961"/>
  </r>
  <r>
    <s v="Mark L. Lester"/>
    <n v="45"/>
    <n v="15100000"/>
    <s v="Action|Horror|Sci-Fi|Thriller"/>
    <s v="Heather Locklear"/>
    <x v="1972"/>
    <n v="22797"/>
    <s v="captain|experiment|fire|psychic|secret government agency"/>
    <n v="96"/>
    <s v="English"/>
    <s v="USA"/>
    <s v="R"/>
    <x v="54"/>
    <n v="1984"/>
    <n v="6"/>
    <x v="1962"/>
  </r>
  <r>
    <s v="Jon Gunn"/>
    <n v="43"/>
    <n v="85222"/>
    <s v="Documentary"/>
    <s v="John August"/>
    <x v="1973"/>
    <n v="4285"/>
    <s v="actress name in title|crush|date|four word title|video camera"/>
    <n v="84"/>
    <s v="English"/>
    <s v="USA"/>
    <s v="PG"/>
    <x v="272"/>
    <n v="2004"/>
    <n v="6.6"/>
    <x v="1963"/>
  </r>
  <r>
    <s v="Brett Ratner"/>
    <n v="162"/>
    <n v="140080850"/>
    <s v="Action|Comedy|Crime|Thriller"/>
    <s v="Tzi Ma"/>
    <x v="1974"/>
    <n v="121084"/>
    <s v="ambassador|assassination|chinese|french|triad"/>
    <n v="221"/>
    <s v="English"/>
    <s v="USA"/>
    <s v="PG-13"/>
    <x v="45"/>
    <n v="2007"/>
    <n v="6.2"/>
    <x v="1964"/>
  </r>
  <r>
    <s v="Larry Blamire"/>
    <n v="88"/>
    <n v="110536"/>
    <s v="Comedy|Horror|Sci-Fi"/>
    <s v="Fay Masterson"/>
    <x v="1975"/>
    <n v="4117"/>
    <s v="alien|cave|husband wife relationship|monster|skeleton"/>
    <n v="118"/>
    <s v="English"/>
    <s v="USA"/>
    <s v="PG"/>
    <x v="267"/>
    <n v="2001"/>
    <n v="7"/>
    <x v="1965"/>
  </r>
  <r>
    <s v="Neill Dela Llana"/>
    <n v="35"/>
    <n v="70071"/>
    <s v="Thriller"/>
    <s v="Ian Gamazon"/>
    <x v="1976"/>
    <n v="589"/>
    <s v="jihad|mindanao|philippines|security guard|squatter"/>
    <n v="35"/>
    <s v="English"/>
    <s v="Philippines"/>
    <s v="Not Rated"/>
    <x v="248"/>
    <n v="2005"/>
    <n v="6.3"/>
    <x v="1966"/>
  </r>
  <r>
    <s v="Daryl Wein"/>
    <n v="22"/>
    <n v="76382"/>
    <s v="Romance"/>
    <s v="Zoe Lister-Jones"/>
    <x v="1977"/>
    <n v="1194"/>
    <s v=""/>
    <n v="8"/>
    <s v="English"/>
    <s v="USA"/>
    <s v=""/>
    <x v="94"/>
    <n v="2009"/>
    <n v="6.2"/>
    <x v="1967"/>
  </r>
  <r>
    <s v="David Slade"/>
    <n v="231"/>
    <n v="1007962"/>
    <s v="Crime|Drama|Thriller"/>
    <s v="Odessa Rae"/>
    <x v="1978"/>
    <n v="131969"/>
    <s v="chatting|missing person poster|online dating|photographer|sexual predator"/>
    <n v="651"/>
    <s v="English"/>
    <s v="USA"/>
    <s v="R"/>
    <x v="273"/>
    <n v="2005"/>
    <n v="7.1"/>
    <x v="1968"/>
  </r>
  <r>
    <s v="Denis Villeneuve"/>
    <n v="226"/>
    <n v="6857096"/>
    <s v="Drama|Mystery|War"/>
    <s v="Lubna Azabal"/>
    <x v="1979"/>
    <n v="80429"/>
    <s v="brother sister relationship|family relationships|middle east|mother son relationship|twin brother and sister"/>
    <n v="156"/>
    <s v="French"/>
    <s v="Canada"/>
    <s v="R"/>
    <x v="274"/>
    <n v="2010"/>
    <n v="8.1999999999999993"/>
    <x v="1969"/>
  </r>
  <r>
    <s v="Craig Zobel"/>
    <n v="286"/>
    <n v="318622"/>
    <s v="Biography|Crime|Drama|Thriller"/>
    <s v="Dreama Walker"/>
    <x v="1980"/>
    <n v="24668"/>
    <s v="authority|boss subordinate relationship|fast food restaurant|gullibility|telephone call"/>
    <n v="175"/>
    <s v="English"/>
    <s v="USA"/>
    <s v="R"/>
    <x v="275"/>
    <n v="2012"/>
    <n v="6.4"/>
    <x v="1970"/>
  </r>
  <r>
    <s v="Steven Shainberg"/>
    <n v="163"/>
    <n v="4046737"/>
    <s v="Comedy|Drama|Romance"/>
    <s v="Jeremy Davies"/>
    <x v="1981"/>
    <n v="67949"/>
    <s v="bdsm|employer employee relationship|hospital|mental hospital|secretary"/>
    <n v="390"/>
    <s v="English"/>
    <s v="USA"/>
    <s v="R"/>
    <x v="102"/>
    <n v="2002"/>
    <n v="7.1"/>
    <x v="1971"/>
  </r>
  <r>
    <s v="Greg Harrison"/>
    <n v="43"/>
    <n v="191309"/>
    <s v="Drama|Mystery|Thriller"/>
    <s v="Amir Talai"/>
    <x v="1982"/>
    <n v="2787"/>
    <s v="female protagonist|murder|photographer|robbery|shot to death"/>
    <n v="64"/>
    <s v="English"/>
    <s v="USA"/>
    <s v="R"/>
    <x v="239"/>
    <n v="2004"/>
    <n v="5.5"/>
    <x v="1972"/>
  </r>
  <r>
    <s v="Ray Griggs"/>
    <n v="4"/>
    <n v="425899"/>
    <s v="Documentary"/>
    <s v="Bill Farmer"/>
    <x v="1983"/>
    <n v="1123"/>
    <s v=""/>
    <n v="31"/>
    <s v="English"/>
    <s v="USA"/>
    <s v="PG"/>
    <x v="150"/>
    <n v="2010"/>
    <n v="5.0999999999999996"/>
    <x v="1973"/>
  </r>
  <r>
    <s v="Justin Dillon"/>
    <n v="7"/>
    <n v="215185"/>
    <s v="Documentary|History|Music"/>
    <s v="Matisyahu"/>
    <x v="1984"/>
    <n v="48"/>
    <s v="fair trade|human trafficking|non profit|rockumentary|slavery"/>
    <n v="2"/>
    <s v="English"/>
    <s v="USA"/>
    <s v="PG-13"/>
    <x v="227"/>
    <n v="2008"/>
    <n v="7.5"/>
    <x v="1974"/>
  </r>
  <r>
    <s v="Duncan Jones"/>
    <n v="415"/>
    <n v="5009677"/>
    <s v="Drama|Mystery|Sci-Fi"/>
    <s v="Kevin Spacey"/>
    <x v="1985"/>
    <n v="260607"/>
    <s v="computer|contract|earth|moon|solitude"/>
    <n v="485"/>
    <s v="English"/>
    <s v="UK"/>
    <s v="R"/>
    <x v="27"/>
    <n v="2009"/>
    <n v="7.9"/>
    <x v="1975"/>
  </r>
  <r>
    <s v="Clint Eastwood"/>
    <n v="76"/>
    <n v="50007168"/>
    <s v="Action|Crime|Drama|Thriller"/>
    <s v="Clint Eastwood"/>
    <x v="1986"/>
    <n v="39529"/>
    <s v="death|death of wife|murder|thief|violence"/>
    <n v="142"/>
    <s v="English"/>
    <s v="USA"/>
    <s v="R"/>
    <x v="25"/>
    <n v="1997"/>
    <n v="6.7"/>
    <x v="1976"/>
  </r>
  <r>
    <s v="Todd Solondz"/>
    <n v="148"/>
    <n v="3000000"/>
    <s v="Comedy|Drama"/>
    <s v="Philip Seymour Hoffman"/>
    <x v="1987"/>
    <n v="55329"/>
    <s v="ensemble cast|episodic structure|satire|social satire|suburb"/>
    <n v="499"/>
    <s v="English"/>
    <s v="USA"/>
    <s v=""/>
    <x v="73"/>
    <n v="1998"/>
    <n v="7.8"/>
    <x v="1977"/>
  </r>
  <r>
    <s v="Hunter Richards"/>
    <n v="34"/>
    <n v="12667"/>
    <s v="Drama|Romance"/>
    <s v="Jason Statham"/>
    <x v="1988"/>
    <n v="19336"/>
    <s v="bar|coke|drugs|party|snorting"/>
    <n v="90"/>
    <s v="English"/>
    <s v="UK"/>
    <s v="R"/>
    <x v="276"/>
    <n v="2005"/>
    <n v="6.6"/>
    <x v="1978"/>
  </r>
  <r>
    <s v="Michel Orion Scott"/>
    <n v="29"/>
    <n v="155984"/>
    <s v="Documentary"/>
    <s v="Temple Grandin"/>
    <x v="1989"/>
    <n v="586"/>
    <s v="horse|journey|mongolia|shaman|travel"/>
    <n v="9"/>
    <s v="English"/>
    <s v="USA"/>
    <s v="Unrated"/>
    <x v="219"/>
    <n v="2009"/>
    <n v="7.4"/>
    <x v="1979"/>
  </r>
  <r>
    <s v="Edward Burns"/>
    <n v="14"/>
    <n v="4584"/>
    <s v="Comedy|Drama"/>
    <s v="Kerry BishÃ©"/>
    <x v="1990"/>
    <n v="1338"/>
    <s v="written and directed by cast member"/>
    <n v="14"/>
    <s v="English"/>
    <s v="USA"/>
    <s v="Not Rated"/>
    <x v="277"/>
    <n v="2011"/>
    <n v="6.4"/>
    <x v="1980"/>
  </r>
  <r>
    <s v="Martin McDonagh"/>
    <n v="401"/>
    <n v="14989761"/>
    <s v="Comedy|Crime"/>
    <s v="Abbie Cornish"/>
    <x v="1991"/>
    <n v="185845"/>
    <s v="dognapping|gangster|misfiring gun|screenwriter|shih tzu"/>
    <n v="284"/>
    <s v="English"/>
    <s v="UK"/>
    <s v="R"/>
    <x v="54"/>
    <n v="2012"/>
    <n v="7.2"/>
    <x v="1981"/>
  </r>
  <r>
    <s v="John Cameron Mitchell"/>
    <n v="160"/>
    <n v="1984378"/>
    <s v="Comedy|Drama|Romance"/>
    <s v="Sook-Yin Lee"/>
    <x v="1992"/>
    <n v="27346"/>
    <s v="controversy|ejaculation|male frontal nudity|oral sex|unsimulated sex"/>
    <n v="206"/>
    <s v="English"/>
    <s v="USA"/>
    <s v="Unrated"/>
    <x v="43"/>
    <n v="2006"/>
    <n v="6.5"/>
    <x v="1982"/>
  </r>
  <r>
    <s v="Marc Levin"/>
    <n v="16"/>
    <n v="982214"/>
    <s v="Drama"/>
    <s v="Sonja Sohn"/>
    <x v="1993"/>
    <n v="1976"/>
    <s v="gang|independent film|prison|racial slur|urban setting"/>
    <n v="51"/>
    <s v="English"/>
    <s v="USA"/>
    <s v="R"/>
    <x v="139"/>
    <n v="1998"/>
    <n v="7.2"/>
    <x v="1983"/>
  </r>
  <r>
    <s v="James Bidgood"/>
    <n v="8"/>
    <n v="8231"/>
    <s v="Drama|Fantasy"/>
    <s v="Don Brooks"/>
    <x v="1994"/>
    <n v="803"/>
    <s v="male frontal nudity|male pubic hair|male rear nudity|pubic hair|street hustler"/>
    <n v="16"/>
    <s v="English"/>
    <s v="USA"/>
    <s v="Not Rated"/>
    <x v="278"/>
    <n v="1971"/>
    <n v="6.7"/>
    <x v="1984"/>
  </r>
  <r>
    <s v="Brandon Trost"/>
    <n v="66"/>
    <n v="40557"/>
    <s v="Comedy"/>
    <s v="Clifton Collins Jr."/>
    <x v="1995"/>
    <n v="1389"/>
    <s v="abbreviation in title|based on short film|competition dancing|dystopia|location in title"/>
    <n v="22"/>
    <s v="English"/>
    <s v="USA"/>
    <s v="R"/>
    <x v="71"/>
    <n v="2011"/>
    <n v="5.6"/>
    <x v="1985"/>
  </r>
  <r>
    <s v="Jean-FranÃ§ois Richet"/>
    <n v="152"/>
    <n v="19976073"/>
    <s v="Action|Crime|Drama|Thriller"/>
    <s v="Brian Dennehy"/>
    <x v="1996"/>
    <n v="65979"/>
    <s v="criminal|mobster|new year's eve|police|sergeant"/>
    <n v="220"/>
    <s v="English"/>
    <s v="USA"/>
    <s v="R"/>
    <x v="69"/>
    <n v="2005"/>
    <n v="6.3"/>
    <x v="1986"/>
  </r>
  <r>
    <s v="Sherman Alexie"/>
    <n v="12"/>
    <n v="174682"/>
    <s v="Drama|Music"/>
    <s v="William Joseph Elk III"/>
    <x v="1997"/>
    <n v="460"/>
    <s v="funeral|gay|native american protagonist|poet|reservation"/>
    <n v="14"/>
    <s v="English"/>
    <s v="USA"/>
    <s v=""/>
    <x v="227"/>
    <n v="2002"/>
    <n v="6.9"/>
    <x v="1987"/>
  </r>
  <r>
    <s v="C. Jay Cox"/>
    <n v="35"/>
    <n v="819939"/>
    <s v="Comedy|Drama|Romance"/>
    <s v="Joseph Gordon-Levitt"/>
    <x v="1998"/>
    <n v="14580"/>
    <s v="christian|male frontal nudity|mormon|mormon missionary|nudity"/>
    <n v="252"/>
    <s v="English"/>
    <s v="USA"/>
    <s v="R"/>
    <x v="262"/>
    <n v="2003"/>
    <n v="7.2"/>
    <x v="1988"/>
  </r>
  <r>
    <s v="Emma-Kate Croghan"/>
    <n v="21"/>
    <n v="212285"/>
    <s v="Comedy|Romance"/>
    <s v="Radha Mitchell"/>
    <x v="1999"/>
    <n v="1727"/>
    <s v="film school|love|medical student|student|university"/>
    <n v="21"/>
    <s v="English"/>
    <s v="Australia"/>
    <s v="R"/>
    <x v="204"/>
    <n v="1996"/>
    <n v="6.4"/>
    <x v="1989"/>
  </r>
  <r>
    <s v="Joe Swanberg"/>
    <n v="65"/>
    <n v="30084"/>
    <s v="Comedy|Drama"/>
    <s v="Anna Kendrick"/>
    <x v="2000"/>
    <n v="5507"/>
    <s v="chicago illinois|drink|drinking|filmmaker|writer"/>
    <n v="23"/>
    <s v="English"/>
    <s v="USA"/>
    <s v="R"/>
    <x v="279"/>
    <n v="2014"/>
    <n v="5.6"/>
    <x v="1990"/>
  </r>
  <r>
    <s v="Kelly Reichardt"/>
    <n v="88"/>
    <n v="255352"/>
    <s v="Drama"/>
    <s v="Daniel London"/>
    <x v="2001"/>
    <n v="4423"/>
    <s v="cell phone|male frontal nudity|oregon|sexual ambiguity|title directed by female"/>
    <n v="57"/>
    <s v="English"/>
    <s v="USA"/>
    <s v="Unrated"/>
    <x v="146"/>
    <n v="2006"/>
    <n v="6.7"/>
    <x v="1991"/>
  </r>
  <r>
    <s v="Richard Lester"/>
    <n v="105"/>
    <n v="515005"/>
    <s v="Comedy|Musical"/>
    <s v="Paul McCartney"/>
    <x v="2002"/>
    <n v="31429"/>
    <s v="boy|concert|drummer|manager|television"/>
    <n v="219"/>
    <s v="English"/>
    <s v="UK"/>
    <s v="Approved"/>
    <x v="280"/>
    <n v="1964"/>
    <n v="7.7"/>
    <x v="1992"/>
  </r>
  <r>
    <s v="Bill Plympton"/>
    <n v="19"/>
    <n v="203134"/>
    <s v="Animation|Comedy|Drama|Fantasy|Sci-Fi"/>
    <s v="Charis Michelsen"/>
    <x v="2003"/>
    <n v="1428"/>
    <s v="claim in title|exclamation point in title|punctuation in title|reference to babe ruth|sex"/>
    <n v="21"/>
    <s v="English"/>
    <s v="USA"/>
    <s v="R"/>
    <x v="204"/>
    <n v="1997"/>
    <n v="7"/>
    <x v="1993"/>
  </r>
  <r>
    <s v="Xavier Beauvois"/>
    <n v="195"/>
    <n v="3950029"/>
    <s v="Drama"/>
    <s v="Lambert Wilson"/>
    <x v="2004"/>
    <n v="12411"/>
    <s v="catholic church|community|monastery|monk|terrorist"/>
    <n v="89"/>
    <s v="French"/>
    <s v="France"/>
    <s v="PG-13"/>
    <x v="102"/>
    <n v="2010"/>
    <n v="7.2"/>
    <x v="1994"/>
  </r>
  <r>
    <s v="Ricky Gervais"/>
    <n v="192"/>
    <n v="18439082"/>
    <s v="Comedy|Fantasy|Romance"/>
    <s v="Jennifer Garner"/>
    <x v="2005"/>
    <n v="94292"/>
    <s v="genetics|heaven|lie|screenwriter|truth"/>
    <n v="287"/>
    <s v="English"/>
    <s v="USA"/>
    <s v="PG-13"/>
    <x v="128"/>
    <n v="2009"/>
    <n v="6.4"/>
    <x v="1995"/>
  </r>
  <r>
    <s v="Andrew Dominik"/>
    <n v="414"/>
    <n v="14938570"/>
    <s v="Crime|Thriller"/>
    <s v="Brad Pitt"/>
    <x v="2006"/>
    <n v="111625"/>
    <s v="exploding car|hit by a car|poker game|punched in the face|shot to death"/>
    <n v="369"/>
    <s v="English"/>
    <s v="USA"/>
    <s v="R"/>
    <x v="54"/>
    <n v="2012"/>
    <n v="6.2"/>
    <x v="1996"/>
  </r>
  <r>
    <s v="Hans Canosa"/>
    <n v="365"/>
    <n v="379122"/>
    <s v="Comedy|Drama|Romance"/>
    <s v="Olivia Wilde"/>
    <x v="2007"/>
    <n v="10143"/>
    <s v="female frontal nudity|filming a wedding|lingerie slip|memory|wedding"/>
    <n v="54"/>
    <s v="English"/>
    <s v="UK"/>
    <s v="R"/>
    <x v="247"/>
    <n v="2005"/>
    <n v="7.1"/>
    <x v="1997"/>
  </r>
  <r>
    <s v="Allison Anders"/>
    <n v="29"/>
    <n v="177840"/>
    <s v="Comedy|Music"/>
    <s v="Ally Sheedy"/>
    <x v="2008"/>
    <n v="708"/>
    <s v="drugs|music producer|rock music|title directed by female|vegetarian"/>
    <n v="22"/>
    <s v="English"/>
    <s v="UK"/>
    <s v="R"/>
    <x v="204"/>
    <n v="1999"/>
    <n v="6.1"/>
    <x v="1998"/>
  </r>
  <r>
    <s v="Clark Gregg"/>
    <n v="159"/>
    <n v="2926565"/>
    <s v="Comedy|Drama"/>
    <s v="Anjelica Huston"/>
    <x v="2009"/>
    <n v="28573"/>
    <s v="choking|friend|hospital|restaurant|scam"/>
    <n v="72"/>
    <s v="English"/>
    <s v="USA"/>
    <s v="R"/>
    <x v="73"/>
    <n v="2008"/>
    <n v="6.5"/>
    <x v="1999"/>
  </r>
  <r>
    <s v="Gavin Hood"/>
    <n v="152"/>
    <n v="2912363"/>
    <s v="Crime|Drama"/>
    <s v="Terry Pheto"/>
    <x v="2010"/>
    <n v="25063"/>
    <s v="baby|bathing a baby|criminal|slum|vomiting"/>
    <n v="177"/>
    <s v="Zulu"/>
    <s v="UK"/>
    <s v="R"/>
    <x v="73"/>
    <n v="2005"/>
    <n v="7.3"/>
    <x v="2000"/>
  </r>
  <r>
    <s v="Sue Corcoran"/>
    <n v="8"/>
    <n v="11798"/>
    <s v="Comedy|Fantasy|Horror|Musical"/>
    <s v="Tony Doupe"/>
    <x v="2011"/>
    <n v="179"/>
    <s v="conspiracy|feminist|hippie|motorcycle|slapstick comedy"/>
    <n v="18"/>
    <s v="English"/>
    <s v="USA"/>
    <s v=""/>
    <x v="189"/>
    <n v="2003"/>
    <n v="4.7"/>
    <x v="2001"/>
  </r>
  <r>
    <s v="John Hillcoat"/>
    <n v="168"/>
    <n v="1900725"/>
    <s v="Crime|Drama|Western"/>
    <s v="Ray Winstone"/>
    <x v="2012"/>
    <n v="43205"/>
    <s v="aborigine|foreboding|gang|hideout|outlaw"/>
    <n v="232"/>
    <s v="English"/>
    <s v="Australia"/>
    <s v="R"/>
    <x v="43"/>
    <n v="2005"/>
    <n v="7.4"/>
    <x v="2002"/>
  </r>
  <r>
    <s v="Wes Craven"/>
    <n v="34"/>
    <n v="19900000"/>
    <s v="Comedy|Fantasy|Horror|Romance"/>
    <s v="John Witherspoon"/>
    <x v="2013"/>
    <n v="17262"/>
    <s v="blood|destiny|nightmare|partner|vampire"/>
    <n v="53"/>
    <s v="English"/>
    <s v="USA"/>
    <s v="R"/>
    <x v="69"/>
    <n v="1995"/>
    <n v="4.5"/>
    <x v="2003"/>
  </r>
  <r>
    <s v="Matt Piedmont"/>
    <n v="133"/>
    <n v="5895238"/>
    <s v="Comedy|Western"/>
    <s v="Will Ferrell"/>
    <x v="2014"/>
    <n v="17169"/>
    <s v="absurd humor|drug lord|mexico|ranch|spaghetti western"/>
    <n v="70"/>
    <s v="Spanish"/>
    <s v="USA"/>
    <s v="R"/>
    <x v="46"/>
    <n v="2012"/>
    <n v="5.5"/>
    <x v="2004"/>
  </r>
  <r>
    <s v="Tom Putnam"/>
    <n v="22"/>
    <n v="111300"/>
    <s v="Documentary"/>
    <s v="Brendan Doogie Milewski"/>
    <x v="2015"/>
    <n v="575"/>
    <s v="abandoned building|detroit michigan|firefighter|michigan|urban setting"/>
    <n v="6"/>
    <s v="English"/>
    <s v="USA"/>
    <s v="Not Rated"/>
    <x v="240"/>
    <n v="2012"/>
    <n v="7.5"/>
    <x v="2005"/>
  </r>
  <r>
    <s v="Ava DuVernay"/>
    <n v="37"/>
    <n v="78030"/>
    <s v="Drama"/>
    <s v="Omari Hardwick"/>
    <x v="2016"/>
    <n v="1034"/>
    <s v=""/>
    <n v="10"/>
    <s v="English"/>
    <s v="USA"/>
    <s v="R"/>
    <x v="227"/>
    <n v="2012"/>
    <n v="6.5"/>
    <x v="2006"/>
  </r>
  <r>
    <s v="Eric Valette"/>
    <n v="141"/>
    <n v="26876529"/>
    <s v="Horror|Mystery"/>
    <s v="Johnny Lewis"/>
    <x v="2017"/>
    <n v="26624"/>
    <s v="death|lifting someone into the air|telephone|telephone call|voice mail"/>
    <n v="189"/>
    <s v="English"/>
    <s v="Japan"/>
    <s v="PG-13"/>
    <x v="132"/>
    <n v="2008"/>
    <n v="3.9"/>
    <x v="2007"/>
  </r>
  <r>
    <s v="E.L. Katz"/>
    <n v="193"/>
    <n v="59379"/>
    <s v="Comedy|Crime|Drama|Horror|Thriller"/>
    <s v="Brighton Sharbino"/>
    <x v="2018"/>
    <n v="12796"/>
    <s v="cocaine|extramarital affair|sex|shooting|violence"/>
    <n v="52"/>
    <s v="English"/>
    <s v="USA"/>
    <s v="Not Rated"/>
    <x v="227"/>
    <n v="2013"/>
    <n v="6.8"/>
    <x v="2008"/>
  </r>
  <r>
    <s v="Sara Newens"/>
    <n v="18"/>
    <n v="5858"/>
    <s v="Documentary"/>
    <s v="Ariel Hsing"/>
    <x v="2019"/>
    <n v="260"/>
    <s v=""/>
    <n v="2"/>
    <s v="English"/>
    <s v="USA"/>
    <s v=""/>
    <x v="239"/>
    <n v="2014"/>
    <n v="7.1"/>
    <x v="2009"/>
  </r>
  <r>
    <s v="Dena Seidel"/>
    <n v="5"/>
    <n v="4914"/>
    <s v="Adventure|Documentary"/>
    <s v="Naderev Sano"/>
    <x v="2020"/>
    <n v="123"/>
    <s v=""/>
    <n v="2"/>
    <s v="English"/>
    <s v="USA"/>
    <s v=""/>
    <x v="239"/>
    <n v="2015"/>
    <n v="7"/>
    <x v="2010"/>
  </r>
  <r>
    <s v="Michael Roemer"/>
    <n v="24"/>
    <n v="12438"/>
    <s v="Drama|Romance"/>
    <s v="Yaphet Kotto"/>
    <x v="2021"/>
    <n v="891"/>
    <s v="1960s|father|railroad|town|worker"/>
    <n v="26"/>
    <s v="English"/>
    <s v="USA"/>
    <s v="Not Rated"/>
    <x v="219"/>
    <n v="1964"/>
    <n v="8.1"/>
    <x v="2011"/>
  </r>
  <r>
    <s v="Morgan J. Freeman"/>
    <n v="17"/>
    <n v="334041"/>
    <s v="Crime|Drama|Romance"/>
    <s v="Edie Falco"/>
    <x v="2022"/>
    <n v="1038"/>
    <s v="gang|new mexico|prison|smuggling|theft"/>
    <n v="21"/>
    <s v="English"/>
    <s v="USA"/>
    <s v="R"/>
    <x v="159"/>
    <n v="1997"/>
    <n v="6.5"/>
    <x v="2012"/>
  </r>
  <r>
    <s v="Tom Hanks"/>
    <n v="75"/>
    <n v="25809813"/>
    <s v="Comedy|Drama|Music"/>
    <s v="Tom Hanks"/>
    <x v="2023"/>
    <n v="50311"/>
    <s v="band|drummer|jazz|pennsylvania|song"/>
    <n v="212"/>
    <s v="English"/>
    <s v="USA"/>
    <s v="PG"/>
    <x v="108"/>
    <n v="1996"/>
    <n v="6.9"/>
    <x v="2013"/>
  </r>
  <r>
    <s v="Eddie O'Flaherty"/>
    <n v="13"/>
    <n v="5199"/>
    <s v="Drama|Sport"/>
    <s v="Don Wallace"/>
    <x v="2024"/>
    <n v="720"/>
    <s v="older man younger man relationship|punching bag|school teacher|undressing|unrequited love"/>
    <n v="23"/>
    <s v="English"/>
    <s v="USA"/>
    <s v="R"/>
    <x v="227"/>
    <n v="2004"/>
    <n v="6.6"/>
    <x v="2014"/>
  </r>
  <r>
    <s v="Peter Berg"/>
    <n v="100"/>
    <n v="9801782"/>
    <s v="Comedy|Crime|Thriller"/>
    <s v="Jon Favreau"/>
    <x v="2025"/>
    <n v="39331"/>
    <s v="bachelor party|breasts|friend|prostitute|wedding"/>
    <n v="481"/>
    <s v="English"/>
    <s v="USA"/>
    <s v="R"/>
    <x v="78"/>
    <n v="1998"/>
    <n v="6.3"/>
    <x v="2015"/>
  </r>
  <r>
    <s v="Ricki Stern"/>
    <n v="11"/>
    <n v="1111"/>
    <s v="Crime|Documentary"/>
    <s v="Darryl Hunt"/>
    <x v="2026"/>
    <n v="771"/>
    <s v="false accusation|murder|north carolina|trial|wrongful conviction"/>
    <n v="10"/>
    <s v="English"/>
    <s v="USA"/>
    <s v="PG-13"/>
    <x v="227"/>
    <n v="2006"/>
    <n v="7.7"/>
    <x v="2016"/>
  </r>
  <r>
    <s v="Paul Schrader"/>
    <n v="162"/>
    <n v="49494"/>
    <s v="Drama|Thriller"/>
    <s v="Nolan Gerard Funk"/>
    <x v="2027"/>
    <n v="8511"/>
    <s v="cocaine|homosexual|penis|psychopath|pubic hair"/>
    <n v="87"/>
    <s v="English"/>
    <s v="USA"/>
    <s v="R"/>
    <x v="204"/>
    <n v="2013"/>
    <n v="3.9"/>
    <x v="2017"/>
  </r>
  <r>
    <s v="Richard Dutcher"/>
    <n v="12"/>
    <n v="798341"/>
    <s v="Crime|Drama|Mystery"/>
    <s v="Wilford Brimley"/>
    <x v="2028"/>
    <n v="983"/>
    <s v="fbi agent|mormon|prayer|sheriff|utah"/>
    <n v="63"/>
    <s v="English"/>
    <s v="USA"/>
    <s v="PG-13"/>
    <x v="139"/>
    <n v="2001"/>
    <n v="7.2"/>
    <x v="2018"/>
  </r>
  <r>
    <s v="Eric Schaeffer"/>
    <n v="25"/>
    <n v="295468"/>
    <s v="Comedy|Romance"/>
    <s v="Peter Dinklage"/>
    <x v="2029"/>
    <n v="709"/>
    <s v="bar|gay bar|love|mother son relationship|new york"/>
    <n v="34"/>
    <s v="English"/>
    <s v="USA"/>
    <s v="R"/>
    <x v="159"/>
    <n v="2001"/>
    <n v="6"/>
    <x v="2019"/>
  </r>
  <r>
    <s v="Henry Alex Rubin"/>
    <n v="110"/>
    <n v="1523883"/>
    <s v="Documentary|Sport"/>
    <s v="Mark Zupan"/>
    <x v="2030"/>
    <n v="9037"/>
    <s v="paralympics|quad rugby|rugby|team|wheelchair"/>
    <n v="70"/>
    <s v="English"/>
    <s v="USA"/>
    <s v="R"/>
    <x v="281"/>
    <n v="2005"/>
    <n v="7.8"/>
    <x v="2020"/>
  </r>
  <r>
    <s v="Hilary Brougher"/>
    <n v="8"/>
    <n v="18195"/>
    <s v="Sci-Fi"/>
    <s v="James Urbaniak"/>
    <x v="2031"/>
    <n v="336"/>
    <s v="future|nonlinear timeline|time travel|title directed by female|writer"/>
    <n v="7"/>
    <s v="English"/>
    <s v="USA"/>
    <s v=""/>
    <x v="204"/>
    <n v="1997"/>
    <n v="6.3"/>
    <x v="2021"/>
  </r>
  <r>
    <s v="Nadine Labaki"/>
    <n v="109"/>
    <n v="1060591"/>
    <s v="Comedy|Drama|Romance"/>
    <s v="Yasmine Al Massri"/>
    <x v="2032"/>
    <n v="9750"/>
    <s v="caramel|friendship|police|secret|suitor"/>
    <n v="66"/>
    <s v="Arabic"/>
    <s v="France"/>
    <s v="PG"/>
    <x v="264"/>
    <n v="2007"/>
    <n v="7.2"/>
    <x v="2022"/>
  </r>
  <r>
    <s v="Neema Barnette"/>
    <n v="11"/>
    <n v="243347"/>
    <s v="Crime|Drama|Thriller"/>
    <s v="Monica Calhoun"/>
    <x v="2033"/>
    <n v="553"/>
    <s v="abuse of power|friendship|prison|prison guard|title directed by female"/>
    <n v="24"/>
    <s v="English"/>
    <s v="USA"/>
    <s v="R"/>
    <x v="159"/>
    <n v="2002"/>
    <n v="5.3"/>
    <x v="2023"/>
  </r>
  <r>
    <s v="Jesse Peretz"/>
    <n v="16"/>
    <n v="40542"/>
    <s v="Drama|Romance"/>
    <s v="Robert John Burke"/>
    <x v="2034"/>
    <n v="294"/>
    <s v="listening to music|misfit|panties|red panties|sex"/>
    <n v="16"/>
    <s v="English"/>
    <s v="USA"/>
    <s v="R"/>
    <x v="146"/>
    <n v="1997"/>
    <n v="5.5"/>
    <x v="2024"/>
  </r>
  <r>
    <s v="Gareth Edwards"/>
    <n v="344"/>
    <n v="237301"/>
    <s v="Drama|Sci-Fi|Thriller"/>
    <s v="Scoot McNairy"/>
    <x v="2035"/>
    <n v="75669"/>
    <s v="alien|alien invasion|destroyed building|destruction|mexico"/>
    <n v="451"/>
    <s v="English"/>
    <s v="UK"/>
    <s v="R"/>
    <x v="159"/>
    <n v="2010"/>
    <n v="6.4"/>
    <x v="2025"/>
  </r>
  <r>
    <s v="Lucio Fulci"/>
    <n v="203"/>
    <n v="126387"/>
    <s v="Horror"/>
    <s v="Catriona MacColl"/>
    <x v="2036"/>
    <n v="14985"/>
    <s v="doctor|hell|hotel|painter|plumber"/>
    <n v="253"/>
    <s v="Italian"/>
    <s v="Italy"/>
    <s v="X"/>
    <x v="150"/>
    <n v="1981"/>
    <n v="6.9"/>
    <x v="2026"/>
  </r>
  <r>
    <s v="FabiÃ¡n Bielinsky"/>
    <n v="94"/>
    <n v="1221261"/>
    <s v="Crime|Drama|Thriller"/>
    <s v="Ricardo DarÃ­n"/>
    <x v="2037"/>
    <n v="38215"/>
    <s v="con artist|hotel|partner|scam|stamp"/>
    <n v="125"/>
    <s v="Spanish"/>
    <s v="Argentina"/>
    <s v="R"/>
    <x v="138"/>
    <n v="2000"/>
    <n v="7.9"/>
    <x v="2027"/>
  </r>
  <r>
    <s v="Pan Nalin"/>
    <n v="15"/>
    <n v="16892"/>
    <s v="Documentary"/>
    <s v=""/>
    <x v="2038"/>
    <n v="341"/>
    <s v="eastern philosophy|healing|india|life"/>
    <n v="12"/>
    <s v="English"/>
    <s v="India"/>
    <s v=""/>
    <x v="146"/>
    <n v="2001"/>
    <n v="7.6"/>
    <x v="2028"/>
  </r>
  <r>
    <s v="Bruce Dellis"/>
    <n v="10"/>
    <n v="2468"/>
    <s v="Thriller"/>
    <s v="Tatyana Ali"/>
    <x v="2039"/>
    <n v="241"/>
    <s v="digit in title|latino|life or death|philosophy|supernatural"/>
    <n v="5"/>
    <s v="English"/>
    <s v="USA"/>
    <s v="R"/>
    <x v="146"/>
    <n v="2014"/>
    <n v="4.8"/>
    <x v="2029"/>
  </r>
  <r>
    <s v="Michael Polish"/>
    <n v="12"/>
    <n v="4700361"/>
    <s v="Drama"/>
    <s v="Hayden Christensen"/>
    <x v="2040"/>
    <n v="2047"/>
    <s v="heaven|hospital|praying|pronounced dead|recovery"/>
    <n v="29"/>
    <s v="English"/>
    <s v="USA"/>
    <s v="PG-13"/>
    <x v="27"/>
    <n v="2015"/>
    <n v="4.5999999999999996"/>
    <x v="2030"/>
  </r>
  <r>
    <s v="Woody Allen"/>
    <n v="275"/>
    <n v="16684352"/>
    <s v="Comedy|Romance"/>
    <s v="Ornella Muti"/>
    <x v="2041"/>
    <n v="67893"/>
    <s v="architect|celebrity|prostitute|shower|tourist"/>
    <n v="163"/>
    <s v="English"/>
    <s v="USA"/>
    <s v="R"/>
    <x v="112"/>
    <n v="2012"/>
    <n v="6.3"/>
    <x v="2031"/>
  </r>
  <r>
    <s v="Julian Schnabel"/>
    <n v="42"/>
    <n v="2961991"/>
    <s v="Biography|Drama"/>
    <s v="Gary Oldman"/>
    <x v="2042"/>
    <n v="15885"/>
    <s v="andy warhol|art|artist|friendship|street artist"/>
    <n v="78"/>
    <s v="English"/>
    <s v="USA"/>
    <s v="R"/>
    <x v="190"/>
    <n v="1996"/>
    <n v="6.9"/>
    <x v="2032"/>
  </r>
  <r>
    <s v="Mike Binder"/>
    <n v="154"/>
    <n v="19661987"/>
    <s v="Drama"/>
    <s v="Adam Sandler"/>
    <x v="2043"/>
    <n v="83786"/>
    <s v="college|depression|grief|mental breakdown|post september 11 2001"/>
    <n v="231"/>
    <s v="English"/>
    <s v="USA"/>
    <s v="R"/>
    <x v="69"/>
    <n v="2007"/>
    <n v="7.5"/>
    <x v="2033"/>
  </r>
  <r>
    <s v="Steve Buscemi"/>
    <n v="81"/>
    <n v="154077"/>
    <s v="Comedy|Drama"/>
    <s v="Kevin Corrigan"/>
    <x v="2044"/>
    <n v="6884"/>
    <s v="bail|coma|dart board|indiana|ladder factory"/>
    <n v="53"/>
    <s v="English"/>
    <s v="USA"/>
    <s v="R"/>
    <x v="159"/>
    <n v="2005"/>
    <n v="6.6"/>
    <x v="2034"/>
  </r>
  <r>
    <s v="Molly Bernstein"/>
    <n v="39"/>
    <n v="151389"/>
    <s v="Documentary"/>
    <s v="David Mamet"/>
    <x v="2045"/>
    <n v="774"/>
    <s v="stage magician"/>
    <n v="7"/>
    <s v="English"/>
    <s v="USA"/>
    <s v=""/>
    <x v="159"/>
    <n v="2012"/>
    <n v="7.1"/>
    <x v="2035"/>
  </r>
  <r>
    <s v="Lucky McKee"/>
    <n v="114"/>
    <n v="145540"/>
    <s v="Drama|Horror"/>
    <s v="James Duval"/>
    <x v="2046"/>
    <n v="26773"/>
    <s v="case|doll|dry humor|friend|love"/>
    <n v="277"/>
    <s v="English"/>
    <s v="USA"/>
    <s v="R"/>
    <x v="159"/>
    <n v="2002"/>
    <n v="6.7"/>
    <x v="2036"/>
  </r>
  <r>
    <s v="Spike Lee"/>
    <n v="25"/>
    <n v="13640000"/>
    <s v="Comedy|Drama"/>
    <s v="Alfre Woodard"/>
    <x v="2047"/>
    <n v="6011"/>
    <s v="argument|birthday|bully|coming of age|semi autobiographical"/>
    <n v="39"/>
    <s v="English"/>
    <s v="USA"/>
    <s v="PG-13"/>
    <x v="31"/>
    <n v="1994"/>
    <n v="6.9"/>
    <x v="2037"/>
  </r>
  <r>
    <s v="Marius A. Markevicius"/>
    <n v="26"/>
    <n v="133778"/>
    <s v="Documentary|Sport"/>
    <s v="Tommy Sheppard"/>
    <x v="2048"/>
    <n v="3086"/>
    <s v="basketball|basketball team|grateful dead|lithuanian|olympics"/>
    <n v="9"/>
    <s v="English"/>
    <s v="USA"/>
    <s v="Not Rated"/>
    <x v="159"/>
    <n v="2012"/>
    <n v="8.4"/>
    <x v="2038"/>
  </r>
  <r>
    <s v="Khalid Mohamed"/>
    <n v="1"/>
    <n v="610991"/>
    <s v="Drama|Romance"/>
    <s v="Karisma Kapoor"/>
    <x v="2049"/>
    <n v="2715"/>
    <s v="mumbai riots|politician|riot|suicide|tragic event"/>
    <n v="19"/>
    <s v="Hindi"/>
    <s v="India"/>
    <s v=""/>
    <x v="139"/>
    <n v="2000"/>
    <n v="6.2"/>
    <x v="2039"/>
  </r>
  <r>
    <s v="Gurinder Chadha"/>
    <n v="119"/>
    <n v="6601079"/>
    <s v="Comedy|Drama|Musical|Romance"/>
    <s v="Indira Varma"/>
    <x v="2050"/>
    <n v="17436"/>
    <s v="bollywood|india|jane austen|london england|travel"/>
    <n v="276"/>
    <s v="English"/>
    <s v="UK"/>
    <s v="PG-13"/>
    <x v="97"/>
    <n v="2004"/>
    <n v="6.2"/>
    <x v="2040"/>
  </r>
  <r>
    <s v="Quentin Dupieux"/>
    <n v="230"/>
    <n v="98017"/>
    <s v="Comedy|Fantasy|Horror"/>
    <s v="Haley Ramm"/>
    <x v="2051"/>
    <n v="26185"/>
    <s v="desert|dump|show|spectator|tire"/>
    <n v="170"/>
    <s v="English"/>
    <s v="France"/>
    <s v="R"/>
    <x v="159"/>
    <n v="2010"/>
    <n v="5.8"/>
    <x v="2041"/>
  </r>
  <r>
    <s v="Charles Herman-Wurmfeld"/>
    <n v="73"/>
    <n v="442638"/>
    <s v="Comedy|Romance|Sport"/>
    <s v="John Enos III"/>
    <x v="2052"/>
    <n v="5489"/>
    <s v="birthday|boxing|coach|gym|olympics"/>
    <n v="23"/>
    <s v="English"/>
    <s v="USA"/>
    <s v="R"/>
    <x v="262"/>
    <n v="2007"/>
    <n v="7.3"/>
    <x v="2042"/>
  </r>
  <r>
    <s v="Mor Loushy"/>
    <n v="23"/>
    <n v="34151"/>
    <s v="Documentary|History"/>
    <s v="Amos Oz"/>
    <x v="2053"/>
    <n v="186"/>
    <s v=""/>
    <n v="3"/>
    <s v="Hebrew"/>
    <s v="Israel"/>
    <s v=""/>
    <x v="247"/>
    <n v="2015"/>
    <n v="7.2"/>
    <x v="2043"/>
  </r>
  <r>
    <s v="Trey Parker"/>
    <n v="59"/>
    <n v="582024"/>
    <s v="Comedy|Sci-Fi"/>
    <s v="Trey Parker"/>
    <x v="2054"/>
    <n v="30396"/>
    <s v="book of mormon|fight|mormon|ray gun|sidekick"/>
    <n v="168"/>
    <s v="English"/>
    <s v="USA"/>
    <s v="NC-17"/>
    <x v="139"/>
    <n v="1997"/>
    <n v="6.2"/>
    <x v="2044"/>
  </r>
  <r>
    <s v="Frank Oz"/>
    <n v="168"/>
    <n v="8579684"/>
    <s v="Comedy"/>
    <s v="Peter Dinklage"/>
    <x v="2055"/>
    <n v="89547"/>
    <s v="end credits roll call|four word title|funeral|secret|uncle"/>
    <n v="199"/>
    <s v="English"/>
    <s v="USA"/>
    <s v="R"/>
    <x v="131"/>
    <n v="2007"/>
    <n v="7.4"/>
    <x v="2045"/>
  </r>
  <r>
    <s v="Frank Oz"/>
    <n v="168"/>
    <n v="8579684"/>
    <s v="Comedy"/>
    <s v="Peter Dinklage"/>
    <x v="2055"/>
    <n v="89547"/>
    <s v="end credits roll call|four word title|funeral|secret|uncle"/>
    <n v="199"/>
    <s v="English"/>
    <s v="USA"/>
    <s v="R"/>
    <x v="131"/>
    <n v="2007"/>
    <n v="7.4"/>
    <x v="2045"/>
  </r>
  <r>
    <s v="Jon Gunn"/>
    <n v="15"/>
    <n v="171988"/>
    <s v="Action|Crime|Drama"/>
    <s v="Stacy Keach"/>
    <x v="2056"/>
    <n v="448"/>
    <s v="church|cigarette smoking|deacon|twin brother|twins"/>
    <n v="16"/>
    <s v="English"/>
    <s v="USA"/>
    <s v="PG-13"/>
    <x v="202"/>
    <n v="2000"/>
    <n v="5.6"/>
    <x v="2046"/>
  </r>
  <r>
    <s v="Darren Stein"/>
    <n v="49"/>
    <n v="3071947"/>
    <s v="Comedy|Crime|Thriller"/>
    <s v="Julie Benz"/>
    <x v="2057"/>
    <n v="18711"/>
    <s v="best friend|bitch|friend|popular girl|prom"/>
    <n v="183"/>
    <s v="English"/>
    <s v="USA"/>
    <s v="R"/>
    <x v="111"/>
    <n v="1999"/>
    <n v="5.4"/>
    <x v="2047"/>
  </r>
  <r>
    <s v="Justin Lin"/>
    <n v="35"/>
    <n v="52850"/>
    <s v="Comedy"/>
    <s v="Monique Gabriela Curnen"/>
    <x v="2058"/>
    <n v="1656"/>
    <s v="bruce lee|jeet kune do|karate|satire|spoof"/>
    <n v="12"/>
    <s v="English"/>
    <s v="USA"/>
    <s v="Not Rated"/>
    <x v="159"/>
    <n v="2007"/>
    <n v="6.2"/>
    <x v="2048"/>
  </r>
  <r>
    <s v="Nick Tomnay"/>
    <n v="112"/>
    <n v="48430"/>
    <s v="Comedy|Crime|Thriller"/>
    <s v="David Hyde Pierce"/>
    <x v="2059"/>
    <n v="20176"/>
    <s v="arm tattoo|bank robbery|cauterizing a wound|dancing on a table|dinner party"/>
    <n v="73"/>
    <s v="English"/>
    <s v="USA"/>
    <s v="R"/>
    <x v="159"/>
    <n v="2010"/>
    <n v="6.8"/>
    <x v="2049"/>
  </r>
  <r>
    <s v="Carl Franklin"/>
    <n v="114"/>
    <n v="41543207"/>
    <s v="Crime|Drama|Mystery|Thriller"/>
    <s v="Morgan Freeman"/>
    <x v="2060"/>
    <n v="30077"/>
    <s v="defense lawyer|lawyer|marine|murder|villager"/>
    <n v="175"/>
    <s v="English"/>
    <s v="USA"/>
    <s v="PG-13"/>
    <x v="84"/>
    <n v="2002"/>
    <n v="6.3"/>
    <x v="2050"/>
  </r>
  <r>
    <s v="Martin Scorsese"/>
    <n v="112"/>
    <n v="32645"/>
    <s v="Crime|Drama|Romance|Thriller"/>
    <s v="Robert De Niro"/>
    <x v="2061"/>
    <n v="67797"/>
    <s v="bar|catholic guilt|epilepsy|italian american|money"/>
    <n v="223"/>
    <s v="English"/>
    <s v="USA"/>
    <s v="R"/>
    <x v="159"/>
    <n v="1973"/>
    <n v="7.4"/>
    <x v="2051"/>
  </r>
  <r>
    <s v="C. Jay Cox"/>
    <n v="9"/>
    <n v="31937"/>
    <s v="Comedy|Romance"/>
    <s v="Tori Spelling"/>
    <x v="2062"/>
    <n v="1358"/>
    <s v="best friend|high school|love|secret|wedding"/>
    <n v="10"/>
    <s v="English"/>
    <s v="USA"/>
    <s v="R"/>
    <x v="159"/>
    <n v="2007"/>
    <n v="5.7"/>
    <x v="2052"/>
  </r>
  <r>
    <s v="Peter Landesman"/>
    <n v="219"/>
    <n v="34531832"/>
    <s v="Biography|Drama|Sport"/>
    <s v="Will Smith"/>
    <x v="2063"/>
    <n v="44788"/>
    <s v="chronic traumatic encephalopathy|concussion|football|football player|pathologist"/>
    <n v="138"/>
    <s v="English"/>
    <s v="UK"/>
    <s v="PG-13"/>
    <x v="26"/>
    <n v="2015"/>
    <n v="7.1"/>
    <x v="2053"/>
  </r>
  <r>
    <s v="Ben Wheatley"/>
    <n v="255"/>
    <n v="26297"/>
    <s v="Crime|Horror|Thriller"/>
    <s v="MyAnna Buring"/>
    <x v="2064"/>
    <n v="25750"/>
    <s v="female full frontal nudity|hitman|knee breaking|male full frontal nudity|sniper"/>
    <n v="209"/>
    <s v="English"/>
    <s v="UK"/>
    <s v="Not Rated"/>
    <x v="159"/>
    <n v="2011"/>
    <n v="6.3"/>
    <x v="2054"/>
  </r>
  <r>
    <s v="Lloyd Kaufman"/>
    <n v="88"/>
    <n v="23000"/>
    <s v="Comedy|Horror|Musical"/>
    <s v="John Karyus"/>
    <x v="2065"/>
    <n v="5931"/>
    <s v="castration|chicken|fast food|indian burial ground|protest"/>
    <n v="58"/>
    <s v="English"/>
    <s v="USA"/>
    <s v="Unrated"/>
    <x v="159"/>
    <n v="2006"/>
    <n v="6.2"/>
    <x v="2055"/>
  </r>
  <r>
    <s v="Catherine Gund"/>
    <n v="10"/>
    <n v="21199"/>
    <s v="Action|Biography|Documentary|Sport"/>
    <s v="Elizabeth Streb"/>
    <x v="2066"/>
    <n v="40"/>
    <s v="three word title"/>
    <n v="10"/>
    <s v="English"/>
    <s v="USA"/>
    <s v=""/>
    <x v="159"/>
    <n v="2014"/>
    <n v="6.8"/>
    <x v="2056"/>
  </r>
  <r>
    <s v="Michael Polish"/>
    <n v="60"/>
    <n v="1420578"/>
    <s v="Drama|Fantasy"/>
    <s v="Peter Coyote"/>
    <x v="2067"/>
    <n v="4894"/>
    <s v="boy|caretaker|dam|evacuation|orphanage"/>
    <n v="122"/>
    <s v="English"/>
    <s v="USA"/>
    <s v="PG-13"/>
    <x v="241"/>
    <n v="2003"/>
    <n v="6.4"/>
    <x v="2057"/>
  </r>
  <r>
    <s v="Alex Smith"/>
    <n v="17"/>
    <n v="13134"/>
    <s v="Drama|Sport"/>
    <s v="Ryan Gosling"/>
    <x v="2068"/>
    <n v="2004"/>
    <s v="cheerleader|father son relationship|football coach|loss of father|mother son relationship"/>
    <n v="32"/>
    <s v="English"/>
    <s v="USA"/>
    <s v="R"/>
    <x v="159"/>
    <n v="2002"/>
    <n v="6.1"/>
    <x v="2058"/>
  </r>
  <r>
    <s v="Sol Tryon"/>
    <n v="28"/>
    <n v="12055"/>
    <s v="Comedy"/>
    <s v="Jim Gaffigan"/>
    <x v="2069"/>
    <n v="739"/>
    <s v="artist|black comedy"/>
    <n v="10"/>
    <s v="English"/>
    <s v="USA"/>
    <s v="PG-13"/>
    <x v="159"/>
    <n v="2007"/>
    <n v="6.5"/>
    <x v="2059"/>
  </r>
  <r>
    <s v="Anne Fletcher"/>
    <n v="155"/>
    <n v="34507079"/>
    <s v="Action|Comedy|Crime"/>
    <s v="Jim Gaffigan"/>
    <x v="2070"/>
    <n v="34948"/>
    <s v="danger|drug cartel|female cop|female police officer|fugitive"/>
    <n v="118"/>
    <s v="English"/>
    <s v="USA"/>
    <s v="PG-13"/>
    <x v="26"/>
    <n v="2015"/>
    <n v="5.0999999999999996"/>
    <x v="2060"/>
  </r>
  <r>
    <s v="Alex Craig Mann"/>
    <n v="29"/>
    <n v="1332"/>
    <s v="Comedy|Horror"/>
    <s v="Justin Chon"/>
    <x v="2071"/>
    <n v="2038"/>
    <s v="based on play|blood|independent film|teenager|zombie"/>
    <n v="20"/>
    <s v="English"/>
    <s v="USA"/>
    <s v="Not Rated"/>
    <x v="159"/>
    <n v="2012"/>
    <n v="4.5999999999999996"/>
    <x v="2061"/>
  </r>
  <r>
    <s v="Josef Rusnak"/>
    <n v="111"/>
    <n v="15500000"/>
    <s v="Mystery|Sci-Fi|Thriller"/>
    <s v="Gretchen Mol"/>
    <x v="2072"/>
    <n v="51996"/>
    <s v="amnesia|barricade|letter|time|virtual reality"/>
    <n v="302"/>
    <s v="English"/>
    <s v="Germany"/>
    <s v="R"/>
    <x v="89"/>
    <n v="1999"/>
    <n v="7"/>
    <x v="2062"/>
  </r>
  <r>
    <s v="David Cronenberg"/>
    <n v="441"/>
    <n v="31493782"/>
    <s v="Crime|Drama|Thriller"/>
    <s v="Viggo Mortensen"/>
    <x v="2073"/>
    <n v="186606"/>
    <s v="bar|crotch shot|female full frontal nudity|female pubic hair|robbery"/>
    <n v="1125"/>
    <s v="English"/>
    <s v="USA"/>
    <s v="R"/>
    <x v="124"/>
    <n v="2005"/>
    <n v="7.5"/>
    <x v="2063"/>
  </r>
  <r>
    <s v="Joshua Oppenheimer"/>
    <n v="248"/>
    <n v="484221"/>
    <s v="Biography|Crime|Documentary|History"/>
    <s v="Anwar Congo"/>
    <x v="2074"/>
    <n v="23836"/>
    <s v="death squad|mass killing|musical number|reference to guantanamo bay|surrealism"/>
    <n v="107"/>
    <s v="Indonesian"/>
    <s v="UK"/>
    <s v="Not Rated"/>
    <x v="139"/>
    <n v="2012"/>
    <n v="8.1999999999999993"/>
    <x v="2064"/>
  </r>
  <r>
    <s v="Jamie Babbit"/>
    <n v="65"/>
    <n v="381186"/>
    <s v="Drama|Thriller"/>
    <s v="Katy Mixon"/>
    <x v="2075"/>
    <n v="13485"/>
    <s v="deaf|death|dysfunctional family|godparent|secret"/>
    <n v="90"/>
    <s v="English"/>
    <s v="USA"/>
    <s v="R"/>
    <x v="199"/>
    <n v="2005"/>
    <n v="6.4"/>
    <x v="2065"/>
  </r>
  <r>
    <s v="Marielle Heller"/>
    <n v="168"/>
    <n v="1477002"/>
    <s v="Drama|Romance"/>
    <s v="Alexander SkarsgÃ¥rd"/>
    <x v="2076"/>
    <n v="16645"/>
    <s v="1970s|mother's boyfriend|overalls|phone booth|sexual promiscuity"/>
    <n v="72"/>
    <s v="English"/>
    <s v="USA"/>
    <s v="R"/>
    <x v="43"/>
    <n v="2015"/>
    <n v="6.9"/>
    <x v="2066"/>
  </r>
  <r>
    <s v="FranÃ§ois Girard"/>
    <n v="94"/>
    <n v="9473382"/>
    <s v="Drama|Music|Mystery|Romance"/>
    <s v="Johannes Silberschneider"/>
    <x v="2077"/>
    <n v="26832"/>
    <s v="auction|montreal|secret|violin|violinist"/>
    <n v="247"/>
    <s v="French"/>
    <s v="Canada"/>
    <s v="R"/>
    <x v="78"/>
    <n v="1998"/>
    <n v="7.7"/>
    <x v="2067"/>
  </r>
  <r>
    <s v="Oliver Stone"/>
    <n v="40"/>
    <n v="3468572"/>
    <s v="Drama"/>
    <s v="Michael Wincott"/>
    <x v="2078"/>
    <n v="10073"/>
    <s v="listener|neo nazi|radio|radio station|radio talk show"/>
    <n v="78"/>
    <s v="English"/>
    <s v="USA"/>
    <s v="R"/>
    <x v="102"/>
    <n v="1988"/>
    <n v="7.3"/>
    <x v="2068"/>
  </r>
  <r>
    <s v="Finn Taylor"/>
    <n v="28"/>
    <n v="464655"/>
    <s v="Comedy|Drama"/>
    <s v="David Arquette"/>
    <x v="2079"/>
    <n v="1524"/>
    <s v="dying|to do list|twenty something|underwear|voyeur"/>
    <n v="29"/>
    <s v="English"/>
    <s v="USA"/>
    <s v="R"/>
    <x v="139"/>
    <n v="1997"/>
    <n v="7"/>
    <x v="2069"/>
  </r>
  <r>
    <s v="Karen Moncrieff"/>
    <n v="44"/>
    <n v="464126"/>
    <s v="Drama"/>
    <s v="Frances Fisher"/>
    <x v="2080"/>
    <n v="3142"/>
    <s v="contest|poetry|refusing to eat|starving oneself|teenage girl"/>
    <n v="68"/>
    <s v="English"/>
    <s v="USA"/>
    <s v="R"/>
    <x v="139"/>
    <n v="2002"/>
    <n v="6.7"/>
    <x v="2070"/>
  </r>
  <r>
    <s v="U. Roberto Romano"/>
    <n v="3"/>
    <n v="2245"/>
    <s v="Documentary"/>
    <s v=""/>
    <x v="2081"/>
    <n v="57"/>
    <s v="child labor|education|hispanic|labor|migration"/>
    <n v="2"/>
    <s v="English"/>
    <s v="USA"/>
    <s v=""/>
    <x v="280"/>
    <n v="2011"/>
    <n v="7.2"/>
    <x v="2071"/>
  </r>
  <r>
    <s v="Shane Dawson"/>
    <n v="6"/>
    <n v="35688"/>
    <s v="Comedy"/>
    <s v="Shane Dawson"/>
    <x v="2082"/>
    <n v="4167"/>
    <s v=""/>
    <n v="72"/>
    <s v="English"/>
    <s v="USA"/>
    <s v="Not Rated"/>
    <x v="202"/>
    <n v="2014"/>
    <n v="5.0999999999999996"/>
    <x v="2072"/>
  </r>
  <r>
    <s v="Charles Ferguson"/>
    <n v="79"/>
    <n v="1430185"/>
    <s v="Documentary|War"/>
    <s v="Campbell Scott"/>
    <x v="2083"/>
    <n v="7314"/>
    <s v="american politics|iraq|iraq war|occupation|white house"/>
    <n v="55"/>
    <s v="English"/>
    <s v="USA"/>
    <s v=""/>
    <x v="43"/>
    <n v="2007"/>
    <n v="8.3000000000000007"/>
    <x v="2073"/>
  </r>
  <r>
    <s v="JosÃ© Luis Valenzuela"/>
    <n v="13"/>
    <n v="428535"/>
    <s v="Comedy|Romance"/>
    <s v="Cheech Marin"/>
    <x v="2084"/>
    <n v="505"/>
    <s v="divorce|friend|jewish|lent|restaurant"/>
    <n v="32"/>
    <s v="English"/>
    <s v="USA"/>
    <s v="R"/>
    <x v="139"/>
    <n v="2000"/>
    <n v="3.6"/>
    <x v="2074"/>
  </r>
  <r>
    <s v="Nick Gomez"/>
    <n v="84"/>
    <n v="15427192"/>
    <s v="Comedy|Crime|Mystery"/>
    <s v="Will Ferrell"/>
    <x v="2085"/>
    <n v="11768"/>
    <s v="crying woman|plot|suspect|waitress|younger man older woman relationship"/>
    <n v="148"/>
    <s v="English"/>
    <s v="USA"/>
    <s v="PG-13"/>
    <x v="89"/>
    <n v="2000"/>
    <n v="5.6"/>
    <x v="2075"/>
  </r>
  <r>
    <s v="Scott Ziehl"/>
    <n v="18"/>
    <n v="13493"/>
    <s v="Drama"/>
    <s v="William Smith"/>
    <x v="2086"/>
    <n v="531"/>
    <s v="independent film|katana sword|los angeles storm drain"/>
    <n v="19"/>
    <s v="English"/>
    <s v="USA"/>
    <s v="R"/>
    <x v="202"/>
    <n v="1998"/>
    <n v="6.6"/>
    <x v="2076"/>
  </r>
  <r>
    <s v="Sally Potter"/>
    <n v="76"/>
    <n v="396035"/>
    <s v="Drama|Romance"/>
    <s v="Shirley Henderson"/>
    <x v="2087"/>
    <n v="2725"/>
    <s v="beach|lebanese|loss|muslim|restaurant"/>
    <n v="48"/>
    <s v="English"/>
    <s v="UK"/>
    <s v="R"/>
    <x v="139"/>
    <n v="2004"/>
    <n v="6.9"/>
    <x v="2077"/>
  </r>
  <r>
    <s v="Steve Buscemi"/>
    <n v="43"/>
    <n v="695229"/>
    <s v="Comedy|Drama"/>
    <s v="Steve Buscemi"/>
    <x v="2088"/>
    <n v="11369"/>
    <s v="alcoholic drink|bar|drink|drinking|drunk"/>
    <n v="65"/>
    <s v="English"/>
    <s v="USA"/>
    <s v="R"/>
    <x v="264"/>
    <n v="1996"/>
    <n v="7.2"/>
    <x v="2078"/>
  </r>
  <r>
    <s v="Steve Taylor"/>
    <n v="38"/>
    <n v="594904"/>
    <s v="Comedy|Drama"/>
    <s v="Jason Marsden"/>
    <x v="2089"/>
    <n v="2582"/>
    <s v="church|college|color in title|philosophy|texas"/>
    <n v="89"/>
    <s v="English"/>
    <s v="USA"/>
    <s v="PG-13"/>
    <x v="136"/>
    <n v="2012"/>
    <n v="6"/>
    <x v="2079"/>
  </r>
  <r>
    <s v="Ron Clements"/>
    <n v="228"/>
    <n v="104374107"/>
    <s v="Animation|Family|Fantasy|Musical|Romance"/>
    <s v="Oprah Winfrey"/>
    <x v="2090"/>
    <n v="89351"/>
    <s v="amphibian|dream|frog|frog prince|waitress"/>
    <n v="214"/>
    <s v="English"/>
    <s v="USA"/>
    <s v="G"/>
    <x v="155"/>
    <n v="2009"/>
    <n v="7.1"/>
    <x v="2080"/>
  </r>
  <r>
    <s v="Jim Mickle"/>
    <n v="215"/>
    <n v="18469"/>
    <s v="Drama|Horror|Sci-Fi"/>
    <s v="Connor Paolo"/>
    <x v="2091"/>
    <n v="34263"/>
    <s v="canada|post apocalypse|road movie|vampire|vampire hunter"/>
    <n v="141"/>
    <s v="English"/>
    <s v="USA"/>
    <s v="R"/>
    <x v="250"/>
    <n v="2010"/>
    <n v="6.5"/>
    <x v="2081"/>
  </r>
  <r>
    <s v="Scott Derrickson"/>
    <n v="276"/>
    <n v="79363785"/>
    <s v="Drama|Sci-Fi|Thriller"/>
    <s v="Keanu Reeves"/>
    <x v="2092"/>
    <n v="139423"/>
    <s v="alien|earth|giant robot|military|scientist"/>
    <n v="698"/>
    <s v="English"/>
    <s v="USA"/>
    <s v="PG-13"/>
    <x v="35"/>
    <n v="2008"/>
    <n v="5.5"/>
    <x v="2082"/>
  </r>
  <r>
    <s v="Scott Derrickson"/>
    <n v="276"/>
    <n v="79363785"/>
    <s v="Drama|Sci-Fi|Thriller"/>
    <s v="Keanu Reeves"/>
    <x v="2092"/>
    <n v="139426"/>
    <s v="alien|earth|giant robot|military|scientist"/>
    <n v="698"/>
    <s v="English"/>
    <s v="USA"/>
    <s v="PG-13"/>
    <x v="35"/>
    <n v="2008"/>
    <n v="5.5"/>
    <x v="2082"/>
  </r>
  <r>
    <s v="John Michael McDonagh"/>
    <n v="261"/>
    <n v="5359774"/>
    <s v="Comedy|Crime|Thriller"/>
    <s v="Don Cheadle"/>
    <x v="2093"/>
    <n v="64794"/>
    <s v="boat on fire|drug smuggling|fbi|fbi agent|small town"/>
    <n v="131"/>
    <s v="English"/>
    <s v="Ireland"/>
    <s v="R"/>
    <x v="46"/>
    <n v="2011"/>
    <n v="7.3"/>
    <x v="2083"/>
  </r>
  <r>
    <s v="David Nixon"/>
    <n v="19"/>
    <n v="2848578"/>
    <s v="Drama|Family"/>
    <s v="Robyn Lively"/>
    <x v="2094"/>
    <n v="3942"/>
    <s v="cancer|faith|hope|letter|prayer"/>
    <n v="65"/>
    <s v="English"/>
    <s v="USA"/>
    <s v="PG"/>
    <x v="111"/>
    <n v="2010"/>
    <n v="6.3"/>
    <x v="2084"/>
  </r>
  <r>
    <s v="Rod Lurie"/>
    <n v="29"/>
    <n v="144583"/>
    <s v="Drama|Thriller"/>
    <s v="Kevin Pollak"/>
    <x v="2095"/>
    <n v="2256"/>
    <s v="colorado|diner|iraq|nuclear missile|president"/>
    <n v="79"/>
    <s v="English"/>
    <s v="France"/>
    <s v="R"/>
    <x v="230"/>
    <n v="1999"/>
    <n v="6.5"/>
    <x v="2085"/>
  </r>
  <r>
    <s v="Ti West"/>
    <n v="292"/>
    <n v="77501"/>
    <s v="Horror"/>
    <s v="Lena Dunham"/>
    <x v="2096"/>
    <n v="27260"/>
    <s v="bathtub|dead body in a bathtub|dead body in bathtub|hotel|inn"/>
    <n v="247"/>
    <s v="English"/>
    <s v="USA"/>
    <s v="R"/>
    <x v="225"/>
    <n v="2011"/>
    <n v="5.5"/>
    <x v="2086"/>
  </r>
  <r>
    <s v="Sam Raimi"/>
    <n v="125"/>
    <n v="16311763"/>
    <s v="Crime|Drama|Thriller"/>
    <s v="Gary Cole"/>
    <x v="2097"/>
    <n v="50656"/>
    <s v="bag of money|found money|minnesota|screenplay adapted by author|snow"/>
    <n v="416"/>
    <s v="English"/>
    <s v="UK"/>
    <s v="R"/>
    <x v="112"/>
    <n v="1998"/>
    <n v="7.5"/>
    <x v="2087"/>
  </r>
  <r>
    <s v="Shane Meadows"/>
    <n v="99"/>
    <n v="6013"/>
    <s v="Crime|Drama|Thriller"/>
    <s v="Paddy Considine"/>
    <x v="2098"/>
    <n v="39929"/>
    <s v="anger|army veteran|independent film|revenge|sex scene"/>
    <n v="207"/>
    <s v="English"/>
    <s v="UK"/>
    <s v=""/>
    <x v="282"/>
    <n v="2004"/>
    <n v="7.7"/>
    <x v="2088"/>
  </r>
  <r>
    <s v="Jennifer Wynne Farmer"/>
    <n v="2"/>
    <n v="10508"/>
    <s v="Drama"/>
    <s v="Irene Bedard"/>
    <x v="2099"/>
    <n v="103"/>
    <s v="cosmetics|female protagonist|native american|native american protagonist|sister sister relationship"/>
    <n v="6"/>
    <s v="English"/>
    <s v="USA"/>
    <s v="PG-13"/>
    <x v="216"/>
    <n v="1998"/>
    <n v="6.5"/>
    <x v="2089"/>
  </r>
  <r>
    <s v="Rich Cowan"/>
    <n v="14"/>
    <n v="609042"/>
    <s v="Drama"/>
    <s v="Eric Dane"/>
    <x v="2100"/>
    <n v="449"/>
    <s v="basketball|german immigrant|opera|two word title|war orphan"/>
    <n v="38"/>
    <s v="English"/>
    <s v="USA"/>
    <s v="PG"/>
    <x v="264"/>
    <n v="1999"/>
    <n v="6.5"/>
    <x v="2090"/>
  </r>
  <r>
    <s v="Atom Egoyan"/>
    <n v="120"/>
    <n v="4306697"/>
    <s v="Drama"/>
    <s v="Bruce Greenwood"/>
    <x v="2101"/>
    <n v="26720"/>
    <s v="anger|bus|child|lawyer|school"/>
    <n v="196"/>
    <s v="English"/>
    <s v="Canada"/>
    <s v="R"/>
    <x v="27"/>
    <n v="1997"/>
    <n v="7.7"/>
    <x v="2091"/>
  </r>
  <r>
    <s v="Roger Allers"/>
    <n v="107"/>
    <n v="84303558"/>
    <s v="Adventure|Animation|Comedy|Family"/>
    <s v="Jon Favreau"/>
    <x v="2102"/>
    <n v="65270"/>
    <s v="bear|deer|forest|grizzly bear|hunter"/>
    <n v="100"/>
    <s v="English"/>
    <s v="USA"/>
    <s v="PG"/>
    <x v="103"/>
    <n v="2006"/>
    <n v="6.2"/>
    <x v="2092"/>
  </r>
  <r>
    <s v="Lana Wachowski"/>
    <n v="120"/>
    <n v="3798532"/>
    <s v="Crime|Drama|Romance|Thriller"/>
    <s v="Christopher Meloni"/>
    <x v="2103"/>
    <n v="41138"/>
    <s v="gangster|lesbian|mafia|money|neo noir"/>
    <n v="208"/>
    <s v="English"/>
    <s v="USA"/>
    <s v="R"/>
    <x v="117"/>
    <n v="1996"/>
    <n v="7.4"/>
    <x v="2093"/>
  </r>
  <r>
    <s v="Neil Burger"/>
    <n v="31"/>
    <n v="47329"/>
    <s v="Drama"/>
    <s v="Raymond J. Barry"/>
    <x v="2104"/>
    <n v="1661"/>
    <s v="conspiracy theory|kennedy assassination|mock documentary|paranoia"/>
    <n v="31"/>
    <s v="English"/>
    <s v="USA"/>
    <s v="R"/>
    <x v="225"/>
    <n v="2002"/>
    <n v="6.6"/>
    <x v="2094"/>
  </r>
  <r>
    <s v="Pawel Pawlikowski"/>
    <n v="124"/>
    <n v="992238"/>
    <s v="Drama|Romance"/>
    <s v="Paddy Considine"/>
    <x v="2105"/>
    <n v="16349"/>
    <s v="female frontal nudity|lesbian relationship|summer|voyeurism|yorkshire"/>
    <n v="103"/>
    <s v="English"/>
    <s v="UK"/>
    <s v="R"/>
    <x v="169"/>
    <n v="2004"/>
    <n v="6.8"/>
    <x v="2095"/>
  </r>
  <r>
    <s v="Anthony Powell"/>
    <n v="31"/>
    <n v="287761"/>
    <s v="Adventure|Biography|Documentary|Drama"/>
    <s v="Josh Swanson"/>
    <x v="2106"/>
    <n v="2482"/>
    <s v="antarctica"/>
    <n v="16"/>
    <s v="English"/>
    <s v="New Zealand"/>
    <s v="PG"/>
    <x v="139"/>
    <n v="2013"/>
    <n v="7.6"/>
    <x v="2096"/>
  </r>
  <r>
    <s v="Tony Scott"/>
    <n v="122"/>
    <n v="12281500"/>
    <s v="Action|Crime|Drama|Romance|Thriller"/>
    <s v="Brad Pitt"/>
    <x v="2107"/>
    <n v="163492"/>
    <s v="aspiring actor|cocaine|drugs|pimp|suitcase full of money"/>
    <n v="460"/>
    <s v="English"/>
    <s v="USA"/>
    <s v="R"/>
    <x v="91"/>
    <n v="1993"/>
    <n v="8"/>
    <x v="2097"/>
  </r>
  <r>
    <s v="Efram Potelle"/>
    <n v="29"/>
    <n v="279282"/>
    <s v="Comedy|Drama|Romance"/>
    <s v="Shiri Appleby"/>
    <x v="2108"/>
    <n v="3806"/>
    <s v="bully comeuppance|high school|painter|reference to led zeppelin|wetting pants"/>
    <n v="49"/>
    <s v="English"/>
    <s v="USA"/>
    <s v="PG-13"/>
    <x v="139"/>
    <n v="2003"/>
    <n v="6.1"/>
    <x v="2098"/>
  </r>
  <r>
    <s v="Alex Gibney"/>
    <n v="84"/>
    <n v="274661"/>
    <s v="Crime|Documentary|War"/>
    <s v="Alex Gibney"/>
    <x v="2109"/>
    <n v="10564"/>
    <s v="afghanistan|detainee|guantanamo bay|taxi|torture"/>
    <n v="40"/>
    <s v="English"/>
    <s v="USA"/>
    <s v="R"/>
    <x v="139"/>
    <n v="2007"/>
    <n v="7.7"/>
    <x v="2099"/>
  </r>
  <r>
    <s v="Wolfgang Becker"/>
    <n v="153"/>
    <n v="4063859"/>
    <s v="Drama|Romance"/>
    <s v="Florian Lukas"/>
    <x v="2110"/>
    <n v="114407"/>
    <s v="coma|east germany|german democratic republic|germany|heart attack"/>
    <n v="225"/>
    <s v="German"/>
    <s v="Germany"/>
    <s v="R"/>
    <x v="152"/>
    <n v="2003"/>
    <n v="7.7"/>
    <x v="2100"/>
  </r>
  <r>
    <s v="Vincente Minnelli"/>
    <n v="41"/>
    <n v="2956000"/>
    <s v="Adventure|Comedy|Musical|Romance"/>
    <s v="Gladys Cooper"/>
    <x v="2111"/>
    <n v="3258"/>
    <s v="hoop|horseback riding|love|pirate|singer"/>
    <n v="54"/>
    <s v="English"/>
    <s v="USA"/>
    <s v="Approved"/>
    <x v="283"/>
    <n v="1948"/>
    <n v="7.1"/>
    <x v="2101"/>
  </r>
  <r>
    <s v="Barbra Streisand"/>
    <n v="27"/>
    <n v="41252428"/>
    <s v="Comedy|Drama|Romance"/>
    <s v="Jeff Bridges"/>
    <x v="2112"/>
    <n v="11453"/>
    <s v="columbia university|lecture|marriage|professor|sex"/>
    <n v="71"/>
    <s v="English"/>
    <s v="USA"/>
    <s v="PG-13"/>
    <x v="84"/>
    <n v="1996"/>
    <n v="6.5"/>
    <x v="2102"/>
  </r>
  <r>
    <s v="Tom Green"/>
    <n v="97"/>
    <n v="14249005"/>
    <s v="Comedy"/>
    <s v="Rip Torn"/>
    <x v="2113"/>
    <n v="39788"/>
    <s v="animator|bamboo cane|cartoonist|sausage|slacker"/>
    <n v="619"/>
    <s v="English"/>
    <s v="USA"/>
    <s v="R"/>
    <x v="54"/>
    <n v="2001"/>
    <n v="4.5"/>
    <x v="2103"/>
  </r>
  <r>
    <s v="Tommy Wirkola"/>
    <n v="224"/>
    <n v="41709"/>
    <s v="Comedy|Horror"/>
    <s v="BjÃ¸rn Sundquist"/>
    <x v="2114"/>
    <n v="54601"/>
    <s v="medical student|nazi|snow|snowmobile|zombie"/>
    <n v="200"/>
    <s v="Norwegian"/>
    <s v="Norway"/>
    <s v="Not Rated"/>
    <x v="230"/>
    <n v="2009"/>
    <n v="6.4"/>
    <x v="2104"/>
  </r>
  <r>
    <s v="George Tillman Jr."/>
    <n v="196"/>
    <n v="23225911"/>
    <s v="Action|Crime|Drama|Thriller"/>
    <s v="Dwayne Johnson"/>
    <x v="2115"/>
    <n v="80574"/>
    <s v="gun|prison|reference to god|reference to jesus christ|vengeance"/>
    <n v="157"/>
    <s v="English"/>
    <s v="USA"/>
    <s v="R"/>
    <x v="116"/>
    <n v="2010"/>
    <n v="6.5"/>
    <x v="2105"/>
  </r>
  <r>
    <s v="George Gallo"/>
    <n v="23"/>
    <n v="2223990"/>
    <s v="Comedy|Documentary"/>
    <s v="Eddie Griffin"/>
    <x v="2116"/>
    <n v="761"/>
    <s v="african american|family relationships|stand up comedian|stand up comedy"/>
    <n v="14"/>
    <s v="English"/>
    <s v="USA"/>
    <s v="R"/>
    <x v="73"/>
    <n v="2003"/>
    <n v="6.6"/>
    <x v="2106"/>
  </r>
  <r>
    <s v="Bill Condon"/>
    <n v="188"/>
    <n v="10214647"/>
    <s v="Biography|Drama"/>
    <s v="Liam Neeson"/>
    <x v="2117"/>
    <n v="42689"/>
    <s v="professor|research|sex|sexuality|student"/>
    <n v="204"/>
    <s v="English"/>
    <s v="USA"/>
    <s v="R"/>
    <x v="3"/>
    <n v="2004"/>
    <n v="7.1"/>
    <x v="2107"/>
  </r>
  <r>
    <s v="Rebecca Miller"/>
    <n v="75"/>
    <n v="712294"/>
    <s v="Drama"/>
    <s v="Beau Bridges"/>
    <x v="2118"/>
    <n v="9408"/>
    <s v="commune|defecation|environmentalism|fellatio|island"/>
    <n v="68"/>
    <s v="English"/>
    <s v="USA"/>
    <s v="R"/>
    <x v="138"/>
    <n v="2005"/>
    <n v="6.7"/>
    <x v="2108"/>
  </r>
  <r>
    <s v="Tony Kaye"/>
    <n v="162"/>
    <n v="6712241"/>
    <s v="Crime|Drama"/>
    <s v="Ethan Suplee"/>
    <x v="2119"/>
    <n v="782437"/>
    <s v="curb stomping|neo nazi|prison|son dislikes mother's boyfriend|white supremacist"/>
    <n v="1420"/>
    <s v="English"/>
    <s v="USA"/>
    <s v="R"/>
    <x v="75"/>
    <n v="1998"/>
    <n v="8.6"/>
    <x v="2109"/>
  </r>
  <r>
    <s v="Terry Zwigoff"/>
    <n v="122"/>
    <n v="6200756"/>
    <s v="Comedy|Drama"/>
    <s v="Scarlett Johansson"/>
    <x v="2120"/>
    <n v="96129"/>
    <s v="art class|diner|friend|graduation|high school"/>
    <n v="488"/>
    <s v="English"/>
    <s v="USA"/>
    <s v="R"/>
    <x v="97"/>
    <n v="2001"/>
    <n v="7.4"/>
    <x v="2110"/>
  </r>
  <r>
    <s v="Ti West"/>
    <n v="238"/>
    <n v="100659"/>
    <s v="Horror"/>
    <s v="Lena Dunham"/>
    <x v="2121"/>
    <n v="30160"/>
    <s v="cult film|eclipse|haunted house|lunar eclipse|secret"/>
    <n v="193"/>
    <s v="English"/>
    <s v="USA"/>
    <s v="R"/>
    <x v="199"/>
    <n v="2009"/>
    <n v="6.4"/>
    <x v="2111"/>
  </r>
  <r>
    <s v="Jeremy Saulnier"/>
    <n v="279"/>
    <n v="258113"/>
    <s v="Crime|Drama|Thriller"/>
    <s v="Devin Ratray"/>
    <x v="2122"/>
    <n v="42678"/>
    <s v="blood splatter|car|neo noir|vengeance|vomiting"/>
    <n v="135"/>
    <s v="English"/>
    <s v="USA"/>
    <s v="R"/>
    <x v="284"/>
    <n v="2013"/>
    <n v="7.1"/>
    <x v="2112"/>
  </r>
  <r>
    <s v="Rich Christiano"/>
    <n v="16"/>
    <n v="15278"/>
    <s v="Drama|Fantasy|Sci-Fi"/>
    <s v="Gavin MacLeod"/>
    <x v="2123"/>
    <n v="1742"/>
    <s v="bible|christian propaganda|christianity|time machine|zealot"/>
    <n v="158"/>
    <s v="English"/>
    <s v="USA"/>
    <s v="PG"/>
    <x v="285"/>
    <n v="2002"/>
    <n v="5.6"/>
    <x v="2113"/>
  </r>
  <r>
    <s v="Chan-wook Park"/>
    <n v="305"/>
    <n v="2181290"/>
    <s v="Drama|Mystery|Thriller"/>
    <s v="Min-sik Choi"/>
    <x v="2124"/>
    <n v="356181"/>
    <s v="brother sister relationship|hypnosis|imprisonment|love|revenge"/>
    <n v="809"/>
    <s v="Korean"/>
    <s v="South Korea"/>
    <s v="R"/>
    <x v="73"/>
    <n v="2003"/>
    <n v="8.4"/>
    <x v="2114"/>
  </r>
  <r>
    <s v="Nicholas Hytner"/>
    <n v="68"/>
    <n v="17174870"/>
    <s v="Drama|Music|Romance"/>
    <s v="Amanda Schull"/>
    <x v="2125"/>
    <n v="15817"/>
    <s v="ballet|dance|dancer|dancing|love"/>
    <n v="210"/>
    <s v="English"/>
    <s v="USA"/>
    <s v="PG-13"/>
    <x v="18"/>
    <n v="2000"/>
    <n v="6.7"/>
    <x v="2115"/>
  </r>
  <r>
    <s v="Caroline Link"/>
    <n v="73"/>
    <n v="6173485"/>
    <s v="Biography|Drama"/>
    <s v="Merab Ninidze"/>
    <x v="2126"/>
    <n v="10672"/>
    <s v="breasts|farm|jew|kenya|tween girl"/>
    <n v="84"/>
    <s v="English"/>
    <s v="Germany"/>
    <s v="R"/>
    <x v="97"/>
    <n v="2001"/>
    <n v="7.7"/>
    <x v="2116"/>
  </r>
  <r>
    <s v="Paul Crowder"/>
    <n v="40"/>
    <n v="144431"/>
    <s v="Documentary|Sport"/>
    <s v="PelÃ©"/>
    <x v="2127"/>
    <n v="1290"/>
    <s v="new york|new york cosmos|professional sports|soccer|soccer team"/>
    <n v="13"/>
    <s v="English"/>
    <s v="UK"/>
    <s v="PG-13"/>
    <x v="139"/>
    <n v="2006"/>
    <n v="7.3"/>
    <x v="2117"/>
  </r>
  <r>
    <s v="Morgan Spurlock"/>
    <n v="130"/>
    <n v="638476"/>
    <s v="Comedy|Documentary"/>
    <s v="Quentin Tarantino"/>
    <x v="2128"/>
    <n v="13223"/>
    <s v="advertising|movie in title|product placement"/>
    <n v="45"/>
    <s v="English"/>
    <s v="USA"/>
    <s v="PG-13"/>
    <x v="138"/>
    <n v="2011"/>
    <n v="6.6"/>
    <x v="2118"/>
  </r>
  <r>
    <s v="David Sington"/>
    <n v="107"/>
    <n v="1134049"/>
    <s v="Documentary|History"/>
    <s v="John F. Kennedy"/>
    <x v="2129"/>
    <n v="5475"/>
    <s v="1960s|astronaut|moon|nasa|spacecraft accident"/>
    <n v="44"/>
    <s v="English"/>
    <s v="UK"/>
    <s v="PG"/>
    <x v="43"/>
    <n v="2007"/>
    <n v="8.1"/>
    <x v="2119"/>
  </r>
  <r>
    <s v="Oliver Blackburn"/>
    <n v="114"/>
    <n v="18378"/>
    <s v="Crime|Drama|Horror|Thriller"/>
    <s v="Julian Morris"/>
    <x v="2130"/>
    <n v="9376"/>
    <s v="male frontal nudity|male nudity|male pubic hair|male rear nudity|spain"/>
    <n v="74"/>
    <s v="English"/>
    <s v="UK"/>
    <s v="R"/>
    <x v="199"/>
    <n v="2008"/>
    <n v="5.2"/>
    <x v="2120"/>
  </r>
  <r>
    <s v="Darren Aronofsky"/>
    <n v="234"/>
    <n v="3609278"/>
    <s v="Drama"/>
    <s v="Ellen Burstyn"/>
    <x v="2131"/>
    <n v="573541"/>
    <s v="addiction|diet pill|drug addiction|fast motion scene|heroin"/>
    <n v="1916"/>
    <s v="English"/>
    <s v="USA"/>
    <s v="R"/>
    <x v="117"/>
    <n v="2000"/>
    <n v="8.4"/>
    <x v="2121"/>
  </r>
  <r>
    <s v="Ramaa Mosley"/>
    <n v="62"/>
    <n v="6643"/>
    <s v="Comedy|Fantasy|Thriller"/>
    <s v="Jack McBrayer"/>
    <x v="2132"/>
    <n v="11965"/>
    <s v="mini dress|mini skirt|money|voyeur|voyeurism"/>
    <n v="39"/>
    <s v="English"/>
    <s v="USA"/>
    <s v="R"/>
    <x v="199"/>
    <n v="2012"/>
    <n v="6.4"/>
    <x v="2122"/>
  </r>
  <r>
    <s v="Goran Dukic"/>
    <n v="117"/>
    <n v="104077"/>
    <s v="Comedy|Drama|Fantasy|Romance"/>
    <s v="Leslie Bibb"/>
    <x v="2133"/>
    <n v="46076"/>
    <s v="afterlife|camping|death|hitchhiker|suicide"/>
    <n v="88"/>
    <s v="English"/>
    <s v="USA"/>
    <s v="R"/>
    <x v="139"/>
    <n v="2006"/>
    <n v="7.4"/>
    <x v="2123"/>
  </r>
  <r>
    <s v="Kief Davidson"/>
    <n v="43"/>
    <n v="100240"/>
    <s v="Documentary"/>
    <s v="G.W. Krauss"/>
    <x v="2134"/>
    <n v="1220"/>
    <s v="artist|denmark|lego|toy|toy company"/>
    <n v="11"/>
    <s v="English"/>
    <s v="Denmark"/>
    <s v="G"/>
    <x v="139"/>
    <n v="2014"/>
    <n v="6.8"/>
    <x v="2124"/>
  </r>
  <r>
    <s v="Gary Rogers"/>
    <n v="7"/>
    <n v="1098224"/>
    <s v="Adventure"/>
    <s v="Noah Danby"/>
    <x v="2135"/>
    <n v="397"/>
    <s v="jerusalem|journey|promised land|ship|wilderness"/>
    <n v="30"/>
    <s v="English"/>
    <s v="USA"/>
    <s v="PG-13"/>
    <x v="43"/>
    <n v="2003"/>
    <n v="3.3"/>
    <x v="2125"/>
  </r>
  <r>
    <s v="Johnny Remo"/>
    <n v="2"/>
    <n v="96734"/>
    <s v="Action|Drama"/>
    <s v="Matthew Ziff"/>
    <x v="2136"/>
    <n v="606"/>
    <s v="family relationships|loss of mother|san diego california|single mother|suicide attempt"/>
    <n v="5"/>
    <s v="English"/>
    <s v="USA"/>
    <s v="PG-13"/>
    <x v="139"/>
    <n v="2012"/>
    <n v="5.6"/>
    <x v="2126"/>
  </r>
  <r>
    <s v="James Mangold"/>
    <n v="125"/>
    <n v="47095453"/>
    <s v="Comedy|Fantasy|Romance"/>
    <s v="Hugh Jackman"/>
    <x v="2137"/>
    <n v="64595"/>
    <s v="bridge|brooklyn bridge|falling down an elevator shaft|time travel|time travel romance"/>
    <n v="316"/>
    <s v="English"/>
    <s v="USA"/>
    <s v="PG-13"/>
    <x v="66"/>
    <n v="2001"/>
    <n v="6.4"/>
    <x v="2127"/>
  </r>
  <r>
    <s v="Kiyoshi Kurosawa"/>
    <n v="78"/>
    <n v="94596"/>
    <s v="Crime|Horror|Mystery|Thriller"/>
    <s v="KÃ´ji Yakusho"/>
    <x v="2138"/>
    <n v="6318"/>
    <s v="breasts|interrogation|investigation|murder|watching television"/>
    <n v="50"/>
    <s v="Japanese"/>
    <s v="Japan"/>
    <s v=""/>
    <x v="139"/>
    <n v="1997"/>
    <n v="7.4"/>
    <x v="2128"/>
  </r>
  <r>
    <s v="Kat Coiro"/>
    <n v="18"/>
    <n v="20186"/>
    <s v="Comedy"/>
    <s v="Justin Kirk"/>
    <x v="2139"/>
    <n v="6025"/>
    <s v="friendship|los angeles california|one night stand|roommate|single mother"/>
    <n v="15"/>
    <s v="English"/>
    <s v="USA"/>
    <s v="R"/>
    <x v="286"/>
    <n v="2011"/>
    <n v="5.7"/>
    <x v="2129"/>
  </r>
  <r>
    <s v="Ronan Chapalain"/>
    <n v="7"/>
    <n v="4074023"/>
    <s v="Documentary"/>
    <s v="Norbert Ferrer"/>
    <x v="2140"/>
    <n v="296"/>
    <s v="3d|imax|plesiosaur|sea|water"/>
    <n v="4"/>
    <s v="English"/>
    <s v="UK"/>
    <s v=""/>
    <x v="27"/>
    <n v="2010"/>
    <n v="6.9"/>
    <x v="2130"/>
  </r>
  <r>
    <s v="Woody Allen"/>
    <n v="128"/>
    <n v="17071230"/>
    <s v="Comedy|Crime"/>
    <s v="Woody Allen"/>
    <x v="2141"/>
    <n v="31169"/>
    <s v="apartment building|crook|new york city|three word title|written and directed by cast member"/>
    <n v="192"/>
    <s v="English"/>
    <s v="USA"/>
    <s v="PG"/>
    <x v="18"/>
    <n v="2000"/>
    <n v="6.7"/>
    <x v="2131"/>
  </r>
  <r>
    <s v="Benjamin Dickinson"/>
    <n v="36"/>
    <n v="62480"/>
    <s v="Drama|Sci-Fi"/>
    <s v="Nora Zehetner"/>
    <x v="2142"/>
    <n v="1048"/>
    <s v="art exhibition|augmented reality|cocaine|nervous breakdown|speculative fiction"/>
    <n v="7"/>
    <s v="English"/>
    <s v="USA"/>
    <s v="R"/>
    <x v="139"/>
    <n v="2015"/>
    <n v="5.5"/>
    <x v="2132"/>
  </r>
  <r>
    <s v="Renny Harlin"/>
    <n v="68"/>
    <n v="354704"/>
    <s v="Crime|Drama|Horror|Thriller"/>
    <s v="Viggo Mortensen"/>
    <x v="2143"/>
    <n v="2705"/>
    <s v="electric chair|haunting|prison|prisoner|revenge"/>
    <n v="38"/>
    <s v="English"/>
    <s v="USA"/>
    <s v="R"/>
    <x v="264"/>
    <n v="1987"/>
    <n v="5.9"/>
    <x v="2133"/>
  </r>
  <r>
    <s v="Ham Tran"/>
    <n v="15"/>
    <n v="638951"/>
    <s v="Drama"/>
    <s v="Long Nguyen"/>
    <x v="2144"/>
    <n v="775"/>
    <s v="1970s|1980s|nonlinear timeline|rescue|vietnam war"/>
    <n v="19"/>
    <s v="Vietnamese"/>
    <s v="USA"/>
    <s v="R"/>
    <x v="287"/>
    <n v="2006"/>
    <n v="7.4"/>
    <x v="2134"/>
  </r>
  <r>
    <s v="Richard Kelly"/>
    <n v="287"/>
    <n v="15045676"/>
    <s v="Drama|Fantasy|Mystery|Thriller"/>
    <s v="Frank Langella"/>
    <x v="2145"/>
    <n v="76303"/>
    <s v="alien|library|moral dilemma|nosebleed|supernatural power"/>
    <n v="376"/>
    <s v="English"/>
    <s v="USA"/>
    <s v="PG-13"/>
    <x v="89"/>
    <n v="2009"/>
    <n v="5.6"/>
    <x v="2135"/>
  </r>
  <r>
    <s v="Troy Nixey"/>
    <n v="298"/>
    <n v="24042490"/>
    <s v="Fantasy|Horror|Thriller"/>
    <s v="Bailee Madison"/>
    <x v="2146"/>
    <n v="40776"/>
    <s v="basement|creature|disappearance|interior designer|mansion"/>
    <n v="250"/>
    <s v="English"/>
    <s v="USA"/>
    <s v="R"/>
    <x v="39"/>
    <n v="2010"/>
    <n v="5.6"/>
    <x v="2136"/>
  </r>
  <r>
    <s v="Randall Miller"/>
    <n v="109"/>
    <n v="4040588"/>
    <s v="Comedy|Drama"/>
    <s v="Alan Rickman"/>
    <x v="2147"/>
    <n v="12233"/>
    <s v="airport|california|flat tire|overalls|wine"/>
    <n v="89"/>
    <s v="English"/>
    <s v="USA"/>
    <s v="PG-13"/>
    <x v="27"/>
    <n v="2008"/>
    <n v="6.8"/>
    <x v="2137"/>
  </r>
  <r>
    <s v="John Hamburg"/>
    <n v="33"/>
    <n v="21210"/>
    <s v="Comedy|Crime"/>
    <s v="Harvey Fierstein"/>
    <x v="2148"/>
    <n v="2735"/>
    <s v="gangster|organized crime|robbery|rosh hashanah|safecracking"/>
    <n v="52"/>
    <s v="English"/>
    <s v="USA"/>
    <s v="R"/>
    <x v="139"/>
    <n v="1998"/>
    <n v="6.1"/>
    <x v="2138"/>
  </r>
  <r>
    <s v="Jonathan Kesselman"/>
    <n v="35"/>
    <n v="19539"/>
    <s v="Comedy"/>
    <s v="Judy Greer"/>
    <x v="2149"/>
    <n v="4182"/>
    <s v="blaxploitation|hanukkah|jewish|kwanzaa|santa claus"/>
    <n v="53"/>
    <s v="English"/>
    <s v="USA"/>
    <s v="R"/>
    <x v="139"/>
    <n v="2003"/>
    <n v="6.2"/>
    <x v="2139"/>
  </r>
  <r>
    <s v="Craig Mazin"/>
    <n v="29"/>
    <n v="12996"/>
    <s v="Action|Comedy|Fantasy|Sci-Fi"/>
    <s v="Judy Greer"/>
    <x v="2150"/>
    <n v="1938"/>
    <s v="action figure|press conference|superhero|superhero team|toy"/>
    <n v="54"/>
    <s v="English"/>
    <s v="USA"/>
    <s v="R"/>
    <x v="139"/>
    <n v="2000"/>
    <n v="6"/>
    <x v="2140"/>
  </r>
  <r>
    <s v="Eric Nicholas"/>
    <n v="71"/>
    <n v="10018"/>
    <s v="Crime|Drama|Thriller"/>
    <s v="Jordana Spiro"/>
    <x v="2151"/>
    <n v="3228"/>
    <s v="female nudity|female pubic hair|masturbation|panties|pubic hair"/>
    <n v="31"/>
    <s v="English"/>
    <s v="USA"/>
    <s v="Not Rated"/>
    <x v="139"/>
    <n v="2006"/>
    <n v="6.1"/>
    <x v="2141"/>
  </r>
  <r>
    <s v="Hal Haberman"/>
    <n v="56"/>
    <n v="6387"/>
    <s v="Comedy|Drama|Sci-Fi"/>
    <s v="Michael Rapaport"/>
    <x v="2152"/>
    <n v="4862"/>
    <s v="dream sequence|locked in a room|looking at self in mirror|medication|superhero"/>
    <n v="37"/>
    <s v="English"/>
    <s v="USA"/>
    <s v="R"/>
    <x v="139"/>
    <n v="2006"/>
    <n v="6.9"/>
    <x v="2142"/>
  </r>
  <r>
    <s v="Brian Trenchard-Smith"/>
    <n v="8"/>
    <n v="721"/>
    <s v="Action|Drama"/>
    <s v="David Keith"/>
    <x v="2153"/>
    <n v="783"/>
    <s v="camp|die hard scenario|female protagonist|island|vice president"/>
    <n v="12"/>
    <s v="English"/>
    <s v="Germany"/>
    <s v="R"/>
    <x v="139"/>
    <n v="2006"/>
    <n v="4.0999999999999996"/>
    <x v="2143"/>
  </r>
  <r>
    <s v="Ridley Scott"/>
    <n v="302"/>
    <n v="27000000"/>
    <s v="Sci-Fi|Thriller"/>
    <s v="Harrison Ford"/>
    <x v="2154"/>
    <n v="461609"/>
    <s v="artificial intelligence|human android relationship|megacorporation|police detective|tech noir"/>
    <n v="1168"/>
    <s v="English"/>
    <s v="USA"/>
    <s v="R"/>
    <x v="41"/>
    <n v="1982"/>
    <n v="8.1999999999999993"/>
    <x v="2144"/>
  </r>
  <r>
    <s v="John Dahl"/>
    <n v="140"/>
    <n v="21973182"/>
    <s v="Mystery|Thriller"/>
    <s v="Paul Walker"/>
    <x v="2155"/>
    <n v="53415"/>
    <s v="embarrassing male nudity|embarrassing nudity|male nudity|truck|truck driver"/>
    <n v="339"/>
    <s v="English"/>
    <s v="USA"/>
    <s v="R"/>
    <x v="65"/>
    <n v="2001"/>
    <n v="6.6"/>
    <x v="2145"/>
  </r>
  <r>
    <s v="Panos Cosmatos"/>
    <n v="97"/>
    <n v="56129"/>
    <s v="Sci-Fi|Thriller"/>
    <s v="Chris Gauthier"/>
    <x v="2156"/>
    <n v="6555"/>
    <s v="exploitation|four word title|hallucinogen|lynchian|telepathy"/>
    <n v="82"/>
    <s v="English"/>
    <s v="Canada"/>
    <s v="R"/>
    <x v="200"/>
    <n v="2010"/>
    <n v="6.1"/>
    <x v="2146"/>
  </r>
  <r>
    <s v="George A. Romero"/>
    <n v="280"/>
    <n v="952620"/>
    <s v="Horror"/>
    <s v="Megan Park"/>
    <x v="2157"/>
    <n v="40800"/>
    <s v="barn|film student|hospital|mummy|video camera"/>
    <n v="332"/>
    <s v="English"/>
    <s v="USA"/>
    <s v="R"/>
    <x v="43"/>
    <n v="2007"/>
    <n v="5.7"/>
    <x v="2147"/>
  </r>
  <r>
    <s v="Roger Avary"/>
    <n v="37"/>
    <n v="418953"/>
    <s v="Crime|Drama|Thriller"/>
    <s v="Eric Stoltz"/>
    <x v="2158"/>
    <n v="17322"/>
    <s v="bank|bastille day|call girl|childhood friend|drugs"/>
    <n v="93"/>
    <s v="English"/>
    <s v="France"/>
    <s v="R"/>
    <x v="138"/>
    <n v="1993"/>
    <n v="6.5"/>
    <x v="2148"/>
  </r>
  <r>
    <s v="Robinson Devor"/>
    <n v="18"/>
    <n v="110720"/>
    <s v="Comedy"/>
    <s v="Marilyn Rising"/>
    <x v="2159"/>
    <n v="524"/>
    <s v="car salesman|filmmaking|pulp fiction|santa claus suit|truck driver"/>
    <n v="22"/>
    <s v="English"/>
    <s v="USA"/>
    <s v=""/>
    <x v="136"/>
    <n v="1999"/>
    <n v="7.3"/>
    <x v="2149"/>
  </r>
  <r>
    <s v="Henry Bean"/>
    <n v="84"/>
    <n v="406035"/>
    <s v="Drama"/>
    <s v="Ryan Gosling"/>
    <x v="2160"/>
    <n v="30314"/>
    <s v="jew|jewish nazi|nazism|racism|skinhead"/>
    <n v="159"/>
    <s v="English"/>
    <s v="USA"/>
    <s v="R"/>
    <x v="138"/>
    <n v="2001"/>
    <n v="7.2"/>
    <x v="2150"/>
  </r>
  <r>
    <s v="Lucrecia Martel"/>
    <n v="78"/>
    <n v="304124"/>
    <s v="Drama"/>
    <s v="MÃ­a Maestro"/>
    <x v="2161"/>
    <n v="2720"/>
    <s v="16 year old|doctor|hotel|tinnitus|title directed by female"/>
    <n v="37"/>
    <s v="Spanish"/>
    <s v="Argentina"/>
    <s v="R"/>
    <x v="288"/>
    <n v="2004"/>
    <n v="6.7"/>
    <x v="2151"/>
  </r>
  <r>
    <s v="Christopher Guest"/>
    <n v="50"/>
    <n v="2892582"/>
    <s v="Comedy"/>
    <s v="Catherine O'Hara"/>
    <x v="2162"/>
    <n v="22697"/>
    <s v="amateur theater|dentist|missouri|small town|travel agent"/>
    <n v="202"/>
    <s v="English"/>
    <s v="USA"/>
    <s v="R"/>
    <x v="102"/>
    <n v="1996"/>
    <n v="7.6"/>
    <x v="2152"/>
  </r>
  <r>
    <s v="Garry Marshall"/>
    <n v="88"/>
    <n v="18882880"/>
    <s v="Comedy|Drama"/>
    <s v="Hector Elizondo"/>
    <x v="2163"/>
    <n v="20539"/>
    <s v="alcoholic|rules|secret|summer|teenager"/>
    <n v="125"/>
    <s v="English"/>
    <s v="USA"/>
    <s v="R"/>
    <x v="69"/>
    <n v="2007"/>
    <n v="5.9"/>
    <x v="2153"/>
  </r>
  <r>
    <s v="Brad Anderson"/>
    <n v="127"/>
    <n v="373967"/>
    <s v="Horror|Mystery"/>
    <s v="Paul Guilfoyle"/>
    <x v="2164"/>
    <n v="43839"/>
    <s v="abandoned asylum|abandoned hospital|asbestos|lobotomy|multiple personality"/>
    <n v="481"/>
    <s v="English"/>
    <s v="USA"/>
    <s v="R"/>
    <x v="138"/>
    <n v="2001"/>
    <n v="6.5"/>
    <x v="2154"/>
  </r>
  <r>
    <s v="Sofia Coppola"/>
    <n v="152"/>
    <n v="4859475"/>
    <s v="Drama|Romance"/>
    <s v="Kirsten Dunst"/>
    <x v="2165"/>
    <n v="116910"/>
    <s v="catholic|five sisters|isolation|school|suicide"/>
    <n v="520"/>
    <s v="English"/>
    <s v="USA"/>
    <s v="R"/>
    <x v="46"/>
    <n v="1999"/>
    <n v="7.2"/>
    <x v="2155"/>
  </r>
  <r>
    <s v="Kurt Voss"/>
    <n v="12"/>
    <n v="58936"/>
    <s v="Comedy|Music"/>
    <s v="Lemmy"/>
    <x v="2166"/>
    <n v="91"/>
    <s v="female bassist|female drummer|female guitarist|female singer|portland oregon"/>
    <n v="4"/>
    <s v="English"/>
    <s v="USA"/>
    <s v="R"/>
    <x v="136"/>
    <n v="2001"/>
    <n v="6.1"/>
    <x v="2156"/>
  </r>
  <r>
    <s v="John Bonito"/>
    <n v="78"/>
    <n v="18843314"/>
    <s v="Action|Drama|Thriller"/>
    <s v="Kelly Carlson"/>
    <x v="2167"/>
    <n v="27486"/>
    <s v="beating|marine|muscleman|tied up|tough guy"/>
    <n v="284"/>
    <s v="English"/>
    <s v="USA"/>
    <s v="PG-13"/>
    <x v="69"/>
    <n v="2006"/>
    <n v="4.7"/>
    <x v="2157"/>
  </r>
  <r>
    <s v="Shane Meadows"/>
    <n v="172"/>
    <n v="327919"/>
    <s v="Crime|Drama"/>
    <s v="Stephen Graham"/>
    <x v="2168"/>
    <n v="99177"/>
    <s v="england|racism|racist|skinhead|violence"/>
    <n v="192"/>
    <s v="English"/>
    <s v="UK"/>
    <s v="Unrated"/>
    <x v="138"/>
    <n v="2006"/>
    <n v="7.7"/>
    <x v="2158"/>
  </r>
  <r>
    <s v="LÃ©a Pool"/>
    <n v="23"/>
    <n v="24784"/>
    <s v="Documentary"/>
    <s v=""/>
    <x v="2169"/>
    <n v="591"/>
    <s v="breast cancer|comma in title|period in title|punctuation in title|three word title"/>
    <n v="10"/>
    <s v="English"/>
    <s v="Canada"/>
    <s v="Not Rated"/>
    <x v="136"/>
    <n v="2011"/>
    <n v="7.4"/>
    <x v="2159"/>
  </r>
  <r>
    <s v="Kevin Smith"/>
    <n v="254"/>
    <n v="1821983"/>
    <s v="Comedy|Drama|Horror"/>
    <s v="Johnny Depp"/>
    <x v="2170"/>
    <n v="31089"/>
    <s v="canada|human becoming an animal|mad scientist|part of trilogy|walrus"/>
    <n v="261"/>
    <s v="English"/>
    <s v="USA"/>
    <s v="R"/>
    <x v="73"/>
    <n v="2014"/>
    <n v="5.4"/>
    <x v="2160"/>
  </r>
  <r>
    <s v="James David Pasternak"/>
    <n v="17"/>
    <n v="7826"/>
    <s v="Comedy|Documentary"/>
    <s v="Robin Williams"/>
    <x v="2171"/>
    <n v="132"/>
    <s v="las vegas nevada|museum|reference to mr. rogers|reference to vincent van gogh|talking about suicide"/>
    <n v="2"/>
    <s v="English"/>
    <s v="USA"/>
    <s v=""/>
    <x v="136"/>
    <n v="2007"/>
    <n v="6.2"/>
    <x v="2161"/>
  </r>
  <r>
    <s v="Tom Sanchez"/>
    <n v="1"/>
    <n v="3830"/>
    <s v="Comedy|Drama"/>
    <s v="Nataniel SÃ¡nchez"/>
    <x v="2172"/>
    <n v="27"/>
    <s v=""/>
    <n v="1"/>
    <s v="Spanish"/>
    <s v="USA"/>
    <s v=""/>
    <x v="136"/>
    <n v="2013"/>
    <n v="7.2"/>
    <x v="2162"/>
  </r>
  <r>
    <s v="Jeff Franklin"/>
    <n v="45"/>
    <n v="2800000"/>
    <s v="Comedy"/>
    <s v="Ivana Milicevic"/>
    <x v="2173"/>
    <n v="4377"/>
    <s v="black comedy|marriage|marriage proposal|not taking no for an answer|obsessive woman"/>
    <n v="85"/>
    <s v="English"/>
    <s v="USA"/>
    <s v="R"/>
    <x v="102"/>
    <n v="1999"/>
    <n v="5.8"/>
    <x v="2163"/>
  </r>
  <r>
    <s v="Woody Allen"/>
    <n v="64"/>
    <n v="14792779"/>
    <s v="Comedy"/>
    <s v="Mike Starr"/>
    <x v="2174"/>
    <n v="24256"/>
    <s v="beach|cigarette girl|radio|woman holding a baby|working class"/>
    <n v="91"/>
    <s v="English"/>
    <s v="USA"/>
    <s v="PG"/>
    <x v="89"/>
    <n v="1987"/>
    <n v="7.6"/>
    <x v="2164"/>
  </r>
  <r>
    <s v="Jill Sprecher"/>
    <n v="79"/>
    <n v="3287435"/>
    <s v="Drama"/>
    <s v="Matthew McConaughey"/>
    <x v="2175"/>
    <n v="8603"/>
    <s v="attorney|happiness|house cleaner|physics|professor"/>
    <n v="115"/>
    <s v="English"/>
    <s v="USA"/>
    <s v="R"/>
    <x v="117"/>
    <n v="2001"/>
    <n v="7.1"/>
    <x v="2165"/>
  </r>
  <r>
    <s v="John Carpenter"/>
    <n v="297"/>
    <n v="13782838"/>
    <s v="Horror|Mystery|Sci-Fi"/>
    <s v="Wilford Brimley"/>
    <x v="2176"/>
    <n v="258078"/>
    <s v="alien creature|alien life form|antarctica|isolation|paranoia"/>
    <n v="911"/>
    <s v="English"/>
    <s v="USA"/>
    <s v="R"/>
    <x v="54"/>
    <n v="1982"/>
    <n v="8.1999999999999993"/>
    <x v="2166"/>
  </r>
  <r>
    <s v="Alison Maclean"/>
    <n v="74"/>
    <n v="1282084"/>
    <s v="Drama"/>
    <s v="Billy Crudup"/>
    <x v="2177"/>
    <n v="6221"/>
    <s v="hospital|love|mennonite|shower|song"/>
    <n v="87"/>
    <s v="English"/>
    <s v="USA"/>
    <s v="R"/>
    <x v="162"/>
    <n v="1999"/>
    <n v="7"/>
    <x v="2167"/>
  </r>
  <r>
    <s v="Paul Greengrass"/>
    <n v="92"/>
    <n v="768045"/>
    <s v="Drama|History|War"/>
    <s v="James Nesbitt"/>
    <x v="2178"/>
    <n v="19732"/>
    <s v="civil rights|irish|march|northern ireland|protest march"/>
    <n v="120"/>
    <s v="English"/>
    <s v="UK"/>
    <s v="R"/>
    <x v="43"/>
    <n v="2002"/>
    <n v="7.7"/>
    <x v="2168"/>
  </r>
  <r>
    <s v="Lone Scherfig"/>
    <n v="221"/>
    <n v="13766014"/>
    <s v="Drama|Romance"/>
    <s v="Anne Hathaway"/>
    <x v="2179"/>
    <n v="106111"/>
    <s v="23 year time span|accidental death|best friend|loss of loved one|male female friendship"/>
    <n v="181"/>
    <s v="English"/>
    <s v="USA"/>
    <s v="PG-13"/>
    <x v="54"/>
    <n v="2011"/>
    <n v="7"/>
    <x v="2169"/>
  </r>
  <r>
    <s v="Robert Lee King"/>
    <n v="51"/>
    <n v="265107"/>
    <s v="Comedy|Horror|Mystery"/>
    <s v="Lauren Ambrose"/>
    <x v="2180"/>
    <n v="4617"/>
    <s v="cliche|exchange student|slasher|spoof|surfing"/>
    <n v="93"/>
    <s v="English"/>
    <s v="Australia"/>
    <s v="Unrated"/>
    <x v="138"/>
    <n v="2000"/>
    <n v="6.3"/>
    <x v="2170"/>
  </r>
  <r>
    <s v="Richard Loncraine"/>
    <n v="171"/>
    <n v="48745150"/>
    <s v="Crime|Thriller"/>
    <s v="Jimmy Bennett"/>
    <x v="2181"/>
    <n v="50170"/>
    <s v="architect|bank|cayman islands|meeting|murder"/>
    <n v="306"/>
    <s v="English"/>
    <s v="USA"/>
    <s v="PG-13"/>
    <x v="25"/>
    <n v="2006"/>
    <n v="5.8"/>
    <x v="2171"/>
  </r>
  <r>
    <s v="Stuart Gordon"/>
    <n v="58"/>
    <n v="6739141"/>
    <s v="Action|Crime|Sci-Fi|Thriller"/>
    <s v="Christopher Lambert"/>
    <x v="2182"/>
    <n v="23383"/>
    <s v="escape|future|population control|prison|prisoner"/>
    <n v="68"/>
    <s v="English"/>
    <s v="Australia"/>
    <s v="R"/>
    <x v="23"/>
    <n v="1992"/>
    <n v="5.9"/>
    <x v="2172"/>
  </r>
  <r>
    <s v="Claudia Sainte-Luce"/>
    <n v="50"/>
    <n v="11278"/>
    <s v="Comedy|Drama"/>
    <s v="Ximena Ayala"/>
    <x v="2183"/>
    <n v="1229"/>
    <s v="actress shares first name with character|appendicitis|hospital|loss of mother|supermarket"/>
    <n v="2"/>
    <s v="Spanish"/>
    <s v="Mexico"/>
    <s v=""/>
    <x v="264"/>
    <n v="2013"/>
    <n v="7"/>
    <x v="2173"/>
  </r>
  <r>
    <s v="Khyentse Norbu"/>
    <n v="44"/>
    <n v="505295"/>
    <s v="Adventure|Drama"/>
    <s v="Tshewang Dendup"/>
    <x v="2184"/>
    <n v="1747"/>
    <s v="bhutan|buddhist|monk|storytelling|weaver"/>
    <n v="28"/>
    <s v="Dzongkha"/>
    <s v="Australia"/>
    <s v=""/>
    <x v="158"/>
    <n v="2003"/>
    <n v="7.5"/>
    <x v="2174"/>
  </r>
  <r>
    <s v="Bart Freundlich"/>
    <n v="54"/>
    <n v="16702864"/>
    <s v="Comedy|Crime"/>
    <s v="Kristen Stewart"/>
    <x v="2185"/>
    <n v="8023"/>
    <s v="caper|computer genius|dog|heist|security chief"/>
    <n v="49"/>
    <s v="English"/>
    <s v="USA"/>
    <s v="PG"/>
    <x v="18"/>
    <n v="2004"/>
    <n v="5.2"/>
    <x v="2175"/>
  </r>
  <r>
    <s v="Mike Newell"/>
    <n v="141"/>
    <n v="63695760"/>
    <s v="Drama"/>
    <s v="Julia Roberts"/>
    <x v="2186"/>
    <n v="61490"/>
    <s v="art|college|school|student|wellesley college"/>
    <n v="264"/>
    <s v="English"/>
    <s v="USA"/>
    <s v="PG-13"/>
    <x v="68"/>
    <n v="2003"/>
    <n v="6.4"/>
    <x v="2176"/>
  </r>
  <r>
    <s v="Jeff Garlin"/>
    <n v="32"/>
    <n v="194568"/>
    <s v="Comedy|Romance"/>
    <s v="Jessy Schram"/>
    <x v="2187"/>
    <n v="2963"/>
    <s v="cheese|city|ice cream|school|second city"/>
    <n v="28"/>
    <s v="English"/>
    <s v="USA"/>
    <s v="R"/>
    <x v="138"/>
    <n v="2006"/>
    <n v="6.2"/>
    <x v="2177"/>
  </r>
  <r>
    <s v="Don Michael Paul"/>
    <n v="25"/>
    <n v="5694308"/>
    <s v="Comedy|Sport"/>
    <s v="Jeffrey Jones"/>
    <x v="2188"/>
    <n v="13815"/>
    <s v="2000s|golf caddy|golf course|golfer|question mark in title"/>
    <n v="46"/>
    <s v="English"/>
    <s v="USA"/>
    <s v="PG-13"/>
    <x v="97"/>
    <n v="2007"/>
    <n v="2"/>
    <x v="2178"/>
  </r>
  <r>
    <s v="Sidney J. Furie"/>
    <n v="94"/>
    <n v="15681020"/>
    <s v="Action|Adventure|Family|Sci-Fi"/>
    <s v="Jim Broadbent"/>
    <x v="2189"/>
    <n v="33570"/>
    <s v="box office flop|dc comics|hair|nuclear disarmament|superman"/>
    <n v="259"/>
    <s v="English"/>
    <s v="UK"/>
    <s v="PG"/>
    <x v="112"/>
    <n v="1987"/>
    <n v="3.6"/>
    <x v="2179"/>
  </r>
  <r>
    <s v="Bruce Campbell"/>
    <n v="100"/>
    <n v="173066"/>
    <s v="Comedy|Fantasy"/>
    <s v="Ted Raimi"/>
    <x v="2190"/>
    <n v="21379"/>
    <s v="b movie|birthday|chinese|demon|small town"/>
    <n v="88"/>
    <s v="English"/>
    <s v="USA"/>
    <s v="R"/>
    <x v="138"/>
    <n v="2007"/>
    <n v="6.3"/>
    <x v="2180"/>
  </r>
  <r>
    <s v="Callie Khouri"/>
    <n v="98"/>
    <n v="20668843"/>
    <s v="Comedy|Crime|Thriller"/>
    <s v="Stephen Root"/>
    <x v="2191"/>
    <n v="16831"/>
    <s v="bank|federal reserve bank|money|security guard|shredder"/>
    <n v="54"/>
    <s v="English"/>
    <s v="USA"/>
    <s v="PG-13"/>
    <x v="37"/>
    <n v="2008"/>
    <n v="5.8"/>
    <x v="2181"/>
  </r>
  <r>
    <s v="Rob Zombie"/>
    <n v="234"/>
    <n v="1163508"/>
    <s v="Drama|Fantasy|Horror|Thriller"/>
    <s v="Sid Haig"/>
    <x v="2192"/>
    <n v="20376"/>
    <s v="blood|flashback|radio dj|radio station|vinyl"/>
    <n v="166"/>
    <s v="English"/>
    <s v="USA"/>
    <s v="R"/>
    <x v="162"/>
    <n v="2012"/>
    <n v="5.0999999999999996"/>
    <x v="2182"/>
  </r>
  <r>
    <s v="Charles Chaplin"/>
    <n v="120"/>
    <n v="163245"/>
    <s v="Comedy|Drama|Family"/>
    <s v="Paulette Goddard"/>
    <x v="2193"/>
    <n v="143086"/>
    <s v="actor director writer|invention|machine|music score composed by director|tramp"/>
    <n v="211"/>
    <s v="English"/>
    <s v="USA"/>
    <s v="G"/>
    <x v="138"/>
    <n v="1936"/>
    <n v="8.6"/>
    <x v="2183"/>
  </r>
  <r>
    <s v="Gil Kenan"/>
    <n v="190"/>
    <n v="73661010"/>
    <s v="Animation|Comedy|Family|Fantasy|Mystery"/>
    <s v="Steve Buscemi"/>
    <x v="2194"/>
    <n v="71137"/>
    <s v="babysitter|halloween|house|neighbor|suburb"/>
    <n v="229"/>
    <s v="English"/>
    <s v="USA"/>
    <s v="PG"/>
    <x v="24"/>
    <n v="2006"/>
    <n v="6.6"/>
    <x v="2184"/>
  </r>
  <r>
    <s v="Eytan Fox"/>
    <n v="51"/>
    <n v="155972"/>
    <s v="Comedy|Drama|Romance"/>
    <s v="Ohad Knoller"/>
    <x v="2195"/>
    <n v="4702"/>
    <s v="gay|hairy chest|homosexual|israel|male nudity"/>
    <n v="23"/>
    <s v="Hebrew"/>
    <s v="Israel"/>
    <s v="Unrated"/>
    <x v="138"/>
    <n v="2006"/>
    <n v="7.3"/>
    <x v="2185"/>
  </r>
  <r>
    <s v="Fenton Bailey"/>
    <n v="123"/>
    <n v="653621"/>
    <s v="Biography|Documentary|History"/>
    <s v="Hugh M. Hefner"/>
    <x v="2196"/>
    <n v="5615"/>
    <s v="clitoris|deep throat|fellatio|oral sex|porn industry"/>
    <n v="64"/>
    <s v="English"/>
    <s v="USA"/>
    <s v="NC-17"/>
    <x v="43"/>
    <n v="2005"/>
    <n v="6.8"/>
    <x v="2186"/>
  </r>
  <r>
    <s v="Nicholas Stoller"/>
    <n v="232"/>
    <n v="28644770"/>
    <s v="Comedy|Romance"/>
    <s v="Alison Brie"/>
    <x v="2197"/>
    <n v="78974"/>
    <s v="kissing while having sex|kitchen|reference to princess diana|wedding band|wedding ring"/>
    <n v="141"/>
    <s v="English"/>
    <s v="USA"/>
    <s v="R"/>
    <x v="53"/>
    <n v="2012"/>
    <n v="6.2"/>
    <x v="2187"/>
  </r>
  <r>
    <s v="Zak Penn"/>
    <n v="60"/>
    <n v="36830"/>
    <s v="Adventure|Comedy|Horror"/>
    <s v="Zak Penn"/>
    <x v="2198"/>
    <n v="3291"/>
    <s v="boat|director|loch ness|loch ness monster|monster"/>
    <n v="63"/>
    <s v="English"/>
    <s v="UK"/>
    <s v="PG-13"/>
    <x v="288"/>
    <n v="2004"/>
    <n v="6.6"/>
    <x v="2188"/>
  </r>
  <r>
    <s v="Pete Jones"/>
    <n v="31"/>
    <n v="119841"/>
    <s v="Drama"/>
    <s v="Brian Dennehy"/>
    <x v="2199"/>
    <n v="2419"/>
    <s v="catholic|catholicism|rabbi|school|summer"/>
    <n v="55"/>
    <s v="English"/>
    <s v="USA"/>
    <s v="PG"/>
    <x v="138"/>
    <n v="2002"/>
    <n v="6.5"/>
    <x v="2189"/>
  </r>
  <r>
    <s v="Pascal Arnold"/>
    <n v="14"/>
    <n v="18435"/>
    <s v="Drama"/>
    <s v="Karl E. Landler"/>
    <x v="2200"/>
    <n v="1010"/>
    <s v="fellatio|female frontal nudity|male frontal nudity|nude sunbathing|orgy"/>
    <n v="15"/>
    <s v="French"/>
    <s v="France"/>
    <s v="Unrated"/>
    <x v="288"/>
    <n v="2006"/>
    <n v="5.8"/>
    <x v="2190"/>
  </r>
  <r>
    <s v="Griffin Dunne"/>
    <n v="92"/>
    <n v="46611204"/>
    <s v="Comedy|Drama|Fantasy|Romance"/>
    <s v="Goran Visnjic"/>
    <x v="2201"/>
    <n v="55749"/>
    <s v="curse|death|island|love|magic"/>
    <n v="257"/>
    <s v="English"/>
    <s v="USA"/>
    <s v="PG-13"/>
    <x v="66"/>
    <n v="1998"/>
    <n v="6.1"/>
    <x v="2191"/>
  </r>
  <r>
    <s v="Adam Carolla"/>
    <n v="14"/>
    <n v="105943"/>
    <s v="Comedy"/>
    <s v="Jay Mohr"/>
    <x v="2202"/>
    <n v="1351"/>
    <s v="girl in panties|panties|red panties|stand up comedy"/>
    <n v="11"/>
    <s v="English"/>
    <s v="USA"/>
    <s v=""/>
    <x v="138"/>
    <n v="2015"/>
    <n v="6.1"/>
    <x v="2192"/>
  </r>
  <r>
    <s v="Ron Fricke"/>
    <n v="115"/>
    <n v="2601847"/>
    <s v="Documentary|Music"/>
    <s v="Collin Alfredo St. Dic"/>
    <x v="2203"/>
    <n v="22457"/>
    <s v="hall of mirrors|mont saint michel france|palace of versailles|turkey the country|yellowstone national park"/>
    <n v="69"/>
    <s v="None"/>
    <s v="USA"/>
    <s v="PG-13"/>
    <x v="102"/>
    <n v="2011"/>
    <n v="8.5"/>
    <x v="2193"/>
  </r>
  <r>
    <s v="Arjun Sablok"/>
    <n v="5"/>
    <n v="100358"/>
    <s v="Comedy|Musical|Romance"/>
    <s v="Abhishek Bachchan"/>
    <x v="2204"/>
    <n v="1167"/>
    <s v="interrupted sex|kiss|love|mistaken sex scene|sex in car"/>
    <n v="24"/>
    <s v="English"/>
    <s v="India"/>
    <s v=""/>
    <x v="138"/>
    <n v="2005"/>
    <n v="3.3"/>
    <x v="2194"/>
  </r>
  <r>
    <s v="CÃ©dric Klapisch"/>
    <n v="88"/>
    <n v="3895664"/>
    <s v="Comedy|Drama"/>
    <s v="Romain Duris"/>
    <x v="2205"/>
    <n v="34383"/>
    <s v="apartment|erasmus|language|student|trip"/>
    <n v="149"/>
    <s v="French"/>
    <s v="France"/>
    <s v="R"/>
    <x v="289"/>
    <n v="2002"/>
    <n v="7.3"/>
    <x v="2195"/>
  </r>
  <r>
    <s v="Mark Brown"/>
    <n v="14"/>
    <n v="92362"/>
    <s v="Comedy|Drama"/>
    <s v="Vivica A. Fox"/>
    <x v="2206"/>
    <n v="444"/>
    <s v=""/>
    <n v="5"/>
    <s v="English"/>
    <s v="USA"/>
    <s v="PG-13"/>
    <x v="138"/>
    <n v="2005"/>
    <n v="4.3"/>
    <x v="2196"/>
  </r>
  <r>
    <s v="Robby Henson"/>
    <n v="25"/>
    <n v="978908"/>
    <s v="Drama|Horror|Mystery|Thriller"/>
    <s v="Marc Blucas"/>
    <x v="2207"/>
    <n v="4057"/>
    <s v="bound with duct tape|flash forward|number|riddle|stalking"/>
    <n v="90"/>
    <s v="English"/>
    <s v="Poland"/>
    <s v="PG-13"/>
    <x v="234"/>
    <n v="2006"/>
    <n v="5.0999999999999996"/>
    <x v="2197"/>
  </r>
  <r>
    <s v="James Mangold"/>
    <n v="295"/>
    <n v="53574088"/>
    <s v="Adventure|Crime|Drama|Western"/>
    <s v="Christian Bale"/>
    <x v="2208"/>
    <n v="237872"/>
    <s v="outlaw|rancher|small western town|stagecoach|train"/>
    <n v="560"/>
    <s v="English"/>
    <s v="USA"/>
    <s v="R"/>
    <x v="17"/>
    <n v="2007"/>
    <n v="7.8"/>
    <x v="2198"/>
  </r>
  <r>
    <s v="Vivek Agnihotri"/>
    <n v="4"/>
    <n v="49000"/>
    <s v="Thriller"/>
    <s v="Emraan Hashmi"/>
    <x v="2209"/>
    <n v="1524"/>
    <s v="chocolate|christmas|christmas eve|death|suspect"/>
    <n v="30"/>
    <s v="Hindi"/>
    <s v="India"/>
    <s v=""/>
    <x v="138"/>
    <n v="2005"/>
    <n v="4.8"/>
    <x v="2199"/>
  </r>
  <r>
    <s v="Jamal Hill"/>
    <n v="10"/>
    <n v="444044"/>
    <s v="Drama"/>
    <s v="Logan Browning"/>
    <x v="2210"/>
    <n v="744"/>
    <s v="basketball|burglary|police|robbery|teenage girl"/>
    <n v="19"/>
    <s v="English"/>
    <s v="USA"/>
    <s v="R"/>
    <x v="241"/>
    <n v="2015"/>
    <n v="7.2"/>
    <x v="2200"/>
  </r>
  <r>
    <s v="Jake Kasdan"/>
    <n v="201"/>
    <n v="38543473"/>
    <s v="Comedy"/>
    <s v="James Wilcox"/>
    <x v="2211"/>
    <n v="84382"/>
    <s v="sex in a car|sex video|sexual desire|sexuality|undressing"/>
    <n v="158"/>
    <s v="English"/>
    <s v="USA"/>
    <s v="R"/>
    <x v="22"/>
    <n v="2014"/>
    <n v="5.0999999999999996"/>
    <x v="2201"/>
  </r>
  <r>
    <s v="Zach Cregger"/>
    <n v="76"/>
    <n v="4542775"/>
    <s v="Comedy|Romance"/>
    <s v="Hugh M. Hefner"/>
    <x v="2212"/>
    <n v="18313"/>
    <s v="fellatio|hugh hefner|oral sex|playboy centerfold|topless female nudity"/>
    <n v="73"/>
    <s v="English"/>
    <s v="USA"/>
    <s v="R"/>
    <x v="46"/>
    <n v="2009"/>
    <n v="5.0999999999999996"/>
    <x v="2202"/>
  </r>
  <r>
    <s v="Garry Marshall"/>
    <n v="200"/>
    <n v="54540525"/>
    <s v="Comedy|Romance"/>
    <s v="Robert De Niro"/>
    <x v="2213"/>
    <n v="66579"/>
    <s v="expecting|kiss|new year|new year's eve|singer"/>
    <n v="134"/>
    <s v="English"/>
    <s v="USA"/>
    <s v="PG-13"/>
    <x v="134"/>
    <n v="2011"/>
    <n v="5.7"/>
    <x v="2203"/>
  </r>
  <r>
    <s v="Sylvain White"/>
    <n v="213"/>
    <n v="23527955"/>
    <s v="Action|Crime|Drama|Mystery|Thriller"/>
    <s v="Chris Evans"/>
    <x v="2214"/>
    <n v="74691"/>
    <s v="hacking|hijacking|martial arts|revenge|special forces"/>
    <n v="165"/>
    <s v="English"/>
    <s v="USA"/>
    <s v="PG-13"/>
    <x v="39"/>
    <n v="2010"/>
    <n v="6.4"/>
    <x v="2204"/>
  </r>
  <r>
    <s v="Alessandro Carloni"/>
    <n v="210"/>
    <n v="143523463"/>
    <s v="Action|Adventure|Animation|Comedy|Family"/>
    <s v="J.K. Simmons"/>
    <x v="2215"/>
    <n v="64322"/>
    <s v="china|kung fu|panda|pig|village"/>
    <n v="145"/>
    <s v="English"/>
    <s v="USA"/>
    <s v="PG"/>
    <x v="125"/>
    <n v="2016"/>
    <n v="7.2"/>
    <x v="2205"/>
  </r>
  <r>
    <s v="Noah Buschel"/>
    <n v="66"/>
    <n v="17580"/>
    <s v="Drama"/>
    <s v="Merritt Wever"/>
    <x v="2216"/>
    <n v="1268"/>
    <s v="cellphone|detective|missing person|private detective|train"/>
    <n v="23"/>
    <s v="English"/>
    <s v="USA"/>
    <s v=""/>
    <x v="138"/>
    <n v="2009"/>
    <n v="6.2"/>
    <x v="2206"/>
  </r>
  <r>
    <s v="Bruce McDonald"/>
    <n v="178"/>
    <n v="3478"/>
    <s v="Fantasy|Horror"/>
    <s v="Stephen McHattie"/>
    <x v="2217"/>
    <n v="22212"/>
    <s v="blood splatter|talk radio|virus|vomiting blood|zombie apocalypse"/>
    <n v="142"/>
    <s v="English"/>
    <s v="Canada"/>
    <s v="Not Rated"/>
    <x v="138"/>
    <n v="2008"/>
    <n v="6.7"/>
    <x v="2207"/>
  </r>
  <r>
    <s v="Boris Rodriguez"/>
    <n v="56"/>
    <n v="1521"/>
    <s v="Comedy|Horror"/>
    <s v="Stephen McHattie"/>
    <x v="2218"/>
    <n v="1231"/>
    <s v="art teacher|cannibal|inspiration|painter|sleepwalking"/>
    <n v="10"/>
    <s v="English"/>
    <s v="Canada"/>
    <s v="Not Rated"/>
    <x v="138"/>
    <n v="2012"/>
    <n v="5.7"/>
    <x v="2208"/>
  </r>
  <r>
    <s v="Sam Raimi"/>
    <n v="221"/>
    <n v="11501093"/>
    <s v="Comedy|Fantasy|Horror"/>
    <s v="Patricia Tallman"/>
    <x v="2219"/>
    <n v="128850"/>
    <s v="army of the dead|battle|necronomicon|reluctant hero|skeleton soldier"/>
    <n v="604"/>
    <s v="English"/>
    <s v="USA"/>
    <s v="R"/>
    <x v="91"/>
    <n v="1992"/>
    <n v="7.6"/>
    <x v="2209"/>
  </r>
  <r>
    <s v="Frank Whaley"/>
    <n v="9"/>
    <n v="703"/>
    <s v="Comedy|Drama"/>
    <s v="Lynn Cohen"/>
    <x v="2220"/>
    <n v="480"/>
    <s v="based on play|character name in title"/>
    <n v="21"/>
    <s v="English"/>
    <s v="USA"/>
    <s v="R"/>
    <x v="138"/>
    <n v="2001"/>
    <n v="5.4"/>
    <x v="2210"/>
  </r>
  <r>
    <s v="Michael Herz"/>
    <n v="49"/>
    <n v="792966"/>
    <s v="Action|Comedy|Horror|Sci-Fi"/>
    <s v="Phoebe Legere"/>
    <x v="2221"/>
    <n v="4663"/>
    <s v="bare breasts|japan|tokyo japan|toxic avenger|troma"/>
    <n v="40"/>
    <s v="English"/>
    <s v="USA"/>
    <s v="R"/>
    <x v="133"/>
    <n v="1989"/>
    <n v="5.0999999999999996"/>
    <x v="2211"/>
  </r>
  <r>
    <s v="John Sayles"/>
    <n v="35"/>
    <n v="183490"/>
    <s v="Drama|War"/>
    <s v="Brian Lee Franklin"/>
    <x v="2222"/>
    <n v="463"/>
    <s v="american|filipino|friendship|guerrilla army|village"/>
    <n v="8"/>
    <s v="English"/>
    <s v="USA"/>
    <s v="R"/>
    <x v="169"/>
    <n v="2010"/>
    <n v="5.8"/>
    <x v="2212"/>
  </r>
  <r>
    <s v="Jorma Taccone"/>
    <n v="163"/>
    <n v="8460995"/>
    <s v="Action|Comedy|Romance"/>
    <s v="Jasper Cole"/>
    <x v="2223"/>
    <n v="35888"/>
    <s v="colonel|lieutenant|nuclear warhead|team|washington d.c."/>
    <n v="125"/>
    <s v="English"/>
    <s v="USA"/>
    <s v="R"/>
    <x v="78"/>
    <n v="2010"/>
    <n v="5.5"/>
    <x v="2213"/>
  </r>
  <r>
    <s v="Michael Winterbottom"/>
    <n v="122"/>
    <n v="1247453"/>
    <s v="Comedy|Drama"/>
    <s v="Steve Coogan"/>
    <x v="2224"/>
    <n v="11202"/>
    <s v="actor playing himself|battle|boots|penis|womb"/>
    <n v="123"/>
    <s v="English"/>
    <s v="UK"/>
    <s v="R"/>
    <x v="109"/>
    <n v="2005"/>
    <n v="6.8"/>
    <x v="2214"/>
  </r>
  <r>
    <s v="Guy Maddin"/>
    <n v="58"/>
    <n v="39659"/>
    <s v="Comedy|Horror|Musical"/>
    <s v="Sarah Murphy-Dyson"/>
    <x v="2225"/>
    <n v="1555"/>
    <s v="ballet|cult film|dance|dracula|gothic"/>
    <n v="32"/>
    <s v="English"/>
    <s v="Canada"/>
    <s v=""/>
    <x v="290"/>
    <n v="2002"/>
    <n v="7"/>
    <x v="2215"/>
  </r>
  <r>
    <s v="Tony Maylam"/>
    <n v="39"/>
    <n v="5430822"/>
    <s v="Action|Crime|Horror|Sci-Fi|Thriller"/>
    <s v="Michael J. Pollard"/>
    <x v="2226"/>
    <n v="8391"/>
    <s v="appearing from water|breasts|creature|partner|water"/>
    <n v="75"/>
    <s v="English"/>
    <s v="UK"/>
    <s v="R"/>
    <x v="97"/>
    <n v="1992"/>
    <n v="6.2"/>
    <x v="2216"/>
  </r>
  <r>
    <s v="FranÃ§ois Truffaut"/>
    <n v="35"/>
    <n v="26893"/>
    <s v="Crime|Drama|Romance"/>
    <s v="Catherine Deneuve"/>
    <x v="2227"/>
    <n v="4391"/>
    <s v="antibes|hotel|island|reunion|reunion island"/>
    <n v="26"/>
    <s v="French"/>
    <s v="France"/>
    <s v="R"/>
    <x v="290"/>
    <n v="1969"/>
    <n v="7.2"/>
    <x v="2217"/>
  </r>
  <r>
    <s v="John Dahl"/>
    <n v="121"/>
    <n v="2426851"/>
    <s v="Comedy|Crime|Romance|Thriller"/>
    <s v="Philip Baker Hall"/>
    <x v="2228"/>
    <n v="16224"/>
    <s v="alcoholic|buffalo new york|claim in title|embalming|mortuary"/>
    <n v="76"/>
    <s v="English"/>
    <s v="USA"/>
    <s v="R"/>
    <x v="102"/>
    <n v="2007"/>
    <n v="6.5"/>
    <x v="2218"/>
  </r>
  <r>
    <s v="Steven E. de Souza"/>
    <n v="63"/>
    <n v="33423521"/>
    <s v="Action|Adventure|Comedy|Thriller"/>
    <s v="Ming-Na Wen"/>
    <x v="2229"/>
    <n v="53115"/>
    <s v="guile|hostage|ransom|soldier|united nations"/>
    <n v="282"/>
    <s v="English"/>
    <s v="Japan"/>
    <s v="PG-13"/>
    <x v="26"/>
    <n v="1994"/>
    <n v="3.8"/>
    <x v="2219"/>
  </r>
  <r>
    <s v="Jonas Ã…kerlund"/>
    <n v="92"/>
    <n v="410241"/>
    <s v="Comedy|Crime|Drama"/>
    <s v="Patrick Fugit"/>
    <x v="2230"/>
    <n v="32357"/>
    <s v="male nudity|meth|meth lab|nudity|speed freak"/>
    <n v="199"/>
    <s v="English"/>
    <s v="USA"/>
    <s v="R"/>
    <x v="43"/>
    <n v="2002"/>
    <n v="6.8"/>
    <x v="2220"/>
  </r>
  <r>
    <s v="Isabel Coixet"/>
    <n v="72"/>
    <n v="395592"/>
    <s v="Drama|Romance"/>
    <s v="Sarah Polley"/>
    <x v="2231"/>
    <n v="21202"/>
    <s v="cancer|death|doctor|drinking|love"/>
    <n v="134"/>
    <s v="English"/>
    <s v="Spain"/>
    <s v="R"/>
    <x v="43"/>
    <n v="2003"/>
    <n v="7.6"/>
    <x v="2221"/>
  </r>
  <r>
    <s v="Mark Tarlov"/>
    <n v="35"/>
    <n v="4394936"/>
    <s v="Comedy|Drama|Fantasy|Romance"/>
    <s v="Sarah Michelle Gellar"/>
    <x v="2232"/>
    <n v="11439"/>
    <s v="chef|female chef|love|magic|restaurant"/>
    <n v="190"/>
    <s v="English"/>
    <s v="Germany"/>
    <s v="PG-13"/>
    <x v="46"/>
    <n v="1999"/>
    <n v="5.3"/>
    <x v="2222"/>
  </r>
  <r>
    <s v="John Whitesell"/>
    <n v="51"/>
    <n v="33357476"/>
    <s v="Action|Comedy|Crime|Family"/>
    <s v="Leslie Bibb"/>
    <x v="2233"/>
    <n v="7392"/>
    <s v="boy|fbi|mailman|van|witness protection"/>
    <n v="53"/>
    <s v="English"/>
    <s v="USA"/>
    <s v="PG"/>
    <x v="26"/>
    <n v="2001"/>
    <n v="5.4"/>
    <x v="2223"/>
  </r>
  <r>
    <s v="Adam Goldberg"/>
    <n v="22"/>
    <n v="2580"/>
    <s v="Drama|Mystery"/>
    <s v="Judy Greer"/>
    <x v="2234"/>
    <n v="1618"/>
    <s v="film student|marriage|mental breakdown|movie star|obsession"/>
    <n v="40"/>
    <s v="English"/>
    <s v="USA"/>
    <s v="R"/>
    <x v="291"/>
    <n v="2003"/>
    <n v="5.4"/>
    <x v="2224"/>
  </r>
  <r>
    <s v="Anna Boden"/>
    <n v="163"/>
    <n v="6350058"/>
    <s v="Comedy|Drama|Romance"/>
    <s v="ZoÃ« Kravitz"/>
    <x v="2235"/>
    <n v="106098"/>
    <s v="based on novel|depression|psychiatric ward|suicide attempt|therapy"/>
    <n v="150"/>
    <s v="English"/>
    <s v="USA"/>
    <s v="PG-13"/>
    <x v="23"/>
    <n v="2010"/>
    <n v="7.2"/>
    <x v="2225"/>
  </r>
  <r>
    <s v="Matthew Vaughn"/>
    <n v="149"/>
    <n v="2338695"/>
    <s v="Crime|Drama|Thriller"/>
    <s v="Tom Hardy"/>
    <x v="2236"/>
    <n v="134070"/>
    <s v="cake|cocaine|drugs|pills|serbian"/>
    <n v="263"/>
    <s v="English"/>
    <s v="UK"/>
    <s v="R"/>
    <x v="102"/>
    <n v="2004"/>
    <n v="7.4"/>
    <x v="2226"/>
  </r>
  <r>
    <s v="Steve Pink"/>
    <n v="107"/>
    <n v="12282677"/>
    <s v="Comedy|Sci-Fi"/>
    <s v="Adam Scott"/>
    <x v="2237"/>
    <n v="28159"/>
    <s v="acid trip|gameshow|hot tub|time lord|time machine"/>
    <n v="96"/>
    <s v="English"/>
    <s v="USA"/>
    <s v="R"/>
    <x v="31"/>
    <n v="2015"/>
    <n v="5.0999999999999996"/>
    <x v="2227"/>
  </r>
  <r>
    <s v="Akira Kurosawa"/>
    <n v="153"/>
    <n v="269061"/>
    <s v="Action|Adventure|Drama"/>
    <s v="Takashi Shimura"/>
    <x v="2238"/>
    <n v="229012"/>
    <s v="16th century|battle|japan|practice|samurai"/>
    <n v="596"/>
    <s v="Japanese"/>
    <s v="Japan"/>
    <s v="Unrated"/>
    <x v="43"/>
    <n v="1954"/>
    <n v="8.6999999999999993"/>
    <x v="2228"/>
  </r>
  <r>
    <s v="David Fincher"/>
    <n v="157"/>
    <n v="48265581"/>
    <s v="Drama|Mystery|Thriller"/>
    <s v="Deborah Kara Unger"/>
    <x v="2239"/>
    <n v="261069"/>
    <s v="birthday|falling through a glass roof|game|hitchcockian|suicide"/>
    <n v="506"/>
    <s v="English"/>
    <s v="USA"/>
    <s v="R"/>
    <x v="25"/>
    <n v="1997"/>
    <n v="7.8"/>
    <x v="2229"/>
  </r>
  <r>
    <s v="James Foley"/>
    <n v="120"/>
    <n v="10725228"/>
    <s v="Crime|Drama|Mystery"/>
    <s v="Kevin Spacey"/>
    <x v="2240"/>
    <n v="75675"/>
    <s v="office|pressure|real estate|robbery|sales"/>
    <n v="365"/>
    <s v="English"/>
    <s v="USA"/>
    <s v="R"/>
    <x v="165"/>
    <n v="1992"/>
    <n v="7.8"/>
    <x v="2230"/>
  </r>
  <r>
    <s v="Jeremy Saulnier"/>
    <n v="322"/>
    <n v="3219029"/>
    <s v="Crime|Horror|Music|Thriller"/>
    <s v="Alia Shawkat"/>
    <x v="2241"/>
    <n v="28845"/>
    <s v="murder|neo nazi|punk band|skinhead|suspense"/>
    <n v="125"/>
    <s v="English"/>
    <s v="USA"/>
    <s v="R"/>
    <x v="27"/>
    <n v="2015"/>
    <n v="7.1"/>
    <x v="2231"/>
  </r>
  <r>
    <s v="Jon Hess"/>
    <n v="19"/>
    <n v="1200000"/>
    <s v="Action"/>
    <s v="Burt Young"/>
    <x v="2242"/>
    <n v="922"/>
    <s v="exercise bicycle|face in food|police|police brutality|policeman"/>
    <n v="23"/>
    <s v="English"/>
    <s v="USA"/>
    <s v="R"/>
    <x v="73"/>
    <n v="1993"/>
    <n v="5.0999999999999996"/>
    <x v="2232"/>
  </r>
  <r>
    <s v="Wallace Wolodarsky"/>
    <n v="53"/>
    <n v="10198766"/>
    <s v="Comedy"/>
    <s v="Heather Matarazzo"/>
    <x v="2243"/>
    <n v="12007"/>
    <s v="college|cruise|drag|female armpit hair|sorority"/>
    <n v="105"/>
    <s v="English"/>
    <s v="USA"/>
    <s v="R"/>
    <x v="87"/>
    <n v="2002"/>
    <n v="5.4"/>
    <x v="2233"/>
  </r>
  <r>
    <s v="Laurie Collyer"/>
    <n v="78"/>
    <n v="198407"/>
    <s v="Drama"/>
    <s v="Brad William Henke"/>
    <x v="2244"/>
    <n v="10282"/>
    <s v="ex convict|halfway house|nipples visible through clothing|orgasm|parole officer"/>
    <n v="78"/>
    <s v="English"/>
    <s v="USA"/>
    <s v="R"/>
    <x v="43"/>
    <n v="2006"/>
    <n v="6.6"/>
    <x v="2234"/>
  </r>
  <r>
    <s v="Deb Hagan"/>
    <n v="42"/>
    <n v="4693919"/>
    <s v="Comedy"/>
    <s v="Drake Bell"/>
    <x v="2245"/>
    <n v="11011"/>
    <s v="college|face slap|high school|loss of virginity|pierced nipple"/>
    <n v="78"/>
    <s v="English"/>
    <s v="USA"/>
    <s v="R"/>
    <x v="115"/>
    <n v="2008"/>
    <n v="4.5999999999999996"/>
    <x v="2235"/>
  </r>
  <r>
    <s v="Michael Landon Jr."/>
    <n v="18"/>
    <n v="379643"/>
    <s v="Drama"/>
    <s v="Henry Thomas"/>
    <x v="2246"/>
    <n v="1573"/>
    <s v="1850s|christian film|dark secret|funeral|sin eater"/>
    <n v="29"/>
    <s v="English"/>
    <s v="USA"/>
    <s v="PG-13"/>
    <x v="180"/>
    <n v="2007"/>
    <n v="5.9"/>
    <x v="2236"/>
  </r>
  <r>
    <s v="Wes Craven"/>
    <n v="420"/>
    <n v="38176892"/>
    <s v="Horror|Mystery"/>
    <s v="Alison Brie"/>
    <x v="2247"/>
    <n v="104119"/>
    <s v="author|book|deputy|murder|sheriff"/>
    <n v="518"/>
    <s v="English"/>
    <s v="USA"/>
    <s v="R"/>
    <x v="22"/>
    <n v="2011"/>
    <n v="6.2"/>
    <x v="2237"/>
  </r>
  <r>
    <s v="Lasse HallstrÃ¶m"/>
    <n v="80"/>
    <n v="9170214"/>
    <s v="Drama|Romance"/>
    <s v="Johnny Depp"/>
    <x v="2248"/>
    <n v="171882"/>
    <s v="apostrophe in title|face slap|four word title|grocery store|police"/>
    <n v="292"/>
    <s v="English"/>
    <s v="USA"/>
    <s v="PG-13"/>
    <x v="3"/>
    <n v="1993"/>
    <n v="7.8"/>
    <x v="2238"/>
  </r>
  <r>
    <s v="Ridley Scott"/>
    <n v="97"/>
    <n v="48154732"/>
    <s v="Action|Drama|War"/>
    <s v="Viggo Mortensen"/>
    <x v="2249"/>
    <n v="60326"/>
    <s v="feminism|hit in the crotch|kicked in the crotch|kicked in the testicles|navy"/>
    <n v="142"/>
    <s v="English"/>
    <s v="USA"/>
    <s v="R"/>
    <x v="25"/>
    <n v="1997"/>
    <n v="5.8"/>
    <x v="2239"/>
  </r>
  <r>
    <s v="Christophe Barratier"/>
    <n v="112"/>
    <n v="3629758"/>
    <s v="Drama|Music"/>
    <s v="Jean-Baptiste Maunier"/>
    <x v="2250"/>
    <n v="44151"/>
    <s v="boarding school|boy|choir|school|teacher"/>
    <n v="110"/>
    <s v="French"/>
    <s v="France"/>
    <s v="PG-13"/>
    <x v="64"/>
    <n v="2004"/>
    <n v="7.9"/>
    <x v="2240"/>
  </r>
  <r>
    <s v="Lance Mungia"/>
    <n v="51"/>
    <n v="124494"/>
    <s v="Action|Adventure|Comedy|Drama|Music|Sci-Fi"/>
    <s v="Jeffrey Falcon"/>
    <x v="2251"/>
    <n v="5613"/>
    <s v="boy|guitar|orphan|rock 'n' roll|sword"/>
    <n v="102"/>
    <s v="English"/>
    <s v="USA"/>
    <s v="PG-13"/>
    <x v="43"/>
    <n v="1998"/>
    <n v="6.7"/>
    <x v="2241"/>
  </r>
  <r>
    <s v="Stephen Frears"/>
    <n v="137"/>
    <n v="8111360"/>
    <s v="Crime|Drama|Thriller"/>
    <s v="Sophie Okonedo"/>
    <x v="2252"/>
    <n v="34848"/>
    <s v="hotel|immigrant|nigerian|surgery|underwear"/>
    <n v="203"/>
    <s v="English"/>
    <s v="UK"/>
    <s v="R"/>
    <x v="78"/>
    <n v="2002"/>
    <n v="7.4"/>
    <x v="2242"/>
  </r>
  <r>
    <s v="Clare Kilner"/>
    <n v="46"/>
    <n v="14108518"/>
    <s v="Comedy|Drama|Romance"/>
    <s v="Dylan Baker"/>
    <x v="2253"/>
    <n v="8215"/>
    <s v="best friend|high school|mother|sister|wedding"/>
    <n v="95"/>
    <s v="English"/>
    <s v="USA"/>
    <s v="PG-13"/>
    <x v="89"/>
    <n v="2003"/>
    <n v="5.7"/>
    <x v="2243"/>
  </r>
  <r>
    <s v="James McTeigue"/>
    <n v="235"/>
    <n v="38105077"/>
    <s v="Action|Crime|Thriller"/>
    <s v="ShÃ´ Kosugi"/>
    <x v="2254"/>
    <n v="58349"/>
    <s v="critically bashed|kung fu|martial artist|martial arts|ninja"/>
    <n v="194"/>
    <s v="English"/>
    <s v="USA"/>
    <s v="R"/>
    <x v="22"/>
    <n v="2009"/>
    <n v="6.4"/>
    <x v="2244"/>
  </r>
  <r>
    <s v="Morgan J. Freeman"/>
    <n v="31"/>
    <n v="99147"/>
    <s v="Drama"/>
    <s v="Ethan Suplee"/>
    <x v="2255"/>
    <n v="1884"/>
    <s v="cola|desert|ice cream cone|teenage girl|vomiting"/>
    <n v="28"/>
    <s v="English"/>
    <s v="USA"/>
    <s v="R"/>
    <x v="43"/>
    <n v="1998"/>
    <n v="6.2"/>
    <x v="2245"/>
  </r>
  <r>
    <s v="Jon Stewart"/>
    <n v="129"/>
    <n v="3093491"/>
    <s v="Biography|Drama"/>
    <s v="Numan Acar"/>
    <x v="2256"/>
    <n v="8307"/>
    <s v="based on true story|hijab|journalism|prison|reference to mahmoud ahmedinejad"/>
    <n v="37"/>
    <s v="English"/>
    <s v="USA"/>
    <s v="R"/>
    <x v="27"/>
    <n v="2014"/>
    <n v="6.6"/>
    <x v="2246"/>
  </r>
  <r>
    <s v="Steven R. Monroe"/>
    <n v="225"/>
    <n v="92401"/>
    <s v="Horror|Thriller"/>
    <s v="Sarah Butler"/>
    <x v="2257"/>
    <n v="56402"/>
    <s v="horror movie remake|rape|rape and revenge|rape victim|revenge"/>
    <n v="209"/>
    <s v="English"/>
    <s v="USA"/>
    <s v="R"/>
    <x v="43"/>
    <n v="2010"/>
    <n v="6.3"/>
    <x v="2247"/>
  </r>
  <r>
    <s v="Donald Petrie"/>
    <n v="19"/>
    <n v="38087756"/>
    <s v="Comedy|Family"/>
    <s v="Macaulay Culkin"/>
    <x v="2258"/>
    <n v="49612"/>
    <s v="attempted murder|based on comic book|escape from prison|lost at sea|wealth"/>
    <n v="39"/>
    <s v="English"/>
    <s v="USA"/>
    <s v="PG"/>
    <x v="22"/>
    <n v="1994"/>
    <n v="5.2"/>
    <x v="2248"/>
  </r>
  <r>
    <s v="Frank Nissen"/>
    <n v="45"/>
    <n v="18081626"/>
    <s v="Animation|Family|Fantasy|Mystery"/>
    <s v="Kath Soucie"/>
    <x v="2259"/>
    <n v="4180"/>
    <s v="creature|forest|mother son relationship|rabbit|winnie the pooh"/>
    <n v="32"/>
    <s v="English"/>
    <s v="USA"/>
    <s v="G"/>
    <x v="69"/>
    <n v="2005"/>
    <n v="6.4"/>
    <x v="2249"/>
  </r>
  <r>
    <s v="Joe Nussbaum"/>
    <n v="52"/>
    <n v="8070311"/>
    <s v="Comedy|Romance"/>
    <s v="Steve Carell"/>
    <x v="2260"/>
    <n v="12706"/>
    <s v="best friend|party|rival|scavenger hunt|sleepover"/>
    <n v="75"/>
    <s v="English"/>
    <s v="USA"/>
    <s v="PG"/>
    <x v="78"/>
    <n v="2004"/>
    <n v="5.3"/>
    <x v="2250"/>
  </r>
  <r>
    <s v="Spike Lee"/>
    <n v="202"/>
    <n v="13060843"/>
    <s v="Drama"/>
    <s v="Philip Seymour Hoffman"/>
    <x v="2261"/>
    <n v="149528"/>
    <s v="bar|dream|drug dealing|nightclub|widower"/>
    <n v="454"/>
    <s v="English"/>
    <s v="USA"/>
    <s v="R"/>
    <x v="54"/>
    <n v="2002"/>
    <n v="7.7"/>
    <x v="2251"/>
  </r>
  <r>
    <s v="James Mottern"/>
    <n v="46"/>
    <n v="52166"/>
    <s v="Drama"/>
    <s v="Jimmy Bennett"/>
    <x v="2262"/>
    <n v="2792"/>
    <s v="cancer|cigarette smoking|hospital|one night stand|trucker"/>
    <n v="22"/>
    <s v="English"/>
    <s v="USA"/>
    <s v="R"/>
    <x v="43"/>
    <n v="2008"/>
    <n v="6.7"/>
    <x v="2252"/>
  </r>
  <r>
    <s v="Peter Jackson"/>
    <n v="93"/>
    <n v="3049135"/>
    <s v="Biography|Crime|Drama|Romance|Thriller"/>
    <s v="Kate Winslet"/>
    <x v="2263"/>
    <n v="50197"/>
    <s v="fantasy life|friend|friendship|love|teenage crush"/>
    <n v="265"/>
    <s v="English"/>
    <s v="New Zealand"/>
    <s v="R"/>
    <x v="27"/>
    <n v="1994"/>
    <n v="7.4"/>
    <x v="2253"/>
  </r>
  <r>
    <s v="David Gordon Green"/>
    <n v="88"/>
    <n v="548712"/>
    <s v="Drama|Romance"/>
    <s v="Zooey Deschanel"/>
    <x v="2264"/>
    <n v="9233"/>
    <s v="best friend|lake|love|small town|womanizer"/>
    <n v="126"/>
    <s v="English"/>
    <s v="USA"/>
    <s v="R"/>
    <x v="162"/>
    <n v="2003"/>
    <n v="6.9"/>
    <x v="2254"/>
  </r>
  <r>
    <s v="Drew Barrymore"/>
    <n v="230"/>
    <n v="13034417"/>
    <s v="Drama|Sport"/>
    <s v="Daniel Stern"/>
    <x v="2265"/>
    <n v="55665"/>
    <s v="beauty pageant|friend|pageant|roller derby|texas"/>
    <n v="118"/>
    <s v="English"/>
    <s v="USA"/>
    <s v="PG-13"/>
    <x v="54"/>
    <n v="2009"/>
    <n v="6.9"/>
    <x v="2255"/>
  </r>
  <r>
    <s v="Rodrigo CortÃ©s"/>
    <n v="363"/>
    <n v="1028658"/>
    <s v="Drama|Mystery|Thriller"/>
    <s v="Ryan Reynolds"/>
    <x v="2266"/>
    <n v="118684"/>
    <s v="buried alive|coffin|iraq|one person|single set production"/>
    <n v="447"/>
    <s v="English"/>
    <s v="Spain"/>
    <s v="R"/>
    <x v="73"/>
    <n v="2010"/>
    <n v="7"/>
    <x v="2256"/>
  </r>
  <r>
    <s v="Eric Styles"/>
    <n v="16"/>
    <n v="7680"/>
    <s v="Drama|Romance"/>
    <s v="Samantha Morton"/>
    <x v="2267"/>
    <n v="704"/>
    <s v="love crime|love triangle|lust|sister sister relationship|unrequited love"/>
    <n v="18"/>
    <s v="English"/>
    <s v="USA"/>
    <s v="R"/>
    <x v="43"/>
    <n v="1999"/>
    <n v="6.4"/>
    <x v="2257"/>
  </r>
  <r>
    <s v="Vadim Perelman"/>
    <n v="158"/>
    <n v="13005485"/>
    <s v="Drama"/>
    <s v="Frances Fisher"/>
    <x v="2268"/>
    <n v="56665"/>
    <s v="auction|home|house|iranian|marriage"/>
    <n v="469"/>
    <s v="English"/>
    <s v="USA"/>
    <s v="R"/>
    <x v="54"/>
    <n v="2003"/>
    <n v="7.6"/>
    <x v="2258"/>
  </r>
  <r>
    <s v="Ralph Ziman"/>
    <n v="30"/>
    <n v="4958"/>
    <s v="Action|Crime|Drama"/>
    <s v="Rapulana Seiphemo"/>
    <x v="2269"/>
    <n v="9689"/>
    <s v="carjacking|drug lord|johannesburg south africa|police|post apartheid"/>
    <n v="23"/>
    <s v="English"/>
    <s v="South Africa"/>
    <s v="R"/>
    <x v="43"/>
    <n v="2008"/>
    <n v="7.8"/>
    <x v="2259"/>
  </r>
  <r>
    <s v="Paul Bunnell"/>
    <n v="94"/>
    <n v="2436"/>
    <s v="Comedy|Fantasy|Musical|Sci-Fi"/>
    <s v="Kate Maberly"/>
    <x v="2270"/>
    <n v="344"/>
    <s v="1950s|independent film|outlaw|trial"/>
    <n v="19"/>
    <s v="English"/>
    <s v="USA"/>
    <s v="Not Rated"/>
    <x v="43"/>
    <n v="2012"/>
    <n v="5.7"/>
    <x v="2260"/>
  </r>
  <r>
    <s v="Vic Armstrong"/>
    <n v="169"/>
    <n v="13998282"/>
    <s v="Action|Drama|Fantasy|Mystery|Thriller"/>
    <s v="Nicolas Cage"/>
    <x v="2271"/>
    <n v="24854"/>
    <s v="bible quote|chaos|faith|riot|shrine"/>
    <n v="374"/>
    <s v="English"/>
    <s v="USA"/>
    <s v="PG-13"/>
    <x v="89"/>
    <n v="2014"/>
    <n v="3.1"/>
    <x v="2261"/>
  </r>
  <r>
    <s v="Vic Armstrong"/>
    <n v="169"/>
    <n v="13998282"/>
    <s v="Action|Drama|Fantasy|Mystery|Thriller"/>
    <s v="Nicolas Cage"/>
    <x v="2271"/>
    <n v="24854"/>
    <s v="bible quote|chaos|faith|riot|shrine"/>
    <n v="374"/>
    <s v="English"/>
    <s v="USA"/>
    <s v="PG-13"/>
    <x v="89"/>
    <n v="2014"/>
    <n v="3.1"/>
    <x v="2261"/>
  </r>
  <r>
    <s v="Michael Polish"/>
    <n v="113"/>
    <n v="10996440"/>
    <s v="Adventure|Drama|Sci-Fi"/>
    <s v="J.K. Simmons"/>
    <x v="2272"/>
    <n v="19707"/>
    <s v="bank|fbi|fuel|rocket|space travel"/>
    <n v="128"/>
    <s v="English"/>
    <s v="USA"/>
    <s v="PG"/>
    <x v="91"/>
    <n v="2006"/>
    <n v="6.3"/>
    <x v="2262"/>
  </r>
  <r>
    <s v="Scott Frank"/>
    <n v="253"/>
    <n v="25977365"/>
    <s v="Crime|Drama|Mystery|Thriller"/>
    <s v="Liam Neeson"/>
    <x v="2273"/>
    <n v="87950"/>
    <s v="drug dealer|ex cop|murder of wife|revenge|violence"/>
    <n v="207"/>
    <s v="English"/>
    <s v="USA"/>
    <s v="R"/>
    <x v="41"/>
    <n v="2014"/>
    <n v="6.5"/>
    <x v="2263"/>
  </r>
  <r>
    <s v="Jesse Vaughan"/>
    <n v="32"/>
    <n v="13571817"/>
    <s v="Comedy|Drama|Romance|Sport"/>
    <s v="Vivica A. Fox"/>
    <x v="2274"/>
    <n v="5312"/>
    <s v="basketball|dodge viper|hit in the crotch|male nudity|the star spangled banner"/>
    <n v="40"/>
    <s v="English"/>
    <s v="USA"/>
    <s v="PG-13"/>
    <x v="137"/>
    <n v="2002"/>
    <n v="4.5"/>
    <x v="2264"/>
  </r>
  <r>
    <s v="Bobby Farrelly"/>
    <n v="62"/>
    <n v="24944213"/>
    <s v="Comedy|Sport"/>
    <s v="Bill Murray"/>
    <x v="2275"/>
    <n v="63459"/>
    <s v="amish|bowling|on the road|rubber hand|tournament"/>
    <n v="185"/>
    <s v="English"/>
    <s v="USA"/>
    <s v="PG-13"/>
    <x v="132"/>
    <n v="1996"/>
    <n v="6.9"/>
    <x v="2265"/>
  </r>
  <r>
    <s v="Jessy Terrero"/>
    <n v="75"/>
    <n v="13922211"/>
    <s v="Comedy"/>
    <s v="Mo'Nique"/>
    <x v="2276"/>
    <n v="18271"/>
    <s v="airline|airplane|bathroom|sex|toilet"/>
    <n v="150"/>
    <s v="English"/>
    <s v="USA"/>
    <s v="R"/>
    <x v="89"/>
    <n v="2004"/>
    <n v="4.4000000000000004"/>
    <x v="2266"/>
  </r>
  <r>
    <s v="Justin Kerrigan"/>
    <n v="47"/>
    <n v="104257"/>
    <s v="Comedy|Music"/>
    <s v="Danny Dyer"/>
    <x v="2277"/>
    <n v="19194"/>
    <s v="friday|friend|hip hop|techno rave|weekend"/>
    <n v="160"/>
    <s v="English"/>
    <s v="UK"/>
    <s v="R"/>
    <x v="180"/>
    <n v="1999"/>
    <n v="7.1"/>
    <x v="2267"/>
  </r>
  <r>
    <s v="Robert Fontaine"/>
    <n v="4"/>
    <n v="3330"/>
    <s v="Crime|Drama"/>
    <s v="Michael Derek"/>
    <x v="2278"/>
    <n v="22"/>
    <s v=""/>
    <n v="1"/>
    <s v="English"/>
    <s v="USA"/>
    <s v="R"/>
    <x v="193"/>
    <n v="2015"/>
    <n v="7.2"/>
    <x v="2268"/>
  </r>
  <r>
    <s v="James Gunn"/>
    <n v="238"/>
    <n v="322157"/>
    <s v="Comedy|Crime|Drama"/>
    <s v="Linda Cardellini"/>
    <x v="2279"/>
    <n v="61787"/>
    <s v="drug dealer|superhero|tragedy|tragic hero|tragic love"/>
    <n v="203"/>
    <s v="English"/>
    <s v="USA"/>
    <s v="R"/>
    <x v="162"/>
    <n v="2010"/>
    <n v="6.8"/>
    <x v="2269"/>
  </r>
  <r>
    <s v="Rod Lurie"/>
    <n v="136"/>
    <n v="17804273"/>
    <s v="Drama|Thriller"/>
    <s v="Jeff Bridges"/>
    <x v="2280"/>
    <n v="20449"/>
    <s v="bridge|governor|political thriller|president|vice president"/>
    <n v="370"/>
    <s v="English"/>
    <s v="USA"/>
    <s v="R"/>
    <x v="69"/>
    <n v="2000"/>
    <n v="7"/>
    <x v="2270"/>
  </r>
  <r>
    <s v="Todd Phillips"/>
    <n v="110"/>
    <n v="17803796"/>
    <s v="Comedy"/>
    <s v="Jon Heder"/>
    <x v="2281"/>
    <n v="26100"/>
    <s v="paintball|paintball gun|pepper spray|tennis|what happened to epilogue"/>
    <n v="97"/>
    <s v="English"/>
    <s v="USA"/>
    <s v="PG-13"/>
    <x v="69"/>
    <n v="2006"/>
    <n v="5.9"/>
    <x v="2271"/>
  </r>
  <r>
    <s v="Douglas Aarniokoski"/>
    <n v="90"/>
    <n v="12801190"/>
    <s v="Action|Adventure|Fantasy|Sci-Fi"/>
    <s v="Christopher Lambert"/>
    <x v="2282"/>
    <n v="16340"/>
    <s v="battle|explosion|immortal|revenge|sequel to cult film"/>
    <n v="355"/>
    <s v="English"/>
    <s v="USA"/>
    <s v="R"/>
    <x v="54"/>
    <n v="2000"/>
    <n v="4.5999999999999996"/>
    <x v="2272"/>
  </r>
  <r>
    <s v="Luis Mandoki"/>
    <n v="85"/>
    <n v="52799004"/>
    <s v="Drama|Romance"/>
    <s v="Robin Wright"/>
    <x v="2283"/>
    <n v="28942"/>
    <s v="beach|bottle|jogging|letter|love"/>
    <n v="223"/>
    <s v="English"/>
    <s v="USA"/>
    <s v="PG-13"/>
    <x v="17"/>
    <n v="1999"/>
    <n v="6.1"/>
    <x v="2273"/>
  </r>
  <r>
    <s v="Gary Fleder"/>
    <n v="203"/>
    <n v="19783777"/>
    <s v="Action|Crime|Drama|Thriller"/>
    <s v="Jason Statham"/>
    <x v="2284"/>
    <n v="82804"/>
    <s v="biker|biker gang|dea|dea agent|fight"/>
    <n v="154"/>
    <s v="English"/>
    <s v="USA"/>
    <s v="R"/>
    <x v="37"/>
    <n v="2013"/>
    <n v="6.5"/>
    <x v="2274"/>
  </r>
  <r>
    <s v="Jason Bateman"/>
    <n v="126"/>
    <n v="7764027"/>
    <s v="Comedy|Drama"/>
    <s v="Beth Grant"/>
    <x v="2285"/>
    <n v="38459"/>
    <s v="directed by star|indian american|spelling|spelling bee|two word title"/>
    <n v="119"/>
    <s v="English"/>
    <s v="USA"/>
    <s v="R"/>
    <x v="78"/>
    <n v="2013"/>
    <n v="6.7"/>
    <x v="2275"/>
  </r>
  <r>
    <s v="Joseph Sargent"/>
    <n v="80"/>
    <n v="20763013"/>
    <s v="Adventure|Horror|Thriller"/>
    <s v="Judith Barsi"/>
    <x v="2286"/>
    <n v="30840"/>
    <s v="banana boat|boat|christmas|sea|shark"/>
    <n v="383"/>
    <s v="English"/>
    <s v="USA"/>
    <s v="PG-13"/>
    <x v="65"/>
    <n v="1987"/>
    <n v="2.8"/>
    <x v="2276"/>
  </r>
  <r>
    <s v="Joan Chen"/>
    <n v="101"/>
    <n v="37752931"/>
    <s v="Drama|Romance"/>
    <s v="J.K. Simmons"/>
    <x v="2287"/>
    <n v="20201"/>
    <s v="may december romance|new york|new york city|rockefeller center|title directed by female"/>
    <n v="180"/>
    <s v="English"/>
    <s v="USA"/>
    <s v="PG-13"/>
    <x v="22"/>
    <n v="2000"/>
    <n v="5.5"/>
    <x v="2277"/>
  </r>
  <r>
    <s v="Carmen Marron"/>
    <n v="8"/>
    <n v="178739"/>
    <s v="Drama|Musical"/>
    <s v="Jossara Jinaro"/>
    <x v="2288"/>
    <n v="1015"/>
    <s v="exclamation point in title|imperative in title|punctuation in title|three word title"/>
    <n v="10"/>
    <s v="English"/>
    <s v="USA"/>
    <s v="PG-13"/>
    <x v="292"/>
    <n v="2011"/>
    <n v="3.9"/>
    <x v="2278"/>
  </r>
  <r>
    <s v="Mitch Davis"/>
    <n v="27"/>
    <n v="4720371"/>
    <s v="Adventure|Biography|Drama"/>
    <s v="Anne Hathaway"/>
    <x v="2289"/>
    <n v="3203"/>
    <s v="1950s|idaho|love|missionary|mormon"/>
    <n v="85"/>
    <s v="English"/>
    <s v="USA"/>
    <s v="PG"/>
    <x v="97"/>
    <n v="2001"/>
    <n v="6.5"/>
    <x v="2279"/>
  </r>
  <r>
    <s v="Dan Rush"/>
    <n v="155"/>
    <n v="2711210"/>
    <s v="Comedy|Drama"/>
    <s v="Will Ferrell"/>
    <x v="2290"/>
    <n v="40305"/>
    <s v="alcoholic|beer|bicycle|new neighbor|yard sale"/>
    <n v="86"/>
    <s v="English"/>
    <s v="USA"/>
    <s v="R"/>
    <x v="27"/>
    <n v="2010"/>
    <n v="6.4"/>
    <x v="2280"/>
  </r>
  <r>
    <s v="Orson Welles"/>
    <n v="90"/>
    <n v="7927"/>
    <s v="Crime|Drama|Film-Noir|Mystery|Thriller"/>
    <s v="Rita Hayworth"/>
    <x v="2291"/>
    <n v="19236"/>
    <s v="law partner|murder|partner|seaman|yacht"/>
    <n v="175"/>
    <s v="English"/>
    <s v="USA"/>
    <s v="Not Rated"/>
    <x v="133"/>
    <n v="1947"/>
    <n v="7.7"/>
    <x v="2281"/>
  </r>
  <r>
    <s v="Jason Eisener"/>
    <n v="272"/>
    <n v="703002"/>
    <s v="Action|Comedy|Thriller"/>
    <s v="Gregory Smith"/>
    <x v="2292"/>
    <n v="37495"/>
    <s v="hobo|pedophile|rampage|shotgun|vigilante"/>
    <n v="230"/>
    <s v="English"/>
    <s v="Canada"/>
    <s v="Not Rated"/>
    <x v="73"/>
    <n v="2011"/>
    <n v="6.1"/>
    <x v="2282"/>
  </r>
  <r>
    <s v="Mike Nawrocki"/>
    <n v="37"/>
    <n v="12701880"/>
    <s v="Adventure|Animation|Comedy|Family"/>
    <s v="Yuri Lowenthal"/>
    <x v="2293"/>
    <n v="2037"/>
    <s v="17th century|king|pirate|vegetable|waiter"/>
    <n v="22"/>
    <s v="English"/>
    <s v="USA"/>
    <s v="G"/>
    <x v="54"/>
    <n v="2008"/>
    <n v="5.7"/>
    <x v="2283"/>
  </r>
  <r>
    <s v="Gilles Paquet-Brenner"/>
    <n v="136"/>
    <n v="7691700"/>
    <s v="Drama|War"/>
    <s v="Kristin Scott Thomas"/>
    <x v="2294"/>
    <n v="12937"/>
    <s v="apartment|escape|jewish family|journalist|key"/>
    <n v="73"/>
    <s v="French"/>
    <s v="France"/>
    <s v="PG-13"/>
    <x v="78"/>
    <n v="2010"/>
    <n v="7.5"/>
    <x v="2284"/>
  </r>
  <r>
    <s v="Frank Sebastiano"/>
    <n v="20"/>
    <n v="475000"/>
    <s v="Comedy|Sport"/>
    <s v="Joe Lo Truglio"/>
    <x v="2295"/>
    <n v="6930"/>
    <s v="baseball|baseball movie|beer|slacker|softball"/>
    <n v="53"/>
    <s v="English"/>
    <s v="USA"/>
    <s v="R"/>
    <x v="109"/>
    <n v="2006"/>
    <n v="6"/>
    <x v="2285"/>
  </r>
  <r>
    <s v="Joshua Tickell"/>
    <n v="14"/>
    <n v="173783"/>
    <s v="Documentary"/>
    <s v="Larry David"/>
    <x v="2296"/>
    <n v="578"/>
    <s v="alternative energy|energy|fuel|green|oil"/>
    <n v="34"/>
    <s v="English"/>
    <s v="USA"/>
    <s v="Not Rated"/>
    <x v="162"/>
    <n v="2008"/>
    <n v="7.6"/>
    <x v="2286"/>
  </r>
  <r>
    <s v="Tim Boxell"/>
    <n v="3"/>
    <n v="118666"/>
    <s v="Drama"/>
    <s v="Bruce McGill"/>
    <x v="2297"/>
    <n v="91"/>
    <s v=""/>
    <n v="3"/>
    <s v="English"/>
    <s v="USA"/>
    <s v=""/>
    <x v="162"/>
    <n v="2006"/>
    <n v="6.6"/>
    <x v="2287"/>
  </r>
  <r>
    <s v="Tony Richardson"/>
    <n v="9"/>
    <n v="5100000"/>
    <s v="Comedy|Drama|Romance"/>
    <s v="Joely Richardson"/>
    <x v="2298"/>
    <n v="6595"/>
    <s v="football|hotel|teenage girl|terrorist|wien"/>
    <n v="61"/>
    <s v="English"/>
    <s v="UK"/>
    <s v="R"/>
    <x v="75"/>
    <n v="1984"/>
    <n v="6"/>
    <x v="2288"/>
  </r>
  <r>
    <s v="Reed Cowan"/>
    <n v="28"/>
    <n v="99851"/>
    <s v="Documentary"/>
    <s v="Dustin Lance Black"/>
    <x v="2299"/>
    <n v="1138"/>
    <s v="church|marriage|mormon|mormon church|proposition"/>
    <n v="30"/>
    <s v="English"/>
    <s v="USA"/>
    <s v="R"/>
    <x v="162"/>
    <n v="2010"/>
    <n v="7.1"/>
    <x v="2289"/>
  </r>
  <r>
    <s v="Barry Skolnick"/>
    <n v="54"/>
    <n v="92191"/>
    <s v="Comedy|Drama|Sport"/>
    <s v="Jason Statham"/>
    <x v="2300"/>
    <n v="29463"/>
    <s v="inmate|prison|prison guard|soccer|soccer star"/>
    <n v="84"/>
    <s v="English"/>
    <s v="UK"/>
    <s v="R"/>
    <x v="162"/>
    <n v="2001"/>
    <n v="6.5"/>
    <x v="2290"/>
  </r>
  <r>
    <s v="Zach Braff"/>
    <n v="149"/>
    <n v="3588432"/>
    <s v="Comedy|Drama"/>
    <s v="Jim Parsons"/>
    <x v="2301"/>
    <n v="29341"/>
    <s v="actor|dream sequence|genius recluse|jew|religion"/>
    <n v="93"/>
    <s v="English"/>
    <s v="USA"/>
    <s v="R"/>
    <x v="46"/>
    <n v="2014"/>
    <n v="6.7"/>
    <x v="2291"/>
  </r>
  <r>
    <s v="Alex Rivera"/>
    <n v="47"/>
    <n v="75727"/>
    <s v="Drama|Romance|Sci-Fi|Thriller"/>
    <s v="Leonor Varela"/>
    <x v="2302"/>
    <n v="5699"/>
    <s v="computer|future|mexican immigrant|network|wilhelm scream"/>
    <n v="40"/>
    <s v="Spanish"/>
    <s v="USA"/>
    <s v="PG-13"/>
    <x v="162"/>
    <n v="2008"/>
    <n v="5.9"/>
    <x v="2292"/>
  </r>
  <r>
    <s v="Noah Baumbach"/>
    <n v="270"/>
    <n v="7574066"/>
    <s v="Comedy|Drama"/>
    <s v="Naomi Watts"/>
    <x v="2303"/>
    <n v="30325"/>
    <s v="documentary filmmaker|documentary filmmaking|father in law|generation z|hipster"/>
    <n v="96"/>
    <s v="English"/>
    <s v="USA"/>
    <s v="R"/>
    <x v="78"/>
    <n v="2014"/>
    <n v="6.3"/>
    <x v="2293"/>
  </r>
  <r>
    <s v="Michael D. Sellers"/>
    <n v="18"/>
    <n v="71904"/>
    <s v="Comedy|Drama|Family"/>
    <s v="Katharine Ross"/>
    <x v="2304"/>
    <n v="806"/>
    <s v="dolphin|island|research|tourist|town"/>
    <n v="18"/>
    <s v="English"/>
    <s v="USA"/>
    <s v="PG-13"/>
    <x v="162"/>
    <n v="2006"/>
    <n v="5.7"/>
    <x v="2294"/>
  </r>
  <r>
    <s v="Sam Miller"/>
    <n v="31"/>
    <n v="64359"/>
    <s v="Comedy|Romance"/>
    <s v="Rachel Griffiths"/>
    <x v="2305"/>
    <n v="811"/>
    <s v="australian|female armpit hair|friend|sheffield|yorkshire"/>
    <n v="26"/>
    <s v="English"/>
    <s v="UK"/>
    <s v="R"/>
    <x v="162"/>
    <n v="1998"/>
    <n v="5.9"/>
    <x v="2295"/>
  </r>
  <r>
    <s v="Jeff Lowell"/>
    <n v="100"/>
    <n v="7563670"/>
    <s v="Comedy|Fantasy|Romance"/>
    <s v="Stephen Root"/>
    <x v="2306"/>
    <n v="21268"/>
    <s v="accident|diary|ghost|psychic|veterinarian"/>
    <n v="53"/>
    <s v="English"/>
    <s v="USA"/>
    <s v="PG-13"/>
    <x v="78"/>
    <n v="2008"/>
    <n v="5.2"/>
    <x v="2296"/>
  </r>
  <r>
    <s v="Irwin Winkler"/>
    <n v="99"/>
    <n v="15561627"/>
    <s v="Drama"/>
    <s v="Ian Somerhalder"/>
    <x v="2307"/>
    <n v="39105"/>
    <s v="cancer|construction|house|house construction|neighbor"/>
    <n v="359"/>
    <s v="English"/>
    <s v="USA"/>
    <s v="R"/>
    <x v="18"/>
    <n v="2001"/>
    <n v="7.5"/>
    <x v="2297"/>
  </r>
  <r>
    <s v="Andrew Niccol"/>
    <n v="360"/>
    <n v="37553932"/>
    <s v="Action|Sci-Fi|Thriller"/>
    <s v="Matt Bomer"/>
    <x v="2308"/>
    <n v="304318"/>
    <s v="currency|future|murder|on the run|time"/>
    <n v="463"/>
    <s v="English"/>
    <s v="USA"/>
    <s v="PG-13"/>
    <x v="22"/>
    <n v="2011"/>
    <n v="6.7"/>
    <x v="2298"/>
  </r>
  <r>
    <s v="Steven Quale"/>
    <n v="228"/>
    <n v="47553512"/>
    <s v="Action|Thriller"/>
    <s v="Matt Walsh"/>
    <x v="2309"/>
    <n v="54101"/>
    <s v="danger|graduation|storm|teenage boy|tornado"/>
    <n v="210"/>
    <s v="English"/>
    <s v="USA"/>
    <s v="PG-13"/>
    <x v="25"/>
    <n v="2014"/>
    <n v="5.8"/>
    <x v="2299"/>
  </r>
  <r>
    <s v="Bryan Barber"/>
    <n v="81"/>
    <n v="12549485"/>
    <s v="Crime|Drama|Musical|Romance"/>
    <s v="Cicely Tyson"/>
    <x v="2310"/>
    <n v="4603"/>
    <s v="gangster|playing piano|song and dance|speakeasy|written and directed by cast member"/>
    <n v="91"/>
    <s v="English"/>
    <s v="USA"/>
    <s v="R"/>
    <x v="54"/>
    <n v="2006"/>
    <n v="6.2"/>
    <x v="2300"/>
  </r>
  <r>
    <s v="Christopher McQuarrie"/>
    <n v="117"/>
    <n v="6047856"/>
    <s v="Action|Crime|Drama|Thriller"/>
    <s v="Kristin Lehman"/>
    <x v="2311"/>
    <n v="27536"/>
    <s v="criminal|drifter|gangster|money|surrogate mother"/>
    <n v="327"/>
    <s v="English"/>
    <s v="USA"/>
    <s v="R"/>
    <x v="183"/>
    <n v="2000"/>
    <n v="6.7"/>
    <x v="2301"/>
  </r>
  <r>
    <s v="Michael J. Bassett"/>
    <n v="173"/>
    <n v="17529157"/>
    <s v="Adventure|Drama|Horror|Mystery|Thriller"/>
    <s v="Radha Mitchell"/>
    <x v="2312"/>
    <n v="49888"/>
    <s v="18th birthday|alternate reality|introduction|nightmare|on the run"/>
    <n v="220"/>
    <s v="English"/>
    <s v="France"/>
    <s v="R"/>
    <x v="69"/>
    <n v="2012"/>
    <n v="5"/>
    <x v="2302"/>
  </r>
  <r>
    <s v="Roman Polanski"/>
    <n v="193"/>
    <n v="32519322"/>
    <s v="Biography|Drama|War"/>
    <s v="Emilia Fox"/>
    <x v="2313"/>
    <n v="497946"/>
    <s v="ghetto|holocaust|jewish|piano|warsaw ghetto"/>
    <n v="761"/>
    <s v="English"/>
    <s v="France"/>
    <s v="R"/>
    <x v="26"/>
    <n v="2002"/>
    <n v="8.5"/>
    <x v="2303"/>
  </r>
  <r>
    <s v="Jodie Foster"/>
    <n v="45"/>
    <n v="17518220"/>
    <s v="Comedy|Drama|Romance"/>
    <s v="Robert Downey Jr."/>
    <x v="2314"/>
    <n v="9105"/>
    <s v="dinner|gay interest|gay sibling|homosexual|thanksgiving"/>
    <n v="76"/>
    <s v="English"/>
    <s v="USA"/>
    <s v="PG-13"/>
    <x v="69"/>
    <n v="1995"/>
    <n v="6.6"/>
    <x v="2304"/>
  </r>
  <r>
    <s v="Sylvain Chomet"/>
    <n v="167"/>
    <n v="7002255"/>
    <s v="Animation|Comedy|Drama"/>
    <s v="Michel Robin"/>
    <x v="2315"/>
    <n v="42462"/>
    <s v="belleville|dog|mafia|tour de france|very little dialogue"/>
    <n v="312"/>
    <s v="French"/>
    <s v="France"/>
    <s v="PG-13"/>
    <x v="144"/>
    <n v="2003"/>
    <n v="7.8"/>
    <x v="2305"/>
  </r>
  <r>
    <s v="Steve McQueen"/>
    <n v="486"/>
    <n v="4000304"/>
    <s v="Drama"/>
    <s v="Michael Fassbender"/>
    <x v="2316"/>
    <n v="145395"/>
    <s v="female frontal nudity|female nudity|male nudity|sex addict|sex addiction"/>
    <n v="375"/>
    <s v="English"/>
    <s v="UK"/>
    <s v="NC-17"/>
    <x v="115"/>
    <n v="2011"/>
    <n v="7.3"/>
    <x v="2306"/>
  </r>
  <r>
    <s v="Philip G. Atwell"/>
    <n v="119"/>
    <n v="22466994"/>
    <s v="Action|Crime|Thriller"/>
    <s v="Jason Statham"/>
    <x v="2317"/>
    <n v="72673"/>
    <s v="assassin|betrayal|fbi|fbi agent|yakuza"/>
    <n v="166"/>
    <s v="English"/>
    <s v="USA"/>
    <s v="R"/>
    <x v="39"/>
    <n v="2007"/>
    <n v="6.3"/>
    <x v="2307"/>
  </r>
  <r>
    <s v="John Sayles"/>
    <n v="68"/>
    <n v="3064356"/>
    <s v="Drama|Romance"/>
    <s v="Miguel Ferrer"/>
    <x v="2318"/>
    <n v="3433"/>
    <s v="african american|business|coastline|florida|real estate"/>
    <n v="81"/>
    <s v="English"/>
    <s v="USA"/>
    <s v="PG-13"/>
    <x v="252"/>
    <n v="2002"/>
    <n v="6.9"/>
    <x v="2308"/>
  </r>
  <r>
    <s v="Michael Cuesta"/>
    <n v="163"/>
    <n v="2445646"/>
    <s v="Biography|Crime|Drama|Mystery|Thriller"/>
    <s v="Jeremy Renner"/>
    <x v="2319"/>
    <n v="32382"/>
    <s v="based on true story|cia|cocaine|journalist|smear campaign"/>
    <n v="99"/>
    <s v="English"/>
    <s v="USA"/>
    <s v="R"/>
    <x v="27"/>
    <n v="2014"/>
    <n v="7"/>
    <x v="2309"/>
  </r>
  <r>
    <s v="Nacho Vigalondo"/>
    <n v="173"/>
    <n v="38108"/>
    <s v="Horror|Mystery|Sci-Fi|Thriller"/>
    <s v="Karra Elejalde"/>
    <x v="2320"/>
    <n v="40878"/>
    <s v="binoculars|hitchcockian|scissors|time machine|woods"/>
    <n v="124"/>
    <s v="Spanish"/>
    <s v="Spain"/>
    <s v="R"/>
    <x v="82"/>
    <n v="2007"/>
    <n v="7.2"/>
    <x v="2310"/>
  </r>
  <r>
    <s v="Wolfgang Petersen"/>
    <n v="96"/>
    <n v="11433134"/>
    <s v="Adventure|Drama|Thriller|War"/>
    <s v="JÃ¼rgen Prochnow"/>
    <x v="2321"/>
    <n v="168203"/>
    <s v="duty|submarine|submarine movie|tension|u boat"/>
    <n v="426"/>
    <s v="German"/>
    <s v="West Germany"/>
    <s v="R"/>
    <x v="31"/>
    <n v="1981"/>
    <n v="8.4"/>
    <x v="2311"/>
  </r>
  <r>
    <s v="Denys Arcand"/>
    <n v="135"/>
    <n v="3432342"/>
    <s v="Comedy|Crime|Drama|Mystery|Romance"/>
    <s v="Marie-JosÃ©e Croze"/>
    <x v="2322"/>
    <n v="24921"/>
    <s v="cancer|dying|friend|money|socialist"/>
    <n v="166"/>
    <s v="French"/>
    <s v="Canada"/>
    <s v="R"/>
    <x v="46"/>
    <n v="2003"/>
    <n v="7.7"/>
    <x v="2312"/>
  </r>
  <r>
    <s v="Leslye Headland"/>
    <n v="156"/>
    <n v="418268"/>
    <s v="Comedy|Romance"/>
    <s v="Kirsten Dunst"/>
    <x v="2323"/>
    <n v="37156"/>
    <s v="bachelorette party|drug use|high school|overdose|wedding dress"/>
    <n v="129"/>
    <s v="English"/>
    <s v="USA"/>
    <s v="R"/>
    <x v="73"/>
    <n v="2012"/>
    <n v="5.3"/>
    <x v="2313"/>
  </r>
  <r>
    <s v="Marco Kreuzpaintner"/>
    <n v="40"/>
    <n v="95016"/>
    <s v="Comedy|Drama|Romance|Sport"/>
    <s v="Alicja Bachleda"/>
    <x v="2324"/>
    <n v="11074"/>
    <s v="friend|friendship|rowing|storm|summer camp"/>
    <n v="56"/>
    <s v="German"/>
    <s v="Germany"/>
    <s v="R"/>
    <x v="220"/>
    <n v="2004"/>
    <n v="7.4"/>
    <x v="2314"/>
  </r>
  <r>
    <s v="Salvador Carrasco"/>
    <n v="39"/>
    <n v="886410"/>
    <s v="Drama|History"/>
    <s v="Elpidia Carrillo"/>
    <x v="2325"/>
    <n v="1024"/>
    <s v="1520s|aztec|indian|spanish colonization|spanish conquest"/>
    <n v="494"/>
    <s v="Spanish"/>
    <s v="Mexico"/>
    <s v="R"/>
    <x v="111"/>
    <n v="1998"/>
    <n v="6.8"/>
    <x v="2315"/>
  </r>
  <r>
    <s v="Greg Mottola"/>
    <n v="342"/>
    <n v="37371385"/>
    <s v="Adventure|Comedy|Sci-Fi"/>
    <s v="Bobby Lee"/>
    <x v="2326"/>
    <n v="192462"/>
    <s v="alien|geek|nerd|road trip|ufo"/>
    <n v="334"/>
    <s v="English"/>
    <s v="USA"/>
    <s v="R"/>
    <x v="22"/>
    <n v="2011"/>
    <n v="7"/>
    <x v="2316"/>
  </r>
  <r>
    <s v="Dennis Dugan"/>
    <n v="97"/>
    <n v="19351569"/>
    <s v="Comedy|Crime|Romance"/>
    <s v="Amanda Detmer"/>
    <x v="2327"/>
    <n v="33287"/>
    <s v="female nudity|friend|kidnapping|love|nun"/>
    <n v="201"/>
    <s v="English"/>
    <s v="USA"/>
    <s v="PG-13"/>
    <x v="37"/>
    <n v="2001"/>
    <n v="5.9"/>
    <x v="2317"/>
  </r>
  <r>
    <s v="Mike Mills"/>
    <n v="114"/>
    <n v="1325073"/>
    <s v="Comedy|Drama"/>
    <s v="Kelli Garner"/>
    <x v="2328"/>
    <n v="18762"/>
    <s v="attention deficit disorder|debate|drugs|psychologist|school"/>
    <n v="91"/>
    <s v="English"/>
    <s v="USA"/>
    <s v="R"/>
    <x v="102"/>
    <n v="2005"/>
    <n v="6.6"/>
    <x v="2318"/>
  </r>
  <r>
    <s v="Stefan Schwartz"/>
    <n v="43"/>
    <n v="302204"/>
    <s v="Comedy|Crime|Romance"/>
    <s v="Peter McNamara"/>
    <x v="2329"/>
    <n v="6705"/>
    <s v="con artist|money|orphan|scam|secretary"/>
    <n v="53"/>
    <s v="English"/>
    <s v="UK"/>
    <s v="PG"/>
    <x v="73"/>
    <n v="1997"/>
    <n v="6.6"/>
    <x v="2319"/>
  </r>
  <r>
    <s v="Timur Bekmambetov"/>
    <n v="232"/>
    <n v="1487477"/>
    <s v="Fantasy|Thriller"/>
    <s v="Konstantin Khabenskiy"/>
    <x v="2330"/>
    <n v="47097"/>
    <s v="battle|bridge|mother son relationship|supernatural power|vampire"/>
    <n v="310"/>
    <s v="Russian"/>
    <s v="Russia"/>
    <s v="R"/>
    <x v="293"/>
    <n v="2004"/>
    <n v="6.5"/>
    <x v="2320"/>
  </r>
  <r>
    <s v="Spike Lee"/>
    <n v="85"/>
    <n v="19283782"/>
    <s v="Crime|Drama|Romance|Thriller"/>
    <s v="Mira Sorvino"/>
    <x v="2331"/>
    <n v="31227"/>
    <s v="distrust|fear|murder|neighborhood|new york city"/>
    <n v="354"/>
    <s v="English"/>
    <s v="USA"/>
    <s v="R"/>
    <x v="37"/>
    <n v="1999"/>
    <n v="6.6"/>
    <x v="2321"/>
  </r>
  <r>
    <s v="Miguel Arteta"/>
    <n v="192"/>
    <n v="15281286"/>
    <s v="Comedy|Drama|Romance"/>
    <s v="Steve Buscemi"/>
    <x v="2332"/>
    <n v="64646"/>
    <s v="alter ego|boarding school|love|masturbation|teen movie"/>
    <n v="105"/>
    <s v="English"/>
    <s v="USA"/>
    <s v="R"/>
    <x v="18"/>
    <n v="2009"/>
    <n v="6.5"/>
    <x v="2322"/>
  </r>
  <r>
    <s v="Sheldon Lettich"/>
    <n v="17"/>
    <n v="3273588"/>
    <s v="Action|Drama"/>
    <s v="Antoni Corone"/>
    <x v="2333"/>
    <n v="4195"/>
    <s v="capoeira|fight|fighting|martial arts|violence"/>
    <n v="50"/>
    <s v="English"/>
    <s v="USA"/>
    <s v="PG-13"/>
    <x v="46"/>
    <n v="1993"/>
    <n v="6.7"/>
    <x v="2323"/>
  </r>
  <r>
    <s v="J.C. Chandor"/>
    <n v="346"/>
    <n v="6262942"/>
    <s v="Action|Adventure|Drama"/>
    <s v="Robert Redford"/>
    <x v="2334"/>
    <n v="59545"/>
    <s v="boat|container|sea|shipping container|storm"/>
    <n v="312"/>
    <s v="English"/>
    <s v="USA"/>
    <s v="PG-13"/>
    <x v="131"/>
    <n v="2013"/>
    <n v="6.9"/>
    <x v="2324"/>
  </r>
  <r>
    <s v="Michael Landon Jr."/>
    <n v="5"/>
    <n v="252726"/>
    <s v="Drama|Family|Western"/>
    <s v="William Morgan Sheppard"/>
    <x v="2335"/>
    <n v="1289"/>
    <s v="19th century|faith|mayor|ranch|sheriff"/>
    <n v="18"/>
    <s v=""/>
    <s v="USA"/>
    <s v="PG"/>
    <x v="73"/>
    <n v="2006"/>
    <n v="7.2"/>
    <x v="2325"/>
  </r>
  <r>
    <s v="Kevin Allen"/>
    <n v="55"/>
    <n v="23222861"/>
    <s v="Action|Adventure|Comedy|Family|Romance|Sci-Fi"/>
    <s v="Daniel Roebuck"/>
    <x v="2336"/>
    <n v="11092"/>
    <s v="chase|evil scientist|gadget|mind control|tough girl"/>
    <n v="44"/>
    <s v="English"/>
    <s v="USA"/>
    <s v="PG"/>
    <x v="108"/>
    <n v="2004"/>
    <n v="4.5"/>
    <x v="2326"/>
  </r>
  <r>
    <s v="John Cameron Mitchell"/>
    <n v="248"/>
    <n v="2221809"/>
    <s v="Drama"/>
    <s v="Dianne Wiest"/>
    <x v="2337"/>
    <n v="40618"/>
    <s v="car|comic book|comic book artist|iphone|memory"/>
    <n v="144"/>
    <s v="English"/>
    <s v="USA"/>
    <s v="PG-13"/>
    <x v="27"/>
    <n v="2010"/>
    <n v="7"/>
    <x v="2327"/>
  </r>
  <r>
    <s v="James Foley"/>
    <n v="119"/>
    <n v="12212417"/>
    <s v="Crime|Thriller"/>
    <s v="Louis Lombardi"/>
    <x v="2338"/>
    <n v="30643"/>
    <s v="con|grifter|lap dance|organized crime|shot in the forehead"/>
    <n v="144"/>
    <s v="English"/>
    <s v="USA"/>
    <s v="R"/>
    <x v="54"/>
    <n v="2003"/>
    <n v="6.7"/>
    <x v="2328"/>
  </r>
  <r>
    <s v="Emilio Estevez"/>
    <n v="195"/>
    <n v="11204499"/>
    <s v="Drama|History"/>
    <s v="Anthony Hopkins"/>
    <x v="2339"/>
    <n v="38142"/>
    <s v="campaign|chess|friend|hotel|senator"/>
    <n v="270"/>
    <s v="English"/>
    <s v="USA"/>
    <s v="R"/>
    <x v="31"/>
    <n v="2006"/>
    <n v="7"/>
    <x v="2329"/>
  </r>
  <r>
    <s v="Tim Heidecker"/>
    <n v="82"/>
    <n v="200803"/>
    <s v="Comedy"/>
    <s v="Michael Gross"/>
    <x v="2340"/>
    <n v="7988"/>
    <s v="film in film|man with glasses|reference to steven spielberg|self referential|shopping mall"/>
    <n v="71"/>
    <s v="English"/>
    <s v="USA"/>
    <s v="R"/>
    <x v="73"/>
    <n v="2012"/>
    <n v="5.3"/>
    <x v="2330"/>
  </r>
  <r>
    <s v="Jeremy Leven"/>
    <n v="44"/>
    <n v="22200000"/>
    <s v="Comedy|Drama|Romance"/>
    <s v="Johnny Depp"/>
    <x v="2341"/>
    <n v="41310"/>
    <s v="don juan|mental institution|patient|psychiatrist|retirement"/>
    <n v="117"/>
    <s v="English"/>
    <s v="USA"/>
    <s v="PG-13"/>
    <x v="39"/>
    <n v="1994"/>
    <n v="6.8"/>
    <x v="2331"/>
  </r>
  <r>
    <s v="Oliver Stone"/>
    <n v="82"/>
    <n v="35183792"/>
    <s v="Biography|Drama|Music|Musical"/>
    <s v="Michael Wincott"/>
    <x v="2342"/>
    <n v="68159"/>
    <s v="death|paris france|rock band|singer|the doors"/>
    <n v="209"/>
    <s v="English"/>
    <s v="USA"/>
    <s v="R"/>
    <x v="76"/>
    <n v="1991"/>
    <n v="7.2"/>
    <x v="2332"/>
  </r>
  <r>
    <s v="Rob Reiner"/>
    <n v="107"/>
    <n v="15155772"/>
    <s v="Comedy|Drama|Romance"/>
    <s v="Yaya DaCosta"/>
    <x v="2343"/>
    <n v="8895"/>
    <s v="four word title|grandparent grandchild relationship|reference to facebook|reference to the internet|singer"/>
    <n v="48"/>
    <s v="English"/>
    <s v="USA"/>
    <s v="PG-13"/>
    <x v="18"/>
    <n v="2014"/>
    <n v="5.7"/>
    <x v="2333"/>
  </r>
  <r>
    <s v="Vincent Paronnaud"/>
    <n v="242"/>
    <n v="4443403"/>
    <s v="Animation|Biography|Drama|War"/>
    <s v="Catherine Deneuve"/>
    <x v="2344"/>
    <n v="70194"/>
    <s v="dream|girl|iran|islamic revolution|revolution"/>
    <n v="158"/>
    <s v="French"/>
    <s v="France"/>
    <s v="PG-13"/>
    <x v="294"/>
    <n v="2007"/>
    <n v="8"/>
    <x v="2334"/>
  </r>
  <r>
    <s v="Huck Botko"/>
    <n v="46"/>
    <n v="535249"/>
    <s v="Comedy"/>
    <s v="Matt Bennett"/>
    <x v="2345"/>
    <n v="3467"/>
    <s v="masturbation|porn star|sex lesson from a prostitute|spreadeagle|topless"/>
    <n v="13"/>
    <s v="English"/>
    <s v="USA"/>
    <s v="R"/>
    <x v="231"/>
    <n v="2010"/>
    <n v="4.5999999999999996"/>
    <x v="2335"/>
  </r>
  <r>
    <s v="David Dobkin"/>
    <n v="276"/>
    <n v="47105085"/>
    <s v="Crime|Drama"/>
    <s v="Robert Downey Jr."/>
    <x v="2346"/>
    <n v="136973"/>
    <s v="courtroom|dysfunctional family|indiana|lawyer|trial"/>
    <n v="275"/>
    <s v="English"/>
    <s v="USA"/>
    <s v="R"/>
    <x v="25"/>
    <n v="2014"/>
    <n v="7.4"/>
    <x v="2336"/>
  </r>
  <r>
    <s v="Stephen Chow"/>
    <n v="377"/>
    <n v="17104669"/>
    <s v="Action|Comedy|Crime|Fantasy"/>
    <s v="Shengyi Huang"/>
    <x v="2347"/>
    <n v="99353"/>
    <s v="1940s|axe|china|gang|sign language"/>
    <n v="354"/>
    <s v="Cantonese"/>
    <s v="Hong Kong"/>
    <s v="R"/>
    <x v="69"/>
    <n v="2004"/>
    <n v="7.8"/>
    <x v="2337"/>
  </r>
  <r>
    <s v="Anne Fletcher"/>
    <n v="147"/>
    <n v="37101011"/>
    <s v="Comedy|Drama"/>
    <s v="Miriam Margolyes"/>
    <x v="2348"/>
    <n v="30394"/>
    <s v="cross country|love|mother son relationship|on the road|trip"/>
    <n v="103"/>
    <s v="English"/>
    <s v="USA"/>
    <s v="PG-13"/>
    <x v="22"/>
    <n v="2012"/>
    <n v="5.8"/>
    <x v="2338"/>
  </r>
  <r>
    <s v="Heidi Ewing"/>
    <n v="73"/>
    <n v="100675"/>
    <s v="Documentary"/>
    <s v="Greg Crowe"/>
    <x v="2349"/>
    <n v="5695"/>
    <s v="cheating|economics|experiment|human nature|sumo wrestling"/>
    <n v="23"/>
    <s v="English"/>
    <s v="USA"/>
    <s v="PG-13"/>
    <x v="73"/>
    <n v="2010"/>
    <n v="6.4"/>
    <x v="2339"/>
  </r>
  <r>
    <s v="Kate Connor"/>
    <n v="8"/>
    <n v="73678"/>
    <s v="Drama|History|War"/>
    <s v="Johnny Pacar"/>
    <x v="2350"/>
    <n v="266"/>
    <s v=""/>
    <n v="8"/>
    <s v="English"/>
    <s v="USA"/>
    <s v="R"/>
    <x v="73"/>
    <n v="2011"/>
    <n v="5.9"/>
    <x v="2340"/>
  </r>
  <r>
    <s v="Jason Alexander"/>
    <n v="20"/>
    <n v="39852"/>
    <s v="Comedy|Drama"/>
    <s v="Gretchen Mol"/>
    <x v="2351"/>
    <n v="1238"/>
    <s v="1955 chevrolet|nurse|peeping tom|reference to brooklyn dodgers|spying"/>
    <n v="25"/>
    <s v="English"/>
    <s v="USA"/>
    <s v="R"/>
    <x v="73"/>
    <n v="1999"/>
    <n v="6.7"/>
    <x v="2341"/>
  </r>
  <r>
    <s v="Michael Mann"/>
    <n v="357"/>
    <n v="97030725"/>
    <s v="Biography|Crime|Drama|History|Romance"/>
    <s v="Johnny Depp"/>
    <x v="2352"/>
    <n v="230931"/>
    <s v="1930s|bank|celebrity criminal|fbi|public enemy number one"/>
    <n v="585"/>
    <s v="English"/>
    <s v="USA"/>
    <s v="R"/>
    <x v="47"/>
    <n v="2009"/>
    <n v="7"/>
    <x v="2342"/>
  </r>
  <r>
    <s v="John Cameron Mitchell"/>
    <n v="108"/>
    <n v="3029081"/>
    <s v="Comedy|Drama|Music|Musical"/>
    <s v="John Cameron Mitchell"/>
    <x v="2353"/>
    <n v="26300"/>
    <s v="band|rock band|sex change|song|transsexual"/>
    <n v="231"/>
    <s v="English"/>
    <s v="USA"/>
    <s v="R"/>
    <x v="46"/>
    <n v="2001"/>
    <n v="7.8"/>
    <x v="2343"/>
  </r>
  <r>
    <s v="Nick Love"/>
    <n v="111"/>
    <n v="26345"/>
    <s v="Action|Crime|Drama"/>
    <s v="Hayley Atwell"/>
    <x v="2354"/>
    <n v="16445"/>
    <s v="bank|criminal|detective|flying squad|policewoman"/>
    <n v="99"/>
    <s v="English"/>
    <s v="UK"/>
    <s v="R"/>
    <x v="73"/>
    <n v="2012"/>
    <n v="6.1"/>
    <x v="2344"/>
  </r>
  <r>
    <s v="Xavier Gens"/>
    <n v="174"/>
    <n v="22000"/>
    <s v="Drama|Sci-Fi|Thriller"/>
    <s v="Michael Biehn"/>
    <x v="2355"/>
    <n v="30511"/>
    <s v="doggystyle sex|rough sex|sodomy|torture|violent sex"/>
    <n v="226"/>
    <s v="English"/>
    <s v="Germany"/>
    <s v="R"/>
    <x v="73"/>
    <n v="2011"/>
    <n v="5.8"/>
    <x v="2345"/>
  </r>
  <r>
    <s v="Fina Torres"/>
    <n v="72"/>
    <n v="5018450"/>
    <s v="Comedy|Fantasy|Romance"/>
    <s v="Harold Perrineau"/>
    <x v="2356"/>
    <n v="8546"/>
    <s v="cross dresser|food|friend|motion sickness|restaurant"/>
    <n v="86"/>
    <s v="English"/>
    <s v="USA"/>
    <s v="R"/>
    <x v="23"/>
    <n v="2000"/>
    <n v="5.3"/>
    <x v="2346"/>
  </r>
  <r>
    <s v="Frank LaLoggia"/>
    <n v="130"/>
    <n v="1705139"/>
    <s v="Fantasy|Horror|Mystery|Thriller"/>
    <s v="Alex Rocco"/>
    <x v="2357"/>
    <n v="4695"/>
    <s v="1960s|boy|ghost|murder|small town"/>
    <n v="69"/>
    <s v="English"/>
    <s v="USA"/>
    <s v="R"/>
    <x v="235"/>
    <n v="1988"/>
    <n v="6.7"/>
    <x v="2347"/>
  </r>
  <r>
    <s v="Francesca Gregorini"/>
    <n v="21"/>
    <n v="5005"/>
    <s v="Drama"/>
    <s v="Tom Everett Scott"/>
    <x v="2358"/>
    <n v="2280"/>
    <s v="boarding school|coming of age|female friendship|lesbian|new england"/>
    <n v="14"/>
    <s v="English"/>
    <s v="USA"/>
    <s v="R"/>
    <x v="73"/>
    <n v="2009"/>
    <n v="5.9"/>
    <x v="2348"/>
  </r>
  <r>
    <s v="Scott Alexander"/>
    <n v="29"/>
    <n v="6982680"/>
    <s v="Comedy|Crime"/>
    <s v="Sarah Silverman"/>
    <x v="2359"/>
    <n v="6965"/>
    <s v="chauffeur|disorganized crime|dog|ransom|slapstick"/>
    <n v="69"/>
    <s v="English"/>
    <s v="USA"/>
    <s v="PG-13"/>
    <x v="78"/>
    <n v="2000"/>
    <n v="5.7"/>
    <x v="2349"/>
  </r>
  <r>
    <s v="Christophe Gans"/>
    <n v="267"/>
    <n v="46982632"/>
    <s v="Adventure|Horror|Mystery"/>
    <s v="Radha Mitchell"/>
    <x v="2360"/>
    <n v="172792"/>
    <s v="gothic|police|police officer|silent hill|sleepwalking"/>
    <n v="1740"/>
    <s v="English"/>
    <s v="Canada"/>
    <s v="R"/>
    <x v="25"/>
    <n v="2006"/>
    <n v="6.6"/>
    <x v="2350"/>
  </r>
  <r>
    <s v="Jake Kasdan"/>
    <n v="81"/>
    <n v="1980338"/>
    <s v="Comedy|Crime|Drama|Mystery|Thriller"/>
    <s v="Kim Dickens"/>
    <x v="2361"/>
    <n v="12366"/>
    <s v="blackmail|client|private detective|private investigator|tycoon"/>
    <n v="151"/>
    <s v="English"/>
    <s v="USA"/>
    <s v="R"/>
    <x v="27"/>
    <n v="1998"/>
    <n v="7"/>
    <x v="2351"/>
  </r>
  <r>
    <s v="Bob Saget"/>
    <n v="32"/>
    <n v="9975684"/>
    <s v="Comedy"/>
    <s v="Don Rickles"/>
    <x v="2362"/>
    <n v="20033"/>
    <s v="cult film|gambling debt|job|off screen murder|revenge"/>
    <n v="117"/>
    <s v="English"/>
    <s v="Canada"/>
    <s v="PG-13"/>
    <x v="91"/>
    <n v="1998"/>
    <n v="6.4"/>
    <x v="2352"/>
  </r>
  <r>
    <s v="J Blakeson"/>
    <n v="194"/>
    <n v="34912982"/>
    <s v="Action|Adventure|Sci-Fi|Thriller"/>
    <s v="ChloÃ« Grace Moretz"/>
    <x v="2363"/>
    <n v="55617"/>
    <s v="alien|attack|based on novel|based on young adult novel|fear"/>
    <n v="266"/>
    <s v="English"/>
    <s v="USA"/>
    <s v="PG-13"/>
    <x v="76"/>
    <n v="2016"/>
    <n v="5.2"/>
    <x v="2353"/>
  </r>
  <r>
    <s v="Britt Allcroft"/>
    <n v="47"/>
    <n v="15911333"/>
    <s v="Adventure|Comedy|Drama|Family|Fantasy"/>
    <s v="Mara Wilson"/>
    <x v="2364"/>
    <n v="2855"/>
    <s v="locomotive|magic|mountain|railroad|steam locomotive"/>
    <n v="119"/>
    <s v="English"/>
    <s v="UK"/>
    <s v="G"/>
    <x v="40"/>
    <n v="2000"/>
    <n v="3.6"/>
    <x v="2354"/>
  </r>
  <r>
    <s v="Dave McKean"/>
    <n v="116"/>
    <n v="864959"/>
    <s v="Adventure|Fantasy"/>
    <s v="Stephanie Leonidas"/>
    <x v="2365"/>
    <n v="20275"/>
    <s v="circus|dark fantasy|dream|dream world|fantasy world"/>
    <n v="151"/>
    <s v="English"/>
    <s v="UK"/>
    <s v="PG"/>
    <x v="102"/>
    <n v="2005"/>
    <n v="6.9"/>
    <x v="2355"/>
  </r>
  <r>
    <s v="Marcus Dunstan"/>
    <n v="147"/>
    <n v="6842058"/>
    <s v="Action|Horror|Thriller"/>
    <s v="Daniel Sharman"/>
    <x v="2366"/>
    <n v="36029"/>
    <s v="booby trap|brainwashing|mercenary|serial killer|trap"/>
    <n v="99"/>
    <s v="English"/>
    <s v="USA"/>
    <s v="R"/>
    <x v="78"/>
    <n v="2012"/>
    <n v="6.1"/>
    <x v="2356"/>
  </r>
  <r>
    <s v="Thomas Vinterberg"/>
    <n v="349"/>
    <n v="610968"/>
    <s v="Drama"/>
    <s v="Thomas Bo Larsen"/>
    <x v="2367"/>
    <n v="170155"/>
    <s v="deer|gun|gunshot|hunt|kindergarten teacher"/>
    <n v="249"/>
    <s v="Danish"/>
    <s v="Denmark"/>
    <s v="R"/>
    <x v="295"/>
    <n v="2012"/>
    <n v="8.3000000000000007"/>
    <x v="2357"/>
  </r>
  <r>
    <s v="Ruggero Deodato"/>
    <n v="15"/>
    <n v="800000"/>
    <s v="Adventure|Fantasy"/>
    <s v="Michael Berryman"/>
    <x v="2368"/>
    <n v="2308"/>
    <s v="bare breasts|comic relief|dragon|gladiator|harem"/>
    <n v="35"/>
    <s v="English"/>
    <s v="USA"/>
    <s v="R"/>
    <x v="102"/>
    <n v="1987"/>
    <n v="4.8"/>
    <x v="2358"/>
  </r>
  <r>
    <s v="Chris Columbus"/>
    <n v="107"/>
    <n v="14793904"/>
    <s v="Comedy|Romance"/>
    <s v="Alan Ruck"/>
    <x v="2369"/>
    <n v="28209"/>
    <s v="cheerleader|party|popular girl|speech|valedictorian"/>
    <n v="80"/>
    <s v="English"/>
    <s v="Canada"/>
    <s v="PG-13"/>
    <x v="18"/>
    <n v="2009"/>
    <n v="5.3"/>
    <x v="2359"/>
  </r>
  <r>
    <s v="Richard Linklater"/>
    <n v="232"/>
    <n v="5480996"/>
    <s v="Animation|Drama|Mystery|Sci-Fi|Thriller"/>
    <s v="Robert Downey Jr."/>
    <x v="2370"/>
    <n v="89383"/>
    <s v="detective|drugs|substance d|undercover|undercover cop"/>
    <n v="293"/>
    <s v="English"/>
    <s v="USA"/>
    <s v="R"/>
    <x v="296"/>
    <n v="2006"/>
    <n v="7.1"/>
    <x v="2360"/>
  </r>
  <r>
    <s v="Aki KaurismÃ¤ki"/>
    <n v="205"/>
    <n v="611709"/>
    <s v="Comedy|Drama"/>
    <s v="Jean-Pierre LÃ©aud"/>
    <x v="2371"/>
    <n v="15267"/>
    <s v="bar|container|illegal immigrant|neighbor|shoe shiner"/>
    <n v="41"/>
    <s v="French"/>
    <s v="Finland"/>
    <s v="Not Rated"/>
    <x v="297"/>
    <n v="2011"/>
    <n v="7.2"/>
    <x v="2361"/>
  </r>
  <r>
    <s v="Katt Shea"/>
    <n v="85"/>
    <n v="17757087"/>
    <s v="Horror|Sci-Fi|Thriller"/>
    <s v="Jason London"/>
    <x v="2372"/>
    <n v="13065"/>
    <s v="high school|party|prom|suicide|teenage girl"/>
    <n v="253"/>
    <s v="English"/>
    <s v="USA"/>
    <s v="R"/>
    <x v="90"/>
    <n v="1999"/>
    <n v="4.5999999999999996"/>
    <x v="2362"/>
  </r>
  <r>
    <s v="Paul Gross"/>
    <n v="9"/>
    <n v="4239767"/>
    <s v="Comedy|Drama|Romance|Sport"/>
    <s v="Molly Parker"/>
    <x v="2373"/>
    <n v="3709"/>
    <s v="championship|coach|curling|marriage|rural setting"/>
    <n v="83"/>
    <s v="English"/>
    <s v="Canada"/>
    <s v="R"/>
    <x v="75"/>
    <n v="2002"/>
    <n v="6"/>
    <x v="2363"/>
  </r>
  <r>
    <s v="Gus Van Sant"/>
    <n v="103"/>
    <n v="236266"/>
    <s v="Adventure|Drama|Mystery"/>
    <s v="Matt Damon"/>
    <x v="2374"/>
    <n v="15104"/>
    <s v="desert|friend|friendship|minimal dialogue|water"/>
    <n v="290"/>
    <s v="English"/>
    <s v="USA"/>
    <s v="R"/>
    <x v="111"/>
    <n v="2002"/>
    <n v="6.2"/>
    <x v="2364"/>
  </r>
  <r>
    <s v="Jeff Nichols"/>
    <n v="359"/>
    <n v="1729969"/>
    <s v="Drama|Thriller"/>
    <s v="Katy Mixon"/>
    <x v="2375"/>
    <n v="68211"/>
    <s v="ambiguous ending|firefly|mysterious event|schizophrenia|storm"/>
    <n v="219"/>
    <s v="English"/>
    <s v="USA"/>
    <s v="R"/>
    <x v="27"/>
    <n v="2011"/>
    <n v="7.4"/>
    <x v="2365"/>
  </r>
  <r>
    <s v="Robert Cary"/>
    <n v="30"/>
    <n v="220234"/>
    <s v="Comedy|Romance"/>
    <s v="Frances Conroy"/>
    <x v="2376"/>
    <n v="1950"/>
    <s v="erectile dysfunction|mugger|mugging|subway robbery|therapy"/>
    <n v="24"/>
    <s v="English"/>
    <s v="USA"/>
    <s v="R"/>
    <x v="111"/>
    <n v="2006"/>
    <n v="6.5"/>
    <x v="2366"/>
  </r>
  <r>
    <s v="Steven Zaillian"/>
    <n v="110"/>
    <n v="56702901"/>
    <s v="Drama"/>
    <s v="Robert Duvall"/>
    <x v="2377"/>
    <n v="23302"/>
    <s v="1980s|law firm|lawsuit|lawyer|toxic waste"/>
    <n v="181"/>
    <s v="English"/>
    <s v="USA"/>
    <s v="PG-13"/>
    <x v="34"/>
    <n v="1998"/>
    <n v="6.5"/>
    <x v="2367"/>
  </r>
  <r>
    <s v="Steve Rash"/>
    <n v="11"/>
    <n v="4692814"/>
    <s v="Comedy"/>
    <s v="Barry Corbin"/>
    <x v="2378"/>
    <n v="2870"/>
    <s v="hold up|hostage|stockholm syndrome|swat team|vegetarian"/>
    <n v="34"/>
    <s v="English"/>
    <s v="USA"/>
    <s v="PG-13"/>
    <x v="23"/>
    <n v="1999"/>
    <n v="5.0999999999999996"/>
    <x v="2368"/>
  </r>
  <r>
    <s v="Stephen J. Anderson"/>
    <n v="162"/>
    <n v="26687172"/>
    <s v="Adventure|Animation|Comedy|Family|Musical"/>
    <s v="Craig Ferguson"/>
    <x v="2379"/>
    <n v="15600"/>
    <s v="disney|owl|rabbit|sequel|tiger"/>
    <n v="55"/>
    <s v="English"/>
    <s v="USA"/>
    <s v="G"/>
    <x v="53"/>
    <n v="2011"/>
    <n v="7.3"/>
    <x v="2369"/>
  </r>
  <r>
    <s v="Olivier Megaton"/>
    <n v="201"/>
    <n v="36665854"/>
    <s v="Action|Crime|Drama|Thriller"/>
    <s v="Jordi MollÃ "/>
    <x v="2380"/>
    <n v="76498"/>
    <s v="female in a shower|female nudity|premarital sex|sex scene|woman wearing a miniskirt"/>
    <n v="203"/>
    <s v="English"/>
    <s v="France"/>
    <s v="PG-13"/>
    <x v="22"/>
    <n v="2011"/>
    <n v="6.4"/>
    <x v="2370"/>
  </r>
  <r>
    <s v="Charles Robert Carner"/>
    <n v="35"/>
    <n v="4131640"/>
    <s v="Comedy|Crime"/>
    <s v="Ivana Milicevic"/>
    <x v="2381"/>
    <n v="5463"/>
    <s v="fbi|polo|possum|sheriff|shotgun"/>
    <n v="20"/>
    <s v="English"/>
    <s v="USA"/>
    <s v="PG-13"/>
    <x v="75"/>
    <n v="2008"/>
    <n v="3.1"/>
    <x v="2371"/>
  </r>
  <r>
    <s v="Warren P. Sonoda"/>
    <n v="9"/>
    <n v="123777"/>
    <s v="Action|Biography|Crime|Drama|Family|Fantasy"/>
    <s v="Diahann Carroll"/>
    <x v="2382"/>
    <n v="342"/>
    <s v=""/>
    <n v="15"/>
    <s v="English"/>
    <s v="Canada"/>
    <s v="PG-13"/>
    <x v="111"/>
    <n v="2016"/>
    <n v="4.7"/>
    <x v="2372"/>
  </r>
  <r>
    <s v="Lorene Scafaria"/>
    <n v="265"/>
    <n v="6619173"/>
    <s v="Adventure|Comedy|Drama|Romance|Sci-Fi"/>
    <s v="Steve Carell"/>
    <x v="2383"/>
    <n v="87203"/>
    <s v="candle|end of the world|letter|record|road trip"/>
    <n v="221"/>
    <s v="English"/>
    <s v="USA"/>
    <s v="R"/>
    <x v="78"/>
    <n v="2012"/>
    <n v="6.7"/>
    <x v="2373"/>
  </r>
  <r>
    <s v="Albert Brooks"/>
    <n v="97"/>
    <n v="11614236"/>
    <s v="Comedy"/>
    <s v="Jeff Bridges"/>
    <x v="2384"/>
    <n v="9294"/>
    <s v="directed by star|muse|satire|screenwriter|tiffany's"/>
    <n v="140"/>
    <s v="English"/>
    <s v="USA"/>
    <s v="PG-13"/>
    <x v="54"/>
    <n v="1999"/>
    <n v="5.6"/>
    <x v="2374"/>
  </r>
  <r>
    <s v="Adam Rapp"/>
    <n v="50"/>
    <n v="101228"/>
    <s v="Comedy|Drama"/>
    <s v="Zooey Deschanel"/>
    <x v="2385"/>
    <n v="7228"/>
    <s v="love|michigan|musician|novelist|student"/>
    <n v="53"/>
    <s v="English"/>
    <s v="USA"/>
    <s v="R"/>
    <x v="111"/>
    <n v="2005"/>
    <n v="6.4"/>
    <x v="2375"/>
  </r>
  <r>
    <s v="Richard Loncraine"/>
    <n v="56"/>
    <n v="2600000"/>
    <s v="Drama|War"/>
    <s v="Robert Downey Jr."/>
    <x v="2386"/>
    <n v="11612"/>
    <s v="1930s|abuse of power|england|king|murder"/>
    <n v="88"/>
    <s v="English"/>
    <s v="UK"/>
    <s v="R"/>
    <x v="46"/>
    <n v="1995"/>
    <n v="7.5"/>
    <x v="2376"/>
  </r>
  <r>
    <s v="Albert Hughes"/>
    <n v="208"/>
    <n v="31598308"/>
    <s v="Horror|Mystery|Thriller"/>
    <s v="Johnny Depp"/>
    <x v="2387"/>
    <n v="124765"/>
    <s v="freemason|jack the ripper|opium|prostitute|victorian era"/>
    <n v="541"/>
    <s v="English"/>
    <s v="USA"/>
    <s v="R"/>
    <x v="26"/>
    <n v="2001"/>
    <n v="6.8"/>
    <x v="2377"/>
  </r>
  <r>
    <s v="Albert Hughes"/>
    <n v="208"/>
    <n v="31598308"/>
    <s v="Horror|Mystery|Thriller"/>
    <s v="Johnny Depp"/>
    <x v="2387"/>
    <n v="124765"/>
    <s v="freemason|jack the ripper|opium|prostitute|victorian era"/>
    <n v="541"/>
    <s v="English"/>
    <s v="USA"/>
    <s v="R"/>
    <x v="26"/>
    <n v="2001"/>
    <n v="6.8"/>
    <x v="2377"/>
  </r>
  <r>
    <s v="Angela Robinson"/>
    <n v="50"/>
    <n v="96793"/>
    <s v="Action|Comedy|Romance"/>
    <s v="Jordana Brewster"/>
    <x v="2388"/>
    <n v="12188"/>
    <s v="1959 cadillac|diamonds|female villain|force field|voyeurism"/>
    <n v="135"/>
    <s v="English"/>
    <s v="USA"/>
    <s v="PG-13"/>
    <x v="111"/>
    <n v="2004"/>
    <n v="5.3"/>
    <x v="2378"/>
  </r>
  <r>
    <s v="Mars Callahan"/>
    <n v="41"/>
    <n v="562059"/>
    <s v="Drama|Thriller"/>
    <s v="Chazz Palminteri"/>
    <x v="2389"/>
    <n v="8535"/>
    <s v="beating|hustler|jail|money|revenge"/>
    <n v="113"/>
    <s v="English"/>
    <s v="USA"/>
    <s v="R"/>
    <x v="102"/>
    <n v="2002"/>
    <n v="7"/>
    <x v="2379"/>
  </r>
  <r>
    <s v="Spike Lee"/>
    <n v="48"/>
    <n v="21554585"/>
    <s v="Drama|Sport"/>
    <s v="Denzel Washington"/>
    <x v="2390"/>
    <n v="36108"/>
    <s v="basketball|basketball player|female nudity|porn actor in mainstream movie|prison"/>
    <n v="109"/>
    <s v="English"/>
    <s v="USA"/>
    <s v="R"/>
    <x v="39"/>
    <n v="1998"/>
    <n v="6.9"/>
    <x v="2380"/>
  </r>
  <r>
    <s v="Martin Koolhoven"/>
    <n v="111"/>
    <n v="542860"/>
    <s v="Drama|History|War"/>
    <s v="Yorick van Wageningen"/>
    <x v="2391"/>
    <n v="9230"/>
    <s v="horse|nazi|occupation|resistance movement|uncle nephew relationship"/>
    <n v="37"/>
    <s v="Dutch"/>
    <s v="Netherlands"/>
    <s v="R"/>
    <x v="102"/>
    <n v="2008"/>
    <n v="7.1"/>
    <x v="2381"/>
  </r>
  <r>
    <s v="Peter Stebbings"/>
    <n v="78"/>
    <n v="37606"/>
    <s v="Comedy|Crime|Drama"/>
    <s v="Michael Kelly"/>
    <x v="2392"/>
    <n v="31836"/>
    <s v="gun running|organized crime|pimp|superhero|vigilante"/>
    <n v="90"/>
    <s v="English"/>
    <s v="Canada"/>
    <s v="R"/>
    <x v="111"/>
    <n v="2009"/>
    <n v="6.8"/>
    <x v="2382"/>
  </r>
  <r>
    <s v="Mark Herman"/>
    <n v="185"/>
    <n v="9030581"/>
    <s v="Drama|War"/>
    <s v="Richard Johnson"/>
    <x v="2393"/>
    <n v="132386"/>
    <s v="boy|fence|jew|nazis|poison gas"/>
    <n v="398"/>
    <s v="English"/>
    <s v="UK"/>
    <s v="PG-13"/>
    <x v="165"/>
    <n v="2008"/>
    <n v="7.8"/>
    <x v="2383"/>
  </r>
  <r>
    <s v="Charles Ferguson"/>
    <n v="6"/>
    <n v="29233"/>
    <s v="Documentary"/>
    <s v="Jane Goodall"/>
    <x v="2394"/>
    <n v="75"/>
    <s v=""/>
    <n v="2"/>
    <s v="English"/>
    <s v="USA"/>
    <s v=""/>
    <x v="111"/>
    <n v="2015"/>
    <n v="7"/>
    <x v="2384"/>
  </r>
  <r>
    <s v="Warren Beatty"/>
    <n v="110"/>
    <n v="26525834"/>
    <s v="Comedy|Drama|Romance"/>
    <s v="Warren Beatty"/>
    <x v="2395"/>
    <n v="21998"/>
    <s v="hip hop|liberal|politics|senator|truth"/>
    <n v="227"/>
    <s v="English"/>
    <s v="USA"/>
    <s v="R"/>
    <x v="53"/>
    <n v="1998"/>
    <n v="6.8"/>
    <x v="2385"/>
  </r>
  <r>
    <s v="Timothy BjÃ¶rklund"/>
    <n v="33"/>
    <n v="6491350"/>
    <s v="Animation|Comedy|Family|Fantasy|Musical"/>
    <s v="Nathan Lane"/>
    <x v="2396"/>
    <n v="1231"/>
    <s v="dog|florida|mad scientist|school|teacher"/>
    <n v="26"/>
    <s v="English"/>
    <s v="USA"/>
    <s v="PG"/>
    <x v="78"/>
    <n v="2004"/>
    <n v="5.8"/>
    <x v="2386"/>
  </r>
  <r>
    <s v="Derrick Borte"/>
    <n v="144"/>
    <n v="1474508"/>
    <s v="Comedy|Drama"/>
    <s v="Demi Moore"/>
    <x v="2397"/>
    <n v="33473"/>
    <s v="envy|fake family|gadget|materialism|unhappy marriage"/>
    <n v="88"/>
    <s v="English"/>
    <s v="USA"/>
    <s v="R"/>
    <x v="27"/>
    <n v="2009"/>
    <n v="6.5"/>
    <x v="2387"/>
  </r>
  <r>
    <s v="Ridley Scott"/>
    <n v="775"/>
    <n v="126464904"/>
    <s v="Adventure|Mystery|Sci-Fi"/>
    <s v="Michael Fassbender"/>
    <x v="2398"/>
    <n v="456260"/>
    <s v="cave painting|medical scanner|planet|pregnant with an alien fetus|suspended animation"/>
    <n v="2326"/>
    <s v="English"/>
    <s v="USA"/>
    <s v="R"/>
    <x v="11"/>
    <n v="2012"/>
    <n v="7"/>
    <x v="2388"/>
  </r>
  <r>
    <s v="David O. Russell"/>
    <n v="315"/>
    <n v="56443482"/>
    <s v="Biography|Comedy|Drama"/>
    <s v="Jennifer Lawrence"/>
    <x v="2399"/>
    <n v="75329"/>
    <s v="based on real person|female inventor|mop|sales pitch|woman holding a shotgun"/>
    <n v="256"/>
    <s v="English"/>
    <s v="USA"/>
    <s v="PG-13"/>
    <x v="34"/>
    <n v="2015"/>
    <n v="6.6"/>
    <x v="2389"/>
  </r>
  <r>
    <s v="Jay Chandrasekhar"/>
    <n v="66"/>
    <n v="4992159"/>
    <s v="Comedy|Horror|Thriller"/>
    <s v="Brittany Daniel"/>
    <x v="2400"/>
    <n v="23823"/>
    <s v="beach|island|party|resort|serial killer"/>
    <n v="201"/>
    <s v="English"/>
    <s v="USA"/>
    <s v="R"/>
    <x v="298"/>
    <n v="2004"/>
    <n v="5.6"/>
    <x v="2390"/>
  </r>
  <r>
    <s v="Mike Figgis"/>
    <n v="31"/>
    <n v="399793"/>
    <s v="Drama"/>
    <s v="Kelly Macdonald"/>
    <x v="2401"/>
    <n v="2877"/>
    <s v="1950s|italian|murder|tunisia|vomiting"/>
    <n v="70"/>
    <s v="English"/>
    <s v="USA"/>
    <s v="R"/>
    <x v="102"/>
    <n v="1999"/>
    <n v="5.4"/>
    <x v="2391"/>
  </r>
  <r>
    <s v="Mark Waters"/>
    <n v="61"/>
    <n v="10397365"/>
    <s v="Comedy|Mystery|Romance"/>
    <s v="Monica Potter"/>
    <x v="2402"/>
    <n v="11693"/>
    <s v="apartment|fast motion scene|model|private investigation|suspected murder"/>
    <n v="104"/>
    <s v="English"/>
    <s v="USA"/>
    <s v="PG-13"/>
    <x v="31"/>
    <n v="2001"/>
    <n v="5.4"/>
    <x v="2392"/>
  </r>
  <r>
    <s v="Anna Muylaert"/>
    <n v="111"/>
    <n v="375723"/>
    <s v="Comedy|Drama"/>
    <s v="Alex Huszar"/>
    <x v="2403"/>
    <n v="7025"/>
    <s v="brazil|exam|housekeeper|northeast region of brazil|portuguese language"/>
    <n v="26"/>
    <s v="Portuguese"/>
    <s v="Brazil"/>
    <s v="R"/>
    <x v="102"/>
    <n v="2015"/>
    <n v="7.9"/>
    <x v="2393"/>
  </r>
  <r>
    <s v="David Gordon Green"/>
    <n v="232"/>
    <n v="371897"/>
    <s v="Drama"/>
    <s v="Nicolas Cage"/>
    <x v="2404"/>
    <n v="36494"/>
    <s v="alcoholic|cigarette smoking|father son relationship|teenage boy|woods"/>
    <n v="118"/>
    <s v="English"/>
    <s v="USA"/>
    <s v="R"/>
    <x v="102"/>
    <n v="2013"/>
    <n v="6.9"/>
    <x v="2394"/>
  </r>
  <r>
    <s v="Anton Corbijn"/>
    <n v="183"/>
    <n v="871577"/>
    <s v="Biography|Drama|Music"/>
    <s v="Sam Riley"/>
    <x v="2405"/>
    <n v="51353"/>
    <s v="band|employment agency|singer|stage fright|suicide"/>
    <n v="143"/>
    <s v="English"/>
    <s v="UK"/>
    <s v="R"/>
    <x v="117"/>
    <n v="2007"/>
    <n v="7.7"/>
    <x v="2395"/>
  </r>
  <r>
    <s v="Noam Murro"/>
    <n v="366"/>
    <n v="106369117"/>
    <s v="Action|Drama|Fantasy|War"/>
    <s v="Eva Green"/>
    <x v="2406"/>
    <n v="225273"/>
    <s v="army|commander|female rear nudity|greek|navy"/>
    <n v="523"/>
    <s v="English"/>
    <s v="USA"/>
    <s v="R"/>
    <x v="70"/>
    <n v="2014"/>
    <n v="6.2"/>
    <x v="2396"/>
  </r>
  <r>
    <s v="Hart Bochner"/>
    <n v="15"/>
    <n v="4350774"/>
    <s v="Comedy"/>
    <s v="Jon Favreau"/>
    <x v="2407"/>
    <n v="10476"/>
    <s v="college|high school senior|meat|protest|university"/>
    <n v="52"/>
    <s v="English"/>
    <s v="USA"/>
    <s v="PG-13"/>
    <x v="23"/>
    <n v="1994"/>
    <n v="6.5"/>
    <x v="2397"/>
  </r>
  <r>
    <s v="Hue Rhodes"/>
    <n v="45"/>
    <n v="100669"/>
    <s v="Comedy|Drama"/>
    <s v="Peter Dinklage"/>
    <x v="2408"/>
    <n v="2522"/>
    <s v="city name in title|male frontal nudity|place name in title"/>
    <n v="11"/>
    <s v="English"/>
    <s v="USA"/>
    <s v="R"/>
    <x v="295"/>
    <n v="2009"/>
    <n v="5.8"/>
    <x v="2398"/>
  </r>
  <r>
    <s v="Tim Burton"/>
    <n v="370"/>
    <n v="35287788"/>
    <s v="Animation|Comedy|Family|Horror|Sci-Fi"/>
    <s v="Martin Landau"/>
    <x v="2409"/>
    <n v="73886"/>
    <s v="dog|life|remake by original director|science|stop motion animation"/>
    <n v="165"/>
    <s v="English"/>
    <s v="USA"/>
    <s v="PG"/>
    <x v="185"/>
    <n v="2012"/>
    <n v="7"/>
    <x v="2399"/>
  </r>
  <r>
    <s v="Rodrigo GarcÃ­a"/>
    <n v="161"/>
    <n v="1110286"/>
    <s v="Drama|Romance"/>
    <s v="Naomi Watts"/>
    <x v="2410"/>
    <n v="9727"/>
    <s v="adoption|baby|girl|lawyer|sex"/>
    <n v="65"/>
    <s v="English"/>
    <s v="USA"/>
    <s v="R"/>
    <x v="299"/>
    <n v="2009"/>
    <n v="7.2"/>
    <x v="2400"/>
  </r>
  <r>
    <s v="Joel Schumacher"/>
    <n v="138"/>
    <n v="36283504"/>
    <s v="Mystery|Thriller"/>
    <s v="Nicolas Cage"/>
    <x v="2411"/>
    <n v="104564"/>
    <s v="investigation|obsession|private eye|private investigator|snuff film"/>
    <n v="587"/>
    <s v="English"/>
    <s v="Germany"/>
    <s v="R"/>
    <x v="22"/>
    <n v="1999"/>
    <n v="6.5"/>
    <x v="2401"/>
  </r>
  <r>
    <s v="Fatih Akin"/>
    <n v="115"/>
    <n v="274385"/>
    <s v="Comedy|Drama"/>
    <s v="Udo Kier"/>
    <x v="2412"/>
    <n v="29203"/>
    <s v="2000s|burglar|chef|cook|restaurant"/>
    <n v="26"/>
    <s v="German"/>
    <s v="Germany"/>
    <s v=""/>
    <x v="102"/>
    <n v="2009"/>
    <n v="7.3"/>
    <x v="2402"/>
  </r>
  <r>
    <s v="Brian Levant"/>
    <n v="97"/>
    <n v="24268828"/>
    <s v="Action|Comedy|Family"/>
    <s v="Madeline Carroll"/>
    <x v="2413"/>
    <n v="29971"/>
    <s v="chinese|cia|single mother|spy|terrorist"/>
    <n v="71"/>
    <s v="English"/>
    <s v="USA"/>
    <s v="PG"/>
    <x v="41"/>
    <n v="2010"/>
    <n v="5.4"/>
    <x v="2403"/>
  </r>
  <r>
    <s v="Tim Burton"/>
    <n v="235"/>
    <n v="66257002"/>
    <s v="Adventure|Drama|Fantasy"/>
    <s v="Steve Buscemi"/>
    <x v="2414"/>
    <n v="350698"/>
    <s v="dog saved from a fire|flashback|growing up|multiple narrators|traveling salesman"/>
    <n v="816"/>
    <s v="English"/>
    <s v="USA"/>
    <s v="PG-13"/>
    <x v="67"/>
    <n v="2003"/>
    <n v="8"/>
    <x v="2404"/>
  </r>
  <r>
    <s v="Alejandro G. IÃ±Ã¡rritu"/>
    <n v="192"/>
    <n v="16248701"/>
    <s v="Drama"/>
    <s v="Naomi Watts"/>
    <x v="2415"/>
    <n v="189683"/>
    <s v="accident|faith|love|mathematician|nonlinear timeline"/>
    <n v="559"/>
    <s v="English"/>
    <s v="USA"/>
    <s v="R"/>
    <x v="69"/>
    <n v="2003"/>
    <n v="7.7"/>
    <x v="2405"/>
  </r>
  <r>
    <s v="Dan Harris"/>
    <n v="73"/>
    <n v="228524"/>
    <s v="Comedy|Drama"/>
    <s v="Kip Pardue"/>
    <x v="2416"/>
    <n v="8708"/>
    <s v="cat|christmas song|lawn mowing|leave of absence|medication"/>
    <n v="56"/>
    <s v="English"/>
    <s v="USA"/>
    <s v="R"/>
    <x v="102"/>
    <n v="2004"/>
    <n v="7.3"/>
    <x v="2406"/>
  </r>
  <r>
    <s v="Richard Kelly"/>
    <n v="283"/>
    <n v="727883"/>
    <s v="Drama|Sci-Fi|Thriller"/>
    <s v="Jake Gyllenhaal"/>
    <x v="2417"/>
    <n v="580999"/>
    <s v="1980s|death|insanity|parallel universe|time travel"/>
    <n v="2110"/>
    <s v="English"/>
    <s v="USA"/>
    <s v="R"/>
    <x v="117"/>
    <n v="2001"/>
    <n v="8.1"/>
    <x v="2407"/>
  </r>
  <r>
    <s v="Dagur KÃ¡ri"/>
    <n v="61"/>
    <n v="19959"/>
    <s v="Drama"/>
    <s v="Alice Olivia Clarke"/>
    <x v="2418"/>
    <n v="3579"/>
    <s v="bar|bartender|death|heart attack|mentor protege relationship"/>
    <n v="14"/>
    <s v="English"/>
    <s v="Iceland"/>
    <s v="R"/>
    <x v="295"/>
    <n v="2009"/>
    <n v="6.9"/>
    <x v="2408"/>
  </r>
  <r>
    <s v="Sam Peckinpah"/>
    <n v="53"/>
    <n v="14873"/>
    <s v="Adventure|War|Western"/>
    <s v="James Coburn"/>
    <x v="2419"/>
    <n v="5294"/>
    <s v="apache|apache indian|confederate|mexico|scout"/>
    <n v="67"/>
    <s v="English"/>
    <s v="USA"/>
    <s v="Approved"/>
    <x v="295"/>
    <n v="1965"/>
    <n v="6.8"/>
    <x v="2409"/>
  </r>
  <r>
    <s v="Mike van Diem"/>
    <n v="54"/>
    <n v="713413"/>
    <s v="Crime|Drama|Mystery"/>
    <s v="Jan Decleir"/>
    <x v="2420"/>
    <n v="9171"/>
    <s v="bailiff|lawyer|office|police|school"/>
    <n v="68"/>
    <s v="Dutch"/>
    <s v="Netherlands"/>
    <s v="R"/>
    <x v="117"/>
    <n v="1997"/>
    <n v="7.8"/>
    <x v="2410"/>
  </r>
  <r>
    <s v="Billy Ray"/>
    <n v="129"/>
    <n v="2207975"/>
    <s v="Drama|History"/>
    <s v="Hayden Christensen"/>
    <x v="2421"/>
    <n v="28855"/>
    <s v="fabricated facts|journalist|stephen glass|the new republic|writer"/>
    <n v="190"/>
    <s v="English"/>
    <s v="USA"/>
    <s v="PG-13"/>
    <x v="46"/>
    <n v="2003"/>
    <n v="7.2"/>
    <x v="2411"/>
  </r>
  <r>
    <s v="Mike Leigh"/>
    <n v="103"/>
    <n v="6201757"/>
    <s v="Biography|Comedy|Drama|History|Music|Musical"/>
    <s v="Jim Broadbent"/>
    <x v="2422"/>
    <n v="10037"/>
    <s v="19th century|exhibition|gilbert and sullivan|gilbert and sullivan's princess ida|japanese"/>
    <n v="202"/>
    <s v="English"/>
    <s v="UK"/>
    <s v="R"/>
    <x v="78"/>
    <n v="1999"/>
    <n v="7.4"/>
    <x v="2412"/>
  </r>
  <r>
    <s v="David Lynch"/>
    <n v="143"/>
    <n v="6197866"/>
    <s v="Biography|Drama"/>
    <s v="Sissy Spacek"/>
    <x v="2423"/>
    <n v="63733"/>
    <s v="cane|iowa|lawn mower|tractor|wisconsin"/>
    <n v="414"/>
    <s v="English"/>
    <s v="France"/>
    <s v="G"/>
    <x v="78"/>
    <n v="1999"/>
    <n v="8"/>
    <x v="2413"/>
  </r>
  <r>
    <s v="Kevin Allen"/>
    <n v="33"/>
    <n v="185577"/>
    <s v="Comedy"/>
    <s v="Craig Ferguson"/>
    <x v="2424"/>
    <n v="2133"/>
    <s v="competition|fake documentary|hairdresser|nudity|reference to liberace"/>
    <n v="31"/>
    <s v="English"/>
    <s v="UK"/>
    <s v="R"/>
    <x v="102"/>
    <n v="1999"/>
    <n v="6.3"/>
    <x v="2414"/>
  </r>
  <r>
    <s v="Fernando LeÃ³n de Aranoa"/>
    <n v="64"/>
    <n v="146402"/>
    <s v="Comedy|Drama"/>
    <s v="Luis Tosar"/>
    <x v="2425"/>
    <n v="9913"/>
    <s v="australia|bar|shipyard|siamese twins|tuna"/>
    <n v="38"/>
    <s v="Spanish"/>
    <s v="Spain"/>
    <s v="R"/>
    <x v="102"/>
    <n v="2002"/>
    <n v="7.7"/>
    <x v="2415"/>
  </r>
  <r>
    <s v="Steve Gomer"/>
    <n v="24"/>
    <n v="11144518"/>
    <s v="Adventure|Family"/>
    <s v="Trevor Morgan"/>
    <x v="2426"/>
    <n v="2724"/>
    <s v="apostrophe in title|critically bashed|hit on the head with a ball|punctuation in title|tyrannosaurus rex"/>
    <n v="53"/>
    <s v="English"/>
    <s v="Canada"/>
    <s v="G"/>
    <x v="54"/>
    <n v="1998"/>
    <n v="2.8"/>
    <x v="2416"/>
  </r>
  <r>
    <s v="Richard Raymond"/>
    <n v="31"/>
    <n v="143653"/>
    <s v="Biography|Drama"/>
    <s v="Tom Cullen"/>
    <x v="2427"/>
    <n v="1177"/>
    <s v="dance|dancer|dancing|desert|iran"/>
    <n v="10"/>
    <s v="English"/>
    <s v="UK"/>
    <s v="PG-13"/>
    <x v="102"/>
    <n v="2014"/>
    <n v="6"/>
    <x v="2417"/>
  </r>
  <r>
    <s v="Darnell Martin"/>
    <n v="81"/>
    <n v="8134217"/>
    <s v="Biography|Drama|Music"/>
    <s v="Cedric the Entertainer"/>
    <x v="2428"/>
    <n v="15412"/>
    <s v="1950s|jazz|jazz music|sex|title directed by female"/>
    <n v="90"/>
    <s v="English"/>
    <s v="USA"/>
    <s v="R"/>
    <x v="87"/>
    <n v="2008"/>
    <n v="7"/>
    <x v="2418"/>
  </r>
  <r>
    <s v="Kevin Smith"/>
    <n v="93"/>
    <n v="2122561"/>
    <s v="Comedy|Romance"/>
    <s v="Ethan Suplee"/>
    <x v="2429"/>
    <n v="99033"/>
    <s v="comic|ex girlfriend|jay and silent bob|mall|teenager"/>
    <n v="434"/>
    <s v="English"/>
    <s v="USA"/>
    <s v="R"/>
    <x v="46"/>
    <n v="1995"/>
    <n v="7.2"/>
    <x v="2419"/>
  </r>
  <r>
    <s v="George A. Romero"/>
    <n v="274"/>
    <n v="101055"/>
    <s v="Horror"/>
    <s v="Julian Richings"/>
    <x v="2430"/>
    <n v="17478"/>
    <s v="delaware|feud|island|undead|zombie"/>
    <n v="159"/>
    <s v="English"/>
    <s v="USA"/>
    <s v="R"/>
    <x v="102"/>
    <n v="2009"/>
    <n v="5"/>
    <x v="2420"/>
  </r>
  <r>
    <s v="Jorge RamÃ­rez SuÃ¡rez"/>
    <n v="26"/>
    <n v="100412"/>
    <s v="Drama"/>
    <s v="Hector Kotsifakis"/>
    <x v="2431"/>
    <n v="2112"/>
    <s v=""/>
    <n v="7"/>
    <s v="German"/>
    <s v="Mexico"/>
    <s v="PG-13"/>
    <x v="102"/>
    <n v="2013"/>
    <n v="7.7"/>
    <x v="2421"/>
  </r>
  <r>
    <s v="Paul Schrader"/>
    <n v="19"/>
    <n v="1100000"/>
    <s v="Crime|Drama"/>
    <s v="Dana Delany"/>
    <x v="2432"/>
    <n v="3665"/>
    <s v="bare breasts|drugs|existentialism|new york city|redemption"/>
    <n v="39"/>
    <s v="English"/>
    <s v="USA"/>
    <s v="R"/>
    <x v="27"/>
    <n v="1992"/>
    <n v="6.8"/>
    <x v="2422"/>
  </r>
  <r>
    <s v="Brad Anderson"/>
    <n v="204"/>
    <n v="1082044"/>
    <s v="Drama|Thriller"/>
    <s v="Christian Bale"/>
    <x v="2433"/>
    <n v="281649"/>
    <s v="alienation|conscience|insomnia|paranoia|urban gothic"/>
    <n v="458"/>
    <s v="English"/>
    <s v="Spain"/>
    <s v="R"/>
    <x v="27"/>
    <n v="2004"/>
    <n v="7.7"/>
    <x v="2423"/>
  </r>
  <r>
    <s v="Jonathan Levine"/>
    <n v="147"/>
    <n v="2077046"/>
    <s v="Comedy|Drama|Romance"/>
    <s v="Mary-Kate Olsen"/>
    <x v="2434"/>
    <n v="27266"/>
    <s v="ice cream|marijuana|new york city|summer|therapy"/>
    <n v="75"/>
    <s v="English"/>
    <s v="USA"/>
    <s v="R"/>
    <x v="46"/>
    <n v="2008"/>
    <n v="7"/>
    <x v="2424"/>
  </r>
  <r>
    <s v="James Cox"/>
    <n v="91"/>
    <n v="1056102"/>
    <s v="Crime|Drama|Mystery|Thriller"/>
    <s v="Alexis Dziena"/>
    <x v="2435"/>
    <n v="18792"/>
    <s v="murder|police|police investigation|porn star|robbery"/>
    <n v="153"/>
    <s v="English"/>
    <s v="USA"/>
    <s v="R"/>
    <x v="27"/>
    <n v="2003"/>
    <n v="6.6"/>
    <x v="2425"/>
  </r>
  <r>
    <s v="Scott Kalvert"/>
    <n v="38"/>
    <n v="6044618"/>
    <s v="Action|Crime|Drama"/>
    <s v="Norman Reedus"/>
    <x v="2436"/>
    <n v="6200"/>
    <s v="1950s|drug overdose|gang|gang war|new york city"/>
    <n v="92"/>
    <s v="English"/>
    <s v="USA"/>
    <s v="R"/>
    <x v="78"/>
    <n v="2002"/>
    <n v="5.6"/>
    <x v="2426"/>
  </r>
  <r>
    <s v="Mikael HÃ¥fstrÃ¶m"/>
    <n v="267"/>
    <n v="33037754"/>
    <s v="Drama|Horror|Mystery|Thriller"/>
    <s v="Anthony Hopkins"/>
    <x v="2437"/>
    <n v="75864"/>
    <s v="demon|exorcism|exorcist|faith|seminary"/>
    <n v="197"/>
    <s v="English"/>
    <s v="USA"/>
    <s v="PG-13"/>
    <x v="63"/>
    <n v="2011"/>
    <n v="6"/>
    <x v="2427"/>
  </r>
  <r>
    <s v="David Atkins"/>
    <n v="84"/>
    <n v="2025238"/>
    <s v="Comedy|Crime|Drama|Thriller"/>
    <s v="Chelcie Ross"/>
    <x v="2438"/>
    <n v="9589"/>
    <s v="dentist|drugs|murder|sex|sunflower"/>
    <n v="105"/>
    <s v="English"/>
    <s v="USA"/>
    <s v="R"/>
    <x v="46"/>
    <n v="2001"/>
    <n v="5.8"/>
    <x v="2428"/>
  </r>
  <r>
    <s v="Karim AÃ¯nouz"/>
    <n v="70"/>
    <n v="20262"/>
    <s v="Drama"/>
    <s v="Wagner Moura"/>
    <x v="2439"/>
    <n v="1738"/>
    <s v="gay|male frontal nudity|male nudity|male rear nudity|nudity"/>
    <n v="10"/>
    <s v="Portuguese"/>
    <s v="Brazil"/>
    <s v="Unrated"/>
    <x v="102"/>
    <n v="2014"/>
    <n v="6.1"/>
    <x v="2429"/>
  </r>
  <r>
    <s v="Stephen Kay"/>
    <n v="12"/>
    <n v="12836"/>
    <s v="Biography|Drama"/>
    <s v="Keanu Reeves"/>
    <x v="2440"/>
    <n v="1686"/>
    <s v="1940s|female bare foot|picket fence|tire|vomiting"/>
    <n v="28"/>
    <s v="English"/>
    <s v="USA"/>
    <s v="R"/>
    <x v="102"/>
    <n v="1997"/>
    <n v="5.8"/>
    <x v="2430"/>
  </r>
  <r>
    <s v="JosÃ© Padilha"/>
    <n v="142"/>
    <n v="8060"/>
    <s v="Action|Crime|Drama|Thriller"/>
    <s v="Wagner Moura"/>
    <x v="2441"/>
    <n v="81644"/>
    <s v="brazil|military police|police|rio de janeiro brazil|slum"/>
    <n v="107"/>
    <s v="Portuguese"/>
    <s v="Brazil"/>
    <s v="R"/>
    <x v="102"/>
    <n v="2007"/>
    <n v="8.1"/>
    <x v="2431"/>
  </r>
  <r>
    <s v="Ruba Nadda"/>
    <n v="36"/>
    <n v="4063"/>
    <s v="Drama|Mystery|Romance|Thriller"/>
    <s v="Saad Siddiqui"/>
    <x v="2442"/>
    <n v="2086"/>
    <s v=""/>
    <n v="20"/>
    <s v="English"/>
    <s v="Canada"/>
    <s v="R"/>
    <x v="102"/>
    <n v="2012"/>
    <n v="5.2"/>
    <x v="2432"/>
  </r>
  <r>
    <s v="Chris Butler"/>
    <n v="328"/>
    <n v="55994557"/>
    <s v="Adventure|Animation|Comedy|Family|Fantasy"/>
    <s v="Anna Kendrick"/>
    <x v="2443"/>
    <n v="72287"/>
    <s v="curse|ghost|outcast|witch|zombie"/>
    <n v="176"/>
    <s v="English"/>
    <s v="USA"/>
    <s v="PG"/>
    <x v="34"/>
    <n v="2012"/>
    <n v="7"/>
    <x v="2433"/>
  </r>
  <r>
    <s v="Nicolas Winding Refn"/>
    <n v="440"/>
    <n v="778565"/>
    <s v="Crime|Drama"/>
    <s v="Ryan Gosling"/>
    <x v="2444"/>
    <n v="83234"/>
    <s v="brutal cop|drug dealer|punishment|thai boxing|vengeance"/>
    <n v="475"/>
    <s v="English"/>
    <s v="Denmark"/>
    <s v="R"/>
    <x v="152"/>
    <n v="2013"/>
    <n v="5.7"/>
    <x v="2434"/>
  </r>
  <r>
    <s v="Stewart Hendler"/>
    <n v="167"/>
    <n v="11956207"/>
    <s v="Horror|Mystery"/>
    <s v="Julian Morris"/>
    <x v="2445"/>
    <n v="24012"/>
    <s v="prank gone wrong|scantily clad female|shotgun|sorority house|stabbed in the neck"/>
    <n v="126"/>
    <s v="English"/>
    <s v="USA"/>
    <s v="R"/>
    <x v="89"/>
    <n v="2009"/>
    <n v="5.0999999999999996"/>
    <x v="2435"/>
  </r>
  <r>
    <s v="Jane Campion"/>
    <n v="222"/>
    <n v="4440055"/>
    <s v="Biography|Drama|Romance"/>
    <s v="Abbie Cornish"/>
    <x v="2446"/>
    <n v="21360"/>
    <s v="19th century|friend|john keats|passion|poet"/>
    <n v="110"/>
    <s v="English"/>
    <s v="UK"/>
    <s v="PG"/>
    <x v="183"/>
    <n v="2009"/>
    <n v="7"/>
    <x v="2436"/>
  </r>
  <r>
    <s v="Steven Soderbergh"/>
    <n v="394"/>
    <n v="18934858"/>
    <s v="Action|Thriller"/>
    <s v="Channing Tatum"/>
    <x v="2447"/>
    <n v="72646"/>
    <s v="die hard scenario|one woman army|rescue|soldier|super soldier"/>
    <n v="397"/>
    <s v="English"/>
    <s v="Ireland"/>
    <s v="R"/>
    <x v="65"/>
    <n v="2011"/>
    <n v="5.8"/>
    <x v="2437"/>
  </r>
  <r>
    <s v="Joe Charbanic"/>
    <n v="103"/>
    <n v="28927720"/>
    <s v="Crime|Horror|Mystery|Thriller"/>
    <s v="Keanu Reeves"/>
    <x v="2448"/>
    <n v="22220"/>
    <s v="fbi|murder|scene of the crime|serial killer|therapy"/>
    <n v="181"/>
    <s v="English"/>
    <s v="USA"/>
    <s v="R"/>
    <x v="48"/>
    <n v="2000"/>
    <n v="5.3"/>
    <x v="2438"/>
  </r>
  <r>
    <s v="Yash Chopra"/>
    <n v="29"/>
    <n v="2921738"/>
    <s v="Drama|Musical|Romance"/>
    <s v="Shah Rukh Khan"/>
    <x v="2449"/>
    <n v="34449"/>
    <s v="fair|pakistan|prison|rescue|stranded"/>
    <n v="119"/>
    <s v="Hindi"/>
    <s v="India"/>
    <s v=""/>
    <x v="97"/>
    <n v="2004"/>
    <n v="7.9"/>
    <x v="2439"/>
  </r>
  <r>
    <s v="Nicholas Jarecki"/>
    <n v="288"/>
    <n v="7918283"/>
    <s v="Drama|Thriller"/>
    <s v="Nate Parker"/>
    <x v="2450"/>
    <n v="41574"/>
    <s v="accidental death|dead woman|dead woman with eyes open|death of mistress|manager"/>
    <n v="145"/>
    <s v="English"/>
    <s v="USA"/>
    <s v="R"/>
    <x v="87"/>
    <n v="2012"/>
    <n v="6.6"/>
    <x v="2440"/>
  </r>
  <r>
    <s v="Michel Leclerc"/>
    <n v="87"/>
    <n v="513836"/>
    <s v="Comedy|Drama|Romance"/>
    <s v="Sara Forestier"/>
    <x v="2451"/>
    <n v="6304"/>
    <s v="activist|promiscuous daughter|promiscuous woman|sex in a bed|voyeurism"/>
    <n v="21"/>
    <s v="French"/>
    <s v="France"/>
    <s v="R"/>
    <x v="300"/>
    <n v="2010"/>
    <n v="7.2"/>
    <x v="2441"/>
  </r>
  <r>
    <s v="Walt Becker"/>
    <n v="70"/>
    <n v="85884815"/>
    <s v="Adventure|Animation|Comedy|Family|Fantasy|Music"/>
    <s v="Bella Thorne"/>
    <x v="2452"/>
    <n v="9418"/>
    <s v="chipmunk|highway travel|on the road|plane|road movie"/>
    <n v="53"/>
    <s v="English"/>
    <s v="USA"/>
    <s v="PG"/>
    <x v="57"/>
    <n v="2015"/>
    <n v="5"/>
    <x v="2442"/>
  </r>
  <r>
    <s v="Andrew Fleming"/>
    <n v="129"/>
    <n v="4881867"/>
    <s v="Comedy|Music"/>
    <s v="Steve Coogan"/>
    <x v="2453"/>
    <n v="15200"/>
    <s v="gang banger|sequel|shakespeare's hamlet|student|time machine"/>
    <n v="76"/>
    <s v="English"/>
    <s v="USA"/>
    <s v="R"/>
    <x v="131"/>
    <n v="2008"/>
    <n v="6.4"/>
    <x v="2443"/>
  </r>
  <r>
    <s v="Russell Holt"/>
    <n v="6"/>
    <n v="3347439"/>
    <s v="Drama|Romance"/>
    <s v="Eric Johnson"/>
    <x v="2454"/>
    <n v="833"/>
    <s v="1830s|baptism|intolerance|mormon church|sibling rivalry"/>
    <n v="33"/>
    <s v="English"/>
    <s v="USA"/>
    <s v="PG"/>
    <x v="75"/>
    <n v="2004"/>
    <n v="6.9"/>
    <x v="2444"/>
  </r>
  <r>
    <s v="Tom Kalin"/>
    <n v="121"/>
    <n v="434417"/>
    <s v="Drama"/>
    <s v="Eddie Redmayne"/>
    <x v="2455"/>
    <n v="8867"/>
    <s v="incest|male nudity|older man younger woman relationship|orgasm|son murders mother"/>
    <n v="65"/>
    <s v="English"/>
    <s v="Spain"/>
    <s v="Not Rated"/>
    <x v="300"/>
    <n v="2007"/>
    <n v="5.9"/>
    <x v="2445"/>
  </r>
  <r>
    <s v="James Manera"/>
    <n v="12"/>
    <n v="830210"/>
    <s v="Drama|Mystery|Sci-Fi"/>
    <s v="Joaquim de Almeida"/>
    <x v="2456"/>
    <n v="1900"/>
    <s v="box office flop|critically bashed|economy|individual versus society|rescue"/>
    <n v="56"/>
    <s v="English"/>
    <s v="USA"/>
    <s v="PG-13"/>
    <x v="27"/>
    <n v="2014"/>
    <n v="4.4000000000000004"/>
    <x v="2446"/>
  </r>
  <r>
    <s v="Yash Chopra"/>
    <n v="50"/>
    <n v="3047539"/>
    <s v="Drama|Romance"/>
    <s v="Shah Rukh Khan"/>
    <x v="2457"/>
    <n v="42296"/>
    <s v="accident|army|bomb|indian army|love"/>
    <n v="286"/>
    <s v="Hindi"/>
    <s v="India"/>
    <s v="Not Rated"/>
    <x v="301"/>
    <n v="2012"/>
    <n v="6.9"/>
    <x v="2447"/>
  </r>
  <r>
    <s v="Marc Forster"/>
    <n v="201"/>
    <n v="15797907"/>
    <s v="Drama"/>
    <s v="Mustafa Haidari"/>
    <x v="2458"/>
    <n v="68119"/>
    <s v="afghanistan|based on novel|boy|friend|kite"/>
    <n v="230"/>
    <s v="Dari"/>
    <s v="USA"/>
    <s v="PG-13"/>
    <x v="69"/>
    <n v="2007"/>
    <n v="7.6"/>
    <x v="2448"/>
  </r>
  <r>
    <s v="Richard Eyre"/>
    <n v="100"/>
    <n v="1292119"/>
    <s v="Biography|Drama|Romance"/>
    <s v="Kate Winslet"/>
    <x v="2459"/>
    <n v="14786"/>
    <s v="alzheimer's disease|book|love|novelist|writer"/>
    <n v="144"/>
    <s v="English"/>
    <s v="UK"/>
    <s v="R"/>
    <x v="64"/>
    <n v="2001"/>
    <n v="7.1"/>
    <x v="2449"/>
  </r>
  <r>
    <s v="Zal Batmanglij"/>
    <n v="200"/>
    <n v="2268296"/>
    <s v="Drama|Thriller"/>
    <s v="Alexander SkarsgÃ¥rd"/>
    <x v="2460"/>
    <n v="41856"/>
    <s v="anarchist|corporation|greedy institution|vomiting|watching television"/>
    <n v="119"/>
    <s v="English"/>
    <s v="UK"/>
    <s v="PG-13"/>
    <x v="115"/>
    <n v="2013"/>
    <n v="6.9"/>
    <x v="2450"/>
  </r>
  <r>
    <s v="Woody Allen"/>
    <n v="42"/>
    <n v="10763469"/>
    <s v="Comedy|Drama|Romance"/>
    <s v="Woody Allen"/>
    <x v="2461"/>
    <n v="13692"/>
    <s v="12 year old|artist|hotel|three word title|written and directed by cast member"/>
    <n v="55"/>
    <s v="English"/>
    <s v="USA"/>
    <s v="PG"/>
    <x v="54"/>
    <n v="1989"/>
    <n v="6.4"/>
    <x v="2451"/>
  </r>
  <r>
    <s v="Mike Leigh"/>
    <n v="262"/>
    <n v="3958500"/>
    <s v="Biography|Drama|History"/>
    <s v="Lesley Manville"/>
    <x v="2462"/>
    <n v="17933"/>
    <s v="prism|rented room|scrofula|sketching|sunrise"/>
    <n v="165"/>
    <s v="English"/>
    <s v="UK"/>
    <s v="R"/>
    <x v="62"/>
    <n v="2014"/>
    <n v="6.8"/>
    <x v="2452"/>
  </r>
  <r>
    <s v="Rick de Oliveira"/>
    <n v="52"/>
    <n v="3713002"/>
    <s v="Documentary"/>
    <s v="Laura Ramsey"/>
    <x v="2463"/>
    <n v="3611"/>
    <s v="cancun mexico|mexico|spring break|vacation|wisconsin"/>
    <n v="62"/>
    <s v="English"/>
    <s v="USA"/>
    <s v="R"/>
    <x v="23"/>
    <n v="2003"/>
    <n v="2.7"/>
    <x v="2453"/>
  </r>
  <r>
    <s v="Paul Abascal"/>
    <n v="77"/>
    <n v="15712072"/>
    <s v="Action|Crime|Drama|Thriller"/>
    <s v="Cole Hauser"/>
    <x v="2464"/>
    <n v="13210"/>
    <s v="actor|coma|movie star|paparazzi|revenge"/>
    <n v="138"/>
    <s v="English"/>
    <s v="USA"/>
    <s v="PG-13"/>
    <x v="69"/>
    <n v="2004"/>
    <n v="5.8"/>
    <x v="2454"/>
  </r>
  <r>
    <s v="Robert Harmon"/>
    <n v="81"/>
    <n v="12693621"/>
    <s v="Horror|Mystery|Thriller"/>
    <s v="Alexander Gould"/>
    <x v="2465"/>
    <n v="10885"/>
    <s v="darkness|friend|kiss|nightmare|suicide"/>
    <n v="271"/>
    <s v="English"/>
    <s v="USA"/>
    <s v="PG-13"/>
    <x v="112"/>
    <n v="2002"/>
    <n v="4.8"/>
    <x v="2455"/>
  </r>
  <r>
    <s v="Alexandre Aja"/>
    <n v="208"/>
    <n v="30691439"/>
    <s v="Horror|Mystery"/>
    <s v="Jason Flemyng"/>
    <x v="2466"/>
    <n v="86205"/>
    <s v="estranged wife|evil|fire|medication|mirror"/>
    <n v="232"/>
    <s v="English"/>
    <s v="USA"/>
    <s v="R"/>
    <x v="26"/>
    <n v="2008"/>
    <n v="6.2"/>
    <x v="2456"/>
  </r>
  <r>
    <s v="Burr Steers"/>
    <n v="136"/>
    <n v="4681503"/>
    <s v="Comedy|Drama"/>
    <s v="Kieran Culkin"/>
    <x v="2467"/>
    <n v="29058"/>
    <s v="boy|mistress|money|schizophrenic|school"/>
    <n v="238"/>
    <s v="English"/>
    <s v="USA"/>
    <s v="R"/>
    <x v="131"/>
    <n v="2002"/>
    <n v="7"/>
    <x v="2457"/>
  </r>
  <r>
    <s v="Stephen Hopkins"/>
    <n v="119"/>
    <n v="30669413"/>
    <s v="Action|Horror|Sci-Fi"/>
    <s v="Adam Baldwin"/>
    <x v="2468"/>
    <n v="105478"/>
    <s v="alien|drug lord|gang|hunter|predator"/>
    <n v="291"/>
    <s v="English"/>
    <s v="USA"/>
    <s v="R"/>
    <x v="26"/>
    <n v="1990"/>
    <n v="6.2"/>
    <x v="2458"/>
  </r>
  <r>
    <s v="Wayne Wang"/>
    <n v="36"/>
    <n v="18653615"/>
    <s v="Comedy|Drama"/>
    <s v="Natalie Portman"/>
    <x v="2469"/>
    <n v="14786"/>
    <s v="family relationships|female protagonist|nubile woman|policeman|teenager"/>
    <n v="103"/>
    <s v="English"/>
    <s v="USA"/>
    <s v="PG-13"/>
    <x v="65"/>
    <n v="1999"/>
    <n v="6.1"/>
    <x v="2459"/>
  </r>
  <r>
    <s v="Catherine Hardwicke"/>
    <n v="291"/>
    <n v="37652565"/>
    <s v="Fantasy|Horror|Mystery|Thriller"/>
    <s v="Gary Oldman"/>
    <x v="2470"/>
    <n v="91151"/>
    <s v="death|forest|love|werewolf|werewolf bite"/>
    <n v="283"/>
    <s v="English"/>
    <s v="USA"/>
    <s v="PG-13"/>
    <x v="84"/>
    <n v="2011"/>
    <n v="5.4"/>
    <x v="2460"/>
  </r>
  <r>
    <s v="Lars von Trier"/>
    <n v="439"/>
    <n v="3029870"/>
    <s v="Drama|Sci-Fi"/>
    <s v="Alexander SkarsgÃ¥rd"/>
    <x v="2471"/>
    <n v="128729"/>
    <s v="art director|breasts|depression|outdoor sex|riding a horse"/>
    <n v="551"/>
    <s v="English"/>
    <s v="Denmark"/>
    <s v="R"/>
    <x v="302"/>
    <n v="2011"/>
    <n v="7.1"/>
    <x v="2461"/>
  </r>
  <r>
    <s v="Agnieszka Wojtowicz-Vosloo"/>
    <n v="138"/>
    <n v="108229"/>
    <s v="Drama|Horror|Mystery|Thriller"/>
    <s v="Liam Neeson"/>
    <x v="2472"/>
    <n v="30836"/>
    <s v="breath on mirror|buried alive|engagement ring|looking at one's self in a mirror|serial killer"/>
    <n v="137"/>
    <s v="English"/>
    <s v="USA"/>
    <s v="R"/>
    <x v="117"/>
    <n v="2009"/>
    <n v="5.9"/>
    <x v="2462"/>
  </r>
  <r>
    <s v="Sterling Van Wagenen"/>
    <n v="4"/>
    <n v="2024854"/>
    <s v="Drama|Western"/>
    <s v="Emily Podleski"/>
    <x v="2473"/>
    <n v="564"/>
    <s v="estrangement|missouri|mormon|mormon church|mormon temple"/>
    <n v="21"/>
    <s v="English"/>
    <s v="USA"/>
    <s v="PG-13"/>
    <x v="115"/>
    <n v="2005"/>
    <n v="6.6"/>
    <x v="2463"/>
  </r>
  <r>
    <s v="David Wain"/>
    <n v="65"/>
    <n v="766487"/>
    <s v="Comedy|Romance"/>
    <s v="Jon Hamm"/>
    <x v="2474"/>
    <n v="15315"/>
    <s v="death|mexico|sabbath|surgeon|ten stories"/>
    <n v="117"/>
    <s v="English"/>
    <s v="USA"/>
    <s v="R"/>
    <x v="303"/>
    <n v="2007"/>
    <n v="5"/>
    <x v="2464"/>
  </r>
  <r>
    <s v="Ernie Barbarash"/>
    <n v="29"/>
    <n v="8691"/>
    <s v="Action|Adventure"/>
    <s v="Michael Jai White"/>
    <x v="2475"/>
    <n v="4952"/>
    <s v=""/>
    <n v="32"/>
    <s v="English"/>
    <s v="USA"/>
    <s v="R"/>
    <x v="117"/>
    <n v="2014"/>
    <n v="5.8"/>
    <x v="2465"/>
  </r>
  <r>
    <s v="Paul McGuigan"/>
    <n v="202"/>
    <n v="22494487"/>
    <s v="Crime|Drama|Mystery|Thriller"/>
    <s v="Bruce Willis"/>
    <x v="2476"/>
    <n v="262153"/>
    <s v="coroner|death|gay son|love|mistaken identity"/>
    <n v="507"/>
    <s v="English"/>
    <s v="Germany"/>
    <s v="R"/>
    <x v="132"/>
    <n v="2006"/>
    <n v="7.8"/>
    <x v="2466"/>
  </r>
  <r>
    <s v="Paul McGuigan"/>
    <n v="202"/>
    <n v="22494487"/>
    <s v="Crime|Drama|Mystery|Thriller"/>
    <s v="Bruce Willis"/>
    <x v="2476"/>
    <n v="262160"/>
    <s v="coroner|death|gay son|love|mistaken identity"/>
    <n v="507"/>
    <s v="English"/>
    <s v="Germany"/>
    <s v="R"/>
    <x v="132"/>
    <n v="2006"/>
    <n v="7.8"/>
    <x v="2466"/>
  </r>
  <r>
    <s v="Mark Piznarski"/>
    <n v="44"/>
    <n v="10494147"/>
    <s v="Drama|Romance"/>
    <s v="Bruce Greenwood"/>
    <x v="2477"/>
    <n v="7403"/>
    <s v="diner|love|private school|school|small town"/>
    <n v="162"/>
    <s v="English"/>
    <s v="USA"/>
    <s v="PG-13"/>
    <x v="54"/>
    <n v="2000"/>
    <n v="5.0999999999999996"/>
    <x v="2467"/>
  </r>
  <r>
    <s v="John Boorman"/>
    <n v="104"/>
    <n v="13491653"/>
    <s v="Drama|Thriller"/>
    <s v="Daniel Radcliffe"/>
    <x v="2478"/>
    <n v="23728"/>
    <s v="canal|panama|president|spy|tailor"/>
    <n v="213"/>
    <s v="English"/>
    <s v="USA"/>
    <s v="R"/>
    <x v="18"/>
    <n v="2001"/>
    <n v="6.1"/>
    <x v="2468"/>
  </r>
  <r>
    <s v="Werner Herzog"/>
    <n v="198"/>
    <n v="5484375"/>
    <s v="Adventure|Biography|Drama|War"/>
    <s v="Christian Bale"/>
    <x v="2479"/>
    <n v="84641"/>
    <s v="bombing|guard|jungle|laos|prisoner"/>
    <n v="205"/>
    <s v="English"/>
    <s v="USA"/>
    <s v="PG-13"/>
    <x v="78"/>
    <n v="2006"/>
    <n v="7.3"/>
    <x v="2469"/>
  </r>
  <r>
    <s v="Walter Salles"/>
    <n v="196"/>
    <n v="25472967"/>
    <s v="Drama|Horror|Thriller"/>
    <s v="Dougray Scott"/>
    <x v="2480"/>
    <n v="44966"/>
    <s v="apartment|hello kitty|school|teacher|water"/>
    <n v="411"/>
    <s v="English"/>
    <s v="USA"/>
    <s v="PG-13"/>
    <x v="53"/>
    <n v="2005"/>
    <n v="5.6"/>
    <x v="2470"/>
  </r>
  <r>
    <s v="Amy Heckerling"/>
    <n v="81"/>
    <n v="15464026"/>
    <s v="Comedy|Romance"/>
    <s v="Andy Dick"/>
    <x v="2481"/>
    <n v="23076"/>
    <s v="college|loser|love|new york city|overdose"/>
    <n v="158"/>
    <s v="English"/>
    <s v="USA"/>
    <s v="PG-13"/>
    <x v="69"/>
    <n v="2000"/>
    <n v="5.3"/>
    <x v="2471"/>
  </r>
  <r>
    <s v="Dean Parisot"/>
    <n v="42"/>
    <n v="10443316"/>
    <s v="Comedy|Drama|Romance"/>
    <s v="Catherine O'Hara"/>
    <x v="2482"/>
    <n v="7159"/>
    <s v="baby|infidelity|pilot|pregnant|waitress"/>
    <n v="88"/>
    <s v="English"/>
    <s v="USA"/>
    <s v="PG-13"/>
    <x v="54"/>
    <n v="1998"/>
    <n v="5"/>
    <x v="2472"/>
  </r>
  <r>
    <s v="Duke Johnson"/>
    <n v="328"/>
    <n v="3442820"/>
    <s v="Animation|Comedy|Drama|Romance"/>
    <s v="Jennifer Jason Leigh"/>
    <x v="2483"/>
    <n v="31489"/>
    <s v="full frontal male nudity|hotel room|multiple characters voiced by same person|one night stand|sex in hotel room"/>
    <n v="140"/>
    <s v="English"/>
    <s v="USA"/>
    <s v="R"/>
    <x v="23"/>
    <n v="2015"/>
    <n v="7.3"/>
    <x v="2473"/>
  </r>
  <r>
    <s v="Sean McNamara"/>
    <n v="46"/>
    <n v="10411980"/>
    <s v="Family|Music|Romance"/>
    <s v="Oliver James"/>
    <x v="2484"/>
    <n v="22649"/>
    <s v="music school|scholarship|small town|stage fright|three word title"/>
    <n v="212"/>
    <s v="English"/>
    <s v="USA"/>
    <s v="PG"/>
    <x v="54"/>
    <n v="2004"/>
    <n v="5.9"/>
    <x v="2474"/>
  </r>
  <r>
    <s v="Chris Koch"/>
    <n v="81"/>
    <n v="15408822"/>
    <s v="Comedy|Romance"/>
    <s v="Thomas Lennon"/>
    <x v="2485"/>
    <n v="14147"/>
    <s v="bachelor party|climbing a tree|taxi|toilet|wedding"/>
    <n v="92"/>
    <s v="English"/>
    <s v="USA"/>
    <s v="PG-13"/>
    <x v="69"/>
    <n v="2003"/>
    <n v="5.6"/>
    <x v="2475"/>
  </r>
  <r>
    <s v="Josh Schwartz"/>
    <n v="77"/>
    <n v="9402410"/>
    <s v="Adventure|Comedy"/>
    <s v="Thomas McDonell"/>
    <x v="2486"/>
    <n v="11233"/>
    <s v="adult humor|best friend|friend|halloween|teenage girl"/>
    <n v="32"/>
    <s v="English"/>
    <s v="USA"/>
    <s v="PG-13"/>
    <x v="31"/>
    <n v="2012"/>
    <n v="5.4"/>
    <x v="2476"/>
  </r>
  <r>
    <s v="Jason Reitman"/>
    <n v="217"/>
    <n v="13362308"/>
    <s v="Drama"/>
    <s v="J.K. Simmons"/>
    <x v="2487"/>
    <n v="31898"/>
    <s v="baseball|baseball practice|escaped convict|neighbor|tied to a chair"/>
    <n v="111"/>
    <s v="English"/>
    <s v="USA"/>
    <s v="PG-13"/>
    <x v="18"/>
    <n v="2013"/>
    <n v="6.9"/>
    <x v="2477"/>
  </r>
  <r>
    <s v="Dan Fogelman"/>
    <n v="139"/>
    <n v="5348317"/>
    <s v="Comedy|Drama|Music"/>
    <s v="Al Pacino"/>
    <x v="2488"/>
    <n v="20810"/>
    <s v="entertainer|inspiration|lost opportunity|pregnant mother|rock star"/>
    <n v="100"/>
    <s v="English"/>
    <s v="USA"/>
    <s v="R"/>
    <x v="78"/>
    <n v="2015"/>
    <n v="7.1"/>
    <x v="2478"/>
  </r>
  <r>
    <s v="Wayne Wang"/>
    <n v="56"/>
    <n v="1346503"/>
    <s v="Drama|History"/>
    <s v="Bingbing Li"/>
    <x v="2489"/>
    <n v="3024"/>
    <s v="car hitting pedestrian|china|fan|nineteenth century|reversal of fortune"/>
    <n v="22"/>
    <s v="English"/>
    <s v="China"/>
    <s v="PG-13"/>
    <x v="46"/>
    <n v="2011"/>
    <n v="6.1"/>
    <x v="2479"/>
  </r>
  <r>
    <s v="David Mamet"/>
    <n v="158"/>
    <n v="2344847"/>
    <s v="Drama|Sport"/>
    <s v="Alice Braga"/>
    <x v="2490"/>
    <n v="18561"/>
    <s v="bar|debt|fight|instructor|jujitsu"/>
    <n v="119"/>
    <s v="English"/>
    <s v="USA"/>
    <s v="R"/>
    <x v="97"/>
    <n v="2008"/>
    <n v="6.8"/>
    <x v="2480"/>
  </r>
  <r>
    <s v="Michael Patrick King"/>
    <n v="221"/>
    <n v="95328937"/>
    <s v="Comedy|Drama|Romance"/>
    <s v="Chris Noth"/>
    <x v="2491"/>
    <n v="59581"/>
    <s v="abu dhabi|box office hit|muslim|nanny|united arab emirates"/>
    <n v="293"/>
    <s v="English"/>
    <s v="USA"/>
    <s v="R"/>
    <x v="47"/>
    <n v="2010"/>
    <n v="4.3"/>
    <x v="2481"/>
  </r>
  <r>
    <s v="Kevin Spacey"/>
    <n v="37"/>
    <n v="326308"/>
    <s v="Crime|Drama|Thriller"/>
    <s v="Viggo Mortensen"/>
    <x v="2492"/>
    <n v="6632"/>
    <s v="bar|box office flop|hostage|new orleans louisiana|police"/>
    <n v="69"/>
    <s v="English"/>
    <s v="USA"/>
    <s v="R"/>
    <x v="27"/>
    <n v="1996"/>
    <n v="6.1"/>
    <x v="2482"/>
  </r>
  <r>
    <s v="Michael Rymer"/>
    <n v="137"/>
    <n v="30307804"/>
    <s v="Drama|Fantasy|Horror"/>
    <s v="Aaliyah"/>
    <x v="2493"/>
    <n v="43991"/>
    <s v="fatal attraction|interspecies romance|queen|supernatural power|vampire"/>
    <n v="695"/>
    <s v="English"/>
    <s v="USA"/>
    <s v="R"/>
    <x v="26"/>
    <n v="2002"/>
    <n v="5.2"/>
    <x v="2483"/>
  </r>
  <r>
    <s v="Fenton Bailey"/>
    <n v="39"/>
    <n v="296665"/>
    <s v="Biography|Crime|Drama|Thriller"/>
    <s v="Macaulay Culkin"/>
    <x v="2494"/>
    <n v="12675"/>
    <s v="drug dealer|drugs|gay|homosexual|party"/>
    <n v="158"/>
    <s v="English"/>
    <s v="USA"/>
    <s v="R"/>
    <x v="27"/>
    <n v="2003"/>
    <n v="6.3"/>
    <x v="2484"/>
  </r>
  <r>
    <s v="Joshua Michael Stern"/>
    <n v="131"/>
    <n v="16284360"/>
    <s v="Comedy|Drama"/>
    <s v="Madeline Carroll"/>
    <x v="2495"/>
    <n v="15079"/>
    <s v="ballot|election|new mexico|vote|voting"/>
    <n v="79"/>
    <s v="English"/>
    <s v="USA"/>
    <s v="PG-13"/>
    <x v="90"/>
    <n v="2008"/>
    <n v="6.1"/>
    <x v="2485"/>
  </r>
  <r>
    <s v="Gabriele Muccino"/>
    <n v="36"/>
    <n v="223878"/>
    <s v="Comedy|Drama|Romance"/>
    <s v="Laura Morante"/>
    <x v="2496"/>
    <n v="3548"/>
    <s v="box office hit|dancer|sex scene|television|underage sex"/>
    <n v="21"/>
    <s v="Italian"/>
    <s v="Italy"/>
    <s v="R"/>
    <x v="27"/>
    <n v="2003"/>
    <n v="6.5"/>
    <x v="2486"/>
  </r>
  <r>
    <s v="Joe Nussbaum"/>
    <n v="72"/>
    <n v="11702090"/>
    <s v="Comedy|Romance"/>
    <s v="Danny Strong"/>
    <x v="2497"/>
    <n v="37700"/>
    <s v="college|college girl|female protagonist|sorority|sorority house"/>
    <n v="50"/>
    <s v="English"/>
    <s v="USA"/>
    <s v="PG-13"/>
    <x v="151"/>
    <n v="2007"/>
    <n v="6.3"/>
    <x v="2487"/>
  </r>
  <r>
    <s v="Doug Liman"/>
    <n v="238"/>
    <n v="80170146"/>
    <s v="Action|Adventure|Sci-Fi|Thriller"/>
    <s v="Kristen Stewart"/>
    <x v="2498"/>
    <n v="243053"/>
    <s v="bank|based on novel|ice|teleportation|vault"/>
    <n v="488"/>
    <s v="English"/>
    <s v="USA"/>
    <s v="PG-13"/>
    <x v="103"/>
    <n v="2008"/>
    <n v="6.1"/>
    <x v="2488"/>
  </r>
  <r>
    <s v="Dennis Dugan"/>
    <n v="156"/>
    <n v="74158157"/>
    <s v="Comedy"/>
    <s v="Al Pacino"/>
    <x v="2499"/>
    <n v="60370"/>
    <s v="advertising|advertising executive|commercial|protective male|twins"/>
    <n v="264"/>
    <s v="English"/>
    <s v="USA"/>
    <s v="PG"/>
    <x v="184"/>
    <n v="2011"/>
    <n v="3.4"/>
    <x v="2489"/>
  </r>
  <r>
    <s v="Kevin Brodie"/>
    <n v="25"/>
    <n v="2148212"/>
    <s v="Drama|Family"/>
    <s v="Bruce McGill"/>
    <x v="2500"/>
    <n v="781"/>
    <s v="artist|box office flop|dog|drawing|flanders"/>
    <n v="20"/>
    <s v="English"/>
    <s v="USA"/>
    <s v="PG"/>
    <x v="97"/>
    <n v="1999"/>
    <n v="6.3"/>
    <x v="2490"/>
  </r>
  <r>
    <s v="Deon Taylor"/>
    <n v="63"/>
    <n v="143000"/>
    <s v="Horror|Thriller"/>
    <s v="Matt Cohen"/>
    <x v="2501"/>
    <n v="4122"/>
    <s v="blood splatter|chain|murder|mysterious killer|warning"/>
    <n v="48"/>
    <s v="English"/>
    <s v="USA"/>
    <s v="R"/>
    <x v="27"/>
    <n v="2009"/>
    <n v="4.0999999999999996"/>
    <x v="2491"/>
  </r>
  <r>
    <s v="Christopher Smith"/>
    <n v="200"/>
    <n v="136432"/>
    <s v="Comedy|Horror|Thriller"/>
    <s v="Danny Dyer"/>
    <x v="2502"/>
    <n v="31890"/>
    <s v="blood splatter|eastern europe|female nudity|pine forest|team building"/>
    <n v="194"/>
    <s v="English"/>
    <s v="UK"/>
    <s v="R"/>
    <x v="27"/>
    <n v="2006"/>
    <n v="6.6"/>
    <x v="2492"/>
  </r>
  <r>
    <s v="Nicholas Fackler"/>
    <n v="27"/>
    <n v="124720"/>
    <s v="Drama|Romance"/>
    <s v="Adam Scott"/>
    <x v="2503"/>
    <n v="1560"/>
    <s v="christmas|fable|old man"/>
    <n v="15"/>
    <s v="English"/>
    <s v="USA"/>
    <s v="PG"/>
    <x v="27"/>
    <n v="2008"/>
    <n v="7.3"/>
    <x v="2493"/>
  </r>
  <r>
    <s v="Ang Lee"/>
    <n v="267"/>
    <n v="132122995"/>
    <s v="Action|Sci-Fi"/>
    <s v="Kevin Rankin"/>
    <x v="2504"/>
    <n v="212106"/>
    <s v="1980s|c 130 hercules|monster|panzer|san francisco california"/>
    <n v="1445"/>
    <s v="English"/>
    <s v="USA"/>
    <s v="PG-13"/>
    <x v="304"/>
    <n v="2003"/>
    <n v="5.7"/>
    <x v="2494"/>
  </r>
  <r>
    <s v="Katherine Dieckmann"/>
    <n v="43"/>
    <n v="92900"/>
    <s v="Comedy|Drama"/>
    <s v="Stephanie Szostak"/>
    <x v="2505"/>
    <n v="3662"/>
    <s v="birthday|birthday party|delivery man|mother|neighbor"/>
    <n v="23"/>
    <s v="English"/>
    <s v="USA"/>
    <s v="PG-13"/>
    <x v="27"/>
    <n v="2009"/>
    <n v="4.7"/>
    <x v="2495"/>
  </r>
  <r>
    <s v="D.J. Caruso"/>
    <n v="288"/>
    <n v="55092830"/>
    <s v="Action|Adventure|Sci-Fi|Thriller"/>
    <s v="Alex Pettyfer"/>
    <x v="2506"/>
    <n v="195043"/>
    <s v="based on young adult novel|good versus evil|guardian|human alien|ohio"/>
    <n v="329"/>
    <s v="English"/>
    <s v="USA"/>
    <s v="PG-13"/>
    <x v="34"/>
    <n v="2011"/>
    <n v="6.1"/>
    <x v="2496"/>
  </r>
  <r>
    <s v="Steve Beck"/>
    <n v="156"/>
    <n v="30079316"/>
    <s v="Horror"/>
    <s v="Isaiah Washington"/>
    <x v="2507"/>
    <n v="75920"/>
    <s v="decapitation|ghost ship|passenger|severed head|torso cut in half"/>
    <n v="474"/>
    <s v="English"/>
    <s v="USA"/>
    <s v="R"/>
    <x v="26"/>
    <n v="2002"/>
    <n v="5.5"/>
    <x v="2497"/>
  </r>
  <r>
    <s v="Clint Eastwood"/>
    <n v="91"/>
    <n v="25078937"/>
    <s v="Crime|Drama|Mystery|Thriller"/>
    <s v="Kevin Spacey"/>
    <x v="2508"/>
    <n v="31751"/>
    <s v="graveyard|murder|murder trial|reporter|trial"/>
    <n v="216"/>
    <s v="English"/>
    <s v="USA"/>
    <s v="R"/>
    <x v="53"/>
    <n v="1997"/>
    <n v="6.6"/>
    <x v="2498"/>
  </r>
  <r>
    <s v="FranÃ§ois Ozon"/>
    <n v="128"/>
    <n v="3076425"/>
    <s v="Comedy|Crime|Musical|Romance"/>
    <s v="Catherine Deneuve"/>
    <x v="2509"/>
    <n v="23660"/>
    <s v="cook|industrialist|secret|snowstorm|suspect"/>
    <n v="162"/>
    <s v="French"/>
    <s v="France"/>
    <s v="R"/>
    <x v="23"/>
    <n v="2002"/>
    <n v="7.1"/>
    <x v="2499"/>
  </r>
  <r>
    <s v="Brian De Palma"/>
    <n v="133"/>
    <n v="65087"/>
    <s v="Crime|Thriller|War"/>
    <s v="Mike Figueroa"/>
    <x v="2510"/>
    <n v="8824"/>
    <s v="blood splatter|iraq|murder|rape|soldier"/>
    <n v="108"/>
    <s v="English"/>
    <s v="USA"/>
    <s v="R"/>
    <x v="27"/>
    <n v="2007"/>
    <n v="6.2"/>
    <x v="2500"/>
  </r>
  <r>
    <s v="Paul Schrader"/>
    <n v="97"/>
    <n v="2062066"/>
    <s v="Biography|Crime|Drama"/>
    <s v="Ed Begley Jr."/>
    <x v="2511"/>
    <n v="11387"/>
    <s v="friendship|photography|radio|sex addict|video"/>
    <n v="147"/>
    <s v="English"/>
    <s v="USA"/>
    <s v="R"/>
    <x v="97"/>
    <n v="2002"/>
    <n v="6.6"/>
    <x v="2501"/>
  </r>
  <r>
    <s v="William H. Macy"/>
    <n v="44"/>
    <n v="37440"/>
    <s v="Comedy|Drama|Music"/>
    <s v="Billy Crudup"/>
    <x v="2512"/>
    <n v="12672"/>
    <s v="demo tape|directed by cast member|grieving father|guitar|guitar player"/>
    <n v="60"/>
    <s v="English"/>
    <s v="USA"/>
    <s v="R"/>
    <x v="27"/>
    <n v="2014"/>
    <n v="7.5"/>
    <x v="2502"/>
  </r>
  <r>
    <s v="Daisy von Scherler Mayer"/>
    <n v="23"/>
    <n v="8026971"/>
    <s v="Comedy|Romance"/>
    <s v="LL Cool J"/>
    <x v="2513"/>
    <n v="1520"/>
    <s v="blind date|law clerk|love|manhattan new york city|world trade center manhattan new york city"/>
    <n v="20"/>
    <s v="English"/>
    <s v="USA"/>
    <s v="R"/>
    <x v="91"/>
    <n v="1998"/>
    <n v="3.8"/>
    <x v="2503"/>
  </r>
  <r>
    <s v="Klaus Menzel"/>
    <n v="13"/>
    <n v="16066"/>
    <s v="Mystery|Romance|Thriller"/>
    <s v="Adam Garcia"/>
    <x v="2514"/>
    <n v="1207"/>
    <s v="death|love|marriage|secret|suspicion"/>
    <n v="44"/>
    <s v="English"/>
    <s v="Germany"/>
    <s v="R"/>
    <x v="27"/>
    <n v="2004"/>
    <n v="3.3"/>
    <x v="2504"/>
  </r>
  <r>
    <s v="Rodrigo GarcÃ­a"/>
    <n v="222"/>
    <n v="3014541"/>
    <s v="Drama"/>
    <s v="Mia Wasikowska"/>
    <x v="2515"/>
    <n v="19616"/>
    <s v="19th century|hotel|painter|waiter|woman pretending to be a man"/>
    <n v="98"/>
    <s v="English"/>
    <s v="UK"/>
    <s v="R"/>
    <x v="23"/>
    <n v="2011"/>
    <n v="6.7"/>
    <x v="2505"/>
  </r>
  <r>
    <s v="Mike Nichols"/>
    <n v="59"/>
    <n v="65012000"/>
    <s v="Drama|Horror|Romance|Thriller"/>
    <s v="David Hyde Pierce"/>
    <x v="2516"/>
    <n v="43559"/>
    <s v="blood|publisher|publishing house|werewolf|wolf"/>
    <n v="137"/>
    <s v="English"/>
    <s v="USA"/>
    <s v="R"/>
    <x v="67"/>
    <n v="1994"/>
    <n v="6.2"/>
    <x v="2506"/>
  </r>
  <r>
    <s v="Luca Guadagnino"/>
    <n v="181"/>
    <n v="5004648"/>
    <s v="Drama|Romance"/>
    <s v="Flavio Parenti"/>
    <x v="2517"/>
    <n v="14031"/>
    <s v="chef|friend|italy|restaurant|russian"/>
    <n v="114"/>
    <s v="Italian"/>
    <s v="Italy"/>
    <s v="R"/>
    <x v="78"/>
    <n v="2009"/>
    <n v="7"/>
    <x v="2507"/>
  </r>
  <r>
    <s v="David Zucker"/>
    <n v="45"/>
    <n v="7001720"/>
    <s v="Comedy|Fantasy"/>
    <s v="Chriss Anglin"/>
    <x v="2518"/>
    <n v="8560"/>
    <s v="arab stereotype|box office flop|documentary filmmaker|filmmaker|terrorist"/>
    <n v="205"/>
    <s v="English"/>
    <s v="USA"/>
    <s v="PG-13"/>
    <x v="87"/>
    <n v="2008"/>
    <n v="4.3"/>
    <x v="2508"/>
  </r>
  <r>
    <s v="Alan Parker"/>
    <n v="76"/>
    <n v="49994804"/>
    <s v="Biography|Drama|History|Musical"/>
    <s v="Andrea Corr"/>
    <x v="2519"/>
    <n v="29205"/>
    <s v="actress|argentina|military|politics|singer"/>
    <n v="194"/>
    <s v="English"/>
    <s v="USA"/>
    <s v="PG"/>
    <x v="17"/>
    <n v="1996"/>
    <n v="6.3"/>
    <x v="2509"/>
  </r>
  <r>
    <s v="Terry Gilliam"/>
    <n v="230"/>
    <n v="9929000"/>
    <s v="Drama|Sci-Fi"/>
    <s v="Robert De Niro"/>
    <x v="2520"/>
    <n v="152306"/>
    <s v="black comedy|bureaucracy|dream|terrorist|wrongful arrest"/>
    <n v="513"/>
    <s v="English"/>
    <s v="UK"/>
    <s v="R"/>
    <x v="54"/>
    <n v="1985"/>
    <n v="8"/>
    <x v="2510"/>
  </r>
  <r>
    <s v="Michael Caton-Jones"/>
    <n v="83"/>
    <n v="54910560"/>
    <s v="Action|Adventure|Crime|Thriller"/>
    <s v="J.K. Simmons"/>
    <x v="2521"/>
    <n v="88225"/>
    <s v="assassin|fbi|ira|jackal|russian"/>
    <n v="227"/>
    <s v="English"/>
    <s v="USA"/>
    <s v="R"/>
    <x v="34"/>
    <n v="1997"/>
    <n v="6.3"/>
    <x v="2511"/>
  </r>
  <r>
    <s v="James Wong"/>
    <n v="98"/>
    <n v="43905746"/>
    <s v="Action|Sci-Fi|Thriller"/>
    <s v="Jason Statham"/>
    <x v="2522"/>
    <n v="77684"/>
    <s v="fight|multiverse|police|police officer|prison"/>
    <n v="294"/>
    <s v="English"/>
    <s v="USA"/>
    <s v="PG-13"/>
    <x v="305"/>
    <n v="2001"/>
    <n v="5.9"/>
    <x v="2512"/>
  </r>
  <r>
    <s v="Tim Chambers"/>
    <n v="34"/>
    <n v="1889522"/>
    <s v="Drama|Sport"/>
    <s v="Ellen Burstyn"/>
    <x v="2523"/>
    <n v="1119"/>
    <s v="basketball|catholic|coach|college|nun"/>
    <n v="12"/>
    <s v="English"/>
    <s v="USA"/>
    <s v="G"/>
    <x v="97"/>
    <n v="2009"/>
    <n v="6.5"/>
    <x v="2513"/>
  </r>
  <r>
    <s v="John Waters"/>
    <n v="52"/>
    <n v="7881335"/>
    <s v="Comedy|Crime|Thriller"/>
    <s v="Kathleen Turner"/>
    <x v="2524"/>
    <n v="21212"/>
    <s v="dentist|housewife|howie scream|murder|perfection"/>
    <n v="107"/>
    <s v="English"/>
    <s v="USA"/>
    <s v="R"/>
    <x v="91"/>
    <n v="1994"/>
    <n v="6.7"/>
    <x v="2514"/>
  </r>
  <r>
    <s v="Siddharth Anand"/>
    <n v="16"/>
    <n v="872643"/>
    <s v="Comedy|Family|Romance"/>
    <s v="Saif Ali Khan"/>
    <x v="2525"/>
    <n v="2909"/>
    <s v="comeback|family relationships|marriage|new york|racer"/>
    <n v="37"/>
    <s v="Hindi"/>
    <s v="USA"/>
    <s v=""/>
    <x v="46"/>
    <n v="2007"/>
    <n v="5.4"/>
    <x v="2515"/>
  </r>
  <r>
    <s v="Sylvio Tabet"/>
    <n v="17"/>
    <n v="869325"/>
    <s v="Action|Adventure|Fantasy|Sci-Fi"/>
    <s v="Michael Berryman"/>
    <x v="2526"/>
    <n v="2281"/>
    <s v="beast|beastmaster|psychotronic|sword and sorcery|warrior"/>
    <n v="16"/>
    <s v="English"/>
    <s v="USA"/>
    <s v="PG-13"/>
    <x v="46"/>
    <n v="1991"/>
    <n v="3.8"/>
    <x v="2516"/>
  </r>
  <r>
    <s v="Dean Wright"/>
    <n v="43"/>
    <n v="5669081"/>
    <s v="Drama|History|War"/>
    <s v="Santiago Cabrera"/>
    <x v="2527"/>
    <n v="3665"/>
    <s v="catholic|hanging|mexico|rebellion|soldier"/>
    <n v="57"/>
    <s v="Spanish"/>
    <s v="Mexico"/>
    <s v="R"/>
    <x v="306"/>
    <n v="2012"/>
    <n v="6.6"/>
    <x v="2517"/>
  </r>
  <r>
    <s v="Steve Carr"/>
    <n v="167"/>
    <n v="20819129"/>
    <s v="Action|Comedy|Crime"/>
    <s v="Erick Avari"/>
    <x v="2528"/>
    <n v="84209"/>
    <s v="cell phone|hostage|mall|security guard|text messaging"/>
    <n v="201"/>
    <s v="English"/>
    <s v="USA"/>
    <s v="PG"/>
    <x v="108"/>
    <n v="2009"/>
    <n v="5.2"/>
    <x v="2518"/>
  </r>
  <r>
    <s v="Michael McGowan"/>
    <n v="47"/>
    <n v="795126"/>
    <s v="Comedy|Drama|Sport"/>
    <s v="Campbell Scott"/>
    <x v="2529"/>
    <n v="4976"/>
    <s v="boston marathon|coma|marathon|miracles|running"/>
    <n v="52"/>
    <s v="English"/>
    <s v="Canada"/>
    <s v="PG-13"/>
    <x v="46"/>
    <n v="2004"/>
    <n v="7.6"/>
    <x v="2519"/>
  </r>
  <r>
    <s v="Mark Neveldine"/>
    <n v="287"/>
    <n v="51774002"/>
    <s v="Action|Fantasy|Thriller"/>
    <s v="Nicolas Cage"/>
    <x v="2530"/>
    <n v="87745"/>
    <s v="deal with the devil|devil|eastern europe|ghost rider|monk"/>
    <n v="331"/>
    <s v="English"/>
    <s v="USA"/>
    <s v="PG-13"/>
    <x v="229"/>
    <n v="2011"/>
    <n v="4.3"/>
    <x v="2520"/>
  </r>
  <r>
    <s v="Sofia Coppola"/>
    <n v="301"/>
    <n v="1768416"/>
    <s v="Comedy|Drama"/>
    <s v="Nathalie Fay"/>
    <x v="2531"/>
    <n v="35848"/>
    <s v="actor|boredom|luxury hotel|party|trip"/>
    <n v="198"/>
    <s v="English"/>
    <s v="USA"/>
    <s v="R"/>
    <x v="97"/>
    <n v="2010"/>
    <n v="6.3"/>
    <x v="2521"/>
  </r>
  <r>
    <s v="Ryan Murphy"/>
    <n v="132"/>
    <n v="6754898"/>
    <s v="Comedy|Drama"/>
    <s v="Jill Clayburgh"/>
    <x v="2532"/>
    <n v="20000"/>
    <s v="alcoholic|fame|therapist|writer|writing"/>
    <n v="188"/>
    <s v="English"/>
    <s v="USA"/>
    <s v="R"/>
    <x v="87"/>
    <n v="2006"/>
    <n v="6.2"/>
    <x v="2522"/>
  </r>
  <r>
    <s v="Clint Eastwood"/>
    <n v="251"/>
    <n v="13753931"/>
    <s v="Drama|History|War"/>
    <s v="Yuki Matsuzaki"/>
    <x v="2533"/>
    <n v="132149"/>
    <s v="blood splatter|general|island|japan|world war two"/>
    <n v="316"/>
    <s v="Japanese"/>
    <s v="USA"/>
    <s v="R"/>
    <x v="40"/>
    <n v="2006"/>
    <n v="7.9"/>
    <x v="2523"/>
  </r>
  <r>
    <s v="Lynne Ramsay"/>
    <n v="389"/>
    <n v="1738692"/>
    <s v="Drama|Thriller"/>
    <s v="Ezra Miller"/>
    <x v="2534"/>
    <n v="95529"/>
    <s v="archery|defiance|mental illness|psychopath|toilet training"/>
    <n v="301"/>
    <s v="English"/>
    <s v="UK"/>
    <s v="R"/>
    <x v="97"/>
    <n v="2011"/>
    <n v="7.5"/>
    <x v="2524"/>
  </r>
  <r>
    <s v="Howard Deutch"/>
    <n v="118"/>
    <n v="44737059"/>
    <s v="Comedy|Sport"/>
    <s v="Keanu Reeves"/>
    <x v="2535"/>
    <n v="48322"/>
    <s v="coach|football player|misfits|strike|sumo wrestler"/>
    <n v="261"/>
    <s v="English"/>
    <s v="USA"/>
    <s v="PG-13"/>
    <x v="25"/>
    <n v="2000"/>
    <n v="6.5"/>
    <x v="2525"/>
  </r>
  <r>
    <s v="George Hickenlooper"/>
    <n v="117"/>
    <n v="1654367"/>
    <s v="Biography|Drama"/>
    <s v="Hayden Christensen"/>
    <x v="2536"/>
    <n v="18355"/>
    <s v="andy warhol|female nudity|public nudity|singer|socialite"/>
    <n v="106"/>
    <s v="English"/>
    <s v="USA"/>
    <s v="R"/>
    <x v="97"/>
    <n v="2006"/>
    <n v="6.4"/>
    <x v="2526"/>
  </r>
  <r>
    <s v="Gary Halvorson"/>
    <n v="44"/>
    <n v="11634458"/>
    <s v="Adventure|Comedy|Family|Fantasy|Musical"/>
    <s v="Vanessa Williams"/>
    <x v="2537"/>
    <n v="2045"/>
    <s v="based on tv series|blanket|box office flop|rescue|sesame street"/>
    <n v="37"/>
    <s v="English"/>
    <s v="USA"/>
    <s v="G"/>
    <x v="112"/>
    <n v="1999"/>
    <n v="5.8"/>
    <x v="2527"/>
  </r>
  <r>
    <s v="Larry Charles"/>
    <n v="313"/>
    <n v="59617068"/>
    <s v="Comedy|Romance"/>
    <s v="Sayed Badreya"/>
    <x v="2538"/>
    <n v="213863"/>
    <s v="dictator|hotel|oil|overalls|sunglasses"/>
    <n v="310"/>
    <s v="English"/>
    <s v="USA"/>
    <s v="R"/>
    <x v="68"/>
    <n v="2012"/>
    <n v="6.4"/>
    <x v="2528"/>
  </r>
  <r>
    <s v="James Toback"/>
    <n v="27"/>
    <n v="56007"/>
    <s v="Comedy|Crime|Drama|Romance|Thriller"/>
    <s v="Sarah Michelle Gellar"/>
    <x v="2539"/>
    <n v="3754"/>
    <s v="basketball|cheerleader|college|harvard|philosophy"/>
    <n v="69"/>
    <s v="English"/>
    <s v="USA"/>
    <s v="R"/>
    <x v="64"/>
    <n v="2001"/>
    <n v="4.9000000000000004"/>
    <x v="2529"/>
  </r>
  <r>
    <s v="Michael Mayer"/>
    <n v="84"/>
    <n v="1029017"/>
    <s v="Drama|Romance"/>
    <s v="Robin Wright"/>
    <x v="2540"/>
    <n v="12049"/>
    <s v="hand job|hugging|long hair|new york city|two men one woman"/>
    <n v="135"/>
    <s v="English"/>
    <s v="USA"/>
    <s v="R"/>
    <x v="115"/>
    <n v="2004"/>
    <n v="6.8"/>
    <x v="2530"/>
  </r>
  <r>
    <s v="Hitoshi Matsumoto"/>
    <n v="72"/>
    <n v="22770"/>
    <s v="Comedy|Drama"/>
    <s v="Lindsay Kay Hayward"/>
    <x v="2541"/>
    <n v="1658"/>
    <s v="coma|one word title|spitting|sushi|swimming pool"/>
    <n v="12"/>
    <s v="Japanese"/>
    <s v="Japan"/>
    <s v="Unrated"/>
    <x v="64"/>
    <n v="2013"/>
    <n v="6.1"/>
    <x v="2531"/>
  </r>
  <r>
    <s v="Daniel Barber"/>
    <n v="224"/>
    <n v="1818681"/>
    <s v="Action|Crime|Drama|Thriller"/>
    <s v="Joseph Gilgun"/>
    <x v="2542"/>
    <n v="74435"/>
    <s v="bayonet|death|police|self defense|widower"/>
    <n v="224"/>
    <s v="English"/>
    <s v="UK"/>
    <s v="R"/>
    <x v="294"/>
    <n v="2009"/>
    <n v="7.2"/>
    <x v="2532"/>
  </r>
  <r>
    <s v="Alan Shapiro"/>
    <n v="23"/>
    <n v="20047715"/>
    <s v="Adventure|Family"/>
    <s v="Paul Hogan"/>
    <x v="2543"/>
    <n v="8008"/>
    <s v="dolphin|florida|florida keys|summer|vomiting"/>
    <n v="26"/>
    <s v="English"/>
    <s v="USA"/>
    <s v="PG"/>
    <x v="307"/>
    <n v="1996"/>
    <n v="5.2"/>
    <x v="2533"/>
  </r>
  <r>
    <s v="Philip Kaufman"/>
    <n v="80"/>
    <n v="21500000"/>
    <s v="Adventure|Drama|History"/>
    <s v="Dennis Quaid"/>
    <x v="2544"/>
    <n v="45271"/>
    <s v="astronaut|sound barrier|space program|u.s. air force|u.s. space program"/>
    <n v="170"/>
    <s v="English"/>
    <s v="USA"/>
    <s v="PG"/>
    <x v="132"/>
    <n v="1983"/>
    <n v="7.9"/>
    <x v="2534"/>
  </r>
  <r>
    <s v="F. Gary Gray"/>
    <n v="68"/>
    <n v="44484065"/>
    <s v="Action|Crime|Drama|Mystery|Thriller"/>
    <s v="Kevin Spacey"/>
    <x v="2545"/>
    <n v="107227"/>
    <s v="hostage|innocence|murder|negotiator|police"/>
    <n v="279"/>
    <s v="English"/>
    <s v="Germany"/>
    <s v="R"/>
    <x v="25"/>
    <n v="1998"/>
    <n v="7.3"/>
    <x v="2535"/>
  </r>
  <r>
    <s v="Jaume BalaguerÃ³"/>
    <n v="222"/>
    <n v="27024"/>
    <s v="Horror"/>
    <s v="Jonathan D. Mellor"/>
    <x v="2546"/>
    <n v="55597"/>
    <s v="apartment|apartment building|blood sample|crucifix|zombie"/>
    <n v="148"/>
    <s v="Spanish"/>
    <s v="Spain"/>
    <s v="R"/>
    <x v="252"/>
    <n v="2009"/>
    <n v="6.6"/>
    <x v="2536"/>
  </r>
  <r>
    <s v="Rick Bieber"/>
    <n v="16"/>
    <n v="399611"/>
    <s v="Biography|Drama|Sport"/>
    <s v="Aidan Quinn"/>
    <x v="2547"/>
    <n v="1245"/>
    <s v="athletic training|football practice|funeral|gymnasium|man crying"/>
    <n v="29"/>
    <s v="English"/>
    <s v="USA"/>
    <s v="PG"/>
    <x v="46"/>
    <n v="2010"/>
    <n v="5.7"/>
    <x v="2537"/>
  </r>
  <r>
    <s v="Craig Brewer"/>
    <n v="197"/>
    <n v="9396487"/>
    <s v="Drama|Music"/>
    <s v="Justin Timberlake"/>
    <x v="2548"/>
    <n v="52421"/>
    <s v="breasts|nipples visible through clothing|nudity|rear entry sex|white panties"/>
    <n v="200"/>
    <s v="English"/>
    <s v="USA"/>
    <s v="R"/>
    <x v="54"/>
    <n v="2006"/>
    <n v="7"/>
    <x v="2538"/>
  </r>
  <r>
    <s v="David Duchovny"/>
    <n v="46"/>
    <n v="371081"/>
    <s v="Comedy|Drama"/>
    <s v="Robin Williams"/>
    <x v="2549"/>
    <n v="7479"/>
    <s v="artist|butchery|catholic|catholic school|friend"/>
    <n v="86"/>
    <s v="English"/>
    <s v="USA"/>
    <s v="PG-13"/>
    <x v="46"/>
    <n v="2004"/>
    <n v="7"/>
    <x v="2539"/>
  </r>
  <r>
    <s v="Nicolas Winding Refn"/>
    <n v="253"/>
    <n v="1330827"/>
    <s v="Horror|Thriller"/>
    <s v="Keanu Reeves"/>
    <x v="2550"/>
    <n v="9866"/>
    <s v="beauty|cannibalism|fashion|lesbian|model"/>
    <n v="73"/>
    <s v="English"/>
    <s v="France"/>
    <s v="R"/>
    <x v="97"/>
    <n v="2016"/>
    <n v="7"/>
    <x v="2540"/>
  </r>
  <r>
    <s v="Rob Cohen"/>
    <n v="60"/>
    <n v="51317350"/>
    <s v="Action|Adventure|Fantasy"/>
    <s v="Dennis Quaid"/>
    <x v="2551"/>
    <n v="78343"/>
    <s v="dragon|england|human dragon relationship|king|knight"/>
    <n v="139"/>
    <s v="English"/>
    <s v="USA"/>
    <s v="PG-13"/>
    <x v="229"/>
    <n v="1996"/>
    <n v="6.4"/>
    <x v="2541"/>
  </r>
  <r>
    <s v="James Mather"/>
    <n v="289"/>
    <n v="14291570"/>
    <s v="Action|Adventure|Sci-Fi|Thriller"/>
    <s v="Joseph Gilgun"/>
    <x v="2552"/>
    <n v="82082"/>
    <s v="bodyguard|maximum security prison|outer space|president|prison"/>
    <n v="236"/>
    <s v="English"/>
    <s v="France"/>
    <s v="PG-13"/>
    <x v="69"/>
    <n v="2012"/>
    <n v="6.1"/>
    <x v="2542"/>
  </r>
  <r>
    <s v="Danny Cannon"/>
    <n v="90"/>
    <n v="4280577"/>
    <s v="Drama|Romance|Sport"/>
    <s v="Sean Pertwee"/>
    <x v="2553"/>
    <n v="50919"/>
    <s v="barrio|border|newcastle united|party|soccer"/>
    <n v="114"/>
    <s v="English"/>
    <s v="USA"/>
    <s v="PG-13"/>
    <x v="78"/>
    <n v="2005"/>
    <n v="6.8"/>
    <x v="2543"/>
  </r>
  <r>
    <s v="Mark L. Lester"/>
    <n v="45"/>
    <n v="2275557"/>
    <s v="Action|Comedy|Crime|Thriller"/>
    <s v="Cary-Hiroyuki Tagawa"/>
    <x v="2554"/>
    <n v="12561"/>
    <s v="bare chested male|detective|electric torture|japanese american|yakuza"/>
    <n v="102"/>
    <s v="English"/>
    <s v="USA"/>
    <s v="R"/>
    <x v="23"/>
    <n v="1991"/>
    <n v="6"/>
    <x v="2544"/>
  </r>
  <r>
    <s v="Keenen Ivory Wayans"/>
    <n v="78"/>
    <n v="58255287"/>
    <s v="Comedy|Crime"/>
    <s v="Chazz Palminteri"/>
    <x v="2555"/>
    <n v="39471"/>
    <s v="diamond|infant|parody|spoof|sports violence"/>
    <n v="187"/>
    <s v="English"/>
    <s v="USA"/>
    <s v="PG-13"/>
    <x v="308"/>
    <n v="2006"/>
    <n v="4.3"/>
    <x v="2545"/>
  </r>
  <r>
    <s v="Jay Duplass"/>
    <n v="182"/>
    <n v="4244155"/>
    <s v="Comedy|Drama"/>
    <s v="Judy Greer"/>
    <x v="2556"/>
    <n v="56005"/>
    <s v="basement|errand|secret admirer|slacker|wrong number"/>
    <n v="112"/>
    <s v="English"/>
    <s v="USA"/>
    <s v="R"/>
    <x v="78"/>
    <n v="2011"/>
    <n v="6.5"/>
    <x v="2546"/>
  </r>
  <r>
    <s v="Steven Soderbergh"/>
    <n v="111"/>
    <n v="3193102"/>
    <s v="Crime|Drama|Mystery|Thriller"/>
    <s v="Peter Fonda"/>
    <x v="2557"/>
    <n v="24412"/>
    <s v="daughter|englishman|ex con|revenge|young woman"/>
    <n v="240"/>
    <s v="English"/>
    <s v="USA"/>
    <s v="R"/>
    <x v="131"/>
    <n v="1999"/>
    <n v="7.1"/>
    <x v="2547"/>
  </r>
  <r>
    <s v="Tomm Moore"/>
    <n v="118"/>
    <n v="686383"/>
    <s v="Adventure|Animation|Family|Fantasy"/>
    <s v="Sean Lennon"/>
    <x v="2558"/>
    <n v="22811"/>
    <s v="barbarian|fairy|forest|monastery|unfinished book"/>
    <n v="71"/>
    <s v="English"/>
    <s v="France"/>
    <s v="Not Rated"/>
    <x v="115"/>
    <n v="2009"/>
    <n v="7.7"/>
    <x v="2548"/>
  </r>
  <r>
    <s v="Tina Gordon Chism"/>
    <n v="43"/>
    <n v="9123834"/>
    <s v="Comedy|Romance"/>
    <s v="Tyler James Williams"/>
    <x v="2559"/>
    <n v="4065"/>
    <s v="african american"/>
    <n v="33"/>
    <s v="English"/>
    <s v="USA"/>
    <s v="PG-13"/>
    <x v="54"/>
    <n v="2013"/>
    <n v="5.3"/>
    <x v="2549"/>
  </r>
  <r>
    <s v="Joey Lauren Adams"/>
    <n v="36"/>
    <n v="117560"/>
    <s v="Drama|Romance"/>
    <s v="Tim Blake Nelson"/>
    <x v="2560"/>
    <n v="2330"/>
    <s v="church|drink|knocking on a door|love|three word title"/>
    <n v="29"/>
    <s v="English"/>
    <s v="USA"/>
    <s v="R"/>
    <x v="46"/>
    <n v="2006"/>
    <n v="6.2"/>
    <x v="2550"/>
  </r>
  <r>
    <s v="Shana Feste"/>
    <n v="63"/>
    <n v="115862"/>
    <s v="Drama|Romance"/>
    <s v="Jennifer Ehle"/>
    <x v="2561"/>
    <n v="7394"/>
    <s v="car crash|loss|self help group|teenage mother|title directed by female"/>
    <n v="50"/>
    <s v="English"/>
    <s v="USA"/>
    <s v="R"/>
    <x v="46"/>
    <n v="2009"/>
    <n v="6.7"/>
    <x v="2551"/>
  </r>
  <r>
    <s v="Ron Shelton"/>
    <n v="71"/>
    <n v="9059588"/>
    <s v="Crime|Drama|Romance|Thriller"/>
    <s v="Khandi Alexander"/>
    <x v="2562"/>
    <n v="17261"/>
    <s v="corrupt|criminal|investigation|lapd|police"/>
    <n v="125"/>
    <s v="English"/>
    <s v="USA"/>
    <s v="R"/>
    <x v="54"/>
    <n v="2002"/>
    <n v="6.6"/>
    <x v="2552"/>
  </r>
  <r>
    <s v="Peter Cattaneo"/>
    <n v="47"/>
    <n v="54606"/>
    <s v="Comedy|Crime|Romance"/>
    <s v="James Nesbitt"/>
    <x v="2563"/>
    <n v="1940"/>
    <s v="escape|prison|prison escape|sadism|solitary confinement"/>
    <n v="34"/>
    <s v="English"/>
    <s v="UK"/>
    <s v="PG-13"/>
    <x v="46"/>
    <n v="2001"/>
    <n v="6.2"/>
    <x v="2553"/>
  </r>
  <r>
    <s v="Brett Leonard"/>
    <n v="44"/>
    <n v="24048000"/>
    <s v="Action|Crime|Sci-Fi|Thriller"/>
    <s v="Denzel Washington"/>
    <x v="2564"/>
    <n v="23579"/>
    <s v="android|ex cop|serial killer|virtual character come to life|virtual reality"/>
    <n v="88"/>
    <s v="English"/>
    <s v="USA"/>
    <s v="R"/>
    <x v="53"/>
    <n v="1995"/>
    <n v="5.5"/>
    <x v="2554"/>
  </r>
  <r>
    <s v="Wes Anderson"/>
    <n v="83"/>
    <n v="1040879"/>
    <s v="Comedy|Crime|Drama"/>
    <s v="Andrew Wilson"/>
    <x v="2565"/>
    <n v="54478"/>
    <s v="caper|escapade|motel|robbery|texas"/>
    <n v="184"/>
    <s v="English"/>
    <s v="USA"/>
    <s v="R"/>
    <x v="97"/>
    <n v="1996"/>
    <n v="7.1"/>
    <x v="2555"/>
  </r>
  <r>
    <s v="S.R. Bindler"/>
    <n v="26"/>
    <n v="36497"/>
    <s v="Comedy"/>
    <s v="Matthew McConaughey"/>
    <x v="2566"/>
    <n v="7367"/>
    <s v="barefoot|endorsement|surfboard|virtual reality|waves"/>
    <n v="37"/>
    <s v="English"/>
    <s v="USA"/>
    <s v="R"/>
    <x v="46"/>
    <n v="2008"/>
    <n v="4.7"/>
    <x v="2556"/>
  </r>
  <r>
    <s v="Betty Thomas"/>
    <n v="116"/>
    <n v="37035515"/>
    <s v="Comedy|Drama"/>
    <s v="Steve Buscemi"/>
    <x v="2567"/>
    <n v="34597"/>
    <s v="12 step program|box office hit|car accident|vomiting|wedding"/>
    <n v="194"/>
    <s v="English"/>
    <s v="USA"/>
    <s v="PG-13"/>
    <x v="83"/>
    <n v="2000"/>
    <n v="6"/>
    <x v="2557"/>
  </r>
  <r>
    <s v="Fritz Lang"/>
    <n v="260"/>
    <n v="26435"/>
    <s v="Drama|Sci-Fi"/>
    <s v="Brigitte Helm"/>
    <x v="2568"/>
    <n v="111841"/>
    <s v="art deco|bible quote|dance|silent film|worker"/>
    <n v="413"/>
    <s v="German"/>
    <s v="Germany"/>
    <s v="Not Rated"/>
    <x v="46"/>
    <n v="1927"/>
    <n v="8.3000000000000007"/>
    <x v="2558"/>
  </r>
  <r>
    <s v="Kate Barker-Froyland"/>
    <n v="43"/>
    <n v="20200"/>
    <s v="Drama|Music"/>
    <s v="Anne Hathaway"/>
    <x v="2569"/>
    <n v="6797"/>
    <s v="musician|number in title|recording|sibling"/>
    <n v="21"/>
    <s v="English"/>
    <s v="USA"/>
    <s v="PG-13"/>
    <x v="46"/>
    <n v="2014"/>
    <n v="5.8"/>
    <x v="2559"/>
  </r>
  <r>
    <s v="Franck Khalfoun"/>
    <n v="279"/>
    <n v="12843"/>
    <s v="Horror|Thriller"/>
    <s v="America Olivo"/>
    <x v="2570"/>
    <n v="27297"/>
    <s v="exhibition|mannequin|obsession|oral sex|photographer"/>
    <n v="131"/>
    <s v="English"/>
    <s v="France"/>
    <s v="Not Rated"/>
    <x v="46"/>
    <n v="2012"/>
    <n v="6.1"/>
    <x v="2560"/>
  </r>
  <r>
    <s v="John Sayles"/>
    <n v="46"/>
    <n v="1997807"/>
    <s v="Adventure|Drama|Thriller"/>
    <s v="Mary Elizabeth Mastrantonio"/>
    <x v="2571"/>
    <n v="5158"/>
    <s v="alaska|island|motorboat|singer|wilderness"/>
    <n v="140"/>
    <s v="English"/>
    <s v="USA"/>
    <s v="R"/>
    <x v="23"/>
    <n v="1999"/>
    <n v="7.1"/>
    <x v="2561"/>
  </r>
  <r>
    <s v="Susanna White"/>
    <n v="97"/>
    <n v="28995450"/>
    <s v="Comedy|Family|Fantasy"/>
    <s v="Daniel Mays"/>
    <x v="2572"/>
    <n v="19230"/>
    <s v="farm|magic|mother daughter relationship|overalls|title directed by female"/>
    <n v="59"/>
    <s v="English"/>
    <s v="UK"/>
    <s v="PG"/>
    <x v="26"/>
    <n v="2010"/>
    <n v="6.1"/>
    <x v="2562"/>
  </r>
  <r>
    <s v="Mark Mylod"/>
    <n v="151"/>
    <n v="13987482"/>
    <s v="Comedy|Romance"/>
    <s v="Chris Evans"/>
    <x v="2573"/>
    <n v="58957"/>
    <s v="ex boyfriend|morning after|prince charming|quarrel|womanizer"/>
    <n v="91"/>
    <s v="English"/>
    <s v="USA"/>
    <s v="R"/>
    <x v="69"/>
    <n v="2011"/>
    <n v="6"/>
    <x v="2563"/>
  </r>
  <r>
    <s v="Davis Guggenheim"/>
    <n v="65"/>
    <n v="2955039"/>
    <s v="Biography|Drama|Sport"/>
    <s v="Emma Bell"/>
    <x v="2574"/>
    <n v="3624"/>
    <s v="boy|girl|soccer|south orange new jersey|teenager"/>
    <n v="27"/>
    <s v="English"/>
    <s v="USA"/>
    <s v="PG-13"/>
    <x v="131"/>
    <n v="2007"/>
    <n v="6.2"/>
    <x v="2564"/>
  </r>
  <r>
    <s v="Craig Gillespie"/>
    <n v="226"/>
    <n v="5949693"/>
    <s v="Comedy|Drama|Romance"/>
    <s v="Ryan Gosling"/>
    <x v="2575"/>
    <n v="114762"/>
    <s v="in love with an inanimate object|internet|introvert|psychologist|sex doll"/>
    <n v="299"/>
    <s v="English"/>
    <s v="USA"/>
    <s v="PG-13"/>
    <x v="87"/>
    <n v="2007"/>
    <n v="7.4"/>
    <x v="2565"/>
  </r>
  <r>
    <s v="Peter Hyams"/>
    <n v="95"/>
    <n v="33927476"/>
    <s v="Horror|Mystery|Sci-Fi|Thriller"/>
    <s v="John Kapelos"/>
    <x v="2576"/>
    <n v="19176"/>
    <s v="fire|helicopter|museum|police sergeant|relic"/>
    <n v="165"/>
    <s v="English"/>
    <s v="UK"/>
    <s v="R"/>
    <x v="22"/>
    <n v="1997"/>
    <n v="5.7"/>
    <x v="2566"/>
  </r>
  <r>
    <s v="Alan Metter"/>
    <n v="17"/>
    <n v="126247"/>
    <s v="Comedy|Crime"/>
    <s v="Christopher Lee"/>
    <x v="2577"/>
    <n v="24958"/>
    <s v="captain|commandant|mafia|russian mafia|security system"/>
    <n v="103"/>
    <s v="English"/>
    <s v="USA"/>
    <s v="PG"/>
    <x v="309"/>
    <n v="1994"/>
    <n v="3.3"/>
    <x v="2567"/>
  </r>
  <r>
    <s v="Nigel Cole"/>
    <n v="163"/>
    <n v="1094798"/>
    <s v="Biography|Comedy|Drama|History"/>
    <s v="Bob Hoskins"/>
    <x v="2578"/>
    <n v="11158"/>
    <s v="equal pay|machinist|minister|protest|sex"/>
    <n v="73"/>
    <s v="English"/>
    <s v="UK"/>
    <s v="R"/>
    <x v="164"/>
    <n v="2010"/>
    <n v="7.2"/>
    <x v="2568"/>
  </r>
  <r>
    <s v="Kelly Makin"/>
    <n v="90"/>
    <n v="33864342"/>
    <s v="Comedy|Crime|Romance"/>
    <s v="Jeanne Tripplehorn"/>
    <x v="2579"/>
    <n v="29968"/>
    <s v="auctioneer|fbi|mafia|mobster|painting"/>
    <n v="117"/>
    <s v="English"/>
    <s v="UK"/>
    <s v="PG-13"/>
    <x v="22"/>
    <n v="1999"/>
    <n v="5.8"/>
    <x v="2569"/>
  </r>
  <r>
    <s v="David R. Ellis"/>
    <n v="231"/>
    <n v="18860403"/>
    <s v="Horror|Thriller"/>
    <s v="Chris Zylka"/>
    <x v="2580"/>
    <n v="20823"/>
    <s v="lake|louisiana|redneck|shark|vacation"/>
    <n v="130"/>
    <s v="English"/>
    <s v="USA"/>
    <s v="PG-13"/>
    <x v="39"/>
    <n v="2011"/>
    <n v="4"/>
    <x v="2570"/>
  </r>
  <r>
    <s v="Richard Benjamin"/>
    <n v="15"/>
    <n v="13854000"/>
    <s v="Comedy|Romance|Sci-Fi"/>
    <s v="Jon Lovitz"/>
    <x v="2581"/>
    <n v="21079"/>
    <s v="alien|earth|female alien|mission|secret"/>
    <n v="55"/>
    <s v="English"/>
    <s v="USA"/>
    <s v="PG-13"/>
    <x v="69"/>
    <n v="1988"/>
    <n v="5.2"/>
    <x v="2571"/>
  </r>
  <r>
    <s v="Dewey Nicks"/>
    <n v="66"/>
    <n v="4814244"/>
    <s v="Comedy|Romance"/>
    <s v="Jaime King"/>
    <x v="2582"/>
    <n v="12437"/>
    <s v="blackmail|fall|love|nerd|scam"/>
    <n v="107"/>
    <s v="English"/>
    <s v="Canada"/>
    <s v="R"/>
    <x v="3"/>
    <n v="2002"/>
    <n v="5.3"/>
    <x v="2572"/>
  </r>
  <r>
    <s v="Jon Amiel"/>
    <n v="34"/>
    <n v="13801755"/>
    <s v="Action|Comedy|Crime|Thriller"/>
    <s v="Bill Murray"/>
    <x v="2583"/>
    <n v="23928"/>
    <s v="assassin|bomb|dominatrix|mistaken identity|spy"/>
    <n v="100"/>
    <s v="English"/>
    <s v="USA"/>
    <s v="PG"/>
    <x v="69"/>
    <n v="1997"/>
    <n v="6.6"/>
    <x v="2573"/>
  </r>
  <r>
    <s v="David Dobkin"/>
    <n v="49"/>
    <n v="1789892"/>
    <s v="Comedy|Crime"/>
    <s v="Janeane Garofalo"/>
    <x v="2584"/>
    <n v="9494"/>
    <s v="breasts|serial killer|small town|vomiting|widow"/>
    <n v="109"/>
    <s v="English"/>
    <s v="Germany"/>
    <s v="R"/>
    <x v="23"/>
    <n v="1998"/>
    <n v="6.6"/>
    <x v="2574"/>
  </r>
  <r>
    <s v="John Woo"/>
    <n v="196"/>
    <n v="53789313"/>
    <s v="Action|Mystery|Sci-Fi|Thriller"/>
    <s v="Ivana Milicevic"/>
    <x v="2585"/>
    <n v="89816"/>
    <s v="anti hero|babe scientist|engineer|memory|money"/>
    <n v="347"/>
    <s v="English"/>
    <s v="USA"/>
    <s v="PG-13"/>
    <x v="34"/>
    <n v="2003"/>
    <n v="6.3"/>
    <x v="2575"/>
  </r>
  <r>
    <s v="Chris Columbus"/>
    <n v="217"/>
    <n v="88761720"/>
    <s v="Adventure|Family|Fantasy"/>
    <s v="Logan Lerman"/>
    <x v="2586"/>
    <n v="141179"/>
    <s v="greek|lightning|lightning bolt|poseidon|teenager"/>
    <n v="419"/>
    <s v="English"/>
    <s v="UK"/>
    <s v="PG"/>
    <x v="98"/>
    <n v="2010"/>
    <n v="5.9"/>
    <x v="2576"/>
  </r>
  <r>
    <s v="David Raynr"/>
    <n v="50"/>
    <n v="8735529"/>
    <s v="Comedy|Drama|Romance"/>
    <s v="James Franco"/>
    <x v="2587"/>
    <n v="8055"/>
    <s v="male objectification|manipulative behavior|modern day adaptation|narcissistic woman|promiscuous woman"/>
    <n v="89"/>
    <s v="English"/>
    <s v="USA"/>
    <s v="PG-13"/>
    <x v="54"/>
    <n v="2000"/>
    <n v="5.5"/>
    <x v="2577"/>
  </r>
  <r>
    <s v="Gregory Hoblit"/>
    <n v="195"/>
    <n v="28687835"/>
    <s v="Crime|Drama|Thriller"/>
    <s v="Billy Burke"/>
    <x v="2588"/>
    <n v="40964"/>
    <s v="cat|fbi agent|murder|serial killer|website"/>
    <n v="245"/>
    <s v="English"/>
    <s v="USA"/>
    <s v="R"/>
    <x v="26"/>
    <n v="2008"/>
    <n v="6.2"/>
    <x v="2578"/>
  </r>
  <r>
    <s v="John Wells"/>
    <n v="175"/>
    <n v="13650738"/>
    <s v="Comedy|Drama"/>
    <s v="Bradley Cooper"/>
    <x v="2589"/>
    <n v="61360"/>
    <s v="chef|gay kiss|michelin star|restaurant|violent behavior"/>
    <n v="129"/>
    <s v="English"/>
    <s v="USA"/>
    <s v="R"/>
    <x v="69"/>
    <n v="2015"/>
    <n v="6.6"/>
    <x v="2579"/>
  </r>
  <r>
    <s v="David Cronenberg"/>
    <n v="157"/>
    <n v="1641788"/>
    <s v="Drama|Mystery|Thriller"/>
    <s v="Miranda Richardson"/>
    <x v="2590"/>
    <n v="30096"/>
    <s v="halfway house|key|reality|schizophrenia|spider"/>
    <n v="213"/>
    <s v="English"/>
    <s v="Canada"/>
    <s v="R"/>
    <x v="23"/>
    <n v="2002"/>
    <n v="6.8"/>
    <x v="2580"/>
  </r>
  <r>
    <s v="Paolo Sorrentino"/>
    <n v="280"/>
    <n v="2835886"/>
    <s v="Drama"/>
    <s v="Toni Servillo"/>
    <x v="2591"/>
    <n v="55516"/>
    <s v="genitalia|male frontal nudity|male nudity|old age|party"/>
    <n v="124"/>
    <s v="Italian"/>
    <s v="Italy"/>
    <s v="Not Rated"/>
    <x v="310"/>
    <n v="2013"/>
    <n v="7.7"/>
    <x v="2581"/>
  </r>
  <r>
    <s v="Mark Neveldine"/>
    <n v="150"/>
    <n v="13630226"/>
    <s v="Action|Crime|Sci-Fi|Thriller"/>
    <s v="Jason Statham"/>
    <x v="2592"/>
    <n v="112516"/>
    <s v="artificial heart|heart|horse penis|prostitute|stripper"/>
    <n v="223"/>
    <s v="English"/>
    <s v="USA"/>
    <s v="R"/>
    <x v="69"/>
    <n v="2009"/>
    <n v="6.2"/>
    <x v="2582"/>
  </r>
  <r>
    <s v="Michael Hoffman"/>
    <n v="184"/>
    <n v="6615578"/>
    <s v="Biography|Drama|Romance"/>
    <s v="David Masterson"/>
    <x v="2593"/>
    <n v="15352"/>
    <s v="countess|leo tolstoy|russian|wealth|writing"/>
    <n v="82"/>
    <s v="English"/>
    <s v="Germany"/>
    <s v="R"/>
    <x v="91"/>
    <n v="2009"/>
    <n v="7"/>
    <x v="2583"/>
  </r>
  <r>
    <s v="Rachel Perkins"/>
    <n v="33"/>
    <n v="110029"/>
    <s v="Comedy|Drama|Musical"/>
    <s v="Deborah Mailman"/>
    <x v="2594"/>
    <n v="1388"/>
    <s v="australia|journey|love|priest|traveling"/>
    <n v="31"/>
    <s v="English"/>
    <s v="Australia"/>
    <s v="PG-13"/>
    <x v="115"/>
    <n v="2009"/>
    <n v="6.3"/>
    <x v="2584"/>
  </r>
  <r>
    <s v="Floria Sigismondi"/>
    <n v="259"/>
    <n v="3571735"/>
    <s v="Biography|Drama|Music"/>
    <s v="Kristen Stewart"/>
    <x v="2595"/>
    <n v="39260"/>
    <s v="band|box office flop|critically bashed|historically inaccurate|revisionist history"/>
    <n v="129"/>
    <s v="English"/>
    <s v="USA"/>
    <s v="R"/>
    <x v="78"/>
    <n v="2010"/>
    <n v="6.6"/>
    <x v="2585"/>
  </r>
  <r>
    <s v="Michael Clancy"/>
    <n v="27"/>
    <n v="70527"/>
    <s v="Comedy|Drama"/>
    <s v="Zooey Deschanel"/>
    <x v="2596"/>
    <n v="7690"/>
    <s v="dysfunctional family|family relationships|family reunion|funeral|twin"/>
    <n v="68"/>
    <s v="English"/>
    <s v="USA"/>
    <s v="R"/>
    <x v="115"/>
    <n v="2004"/>
    <n v="6.7"/>
    <x v="2586"/>
  </r>
  <r>
    <s v="Oren Moverman"/>
    <n v="217"/>
    <n v="66637"/>
    <s v="Drama|Romance|War"/>
    <s v="Steve Buscemi"/>
    <x v="2597"/>
    <n v="29608"/>
    <s v="captain|casualty notification|casualty notification team|sergeant|staff sergeant"/>
    <n v="92"/>
    <s v="English"/>
    <s v="USA"/>
    <s v="R"/>
    <x v="115"/>
    <n v="2009"/>
    <n v="7.2"/>
    <x v="2587"/>
  </r>
  <r>
    <s v="Hans Petter Moland"/>
    <n v="28"/>
    <n v="64148"/>
    <s v="Drama"/>
    <s v="Charlotte Rampling"/>
    <x v="2598"/>
    <n v="2601"/>
    <s v="death|ferry|lawyer|norway|vomiting"/>
    <n v="35"/>
    <s v="English"/>
    <s v="UK"/>
    <s v=""/>
    <x v="115"/>
    <n v="2000"/>
    <n v="7.3"/>
    <x v="2588"/>
  </r>
  <r>
    <s v="Philip Kaufman"/>
    <n v="132"/>
    <n v="7060876"/>
    <s v="Biography|Drama"/>
    <s v="Kate Winslet"/>
    <x v="2599"/>
    <n v="44795"/>
    <s v="asylum|lust|male pubic hair|penis|pubic hair"/>
    <n v="314"/>
    <s v="English"/>
    <s v="UK"/>
    <s v="R"/>
    <x v="186"/>
    <n v="2000"/>
    <n v="7.4"/>
    <x v="2589"/>
  </r>
  <r>
    <s v="Christopher Guest"/>
    <n v="144"/>
    <n v="5542025"/>
    <s v="Comedy"/>
    <s v="John Michael Higgins"/>
    <x v="2600"/>
    <n v="12197"/>
    <s v="actor|internet|make up|publicist|purim"/>
    <n v="150"/>
    <s v="English"/>
    <s v="USA"/>
    <s v="PG-13"/>
    <x v="87"/>
    <n v="2006"/>
    <n v="6.3"/>
    <x v="2590"/>
  </r>
  <r>
    <s v="Peter Sollett"/>
    <n v="133"/>
    <n v="532988"/>
    <s v="Biography|Drama|Romance"/>
    <s v="Steve Carell"/>
    <x v="2601"/>
    <n v="5863"/>
    <s v="cancer|gay bar|lesbian kiss|partner|public hearing"/>
    <n v="25"/>
    <s v="English"/>
    <s v="USA"/>
    <s v="PG-13"/>
    <x v="97"/>
    <n v="2015"/>
    <n v="6.5"/>
    <x v="2591"/>
  </r>
  <r>
    <s v="Gary Fleder"/>
    <n v="52"/>
    <n v="529766"/>
    <s v="Crime|Drama"/>
    <s v="Steve Buscemi"/>
    <x v="2602"/>
    <n v="22345"/>
    <s v="death|finger gun|video message|what happened to epilogue|wheelchair"/>
    <n v="144"/>
    <s v="English"/>
    <s v="USA"/>
    <s v="R"/>
    <x v="97"/>
    <n v="1995"/>
    <n v="6.8"/>
    <x v="2592"/>
  </r>
  <r>
    <s v="Mimi Leder"/>
    <n v="157"/>
    <n v="33508922"/>
    <s v="Drama"/>
    <s v="Kevin Spacey"/>
    <x v="2603"/>
    <n v="95860"/>
    <s v="alcoholism|boy|good deed|protective male|teacher"/>
    <n v="660"/>
    <s v="English"/>
    <s v="USA"/>
    <s v="PG-13"/>
    <x v="22"/>
    <n v="2000"/>
    <n v="7.2"/>
    <x v="2593"/>
  </r>
  <r>
    <s v="Martin Campbell"/>
    <n v="134"/>
    <n v="68473360"/>
    <s v="Action|Adventure|Drama|Thriller"/>
    <s v="Nicholas Lea"/>
    <x v="2604"/>
    <n v="49536"/>
    <s v="death|die hard scenario|k2|rescue|urination"/>
    <n v="379"/>
    <s v="English"/>
    <s v="USA"/>
    <s v="PG-13"/>
    <x v="24"/>
    <n v="2000"/>
    <n v="5.9"/>
    <x v="2594"/>
  </r>
  <r>
    <s v="Shari Springer Berman"/>
    <n v="104"/>
    <n v="453079"/>
    <s v="Comedy"/>
    <s v="Lynn Cohen"/>
    <x v="2605"/>
    <n v="4124"/>
    <s v="co worker|escort|magazine|teacher|writer"/>
    <n v="29"/>
    <s v="English"/>
    <s v="USA"/>
    <s v="R"/>
    <x v="97"/>
    <n v="2010"/>
    <n v="5.9"/>
    <x v="2595"/>
  </r>
  <r>
    <s v="Michael O. Sajbel"/>
    <n v="36"/>
    <n v="13391174"/>
    <s v="Biography|Drama|History"/>
    <s v="James Callis"/>
    <x v="2606"/>
    <n v="5796"/>
    <s v="biblical|book of esther|esther|persia|treachery"/>
    <n v="177"/>
    <s v="English"/>
    <s v="USA"/>
    <s v="PG"/>
    <x v="69"/>
    <n v="2006"/>
    <n v="6.3"/>
    <x v="2596"/>
  </r>
  <r>
    <s v="Woody Allen"/>
    <n v="67"/>
    <n v="13383737"/>
    <s v="Comedy|Crime"/>
    <s v="Jim Broadbent"/>
    <x v="2607"/>
    <n v="29385"/>
    <s v="actress|bodyguard|new york city|play|playwright"/>
    <n v="86"/>
    <s v="English"/>
    <s v="USA"/>
    <s v="R"/>
    <x v="69"/>
    <n v="1994"/>
    <n v="7.5"/>
    <x v="2597"/>
  </r>
  <r>
    <s v="Spencer Susser"/>
    <n v="134"/>
    <n v="382946"/>
    <s v="Drama"/>
    <s v="Joseph Gordon-Levitt"/>
    <x v="2608"/>
    <n v="43965"/>
    <s v="bully|car|car accident|fire|vomiting"/>
    <n v="99"/>
    <s v="English"/>
    <s v="USA"/>
    <s v="R"/>
    <x v="97"/>
    <n v="2010"/>
    <n v="7.1"/>
    <x v="2598"/>
  </r>
  <r>
    <s v="Oliver Parker"/>
    <n v="104"/>
    <n v="8378141"/>
    <s v="Comedy|Drama|Romance"/>
    <s v="Colin Firth"/>
    <x v="2609"/>
    <n v="18966"/>
    <s v="comedy of manners|false identity|farce|love|period drama"/>
    <n v="141"/>
    <s v="English"/>
    <s v="UK"/>
    <s v="PG"/>
    <x v="54"/>
    <n v="2002"/>
    <n v="6.9"/>
    <x v="2599"/>
  </r>
  <r>
    <s v="Wayne Wang"/>
    <n v="99"/>
    <n v="38360195"/>
    <s v="Adventure|Comedy|Drama"/>
    <s v="LL Cool J"/>
    <x v="2610"/>
    <n v="21215"/>
    <s v="chef|congressman|cook|hotel|senator"/>
    <n v="116"/>
    <s v="English"/>
    <s v="USA"/>
    <s v="PG-13"/>
    <x v="6"/>
    <n v="2006"/>
    <n v="6.4"/>
    <x v="2600"/>
  </r>
  <r>
    <s v="Peter Hewitt"/>
    <n v="42"/>
    <n v="22359293"/>
    <s v="Adventure|Comedy|Family|Fantasy"/>
    <s v="Jim Broadbent"/>
    <x v="2611"/>
    <n v="16222"/>
    <s v="child's point of view|house|lawyer|real estate|washing machine"/>
    <n v="39"/>
    <s v="English"/>
    <s v="UK"/>
    <s v="PG"/>
    <x v="29"/>
    <n v="1997"/>
    <n v="5.8"/>
    <x v="2601"/>
  </r>
  <r>
    <s v="Phillip Noyce"/>
    <n v="64"/>
    <n v="61355436"/>
    <s v="Action|Adventure|Romance|Sci-Fi|Thriller"/>
    <s v="Alun Armstrong"/>
    <x v="2612"/>
    <n v="52136"/>
    <s v="cold fusion|disguise|energy|fusion|the saint"/>
    <n v="184"/>
    <s v="English"/>
    <s v="USA"/>
    <s v="PG-13"/>
    <x v="28"/>
    <n v="1997"/>
    <n v="6.2"/>
    <x v="2602"/>
  </r>
  <r>
    <s v="Irwin Winkler"/>
    <n v="119"/>
    <n v="13337299"/>
    <s v="Biography|Drama|Music|Musical"/>
    <s v="Kevin McNally"/>
    <x v="2613"/>
    <n v="9649"/>
    <s v="cole porter|composer|love|party|tears"/>
    <n v="226"/>
    <s v="English"/>
    <s v="USA"/>
    <s v="PG-13"/>
    <x v="69"/>
    <n v="2004"/>
    <n v="6.6"/>
    <x v="2603"/>
  </r>
  <r>
    <s v="John Putch"/>
    <n v="23"/>
    <n v="3333823"/>
    <s v="Drama|Mystery|Sci-Fi"/>
    <s v="Robert Picardo"/>
    <x v="2614"/>
    <n v="5612"/>
    <s v="box office flop|critically bashed|government|industrialist|railroad"/>
    <n v="122"/>
    <s v="English"/>
    <s v="USA"/>
    <s v="PG-13"/>
    <x v="78"/>
    <n v="2012"/>
    <n v="5.5"/>
    <x v="2604"/>
  </r>
  <r>
    <s v="Arie Posin"/>
    <n v="74"/>
    <n v="49526"/>
    <s v="Comedy|Drama"/>
    <s v="Rory Culkin"/>
    <x v="2615"/>
    <n v="16299"/>
    <s v="chumscrubber|death|friend|pills|school"/>
    <n v="129"/>
    <s v="English"/>
    <s v="USA"/>
    <s v="R"/>
    <x v="274"/>
    <n v="2005"/>
    <n v="7"/>
    <x v="2605"/>
  </r>
  <r>
    <s v="Andrew Fleming"/>
    <n v="81"/>
    <n v="6241697"/>
    <s v="Comedy"/>
    <s v="Ryan Reynolds"/>
    <x v="2616"/>
    <n v="16059"/>
    <s v="political cover up|political satire|teenage girl|white house|witness"/>
    <n v="210"/>
    <s v="English"/>
    <s v="France"/>
    <s v="PG-13"/>
    <x v="91"/>
    <n v="1999"/>
    <n v="6.1"/>
    <x v="2606"/>
  </r>
  <r>
    <s v="Richard E. Grant"/>
    <n v="49"/>
    <n v="233103"/>
    <s v="Drama"/>
    <s v="Emily Watson"/>
    <x v="2617"/>
    <n v="2670"/>
    <s v="alcoholic|alcoholic father|stepmother|swaziland|unfaithful wife"/>
    <n v="50"/>
    <s v="English"/>
    <s v="UK"/>
    <s v="R"/>
    <x v="97"/>
    <n v="2005"/>
    <n v="6.9"/>
    <x v="2607"/>
  </r>
  <r>
    <s v="Mark Neveldine"/>
    <n v="93"/>
    <n v="1712111"/>
    <s v="Horror|Thriller"/>
    <s v="Djimon Hounsou"/>
    <x v="2618"/>
    <n v="7199"/>
    <s v="evil|injury|possession|priest|vatican"/>
    <n v="53"/>
    <s v="English"/>
    <s v="USA"/>
    <s v="PG-13"/>
    <x v="311"/>
    <n v="2015"/>
    <n v="4.5"/>
    <x v="2608"/>
  </r>
  <r>
    <s v="Kelly Asbury"/>
    <n v="106"/>
    <n v="73215310"/>
    <s v="Adventure|Animation|Family|Western"/>
    <s v="Matt Damon"/>
    <x v="2619"/>
    <n v="44143"/>
    <s v="cavalry|escape|herd|stallion|wild stallion"/>
    <n v="216"/>
    <s v="English"/>
    <s v="USA"/>
    <s v="G"/>
    <x v="35"/>
    <n v="2002"/>
    <n v="7"/>
    <x v="2609"/>
  </r>
  <r>
    <s v="David Koepp"/>
    <n v="210"/>
    <n v="13214030"/>
    <s v="Comedy|Drama|Fantasy|Romance"/>
    <s v="Aasif Mandvi"/>
    <x v="2620"/>
    <n v="60516"/>
    <s v="bouquet of roses|bright light|cardiopulmonary resuscitation|ghost|white rose"/>
    <n v="147"/>
    <s v="English"/>
    <s v="USA"/>
    <s v="PG-13"/>
    <x v="69"/>
    <n v="2008"/>
    <n v="6.7"/>
    <x v="2610"/>
  </r>
  <r>
    <s v="Damian Nieman"/>
    <n v="25"/>
    <n v="10696"/>
    <s v="Crime|Thriller"/>
    <s v="Glenn Plummer"/>
    <x v="2621"/>
    <n v="10771"/>
    <s v="bar|strip club|stripper|texas hold 'em|thong"/>
    <n v="65"/>
    <s v="English"/>
    <s v="USA"/>
    <s v="R"/>
    <x v="274"/>
    <n v="2003"/>
    <n v="6.4"/>
    <x v="2611"/>
  </r>
  <r>
    <s v="Carl Franklin"/>
    <n v="64"/>
    <n v="23209440"/>
    <s v="Drama"/>
    <s v="Meryl Streep"/>
    <x v="2622"/>
    <n v="9283"/>
    <s v="cancer|job|love|new york|professor"/>
    <n v="112"/>
    <s v="English"/>
    <s v="USA"/>
    <s v="R"/>
    <x v="53"/>
    <n v="1998"/>
    <n v="7"/>
    <x v="2612"/>
  </r>
  <r>
    <s v="Mike Leigh"/>
    <n v="248"/>
    <n v="3205244"/>
    <s v="Comedy|Drama"/>
    <s v="Jim Broadbent"/>
    <x v="2623"/>
    <n v="23629"/>
    <s v="autumn|four seasons|friend|looking at one's self in a mirror|unhappiness"/>
    <n v="141"/>
    <s v="English"/>
    <s v="UK"/>
    <s v="PG-13"/>
    <x v="78"/>
    <n v="2010"/>
    <n v="7.3"/>
    <x v="2613"/>
  </r>
  <r>
    <s v="Thaddeus O'Sullivan"/>
    <n v="39"/>
    <n v="196067"/>
    <s v="Drama|Romance"/>
    <s v="Olivia Williams"/>
    <x v="2624"/>
    <n v="1966"/>
    <s v="1930s|car accident|hospital|marital rape|painter"/>
    <n v="25"/>
    <s v="English"/>
    <s v="UK"/>
    <s v="R"/>
    <x v="97"/>
    <n v="2002"/>
    <n v="6.7"/>
    <x v="2614"/>
  </r>
  <r>
    <s v="Scott Hicks"/>
    <n v="135"/>
    <n v="24185781"/>
    <s v="Drama|Mystery"/>
    <s v="Anthony Hopkins"/>
    <x v="2625"/>
    <n v="30339"/>
    <s v="based on multiple works|bully|kiss|memory|mysterious stranger"/>
    <n v="268"/>
    <s v="English"/>
    <s v="USA"/>
    <s v="PG-13"/>
    <x v="130"/>
    <n v="2001"/>
    <n v="6.9"/>
    <x v="2615"/>
  </r>
  <r>
    <s v="Michael Winterbottom"/>
    <n v="190"/>
    <n v="9172810"/>
    <s v="Biography|Drama|History|Thriller|War"/>
    <s v="Angelina Jolie Pitt"/>
    <x v="2626"/>
    <n v="24150"/>
    <s v="fbi|journalist|missing|pakistan|reporter"/>
    <n v="118"/>
    <s v="English"/>
    <s v="USA"/>
    <s v="R"/>
    <x v="89"/>
    <n v="2007"/>
    <n v="6.7"/>
    <x v="2616"/>
  </r>
  <r>
    <s v="Mira Nair"/>
    <n v="118"/>
    <n v="16123851"/>
    <s v="Drama"/>
    <s v="Romola Garai"/>
    <x v="2627"/>
    <n v="17373"/>
    <s v="aristocrat|english|painter|painting|singer"/>
    <n v="148"/>
    <s v="English"/>
    <s v="USA"/>
    <s v="PG-13"/>
    <x v="65"/>
    <n v="2004"/>
    <n v="6.2"/>
    <x v="2617"/>
  </r>
  <r>
    <s v="Kirk De Micco"/>
    <n v="85"/>
    <n v="30105968"/>
    <s v="Adventure|Animation|Comedy|Family|Sci-Fi"/>
    <s v="Cheryl Hines"/>
    <x v="2628"/>
    <n v="8860"/>
    <s v="astronaut|attacked by a plant|planet|senator|space travel"/>
    <n v="45"/>
    <s v="English"/>
    <s v="USA"/>
    <s v="G"/>
    <x v="63"/>
    <n v="2008"/>
    <n v="4.5"/>
    <x v="2618"/>
  </r>
  <r>
    <s v="Wil Shriner"/>
    <n v="49"/>
    <n v="8080116"/>
    <s v="Adventure|Comedy|Family"/>
    <s v="Logan Lerman"/>
    <x v="2629"/>
    <n v="6562"/>
    <s v="fight|florida|montana|owl|school"/>
    <n v="66"/>
    <s v="English"/>
    <s v="USA"/>
    <s v="PG"/>
    <x v="54"/>
    <n v="2006"/>
    <n v="5.6"/>
    <x v="2619"/>
  </r>
  <r>
    <s v="Anand Tucker"/>
    <n v="90"/>
    <n v="1071240"/>
    <s v="Biography|Drama"/>
    <s v="Colin Firth"/>
    <x v="2630"/>
    <n v="3571"/>
    <s v="cancer|children|death|terminal cancer|time"/>
    <n v="34"/>
    <s v="English"/>
    <s v="UK"/>
    <s v="PG-13"/>
    <x v="23"/>
    <n v="2007"/>
    <n v="6.9"/>
    <x v="2620"/>
  </r>
  <r>
    <s v="Alister Grierson"/>
    <n v="244"/>
    <n v="23070045"/>
    <s v="Adventure|Drama|Thriller"/>
    <s v="Ioan Gruffudd"/>
    <x v="2631"/>
    <n v="47003"/>
    <s v="cave|expedition|panic|rebreather|underwater"/>
    <n v="215"/>
    <s v="English"/>
    <s v="USA"/>
    <s v="R"/>
    <x v="53"/>
    <n v="2011"/>
    <n v="5.9"/>
    <x v="2621"/>
  </r>
  <r>
    <s v="John Singleton"/>
    <n v="180"/>
    <n v="28064226"/>
    <s v="Action|Mystery|Thriller"/>
    <s v="Ken Arnold"/>
    <x v="2632"/>
    <n v="65044"/>
    <s v="assassin|high school|on the run|teenager|website"/>
    <n v="173"/>
    <s v="English"/>
    <s v="USA"/>
    <s v="PG-13"/>
    <x v="26"/>
    <n v="2011"/>
    <n v="5"/>
    <x v="2622"/>
  </r>
  <r>
    <s v="Harley Cokeliss"/>
    <n v="27"/>
    <n v="3060858"/>
    <s v="Action|Drama|Thriller"/>
    <s v="Cliff Robertson"/>
    <x v="2633"/>
    <n v="1768"/>
    <s v="assassin|box office flop|cia|farmer|power"/>
    <n v="37"/>
    <s v="English"/>
    <s v="USA"/>
    <s v="R"/>
    <x v="78"/>
    <n v="1987"/>
    <n v="5.6"/>
    <x v="2623"/>
  </r>
  <r>
    <s v="Stephen Milburn Anderson"/>
    <n v="27"/>
    <n v="46451"/>
    <s v="Comedy|Crime|Thriller"/>
    <s v="Chris Hemsworth"/>
    <x v="2634"/>
    <n v="7663"/>
    <s v="cash|financial problem|heist|land rover|mortgage"/>
    <n v="38"/>
    <s v="English"/>
    <s v="USA"/>
    <s v="R"/>
    <x v="97"/>
    <n v="2010"/>
    <n v="6"/>
    <x v="2624"/>
  </r>
  <r>
    <s v="Terence Davies"/>
    <n v="96"/>
    <n v="3041803"/>
    <s v="Drama|Romance"/>
    <s v="Eric Stoltz"/>
    <x v="2635"/>
    <n v="6377"/>
    <s v="high society|love|money|reputation|wealth"/>
    <n v="181"/>
    <s v="English"/>
    <s v="UK"/>
    <s v="PG"/>
    <x v="78"/>
    <n v="2000"/>
    <n v="7.1"/>
    <x v="2625"/>
  </r>
  <r>
    <s v="Guillermo del Toro"/>
    <n v="242"/>
    <n v="59035104"/>
    <s v="Action|Fantasy|Horror|Sci-Fi"/>
    <s v="James Babson"/>
    <x v="2636"/>
    <n v="244566"/>
    <s v="assassin|demon|hero|nazi|superhero"/>
    <n v="597"/>
    <s v="English"/>
    <s v="USA"/>
    <s v="PG-13"/>
    <x v="192"/>
    <n v="2004"/>
    <n v="6.8"/>
    <x v="2626"/>
  </r>
  <r>
    <s v="Woody Allen"/>
    <n v="114"/>
    <n v="5032496"/>
    <s v="Comedy|Drama"/>
    <s v="Melanie Griffith"/>
    <x v="2637"/>
    <n v="20576"/>
    <s v="celebrity|journalist|lesbian kiss|strong female character|tv producer"/>
    <n v="161"/>
    <s v="English"/>
    <s v="USA"/>
    <s v="R"/>
    <x v="87"/>
    <n v="1998"/>
    <n v="6.3"/>
    <x v="2627"/>
  </r>
  <r>
    <s v="Ruairi Robinson"/>
    <n v="120"/>
    <n v="23838"/>
    <s v="Horror|Sci-Fi|Thriller"/>
    <s v="Romola Garai"/>
    <x v="2638"/>
    <n v="28570"/>
    <s v="alien infection|astronaut|mars|mission|zombie"/>
    <n v="160"/>
    <s v="English"/>
    <s v="UK"/>
    <s v="R"/>
    <x v="97"/>
    <n v="2013"/>
    <n v="5.5"/>
    <x v="2628"/>
  </r>
  <r>
    <s v="Simon West"/>
    <n v="383"/>
    <n v="85017401"/>
    <s v="Action|Adventure|Thriller"/>
    <s v="Jason Statham"/>
    <x v="2639"/>
    <n v="246803"/>
    <s v="church|hostage|mine|plutonium|revenge"/>
    <n v="474"/>
    <s v="English"/>
    <s v="USA"/>
    <s v="R"/>
    <x v="50"/>
    <n v="2012"/>
    <n v="6.7"/>
    <x v="2629"/>
  </r>
  <r>
    <s v="Peter Howitt"/>
    <n v="122"/>
    <n v="27972410"/>
    <s v="Action|Adventure|Comedy"/>
    <s v="Kevin McNally"/>
    <x v="2640"/>
    <n v="114692"/>
    <s v="british|crown jewels|explosion|funeral|spy"/>
    <n v="285"/>
    <s v="English"/>
    <s v="UK"/>
    <s v="PG"/>
    <x v="26"/>
    <n v="2003"/>
    <n v="6.1"/>
    <x v="2630"/>
  </r>
  <r>
    <s v="Robert Luketic"/>
    <n v="84"/>
    <n v="16964743"/>
    <s v="Comedy|Romance"/>
    <s v="Topher Grace"/>
    <x v="2641"/>
    <n v="22844"/>
    <s v="best friend|contest|date|small town|west virginia"/>
    <n v="140"/>
    <s v="English"/>
    <s v="USA"/>
    <s v="PG-13"/>
    <x v="116"/>
    <n v="2004"/>
    <n v="5.6"/>
    <x v="2631"/>
  </r>
  <r>
    <s v="Robert Iscove"/>
    <n v="60"/>
    <n v="4922166"/>
    <s v="Comedy|Musical|Romance"/>
    <s v="Anika Noni Rose"/>
    <x v="2642"/>
    <n v="23606"/>
    <s v="bar|florida|love|spring break|waitress"/>
    <n v="304"/>
    <s v="English"/>
    <s v="USA"/>
    <s v="PG"/>
    <x v="87"/>
    <n v="2003"/>
    <n v="2.1"/>
    <x v="2632"/>
  </r>
  <r>
    <s v="Spike Lee"/>
    <n v="30"/>
    <n v="4903000"/>
    <s v="Comedy|Drama"/>
    <s v="Michael Imperioli"/>
    <x v="2643"/>
    <n v="4961"/>
    <s v="actress|neighbor|phone sex|queens new york city|sex addiction"/>
    <n v="33"/>
    <s v="English"/>
    <s v="USA"/>
    <s v="R"/>
    <x v="87"/>
    <n v="1996"/>
    <n v="5"/>
    <x v="2633"/>
  </r>
  <r>
    <s v="Tobe Hooper"/>
    <n v="52"/>
    <n v="4884663"/>
    <s v="Horror|Sci-Fi"/>
    <s v="Louise Fletcher"/>
    <x v="2644"/>
    <n v="5187"/>
    <s v="alien|boy|nurse|school|school nurse"/>
    <n v="64"/>
    <s v="English"/>
    <s v="USA"/>
    <s v="PG"/>
    <x v="87"/>
    <n v="1986"/>
    <n v="5.5"/>
    <x v="2634"/>
  </r>
  <r>
    <s v="Andy Garcia"/>
    <n v="52"/>
    <n v="2483955"/>
    <s v="Drama|Romance"/>
    <s v="Danny Pino"/>
    <x v="2645"/>
    <n v="8369"/>
    <s v="1950s|cuba|cuban flag|fidel castro|havana cuba"/>
    <n v="165"/>
    <s v="English"/>
    <s v="USA"/>
    <s v="R"/>
    <x v="312"/>
    <n v="2005"/>
    <n v="6.7"/>
    <x v="2635"/>
  </r>
  <r>
    <s v="Craig Bolotin"/>
    <n v="39"/>
    <n v="5871603"/>
    <s v="Drama|Thriller"/>
    <s v="Rosario Dawson"/>
    <x v="2646"/>
    <n v="3116"/>
    <s v="black cop|die hard scenario|hostage negotiator|police|police brutality"/>
    <n v="39"/>
    <s v="English"/>
    <s v="USA"/>
    <s v="R"/>
    <x v="91"/>
    <n v="1999"/>
    <n v="6"/>
    <x v="2636"/>
  </r>
  <r>
    <s v="Steven Brill"/>
    <n v="146"/>
    <n v="32853640"/>
    <s v="Comedy|Drama"/>
    <s v="Lisa Ann Walter"/>
    <x v="2647"/>
    <n v="50199"/>
    <s v="bodyguard|bully|generation y|high school|nerd"/>
    <n v="101"/>
    <s v="English"/>
    <s v="USA"/>
    <s v="PG-13"/>
    <x v="22"/>
    <n v="2008"/>
    <n v="5.7"/>
    <x v="2637"/>
  </r>
  <r>
    <s v="Andrew Bergman"/>
    <n v="51"/>
    <n v="32800000"/>
    <s v="Comedy|Crime|Drama|Thriller"/>
    <s v="Demi Moore"/>
    <x v="2648"/>
    <n v="34896"/>
    <s v="bouncer|breasts|congressman|private dancer|stripper"/>
    <n v="118"/>
    <s v="English"/>
    <s v="USA"/>
    <s v="R"/>
    <x v="22"/>
    <n v="1996"/>
    <n v="4.3"/>
    <x v="2638"/>
  </r>
  <r>
    <s v="Paul Thomas Anderson"/>
    <n v="251"/>
    <n v="17791031"/>
    <s v="Comedy|Drama|Romance|Thriller"/>
    <s v="Adam Sandler"/>
    <x v="2649"/>
    <n v="109855"/>
    <s v="harmonium|love|phone sex|pudding|sister"/>
    <n v="888"/>
    <s v="English"/>
    <s v="USA"/>
    <s v="R"/>
    <x v="39"/>
    <n v="2002"/>
    <n v="7.3"/>
    <x v="2639"/>
  </r>
  <r>
    <s v="Dexter Fletcher"/>
    <n v="216"/>
    <n v="15785632"/>
    <s v="Biography|Comedy|Drama|Sport"/>
    <s v="Hugh Jackman"/>
    <x v="2650"/>
    <n v="32507"/>
    <s v="1988 winter olympics|coach|ski jumper|winter|winter olympics"/>
    <n v="119"/>
    <s v="English"/>
    <s v="UK"/>
    <s v="PG-13"/>
    <x v="65"/>
    <n v="2016"/>
    <n v="7.5"/>
    <x v="2640"/>
  </r>
  <r>
    <s v="Dexter Fletcher"/>
    <n v="216"/>
    <n v="15785632"/>
    <s v="Biography|Comedy|Drama|Sport"/>
    <s v="Hugh Jackman"/>
    <x v="2650"/>
    <n v="32513"/>
    <s v="1988 winter olympics|coach|ski jumper|winter|winter olympics"/>
    <n v="119"/>
    <s v="English"/>
    <s v="UK"/>
    <s v="PG-13"/>
    <x v="65"/>
    <n v="2016"/>
    <n v="7.5"/>
    <x v="2640"/>
  </r>
  <r>
    <s v="Ol Parker"/>
    <n v="85"/>
    <n v="671240"/>
    <s v="Comedy|Drama|Romance"/>
    <s v="Celia Imrie"/>
    <x v="2651"/>
    <n v="23023"/>
    <s v="florist|friend|friendship|lesbian|love"/>
    <n v="149"/>
    <s v="English"/>
    <s v="UK"/>
    <s v="R"/>
    <x v="313"/>
    <n v="2005"/>
    <n v="6.9"/>
    <x v="2641"/>
  </r>
  <r>
    <s v="Martin McDonagh"/>
    <n v="300"/>
    <n v="7757130"/>
    <s v="Comedy|Crime|Drama"/>
    <s v="Elizabeth Berrington"/>
    <x v="2652"/>
    <n v="307639"/>
    <s v="bruges|bullet|hope|irish|tourist"/>
    <n v="513"/>
    <s v="English"/>
    <s v="UK"/>
    <s v="R"/>
    <x v="54"/>
    <n v="2008"/>
    <n v="8"/>
    <x v="2642"/>
  </r>
  <r>
    <s v="Mike Leigh"/>
    <n v="169"/>
    <n v="3753806"/>
    <s v="Crime|Drama"/>
    <s v="Eddie Marsan"/>
    <x v="2653"/>
    <n v="20307"/>
    <s v="1950s|miscarriage|neighbor|pregnancy|tailor"/>
    <n v="165"/>
    <s v="English"/>
    <s v="UK"/>
    <s v="R"/>
    <x v="3"/>
    <n v="2004"/>
    <n v="7.7"/>
    <x v="2643"/>
  </r>
  <r>
    <s v="Jeff Schaffer"/>
    <n v="92"/>
    <n v="17718223"/>
    <s v="Comedy"/>
    <s v="Matt Damon"/>
    <x v="2654"/>
    <n v="162067"/>
    <s v="female frontal nudity|male frontal nudity|nudist|nudity|public nudity"/>
    <n v="316"/>
    <s v="English"/>
    <s v="USA"/>
    <s v="R"/>
    <x v="39"/>
    <n v="2004"/>
    <n v="6.6"/>
    <x v="2644"/>
  </r>
  <r>
    <s v="Jane Campion"/>
    <n v="138"/>
    <n v="4717455"/>
    <s v="Mystery|Thriller"/>
    <s v="Jennifer Jason Leigh"/>
    <x v="2655"/>
    <n v="18632"/>
    <s v="blow job|female rear nudity|female removes her clothes|oral sex|three of spades tattoo"/>
    <n v="354"/>
    <s v="English"/>
    <s v="Australia"/>
    <s v="R"/>
    <x v="87"/>
    <n v="2003"/>
    <n v="5.3"/>
    <x v="2645"/>
  </r>
  <r>
    <s v="Michael Winterbottom"/>
    <n v="133"/>
    <n v="197148"/>
    <s v="Drama|Romance|Sci-Fi|Thriller"/>
    <s v="Samantha Morton"/>
    <x v="2656"/>
    <n v="18109"/>
    <s v="genetics|i.d.|love|sphinx|totalitarian"/>
    <n v="150"/>
    <s v="English"/>
    <s v="UK"/>
    <s v="R"/>
    <x v="75"/>
    <n v="2003"/>
    <n v="6.3"/>
    <x v="2646"/>
  </r>
  <r>
    <s v="Sam Mendes"/>
    <n v="262"/>
    <n v="62647540"/>
    <s v="Action|Drama|War"/>
    <s v="Jake Gyllenhaal"/>
    <x v="2657"/>
    <n v="143525"/>
    <s v="american abroad|gulf war|u.s. military|u.s. soldier|usmc"/>
    <n v="657"/>
    <s v="English"/>
    <s v="Germany"/>
    <s v="R"/>
    <x v="67"/>
    <n v="2005"/>
    <n v="7.1"/>
    <x v="2647"/>
  </r>
  <r>
    <s v="John Hillcoat"/>
    <n v="214"/>
    <n v="12626905"/>
    <s v="Action|Crime|Drama|Thriller"/>
    <s v="Kate Winslet"/>
    <x v="2658"/>
    <n v="32567"/>
    <s v="betrayal|corrupt cop|heist|murder of a police officer|police detective"/>
    <n v="106"/>
    <s v="English"/>
    <s v="USA"/>
    <s v="R"/>
    <x v="69"/>
    <n v="2016"/>
    <n v="6.3"/>
    <x v="2648"/>
  </r>
  <r>
    <s v="Martin Scorsese"/>
    <n v="267"/>
    <n v="102608827"/>
    <s v="Biography|Drama"/>
    <s v="Leonardo DiCaprio"/>
    <x v="2659"/>
    <n v="264318"/>
    <s v="1920s|aviation|fight|spruce goose|test flight"/>
    <n v="799"/>
    <s v="English"/>
    <s v="USA"/>
    <s v="PG-13"/>
    <x v="70"/>
    <n v="2004"/>
    <n v="7.5"/>
    <x v="2649"/>
  </r>
  <r>
    <s v="David Jacobson"/>
    <n v="74"/>
    <n v="568695"/>
    <s v="Drama|Romance|Thriller"/>
    <s v="Hunter Parrish"/>
    <x v="2660"/>
    <n v="16617"/>
    <s v="beach|cowboy|cowboy hat|neo western|valley"/>
    <n v="110"/>
    <s v="English"/>
    <s v="USA"/>
    <s v="R"/>
    <x v="23"/>
    <n v="2005"/>
    <n v="6.5"/>
    <x v="2650"/>
  </r>
  <r>
    <s v="Gus Van Sant"/>
    <n v="242"/>
    <n v="7556708"/>
    <s v="Drama"/>
    <s v="Matt Damon"/>
    <x v="2661"/>
    <n v="30284"/>
    <s v="corporate greed|corporation|natural gas|salesman|small town"/>
    <n v="102"/>
    <s v="English"/>
    <s v="USA"/>
    <s v="R"/>
    <x v="54"/>
    <n v="2012"/>
    <n v="6.6"/>
    <x v="2651"/>
  </r>
  <r>
    <s v="Steve James"/>
    <n v="23"/>
    <n v="532190"/>
    <s v="Biography|Drama|Romance|Sport"/>
    <s v="Kurtwood Smith"/>
    <x v="2662"/>
    <n v="5673"/>
    <s v="long distance runner|olympics|oregon|runner|watching television"/>
    <n v="37"/>
    <s v="English"/>
    <s v="USA"/>
    <s v="PG-13"/>
    <x v="23"/>
    <n v="1997"/>
    <n v="6.8"/>
    <x v="2652"/>
  </r>
  <r>
    <s v="Bart Freundlich"/>
    <n v="100"/>
    <n v="1530535"/>
    <s v="Comedy|Drama|Romance"/>
    <s v="Billy Crudup"/>
    <x v="2663"/>
    <n v="7833"/>
    <s v="actress|lesbianism|manhattan new york city|urination|watching pornography"/>
    <n v="63"/>
    <s v="English"/>
    <s v="USA"/>
    <s v="R"/>
    <x v="131"/>
    <n v="2005"/>
    <n v="5.7"/>
    <x v="2653"/>
  </r>
  <r>
    <s v="Ivan Reitman"/>
    <n v="147"/>
    <n v="22526144"/>
    <s v="Comedy|Romance|Sci-Fi"/>
    <s v="Rainn Wilson"/>
    <x v="2664"/>
    <n v="53884"/>
    <s v="architect|boyfriend girlfriend relationship|superhero|superhero spoof|supernatural power"/>
    <n v="203"/>
    <s v="English"/>
    <s v="USA"/>
    <s v="PG-13"/>
    <x v="53"/>
    <n v="2006"/>
    <n v="5.0999999999999996"/>
    <x v="2654"/>
  </r>
  <r>
    <s v="Don Scardino"/>
    <n v="260"/>
    <n v="22525921"/>
    <s v="Comedy"/>
    <s v="Steve Buscemi"/>
    <x v="2665"/>
    <n v="60596"/>
    <s v="magic|magic kit|magician|stage magician|vegas"/>
    <n v="158"/>
    <s v="English"/>
    <s v="USA"/>
    <s v="PG-13"/>
    <x v="53"/>
    <n v="2013"/>
    <n v="5.9"/>
    <x v="2655"/>
  </r>
  <r>
    <s v="Sydney Pollack"/>
    <n v="227"/>
    <n v="72515360"/>
    <s v="Crime|Mystery|Thriller"/>
    <s v="Curtiss Cook"/>
    <x v="2666"/>
    <n v="86152"/>
    <s v="african|assassination|dialect|interpreter|threat"/>
    <n v="411"/>
    <s v="Aboriginal"/>
    <s v="UK"/>
    <s v="PG-13"/>
    <x v="35"/>
    <n v="2005"/>
    <n v="6.4"/>
    <x v="2656"/>
  </r>
  <r>
    <s v="Jon M. Chu"/>
    <n v="351"/>
    <n v="122512052"/>
    <s v="Action|Adventure|Sci-Fi|Thriller"/>
    <s v="Channing Tatum"/>
    <x v="2667"/>
    <n v="146352"/>
    <s v="general|gi joe|martial arts|ninja|president"/>
    <n v="288"/>
    <s v="English"/>
    <s v="USA"/>
    <s v="PG-13"/>
    <x v="11"/>
    <n v="2013"/>
    <n v="5.8"/>
    <x v="2657"/>
  </r>
  <r>
    <s v="Courtney Solomon"/>
    <n v="146"/>
    <n v="10494494"/>
    <s v="Action|Crime|Thriller"/>
    <s v="Rebecca Budig"/>
    <x v="2668"/>
    <n v="19586"/>
    <s v="die hard scenario|earth viewed from space|race against time|race car driver|title at the end"/>
    <n v="109"/>
    <s v="English"/>
    <s v="USA"/>
    <s v="PG-13"/>
    <x v="18"/>
    <n v="2013"/>
    <n v="4.4000000000000004"/>
    <x v="2658"/>
  </r>
  <r>
    <s v="Sam Mendes"/>
    <n v="217"/>
    <n v="9430988"/>
    <s v="Comedy|Drama|Romance"/>
    <s v="Catherine O'Hara"/>
    <x v="2669"/>
    <n v="45992"/>
    <s v="baby|children|friend|love|road trip"/>
    <n v="115"/>
    <s v="English"/>
    <s v="USA"/>
    <s v="R"/>
    <x v="112"/>
    <n v="2009"/>
    <n v="7.1"/>
    <x v="2659"/>
  </r>
  <r>
    <s v="Walter Hill"/>
    <n v="64"/>
    <n v="12398628"/>
    <s v="Action|Crime|Drama|Sport"/>
    <s v="Fisher Stevens"/>
    <x v="2670"/>
    <n v="21542"/>
    <s v="boxing|fight|heavyweight champion|iceman|prison"/>
    <n v="88"/>
    <s v="English"/>
    <s v="USA"/>
    <s v="R"/>
    <x v="69"/>
    <n v="2002"/>
    <n v="6.1"/>
    <x v="2660"/>
  </r>
  <r>
    <s v="Michael Corrente"/>
    <n v="41"/>
    <n v="398420"/>
    <s v="Crime|Drama"/>
    <s v="Jerry Ferrara"/>
    <x v="2671"/>
    <n v="5049"/>
    <s v="1980s|friend|friendship|loyalty|mafia"/>
    <n v="48"/>
    <s v="English"/>
    <s v="USA"/>
    <s v="R"/>
    <x v="23"/>
    <n v="2007"/>
    <n v="6.4"/>
    <x v="2661"/>
  </r>
  <r>
    <s v="Keith Gordon"/>
    <n v="66"/>
    <n v="336456"/>
    <s v="Comedy|Crime|Musical|Mystery"/>
    <s v="Robert Downey Jr."/>
    <x v="2672"/>
    <n v="7116"/>
    <s v="detective|detective novel|fantasy sequence|hallucination|writer"/>
    <n v="79"/>
    <s v="English"/>
    <s v="USA"/>
    <s v="R"/>
    <x v="23"/>
    <n v="2003"/>
    <n v="5.6"/>
    <x v="2662"/>
  </r>
  <r>
    <s v="Tom Brady"/>
    <n v="49"/>
    <n v="2331318"/>
    <s v="Comedy"/>
    <s v="Don Johnson"/>
    <x v="2673"/>
    <n v="9541"/>
    <s v="diner|eating a banana|masturbation|porn star|shooting a pornographic movie"/>
    <n v="64"/>
    <s v="English"/>
    <s v="USA"/>
    <s v="R"/>
    <x v="78"/>
    <n v="2011"/>
    <n v="3.3"/>
    <x v="2663"/>
  </r>
  <r>
    <s v="MÃ¥ns MÃ¥rlind"/>
    <n v="242"/>
    <n v="62321039"/>
    <s v="Action|Fantasy|Horror"/>
    <s v="Theo James"/>
    <x v="2674"/>
    <n v="117096"/>
    <s v="battle|cryogenics|detective|scientist|vampire"/>
    <n v="271"/>
    <s v="English"/>
    <s v="USA"/>
    <s v="R"/>
    <x v="67"/>
    <n v="2012"/>
    <n v="6.4"/>
    <x v="2664"/>
  </r>
  <r>
    <s v="Vadim Perelman"/>
    <n v="78"/>
    <n v="303439"/>
    <s v="Drama|Mystery|Thriller"/>
    <s v="Eva Amurri Martino"/>
    <x v="2675"/>
    <n v="12125"/>
    <s v="best friend|nonlinear timeline|school shooting|self sacrifice|shooting"/>
    <n v="78"/>
    <s v="English"/>
    <s v="USA"/>
    <s v="R"/>
    <x v="23"/>
    <n v="2007"/>
    <n v="6.4"/>
    <x v="2665"/>
  </r>
  <r>
    <s v="Andrew Currie"/>
    <n v="140"/>
    <n v="298110"/>
    <s v="Comedy|Drama|Horror|Sci-Fi"/>
    <s v="Alexia Fast"/>
    <x v="2676"/>
    <n v="25055"/>
    <s v="decapitation|neighbor|neighborhood|next door neighbor|zombie"/>
    <n v="98"/>
    <s v="English"/>
    <s v="Canada"/>
    <s v="R"/>
    <x v="23"/>
    <n v="2006"/>
    <n v="6.8"/>
    <x v="2666"/>
  </r>
  <r>
    <s v="Tim Hill"/>
    <n v="70"/>
    <n v="16290976"/>
    <s v="Adventure|Comedy|Family|Fantasy|Music|Sci-Fi"/>
    <s v="Josh Charles"/>
    <x v="2677"/>
    <n v="14637"/>
    <s v="alien|breakfast|escape|rat|ufo"/>
    <n v="100"/>
    <s v="English"/>
    <s v="USA"/>
    <s v="G"/>
    <x v="116"/>
    <n v="1999"/>
    <n v="6.2"/>
    <x v="2667"/>
  </r>
  <r>
    <s v="Craig R. Baxley"/>
    <n v="27"/>
    <n v="9286314"/>
    <s v="Action|Crime|Drama|Thriller"/>
    <s v="Brian Bosworth"/>
    <x v="2678"/>
    <n v="4972"/>
    <s v="biker|biker gang|fbi|mississippi|undercover"/>
    <n v="62"/>
    <s v="English"/>
    <s v="USA"/>
    <s v="R"/>
    <x v="112"/>
    <n v="1991"/>
    <n v="5.9"/>
    <x v="2668"/>
  </r>
  <r>
    <s v="Camille Delamarre"/>
    <n v="177"/>
    <n v="20285518"/>
    <s v="Action|Crime|Drama|Thriller"/>
    <s v="Paul Walker"/>
    <x v="2679"/>
    <n v="32103"/>
    <s v="bare chested male bondage|crime lord|die hard scenario|two word title|undercover"/>
    <n v="112"/>
    <s v="English"/>
    <s v="France"/>
    <s v="PG-13"/>
    <x v="41"/>
    <n v="2014"/>
    <n v="5.7"/>
    <x v="2669"/>
  </r>
  <r>
    <s v="James Gunn"/>
    <n v="251"/>
    <n v="7774730"/>
    <s v="Comedy|Horror|Sci-Fi"/>
    <s v="Dustin Milligan"/>
    <x v="2680"/>
    <n v="61912"/>
    <s v="alien|b movie|sex|slug|small town"/>
    <n v="352"/>
    <s v="English"/>
    <s v="Canada"/>
    <s v="R"/>
    <x v="215"/>
    <n v="2006"/>
    <n v="6.5"/>
    <x v="2670"/>
  </r>
  <r>
    <s v="Harry Elfont"/>
    <n v="93"/>
    <n v="14252830"/>
    <s v="Comedy|Music"/>
    <s v="Rosario Dawson"/>
    <x v="2681"/>
    <n v="18900"/>
    <s v="based on tv series|fictional band|girl band|music industry|pop band"/>
    <n v="242"/>
    <s v="English"/>
    <s v="Canada"/>
    <s v="PG-13"/>
    <x v="37"/>
    <n v="2001"/>
    <n v="5.3"/>
    <x v="2671"/>
  </r>
  <r>
    <s v="David Lynch"/>
    <n v="252"/>
    <n v="7219578"/>
    <s v="Drama|Mystery|Thriller"/>
    <s v="Naomi Watts"/>
    <x v="2682"/>
    <n v="235992"/>
    <s v="amnesia|car accident|female protagonist|lesbian sex|loss of memory"/>
    <n v="1768"/>
    <s v="English"/>
    <s v="France"/>
    <s v="R"/>
    <x v="54"/>
    <n v="2001"/>
    <n v="8"/>
    <x v="2672"/>
  </r>
  <r>
    <s v="Harold Becker"/>
    <n v="98"/>
    <n v="45207112"/>
    <s v="Crime|Mystery|Thriller"/>
    <s v="Steve Buscemi"/>
    <x v="2683"/>
    <n v="21283"/>
    <s v="amateur detective|boat builder|boy|stepfather|witness"/>
    <n v="190"/>
    <s v="English"/>
    <s v="USA"/>
    <s v="PG-13"/>
    <x v="161"/>
    <n v="2001"/>
    <n v="5.5"/>
    <x v="2673"/>
  </r>
  <r>
    <s v="Spike Lee"/>
    <n v="57"/>
    <n v="2185266"/>
    <s v="Comedy|Drama|Music"/>
    <s v="Gillian White"/>
    <x v="2684"/>
    <n v="8720"/>
    <s v="actor|minstrel show|protest|success|writer"/>
    <n v="186"/>
    <s v="English"/>
    <s v="USA"/>
    <s v="R"/>
    <x v="78"/>
    <n v="2000"/>
    <n v="6.5"/>
    <x v="2674"/>
  </r>
  <r>
    <s v="Matt Reeves"/>
    <n v="390"/>
    <n v="12134420"/>
    <s v="Drama|Fantasy|Horror|Mystery"/>
    <s v="ChloÃ« Grace Moretz"/>
    <x v="2685"/>
    <n v="92237"/>
    <s v="blood|boy|night|school|vampire"/>
    <n v="366"/>
    <s v="English"/>
    <s v="UK"/>
    <s v="R"/>
    <x v="69"/>
    <n v="2010"/>
    <n v="7.2"/>
    <x v="2675"/>
  </r>
  <r>
    <s v="Andrew Wilson"/>
    <n v="32"/>
    <n v="127144"/>
    <s v="Comedy|Drama|Romance"/>
    <s v="Will Ferrell"/>
    <x v="2686"/>
    <n v="5159"/>
    <s v="directorial debut|fantasy sequence|nurse|old age home|prison"/>
    <n v="27"/>
    <s v="English"/>
    <s v="USA"/>
    <s v="PG-13"/>
    <x v="23"/>
    <n v="2005"/>
    <n v="5.5"/>
    <x v="2676"/>
  </r>
  <r>
    <s v="Jonathan Lynn"/>
    <n v="68"/>
    <n v="117190"/>
    <s v="Action|Comedy|Crime"/>
    <s v="Rupert Grint"/>
    <x v="2687"/>
    <n v="29994"/>
    <s v="apprentice|assassin|hitman|kleptomaniac|thief"/>
    <n v="86"/>
    <s v="English"/>
    <s v="UK"/>
    <s v="PG-13"/>
    <x v="23"/>
    <n v="2010"/>
    <n v="6.9"/>
    <x v="2677"/>
  </r>
  <r>
    <s v="David Cronenberg"/>
    <n v="356"/>
    <n v="17114882"/>
    <s v="Crime|Mystery|Thriller"/>
    <s v="Viggo Mortensen"/>
    <x v="2688"/>
    <n v="189249"/>
    <s v="male pubic hair|pubic hair|russian|sex scene|turkish bath"/>
    <n v="398"/>
    <s v="English"/>
    <s v="USA"/>
    <s v="R"/>
    <x v="39"/>
    <n v="2007"/>
    <n v="7.7"/>
    <x v="2678"/>
  </r>
  <r>
    <s v="Marc SchÃ¶lermann"/>
    <n v="79"/>
    <n v="108662"/>
    <s v="Crime|Horror|Thriller"/>
    <s v="John de Lancie"/>
    <x v="2689"/>
    <n v="26849"/>
    <s v="corpse|dark humor|medical school|murder|pathology"/>
    <n v="107"/>
    <s v="English"/>
    <s v="USA"/>
    <s v="R"/>
    <x v="23"/>
    <n v="2008"/>
    <n v="6"/>
    <x v="2679"/>
  </r>
  <r>
    <s v="Julio DePietro"/>
    <n v="22"/>
    <n v="100503"/>
    <s v="Comedy|Romance"/>
    <s v="Adrian Martinez"/>
    <x v="2690"/>
    <n v="7759"/>
    <s v="book club|cheating boyfriend|job promotion|manhattan new york city|new york city"/>
    <n v="20"/>
    <s v="English"/>
    <s v="USA"/>
    <s v="R"/>
    <x v="23"/>
    <n v="2009"/>
    <n v="5.9"/>
    <x v="2680"/>
  </r>
  <r>
    <s v="Kevin Hooks"/>
    <n v="36"/>
    <n v="17100000"/>
    <s v="Action|Adventure|Crime|Drama|Romance"/>
    <s v="Salma Hayek"/>
    <x v="2691"/>
    <n v="7073"/>
    <s v="disk|floppy disk|mafia|prison|prisoner"/>
    <n v="29"/>
    <s v="English"/>
    <s v="USA"/>
    <s v="R"/>
    <x v="39"/>
    <n v="1996"/>
    <n v="5.3"/>
    <x v="2681"/>
  </r>
  <r>
    <s v="Alejandro AmenÃ¡bar"/>
    <n v="157"/>
    <n v="2086345"/>
    <s v="Biography|Drama|Romance"/>
    <s v="BelÃ©n Rueda"/>
    <x v="2692"/>
    <n v="64556"/>
    <s v="dignity|euthanasia|freedom|lawyer|sailor"/>
    <n v="140"/>
    <s v="Spanish"/>
    <s v="Spain"/>
    <s v="PG-13"/>
    <x v="78"/>
    <n v="2004"/>
    <n v="8.1"/>
    <x v="2682"/>
  </r>
  <r>
    <s v="Atom Egoyan"/>
    <n v="226"/>
    <n v="3074838"/>
    <s v="Drama|Mystery|Romance|Thriller"/>
    <s v="Liam Neeson"/>
    <x v="2693"/>
    <n v="56264"/>
    <s v="bare chested boy|doctor|escort|infidelity|prostitute"/>
    <n v="166"/>
    <s v="English"/>
    <s v="USA"/>
    <s v="R"/>
    <x v="3"/>
    <n v="2009"/>
    <n v="6.3"/>
    <x v="2683"/>
  </r>
  <r>
    <s v="Terry Gilliam"/>
    <n v="156"/>
    <n v="10562387"/>
    <s v="Adventure|Comedy|Drama"/>
    <s v="Johnny Depp"/>
    <x v="2694"/>
    <n v="213226"/>
    <s v="american dream|convertible|drugs|journalist|lawyer"/>
    <n v="648"/>
    <s v="English"/>
    <s v="USA"/>
    <s v="R"/>
    <x v="128"/>
    <n v="1998"/>
    <n v="7.7"/>
    <x v="2684"/>
  </r>
  <r>
    <s v="Robert Moresco"/>
    <n v="26"/>
    <n v="53481"/>
    <s v="Crime|Drama|Thriller"/>
    <s v="Brian Dennehy"/>
    <x v="2695"/>
    <n v="5557"/>
    <s v="desert storm|fbi|fbi agent|fragmentation grenade|woman kills attacker"/>
    <n v="34"/>
    <s v="English"/>
    <s v="USA"/>
    <s v="R"/>
    <x v="23"/>
    <n v="2006"/>
    <n v="6.4"/>
    <x v="2685"/>
  </r>
  <r>
    <s v="Claudia Llosa"/>
    <n v="56"/>
    <n v="52961"/>
    <s v="Drama"/>
    <s v="Ian Tracey"/>
    <x v="2696"/>
    <n v="2103"/>
    <s v=""/>
    <n v="11"/>
    <s v="English"/>
    <s v="Spain"/>
    <s v="R"/>
    <x v="23"/>
    <n v="2014"/>
    <n v="5.3"/>
    <x v="2686"/>
  </r>
  <r>
    <s v="Meiert Avis"/>
    <n v="41"/>
    <n v="1046166"/>
    <s v="Comedy|Music|Romance"/>
    <s v="Fisher Stevens"/>
    <x v="2697"/>
    <n v="2599"/>
    <s v="bare chested male|box office flop|diner|german shepherd|one word title"/>
    <n v="45"/>
    <s v="English"/>
    <s v="Germany"/>
    <s v="PG-13"/>
    <x v="131"/>
    <n v="2005"/>
    <n v="4.2"/>
    <x v="2687"/>
  </r>
  <r>
    <s v="Daisy von Scherler Mayer"/>
    <n v="70"/>
    <n v="3034181"/>
    <s v="Comedy|Music|Romance"/>
    <s v="Michael McKean"/>
    <x v="2698"/>
    <n v="13622"/>
    <s v="bollywood|illegal immigrant|live television|restaurant|waiter"/>
    <n v="128"/>
    <s v="English"/>
    <s v="UK"/>
    <s v="R"/>
    <x v="3"/>
    <n v="2002"/>
    <n v="5.4"/>
    <x v="2688"/>
  </r>
  <r>
    <s v="Karan Johar"/>
    <n v="210"/>
    <n v="4018695"/>
    <s v="Adventure|Drama|Thriller"/>
    <s v="Shah Rukh Khan"/>
    <x v="2699"/>
    <n v="69759"/>
    <s v="airport|asperger's syndrome|autism|muslim|racial profiling"/>
    <n v="235"/>
    <s v="Hindi"/>
    <s v="India"/>
    <s v="PG-13"/>
    <x v="87"/>
    <n v="2010"/>
    <n v="8"/>
    <x v="2689"/>
  </r>
  <r>
    <s v="Blair Hayes"/>
    <n v="47"/>
    <n v="5002310"/>
    <s v="Adventure|Comedy|Romance|Sci-Fi"/>
    <s v="Jake Gyllenhaal"/>
    <x v="2700"/>
    <n v="25541"/>
    <s v="cigarette smoking|hand on butt|niagara falls|plastic bubble|wedding"/>
    <n v="181"/>
    <s v="English"/>
    <s v="USA"/>
    <s v="PG-13"/>
    <x v="91"/>
    <n v="2001"/>
    <n v="5.6"/>
    <x v="2690"/>
  </r>
  <r>
    <s v="Oliver Hirschbiegel"/>
    <n v="192"/>
    <n v="5501940"/>
    <s v="Biography|Drama|History|War"/>
    <s v="Thomas Kretschmann"/>
    <x v="2701"/>
    <n v="248354"/>
    <s v="bunker|hitler|nazi|no exit|war ruins"/>
    <n v="564"/>
    <s v="German"/>
    <s v="Germany"/>
    <s v="R"/>
    <x v="186"/>
    <n v="2004"/>
    <n v="8.3000000000000007"/>
    <x v="2691"/>
  </r>
  <r>
    <s v="Dick Richards"/>
    <n v="6"/>
    <n v="1000000"/>
    <s v="Adventure|Drama|Romance|War"/>
    <s v="Catherine Deneuve"/>
    <x v="2702"/>
    <n v="2215"/>
    <s v="arab|bare chested male|foreign legion|french foreign legion|morocco"/>
    <n v="26"/>
    <s v="English"/>
    <s v="UK"/>
    <s v="PG"/>
    <x v="131"/>
    <n v="1977"/>
    <n v="6.3"/>
    <x v="2692"/>
  </r>
  <r>
    <s v="Ridley Scott"/>
    <n v="336"/>
    <n v="16969390"/>
    <s v="Crime|Drama|Thriller"/>
    <s v="Michael Fassbender"/>
    <x v="2703"/>
    <n v="80861"/>
    <s v="cunnilingus|drug trafficking|lawyer|no panties|shootout"/>
    <n v="431"/>
    <s v="English"/>
    <s v="USA"/>
    <s v="R"/>
    <x v="39"/>
    <n v="2013"/>
    <n v="5.3"/>
    <x v="2693"/>
  </r>
  <r>
    <s v="Jon Poll"/>
    <n v="146"/>
    <n v="3950294"/>
    <s v="Comedy|Drama|Romance"/>
    <s v="Robert Downey Jr."/>
    <x v="2704"/>
    <n v="56654"/>
    <s v="drugs|high school|prescription drugs|private school|student"/>
    <n v="124"/>
    <s v="English"/>
    <s v="USA"/>
    <s v="R"/>
    <x v="87"/>
    <n v="2007"/>
    <n v="7"/>
    <x v="2694"/>
  </r>
  <r>
    <s v="Ariel Vromen"/>
    <n v="221"/>
    <n v="1939441"/>
    <s v="Biography|Crime|Drama"/>
    <s v="Chris Evans"/>
    <x v="2705"/>
    <n v="55567"/>
    <s v="based on true story|contract killer|crime family|murder of a girl|serial murderer"/>
    <n v="144"/>
    <s v="English"/>
    <s v="USA"/>
    <s v="R"/>
    <x v="78"/>
    <n v="2012"/>
    <n v="6.9"/>
    <x v="2695"/>
  </r>
  <r>
    <s v="Michael Apted"/>
    <n v="197"/>
    <n v="126930660"/>
    <s v="Action|Adventure|Thriller"/>
    <s v="Colin Salmon"/>
    <x v="2706"/>
    <n v="157519"/>
    <s v="british|oil|scientist|terrorist|tycoon"/>
    <n v="683"/>
    <s v="English"/>
    <s v="UK"/>
    <s v="PG-13"/>
    <x v="140"/>
    <n v="1999"/>
    <n v="6.4"/>
    <x v="2696"/>
  </r>
  <r>
    <s v="Jez Butterworth"/>
    <n v="111"/>
    <n v="4919896"/>
    <s v="Comedy|Crime|Thriller"/>
    <s v="Mark Gatiss"/>
    <x v="2707"/>
    <n v="21530"/>
    <s v="bank|bank clerk|birthday|mail order bride|russian"/>
    <n v="159"/>
    <s v="English"/>
    <s v="UK"/>
    <s v="R"/>
    <x v="91"/>
    <n v="2001"/>
    <n v="6.1"/>
    <x v="2697"/>
  </r>
  <r>
    <s v="Jay Roach"/>
    <n v="255"/>
    <n v="86897182"/>
    <s v="Comedy"/>
    <s v="Will Ferrell"/>
    <x v="2708"/>
    <n v="106790"/>
    <s v="campaigning|congressman|north carolina|title at the end|u.s. congressman"/>
    <n v="177"/>
    <s v="English"/>
    <s v="USA"/>
    <s v="R"/>
    <x v="98"/>
    <n v="2012"/>
    <n v="6.2"/>
    <x v="2698"/>
  </r>
  <r>
    <s v="Marc Forby"/>
    <n v="26"/>
    <n v="883887"/>
    <s v="Drama"/>
    <s v="Q'orianka Kilcher"/>
    <x v="2709"/>
    <n v="1201"/>
    <s v="hawaii|hawaiian|historically inaccurate|princess|tearing up a letter"/>
    <n v="14"/>
    <s v="English"/>
    <s v="USA"/>
    <s v="PG"/>
    <x v="131"/>
    <n v="2009"/>
    <n v="6.2"/>
    <x v="2699"/>
  </r>
  <r>
    <s v="Anthony Hemingway"/>
    <n v="144"/>
    <n v="49875589"/>
    <s v="Action|Adventure|Drama|History|War"/>
    <s v="David Oyelowo"/>
    <x v="2710"/>
    <n v="28807"/>
    <s v="african american|battle|italy|tuskegee airmen|world war two"/>
    <n v="273"/>
    <s v="English"/>
    <s v="USA"/>
    <s v="PG-13"/>
    <x v="10"/>
    <n v="2012"/>
    <n v="5.9"/>
    <x v="2700"/>
  </r>
  <r>
    <s v="Olivier Assayas"/>
    <n v="165"/>
    <n v="4857376"/>
    <s v="Comedy|Drama|Romance"/>
    <s v="Steve Buscemi"/>
    <x v="2711"/>
    <n v="63084"/>
    <s v="baby|divorce|oscar wilde|pigalle|tourist"/>
    <n v="123"/>
    <s v="French"/>
    <s v="France"/>
    <s v="R"/>
    <x v="91"/>
    <n v="2006"/>
    <n v="7.3"/>
    <x v="2701"/>
  </r>
  <r>
    <s v="Stephen Daldry"/>
    <n v="283"/>
    <n v="31836745"/>
    <s v="Adventure|Drama|Mystery"/>
    <s v="Tom Hanks"/>
    <x v="2712"/>
    <n v="81298"/>
    <s v="fear|mourning|mute|quest|revelation"/>
    <n v="341"/>
    <s v="English"/>
    <s v="USA"/>
    <s v="PG-13"/>
    <x v="22"/>
    <n v="2011"/>
    <n v="6.9"/>
    <x v="2702"/>
  </r>
  <r>
    <s v="Nigel Cole"/>
    <n v="112"/>
    <n v="21835784"/>
    <s v="Comedy|Drama|Romance"/>
    <s v="Aimee Garcia"/>
    <x v="2713"/>
    <n v="58297"/>
    <s v="flight|hasselblad camera|los angeles california|love|medium format camera"/>
    <n v="161"/>
    <s v="English"/>
    <s v="USA"/>
    <s v="PG-13"/>
    <x v="53"/>
    <n v="2005"/>
    <n v="6.6"/>
    <x v="2703"/>
  </r>
  <r>
    <s v="Mira Nair"/>
    <n v="15"/>
    <n v="2832826"/>
    <s v="Comedy|Drama|Romance"/>
    <s v="Anjelica Huston"/>
    <x v="2714"/>
    <n v="1761"/>
    <s v="immigration|love|political prisoner|reference to john wayne|title directed by female"/>
    <n v="19"/>
    <s v="English"/>
    <s v="USA"/>
    <s v="R"/>
    <x v="3"/>
    <n v="1995"/>
    <n v="6.2"/>
    <x v="2704"/>
  </r>
  <r>
    <s v="Justin Chadwick"/>
    <n v="169"/>
    <n v="26814957"/>
    <s v="Biography|Drama|History|Romance"/>
    <s v="Natalie Portman"/>
    <x v="2715"/>
    <n v="84357"/>
    <s v="children|court|king|king henry viii|love"/>
    <n v="252"/>
    <s v="English"/>
    <s v="UK"/>
    <s v="PG-13"/>
    <x v="26"/>
    <n v="2008"/>
    <n v="6.7"/>
    <x v="2705"/>
  </r>
  <r>
    <s v="Renny Harlin"/>
    <n v="167"/>
    <n v="41814863"/>
    <s v="Horror|Mystery|Thriller"/>
    <s v="James D'Arcy"/>
    <x v="2716"/>
    <n v="28635"/>
    <s v="archeologist|church|excavation|faith|relic"/>
    <n v="308"/>
    <s v="English"/>
    <s v="USA"/>
    <s v="R"/>
    <x v="25"/>
    <n v="2004"/>
    <n v="5.0999999999999996"/>
    <x v="2706"/>
  </r>
  <r>
    <s v="William A. Graham"/>
    <n v="14"/>
    <n v="2807854"/>
    <s v="Adventure|Drama|Romance"/>
    <s v="Milla Jovovich"/>
    <x v="2717"/>
    <n v="14129"/>
    <s v="baby|desert island|island|sequel|teenage girl"/>
    <n v="39"/>
    <s v="English"/>
    <s v="USA"/>
    <s v="PG-13"/>
    <x v="3"/>
    <n v="1991"/>
    <n v="5.0999999999999996"/>
    <x v="2707"/>
  </r>
  <r>
    <s v="Charles Stone III"/>
    <n v="63"/>
    <n v="21800302"/>
    <s v="Comedy|Drama|Romance|Sport"/>
    <s v="Bernie Mac"/>
    <x v="2718"/>
    <n v="12164"/>
    <s v="baseball|baseball movie|cartoon on tv|dodge viper|retirement"/>
    <n v="63"/>
    <s v="English"/>
    <s v="USA"/>
    <s v="PG-13"/>
    <x v="53"/>
    <n v="2004"/>
    <n v="5.5"/>
    <x v="2708"/>
  </r>
  <r>
    <s v="Charles T. Kanganis"/>
    <n v="5"/>
    <n v="11784000"/>
    <s v="Action|Comedy|Family"/>
    <s v="Victor Wong"/>
    <x v="2719"/>
    <n v="6701"/>
    <s v="1990s|dagger|japan|mousetrap|stick fight"/>
    <n v="26"/>
    <s v="English"/>
    <s v="USA"/>
    <s v="PG"/>
    <x v="69"/>
    <n v="1994"/>
    <n v="4.3"/>
    <x v="2709"/>
  </r>
  <r>
    <s v="Peter Medak"/>
    <n v="30"/>
    <n v="3275585"/>
    <s v="Action|Crime|Drama|Thriller"/>
    <s v="Gary Oldman"/>
    <x v="2720"/>
    <n v="10735"/>
    <s v="detective|police|protection|russian|sergeant"/>
    <n v="88"/>
    <s v="English"/>
    <s v="UK"/>
    <s v="R"/>
    <x v="148"/>
    <n v="1993"/>
    <n v="6.6"/>
    <x v="2710"/>
  </r>
  <r>
    <s v="Chris Weitz"/>
    <n v="94"/>
    <n v="1754319"/>
    <s v="Drama|Romance"/>
    <s v="DemiÃ¡n Bichir"/>
    <x v="2721"/>
    <n v="13174"/>
    <s v="gang|gardener|money|police|truck"/>
    <n v="81"/>
    <s v="English"/>
    <s v="USA"/>
    <s v="PG-13"/>
    <x v="78"/>
    <n v="2011"/>
    <n v="7.2"/>
    <x v="2711"/>
  </r>
  <r>
    <s v="Donald Petrie"/>
    <n v="112"/>
    <n v="8662318"/>
    <s v="Comedy|Romance"/>
    <s v="Nia Vardalos"/>
    <x v="2722"/>
    <n v="15033"/>
    <s v="greece|greek|tour bus|tour guide|tourist"/>
    <n v="75"/>
    <s v="English"/>
    <s v="USA"/>
    <s v="PG-13"/>
    <x v="112"/>
    <n v="2009"/>
    <n v="5.9"/>
    <x v="2712"/>
  </r>
  <r>
    <s v="Darren Lynn Bousman"/>
    <n v="147"/>
    <n v="140244"/>
    <s v="Horror|Musical|Sci-Fi"/>
    <s v="Alexa PenaVega"/>
    <x v="2723"/>
    <n v="20419"/>
    <s v="future|murder|opera|repossession|surgery"/>
    <n v="259"/>
    <s v="English"/>
    <s v="USA"/>
    <s v="R"/>
    <x v="183"/>
    <n v="2008"/>
    <n v="6.7"/>
    <x v="2713"/>
  </r>
  <r>
    <s v="Mike Nichols"/>
    <n v="269"/>
    <n v="66636385"/>
    <s v="Biography|Comedy|Drama|History"/>
    <s v="Philip Seymour Hoffman"/>
    <x v="2724"/>
    <n v="88451"/>
    <s v="afghanistan|arms dealer|based on true story|cia|texas"/>
    <n v="289"/>
    <s v="English"/>
    <s v="USA"/>
    <s v="R"/>
    <x v="24"/>
    <n v="2007"/>
    <n v="7.1"/>
    <x v="2714"/>
  </r>
  <r>
    <s v="Eric Blakeney"/>
    <n v="49"/>
    <n v="1631839"/>
    <s v="Comedy|Crime|Romance"/>
    <s v="Liam Neeson"/>
    <x v="2725"/>
    <n v="5936"/>
    <s v="colombian|enema|group therapy|murder|nurse"/>
    <n v="91"/>
    <s v="English"/>
    <s v="USA"/>
    <s v="R"/>
    <x v="78"/>
    <n v="2000"/>
    <n v="5.7"/>
    <x v="2715"/>
  </r>
  <r>
    <s v="Henry Hobson"/>
    <n v="256"/>
    <n v="131175"/>
    <s v="Drama|Horror"/>
    <s v="Joely Richardson"/>
    <x v="2726"/>
    <n v="30219"/>
    <s v="father daughter relationship|playing against type|post apocalypse|protective father|zombie apocalypse"/>
    <n v="200"/>
    <s v="English"/>
    <s v="USA"/>
    <s v="PG-13"/>
    <x v="183"/>
    <n v="2015"/>
    <n v="5.6"/>
    <x v="2716"/>
  </r>
  <r>
    <s v="Stefan Ruzowitzky"/>
    <n v="62"/>
    <n v="5725"/>
    <s v="Horror|Thriller"/>
    <s v="Benno FÃ¼rmann"/>
    <x v="2727"/>
    <n v="10220"/>
    <s v="dissection|male pubic hair|medical school|medical student|train"/>
    <n v="110"/>
    <s v="German"/>
    <s v="Germany"/>
    <s v="R"/>
    <x v="314"/>
    <n v="2000"/>
    <n v="6.1"/>
    <x v="2717"/>
  </r>
  <r>
    <s v="Uli Edel"/>
    <n v="38"/>
    <n v="13555988"/>
    <s v="Adventure|Comedy|Family|Fantasy"/>
    <s v="Richard E. Grant"/>
    <x v="2728"/>
    <n v="7242"/>
    <s v="boy|pushed off a cliff|rat|secret passage|vampire"/>
    <n v="38"/>
    <s v="English"/>
    <s v="Germany"/>
    <s v="PG"/>
    <x v="37"/>
    <n v="2000"/>
    <n v="5.7"/>
    <x v="2718"/>
  </r>
  <r>
    <s v="Hugh Wilson"/>
    <n v="95"/>
    <n v="26494611"/>
    <s v="Comedy|Drama|Romance|Sci-Fi"/>
    <s v="Brendan Fraser"/>
    <x v="2729"/>
    <n v="48621"/>
    <s v="1960s|bomb shelter|cuban missile crisis|food|naive man"/>
    <n v="239"/>
    <s v="English"/>
    <s v="USA"/>
    <s v="PG-13"/>
    <x v="26"/>
    <n v="1999"/>
    <n v="6.6"/>
    <x v="2719"/>
  </r>
  <r>
    <s v="Joe Dante"/>
    <n v="105"/>
    <n v="41482207"/>
    <s v="Comedy|Fantasy|Horror"/>
    <s v="Christopher Lee"/>
    <x v="2730"/>
    <n v="68428"/>
    <s v="gremlin|horror host|hulk hogan|monster|skyscraper"/>
    <n v="148"/>
    <s v="English"/>
    <s v="USA"/>
    <s v="PG-13"/>
    <x v="25"/>
    <n v="1990"/>
    <n v="6.3"/>
    <x v="2720"/>
  </r>
  <r>
    <s v="John Lasseter"/>
    <n v="304"/>
    <n v="191450875"/>
    <s v="Adventure|Animation|Comedy|Family|Sport"/>
    <s v="Joe Mantegna"/>
    <x v="2731"/>
    <n v="101178"/>
    <s v="best friend|car race|conspiracy|gadget car|spy"/>
    <n v="283"/>
    <s v="English"/>
    <s v="USA"/>
    <s v="G"/>
    <x v="2"/>
    <n v="2011"/>
    <n v="6.3"/>
    <x v="2721"/>
  </r>
  <r>
    <s v="Bo Welch"/>
    <n v="109"/>
    <n v="100446895"/>
    <s v="Adventure|Comedy|Family|Fantasy"/>
    <s v="Sean Hayes"/>
    <x v="2732"/>
    <n v="36033"/>
    <s v="based on cult comic book|cat|home alone|imagination|talking cat"/>
    <n v="456"/>
    <s v="English"/>
    <s v="USA"/>
    <s v="PG"/>
    <x v="315"/>
    <n v="2003"/>
    <n v="3.8"/>
    <x v="2722"/>
  </r>
  <r>
    <s v="Chris Gorak"/>
    <n v="195"/>
    <n v="21426805"/>
    <s v="Action|Adventure|Horror|Sci-Fi|Thriller"/>
    <s v="Max Minghella"/>
    <x v="2733"/>
    <n v="49312"/>
    <s v="alien|aurora borealis|critically bashed|killing an animal|nightclub"/>
    <n v="211"/>
    <s v="English"/>
    <s v="USA"/>
    <s v="PG-13"/>
    <x v="53"/>
    <n v="2011"/>
    <n v="4.9000000000000004"/>
    <x v="2723"/>
  </r>
  <r>
    <s v="Peter Cattaneo"/>
    <n v="132"/>
    <n v="6409206"/>
    <s v="Comedy|Music"/>
    <s v="Emma Stone"/>
    <x v="2734"/>
    <n v="32311"/>
    <s v="20 years later|drummer|hdtv|rock band|rock star"/>
    <n v="104"/>
    <s v="English"/>
    <s v="USA"/>
    <s v="PG-13"/>
    <x v="54"/>
    <n v="2008"/>
    <n v="6.2"/>
    <x v="2724"/>
  </r>
  <r>
    <s v="Jonathan Lynn"/>
    <n v="23"/>
    <n v="30400000"/>
    <s v="Comedy"/>
    <s v="Austin Pendleton"/>
    <x v="2735"/>
    <n v="17810"/>
    <s v="greenland|military|revenge|soldier|u.s. soldier"/>
    <n v="73"/>
    <s v="English"/>
    <s v="USA"/>
    <s v="PG"/>
    <x v="185"/>
    <n v="1996"/>
    <n v="5.7"/>
    <x v="2725"/>
  </r>
  <r>
    <s v="Vicky Jenson"/>
    <n v="97"/>
    <n v="6373693"/>
    <s v="Comedy|Romance"/>
    <s v="J.K. Simmons"/>
    <x v="2736"/>
    <n v="11498"/>
    <s v="graduation|graduation speech|title directed by female|tv studio|unemployment"/>
    <n v="53"/>
    <s v="English"/>
    <s v="USA"/>
    <s v="PG-13"/>
    <x v="54"/>
    <n v="2009"/>
    <n v="5.3"/>
    <x v="2726"/>
  </r>
  <r>
    <s v="Lars von Trier"/>
    <n v="177"/>
    <n v="4157491"/>
    <s v="Crime|Drama|Musical"/>
    <s v="Catherine Deneuve"/>
    <x v="2737"/>
    <n v="79330"/>
    <s v="ends with quotation|execution|factory|women's prison|year 1964"/>
    <n v="690"/>
    <s v="English"/>
    <s v="Denmark"/>
    <s v="R"/>
    <x v="316"/>
    <n v="2000"/>
    <n v="8"/>
    <x v="2727"/>
  </r>
  <r>
    <s v="Dario Argento"/>
    <n v="76"/>
    <n v="349618"/>
    <s v="Horror"/>
    <s v="John Amos"/>
    <x v="2738"/>
    <n v="4302"/>
    <s v="black cat|cat|evil|photographer|undead"/>
    <n v="45"/>
    <s v="English"/>
    <s v="Italy"/>
    <s v="R"/>
    <x v="131"/>
    <n v="1990"/>
    <n v="6.1"/>
    <x v="2728"/>
  </r>
  <r>
    <s v="Michael Haneke"/>
    <n v="447"/>
    <n v="225377"/>
    <s v="Drama|Romance"/>
    <s v="Isabelle Huppert"/>
    <x v="2739"/>
    <n v="70382"/>
    <s v="aging|daughter|old couple|old love|stroke"/>
    <n v="190"/>
    <s v="French"/>
    <s v="France"/>
    <s v="PG-13"/>
    <x v="317"/>
    <n v="2012"/>
    <n v="7.9"/>
    <x v="2729"/>
  </r>
  <r>
    <s v="Douglas McGrath"/>
    <n v="80"/>
    <n v="1309849"/>
    <s v="Drama|Romance"/>
    <s v="Charlie Hunnam"/>
    <x v="2740"/>
    <n v="9395"/>
    <s v="boy|boys' school|death|friend|orphan"/>
    <n v="103"/>
    <s v="English"/>
    <s v="UK"/>
    <s v="PG"/>
    <x v="78"/>
    <n v="2002"/>
    <n v="7.2"/>
    <x v="2730"/>
  </r>
  <r>
    <s v="John Waters"/>
    <n v="90"/>
    <n v="1276984"/>
    <s v="Comedy|Crime|Thriller"/>
    <s v="Alicia Witt"/>
    <x v="2741"/>
    <n v="11403"/>
    <s v="actress|drive in|female protagonist|movie star|woman shot in the forehead"/>
    <n v="150"/>
    <s v="English"/>
    <s v="France"/>
    <s v="R"/>
    <x v="78"/>
    <n v="2000"/>
    <n v="6.2"/>
    <x v="2731"/>
  </r>
  <r>
    <s v="Mimi Leder"/>
    <n v="93"/>
    <n v="41256277"/>
    <s v="Action|Thriller"/>
    <s v="Armin Mueller-Stahl"/>
    <x v="2742"/>
    <n v="46451"/>
    <s v="nuclear explosion|nuclear weapon|russia|train|train crash"/>
    <n v="156"/>
    <s v="English"/>
    <s v="USA"/>
    <s v="R"/>
    <x v="25"/>
    <n v="1997"/>
    <n v="5.9"/>
    <x v="2732"/>
  </r>
  <r>
    <s v="Mark Rosman"/>
    <n v="65"/>
    <n v="16247775"/>
    <s v="Comedy|Family|Romance"/>
    <s v="Ben Feldman"/>
    <x v="2743"/>
    <n v="23527"/>
    <s v="e mail|moving|perfect man|secret admirer|suitor"/>
    <n v="104"/>
    <s v="English"/>
    <s v="USA"/>
    <s v="PG"/>
    <x v="39"/>
    <n v="2005"/>
    <n v="5.5"/>
    <x v="2733"/>
  </r>
  <r>
    <s v="Michel Gondry"/>
    <n v="248"/>
    <n v="11169531"/>
    <s v="Comedy"/>
    <s v="Quinton Aaron"/>
    <x v="2744"/>
    <n v="79855"/>
    <s v="friend|power plant|sabotage|store clerk|video store"/>
    <n v="235"/>
    <s v="English"/>
    <s v="UK"/>
    <s v="PG-13"/>
    <x v="69"/>
    <n v="2008"/>
    <n v="6.4"/>
    <x v="2734"/>
  </r>
  <r>
    <s v="James Gray"/>
    <n v="190"/>
    <n v="3148482"/>
    <s v="Drama|Romance"/>
    <s v="Isabella Rossellini"/>
    <x v="2745"/>
    <n v="29613"/>
    <s v="jewish|love|married man|neighbor|photograph"/>
    <n v="98"/>
    <s v="English"/>
    <s v="USA"/>
    <s v="R"/>
    <x v="87"/>
    <n v="2008"/>
    <n v="7.1"/>
    <x v="2735"/>
  </r>
  <r>
    <s v="James Bridges"/>
    <n v="28"/>
    <n v="16118077"/>
    <s v="Drama"/>
    <s v="Dianne Wiest"/>
    <x v="2746"/>
    <n v="5817"/>
    <s v="estranged wife|fashion show|magazine|new york city|writer"/>
    <n v="37"/>
    <s v="English"/>
    <s v="USA"/>
    <s v="R"/>
    <x v="39"/>
    <n v="1988"/>
    <n v="5.6"/>
    <x v="2736"/>
  </r>
  <r>
    <s v="Mike Leigh"/>
    <n v="81"/>
    <n v="112935"/>
    <s v="Drama"/>
    <s v="Lesley Manville"/>
    <x v="2747"/>
    <n v="8161"/>
    <s v="love|neighbor|single parent|supermarket|working class"/>
    <n v="94"/>
    <s v="English"/>
    <s v="UK"/>
    <s v="R"/>
    <x v="131"/>
    <n v="2002"/>
    <n v="7.6"/>
    <x v="2737"/>
  </r>
  <r>
    <s v="Brian Helgeland"/>
    <n v="167"/>
    <n v="56083966"/>
    <s v="Action|Adventure|Romance"/>
    <s v="Heath Ledger"/>
    <x v="2748"/>
    <n v="137003"/>
    <s v="chaucer|jousting|knight|medieval times|tournament"/>
    <n v="658"/>
    <s v="English"/>
    <s v="USA"/>
    <s v="PG-13"/>
    <x v="68"/>
    <n v="2001"/>
    <n v="6.9"/>
    <x v="2738"/>
  </r>
  <r>
    <s v="Bryan Singer"/>
    <n v="434"/>
    <n v="200069408"/>
    <s v="Action|Adventure|Sci-Fi"/>
    <s v="Kevin Spacey"/>
    <x v="2749"/>
    <n v="240396"/>
    <s v="crystal|epic|lex luthor|lois lane|return to earth"/>
    <n v="2367"/>
    <s v="English"/>
    <s v="USA"/>
    <s v="PG-13"/>
    <x v="318"/>
    <n v="2006"/>
    <n v="6.1"/>
    <x v="2739"/>
  </r>
  <r>
    <s v="Paul W.S. Anderson"/>
    <n v="230"/>
    <n v="36064910"/>
    <s v="Action|Sci-Fi|Thriller"/>
    <s v="Jason Statham"/>
    <x v="2750"/>
    <n v="166610"/>
    <s v="armored car|car|murder|prison|warden"/>
    <n v="211"/>
    <s v="English"/>
    <s v="USA"/>
    <s v="R"/>
    <x v="6"/>
    <n v="2008"/>
    <n v="6.4"/>
    <x v="2740"/>
  </r>
  <r>
    <s v="Rob Marshall"/>
    <n v="448"/>
    <n v="241063875"/>
    <s v="Action|Adventure|Fantasy"/>
    <s v="Johnny Depp"/>
    <x v="2751"/>
    <n v="370704"/>
    <s v="blackbeard|captain|pirate|revenge|soldier"/>
    <n v="484"/>
    <s v="English"/>
    <s v="USA"/>
    <s v="PG-13"/>
    <x v="33"/>
    <n v="2011"/>
    <n v="6.7"/>
    <x v="2741"/>
  </r>
  <r>
    <s v="Victor Salva"/>
    <n v="44"/>
    <n v="1055654"/>
    <s v="Drama|Romance|Sport"/>
    <s v="Scott Mechlowicz"/>
    <x v="2752"/>
    <n v="20426"/>
    <s v="college|college athlete|comeback|gymnast|olympics"/>
    <n v="175"/>
    <s v="English"/>
    <s v="Germany"/>
    <s v="PG-13"/>
    <x v="78"/>
    <n v="2006"/>
    <n v="7.3"/>
    <x v="2742"/>
  </r>
  <r>
    <s v="Hayao Miyazaki"/>
    <n v="246"/>
    <n v="10049886"/>
    <s v="Adventure|Animation|Family|Fantasy"/>
    <s v="Bunta Sugawara"/>
    <x v="2753"/>
    <n v="417971"/>
    <s v="anime|bathhouse|pig|spirit|work"/>
    <n v="902"/>
    <s v="Japanese"/>
    <s v="Japan"/>
    <s v="PG"/>
    <x v="40"/>
    <n v="2001"/>
    <n v="8.6"/>
    <x v="2743"/>
  </r>
  <r>
    <s v="Jon Avnet"/>
    <n v="34"/>
    <n v="51045801"/>
    <s v="Drama|Romance"/>
    <s v="Joe Mantegna"/>
    <x v="2754"/>
    <n v="11370"/>
    <s v="journalism|news anchor|newscast|newscaster|tv journalism"/>
    <n v="54"/>
    <s v="English"/>
    <s v="USA"/>
    <s v="PG-13"/>
    <x v="34"/>
    <n v="1996"/>
    <n v="6.1"/>
    <x v="2744"/>
  </r>
  <r>
    <s v="Stephen Frears"/>
    <n v="137"/>
    <n v="11034436"/>
    <s v="Comedy|Drama|Music|War"/>
    <s v="Bob Hoskins"/>
    <x v="2755"/>
    <n v="13505"/>
    <s v="anti semitism|breasts|chamberlain|friend|theatre"/>
    <n v="180"/>
    <s v="English"/>
    <s v="UK"/>
    <s v="R"/>
    <x v="69"/>
    <n v="2005"/>
    <n v="7.1"/>
    <x v="2745"/>
  </r>
  <r>
    <s v="Camille Delamarre"/>
    <n v="148"/>
    <n v="16027866"/>
    <s v="Action|Crime|Thriller"/>
    <s v="Ed Skrein"/>
    <x v="2756"/>
    <n v="26767"/>
    <s v="airfield|car|car stunt|driver|private jet"/>
    <n v="121"/>
    <s v="English"/>
    <s v="France"/>
    <s v="PG-13"/>
    <x v="39"/>
    <n v="2015"/>
    <n v="5.0999999999999996"/>
    <x v="2746"/>
  </r>
  <r>
    <s v="George Ratliff"/>
    <n v="48"/>
    <n v="27445"/>
    <s v="Action|Comedy|Drama|Thriller"/>
    <s v="Jim Gaffigan"/>
    <x v="2757"/>
    <n v="3788"/>
    <s v="cross|doused with gasoline|pastor|security guard|shower"/>
    <n v="31"/>
    <s v="English"/>
    <s v="USA"/>
    <s v="R"/>
    <x v="131"/>
    <n v="2011"/>
    <n v="5.3"/>
    <x v="2747"/>
  </r>
  <r>
    <s v="Richard Kwietniowski"/>
    <n v="82"/>
    <n v="1011054"/>
    <s v="Crime|Drama|Thriller"/>
    <s v="Philip Seymour Hoffman"/>
    <x v="2758"/>
    <n v="10585"/>
    <s v="bank|bank fraud|bank manager|gambling|toronto"/>
    <n v="83"/>
    <s v="English"/>
    <s v="Canada"/>
    <s v="R"/>
    <x v="78"/>
    <n v="2003"/>
    <n v="7.2"/>
    <x v="2748"/>
  </r>
  <r>
    <s v="Ekachai Uekrongtham"/>
    <n v="66"/>
    <n v="162"/>
    <s v="Action|Crime|Thriller"/>
    <s v="Michael Jai White"/>
    <x v="2759"/>
    <n v="5228"/>
    <s v="bangkok thailand|detective|human trafficking|revenge|sex slavery"/>
    <n v="38"/>
    <s v="English"/>
    <s v="Thailand"/>
    <s v="R"/>
    <x v="131"/>
    <n v="2014"/>
    <n v="5.7"/>
    <x v="2749"/>
  </r>
  <r>
    <s v="David Lean"/>
    <n v="181"/>
    <n v="6000000"/>
    <s v="Adventure|Biography|Drama|History|War"/>
    <s v="Claude Rains"/>
    <x v="2760"/>
    <n v="192775"/>
    <s v="arab|british military|desert|ottoman empire|t.e. lawrence"/>
    <n v="559"/>
    <s v="English"/>
    <s v="UK"/>
    <s v="PG"/>
    <x v="54"/>
    <n v="1962"/>
    <n v="8.4"/>
    <x v="2750"/>
  </r>
  <r>
    <s v="Vincenzo Natali"/>
    <n v="368"/>
    <n v="16999046"/>
    <s v="Drama|Horror|Sci-Fi"/>
    <s v="Sarah Polley"/>
    <x v="2761"/>
    <n v="79517"/>
    <s v="dna|experiment|genetics|interspecies sex|scientist"/>
    <n v="354"/>
    <s v="English"/>
    <s v="Canada"/>
    <s v="R"/>
    <x v="108"/>
    <n v="2009"/>
    <n v="5.8"/>
    <x v="2751"/>
  </r>
  <r>
    <s v="Roger Michell"/>
    <n v="212"/>
    <n v="30993544"/>
    <s v="Comedy|Drama|Romance"/>
    <s v="Noah Bean"/>
    <x v="2762"/>
    <n v="58871"/>
    <s v="job offer|roller coaster|slow motion action scene|slow motion sequence|television"/>
    <n v="156"/>
    <s v="English"/>
    <s v="USA"/>
    <s v="PG-13"/>
    <x v="22"/>
    <n v="2010"/>
    <n v="6.5"/>
    <x v="2752"/>
  </r>
  <r>
    <s v="William Friedkin"/>
    <n v="376"/>
    <n v="1987762"/>
    <s v="Crime|Drama|Romance|Thriller"/>
    <s v="Matthew McConaughey"/>
    <x v="2763"/>
    <n v="59297"/>
    <s v="female nudity|female pubic hair|lingerie|neo noir|pubic hair"/>
    <n v="216"/>
    <s v="English"/>
    <s v="USA"/>
    <s v="R"/>
    <x v="3"/>
    <n v="2011"/>
    <n v="6.7"/>
    <x v="2753"/>
  </r>
  <r>
    <s v="Jim Sheridan"/>
    <n v="98"/>
    <n v="30981850"/>
    <s v="Biography|Crime|Drama|Music"/>
    <s v="50 Cent"/>
    <x v="2764"/>
    <n v="35834"/>
    <s v="male frontal nudity|male pubic hair|prison|pubic hair|violence"/>
    <n v="284"/>
    <s v="English"/>
    <s v="USA"/>
    <s v="R"/>
    <x v="22"/>
    <n v="2005"/>
    <n v="5"/>
    <x v="2754"/>
  </r>
  <r>
    <s v="Chris Carter"/>
    <n v="270"/>
    <n v="20981633"/>
    <s v="Drama|Mystery|Sci-Fi|Thriller"/>
    <s v="Mitch Pileggi"/>
    <x v="2765"/>
    <n v="78256"/>
    <s v="fbi|priest|psychic|psychic vision|staff physician"/>
    <n v="492"/>
    <s v="English"/>
    <s v="USA"/>
    <s v="PG-13"/>
    <x v="53"/>
    <n v="2008"/>
    <n v="5.9"/>
    <x v="2755"/>
  </r>
  <r>
    <s v="Carl Franklin"/>
    <n v="124"/>
    <n v="40905277"/>
    <s v="Crime|Drama|Romance|Thriller"/>
    <s v="Denzel Washington"/>
    <x v="2766"/>
    <n v="45895"/>
    <s v="cancer|florida|insurance|life insurance policy|small town"/>
    <n v="157"/>
    <s v="English"/>
    <s v="USA"/>
    <s v="R"/>
    <x v="25"/>
    <n v="2003"/>
    <n v="6.5"/>
    <x v="2756"/>
  </r>
  <r>
    <s v="Bob Odenkirk"/>
    <n v="51"/>
    <n v="900926"/>
    <s v="Comedy"/>
    <s v="Jenna Fischer"/>
    <x v="2767"/>
    <n v="9517"/>
    <s v="antarctica|coma|neighbor|phd|pregnancy"/>
    <n v="46"/>
    <s v="English"/>
    <s v="USA"/>
    <s v="R"/>
    <x v="78"/>
    <n v="2007"/>
    <n v="5.3"/>
    <x v="2757"/>
  </r>
  <r>
    <s v="David Webb Peoples"/>
    <n v="21"/>
    <n v="882290"/>
    <s v="Action|Sci-Fi|Sport"/>
    <s v="Delroy Lindo"/>
    <x v="2768"/>
    <n v="4792"/>
    <s v="battle|blood splatter|combat|game|showdown"/>
    <n v="43"/>
    <s v="English"/>
    <s v="Australia"/>
    <s v="R"/>
    <x v="78"/>
    <n v="1989"/>
    <n v="6.5"/>
    <x v="2758"/>
  </r>
  <r>
    <s v="Craig Mazin"/>
    <n v="121"/>
    <n v="25871834"/>
    <s v="Action|Comedy|Sci-Fi|Thriller"/>
    <s v="Drake Bell"/>
    <x v="2769"/>
    <n v="52052"/>
    <s v="dragonfly|hero|high school|soaking wet|supervillian origin"/>
    <n v="173"/>
    <s v="English"/>
    <s v="USA"/>
    <s v="PG-13"/>
    <x v="26"/>
    <n v="2008"/>
    <n v="4.5"/>
    <x v="2759"/>
  </r>
  <r>
    <s v="Kar-Wai Wong"/>
    <n v="192"/>
    <n v="866778"/>
    <s v="Drama|Romance"/>
    <s v="Natalie Portman"/>
    <x v="2770"/>
    <n v="44208"/>
    <s v="blueberry pie|diner|nevada|new york city|pie"/>
    <n v="117"/>
    <s v="English"/>
    <s v="Hong Kong"/>
    <s v="PG-13"/>
    <x v="78"/>
    <n v="2007"/>
    <n v="6.7"/>
    <x v="2760"/>
  </r>
  <r>
    <s v="Rob Cohen"/>
    <n v="211"/>
    <n v="25863915"/>
    <s v="Action|Crime|Mystery|Thriller"/>
    <s v="Cicely Tyson"/>
    <x v="2771"/>
    <n v="28257"/>
    <s v="assassin|detective|partner|police|serial killer"/>
    <n v="151"/>
    <s v="English"/>
    <s v="USA"/>
    <s v="PG-13"/>
    <x v="26"/>
    <n v="2012"/>
    <n v="5.0999999999999996"/>
    <x v="2761"/>
  </r>
  <r>
    <s v="Sam Fell"/>
    <n v="118"/>
    <n v="50818750"/>
    <s v="Adventure|Animation|Comedy|Family|Fantasy"/>
    <s v="Emma Watson"/>
    <x v="2772"/>
    <n v="31209"/>
    <s v="book|darkness|dungeon|princess|rat"/>
    <n v="106"/>
    <s v="English"/>
    <s v="UK"/>
    <s v="G"/>
    <x v="34"/>
    <n v="2008"/>
    <n v="6.1"/>
    <x v="2762"/>
  </r>
  <r>
    <s v="Graham Annable"/>
    <n v="219"/>
    <n v="50807639"/>
    <s v="Adventure|Animation|Comedy|Family|Fantasy"/>
    <s v="Isaac Hempstead Wright"/>
    <x v="2773"/>
    <n v="40883"/>
    <s v="chase|puppet animation|red hat|stop motion animation|troll"/>
    <n v="122"/>
    <s v="English"/>
    <s v="USA"/>
    <s v="PG"/>
    <x v="34"/>
    <n v="2014"/>
    <n v="6.8"/>
    <x v="2763"/>
  </r>
  <r>
    <s v="David O. Russell"/>
    <n v="183"/>
    <n v="12784713"/>
    <s v="Comedy"/>
    <s v="Naomi Watts"/>
    <x v="2774"/>
    <n v="56813"/>
    <s v="coincidence|cult film|overalls|suburb|vomiting"/>
    <n v="381"/>
    <s v="English"/>
    <s v="USA"/>
    <s v="R"/>
    <x v="37"/>
    <n v="2004"/>
    <n v="6.7"/>
    <x v="2764"/>
  </r>
  <r>
    <s v="Guillermo del Toro"/>
    <n v="345"/>
    <n v="75754670"/>
    <s v="Action|Adventure|Fantasy|Horror|Sci-Fi"/>
    <s v="Seth MacFarlane"/>
    <x v="2775"/>
    <n v="208422"/>
    <s v="creature|elf|prince|rebellion|superhero"/>
    <n v="342"/>
    <s v="English"/>
    <s v="USA"/>
    <s v="PG-13"/>
    <x v="103"/>
    <n v="2008"/>
    <n v="7"/>
    <x v="2765"/>
  </r>
  <r>
    <s v="Chris Columbus"/>
    <n v="253"/>
    <n v="78747585"/>
    <s v="Action|Animation|Comedy|Sci-Fi"/>
    <s v="Peter Dinklage"/>
    <x v="2776"/>
    <n v="89770"/>
    <s v="alien|arcade game|chase|driving in reverse|video gamer"/>
    <n v="342"/>
    <s v="English"/>
    <s v="USA"/>
    <s v="PG-13"/>
    <x v="319"/>
    <n v="2015"/>
    <n v="5.6"/>
    <x v="2766"/>
  </r>
  <r>
    <s v="Andrzej Bartkowiak"/>
    <n v="103"/>
    <n v="8742261"/>
    <s v="Action|Crime|Drama|Mystery|Thriller"/>
    <s v="Chris Klein"/>
    <x v="2777"/>
    <n v="19824"/>
    <s v="chun li|crime fighter|gangster|mobster|rescue"/>
    <n v="179"/>
    <s v="English"/>
    <s v="Canada"/>
    <s v="PG-13"/>
    <x v="18"/>
    <n v="2009"/>
    <n v="3.7"/>
    <x v="2767"/>
  </r>
  <r>
    <s v="Tony Goldwyn"/>
    <n v="47"/>
    <n v="4741987"/>
    <s v="Drama"/>
    <s v="Viggo Mortensen"/>
    <x v="2778"/>
    <n v="6782"/>
    <s v="adulterous wife|cheating wife|summer|unfaithfulness|woodstock"/>
    <n v="114"/>
    <s v="English"/>
    <s v="USA"/>
    <s v="R"/>
    <x v="31"/>
    <n v="1999"/>
    <n v="6.6"/>
    <x v="2768"/>
  </r>
  <r>
    <s v="Peter MacDonald"/>
    <n v="84"/>
    <n v="53715611"/>
    <s v="Action|Adventure|Thriller|War"/>
    <s v="Sylvester Stallone"/>
    <x v="2779"/>
    <n v="92106"/>
    <s v="afghanistan|colonel|rambo|rescue|soviet"/>
    <n v="171"/>
    <s v="English"/>
    <s v="USA"/>
    <s v="R"/>
    <x v="12"/>
    <n v="1988"/>
    <n v="5.7"/>
    <x v="2769"/>
  </r>
  <r>
    <s v="David Cronenberg"/>
    <n v="345"/>
    <n v="5702083"/>
    <s v="Biography|Drama|Thriller"/>
    <s v="Michael Fassbender"/>
    <x v="2780"/>
    <n v="80617"/>
    <s v="carl jung|patient|psychoanalysis|russian|sigmund freud"/>
    <n v="190"/>
    <s v="English"/>
    <s v="UK"/>
    <s v="R"/>
    <x v="54"/>
    <n v="2011"/>
    <n v="6.5"/>
    <x v="2770"/>
  </r>
  <r>
    <s v="Paul Feig"/>
    <n v="73"/>
    <n v="16647384"/>
    <s v="Adventure|Comedy|Family|Romance"/>
    <s v="Tyler James Williams"/>
    <x v="2781"/>
    <n v="8398"/>
    <s v="airport|black comedy|blizzard|christmas|pennsylvania"/>
    <n v="56"/>
    <s v="English"/>
    <s v="USA"/>
    <s v="PG"/>
    <x v="108"/>
    <n v="2006"/>
    <n v="5.0999999999999996"/>
    <x v="2771"/>
  </r>
  <r>
    <s v="Stanley Kubrick"/>
    <n v="280"/>
    <n v="55637680"/>
    <s v="Drama|Mystery|Thriller"/>
    <s v="Tom Cruise"/>
    <x v="2782"/>
    <n v="227071"/>
    <s v="doctor|orgy|party|pianist|sexual fantasy"/>
    <n v="1500"/>
    <s v="English"/>
    <s v="UK"/>
    <s v="R"/>
    <x v="68"/>
    <n v="1999"/>
    <n v="7.3"/>
    <x v="2772"/>
  </r>
  <r>
    <s v="Frank Oz"/>
    <n v="25"/>
    <n v="35617599"/>
    <s v="Drama|Family|Fantasy"/>
    <s v="Steve Coogan"/>
    <x v="2783"/>
    <n v="20688"/>
    <s v="best friend|birthday|boy|friend|magic"/>
    <n v="47"/>
    <s v="English"/>
    <s v="USA"/>
    <s v="PG"/>
    <x v="6"/>
    <n v="1995"/>
    <n v="5.9"/>
    <x v="2773"/>
  </r>
  <r>
    <s v="Guy Ritchie"/>
    <n v="71"/>
    <n v="598645"/>
    <s v="Comedy|Romance"/>
    <s v="Bruce Greenwood"/>
    <x v="2784"/>
    <n v="13145"/>
    <s v="island|sailor|storm|stranded|vacation"/>
    <n v="215"/>
    <s v="English"/>
    <s v="UK"/>
    <s v="R"/>
    <x v="78"/>
    <n v="2002"/>
    <n v="3.6"/>
    <x v="2774"/>
  </r>
  <r>
    <s v="Joshua Seftel"/>
    <n v="79"/>
    <n v="578527"/>
    <s v="Action|Comedy|Thriller"/>
    <s v="Bashar Rahal"/>
    <x v="2785"/>
    <n v="20008"/>
    <s v="assassin|corporation|pop star|reporter|satire"/>
    <n v="112"/>
    <s v="English"/>
    <s v="USA"/>
    <s v="R"/>
    <x v="78"/>
    <n v="2008"/>
    <n v="5.7"/>
    <x v="2775"/>
  </r>
  <r>
    <s v="Woody Allen"/>
    <n v="104"/>
    <n v="10569071"/>
    <s v="Comedy"/>
    <s v="Woody Allen"/>
    <x v="2786"/>
    <n v="35586"/>
    <s v="marriage|novelist|panties pulled down|writer's block|writing"/>
    <n v="131"/>
    <s v="English"/>
    <s v="USA"/>
    <s v="R"/>
    <x v="69"/>
    <n v="1997"/>
    <n v="7.4"/>
    <x v="2776"/>
  </r>
  <r>
    <s v="David Schwimmer"/>
    <n v="109"/>
    <n v="58214"/>
    <s v="Crime|Drama|Thriller"/>
    <s v="Noah Emmerich"/>
    <x v="2787"/>
    <n v="34224"/>
    <s v="counselor|fbi|revenge motive|school|teenage girl"/>
    <n v="137"/>
    <s v="English"/>
    <s v="USA"/>
    <s v="R"/>
    <x v="144"/>
    <n v="2010"/>
    <n v="7"/>
    <x v="2777"/>
  </r>
  <r>
    <s v="Neil Jordan"/>
    <n v="20"/>
    <n v="10555348"/>
    <s v="Comedy|Crime"/>
    <s v="Robert De Niro"/>
    <x v="2788"/>
    <n v="17349"/>
    <s v="con|convict|escape|police|priest"/>
    <n v="42"/>
    <s v="English"/>
    <s v="USA"/>
    <s v="PG-13"/>
    <x v="69"/>
    <n v="1989"/>
    <n v="6"/>
    <x v="2778"/>
  </r>
  <r>
    <s v="Kenneth Branagh"/>
    <n v="313"/>
    <n v="50549107"/>
    <s v="Action|Drama|Thriller"/>
    <s v="Colm Feore"/>
    <x v="2789"/>
    <n v="99035"/>
    <s v="covert analyst|marine|russian|spy|stock market"/>
    <n v="289"/>
    <s v="English"/>
    <s v="USA"/>
    <s v="PG-13"/>
    <x v="34"/>
    <n v="2014"/>
    <n v="6.2"/>
    <x v="2779"/>
  </r>
  <r>
    <s v="Damon Santostefano"/>
    <n v="81"/>
    <n v="10544143"/>
    <s v="Comedy|Romance"/>
    <s v="Matthew Perry"/>
    <x v="2790"/>
    <n v="16372"/>
    <s v="architect|award|farce|love|misunderstanding"/>
    <n v="121"/>
    <s v="English"/>
    <s v="Australia"/>
    <s v="PG-13"/>
    <x v="69"/>
    <n v="1999"/>
    <n v="6.1"/>
    <x v="2780"/>
  </r>
  <r>
    <s v="Angelina Jolie Pitt"/>
    <n v="131"/>
    <n v="531009"/>
    <s v="Drama|Romance"/>
    <s v="Brad Pitt"/>
    <x v="2791"/>
    <n v="7976"/>
    <s v="cheating wife|cigarette smoking|male in shower|male nudity|male rear nudity"/>
    <n v="61"/>
    <s v="English"/>
    <s v="USA"/>
    <s v="R"/>
    <x v="78"/>
    <n v="2015"/>
    <n v="5.3"/>
    <x v="2781"/>
  </r>
  <r>
    <s v="Jeff Kanew"/>
    <n v="11"/>
    <n v="8508843"/>
    <s v="Adventure|Comedy"/>
    <s v="Craig T. Nelson"/>
    <x v="2792"/>
    <n v="7470"/>
    <s v="beverly hills hotel|divorce|girl|troop|wilderness"/>
    <n v="35"/>
    <s v="English"/>
    <s v="USA"/>
    <s v="PG"/>
    <x v="18"/>
    <n v="1989"/>
    <n v="5.5"/>
    <x v="2782"/>
  </r>
  <r>
    <s v="Stephen Chow"/>
    <n v="246"/>
    <n v="488872"/>
    <s v="Action|Comedy|Sport"/>
    <s v="Wei Zhao"/>
    <x v="2793"/>
    <n v="56923"/>
    <s v="cult film|kung fu|martial arts|shaolin|soccer"/>
    <n v="243"/>
    <s v="Cantonese"/>
    <s v="Hong Kong"/>
    <s v="PG"/>
    <x v="78"/>
    <n v="2001"/>
    <n v="7.3"/>
    <x v="2783"/>
  </r>
  <r>
    <s v="StÃ©phane Aubier"/>
    <n v="99"/>
    <n v="71442"/>
    <s v="Animation|Comedy|Crime|Drama|Family"/>
    <s v="Mackenzie Foy"/>
    <x v="2794"/>
    <n v="12029"/>
    <s v="bear|dentist|friendship|mouse|prejudice"/>
    <n v="32"/>
    <s v="French"/>
    <s v="France"/>
    <s v="PG"/>
    <x v="312"/>
    <n v="2012"/>
    <n v="7.9"/>
    <x v="2784"/>
  </r>
  <r>
    <s v="Gore Verbinski"/>
    <n v="156"/>
    <n v="12469811"/>
    <s v="Comedy|Drama"/>
    <s v="Nicolas Cage"/>
    <x v="2795"/>
    <n v="69172"/>
    <s v="corndog|failure|funeral in the rain|new york city|weatherman"/>
    <n v="316"/>
    <s v="English"/>
    <s v="USA"/>
    <s v="R"/>
    <x v="37"/>
    <n v="2005"/>
    <n v="6.6"/>
    <x v="2785"/>
  </r>
  <r>
    <s v="Tom Hooper"/>
    <n v="145"/>
    <n v="449558"/>
    <s v="Biography|Drama|Sport"/>
    <s v="Stephen Graham"/>
    <x v="2796"/>
    <n v="32307"/>
    <s v="cup|derby county|flashback|football|leeds united"/>
    <n v="75"/>
    <s v="English"/>
    <s v="UK"/>
    <s v="R"/>
    <x v="78"/>
    <n v="2009"/>
    <n v="7.6"/>
    <x v="2786"/>
  </r>
  <r>
    <s v="Takeshi Kitano"/>
    <n v="81"/>
    <n v="447750"/>
    <s v="Crime|Drama|Thriller"/>
    <s v="Omar Epps"/>
    <x v="2797"/>
    <n v="18520"/>
    <s v="gang|gangster|subjective camera|written and directed by cast member|yakuza"/>
    <n v="133"/>
    <s v="English"/>
    <s v="USA"/>
    <s v="R"/>
    <x v="78"/>
    <n v="2000"/>
    <n v="7.2"/>
    <x v="2787"/>
  </r>
  <r>
    <s v="Martin Scorsese"/>
    <n v="133"/>
    <n v="42438300"/>
    <s v="Biography|Crime|Drama"/>
    <s v="Robert De Niro"/>
    <x v="2798"/>
    <n v="333542"/>
    <s v="car bomb|card cheat|cash|casino|gambling syndicate"/>
    <n v="533"/>
    <s v="English"/>
    <s v="USA"/>
    <s v="R"/>
    <x v="88"/>
    <n v="1995"/>
    <n v="8.1999999999999993"/>
    <x v="2788"/>
  </r>
  <r>
    <s v="Vincent Gallo"/>
    <n v="115"/>
    <n v="365734"/>
    <s v="Drama"/>
    <s v="Vincent Gallo"/>
    <x v="2799"/>
    <n v="11487"/>
    <s v="boyfriend girlfriend relationship|erection|female frontal nudity|gang rape|prostitute"/>
    <n v="226"/>
    <s v="English"/>
    <s v="USA"/>
    <s v="Not Rated"/>
    <x v="78"/>
    <n v="2003"/>
    <n v="5"/>
    <x v="2789"/>
  </r>
  <r>
    <s v="Fred Schepisi"/>
    <n v="61"/>
    <n v="2326407"/>
    <s v="Drama"/>
    <s v="Bob Hoskins"/>
    <x v="2800"/>
    <n v="5016"/>
    <s v="ashes|butcher|friend|friendship|memory"/>
    <n v="99"/>
    <s v="English"/>
    <s v="UK"/>
    <s v="R"/>
    <x v="87"/>
    <n v="2001"/>
    <n v="7"/>
    <x v="2790"/>
  </r>
  <r>
    <s v="Alex Zamm"/>
    <n v="12"/>
    <n v="306715"/>
    <s v="Comedy"/>
    <s v="Taylor Negron"/>
    <x v="2801"/>
    <n v="5143"/>
    <s v="box office flop|company|invention|roommate|surfer"/>
    <n v="62"/>
    <s v="English"/>
    <s v="USA"/>
    <s v="PG-13"/>
    <x v="78"/>
    <n v="1998"/>
    <n v="2.2999999999999998"/>
    <x v="2791"/>
  </r>
  <r>
    <s v="Woody Allen"/>
    <n v="218"/>
    <n v="5306447"/>
    <s v="Comedy|Romance"/>
    <s v="Larry David"/>
    <x v="2802"/>
    <n v="58967"/>
    <s v="atheist|limp|quantum mechanics|religion|runaway"/>
    <n v="169"/>
    <s v="English"/>
    <s v="USA"/>
    <s v="PG-13"/>
    <x v="54"/>
    <n v="2009"/>
    <n v="7.2"/>
    <x v="2792"/>
  </r>
  <r>
    <s v="Phillip Noyce"/>
    <n v="108"/>
    <n v="4291965"/>
    <s v="Biography|Drama|History"/>
    <s v="Derek Luke"/>
    <x v="2803"/>
    <n v="9334"/>
    <s v="attack|coach|colonel|jail|oil refinery"/>
    <n v="59"/>
    <s v="English"/>
    <s v="France"/>
    <s v="PG-13"/>
    <x v="31"/>
    <n v="2006"/>
    <n v="6.7"/>
    <x v="2793"/>
  </r>
  <r>
    <s v="Mark Waters"/>
    <n v="142"/>
    <n v="48291624"/>
    <s v="Comedy|Fantasy|Romance"/>
    <s v="Jon Heder"/>
    <x v="2804"/>
    <n v="82819"/>
    <s v="apartment|architect|coma|doctor|spirit"/>
    <n v="263"/>
    <s v="English"/>
    <s v="USA"/>
    <s v="PG-13"/>
    <x v="10"/>
    <n v="2005"/>
    <n v="6.7"/>
    <x v="2794"/>
  </r>
  <r>
    <s v="Kevin Smith"/>
    <n v="164"/>
    <n v="25266129"/>
    <s v="Comedy|Drama|Romance"/>
    <s v="Stephen Root"/>
    <x v="2805"/>
    <n v="54346"/>
    <s v="baby|childbirth|death|karma|publicist"/>
    <n v="358"/>
    <s v="English"/>
    <s v="USA"/>
    <s v="PG-13"/>
    <x v="26"/>
    <n v="2004"/>
    <n v="6.2"/>
    <x v="2795"/>
  </r>
  <r>
    <s v="Renny Harlin"/>
    <n v="113"/>
    <n v="12232937"/>
    <s v="Action|Crime|Thriller"/>
    <s v="Taylor Cole"/>
    <x v="2806"/>
    <n v="22823"/>
    <s v="2000s|detective|sadist|terrorism|terrorist"/>
    <n v="113"/>
    <s v="English"/>
    <s v="USA"/>
    <s v="PG-13"/>
    <x v="37"/>
    <n v="2009"/>
    <n v="5.6"/>
    <x v="2796"/>
  </r>
  <r>
    <s v="Mel Smith"/>
    <n v="43"/>
    <n v="226792"/>
    <s v="Action|Comedy|Drama"/>
    <s v="Minnie Driver"/>
    <x v="2807"/>
    <n v="3080"/>
    <s v="attempted murder|blackmail|diver's watch|nurse|satire"/>
    <n v="44"/>
    <s v="English"/>
    <s v="UK"/>
    <s v="R"/>
    <x v="78"/>
    <n v="2001"/>
    <n v="6.2"/>
    <x v="2797"/>
  </r>
  <r>
    <s v="Michael Haneke"/>
    <n v="292"/>
    <n v="2222647"/>
    <s v="Drama|Mystery"/>
    <s v="Ulrich Tukur"/>
    <x v="2808"/>
    <n v="52958"/>
    <s v="children|doctor|mysterious event|pastor|small village"/>
    <n v="193"/>
    <s v="German"/>
    <s v="Germany"/>
    <s v="R"/>
    <x v="87"/>
    <n v="2009"/>
    <n v="7.8"/>
    <x v="2798"/>
  </r>
  <r>
    <s v="Mary Lambert"/>
    <n v="49"/>
    <n v="5217498"/>
    <s v="Drama|Mystery|Thriller"/>
    <s v="Matthew Settle"/>
    <x v="2809"/>
    <n v="3668"/>
    <s v="clique|country club|female protagonist|lip gloss|title directed by female"/>
    <n v="85"/>
    <s v="English"/>
    <s v="USA"/>
    <s v="PG-13"/>
    <x v="54"/>
    <n v="2000"/>
    <n v="4.5999999999999996"/>
    <x v="2799"/>
  </r>
  <r>
    <s v="Christian Duguay"/>
    <n v="110"/>
    <n v="30199105"/>
    <s v="Action|Adventure|Crime|Thriller"/>
    <s v="Michael Biehn"/>
    <x v="2810"/>
    <n v="25346"/>
    <s v="blood splatter|fbi|murder|secretary general|united nations"/>
    <n v="167"/>
    <s v="English"/>
    <s v="USA"/>
    <s v="R"/>
    <x v="22"/>
    <n v="2000"/>
    <n v="5.7"/>
    <x v="2800"/>
  </r>
  <r>
    <s v="Kevin Donovan"/>
    <n v="81"/>
    <n v="50189179"/>
    <s v="Action|Comedy|Sci-Fi"/>
    <s v="Romany Malco"/>
    <x v="2811"/>
    <n v="61966"/>
    <s v="chauffeur|hospital|secret agent|spying|tuxedo"/>
    <n v="207"/>
    <s v="English"/>
    <s v="USA"/>
    <s v="PG-13"/>
    <x v="34"/>
    <n v="2002"/>
    <n v="5.3"/>
    <x v="2801"/>
  </r>
  <r>
    <s v="F. Gary Gray"/>
    <n v="110"/>
    <n v="26183197"/>
    <s v="Action|Crime|Drama|Thriller"/>
    <s v="Vin Diesel"/>
    <x v="2812"/>
    <n v="38348"/>
    <s v="bust|dea|drug cartel|justice|tragic hero"/>
    <n v="135"/>
    <s v="English"/>
    <s v="USA"/>
    <s v="R"/>
    <x v="167"/>
    <n v="2003"/>
    <n v="6.1"/>
    <x v="2802"/>
  </r>
  <r>
    <s v="Rod Lurie"/>
    <n v="104"/>
    <n v="3169424"/>
    <s v="Drama|Sport"/>
    <s v="Harry Lennix"/>
    <x v="2813"/>
    <n v="18442"/>
    <s v="boxing|colosseum|homeless man|reporter|writer"/>
    <n v="59"/>
    <s v="English"/>
    <s v="USA"/>
    <s v="PG-13"/>
    <x v="91"/>
    <n v="2007"/>
    <n v="6.8"/>
    <x v="2803"/>
  </r>
  <r>
    <s v="Rafa Lara"/>
    <n v="12"/>
    <n v="169379"/>
    <s v="Drama|History|War"/>
    <s v="Jorge Luis Moreno"/>
    <x v="2814"/>
    <n v="683"/>
    <s v=""/>
    <n v="3"/>
    <s v="Spanish"/>
    <s v="Mexico"/>
    <s v="R"/>
    <x v="78"/>
    <n v="2013"/>
    <n v="6.2"/>
    <x v="2804"/>
  </r>
  <r>
    <s v="Stuart Gordon"/>
    <n v="79"/>
    <n v="131617"/>
    <s v="Drama|Thriller"/>
    <s v="Joe Mantegna"/>
    <x v="2815"/>
    <n v="9971"/>
    <s v="bipolar disorder|sodomy|stabbing|street life|violence"/>
    <n v="119"/>
    <s v="English"/>
    <s v="USA"/>
    <s v="R"/>
    <x v="78"/>
    <n v="2005"/>
    <n v="6.3"/>
    <x v="2805"/>
  </r>
  <r>
    <s v="Jee-woon Kim"/>
    <n v="152"/>
    <n v="128486"/>
    <s v="Action|Adventure|Comedy|Western"/>
    <s v="Kang-ho Song"/>
    <x v="2816"/>
    <n v="26156"/>
    <s v="bounty hunter|manchuria|map|train|treasure"/>
    <n v="74"/>
    <s v="Korean"/>
    <s v="South Korea"/>
    <s v="R"/>
    <x v="78"/>
    <n v="2008"/>
    <n v="7.3"/>
    <x v="2806"/>
  </r>
  <r>
    <s v="Gary McKendry"/>
    <n v="189"/>
    <n v="25093607"/>
    <s v="Action|Crime|Thriller"/>
    <s v="Jason Statham"/>
    <x v="2817"/>
    <n v="105556"/>
    <s v="australia|death|mentor|revenge|secret society"/>
    <n v="157"/>
    <s v="English"/>
    <s v="UK"/>
    <s v="R"/>
    <x v="26"/>
    <n v="2011"/>
    <n v="6.5"/>
    <x v="2807"/>
  </r>
  <r>
    <s v="Steve Barron"/>
    <n v="19"/>
    <n v="15091542"/>
    <s v="Adventure|Family|Fantasy|Musical"/>
    <s v="Martin Landau"/>
    <x v="2818"/>
    <n v="4086"/>
    <s v="based on novel|human becoming an animal|slow motion|transformation|young boy"/>
    <n v="22"/>
    <s v="Italian"/>
    <s v="UK"/>
    <s v="G"/>
    <x v="39"/>
    <n v="1996"/>
    <n v="5.3"/>
    <x v="2808"/>
  </r>
  <r>
    <s v="Christopher Cain"/>
    <n v="43"/>
    <n v="1066555"/>
    <s v="Drama|History|Romance|Western"/>
    <s v="Jon Gries"/>
    <x v="2819"/>
    <n v="2618"/>
    <s v="massacre|mormon|settler|utah|wagon train"/>
    <n v="111"/>
    <s v=""/>
    <s v="USA"/>
    <s v="R"/>
    <x v="3"/>
    <n v="2007"/>
    <n v="5.8"/>
    <x v="2809"/>
  </r>
  <r>
    <s v="Antonia Bird"/>
    <n v="131"/>
    <n v="2060953"/>
    <s v="Fantasy|Horror|Thriller"/>
    <s v="Jeremy Davies"/>
    <x v="2820"/>
    <n v="29990"/>
    <s v="based on true story|cannibalism|captain|mexican american war|u.s. frontier"/>
    <n v="316"/>
    <s v="English"/>
    <s v="Czech Republic"/>
    <s v="R"/>
    <x v="87"/>
    <n v="1999"/>
    <n v="7.1"/>
    <x v="2810"/>
  </r>
  <r>
    <s v="Geoff Murphy"/>
    <n v="47"/>
    <n v="50024083"/>
    <s v="Action|Thriller"/>
    <s v="Peter Greene"/>
    <x v="2821"/>
    <n v="35918"/>
    <s v="colorado|niece|satellite|terrorist|train"/>
    <n v="126"/>
    <s v="English"/>
    <s v="USA"/>
    <s v="R"/>
    <x v="34"/>
    <n v="1995"/>
    <n v="5.4"/>
    <x v="2811"/>
  </r>
  <r>
    <s v="Tommy Lee Jones"/>
    <n v="172"/>
    <n v="5023275"/>
    <s v="Adventure|Crime|Drama|Mystery|Western"/>
    <s v="Levon Helm"/>
    <x v="2822"/>
    <n v="34194"/>
    <s v="cemetery|friend|journey|mexico|promise"/>
    <n v="199"/>
    <s v="English"/>
    <s v="France"/>
    <s v="R"/>
    <x v="54"/>
    <n v="2005"/>
    <n v="7.5"/>
    <x v="2812"/>
  </r>
  <r>
    <s v="Michael Meredith"/>
    <n v="23"/>
    <n v="19348"/>
    <s v="Comedy|Drama"/>
    <s v="Jeff Bridges"/>
    <x v="2823"/>
    <n v="2941"/>
    <s v="american south|baseball|farmland|motel|road trip"/>
    <n v="11"/>
    <s v="English"/>
    <s v="USA"/>
    <s v="PG-13"/>
    <x v="78"/>
    <n v="2009"/>
    <n v="5.5"/>
    <x v="2813"/>
  </r>
  <r>
    <s v="Michael Dinner"/>
    <n v="53"/>
    <n v="13019253"/>
    <s v="Comedy|Crime"/>
    <s v="Seymour Cassel"/>
    <x v="2824"/>
    <n v="3914"/>
    <s v="beach|drug lord|drugs|hotel|stripper"/>
    <n v="47"/>
    <s v="English"/>
    <s v="USA"/>
    <s v="PG-13"/>
    <x v="65"/>
    <n v="2000"/>
    <n v="5.6"/>
    <x v="2814"/>
  </r>
  <r>
    <s v="Arthur Hiller"/>
    <n v="29"/>
    <n v="15447"/>
    <s v="Comedy"/>
    <s v="Eric Idle"/>
    <x v="2825"/>
    <n v="2971"/>
    <s v="box office flop|critically bashed|director|hollywood|mockumentary"/>
    <n v="85"/>
    <s v="English"/>
    <s v="USA"/>
    <s v="R"/>
    <x v="78"/>
    <n v="1997"/>
    <n v="3.5"/>
    <x v="2815"/>
  </r>
  <r>
    <s v="Benedikt Erlingsson"/>
    <n v="66"/>
    <n v="11835"/>
    <s v="Comedy|Drama|Romance"/>
    <s v="Ingvar Eggert SigurÃ°sson"/>
    <x v="2826"/>
    <n v="1920"/>
    <s v="barbed wire|barbed wire fence|horse|nature|snowstorm"/>
    <n v="7"/>
    <s v="Icelandic"/>
    <s v="Iceland"/>
    <s v=""/>
    <x v="78"/>
    <n v="2013"/>
    <n v="6.9"/>
    <x v="2816"/>
  </r>
  <r>
    <s v="James McTeigue"/>
    <n v="265"/>
    <n v="16005978"/>
    <s v="Crime|Mystery|Thriller"/>
    <s v="Pam Ferris"/>
    <x v="2827"/>
    <n v="72886"/>
    <s v="mask|murder|newspaper|poem|serial killer"/>
    <n v="190"/>
    <s v="English"/>
    <s v="USA"/>
    <s v="R"/>
    <x v="108"/>
    <n v="2012"/>
    <n v="6.4"/>
    <x v="2817"/>
  </r>
  <r>
    <s v="Scott Marshall"/>
    <n v="20"/>
    <n v="5561"/>
    <s v="Comedy|Romance"/>
    <s v="Drew Fuller"/>
    <x v="2828"/>
    <n v="4995"/>
    <s v="boss|business|career|confidence|female protagonist"/>
    <n v="34"/>
    <s v="English"/>
    <s v="USA"/>
    <s v="PG-13"/>
    <x v="78"/>
    <n v="2007"/>
    <n v="3.9"/>
    <x v="2818"/>
  </r>
  <r>
    <s v="Ãlex de la Iglesia"/>
    <n v="71"/>
    <n v="3607"/>
    <s v="Crime|Mystery|Thriller"/>
    <s v="Jim Carter"/>
    <x v="2829"/>
    <n v="22753"/>
    <s v="landlady|lecture|murder|oxford university|symbol"/>
    <n v="94"/>
    <s v="English"/>
    <s v="Spain"/>
    <s v="R"/>
    <x v="78"/>
    <n v="2008"/>
    <n v="6.1"/>
    <x v="2819"/>
  </r>
  <r>
    <s v="William A. Fraker"/>
    <n v="25"/>
    <n v="8000000"/>
    <s v="Action|Adventure|Western"/>
    <s v="Jason Robards"/>
    <x v="2830"/>
    <n v="1400"/>
    <s v="ambush|hero|masked hero|outlaw|texas ranger"/>
    <n v="41"/>
    <s v="English"/>
    <s v="USA"/>
    <s v="PG"/>
    <x v="18"/>
    <n v="1981"/>
    <n v="5"/>
    <x v="2820"/>
  </r>
  <r>
    <s v="John Schlesinger"/>
    <n v="86"/>
    <n v="14983572"/>
    <s v="Comedy|Drama|Romance"/>
    <s v="Mark Valley"/>
    <x v="2831"/>
    <n v="9361"/>
    <s v="best friend|cartoon on tv|custody battle|gay|gay friend"/>
    <n v="162"/>
    <s v="English"/>
    <s v="USA"/>
    <s v="PG-13"/>
    <x v="39"/>
    <n v="2000"/>
    <n v="4.7"/>
    <x v="2821"/>
  </r>
  <r>
    <s v="Peter Kassovitz"/>
    <n v="68"/>
    <n v="4956401"/>
    <s v="Drama|War"/>
    <s v="Robin Williams"/>
    <x v="2832"/>
    <n v="12601"/>
    <s v="german|ghetto|hope|nazi|radio"/>
    <n v="89"/>
    <s v="English"/>
    <s v="France"/>
    <s v="PG-13"/>
    <x v="54"/>
    <n v="1999"/>
    <n v="6.5"/>
    <x v="2822"/>
  </r>
  <r>
    <s v="Brad Furman"/>
    <n v="72"/>
    <n v="14946229"/>
    <s v="Biography|Crime|Drama|Thriller"/>
    <s v="Joseph Gilgun"/>
    <x v="2833"/>
    <n v="2581"/>
    <s v=""/>
    <n v="29"/>
    <s v="English"/>
    <s v="UK"/>
    <s v="R"/>
    <x v="39"/>
    <n v="2016"/>
    <n v="7.3"/>
    <x v="2823"/>
  </r>
  <r>
    <s v="Russell Mulcahy"/>
    <n v="112"/>
    <n v="5900000"/>
    <s v="Action|Adventure|Fantasy"/>
    <s v="Christopher Lambert"/>
    <x v="2834"/>
    <n v="98629"/>
    <s v="combat|head cut off|immortal|scotland|swordsman"/>
    <n v="316"/>
    <s v="English"/>
    <s v="UK"/>
    <s v="R"/>
    <x v="89"/>
    <n v="1986"/>
    <n v="7.2"/>
    <x v="2824"/>
  </r>
  <r>
    <s v="Harold Ramis"/>
    <n v="125"/>
    <n v="37879996"/>
    <s v="Comedy|Fantasy|Romance"/>
    <s v="Brendan Fraser"/>
    <x v="2835"/>
    <n v="81888"/>
    <s v="contract|devil|dream|soul|wish"/>
    <n v="254"/>
    <s v="English"/>
    <s v="USA"/>
    <s v="PG-13"/>
    <x v="66"/>
    <n v="2000"/>
    <n v="6"/>
    <x v="2825"/>
  </r>
  <r>
    <s v="Kevin Bray"/>
    <n v="117"/>
    <n v="45860039"/>
    <s v="Action|Crime"/>
    <s v="Dwayne Johnson"/>
    <x v="2836"/>
    <n v="53118"/>
    <s v="casino|football|sheriff|special forces|violence"/>
    <n v="221"/>
    <s v="English"/>
    <s v="USA"/>
    <s v="PG-13"/>
    <x v="134"/>
    <n v="2004"/>
    <n v="6.2"/>
    <x v="2826"/>
  </r>
  <r>
    <s v="Wayne Kramer"/>
    <n v="157"/>
    <n v="6855137"/>
    <s v="Action|Crime|Drama|Thriller"/>
    <s v="Paul Walker"/>
    <x v="2837"/>
    <n v="88590"/>
    <s v="adult child friendship|corrupt cop|fistfight|gangster|thug"/>
    <n v="419"/>
    <s v="English"/>
    <s v="Germany"/>
    <s v="R"/>
    <x v="112"/>
    <n v="2006"/>
    <n v="7.4"/>
    <x v="2827"/>
  </r>
  <r>
    <s v="Peter Howitt"/>
    <n v="90"/>
    <n v="17848322"/>
    <s v="Comedy|Romance"/>
    <s v="Frances Fisher"/>
    <x v="2838"/>
    <n v="18771"/>
    <s v="date|divorce|divorce lawyer|drinking|lawyer"/>
    <n v="102"/>
    <s v="English"/>
    <s v="Ireland"/>
    <s v="PG-13"/>
    <x v="41"/>
    <n v="2004"/>
    <n v="5.9"/>
    <x v="2828"/>
  </r>
  <r>
    <s v="Ang Lee"/>
    <n v="124"/>
    <n v="7837632"/>
    <s v="Drama"/>
    <s v="Joan Allen"/>
    <x v="2839"/>
    <n v="46396"/>
    <s v="ice|ice storm|storm|thanksgiving|virgin"/>
    <n v="287"/>
    <s v="English"/>
    <s v="USA"/>
    <s v="R"/>
    <x v="18"/>
    <n v="1997"/>
    <n v="7.5"/>
    <x v="2829"/>
  </r>
  <r>
    <s v="Peter Segal"/>
    <n v="211"/>
    <n v="29802761"/>
    <s v="Comedy|Sport"/>
    <s v="Robert De Niro"/>
    <x v="2840"/>
    <n v="46480"/>
    <s v="broke|promoter|retirement|trainer|training"/>
    <n v="115"/>
    <s v="English"/>
    <s v="USA"/>
    <s v="PG-13"/>
    <x v="22"/>
    <n v="2013"/>
    <n v="6.4"/>
    <x v="2830"/>
  </r>
  <r>
    <s v="Jerry Zaks"/>
    <n v="45"/>
    <n v="12782508"/>
    <s v="Drama"/>
    <s v="Leonardo DiCaprio"/>
    <x v="2841"/>
    <n v="20163"/>
    <s v="house|leukemia|mental institution|nursing home|transplant"/>
    <n v="71"/>
    <s v="English"/>
    <s v="USA"/>
    <s v="PG-13"/>
    <x v="65"/>
    <n v="1996"/>
    <n v="6.7"/>
    <x v="2831"/>
  </r>
  <r>
    <s v="Peter Care"/>
    <n v="78"/>
    <n v="1779284"/>
    <s v="Comedy|Drama"/>
    <s v="Kieran Culkin"/>
    <x v="2842"/>
    <n v="12047"/>
    <s v="book|boy|catholic|comic book|friend"/>
    <n v="122"/>
    <s v="English"/>
    <s v="USA"/>
    <s v="R"/>
    <x v="87"/>
    <n v="2002"/>
    <n v="7.1"/>
    <x v="2832"/>
  </r>
  <r>
    <s v="Danny Boyle"/>
    <n v="118"/>
    <n v="39778599"/>
    <s v="Adventure|Drama|Thriller"/>
    <s v="Leonardo DiCaprio"/>
    <x v="2843"/>
    <n v="176169"/>
    <s v="love|map|paradise|thailand|travel"/>
    <n v="548"/>
    <s v="English"/>
    <s v="USA"/>
    <s v="R"/>
    <x v="25"/>
    <n v="2000"/>
    <n v="6.6"/>
    <x v="2833"/>
  </r>
  <r>
    <s v="Dominic Sena"/>
    <n v="166"/>
    <n v="69772969"/>
    <s v="Action|Crime|Thriller"/>
    <s v="Hugh Jackman"/>
    <x v="2844"/>
    <n v="155532"/>
    <s v="computer|secret agent|terrorism|told in flashback|wearing a sound wire"/>
    <n v="543"/>
    <s v="English"/>
    <s v="USA"/>
    <s v="R"/>
    <x v="35"/>
    <n v="2001"/>
    <n v="6.5"/>
    <x v="2834"/>
  </r>
  <r>
    <s v="McG"/>
    <n v="241"/>
    <n v="54758461"/>
    <s v="Action|Comedy|Romance"/>
    <s v="Tom Hardy"/>
    <x v="2845"/>
    <n v="147641"/>
    <s v="best friend|cia|cia agent|dating|undercover"/>
    <n v="238"/>
    <s v="English"/>
    <s v="USA"/>
    <s v="PG-13"/>
    <x v="68"/>
    <n v="2012"/>
    <n v="6.3"/>
    <x v="2835"/>
  </r>
  <r>
    <s v="IstvÃ¡n SzabÃ³"/>
    <n v="93"/>
    <n v="7739049"/>
    <s v="Comedy|Drama|Romance"/>
    <s v="Miriam Margolyes"/>
    <x v="2846"/>
    <n v="10680"/>
    <s v="diva|marriage|open marriage|revenge|social climber"/>
    <n v="112"/>
    <s v="English"/>
    <s v="Canada"/>
    <s v="R"/>
    <x v="18"/>
    <n v="2004"/>
    <n v="7.1"/>
    <x v="2836"/>
  </r>
  <r>
    <s v="Adrian Lyne"/>
    <n v="38"/>
    <n v="6734844"/>
    <s v="Drama|Romance"/>
    <s v="David Margulies"/>
    <x v="2847"/>
    <n v="29591"/>
    <s v="blindfolded woman|control|male dominance|sex game|sex in public"/>
    <n v="118"/>
    <s v="English"/>
    <s v="USA"/>
    <s v="R"/>
    <x v="112"/>
    <n v="1986"/>
    <n v="5.9"/>
    <x v="2837"/>
  </r>
  <r>
    <s v="Richard Donner"/>
    <n v="141"/>
    <n v="129734803"/>
    <s v="Action|Crime|Thriller"/>
    <s v="Jet Li"/>
    <x v="2848"/>
    <n v="127497"/>
    <s v="kung fu|lapd|martial arts|private investigator|triad"/>
    <n v="287"/>
    <s v="English"/>
    <s v="USA"/>
    <s v="R"/>
    <x v="45"/>
    <n v="1998"/>
    <n v="6.6"/>
    <x v="2838"/>
  </r>
  <r>
    <s v="Bruce Paltrow"/>
    <n v="65"/>
    <n v="4734235"/>
    <s v="Comedy|Drama|Music"/>
    <s v="Lochlyn Munro"/>
    <x v="2849"/>
    <n v="8217"/>
    <s v="convict|karaoke|middle america|salesman|singer"/>
    <n v="123"/>
    <s v="English"/>
    <s v="USA"/>
    <s v="R"/>
    <x v="54"/>
    <n v="2000"/>
    <n v="6"/>
    <x v="2839"/>
  </r>
  <r>
    <s v="Woody Allen"/>
    <n v="69"/>
    <n v="9714482"/>
    <s v="Comedy|Musical|Romance"/>
    <s v="Natasha Lyonne"/>
    <x v="2850"/>
    <n v="30083"/>
    <s v="engagement|grandfather|liberal|maid|song"/>
    <n v="140"/>
    <s v="English"/>
    <s v="USA"/>
    <s v="R"/>
    <x v="69"/>
    <n v="1996"/>
    <n v="6.8"/>
    <x v="2840"/>
  </r>
  <r>
    <s v="Chan-wook Park"/>
    <n v="469"/>
    <n v="1702277"/>
    <s v="Drama|Thriller"/>
    <s v="Mia Wasikowska"/>
    <x v="2851"/>
    <n v="84620"/>
    <s v="death|hitchcockian|psychopath|sociopath|vomiting"/>
    <n v="235"/>
    <s v="English"/>
    <s v="UK"/>
    <s v="R"/>
    <x v="87"/>
    <n v="2013"/>
    <n v="6.8"/>
    <x v="2841"/>
  </r>
  <r>
    <s v="Wes Craven"/>
    <n v="160"/>
    <n v="14637490"/>
    <s v="Horror|Mystery|Thriller"/>
    <s v="Frank Grillo"/>
    <x v="2852"/>
    <n v="16411"/>
    <s v="evil|killer|murder|psychopath|serial killer"/>
    <n v="136"/>
    <s v="English"/>
    <s v="USA"/>
    <s v="R"/>
    <x v="39"/>
    <n v="2010"/>
    <n v="4.8"/>
    <x v="2842"/>
  </r>
  <r>
    <s v="Wes Craven"/>
    <n v="160"/>
    <n v="14637490"/>
    <s v="Horror|Mystery|Thriller"/>
    <s v="Frank Grillo"/>
    <x v="2852"/>
    <n v="16411"/>
    <s v="evil|killer|murder|psychopath|serial killer"/>
    <n v="136"/>
    <s v="English"/>
    <s v="USA"/>
    <s v="R"/>
    <x v="39"/>
    <n v="2010"/>
    <n v="4.8"/>
    <x v="2842"/>
  </r>
  <r>
    <s v="Floyd Mutrux"/>
    <n v="5"/>
    <n v="125169"/>
    <s v="Comedy|Drama"/>
    <s v="Ricky Schroder"/>
    <x v="2853"/>
    <n v="859"/>
    <s v="high school|love|police|showdown|surfer"/>
    <n v="31"/>
    <s v="English"/>
    <s v="USA"/>
    <s v="R"/>
    <x v="4"/>
    <n v="1994"/>
    <n v="6.4"/>
    <x v="2843"/>
  </r>
  <r>
    <s v="Luke Greenfield"/>
    <n v="126"/>
    <n v="14589444"/>
    <s v="Comedy|Drama|Romance"/>
    <s v="Chris Marquette"/>
    <x v="2854"/>
    <n v="171151"/>
    <s v="forced to strip|male rear nudity|porn actress|scantily clad female|teenager"/>
    <n v="513"/>
    <s v="English"/>
    <s v="USA"/>
    <s v="R"/>
    <x v="39"/>
    <n v="2004"/>
    <n v="6.8"/>
    <x v="2844"/>
  </r>
  <r>
    <s v="Tommy O'Haver"/>
    <n v="63"/>
    <n v="11560259"/>
    <s v="Comedy|Romance"/>
    <s v="Mila Kunis"/>
    <x v="2855"/>
    <n v="15617"/>
    <s v="basketball|dancer|high school|love triangle|shakespeare's a midsummer night's dream"/>
    <n v="180"/>
    <s v="English"/>
    <s v="USA"/>
    <s v="PG-13"/>
    <x v="37"/>
    <n v="2001"/>
    <n v="5.8"/>
    <x v="2845"/>
  </r>
  <r>
    <s v="James Wan"/>
    <n v="166"/>
    <n v="9525276"/>
    <s v="Action|Crime|Thriller"/>
    <s v="Aisha Tyler"/>
    <x v="2856"/>
    <n v="60156"/>
    <s v="blood|death|gang|murder|revenge"/>
    <n v="299"/>
    <s v="English"/>
    <s v="USA"/>
    <s v="R"/>
    <x v="69"/>
    <n v="2007"/>
    <n v="6.8"/>
    <x v="2846"/>
  </r>
  <r>
    <s v="Kasi Lemmons"/>
    <n v="40"/>
    <n v="7017178"/>
    <s v="Drama|Family|Music|Musical"/>
    <s v="Jennifer Hudson"/>
    <x v="2857"/>
    <n v="1633"/>
    <s v="based on stage musical|based on the bible|christmas|color in title|nativity"/>
    <n v="17"/>
    <s v="English"/>
    <s v="USA"/>
    <s v="PG"/>
    <x v="170"/>
    <n v="2013"/>
    <n v="4.4000000000000004"/>
    <x v="2847"/>
  </r>
  <r>
    <s v="Ira Sachs"/>
    <n v="121"/>
    <n v="1506998"/>
    <s v="Crime|Drama|Romance"/>
    <s v="David Richmond-Peck"/>
    <x v="2858"/>
    <n v="8014"/>
    <s v="bachelor|best friend|divorce|poison|widow"/>
    <n v="50"/>
    <s v="English"/>
    <s v="USA"/>
    <s v="PG-13"/>
    <x v="87"/>
    <n v="2007"/>
    <n v="6.3"/>
    <x v="2848"/>
  </r>
  <r>
    <s v="Richard Fleischer"/>
    <n v="79"/>
    <n v="14500000"/>
    <s v="Action|Drama|History|War"/>
    <s v="Joseph Cotten"/>
    <x v="2859"/>
    <n v="25019"/>
    <s v="attack|hawaii|navy|pearl harbor|u.s. navy"/>
    <n v="159"/>
    <s v="English"/>
    <s v="Japan"/>
    <s v="G"/>
    <x v="39"/>
    <n v="1970"/>
    <n v="7.5"/>
    <x v="2849"/>
  </r>
  <r>
    <s v="Joel Schumacher"/>
    <n v="78"/>
    <n v="4485485"/>
    <s v="Comedy|Crime|Drama"/>
    <s v="Robert De Niro"/>
    <x v="2860"/>
    <n v="14612"/>
    <s v="gay interest|gay lead character|gay republican|homosexual|neighbor"/>
    <n v="105"/>
    <s v="English"/>
    <s v="USA"/>
    <s v="R"/>
    <x v="54"/>
    <n v="1999"/>
    <n v="6.4"/>
    <x v="2850"/>
  </r>
  <r>
    <s v="Sean Anders"/>
    <n v="102"/>
    <n v="8396942"/>
    <s v="Adventure|Comedy|Romance"/>
    <s v="Katrina Bowden"/>
    <x v="2861"/>
    <n v="72715"/>
    <s v="amish|friend|friendship|high school|virgin"/>
    <n v="103"/>
    <s v="English"/>
    <s v="USA"/>
    <s v="R"/>
    <x v="40"/>
    <n v="2008"/>
    <n v="6.5"/>
    <x v="2851"/>
  </r>
  <r>
    <s v="Chuck Russell"/>
    <n v="100"/>
    <n v="29374178"/>
    <s v="Crime|Drama|Horror|Thriller"/>
    <s v="Rufus Sewell"/>
    <x v="2862"/>
    <n v="12093"/>
    <s v="easter|fbi|luminol|nurse|omen"/>
    <n v="188"/>
    <s v="English"/>
    <s v="USA"/>
    <s v="R"/>
    <x v="22"/>
    <n v="2000"/>
    <n v="5.0999999999999996"/>
    <x v="2852"/>
  </r>
  <r>
    <s v="John Frankenheimer"/>
    <n v="126"/>
    <n v="23360779"/>
    <s v="Action|Adventure|Crime|Drama|Family|Fantasy|Romance|Thriller"/>
    <s v="Charlize Theron"/>
    <x v="2863"/>
    <n v="31113"/>
    <s v="casino|christmas|christmas season|girlfriend|release from prison"/>
    <n v="212"/>
    <s v="English"/>
    <s v="USA"/>
    <s v="R"/>
    <x v="127"/>
    <n v="2000"/>
    <n v="5.7"/>
    <x v="2853"/>
  </r>
  <r>
    <s v="Brian Koppelman"/>
    <n v="116"/>
    <n v="4360548"/>
    <s v="Comedy|Drama|Romance"/>
    <s v="Jenna Fischer"/>
    <x v="2864"/>
    <n v="13371"/>
    <s v="aging|hdtv|high definition television|love|marriage"/>
    <n v="60"/>
    <s v="English"/>
    <s v="USA"/>
    <s v="R"/>
    <x v="54"/>
    <n v="2009"/>
    <n v="6.4"/>
    <x v="2854"/>
  </r>
  <r>
    <s v="Agnieszka Holland"/>
    <n v="78"/>
    <n v="352786"/>
    <s v="Biography|Drama|Music"/>
    <s v="Phyllida Law"/>
    <x v="2865"/>
    <n v="11132"/>
    <s v="music copyist|music student|musical composition|student|symphony"/>
    <n v="86"/>
    <s v="English"/>
    <s v="USA"/>
    <s v="PG-13"/>
    <x v="3"/>
    <n v="2006"/>
    <n v="6.8"/>
    <x v="2855"/>
  </r>
  <r>
    <s v="Steven Soderbergh"/>
    <n v="158"/>
    <n v="37339525"/>
    <s v="Crime|Drama|Romance|Thriller"/>
    <s v="Don Cheadle"/>
    <x v="2866"/>
    <n v="71708"/>
    <s v="heist|neo noir|one last job|opposites attract|u.s. marshal"/>
    <n v="307"/>
    <s v="English"/>
    <s v="USA"/>
    <s v="R"/>
    <x v="66"/>
    <n v="1998"/>
    <n v="7"/>
    <x v="2856"/>
  </r>
  <r>
    <s v="Nick Hamm"/>
    <n v="130"/>
    <n v="14334645"/>
    <s v="Drama|Horror|Sci-Fi|Thriller"/>
    <s v="Robert De Niro"/>
    <x v="2867"/>
    <n v="22449"/>
    <s v="birthday|boy|clone|cloning|doctor"/>
    <n v="191"/>
    <s v="English"/>
    <s v="USA"/>
    <s v="PG-13"/>
    <x v="39"/>
    <n v="2004"/>
    <n v="4.8"/>
    <x v="2857"/>
  </r>
  <r>
    <s v="Scott Cooper"/>
    <n v="288"/>
    <n v="11326836"/>
    <s v="Crime|Drama|Thriller"/>
    <s v="Christian Bale"/>
    <x v="2868"/>
    <n v="83171"/>
    <s v="ambiguous ending|brother brother relationship|drug dealer|fight club|revenge"/>
    <n v="231"/>
    <s v="English"/>
    <s v="USA"/>
    <s v="R"/>
    <x v="37"/>
    <n v="2013"/>
    <n v="6.8"/>
    <x v="2858"/>
  </r>
  <r>
    <s v="Donald Petrie"/>
    <n v="98"/>
    <n v="17324744"/>
    <s v="Comedy|Fantasy|Romance"/>
    <s v="Samaire Armstrong"/>
    <x v="2869"/>
    <n v="44103"/>
    <s v="bad luck|band|kiss|luck|masquerade"/>
    <n v="149"/>
    <s v="English"/>
    <s v="USA"/>
    <s v="PG-13"/>
    <x v="41"/>
    <n v="2006"/>
    <n v="5.3"/>
    <x v="2859"/>
  </r>
  <r>
    <s v="Brad Furman"/>
    <n v="184"/>
    <n v="19316646"/>
    <s v="Crime|Thriller"/>
    <s v="Justin Timberlake"/>
    <x v="2870"/>
    <n v="52069"/>
    <s v="costa rica|fbi agent|gambling|money|online gambling"/>
    <n v="95"/>
    <s v="English"/>
    <s v="USA"/>
    <s v="R"/>
    <x v="53"/>
    <n v="2013"/>
    <n v="5.6"/>
    <x v="2860"/>
  </r>
  <r>
    <s v="Mark Dindal"/>
    <n v="141"/>
    <n v="89296573"/>
    <s v="Adventure|Animation|Comedy|Family|Fantasy"/>
    <s v="Eartha Kitt"/>
    <x v="2871"/>
    <n v="128285"/>
    <s v="antidote|disney|emperor|first part|llama"/>
    <n v="297"/>
    <s v="English"/>
    <s v="USA"/>
    <s v="G"/>
    <x v="47"/>
    <n v="2000"/>
    <n v="7.3"/>
    <x v="2861"/>
  </r>
  <r>
    <s v="Danny DeVito"/>
    <n v="32"/>
    <n v="24276500"/>
    <s v="Biography|Crime|Drama"/>
    <s v="Frank Whaley"/>
    <x v="2872"/>
    <n v="17124"/>
    <s v="labor|labor union|leader|mafia|union"/>
    <n v="68"/>
    <s v="English"/>
    <s v="USA"/>
    <s v="R"/>
    <x v="26"/>
    <n v="1992"/>
    <n v="6.6"/>
    <x v="2862"/>
  </r>
  <r>
    <s v="Lana Wachowski"/>
    <n v="245"/>
    <n v="139259759"/>
    <s v="Action|Sci-Fi"/>
    <s v="Essie Davis"/>
    <x v="2873"/>
    <n v="364948"/>
    <s v="battle|epic|fight|future|machine"/>
    <n v="2121"/>
    <s v="English"/>
    <s v="Australia"/>
    <s v="R"/>
    <x v="1"/>
    <n v="2003"/>
    <n v="6.7"/>
    <x v="2863"/>
  </r>
  <r>
    <s v="Shane Black"/>
    <n v="223"/>
    <n v="4235837"/>
    <s v="Comedy|Crime|Mystery"/>
    <s v="Robert Downey Jr."/>
    <x v="2874"/>
    <n v="175962"/>
    <s v="actor|detective sergeant|hotel|nightclub|thief"/>
    <n v="336"/>
    <s v="English"/>
    <s v="USA"/>
    <s v="R"/>
    <x v="54"/>
    <n v="2005"/>
    <n v="7.6"/>
    <x v="2864"/>
  </r>
  <r>
    <s v="Pierre Morel"/>
    <n v="141"/>
    <n v="1197786"/>
    <s v="Action|Crime|Thriller"/>
    <s v="David Belle"/>
    <x v="2875"/>
    <n v="55928"/>
    <s v="bomb|gang|police|sister|undercover cop"/>
    <n v="157"/>
    <s v="French"/>
    <s v="France"/>
    <s v="R"/>
    <x v="87"/>
    <n v="2004"/>
    <n v="7.2"/>
    <x v="2865"/>
  </r>
  <r>
    <s v="Adam Rifkin"/>
    <n v="42"/>
    <n v="4193025"/>
    <s v="Comedy|Music"/>
    <s v="Natasha Lyonne"/>
    <x v="2876"/>
    <n v="30682"/>
    <s v="band|concert|high school|kiss|teenager"/>
    <n v="194"/>
    <s v="English"/>
    <s v="USA"/>
    <s v="R"/>
    <x v="54"/>
    <n v="1999"/>
    <n v="6.8"/>
    <x v="2866"/>
  </r>
  <r>
    <s v="Andy Cadiff"/>
    <n v="65"/>
    <n v="12189514"/>
    <s v="Comedy|Romance"/>
    <s v="Annabella Sciorra"/>
    <x v="2877"/>
    <n v="30092"/>
    <s v="first daughter|photographer|prague|president|secret service agent"/>
    <n v="129"/>
    <s v="English"/>
    <s v="USA"/>
    <s v="PG-13"/>
    <x v="65"/>
    <n v="2004"/>
    <n v="6.1"/>
    <x v="2867"/>
  </r>
  <r>
    <s v="Andy Cadiff"/>
    <n v="65"/>
    <n v="12189514"/>
    <s v="Comedy|Romance"/>
    <s v="Annabella Sciorra"/>
    <x v="2877"/>
    <n v="30092"/>
    <s v="first daughter|photographer|prague|president|secret service agent"/>
    <n v="129"/>
    <s v="English"/>
    <s v="USA"/>
    <s v="PG-13"/>
    <x v="65"/>
    <n v="2004"/>
    <n v="6.1"/>
    <x v="2867"/>
  </r>
  <r>
    <s v="Robert Rodriguez"/>
    <n v="66"/>
    <n v="39177541"/>
    <s v="Action|Adventure|Family|Fantasy"/>
    <s v="Taylor Lautner"/>
    <x v="2878"/>
    <n v="20310"/>
    <s v="boy|bully|dream|dream sequence|planet"/>
    <n v="177"/>
    <s v="English"/>
    <s v="USA"/>
    <s v="PG"/>
    <x v="25"/>
    <n v="2005"/>
    <n v="3.5"/>
    <x v="2868"/>
  </r>
  <r>
    <s v="Jason Friedberg"/>
    <n v="111"/>
    <n v="14174654"/>
    <s v="Comedy"/>
    <s v="Carmen Electra"/>
    <x v="2879"/>
    <n v="74945"/>
    <s v="disaster|glass|mousetrap|natural disaster|scatological humor"/>
    <n v="359"/>
    <s v="English"/>
    <s v="USA"/>
    <s v="PG-13"/>
    <x v="39"/>
    <n v="2008"/>
    <n v="1.9"/>
    <x v="2869"/>
  </r>
  <r>
    <s v="Simon West"/>
    <n v="252"/>
    <n v="29113588"/>
    <s v="Action|Crime|Thriller"/>
    <s v="Jason Statham"/>
    <x v="2880"/>
    <n v="117999"/>
    <s v="apprentice|disobeying orders|gas station|hitman|nightclub"/>
    <n v="181"/>
    <s v="English"/>
    <s v="USA"/>
    <s v="R"/>
    <x v="22"/>
    <n v="2011"/>
    <n v="6.6"/>
    <x v="2870"/>
  </r>
  <r>
    <s v="Bob Clark"/>
    <n v="32"/>
    <n v="9109322"/>
    <s v="Comedy|Family|Sci-Fi"/>
    <s v="Scott Baio"/>
    <x v="2881"/>
    <n v="25371"/>
    <s v="computer|good versus evil|mind control|science experiment|sequel"/>
    <n v="129"/>
    <s v="English"/>
    <s v="Germany"/>
    <s v="PG"/>
    <x v="69"/>
    <n v="2004"/>
    <n v="1.9"/>
    <x v="2871"/>
  </r>
  <r>
    <s v="Paul Mazursky"/>
    <n v="21"/>
    <n v="2104000"/>
    <s v="Comedy|Crime|Drama"/>
    <s v="Chazz Palminteri"/>
    <x v="2882"/>
    <n v="1595"/>
    <s v="bathroom|bathtub|female protagonist|flashback|kitchen"/>
    <n v="19"/>
    <s v="English"/>
    <s v="USA"/>
    <s v="R"/>
    <x v="91"/>
    <n v="1996"/>
    <n v="5.9"/>
    <x v="2872"/>
  </r>
  <r>
    <s v="Stephen Hopkins"/>
    <n v="102"/>
    <n v="69102910"/>
    <s v="Action|Adventure|Family|Sci-Fi|Thriller"/>
    <s v="Gary Oldman"/>
    <x v="2883"/>
    <n v="58402"/>
    <s v="based on tv series|remake|robot|scientist|spaceship"/>
    <n v="370"/>
    <s v="English"/>
    <s v="USA"/>
    <s v="PG-13"/>
    <x v="35"/>
    <n v="1998"/>
    <n v="5.0999999999999996"/>
    <x v="2873"/>
  </r>
  <r>
    <s v="Stephen Carpenter"/>
    <n v="64"/>
    <n v="3100650"/>
    <s v="Drama|Horror|Mystery|Thriller"/>
    <s v="Melissa Sagemiller"/>
    <x v="2884"/>
    <n v="7277"/>
    <s v="car accident|college|ghost|girl in panties|white panties"/>
    <n v="181"/>
    <s v="English"/>
    <s v="USA"/>
    <s v="PG-13"/>
    <x v="31"/>
    <n v="2001"/>
    <n v="3.9"/>
    <x v="2874"/>
  </r>
  <r>
    <s v="Ringo Lam"/>
    <n v="50"/>
    <n v="14095303"/>
    <s v="Action|Crime|Mystery|Romance|Thriller"/>
    <s v="Natasha Henstridge"/>
    <x v="2885"/>
    <n v="15814"/>
    <s v="fbi|fbi agent|mafia|russian mafia|twin"/>
    <n v="68"/>
    <s v="English"/>
    <s v="USA"/>
    <s v="R"/>
    <x v="39"/>
    <n v="1996"/>
    <n v="5.4"/>
    <x v="2875"/>
  </r>
  <r>
    <s v="Chris Columbus"/>
    <n v="146"/>
    <n v="29077547"/>
    <s v="Drama|Musical|Romance"/>
    <s v="Rosario Dawson"/>
    <x v="2886"/>
    <n v="41685"/>
    <s v="aids|hiv positive|lawyer|new york city|roommate"/>
    <n v="754"/>
    <s v="English"/>
    <s v="USA"/>
    <s v="PG-13"/>
    <x v="22"/>
    <n v="2005"/>
    <n v="7"/>
    <x v="2876"/>
  </r>
  <r>
    <s v="Thomas Bezucha"/>
    <n v="142"/>
    <n v="6061759"/>
    <s v="Comedy|Drama|Romance"/>
    <s v="Craig T. Nelson"/>
    <x v="2887"/>
    <n v="49077"/>
    <s v="christmas|cruelty|ring|secret|tension"/>
    <n v="475"/>
    <s v="English"/>
    <s v="USA"/>
    <s v="PG-13"/>
    <x v="112"/>
    <n v="2005"/>
    <n v="6.3"/>
    <x v="2877"/>
  </r>
  <r>
    <s v="Glenn Ficarra"/>
    <n v="242"/>
    <n v="2035566"/>
    <s v="Biography|Comedy|Crime|Drama|Romance"/>
    <s v="Dameon Clarke"/>
    <x v="2888"/>
    <n v="77305"/>
    <s v="character name in title|con artist|fraud|gay|prison break"/>
    <n v="162"/>
    <s v="English"/>
    <s v="France"/>
    <s v="R"/>
    <x v="91"/>
    <n v="2009"/>
    <n v="6.6"/>
    <x v="2878"/>
  </r>
  <r>
    <s v="Jeffrey W. Byrd"/>
    <n v="23"/>
    <n v="4006906"/>
    <s v="Comedy|Crime"/>
    <s v="Donald Faison"/>
    <x v="2889"/>
    <n v="3229"/>
    <s v="hit in the crotch|kidnapping|nail gun|police|release from prison"/>
    <n v="20"/>
    <s v="English"/>
    <s v="USA"/>
    <s v="PG-13"/>
    <x v="54"/>
    <n v="2005"/>
    <n v="4.0999999999999996"/>
    <x v="2879"/>
  </r>
  <r>
    <s v="Sidney Lumet"/>
    <n v="32"/>
    <n v="13000000"/>
    <s v="Adventure|Family|Fantasy|Music|Musical"/>
    <s v="Lena Horne"/>
    <x v="2890"/>
    <n v="10895"/>
    <s v="melancholy|new york city|sadness|teacher|wizard"/>
    <n v="150"/>
    <s v="English"/>
    <s v="USA"/>
    <s v="G"/>
    <x v="116"/>
    <n v="1978"/>
    <n v="5.2"/>
    <x v="2880"/>
  </r>
  <r>
    <s v="NimrÃ³d Antal"/>
    <n v="107"/>
    <n v="15988876"/>
    <s v="Action|Crime|Thriller"/>
    <s v="Andrew Fiscella"/>
    <x v="2891"/>
    <n v="26236"/>
    <s v="armored truck|blood splatter|die hard scenario|guard|heist"/>
    <n v="110"/>
    <s v="English"/>
    <s v="USA"/>
    <s v="PG-13"/>
    <x v="132"/>
    <n v="2009"/>
    <n v="5.7"/>
    <x v="2881"/>
  </r>
  <r>
    <s v="Bruce McCulloch"/>
    <n v="52"/>
    <n v="13973532"/>
    <s v="Comedy|Crime"/>
    <s v="Martin Starr"/>
    <x v="2892"/>
    <n v="11211"/>
    <s v="black humor|crying during sex|harvard|humor|man with glasses"/>
    <n v="92"/>
    <s v="English"/>
    <s v="USA"/>
    <s v="PG-13"/>
    <x v="39"/>
    <n v="2002"/>
    <n v="5.0999999999999996"/>
    <x v="2882"/>
  </r>
  <r>
    <s v="Bruce McCulloch"/>
    <n v="52"/>
    <n v="13973532"/>
    <s v="Comedy|Crime"/>
    <s v="Martin Starr"/>
    <x v="2892"/>
    <n v="11211"/>
    <s v="black humor|crying during sex|harvard|humor|man with glasses"/>
    <n v="92"/>
    <s v="English"/>
    <s v="USA"/>
    <s v="PG-13"/>
    <x v="39"/>
    <n v="2002"/>
    <n v="5.0999999999999996"/>
    <x v="2882"/>
  </r>
  <r>
    <s v="Antoine Fuqua"/>
    <n v="105"/>
    <n v="18967571"/>
    <s v="Action|Crime|Thriller"/>
    <s v="Mira Sorvino"/>
    <x v="2893"/>
    <n v="23345"/>
    <s v="forger|hitman|passport|police|replacement"/>
    <n v="167"/>
    <s v="English"/>
    <s v="USA"/>
    <s v="R"/>
    <x v="53"/>
    <n v="1998"/>
    <n v="6.1"/>
    <x v="2883"/>
  </r>
  <r>
    <s v="Ron Howard"/>
    <n v="393"/>
    <n v="26903709"/>
    <s v="Action|Biography|Drama|Sport"/>
    <s v="Chris Hemsworth"/>
    <x v="2894"/>
    <n v="312629"/>
    <s v="1970s|female rear nudity|formula 1|rivalry|sex with a nurse"/>
    <n v="475"/>
    <s v="English"/>
    <s v="UK"/>
    <s v="R"/>
    <x v="76"/>
    <n v="2013"/>
    <n v="8.1"/>
    <x v="2884"/>
  </r>
  <r>
    <s v="Benson Lee"/>
    <n v="65"/>
    <n v="8888355"/>
    <s v="Drama|Music"/>
    <s v="Chris Brown"/>
    <x v="2895"/>
    <n v="7894"/>
    <s v="3 dimensional|box office flop|critically bashed|dancing"/>
    <n v="25"/>
    <s v="English"/>
    <s v="USA"/>
    <s v="PG-13"/>
    <x v="69"/>
    <n v="2013"/>
    <n v="5"/>
    <x v="2885"/>
  </r>
  <r>
    <s v="Lance Hool"/>
    <n v="10"/>
    <n v="229311"/>
    <s v="Action|Drama|History|Romance|War|Western"/>
    <s v="Tom Berenger"/>
    <x v="2896"/>
    <n v="899"/>
    <s v="american|battalion|catholic|mexican|sergeant"/>
    <n v="42"/>
    <s v="English"/>
    <s v="Spain"/>
    <s v="R"/>
    <x v="320"/>
    <n v="1999"/>
    <n v="6.2"/>
    <x v="2886"/>
  </r>
  <r>
    <s v="Carroll Ballard"/>
    <n v="38"/>
    <n v="860002"/>
    <s v="Adventure|Drama|Family"/>
    <s v="Eamonn Walker"/>
    <x v="2897"/>
    <n v="6454"/>
    <s v="africa|bed|boy|cheetah|south africa"/>
    <n v="43"/>
    <s v="English"/>
    <s v="USA"/>
    <s v="PG"/>
    <x v="87"/>
    <n v="2005"/>
    <n v="7.3"/>
    <x v="2887"/>
  </r>
  <r>
    <s v="Woody Allen"/>
    <n v="109"/>
    <n v="4839383"/>
    <s v="Comedy|Romance"/>
    <s v="Woody Allen"/>
    <x v="2898"/>
    <n v="21613"/>
    <s v="blind|director|psychosomatic blindness|self deprecating|studio"/>
    <n v="148"/>
    <s v="English"/>
    <s v="USA"/>
    <s v="PG-13"/>
    <x v="89"/>
    <n v="2002"/>
    <n v="6.6"/>
    <x v="2888"/>
  </r>
  <r>
    <s v="Janusz Kaminski"/>
    <n v="100"/>
    <n v="16779636"/>
    <s v="Drama|Horror|Thriller"/>
    <s v="Philip Baker Hall"/>
    <x v="2899"/>
    <n v="9338"/>
    <s v="faith|mental patient|priest|scheme|teacher"/>
    <n v="167"/>
    <s v="English"/>
    <s v="USA"/>
    <s v="R"/>
    <x v="41"/>
    <n v="2000"/>
    <n v="4.8"/>
    <x v="2889"/>
  </r>
  <r>
    <s v="Abel Ferrara"/>
    <n v="48"/>
    <n v="1227324"/>
    <s v="Crime|Drama"/>
    <s v="Isabella Rossellini"/>
    <x v="2900"/>
    <n v="6921"/>
    <s v="1930s|madness|murder|new york city|violence"/>
    <n v="48"/>
    <s v="English"/>
    <s v="USA"/>
    <s v="R"/>
    <x v="165"/>
    <n v="1996"/>
    <n v="6.6"/>
    <x v="2890"/>
  </r>
  <r>
    <s v="Gavin O'Connor"/>
    <n v="317"/>
    <n v="13651662"/>
    <s v="Drama|Sport"/>
    <s v="Tom Hardy"/>
    <x v="2901"/>
    <n v="332276"/>
    <s v="alcoholic|mixed martial arts|return home|tournament|underdog"/>
    <n v="514"/>
    <s v="English"/>
    <s v="USA"/>
    <s v="PG-13"/>
    <x v="39"/>
    <n v="2011"/>
    <n v="8.1999999999999993"/>
    <x v="2891"/>
  </r>
  <r>
    <s v="John Curran"/>
    <n v="143"/>
    <n v="8047690"/>
    <s v="Drama|Romance"/>
    <s v="Toby Jones"/>
    <x v="2902"/>
    <n v="77656"/>
    <s v="china|cholera|epidemic|love|marriage"/>
    <n v="220"/>
    <s v="Mandarin"/>
    <s v="China"/>
    <s v="PG-13"/>
    <x v="321"/>
    <n v="2006"/>
    <n v="7.5"/>
    <x v="2892"/>
  </r>
  <r>
    <s v="Peter Cattaneo"/>
    <n v="24"/>
    <n v="13751"/>
    <s v="Drama|Family"/>
    <s v="Jacqueline McKenzie"/>
    <x v="2903"/>
    <n v="813"/>
    <s v="friend|girl|imaginary friend|outback|town"/>
    <n v="6"/>
    <s v="English"/>
    <s v="Australia"/>
    <s v="PG"/>
    <x v="322"/>
    <n v="2006"/>
    <n v="6.6"/>
    <x v="2893"/>
  </r>
  <r>
    <s v="Steven Seagal"/>
    <n v="47"/>
    <n v="38590500"/>
    <s v="Action|Adventure|Thriller"/>
    <s v="Mike Starr"/>
    <x v="2904"/>
    <n v="17997"/>
    <s v="environmental|murder|oil|oil spill|tribe"/>
    <n v="140"/>
    <s v="English"/>
    <s v="USA"/>
    <s v="R"/>
    <x v="25"/>
    <n v="1994"/>
    <n v="4.4000000000000004"/>
    <x v="2894"/>
  </r>
  <r>
    <s v="William Dear"/>
    <n v="41"/>
    <n v="1089445"/>
    <s v="Comedy|Drama|Family|Sport"/>
    <s v="Clifton Collins Jr."/>
    <x v="2905"/>
    <n v="2676"/>
    <s v="baseball movie|little league|little league baseball|mexico|three word title"/>
    <n v="33"/>
    <s v="English"/>
    <s v="Canada"/>
    <s v="PG"/>
    <x v="165"/>
    <n v="2009"/>
    <n v="7"/>
    <x v="2895"/>
  </r>
  <r>
    <s v="Mort Nathan"/>
    <n v="63"/>
    <n v="8586376"/>
    <s v="Comedy"/>
    <s v="Vivica A. Fox"/>
    <x v="2906"/>
    <n v="26598"/>
    <s v="gay|hot air balloon|rejecting a marriage proposal|talking to a dog|vomiting on someone"/>
    <n v="132"/>
    <s v="English"/>
    <s v="USA"/>
    <s v="R"/>
    <x v="69"/>
    <n v="2002"/>
    <n v="4.9000000000000004"/>
    <x v="2896"/>
  </r>
  <r>
    <s v="Neil Jordan"/>
    <n v="123"/>
    <n v="548934"/>
    <s v="Drama|Mystery|Romance"/>
    <s v="Tony Curran"/>
    <x v="2907"/>
    <n v="16863"/>
    <s v="celtic mythology|cottage|fisherman|irish|selkie"/>
    <n v="57"/>
    <s v="English"/>
    <s v="Ireland"/>
    <s v="PG-13"/>
    <x v="87"/>
    <n v="2009"/>
    <n v="6.8"/>
    <x v="2897"/>
  </r>
  <r>
    <s v="Sam Weisman"/>
    <n v="62"/>
    <n v="28535768"/>
    <s v="Comedy"/>
    <s v="Oliver Hudson"/>
    <x v="2908"/>
    <n v="10446"/>
    <s v="job interview|manhattan new york city|new york city|remake|sausage"/>
    <n v="105"/>
    <s v="English"/>
    <s v="USA"/>
    <s v="PG-13"/>
    <x v="22"/>
    <n v="1999"/>
    <n v="5.3"/>
    <x v="2898"/>
  </r>
  <r>
    <s v="Paul Greengrass"/>
    <n v="267"/>
    <n v="108521835"/>
    <s v="Action|Thriller"/>
    <s v="Matt Damon"/>
    <x v="2909"/>
    <n v="40123"/>
    <s v="black ops|chase|cia|cia agent|repeated scene"/>
    <n v="297"/>
    <s v="English"/>
    <s v="UK"/>
    <s v="PG-13"/>
    <x v="49"/>
    <n v="2016"/>
    <n v="7.1"/>
    <x v="2899"/>
  </r>
  <r>
    <s v="Fred Durst"/>
    <n v="47"/>
    <n v="11508423"/>
    <s v="Biography|Comedy|Drama|Family|Sport"/>
    <s v="Tasha Smith"/>
    <x v="2910"/>
    <n v="3174"/>
    <s v="absent father|american football|based on true story|middle school"/>
    <n v="19"/>
    <s v="English"/>
    <s v="USA"/>
    <s v="PG"/>
    <x v="65"/>
    <n v="2008"/>
    <n v="5.0999999999999996"/>
    <x v="2900"/>
  </r>
  <r>
    <s v="Kurt Wimmer"/>
    <n v="158"/>
    <n v="18500966"/>
    <s v="Action|Horror|Sci-Fi|Thriller"/>
    <s v="Milla Jovovich"/>
    <x v="2911"/>
    <n v="70341"/>
    <s v="boy|disease|hemophagia|speed|vampire"/>
    <n v="830"/>
    <s v="English"/>
    <s v="USA"/>
    <s v="PG-13"/>
    <x v="53"/>
    <n v="2006"/>
    <n v="4.4000000000000004"/>
    <x v="2901"/>
  </r>
  <r>
    <s v="Steve Rash"/>
    <n v="13"/>
    <n v="8500000"/>
    <s v="Comedy"/>
    <s v="Mako"/>
    <x v="2912"/>
    <n v="2061"/>
    <s v="assassin|hotel|japanese tourist|secret service|wizard of oz"/>
    <n v="34"/>
    <s v="English"/>
    <s v="USA"/>
    <s v="PG"/>
    <x v="69"/>
    <n v="1981"/>
    <n v="5.4"/>
    <x v="2902"/>
  </r>
  <r>
    <s v="James Ivory"/>
    <n v="20"/>
    <n v="2474000"/>
    <s v="Biography|Drama|History|Romance"/>
    <s v="Seth Gilliam"/>
    <x v="2913"/>
    <n v="2427"/>
    <s v="18th century|ambassador|french revolution|friendship|thomas jefferson"/>
    <n v="27"/>
    <s v="English"/>
    <s v="France"/>
    <s v="PG-13"/>
    <x v="31"/>
    <n v="1995"/>
    <n v="5.7"/>
    <x v="2903"/>
  </r>
  <r>
    <s v="S.S. Rajamouli"/>
    <n v="44"/>
    <n v="6498000"/>
    <s v="Action|Adventure|Drama|Fantasy|War"/>
    <s v="Tamannaah Bhatia"/>
    <x v="2914"/>
    <n v="62756"/>
    <s v="ancient india|dual role|good versus evil|hindu|kingdom"/>
    <n v="410"/>
    <s v="Telugu"/>
    <s v="India"/>
    <s v=""/>
    <x v="323"/>
    <n v="2015"/>
    <n v="8.4"/>
    <x v="2904"/>
  </r>
  <r>
    <s v="Donald Petrie"/>
    <n v="82"/>
    <n v="14469428"/>
    <s v="Comedy|Romance"/>
    <s v="Rip Torn"/>
    <x v="2915"/>
    <n v="10667"/>
    <s v="mayor|pink panties|upskirt|white panties|yellow panties"/>
    <n v="95"/>
    <s v="English"/>
    <s v="USA"/>
    <s v="PG-13"/>
    <x v="108"/>
    <n v="2004"/>
    <n v="5.2"/>
    <x v="2905"/>
  </r>
  <r>
    <s v="Stephen Norrington"/>
    <n v="202"/>
    <n v="66462600"/>
    <s v="Action|Adventure|Fantasy|Sci-Fi"/>
    <s v="Jason Flemyng"/>
    <x v="2916"/>
    <n v="141533"/>
    <s v="box office flop|captain nemo|dorian gray|invisible man|steampunk"/>
    <n v="786"/>
    <s v="English"/>
    <s v="USA"/>
    <s v="PG-13"/>
    <x v="9"/>
    <n v="2003"/>
    <n v="5.8"/>
    <x v="2906"/>
  </r>
  <r>
    <s v="Brian Robbins"/>
    <n v="51"/>
    <n v="12372410"/>
    <s v="Comedy|Sport"/>
    <s v="Oliver Platt"/>
    <x v="2917"/>
    <n v="11709"/>
    <s v="gay subtext|homoerotic fight|homoeroticism|homosexual subtext|wcw wrestling"/>
    <n v="101"/>
    <s v="English"/>
    <s v="USA"/>
    <s v="PG-13"/>
    <x v="116"/>
    <n v="2000"/>
    <n v="5.3"/>
    <x v="2907"/>
  </r>
  <r>
    <s v="Eric Bross"/>
    <n v="46"/>
    <n v="4356743"/>
    <s v="Comedy|Family|Romance"/>
    <s v="Jerry Stiller"/>
    <x v="2918"/>
    <n v="3662"/>
    <s v="based on short film|chicago illinois|el train|love|train"/>
    <n v="79"/>
    <s v="English"/>
    <s v="USA"/>
    <s v="PG"/>
    <x v="89"/>
    <n v="2001"/>
    <n v="4.0999999999999996"/>
    <x v="2908"/>
  </r>
  <r>
    <s v="Anthony Russo"/>
    <n v="72"/>
    <n v="333976"/>
    <s v="Comedy|Crime"/>
    <s v="Michael Jeter"/>
    <x v="2919"/>
    <n v="12559"/>
    <s v="boxing knockout|heist|implied sex|keys|prison"/>
    <n v="90"/>
    <s v="English"/>
    <s v="USA"/>
    <s v="R"/>
    <x v="87"/>
    <n v="2002"/>
    <n v="6.4"/>
    <x v="2909"/>
  </r>
  <r>
    <s v="Je-kyu Kang"/>
    <n v="86"/>
    <n v="1110186"/>
    <s v="Action|Drama|War"/>
    <s v="Min-sik Choi"/>
    <x v="2920"/>
    <n v="31943"/>
    <s v="1950s|archeologist|korea|korean war|soldier"/>
    <n v="224"/>
    <s v="Korean"/>
    <s v="South Korea"/>
    <s v="R"/>
    <x v="316"/>
    <n v="2004"/>
    <n v="8.1"/>
    <x v="2910"/>
  </r>
  <r>
    <s v="Craig Gillespie"/>
    <n v="358"/>
    <n v="18298649"/>
    <s v="Comedy|Horror"/>
    <s v="Grace Phipps"/>
    <x v="2921"/>
    <n v="85024"/>
    <s v="neighbor|remake|suburb|teenager|vampire"/>
    <n v="242"/>
    <s v="English"/>
    <s v="USA"/>
    <s v="R"/>
    <x v="53"/>
    <n v="2011"/>
    <n v="6.4"/>
    <x v="2911"/>
  </r>
  <r>
    <s v="Kar-Wai Wong"/>
    <n v="194"/>
    <n v="261481"/>
    <s v="Drama|Romance|Sci-Fi"/>
    <s v="Li Gong"/>
    <x v="2922"/>
    <n v="41496"/>
    <s v="number in title|train|woman slaps a man|woman slaps man|written by director"/>
    <n v="210"/>
    <s v="Cantonese"/>
    <s v="Hong Kong"/>
    <s v="R"/>
    <x v="87"/>
    <n v="2004"/>
    <n v="7.5"/>
    <x v="2912"/>
  </r>
  <r>
    <s v="Mark Steven Johnson"/>
    <n v="60"/>
    <n v="18252684"/>
    <s v="Comedy|Drama|Family"/>
    <s v="Oliver Platt"/>
    <x v="2923"/>
    <n v="18366"/>
    <s v="boy|christmas|christmas pageant|friendship|illegitimate son"/>
    <n v="219"/>
    <s v="English"/>
    <s v="USA"/>
    <s v="PG"/>
    <x v="53"/>
    <n v="1998"/>
    <n v="6.9"/>
    <x v="2913"/>
  </r>
  <r>
    <s v="Baltasar KormÃ¡kur"/>
    <n v="361"/>
    <n v="43247140"/>
    <s v="Adventure|Biography|Drama|History|Sport|Thriller"/>
    <s v="Michael Kelly"/>
    <x v="2924"/>
    <n v="134625"/>
    <s v="blizzard|mount everest|mountain|mountain climbing|snow"/>
    <n v="265"/>
    <s v="English"/>
    <s v="UK"/>
    <s v="PG-13"/>
    <x v="17"/>
    <n v="2015"/>
    <n v="7.1"/>
    <x v="2914"/>
  </r>
  <r>
    <s v="Marco Kreuzpaintner"/>
    <n v="69"/>
    <n v="214202"/>
    <s v="Crime|Drama|Thriller"/>
    <s v="Zack Ward"/>
    <x v="2925"/>
    <n v="14831"/>
    <s v="friend|girl|mexico city|new jersey|sex"/>
    <n v="75"/>
    <s v="English"/>
    <s v="Germany"/>
    <s v="R"/>
    <x v="87"/>
    <n v="2007"/>
    <n v="7.5"/>
    <x v="2915"/>
  </r>
  <r>
    <s v="Gore Verbinski"/>
    <n v="362"/>
    <n v="123207194"/>
    <s v="Adventure|Animation|Comedy|Family|Western"/>
    <s v="Johnny Depp"/>
    <x v="2926"/>
    <n v="183208"/>
    <s v="chameleon|lizard|sheriff|water|western town"/>
    <n v="337"/>
    <s v="English"/>
    <s v="USA"/>
    <s v="PG"/>
    <x v="140"/>
    <n v="2011"/>
    <n v="7.2"/>
    <x v="2916"/>
  </r>
  <r>
    <s v="Alan Rudolph"/>
    <n v="42"/>
    <n v="175370"/>
    <s v="Comedy"/>
    <s v="Bruce Willis"/>
    <x v="2927"/>
    <n v="6884"/>
    <s v="breakfast|manitoba|science fiction writer|suicide|writer"/>
    <n v="133"/>
    <s v="English"/>
    <s v="USA"/>
    <s v="R"/>
    <x v="87"/>
    <n v="1999"/>
    <n v="4.5999999999999996"/>
    <x v="2917"/>
  </r>
  <r>
    <s v="Sidney Lumet"/>
    <n v="94"/>
    <n v="1172769"/>
    <s v="Biography|Comedy|Crime|Drama"/>
    <s v="Peter Dinklage"/>
    <x v="2928"/>
    <n v="28068"/>
    <s v="court|drugs|judge|mafia|mobster"/>
    <n v="108"/>
    <s v="English"/>
    <s v="Germany"/>
    <s v="R"/>
    <x v="91"/>
    <n v="2006"/>
    <n v="7.1"/>
    <x v="2918"/>
  </r>
  <r>
    <s v="Tony Gilroy"/>
    <n v="436"/>
    <n v="113165635"/>
    <s v="Action|Adventure|Thriller"/>
    <s v="Jeremy Renner"/>
    <x v="2929"/>
    <n v="229823"/>
    <s v="assassin|cia|drone|pill|wolf"/>
    <n v="504"/>
    <s v="English"/>
    <s v="USA"/>
    <s v="PG-13"/>
    <x v="32"/>
    <n v="2012"/>
    <n v="6.7"/>
    <x v="2919"/>
  </r>
  <r>
    <s v="Paul Weitz"/>
    <n v="153"/>
    <n v="7156725"/>
    <s v="Comedy|Music"/>
    <s v="Judy Greer"/>
    <x v="2930"/>
    <n v="22639"/>
    <s v="chief of staff|contest|president|singing|terrorist"/>
    <n v="217"/>
    <s v="English"/>
    <s v="USA"/>
    <s v="PG-13"/>
    <x v="40"/>
    <n v="2006"/>
    <n v="5.5"/>
    <x v="2920"/>
  </r>
  <r>
    <s v="Douglas McGrath"/>
    <n v="129"/>
    <n v="1150403"/>
    <s v="Biography|Crime|Drama"/>
    <s v="Toby Jones"/>
    <x v="2931"/>
    <n v="14143"/>
    <s v="blood|book|cold calculation|murder|writer"/>
    <n v="102"/>
    <s v="English"/>
    <s v="USA"/>
    <s v="R"/>
    <x v="91"/>
    <n v="2006"/>
    <n v="7.1"/>
    <x v="2921"/>
  </r>
  <r>
    <s v="Akira Kurosawa"/>
    <n v="25"/>
    <n v="48856"/>
    <s v="Drama"/>
    <s v="Tatsuo Matsumura"/>
    <x v="2932"/>
    <n v="3466"/>
    <s v="air raid|beer|birthday|japan|professor"/>
    <n v="40"/>
    <s v="Japanese"/>
    <s v="Japan"/>
    <s v=""/>
    <x v="324"/>
    <n v="1993"/>
    <n v="7.5"/>
    <x v="2922"/>
  </r>
  <r>
    <s v="Sidney Lumet"/>
    <n v="25"/>
    <n v="141853"/>
    <s v="Comedy|Drama"/>
    <s v="Kyra Sedgwick"/>
    <x v="2933"/>
    <n v="1427"/>
    <s v="half sister|hospital|latex gloves|medicine|nun"/>
    <n v="12"/>
    <s v="English"/>
    <s v="Australia"/>
    <s v="R"/>
    <x v="87"/>
    <n v="1997"/>
    <n v="6"/>
    <x v="2923"/>
  </r>
  <r>
    <s v="Chuan Lu"/>
    <n v="149"/>
    <n v="119922"/>
    <s v="Drama|History|War"/>
    <s v="Ye Liu"/>
    <x v="2934"/>
    <n v="8429"/>
    <s v="atrocity|battle|chinese|horseback riding|martial arts"/>
    <n v="62"/>
    <s v="Mandarin"/>
    <s v="China"/>
    <s v="R"/>
    <x v="87"/>
    <n v="2009"/>
    <n v="7.7"/>
    <x v="2924"/>
  </r>
  <r>
    <s v="Les Mayfield"/>
    <n v="53"/>
    <n v="8104069"/>
    <s v="Action|Comedy|Crime"/>
    <s v="Callum Rennie"/>
    <x v="2935"/>
    <n v="9785"/>
    <s v="comic violence|hand to hand combat|kung fu|talking to self in mirror|violence"/>
    <n v="26"/>
    <s v="English"/>
    <s v="USA"/>
    <s v="PG-13"/>
    <x v="69"/>
    <n v="2007"/>
    <n v="4.5"/>
    <x v="2925"/>
  </r>
  <r>
    <s v="Paul Thomas Anderson"/>
    <n v="401"/>
    <n v="8093318"/>
    <s v="Comedy|Crime|Drama|Mystery|Romance"/>
    <s v="Martin Dew"/>
    <x v="2936"/>
    <n v="61935"/>
    <s v="1960s|based on novel|ex boyfriend ex girlfriend relationship|southern california|voice over narration"/>
    <n v="242"/>
    <s v="English"/>
    <s v="USA"/>
    <s v="R"/>
    <x v="69"/>
    <n v="2014"/>
    <n v="6.7"/>
    <x v="2926"/>
  </r>
  <r>
    <s v="Stefan Ruzowitzky"/>
    <n v="162"/>
    <n v="65804"/>
    <s v="Crime|Drama|Thriller"/>
    <s v="Charlie Hunnam"/>
    <x v="2937"/>
    <n v="32512"/>
    <s v="police officer|police officer killed|police officer shot|sex scene"/>
    <n v="86"/>
    <s v="English"/>
    <s v="USA"/>
    <s v="R"/>
    <x v="87"/>
    <n v="2012"/>
    <n v="6.3"/>
    <x v="2927"/>
  </r>
  <r>
    <s v="Michael Lembeck"/>
    <n v="76"/>
    <n v="8054280"/>
    <s v="Comedy|Crime|Music"/>
    <s v="Debbie Reynolds"/>
    <x v="2938"/>
    <n v="6838"/>
    <s v="box office flop|drag queen|gender disguise|mafia|witness"/>
    <n v="117"/>
    <s v="English"/>
    <s v="USA"/>
    <s v="PG-13"/>
    <x v="69"/>
    <n v="2004"/>
    <n v="6.3"/>
    <x v="2928"/>
  </r>
  <r>
    <s v="Alan Parker"/>
    <n v="99"/>
    <n v="13038660"/>
    <s v="Drama"/>
    <s v="Emily Watson"/>
    <x v="2939"/>
    <n v="16995"/>
    <s v="drink|ira|irish|limerick|prejudice"/>
    <n v="163"/>
    <s v="English"/>
    <s v="USA"/>
    <s v="R"/>
    <x v="39"/>
    <n v="1999"/>
    <n v="7.3"/>
    <x v="2929"/>
  </r>
  <r>
    <s v="Joe Cornish"/>
    <n v="399"/>
    <n v="1024175"/>
    <s v="Action|Comedy|Sci-Fi|Thriller"/>
    <s v="John Boyega"/>
    <x v="2940"/>
    <n v="82331"/>
    <s v="alien|alien invasion|apartment|creature|gang"/>
    <n v="297"/>
    <s v="English"/>
    <s v="UK"/>
    <s v="R"/>
    <x v="91"/>
    <n v="2011"/>
    <n v="6.6"/>
    <x v="2930"/>
  </r>
  <r>
    <s v="Timothy Hines"/>
    <n v="1"/>
    <n v="14616"/>
    <s v="Drama"/>
    <s v="Christopher Lambert"/>
    <x v="2941"/>
    <n v="314"/>
    <s v=""/>
    <n v="10"/>
    <s v="English"/>
    <s v="USA"/>
    <s v="R"/>
    <x v="87"/>
    <n v="2015"/>
    <n v="7.5"/>
    <x v="2931"/>
  </r>
  <r>
    <s v="George Stevens"/>
    <n v="27"/>
    <n v="8000000"/>
    <s v="Biography|Drama|History"/>
    <s v="Martin Landau"/>
    <x v="2942"/>
    <n v="6484"/>
    <s v="70mm film|biblical epic|faith|jewish|king herod"/>
    <n v="100"/>
    <s v="English"/>
    <s v="USA"/>
    <s v="G"/>
    <x v="69"/>
    <n v="1965"/>
    <n v="6.6"/>
    <x v="2932"/>
  </r>
  <r>
    <s v="Matthew Robbins"/>
    <n v="60"/>
    <n v="6000000"/>
    <s v="Action|Adventure|Fantasy"/>
    <s v="Ian McDiarmid"/>
    <x v="2943"/>
    <n v="10832"/>
    <s v="apprentice|dragon|king|kingdom|wizard"/>
    <n v="102"/>
    <s v="English"/>
    <s v="USA"/>
    <s v="PG"/>
    <x v="18"/>
    <n v="1981"/>
    <n v="6.7"/>
    <x v="2932"/>
  </r>
  <r>
    <s v="Cyrus Nowrasteh"/>
    <n v="24"/>
    <n v="6462576"/>
    <s v="Drama"/>
    <s v="Clive Russell"/>
    <x v="2944"/>
    <n v="1449"/>
    <s v="based on novel"/>
    <n v="30"/>
    <s v="English"/>
    <s v="USA"/>
    <s v="PG-13"/>
    <x v="128"/>
    <n v="2016"/>
    <n v="5.4"/>
    <x v="2933"/>
  </r>
  <r>
    <s v="Daniel Sackheim"/>
    <n v="95"/>
    <n v="17951431"/>
    <s v="Crime|Drama|Mystery|Thriller"/>
    <s v="Chris Noth"/>
    <x v="2945"/>
    <n v="25462"/>
    <s v="car|car accident|death|friend|glass"/>
    <n v="200"/>
    <s v="English"/>
    <s v="USA"/>
    <s v="PG-13"/>
    <x v="53"/>
    <n v="2001"/>
    <n v="5.8"/>
    <x v="2934"/>
  </r>
  <r>
    <s v="Todd Lincoln"/>
    <n v="145"/>
    <n v="4930798"/>
    <s v="Horror|Thriller"/>
    <s v="Julianna Guill"/>
    <x v="2946"/>
    <n v="16268"/>
    <s v="e mail|evil spirit|experiment|fear|supernatural"/>
    <n v="108"/>
    <s v="English"/>
    <s v="USA"/>
    <s v="PG-13"/>
    <x v="112"/>
    <n v="2012"/>
    <n v="4.0999999999999996"/>
    <x v="2935"/>
  </r>
  <r>
    <s v="Reginald Hudlin"/>
    <n v="64"/>
    <n v="16930185"/>
    <s v="Comedy|Romance"/>
    <s v="Matthew Perry"/>
    <x v="2947"/>
    <n v="14315"/>
    <s v="divorce|divorce papers|new york|process server|texas"/>
    <n v="101"/>
    <s v="English"/>
    <s v="Germany"/>
    <s v="PG-13"/>
    <x v="29"/>
    <n v="2002"/>
    <n v="5.3"/>
    <x v="2936"/>
  </r>
  <r>
    <s v="Tommy O'Haver"/>
    <n v="89"/>
    <n v="22913677"/>
    <s v="Comedy|Family|Fantasy|Romance"/>
    <s v="Anne Hathaway"/>
    <x v="2948"/>
    <n v="47800"/>
    <s v="curse|fairy|obedience|prince|strong female character"/>
    <n v="244"/>
    <s v="English"/>
    <s v="USA"/>
    <s v="PG"/>
    <x v="26"/>
    <n v="2004"/>
    <n v="6.3"/>
    <x v="2937"/>
  </r>
  <r>
    <s v="Tim Burton"/>
    <n v="148"/>
    <n v="5887457"/>
    <s v="Biography|Comedy|Drama"/>
    <s v="Johnny Depp"/>
    <x v="2949"/>
    <n v="142416"/>
    <s v="1950s|director|friend|friendship|transvestism"/>
    <n v="420"/>
    <s v="English"/>
    <s v="USA"/>
    <s v="R"/>
    <x v="18"/>
    <n v="1994"/>
    <n v="7.9"/>
    <x v="2938"/>
  </r>
  <r>
    <s v="Sam Mendes"/>
    <n v="323"/>
    <n v="22877808"/>
    <s v="Drama|Romance"/>
    <s v="Leonardo DiCaprio"/>
    <x v="2950"/>
    <n v="152591"/>
    <s v="based on novel|children|connecticut|suburb|work"/>
    <n v="414"/>
    <s v="English"/>
    <s v="USA"/>
    <s v="R"/>
    <x v="26"/>
    <n v="2008"/>
    <n v="7.3"/>
    <x v="2939"/>
  </r>
  <r>
    <s v="Kirk Jones"/>
    <n v="160"/>
    <n v="8855646"/>
    <s v="Adventure|Drama"/>
    <s v="Robert De Niro"/>
    <x v="2951"/>
    <n v="49855"/>
    <s v="bus trip|parental love|retirement|surprise visit|train ride"/>
    <n v="117"/>
    <s v="English"/>
    <s v="USA"/>
    <s v="PG-13"/>
    <x v="90"/>
    <n v="2009"/>
    <n v="7.2"/>
    <x v="2940"/>
  </r>
  <r>
    <s v="Andrew Morahan"/>
    <n v="32"/>
    <n v="13829734"/>
    <s v="Action|Fantasy|Romance|Sci-Fi"/>
    <s v="Christopher Lambert"/>
    <x v="2952"/>
    <n v="16194"/>
    <s v="cave|highlander|illusion|immortal|japan"/>
    <n v="79"/>
    <s v="English"/>
    <s v="Canada"/>
    <s v="PG-13"/>
    <x v="108"/>
    <n v="1994"/>
    <n v="4.3"/>
    <x v="2941"/>
  </r>
  <r>
    <s v="Rob Reiner"/>
    <n v="87"/>
    <n v="1752214"/>
    <s v="Comedy|Drama|Romance"/>
    <s v="Madeline Carroll"/>
    <x v="2953"/>
    <n v="60460"/>
    <s v="apology|falling in love|multiple perspectives|narrated by a girl|younger version of character"/>
    <n v="104"/>
    <s v="English"/>
    <s v="USA"/>
    <s v="PG"/>
    <x v="31"/>
    <n v="2010"/>
    <n v="7.7"/>
    <x v="2942"/>
  </r>
  <r>
    <s v="Danny Boyle"/>
    <n v="412"/>
    <n v="17750583"/>
    <s v="Biography|Drama"/>
    <s v="Kate Winslet"/>
    <x v="2954"/>
    <n v="93548"/>
    <s v="apple computer|box office flop|computer|dialogue driven|father daughter relationship"/>
    <n v="307"/>
    <s v="English"/>
    <s v="UK"/>
    <s v="R"/>
    <x v="53"/>
    <n v="2015"/>
    <n v="7.2"/>
    <x v="2943"/>
  </r>
  <r>
    <s v="Guy Ritchie"/>
    <n v="209"/>
    <n v="5694401"/>
    <s v="Action|Crime|Thriller"/>
    <s v="Tom Hardy"/>
    <x v="2955"/>
    <n v="194489"/>
    <s v="accountant|finger gun|homosexual|killed in an elevator|painting"/>
    <n v="192"/>
    <s v="English"/>
    <s v="UK"/>
    <s v="R"/>
    <x v="18"/>
    <n v="2008"/>
    <n v="7.3"/>
    <x v="2944"/>
  </r>
  <r>
    <s v="Hugh Wilson"/>
    <n v="41"/>
    <n v="9694105"/>
    <s v="Comedy|Family|Romance"/>
    <s v="Brendan Fraser"/>
    <x v="2956"/>
    <n v="8176"/>
    <s v="gold|gold rush|mirror|police officer|singer"/>
    <n v="77"/>
    <s v="English"/>
    <s v="USA"/>
    <s v="PG"/>
    <x v="37"/>
    <n v="1999"/>
    <n v="3.8"/>
    <x v="2945"/>
  </r>
  <r>
    <s v="John Frankenheimer"/>
    <n v="70"/>
    <n v="27663982"/>
    <s v="Horror|Sci-Fi|Thriller"/>
    <s v="Marlon Brando"/>
    <x v="2957"/>
    <n v="26051"/>
    <s v="animal experimentation|chimera|island|jungle|mutant"/>
    <n v="164"/>
    <s v="English"/>
    <s v="USA"/>
    <s v="PG-13"/>
    <x v="22"/>
    <n v="1996"/>
    <n v="4.4000000000000004"/>
    <x v="2946"/>
  </r>
  <r>
    <s v="Neil Jordan"/>
    <n v="90"/>
    <n v="10660147"/>
    <s v="Drama|Romance"/>
    <s v="Stephen Rea"/>
    <x v="2958"/>
    <n v="17740"/>
    <s v="breasts|jealousy|obsession|sex scene|spiritual"/>
    <n v="165"/>
    <s v="English"/>
    <s v="UK"/>
    <s v="R"/>
    <x v="65"/>
    <n v="1999"/>
    <n v="7.2"/>
    <x v="2947"/>
  </r>
  <r>
    <s v="John Landis"/>
    <n v="36"/>
    <n v="42610000"/>
    <s v="Action|Comedy|Crime|Thriller"/>
    <s v="Louis Lombardi"/>
    <x v="2959"/>
    <n v="60293"/>
    <s v="california|counterfeit|counterfeit money|money|theme park"/>
    <n v="114"/>
    <s v="English"/>
    <s v="USA"/>
    <s v="R"/>
    <x v="17"/>
    <n v="1994"/>
    <n v="5.5"/>
    <x v="2948"/>
  </r>
  <r>
    <s v="Iain Softley"/>
    <n v="79"/>
    <n v="7564000"/>
    <s v="Comedy|Crime|Drama|Thriller"/>
    <s v="Angelina Jolie Pitt"/>
    <x v="2960"/>
    <n v="54650"/>
    <s v="computer|computer virus|cyberpunk|fight the system|sexual fantasy"/>
    <n v="223"/>
    <s v="English"/>
    <s v="USA"/>
    <s v="PG-13"/>
    <x v="69"/>
    <n v="1995"/>
    <n v="6.2"/>
    <x v="2949"/>
  </r>
  <r>
    <s v="Doug Liman"/>
    <n v="214"/>
    <n v="9528092"/>
    <s v="Biography|Drama|Thriller"/>
    <s v="Naomi Watts"/>
    <x v="2961"/>
    <n v="38513"/>
    <s v="bush administration|cia|interview|iraq|new york times"/>
    <n v="127"/>
    <s v="English"/>
    <s v="USA"/>
    <s v="PG-13"/>
    <x v="37"/>
    <n v="2010"/>
    <n v="6.8"/>
    <x v="2950"/>
  </r>
  <r>
    <s v="Garry Marshall"/>
    <n v="93"/>
    <n v="37486138"/>
    <s v="Comedy|Drama|Romance"/>
    <s v="Amber Valletta"/>
    <x v="2962"/>
    <n v="30890"/>
    <s v="fashion show|female protagonist|love|pastor|queens new york city"/>
    <n v="106"/>
    <s v="English"/>
    <s v="USA"/>
    <s v="PG-13"/>
    <x v="25"/>
    <n v="2004"/>
    <n v="6"/>
    <x v="2951"/>
  </r>
  <r>
    <s v="Mark Romanek"/>
    <n v="328"/>
    <n v="2412045"/>
    <s v="Drama|Romance|Sci-Fi"/>
    <s v="Andrew Garfield"/>
    <x v="2963"/>
    <n v="109873"/>
    <s v="boarding school|childhood|love|love triangle|organ donation"/>
    <n v="320"/>
    <s v="English"/>
    <s v="UK"/>
    <s v="R"/>
    <x v="54"/>
    <n v="2010"/>
    <n v="7.2"/>
    <x v="2952"/>
  </r>
  <r>
    <s v="John H. Lee"/>
    <n v="2"/>
    <n v="31662"/>
    <s v="Action|Drama|History|War"/>
    <s v="Liam Neeson"/>
    <x v="2964"/>
    <n v="90"/>
    <s v=""/>
    <n v="1"/>
    <s v="English"/>
    <s v="South Korea"/>
    <s v=""/>
    <x v="325"/>
    <n v="2016"/>
    <n v="6.8"/>
    <x v="2953"/>
  </r>
  <r>
    <s v="David Lynch"/>
    <n v="144"/>
    <n v="27400000"/>
    <s v="Action|Adventure|Sci-Fi"/>
    <s v="Virginia Madsen"/>
    <x v="2965"/>
    <n v="97087"/>
    <s v="desert planet|dune|giant worm|space travel|spice"/>
    <n v="569"/>
    <s v="English"/>
    <s v="USA"/>
    <s v="PG-13"/>
    <x v="22"/>
    <n v="1984"/>
    <n v="6.6"/>
    <x v="2954"/>
  </r>
  <r>
    <s v="David S. Goyer"/>
    <n v="185"/>
    <n v="52397389"/>
    <s v="Action|Adventure|Fantasy|Horror|Sci-Fi|Thriller"/>
    <s v="Ryan Reynolds"/>
    <x v="2966"/>
    <n v="132954"/>
    <s v="blade|blood|dracula|vampire hunter|vampire slayer"/>
    <n v="514"/>
    <s v="English"/>
    <s v="USA"/>
    <s v="R"/>
    <x v="68"/>
    <n v="2004"/>
    <n v="5.9"/>
    <x v="2955"/>
  </r>
  <r>
    <s v="Dave Borthwick"/>
    <n v="31"/>
    <n v="7382993"/>
    <s v="Adventure|Animation|Comedy|Family|Fantasy"/>
    <s v="Jimmy Fallon"/>
    <x v="2967"/>
    <n v="3851"/>
    <s v="diamond|lava|magic|mountain|sorcerer"/>
    <n v="114"/>
    <s v="English"/>
    <s v="USA"/>
    <s v="G"/>
    <x v="69"/>
    <n v="2006"/>
    <n v="2.8"/>
    <x v="2956"/>
  </r>
  <r>
    <s v="Alex Proyas"/>
    <n v="222"/>
    <n v="14337579"/>
    <s v="Action|Drama|Fantasy|Mystery|Sci-Fi|Thriller"/>
    <s v="Rufus Sewell"/>
    <x v="2968"/>
    <n v="156929"/>
    <s v="memory|murder|neo noir|retrofuturism|tech noir"/>
    <n v="624"/>
    <s v="English"/>
    <s v="Australia"/>
    <s v="R"/>
    <x v="132"/>
    <n v="1998"/>
    <n v="7.7"/>
    <x v="2957"/>
  </r>
  <r>
    <s v="Gaspar NoÃ©"/>
    <n v="216"/>
    <n v="336467"/>
    <s v="Drama|Fantasy"/>
    <s v="Paz de la Huerta"/>
    <x v="2969"/>
    <n v="45449"/>
    <s v="drug deal|drugs|explicit sex|love|stripper"/>
    <n v="192"/>
    <s v="English"/>
    <s v="France"/>
    <s v="Not Rated"/>
    <x v="91"/>
    <n v="2009"/>
    <n v="7.3"/>
    <x v="2958"/>
  </r>
  <r>
    <s v="Angelina Jolie Pitt"/>
    <n v="110"/>
    <n v="301305"/>
    <s v="Drama|Romance|War"/>
    <s v="Jelena Jovanova"/>
    <x v="2970"/>
    <n v="31414"/>
    <s v="bosnian war|church|emaciation|soldier|violence"/>
    <n v="180"/>
    <s v="Bosnian"/>
    <s v="USA"/>
    <s v="R"/>
    <x v="91"/>
    <n v="2011"/>
    <n v="4.3"/>
    <x v="2959"/>
  </r>
  <r>
    <s v="Robert Rodriguez"/>
    <n v="260"/>
    <n v="7268659"/>
    <s v="Action|Comedy|Crime|Thriller"/>
    <s v="Alexa PenaVega"/>
    <x v="2971"/>
    <n v="59248"/>
    <s v="arms dealer|battle|bomb|machete|missile"/>
    <n v="164"/>
    <s v="English"/>
    <s v="Russia"/>
    <s v="R"/>
    <x v="69"/>
    <n v="2013"/>
    <n v="5.6"/>
    <x v="2960"/>
  </r>
  <r>
    <s v="Ellory Elkayem"/>
    <n v="181"/>
    <n v="17266505"/>
    <s v="Action|Comedy|Horror"/>
    <s v="Scarlett Johansson"/>
    <x v="2972"/>
    <n v="43764"/>
    <s v="creature feature|human versus spider|spider|spider feature|woman sheriff"/>
    <n v="291"/>
    <s v="English"/>
    <s v="USA"/>
    <s v="PG-13"/>
    <x v="53"/>
    <n v="2002"/>
    <n v="5.4"/>
    <x v="2961"/>
  </r>
  <r>
    <s v="Michael Winterbottom"/>
    <n v="225"/>
    <n v="214966"/>
    <s v="Crime|Drama|Thriller"/>
    <s v="Liam Aiken"/>
    <x v="2973"/>
    <n v="28483"/>
    <s v="deputy|murder|revenge|sheriff|texas"/>
    <n v="176"/>
    <s v="English"/>
    <s v="USA"/>
    <s v="R"/>
    <x v="91"/>
    <n v="2010"/>
    <n v="6.1"/>
    <x v="2962"/>
  </r>
  <r>
    <s v="Brad Anderson"/>
    <n v="150"/>
    <n v="2203641"/>
    <s v="Crime|Drama|Mystery|Thriller"/>
    <s v="Thomas Kretschmann"/>
    <x v="2974"/>
    <n v="42792"/>
    <s v="35 mm digital camera|drugs|murder|train|travel"/>
    <n v="162"/>
    <s v="English"/>
    <s v="Spain"/>
    <s v="R"/>
    <x v="54"/>
    <n v="2008"/>
    <n v="6.7"/>
    <x v="2963"/>
  </r>
  <r>
    <s v="Fred Dekker"/>
    <n v="75"/>
    <n v="10696210"/>
    <s v="Action|Crime|Sci-Fi|Thriller"/>
    <s v="CCH Pounder"/>
    <x v="2975"/>
    <n v="35018"/>
    <s v="android|corporation|ninja|police|robocop"/>
    <n v="180"/>
    <s v="English"/>
    <s v="USA"/>
    <s v="PG-13"/>
    <x v="326"/>
    <n v="1993"/>
    <n v="3.9"/>
    <x v="2964"/>
  </r>
  <r>
    <s v="Burr Steers"/>
    <n v="117"/>
    <n v="31136950"/>
    <s v="Drama|Fantasy|Romance"/>
    <s v="Augustus Prew"/>
    <x v="2976"/>
    <n v="47364"/>
    <s v="brother brother relationship|death of brother|ghost|seeing dead people|talking with the dead"/>
    <n v="75"/>
    <s v="English"/>
    <s v="USA"/>
    <s v="PG-13"/>
    <x v="72"/>
    <n v="2010"/>
    <n v="6.5"/>
    <x v="2965"/>
  </r>
  <r>
    <s v="Boaz Yakin"/>
    <n v="258"/>
    <n v="17120019"/>
    <s v="Action|Crime|Thriller"/>
    <s v="Jason Statham"/>
    <x v="2977"/>
    <n v="83097"/>
    <s v="bodyguard|gang war|russian|russian mafia|triad"/>
    <n v="134"/>
    <s v="English"/>
    <s v="USA"/>
    <s v="R"/>
    <x v="53"/>
    <n v="2012"/>
    <n v="6.5"/>
    <x v="2966"/>
  </r>
  <r>
    <s v="Sam Weisman"/>
    <n v="64"/>
    <n v="32095318"/>
    <s v="Comedy|Crime"/>
    <s v="Bernie Mac"/>
    <x v="2978"/>
    <n v="12466"/>
    <s v="businessman|ring|thief|vulgarity|washington d.c."/>
    <n v="84"/>
    <s v="English"/>
    <s v="USA"/>
    <s v="PG-13"/>
    <x v="6"/>
    <n v="2001"/>
    <n v="5.5"/>
    <x v="2967"/>
  </r>
  <r>
    <s v="Philip Saville"/>
    <n v="25"/>
    <n v="4068087"/>
    <s v="Biography|Drama|History"/>
    <s v="Henry Ian Cusick"/>
    <x v="2979"/>
    <n v="2164"/>
    <s v="1st century|based on the bible|miracle|religion|resurrection"/>
    <n v="74"/>
    <s v="English"/>
    <s v="Canada"/>
    <s v="PG-13"/>
    <x v="112"/>
    <n v="2003"/>
    <n v="7.7"/>
    <x v="2968"/>
  </r>
  <r>
    <s v="Peter Hyams"/>
    <n v="107"/>
    <n v="27053815"/>
    <s v="Action|Adventure|Romance"/>
    <s v="Catherine Deneuve"/>
    <x v="2980"/>
    <n v="12856"/>
    <s v="guard|king|murder|musketeer|swordsman"/>
    <n v="291"/>
    <s v="English"/>
    <s v="Germany"/>
    <s v="PG-13"/>
    <x v="22"/>
    <n v="2001"/>
    <n v="4.7"/>
    <x v="2969"/>
  </r>
  <r>
    <s v="Eric Bress"/>
    <n v="185"/>
    <n v="23947"/>
    <s v="Sci-Fi|Thriller"/>
    <s v="Logan Lerman"/>
    <x v="2981"/>
    <n v="357579"/>
    <s v="blackout|child pornography|memory|surprise ending|time travel"/>
    <n v="1100"/>
    <s v="English"/>
    <s v="USA"/>
    <s v="R"/>
    <x v="91"/>
    <n v="2004"/>
    <n v="7.7"/>
    <x v="2970"/>
  </r>
  <r>
    <s v="James Fargo"/>
    <n v="2"/>
    <n v="1000000"/>
    <s v="Action|Adventure|History"/>
    <s v="Christopher Lee"/>
    <x v="2982"/>
    <n v="524"/>
    <s v="afghanistan|caravan|rebel|russian|tribe"/>
    <n v="8"/>
    <s v="English"/>
    <s v="Iran"/>
    <s v="PG"/>
    <x v="31"/>
    <n v="1978"/>
    <n v="6.5"/>
    <x v="2971"/>
  </r>
  <r>
    <s v="Antonio Banderas"/>
    <n v="28"/>
    <n v="1954202"/>
    <s v="Comedy|Crime|Drama"/>
    <s v="Meat Loaf"/>
    <x v="2983"/>
    <n v="5917"/>
    <s v="abusive husband|alabama|boy|dream|sheriff"/>
    <n v="71"/>
    <s v="English"/>
    <s v="USA"/>
    <s v="PG-13"/>
    <x v="54"/>
    <n v="1999"/>
    <n v="6.3"/>
    <x v="2972"/>
  </r>
  <r>
    <s v="Michael Chapman"/>
    <n v="21"/>
    <n v="1953732"/>
    <s v="Adventure|Drama|Fantasy"/>
    <s v="Curtis Armstrong"/>
    <x v="2984"/>
    <n v="4996"/>
    <s v="cave bear|cro magnon|neanderthal|survival|tradition"/>
    <n v="62"/>
    <s v="English"/>
    <s v="USA"/>
    <s v="R"/>
    <x v="54"/>
    <n v="1986"/>
    <n v="5.3"/>
    <x v="2973"/>
  </r>
  <r>
    <s v="Jon Avnet"/>
    <n v="158"/>
    <n v="16930884"/>
    <s v="Crime|Drama|Mystery|Thriller"/>
    <s v="Al Pacino"/>
    <x v="2985"/>
    <n v="65628"/>
    <s v="death|fbi|forensics|murder|serial killer"/>
    <n v="262"/>
    <s v="English"/>
    <s v="USA"/>
    <s v="R"/>
    <x v="53"/>
    <n v="2007"/>
    <n v="5.9"/>
    <x v="2974"/>
  </r>
  <r>
    <s v="Susanne Bier"/>
    <n v="146"/>
    <n v="2849142"/>
    <s v="Drama"/>
    <s v="Alison Lohman"/>
    <x v="2986"/>
    <n v="24104"/>
    <s v="best friend|dinner|garage|narcotics anonymous|recovery"/>
    <n v="88"/>
    <s v="English"/>
    <s v="USA"/>
    <s v="R"/>
    <x v="89"/>
    <n v="2007"/>
    <n v="7.2"/>
    <x v="2975"/>
  </r>
  <r>
    <s v="Franklin J. Schaffner"/>
    <n v="2"/>
    <n v="800000"/>
    <s v="Adventure|Mystery|Thriller"/>
    <s v="Frank Langella"/>
    <x v="2987"/>
    <n v="892"/>
    <s v="bat|curse|egyptologist|mummy|murder"/>
    <n v="21"/>
    <s v="English"/>
    <s v="USA"/>
    <s v="PG"/>
    <x v="31"/>
    <n v="1981"/>
    <n v="5.2"/>
    <x v="2976"/>
  </r>
  <r>
    <s v="Justin Zackham"/>
    <n v="133"/>
    <n v="21784432"/>
    <s v="Comedy"/>
    <s v="Robin Williams"/>
    <x v="2988"/>
    <n v="37493"/>
    <s v="adoption|divorce|family relationships|farce|wedding"/>
    <n v="108"/>
    <s v="English"/>
    <s v="USA"/>
    <s v="R"/>
    <x v="26"/>
    <n v="2013"/>
    <n v="5.6"/>
    <x v="2977"/>
  </r>
  <r>
    <s v="Hyung-rae Shim"/>
    <n v="4"/>
    <n v="163591"/>
    <s v="Comedy"/>
    <s v="Jason Mewes"/>
    <x v="2989"/>
    <n v="912"/>
    <s v="mafia|mafia boss|mafiosi|mafioso|three word title"/>
    <n v="17"/>
    <s v="English"/>
    <s v="South Korea"/>
    <s v="PG-13"/>
    <x v="327"/>
    <n v="2010"/>
    <n v="3.6"/>
    <x v="2978"/>
  </r>
  <r>
    <s v="Shawn Levy"/>
    <n v="154"/>
    <n v="113733726"/>
    <s v="Adventure|Comedy|Family|Fantasy"/>
    <s v="Robin Williams"/>
    <x v="2990"/>
    <n v="67223"/>
    <s v="museum|museum of natural history manhattan new york city|night watchman|star died before release|tablet"/>
    <n v="126"/>
    <s v="English"/>
    <s v="USA"/>
    <s v="PG"/>
    <x v="328"/>
    <n v="2014"/>
    <n v="6.2"/>
    <x v="2979"/>
  </r>
  <r>
    <s v="Roland Emmerich"/>
    <n v="74"/>
    <n v="186354"/>
    <s v="Drama"/>
    <s v="Jeremy Irvine"/>
    <x v="2991"/>
    <n v="1758"/>
    <s v="box office flop|critically bashed|gay rights|new york city|stonewall riots"/>
    <n v="30"/>
    <s v="English"/>
    <s v="USA"/>
    <s v="R"/>
    <x v="186"/>
    <n v="2015"/>
    <n v="4.5"/>
    <x v="2980"/>
  </r>
  <r>
    <s v="Anne Fontaine"/>
    <n v="165"/>
    <n v="6109075"/>
    <s v="Biography|Drama"/>
    <s v="Alessandro Nivola"/>
    <x v="2992"/>
    <n v="32003"/>
    <s v="baron|fashion|hat|nickname|orphanage"/>
    <n v="65"/>
    <s v="French"/>
    <s v="France"/>
    <s v="PG-13"/>
    <x v="329"/>
    <n v="2009"/>
    <n v="6.7"/>
    <x v="2981"/>
  </r>
  <r>
    <s v="Shawn Levy"/>
    <n v="246"/>
    <n v="44665963"/>
    <s v="Comedy"/>
    <s v="Josh Gad"/>
    <x v="2993"/>
    <n v="159931"/>
    <s v="actor's picture shown in credits|animated credits|google|internship|still images in end credits"/>
    <n v="281"/>
    <s v="English"/>
    <s v="USA"/>
    <s v="PG-13"/>
    <x v="10"/>
    <n v="2013"/>
    <n v="6.3"/>
    <x v="2982"/>
  </r>
  <r>
    <s v="Sam Raimi"/>
    <n v="63"/>
    <n v="18636537"/>
    <s v="Action|Thriller|Western"/>
    <s v="Leonardo DiCaprio"/>
    <x v="2994"/>
    <n v="69197"/>
    <s v="authority figure as villian|gun duel|saved from hanging|showdown|street shootout"/>
    <n v="216"/>
    <s v="English"/>
    <s v="Japan"/>
    <s v="R"/>
    <x v="124"/>
    <n v="1995"/>
    <n v="6.4"/>
    <x v="2983"/>
  </r>
  <r>
    <s v="Andrew Niccol"/>
    <n v="298"/>
    <n v="26616999"/>
    <s v="Action|Adventure|Romance|Sci-Fi|Thriller"/>
    <s v="J.D. Evermore"/>
    <x v="2995"/>
    <n v="92461"/>
    <s v="alien|alien creature|body snatching|desert|parasite"/>
    <n v="347"/>
    <s v="English"/>
    <s v="USA"/>
    <s v="PG-13"/>
    <x v="22"/>
    <n v="2013"/>
    <n v="5.9"/>
    <x v="2984"/>
  </r>
  <r>
    <s v="John Frankenheimer"/>
    <n v="149"/>
    <n v="41609593"/>
    <s v="Action|Adventure|Crime|Thriller"/>
    <s v="Robert De Niro"/>
    <x v="2996"/>
    <n v="145422"/>
    <s v="case|ex kgb|ronin|russian|suitcase"/>
    <n v="572"/>
    <s v="English"/>
    <s v="UK"/>
    <s v="R"/>
    <x v="17"/>
    <n v="1998"/>
    <n v="7.3"/>
    <x v="2985"/>
  </r>
  <r>
    <s v="Giuseppe Tornatore"/>
    <n v="124"/>
    <n v="85433"/>
    <s v="Crime|Drama|Mystery|Romance"/>
    <s v="Jim Sturgess"/>
    <x v="2997"/>
    <n v="69676"/>
    <s v="antique|art|heiress|older man younger woman relationship|plot twist"/>
    <n v="131"/>
    <s v="English"/>
    <s v="Italy"/>
    <s v="R"/>
    <x v="186"/>
    <n v="2013"/>
    <n v="7.8"/>
    <x v="2986"/>
  </r>
  <r>
    <s v="Brian De Palma"/>
    <n v="117"/>
    <n v="55585389"/>
    <s v="Crime|Mystery|Thriller"/>
    <s v="Nicolas Cage"/>
    <x v="2998"/>
    <n v="64121"/>
    <s v="assassination|boxing|casino|conspiracy|long take"/>
    <n v="241"/>
    <s v="English"/>
    <s v="USA"/>
    <s v="R"/>
    <x v="44"/>
    <n v="1998"/>
    <n v="5.9"/>
    <x v="2987"/>
  </r>
  <r>
    <s v="Fred Wolf"/>
    <n v="58"/>
    <n v="6563357"/>
    <s v="Adventure|Comedy"/>
    <s v="Kevin Alejandro"/>
    <x v="2999"/>
    <n v="18571"/>
    <s v="bigfoot|critically bashed|ecuador|friend|tv show"/>
    <n v="120"/>
    <s v="English"/>
    <s v="USA"/>
    <s v="R"/>
    <x v="69"/>
    <n v="2008"/>
    <n v="5.3"/>
    <x v="2988"/>
  </r>
  <r>
    <s v="Robert Redford"/>
    <n v="199"/>
    <n v="11538204"/>
    <s v="Crime|Drama|History"/>
    <s v="Robin Wright"/>
    <x v="3000"/>
    <n v="23696"/>
    <s v="john wilkes booth|lawyer|lincoln assassination|trial|truth"/>
    <n v="135"/>
    <s v="English"/>
    <s v="USA"/>
    <s v="PG-13"/>
    <x v="39"/>
    <n v="2010"/>
    <n v="7"/>
    <x v="2989"/>
  </r>
  <r>
    <s v="Jonathan Teplitzky"/>
    <n v="186"/>
    <n v="4435083"/>
    <s v="Biography|Drama|Romance|War"/>
    <s v="Jeremy Irvine"/>
    <x v="3001"/>
    <n v="27882"/>
    <s v="japanese soldier|physical torture|pow camp|prisoner of war|reference to adolf hitler"/>
    <n v="119"/>
    <s v="English"/>
    <s v="Australia"/>
    <s v="R"/>
    <x v="18"/>
    <n v="2013"/>
    <n v="7.1"/>
    <x v="2990"/>
  </r>
  <r>
    <s v="Mic Rodgers"/>
    <n v="75"/>
    <n v="10431220"/>
    <s v="Action|Sci-Fi"/>
    <s v="Michael Jai White"/>
    <x v="3002"/>
    <n v="24216"/>
    <s v="combat|computer|general|military|reporter"/>
    <n v="162"/>
    <s v="English"/>
    <s v="USA"/>
    <s v="R"/>
    <x v="116"/>
    <n v="1999"/>
    <n v="4.0999999999999996"/>
    <x v="2991"/>
  </r>
  <r>
    <s v="Tommy Lee Jones"/>
    <n v="208"/>
    <n v="2428883"/>
    <s v="Drama|Western"/>
    <s v="Barry Corbin"/>
    <x v="3003"/>
    <n v="21370"/>
    <s v="abusive marriage|pastor|prison wagon|roast pig|suicide by hanging"/>
    <n v="132"/>
    <s v="English"/>
    <s v="USA"/>
    <s v="R"/>
    <x v="89"/>
    <n v="2014"/>
    <n v="6.6"/>
    <x v="2992"/>
  </r>
  <r>
    <s v="Alejandro Monteverde"/>
    <n v="45"/>
    <n v="6420319"/>
    <s v="Drama|War"/>
    <s v="Tom Wilkinson"/>
    <x v="3004"/>
    <n v="15978"/>
    <s v=""/>
    <n v="122"/>
    <s v="English"/>
    <s v="Mexico"/>
    <s v="PG-13"/>
    <x v="69"/>
    <n v="2015"/>
    <n v="7.4"/>
    <x v="2993"/>
  </r>
  <r>
    <s v="Kenneth Branagh"/>
    <n v="85"/>
    <n v="4414535"/>
    <s v="Drama"/>
    <s v="Julie Christie"/>
    <x v="3005"/>
    <n v="30618"/>
    <s v="classic literature|denmark|funeral|madness|prince"/>
    <n v="224"/>
    <s v="English"/>
    <s v="UK"/>
    <s v="PG-13"/>
    <x v="18"/>
    <n v="1996"/>
    <n v="7.8"/>
    <x v="2994"/>
  </r>
  <r>
    <s v="Kenneth Branagh"/>
    <n v="85"/>
    <n v="4414535"/>
    <s v="Drama"/>
    <s v="Julie Christie"/>
    <x v="3005"/>
    <n v="30618"/>
    <s v="classic literature|denmark|funeral|madness|prince"/>
    <n v="224"/>
    <s v="English"/>
    <s v="UK"/>
    <s v="PG-13"/>
    <x v="18"/>
    <n v="1996"/>
    <n v="7.8"/>
    <x v="2994"/>
  </r>
  <r>
    <s v="Matthew Vaughn"/>
    <n v="500"/>
    <n v="146405371"/>
    <s v="Action|Adventure|Sci-Fi"/>
    <s v="Jennifer Lawrence"/>
    <x v="3006"/>
    <n v="518537"/>
    <s v="cia|cia agent|mutant|nuclear war|professor"/>
    <n v="698"/>
    <s v="English"/>
    <s v="USA"/>
    <s v="PG-13"/>
    <x v="56"/>
    <n v="2011"/>
    <n v="7.8"/>
    <x v="2995"/>
  </r>
  <r>
    <s v="Julie Anne Robinson"/>
    <n v="127"/>
    <n v="26404753"/>
    <s v="Action|Comedy|Crime|Romance|Thriller"/>
    <s v="Fisher Stevens"/>
    <x v="3007"/>
    <n v="34203"/>
    <s v="bail bond|bounty hunter|jeans|shot in the butt|title directed by female"/>
    <n v="169"/>
    <s v="English"/>
    <s v="USA"/>
    <s v="PG-13"/>
    <x v="22"/>
    <n v="2012"/>
    <n v="5.3"/>
    <x v="2996"/>
  </r>
  <r>
    <s v="Lee Tamahori"/>
    <n v="167"/>
    <n v="1357042"/>
    <s v="Biography|Drama|Thriller"/>
    <s v="Mem Ferda"/>
    <x v="3008"/>
    <n v="53977"/>
    <s v="betrayal|debauchery|lust|palace|saddam hussein"/>
    <n v="125"/>
    <s v="English"/>
    <s v="Belgium"/>
    <s v="R"/>
    <x v="54"/>
    <n v="2011"/>
    <n v="7.1"/>
    <x v="2997"/>
  </r>
  <r>
    <s v="Michael Haneke"/>
    <n v="250"/>
    <n v="1294640"/>
    <s v="Crime|Drama|Horror|Thriller"/>
    <s v="Naomi Watts"/>
    <x v="3009"/>
    <n v="69569"/>
    <s v="breaking the fourth wall|looking at the camera|remake|serial killer|violence"/>
    <n v="436"/>
    <s v="English"/>
    <s v="USA"/>
    <s v="R"/>
    <x v="54"/>
    <n v="2007"/>
    <n v="6.5"/>
    <x v="2998"/>
  </r>
  <r>
    <s v="Tarsem Singh"/>
    <n v="178"/>
    <n v="12276810"/>
    <s v="Action|Mystery|Sci-Fi|Thriller"/>
    <s v="Ryan Reynolds"/>
    <x v="3010"/>
    <n v="57674"/>
    <s v="cancer|elderly man|funeral|medical|transhumanism"/>
    <n v="126"/>
    <s v="English"/>
    <s v="USA"/>
    <s v="PG-13"/>
    <x v="108"/>
    <n v="2015"/>
    <n v="6.5"/>
    <x v="2999"/>
  </r>
  <r>
    <s v="Barry Levinson"/>
    <n v="64"/>
    <n v="4250320"/>
    <s v="Adventure|Fantasy|Mystery|Thriller"/>
    <s v="Nicholas Rowe"/>
    <x v="3011"/>
    <n v="14870"/>
    <s v="cult|death|delusion|girl|sherlock holmes"/>
    <n v="86"/>
    <s v="English"/>
    <s v="USA"/>
    <s v="PG-13"/>
    <x v="18"/>
    <n v="1985"/>
    <n v="6.8"/>
    <x v="3000"/>
  </r>
  <r>
    <s v="Christian Alvart"/>
    <n v="167"/>
    <n v="13248477"/>
    <s v="Horror|Mystery|Thriller"/>
    <s v="Bradley Cooper"/>
    <x v="3012"/>
    <n v="60555"/>
    <s v="death|fear|hairy chest|social worker|spinning in chair"/>
    <n v="174"/>
    <s v="English"/>
    <s v="USA"/>
    <s v="R"/>
    <x v="132"/>
    <n v="2009"/>
    <n v="6.2"/>
    <x v="3001"/>
  </r>
  <r>
    <s v="Patricia Riggen"/>
    <n v="120"/>
    <n v="12188642"/>
    <s v="Biography|Drama|History"/>
    <s v="Marco TreviÃ±o"/>
    <x v="3013"/>
    <n v="21098"/>
    <s v="disaster movie|mine|minister|president|trapped in a mine"/>
    <n v="56"/>
    <s v="English"/>
    <s v="Chile"/>
    <s v="PG-13"/>
    <x v="108"/>
    <n v="2015"/>
    <n v="6.9"/>
    <x v="3002"/>
  </r>
  <r>
    <s v="Paul Haggis"/>
    <n v="239"/>
    <n v="21129348"/>
    <s v="Crime|Drama|Romance|Thriller"/>
    <s v="Olivia Wilde"/>
    <x v="3014"/>
    <n v="146364"/>
    <s v="argument|evidence|fingerprints|murder|murder weapon"/>
    <n v="237"/>
    <s v="English"/>
    <s v="USA"/>
    <s v="PG-13"/>
    <x v="26"/>
    <n v="2010"/>
    <n v="7.4"/>
    <x v="3003"/>
  </r>
  <r>
    <s v="James Dodson"/>
    <n v="22"/>
    <n v="115504"/>
    <s v="Comedy|Drama|Romance"/>
    <s v="Larry Miller"/>
    <x v="3015"/>
    <n v="4820"/>
    <s v="birthday|call center|fiance|hotel|indian"/>
    <n v="26"/>
    <s v="English"/>
    <s v="UK"/>
    <s v="PG-13"/>
    <x v="31"/>
    <n v="2008"/>
    <n v="6.2"/>
    <x v="3004"/>
  </r>
  <r>
    <s v="John Carpenter"/>
    <n v="180"/>
    <n v="11100000"/>
    <s v="Action|Adventure|Comedy|Fantasy"/>
    <s v="Victor Wong"/>
    <x v="3016"/>
    <n v="92464"/>
    <s v="1980s|airport|cb radio|truck|truck driver"/>
    <n v="331"/>
    <s v="English"/>
    <s v="USA"/>
    <s v="PG-13"/>
    <x v="39"/>
    <n v="1986"/>
    <n v="7.3"/>
    <x v="3005"/>
  </r>
  <r>
    <s v="David Ayer"/>
    <n v="418"/>
    <n v="161087183"/>
    <s v="Action|Adventure|Comedy|Sci-Fi"/>
    <s v="Will Smith"/>
    <x v="3017"/>
    <n v="118992"/>
    <s v="based on comic book|critically bashed|father daughter relationship|reference to superman|super villain"/>
    <n v="971"/>
    <s v="English"/>
    <s v="USA"/>
    <s v="PG-13"/>
    <x v="42"/>
    <n v="2016"/>
    <n v="6.9"/>
    <x v="3006"/>
  </r>
  <r>
    <s v="Barry Levinson"/>
    <n v="34"/>
    <n v="75078"/>
    <s v="Comedy"/>
    <s v="Anna Friel"/>
    <x v="3018"/>
    <n v="1398"/>
    <s v="alopecia|belfast northern ireland|ireland|irish republican army|scalper"/>
    <n v="26"/>
    <s v="English"/>
    <s v="USA"/>
    <s v="R"/>
    <x v="31"/>
    <n v="2000"/>
    <n v="6.3"/>
    <x v="3007"/>
  </r>
  <r>
    <s v="Christian Volckman"/>
    <n v="112"/>
    <n v="63260"/>
    <s v="Action|Animation|Sci-Fi|Thriller"/>
    <s v="Romola Garai"/>
    <x v="3019"/>
    <n v="14325"/>
    <s v="future|kidnapping|missing file|paris france|year 2054"/>
    <n v="90"/>
    <s v="English"/>
    <s v="France"/>
    <s v="R"/>
    <x v="31"/>
    <n v="2006"/>
    <n v="6.7"/>
    <x v="3008"/>
  </r>
  <r>
    <s v="Kenneth Lonergan"/>
    <n v="116"/>
    <n v="46495"/>
    <s v="Drama"/>
    <s v="Matt Damon"/>
    <x v="3020"/>
    <n v="12053"/>
    <s v="accident|bus|loss of virginity|new york city|virginity"/>
    <n v="119"/>
    <s v="English"/>
    <s v="USA"/>
    <s v="R"/>
    <x v="31"/>
    <n v="2011"/>
    <n v="6.5"/>
    <x v="3009"/>
  </r>
  <r>
    <s v="Luis Mandoki"/>
    <n v="106"/>
    <n v="24044532"/>
    <s v="Drama|Romance"/>
    <s v="Sonia Braga"/>
    <x v="3021"/>
    <n v="19686"/>
    <s v="apartment|fate|gun|love|mysterious man"/>
    <n v="180"/>
    <s v="English"/>
    <s v="USA"/>
    <s v="R"/>
    <x v="76"/>
    <n v="2001"/>
    <n v="5.6"/>
    <x v="3010"/>
  </r>
  <r>
    <s v="George Hickenlooper"/>
    <n v="117"/>
    <n v="1039869"/>
    <s v="Biography|Comedy|Crime|Drama"/>
    <s v="Kevin Spacey"/>
    <x v="3022"/>
    <n v="14757"/>
    <s v="corruption|lobbyist|murder|washington d.c.|washington d.c. lobbyist"/>
    <n v="51"/>
    <s v="English"/>
    <s v="Canada"/>
    <s v="R"/>
    <x v="54"/>
    <n v="2010"/>
    <n v="6.2"/>
    <x v="3011"/>
  </r>
  <r>
    <s v="Catherine Hardwicke"/>
    <n v="119"/>
    <n v="11008432"/>
    <s v="Biography|Drama|Sport"/>
    <s v="Heath Ledger"/>
    <x v="3023"/>
    <n v="43903"/>
    <s v="1970s|skateboarder|skateboarding|surf|swimming pool"/>
    <n v="194"/>
    <s v="English"/>
    <s v="USA"/>
    <s v="PG-13"/>
    <x v="39"/>
    <n v="2005"/>
    <n v="7.1"/>
    <x v="3012"/>
  </r>
  <r>
    <s v="Michael Apted"/>
    <n v="116"/>
    <n v="6002756"/>
    <s v="Biography|Drama|Sport"/>
    <s v="Gerard Butler"/>
    <x v="3024"/>
    <n v="24997"/>
    <s v="box office flop|no opening credits|surfing|two word title|year 1987"/>
    <n v="75"/>
    <s v="English"/>
    <s v="USA"/>
    <s v="PG"/>
    <x v="69"/>
    <n v="2012"/>
    <n v="7.2"/>
    <x v="3013"/>
  </r>
  <r>
    <s v="Ruben Fleischer"/>
    <n v="415"/>
    <n v="45996718"/>
    <s v="Action|Crime|Drama|Thriller"/>
    <s v="Ryan Gosling"/>
    <x v="3025"/>
    <n v="173530"/>
    <s v="good versus evil|machine gun|mobster|police vigilantism|year 1949"/>
    <n v="264"/>
    <s v="English"/>
    <s v="USA"/>
    <s v="R"/>
    <x v="34"/>
    <n v="2013"/>
    <n v="6.7"/>
    <x v="3014"/>
  </r>
  <r>
    <s v="James Gray"/>
    <n v="230"/>
    <n v="1984743"/>
    <s v="Drama|Romance"/>
    <s v="Jeremy Renner"/>
    <x v="3026"/>
    <n v="20616"/>
    <s v="immigrant|immigration|magician|money|prostitution"/>
    <n v="70"/>
    <s v="English"/>
    <s v="USA"/>
    <s v="R"/>
    <x v="89"/>
    <n v="2013"/>
    <n v="6.6"/>
    <x v="3015"/>
  </r>
  <r>
    <s v="Antoine Fuqua"/>
    <n v="198"/>
    <n v="46975183"/>
    <s v="Action|Crime|Drama|Mystery|Thriller"/>
    <s v="Tate Donovan"/>
    <x v="3027"/>
    <n v="256213"/>
    <s v="colonel|ethiopia|marksman|on the run|rangefinder"/>
    <n v="338"/>
    <s v="English"/>
    <s v="USA"/>
    <s v="R"/>
    <x v="96"/>
    <n v="2007"/>
    <n v="7.2"/>
    <x v="3016"/>
  </r>
  <r>
    <s v="Jonathan Demme"/>
    <n v="209"/>
    <n v="65948711"/>
    <s v="Drama|Mystery|Sci-Fi|Thriller"/>
    <s v="Denzel Washington"/>
    <x v="3028"/>
    <n v="86422"/>
    <s v="brainwashed assassin|conspiracy|critically acclaimed|mother son relationship|soldier"/>
    <n v="363"/>
    <s v="English"/>
    <s v="USA"/>
    <s v="R"/>
    <x v="35"/>
    <n v="2004"/>
    <n v="6.6"/>
    <x v="3017"/>
  </r>
  <r>
    <s v="Gary Shore"/>
    <n v="261"/>
    <n v="55942830"/>
    <s v="Action|Drama|Fantasy|Horror|War"/>
    <s v="Dominic Cooper"/>
    <x v="3029"/>
    <n v="138582"/>
    <s v="death of wife|dracula|tarantula|turk|vampire"/>
    <n v="423"/>
    <s v="English"/>
    <s v="USA"/>
    <s v="PG-13"/>
    <x v="67"/>
    <n v="2014"/>
    <n v="6.3"/>
    <x v="3018"/>
  </r>
  <r>
    <s v="Max FÃ¤rberbÃ¶ck"/>
    <n v="63"/>
    <n v="927107"/>
    <s v="Biography|Drama|Romance|War"/>
    <s v="Heike Makatsch"/>
    <x v="3030"/>
    <n v="5153"/>
    <s v="lesbian mother|lesbian parent|lesbian relationship|lesbian romance|lesbianism"/>
    <n v="51"/>
    <s v="German"/>
    <s v="Germany"/>
    <s v=""/>
    <x v="54"/>
    <n v="1999"/>
    <n v="7.3"/>
    <x v="3019"/>
  </r>
  <r>
    <s v="Kimberly Peirce"/>
    <n v="143"/>
    <n v="10911750"/>
    <s v="Drama|War"/>
    <s v="Joseph Gordon-Levitt"/>
    <x v="3031"/>
    <n v="17757"/>
    <s v="friendship|honor|iraq war|soldier|texas"/>
    <n v="99"/>
    <s v="English"/>
    <s v="USA"/>
    <s v="R"/>
    <x v="39"/>
    <n v="2008"/>
    <n v="6.5"/>
    <x v="3020"/>
  </r>
  <r>
    <s v="Lars von Trier"/>
    <n v="140"/>
    <n v="74205"/>
    <s v="Drama"/>
    <s v="Bryce Dallas Howard"/>
    <x v="3032"/>
    <n v="18646"/>
    <s v="cotton|female frontal nudity|flogging|gangster|slavery"/>
    <n v="81"/>
    <s v="English"/>
    <s v="Denmark"/>
    <s v="Not Rated"/>
    <x v="330"/>
    <n v="2005"/>
    <n v="7.4"/>
    <x v="3021"/>
  </r>
  <r>
    <s v="Richard Loncraine"/>
    <n v="129"/>
    <n v="16831505"/>
    <s v="Comedy|Romance|Sport"/>
    <s v="Kirsten Dunst"/>
    <x v="3033"/>
    <n v="51842"/>
    <s v="career|player|tennis|tennis player|wimbledon"/>
    <n v="173"/>
    <s v="English"/>
    <s v="UK"/>
    <s v="PG-13"/>
    <x v="130"/>
    <n v="2004"/>
    <n v="6.3"/>
    <x v="3022"/>
  </r>
  <r>
    <s v="Brad Silberling"/>
    <n v="111"/>
    <n v="6830957"/>
    <s v="Drama|Romance"/>
    <s v="Jake Gyllenhaal"/>
    <x v="3034"/>
    <n v="11983"/>
    <s v="1970s|death|district attorney|fiancee|watching television"/>
    <n v="147"/>
    <s v="English"/>
    <s v="USA"/>
    <s v="PG-13"/>
    <x v="90"/>
    <n v="2002"/>
    <n v="6.7"/>
    <x v="3023"/>
  </r>
  <r>
    <s v="Rob Minkoff"/>
    <n v="122"/>
    <n v="75817994"/>
    <s v="Comedy|Family|Fantasy|Horror|Mystery"/>
    <s v="Marsha Thomason"/>
    <x v="3035"/>
    <n v="32049"/>
    <s v="arachnophobia|crystal ball|ghost|haunted house|thunderstorm"/>
    <n v="179"/>
    <s v="English"/>
    <s v="USA"/>
    <s v="PG"/>
    <x v="57"/>
    <n v="2003"/>
    <n v="4.9000000000000004"/>
    <x v="3024"/>
  </r>
  <r>
    <s v="Nanette Burstein"/>
    <n v="167"/>
    <n v="17797316"/>
    <s v="Comedy|Romance"/>
    <s v="Rob Riggle"/>
    <x v="3036"/>
    <n v="50523"/>
    <s v="bar|job|long distance relationship|male pubic hair|pubic hair"/>
    <n v="113"/>
    <s v="English"/>
    <s v="USA"/>
    <s v="R"/>
    <x v="124"/>
    <n v="2010"/>
    <n v="6.3"/>
    <x v="3025"/>
  </r>
  <r>
    <s v="Ron Maxwell"/>
    <n v="22"/>
    <n v="10769960"/>
    <s v="Drama|History|War"/>
    <s v="Tom Berenger"/>
    <x v="3037"/>
    <n v="21940"/>
    <s v="american civil war|battle|blood splatter|civil war|irish american"/>
    <n v="256"/>
    <s v="English"/>
    <s v="USA"/>
    <s v="PG"/>
    <x v="39"/>
    <n v="1993"/>
    <n v="7.7"/>
    <x v="3026"/>
  </r>
  <r>
    <s v="Michael Radford"/>
    <n v="117"/>
    <n v="3752725"/>
    <s v="Drama|Romance"/>
    <s v="Al Pacino"/>
    <x v="3038"/>
    <n v="29715"/>
    <s v="debt|jew|loan|merchant|pound of flesh"/>
    <n v="161"/>
    <s v="English"/>
    <s v="USA"/>
    <s v="R"/>
    <x v="18"/>
    <n v="2004"/>
    <n v="7.1"/>
    <x v="3027"/>
  </r>
  <r>
    <s v="J.C. Chandor"/>
    <n v="350"/>
    <n v="5749134"/>
    <s v="Action|Crime|Drama|Thriller"/>
    <s v="David Oyelowo"/>
    <x v="3039"/>
    <n v="45799"/>
    <s v="american dream|immigrant|new york city|oil|violence"/>
    <n v="180"/>
    <s v="English"/>
    <s v="USA"/>
    <s v="R"/>
    <x v="69"/>
    <n v="2014"/>
    <n v="7"/>
    <x v="3028"/>
  </r>
  <r>
    <s v="Stephen Gaghan"/>
    <n v="72"/>
    <n v="10719367"/>
    <s v="Drama|Music|Mystery|Romance|Thriller"/>
    <s v="Charlie Hunnam"/>
    <x v="3040"/>
    <n v="7909"/>
    <s v="college|detective|disappearance|police detective|thesis"/>
    <n v="157"/>
    <s v="English"/>
    <s v="USA"/>
    <s v="PG-13"/>
    <x v="39"/>
    <n v="2002"/>
    <n v="4.9000000000000004"/>
    <x v="3029"/>
  </r>
  <r>
    <s v="Gavin O'Connor"/>
    <n v="154"/>
    <n v="15709385"/>
    <s v="Crime|Drama|Thriller"/>
    <s v="Jennifer Ehle"/>
    <x v="3041"/>
    <n v="53053"/>
    <s v="brother in law|corruption|drug dealer|drugs|police"/>
    <n v="132"/>
    <s v="English"/>
    <s v="USA"/>
    <s v="R"/>
    <x v="53"/>
    <n v="2008"/>
    <n v="6.7"/>
    <x v="3030"/>
  </r>
  <r>
    <s v="Jeff Nichols"/>
    <n v="263"/>
    <n v="3707794"/>
    <s v="Adventure|Drama|Sci-Fi|Thriller"/>
    <s v="Kirsten Dunst"/>
    <x v="3042"/>
    <n v="31359"/>
    <s v="cult|father son relationship|gas station|on the run|supernatural ability"/>
    <n v="156"/>
    <s v="English"/>
    <s v="Greece"/>
    <s v="PG-13"/>
    <x v="18"/>
    <n v="2016"/>
    <n v="6.7"/>
    <x v="3031"/>
  </r>
  <r>
    <s v="Sergey Bodrov"/>
    <n v="160"/>
    <n v="5701643"/>
    <s v="Adventure|Biography|Drama|History|War"/>
    <s v="Tadanobu Asano"/>
    <x v="3043"/>
    <n v="37635"/>
    <s v="epic|genghis khan|one word title|slave|starving"/>
    <n v="165"/>
    <s v="Mongolian"/>
    <s v="Russia"/>
    <s v="R"/>
    <x v="69"/>
    <n v="2007"/>
    <n v="7.3"/>
    <x v="3032"/>
  </r>
  <r>
    <s v="Michael Tollin"/>
    <n v="50"/>
    <n v="19693891"/>
    <s v="Comedy|Drama|Romance|Sport"/>
    <s v="Marc Blucas"/>
    <x v="3044"/>
    <n v="12993"/>
    <s v="baseball|baseball player|night|rivalry|summer"/>
    <n v="107"/>
    <s v="English"/>
    <s v="USA"/>
    <s v="PG-13"/>
    <x v="127"/>
    <n v="2001"/>
    <n v="4.9000000000000004"/>
    <x v="3033"/>
  </r>
  <r>
    <s v="Kenneth Johnson"/>
    <n v="36"/>
    <n v="1686429"/>
    <s v="Action|Crime|Sci-Fi"/>
    <s v="Charles Napier"/>
    <x v="3045"/>
    <n v="8687"/>
    <s v="fight|gang|junkyard|military|soldier"/>
    <n v="62"/>
    <s v="English"/>
    <s v="USA"/>
    <s v="PG-13"/>
    <x v="89"/>
    <n v="1997"/>
    <n v="2.8"/>
    <x v="3034"/>
  </r>
  <r>
    <s v="Wayne Beach"/>
    <n v="40"/>
    <n v="1181197"/>
    <s v="Drama|Mystery|Thriller"/>
    <s v="Mekhi Phifer"/>
    <x v="3046"/>
    <n v="3299"/>
    <s v="district attorney|interview|murder|prosecutor|reporter"/>
    <n v="24"/>
    <s v="English"/>
    <s v="USA"/>
    <s v="R"/>
    <x v="215"/>
    <n v="2005"/>
    <n v="5.9"/>
    <x v="3035"/>
  </r>
  <r>
    <s v="James Ivory"/>
    <n v="64"/>
    <n v="1666262"/>
    <s v="Drama|History|Romance|War"/>
    <s v="Vanessa Redgrave"/>
    <x v="3047"/>
    <n v="5321"/>
    <s v="countess|diplomat|japanese|russian|shanghai"/>
    <n v="78"/>
    <s v="English"/>
    <s v="UK"/>
    <s v="PG-13"/>
    <x v="89"/>
    <n v="2005"/>
    <n v="6.7"/>
    <x v="3036"/>
  </r>
  <r>
    <s v="Eric Darnell"/>
    <n v="131"/>
    <n v="90646554"/>
    <s v="Adventure|Animation|Comedy|Family"/>
    <s v="Sylvester Stallone"/>
    <x v="3048"/>
    <n v="124641"/>
    <s v="ant|friend|princess|soldier|worker"/>
    <n v="289"/>
    <s v="English"/>
    <s v="USA"/>
    <s v="PG"/>
    <x v="155"/>
    <n v="1998"/>
    <n v="6.6"/>
    <x v="3037"/>
  </r>
  <r>
    <s v="Douglas McGrath"/>
    <n v="169"/>
    <n v="9639242"/>
    <s v="Comedy|Romance"/>
    <s v="Olivia Munn"/>
    <x v="3049"/>
    <n v="16437"/>
    <s v="black comedy|delivery boy|dinner|gym|punishment"/>
    <n v="68"/>
    <s v="English"/>
    <s v="USA"/>
    <s v="PG-13"/>
    <x v="116"/>
    <n v="2011"/>
    <n v="4.9000000000000004"/>
    <x v="3038"/>
  </r>
  <r>
    <s v="Hsiao-Hsien Hou"/>
    <n v="205"/>
    <n v="613556"/>
    <s v="Action|Drama"/>
    <s v="Qi Shu"/>
    <x v="3050"/>
    <n v="9427"/>
    <s v="black magic|china|love|refusal to kill|wuxia"/>
    <n v="87"/>
    <s v="Mandarin"/>
    <s v="Taiwan"/>
    <s v="Not Rated"/>
    <x v="54"/>
    <n v="2015"/>
    <n v="6.4"/>
    <x v="3039"/>
  </r>
  <r>
    <s v="Gillian Armstrong"/>
    <n v="28"/>
    <n v="1508689"/>
    <s v="Drama|Romance"/>
    <s v="Tom Wilkinson"/>
    <x v="3051"/>
    <n v="5648"/>
    <s v="australia|church|glass|inheritance|wager"/>
    <n v="50"/>
    <s v="English"/>
    <s v="USA"/>
    <s v="R"/>
    <x v="89"/>
    <n v="1997"/>
    <n v="6.7"/>
    <x v="3040"/>
  </r>
  <r>
    <s v="Paul Thomas Anderson"/>
    <n v="224"/>
    <n v="22450975"/>
    <s v="Drama"/>
    <s v="Patton Oswalt"/>
    <x v="3052"/>
    <n v="241030"/>
    <s v="abusive father|coincidence|fictional game show|fictional quiz show|multiple storyline"/>
    <n v="1437"/>
    <s v="English"/>
    <s v="USA"/>
    <s v="R"/>
    <x v="63"/>
    <n v="1999"/>
    <n v="8"/>
    <x v="3041"/>
  </r>
  <r>
    <s v="Nick Hurran"/>
    <n v="73"/>
    <n v="20422207"/>
    <s v="Comedy|Drama|Romance"/>
    <s v="Holly Hunter"/>
    <x v="3053"/>
    <n v="15052"/>
    <s v="electronic devices|gynecologist|little black book|plan|set up"/>
    <n v="116"/>
    <s v="English"/>
    <s v="USA"/>
    <s v="PG-13"/>
    <x v="26"/>
    <n v="2004"/>
    <n v="5.2"/>
    <x v="3042"/>
  </r>
  <r>
    <s v="Ray Lawrence"/>
    <n v="75"/>
    <n v="399879"/>
    <s v="Crime|Drama|Mystery|Thriller"/>
    <s v="John Howard"/>
    <x v="3054"/>
    <n v="5772"/>
    <s v="camp|fishing|fishing trip|river|town"/>
    <n v="115"/>
    <s v="English"/>
    <s v="Australia"/>
    <s v="R"/>
    <x v="54"/>
    <n v="2006"/>
    <n v="6.4"/>
    <x v="3043"/>
  </r>
  <r>
    <s v="Mark Dindal"/>
    <n v="161"/>
    <n v="135381507"/>
    <s v="Adventure|Animation|Comedy|Family|Sci-Fi"/>
    <s v="Catherine O'Hara"/>
    <x v="3055"/>
    <n v="63912"/>
    <s v="alien invasion|chicken|fish|friend|panic"/>
    <n v="251"/>
    <s v="English"/>
    <s v="USA"/>
    <s v="G"/>
    <x v="1"/>
    <n v="2005"/>
    <n v="5.8"/>
    <x v="3044"/>
  </r>
  <r>
    <s v="Gregor Jordan"/>
    <n v="109"/>
    <n v="353743"/>
    <s v="Comedy|Crime|Drama|Thriller|War"/>
    <s v="Dean Stockwell"/>
    <x v="3056"/>
    <n v="20730"/>
    <s v="berlin wall|germany|murder|soldier|specialist"/>
    <n v="111"/>
    <s v="English"/>
    <s v="UK"/>
    <s v="R"/>
    <x v="54"/>
    <n v="2001"/>
    <n v="6.9"/>
    <x v="3045"/>
  </r>
  <r>
    <s v="Joss Whedon"/>
    <n v="276"/>
    <n v="25335935"/>
    <s v="Action|Adventure|Sci-Fi|Thriller"/>
    <s v="Adam Baldwin"/>
    <x v="3057"/>
    <n v="242599"/>
    <s v="alliance|cannibalism|future|operative|planet"/>
    <n v="1594"/>
    <s v="English"/>
    <s v="USA"/>
    <s v="PG-13"/>
    <x v="22"/>
    <n v="2005"/>
    <n v="8"/>
    <x v="3046"/>
  </r>
  <r>
    <s v="Hal Needham"/>
    <n v="40"/>
    <n v="5333658"/>
    <s v="Action|Sci-Fi"/>
    <s v="Barry Bostwick"/>
    <x v="3058"/>
    <n v="2541"/>
    <s v="dictator|electronic music score|one word title|secret headquarters|soldier"/>
    <n v="54"/>
    <s v="English"/>
    <s v="USA"/>
    <s v="PG"/>
    <x v="69"/>
    <n v="1982"/>
    <n v="3.5"/>
    <x v="3047"/>
  </r>
  <r>
    <s v="Rod Lurie"/>
    <n v="190"/>
    <n v="10324441"/>
    <s v="Action|Drama|Thriller"/>
    <s v="Alexander SkarsgÃ¥rd"/>
    <x v="3059"/>
    <n v="27117"/>
    <s v="gang rape|panties pulled down|rape|rape victim|sexual humiliation"/>
    <n v="140"/>
    <s v="English"/>
    <s v="USA"/>
    <s v="R"/>
    <x v="39"/>
    <n v="2011"/>
    <n v="5.8"/>
    <x v="3048"/>
  </r>
  <r>
    <s v="Jim Goddard"/>
    <n v="21"/>
    <n v="2315683"/>
    <s v="Adventure|Crime|Drama|Romance"/>
    <s v="Victor Wong"/>
    <x v="3060"/>
    <n v="4081"/>
    <s v="china|missionary|opium|villain|year 1937"/>
    <n v="28"/>
    <s v="English"/>
    <s v="UK"/>
    <s v="PG-13"/>
    <x v="112"/>
    <n v="1986"/>
    <n v="3"/>
    <x v="3049"/>
  </r>
  <r>
    <s v="David Koepp"/>
    <n v="248"/>
    <n v="20275446"/>
    <s v="Action|Crime|Thriller"/>
    <s v="Joseph Gordon-Levitt"/>
    <x v="3061"/>
    <n v="95274"/>
    <s v="chase|courier|delivery|envelope|police"/>
    <n v="178"/>
    <s v="English"/>
    <s v="USA"/>
    <s v="PG-13"/>
    <x v="26"/>
    <n v="2012"/>
    <n v="6.5"/>
    <x v="3050"/>
  </r>
  <r>
    <s v="Todd Graff"/>
    <n v="79"/>
    <n v="5205343"/>
    <s v="Comedy|Drama|Family|Music|Romance"/>
    <s v="Scott Porter"/>
    <x v="3062"/>
    <n v="11958"/>
    <s v="battle of the bands|high school|rock 'n' roll|school|teenager"/>
    <n v="39"/>
    <s v="English"/>
    <s v="USA"/>
    <s v="PG"/>
    <x v="69"/>
    <n v="2009"/>
    <n v="6.4"/>
    <x v="3051"/>
  </r>
  <r>
    <s v="Woody Allen"/>
    <n v="128"/>
    <n v="3203044"/>
    <s v="Comedy|Romance"/>
    <s v="Woody Allen"/>
    <x v="3063"/>
    <n v="25165"/>
    <s v="love at first sight|new york city|sex|teacher|writer"/>
    <n v="155"/>
    <s v="English"/>
    <s v="USA"/>
    <s v="R"/>
    <x v="18"/>
    <n v="2003"/>
    <n v="6.4"/>
    <x v="3052"/>
  </r>
  <r>
    <s v="Neil Burger"/>
    <n v="57"/>
    <n v="183088"/>
    <s v="Comedy|Drama|War"/>
    <s v="John Heard"/>
    <x v="3064"/>
    <n v="11704"/>
    <s v="college tuition|guitar|road trip|soldier|stranded"/>
    <n v="36"/>
    <s v="English"/>
    <s v="USA"/>
    <s v="R"/>
    <x v="54"/>
    <n v="2008"/>
    <n v="7"/>
    <x v="3053"/>
  </r>
  <r>
    <s v="Pat O'Connor"/>
    <n v="94"/>
    <n v="25178165"/>
    <s v="Drama|Romance"/>
    <s v="Keanu Reeves"/>
    <x v="3065"/>
    <n v="70292"/>
    <s v="advertising|cancer|dog|san francisco california|terminal illness"/>
    <n v="274"/>
    <s v="English"/>
    <s v="USA"/>
    <s v="PG-13"/>
    <x v="22"/>
    <n v="2001"/>
    <n v="6.7"/>
    <x v="3054"/>
  </r>
  <r>
    <s v="Sam Raimi"/>
    <n v="113"/>
    <n v="35168395"/>
    <s v="Drama|Romance|Sport"/>
    <s v="J.K. Simmons"/>
    <x v="3066"/>
    <n v="26034"/>
    <s v="baseball|baseball movie|detroit tigers|perfect game|pitcher"/>
    <n v="226"/>
    <s v="English"/>
    <s v="USA"/>
    <s v="PG-13"/>
    <x v="25"/>
    <n v="1999"/>
    <n v="6.5"/>
    <x v="3055"/>
  </r>
  <r>
    <s v="James Foley"/>
    <n v="91"/>
    <n v="15156200"/>
    <s v="Action|Crime|Drama|Mystery|Thriller"/>
    <s v="Byron Mann"/>
    <x v="3067"/>
    <n v="15358"/>
    <s v="chinatown|illegal immigrant|new york|police|triad"/>
    <n v="131"/>
    <s v="English"/>
    <s v="USA"/>
    <s v="R"/>
    <x v="53"/>
    <n v="1999"/>
    <n v="6"/>
    <x v="3056"/>
  </r>
  <r>
    <s v="Uwe Boll"/>
    <n v="148"/>
    <n v="5132655"/>
    <s v="Horror|Sci-Fi"/>
    <s v="Catherine Lough Haggquist"/>
    <x v="3068"/>
    <n v="37626"/>
    <s v="artifact|creature|darkness|demon|museum"/>
    <n v="521"/>
    <s v="English"/>
    <s v="Canada"/>
    <s v="R"/>
    <x v="69"/>
    <n v="2005"/>
    <n v="2.2999999999999998"/>
    <x v="3057"/>
  </r>
  <r>
    <s v="Stephen Hopkins"/>
    <n v="190"/>
    <n v="25117498"/>
    <s v="Horror|Thriller"/>
    <s v="Stephen Rea"/>
    <x v="3069"/>
    <n v="37412"/>
    <s v="biblical plague|louisiana|missionary|plague|small town"/>
    <n v="178"/>
    <s v="English"/>
    <s v="USA"/>
    <s v="R"/>
    <x v="22"/>
    <n v="2007"/>
    <n v="5.7"/>
    <x v="3058"/>
  </r>
  <r>
    <s v="Jonathan Kaplan"/>
    <n v="70"/>
    <n v="10114315"/>
    <s v="Drama|Mystery|Thriller"/>
    <s v="John Doe"/>
    <x v="3070"/>
    <n v="18693"/>
    <s v="bangkok|friend|lawyer|smuggling|thailand"/>
    <n v="187"/>
    <s v="English"/>
    <s v="USA"/>
    <s v="PG-13"/>
    <x v="39"/>
    <n v="1999"/>
    <n v="6.4"/>
    <x v="3059"/>
  </r>
  <r>
    <s v="Rupert Sanders"/>
    <n v="416"/>
    <n v="155111815"/>
    <s v="Action|Adventure|Drama|Fantasy"/>
    <s v="Chris Hemsworth"/>
    <x v="3071"/>
    <n v="228554"/>
    <s v="evil queen|fairy tale|magic|queen|snow white"/>
    <n v="710"/>
    <s v="English"/>
    <s v="USA"/>
    <s v="PG-13"/>
    <x v="52"/>
    <n v="2012"/>
    <n v="6.1"/>
    <x v="3060"/>
  </r>
  <r>
    <s v="RyÃ»hei Kitamura"/>
    <n v="177"/>
    <n v="73548"/>
    <s v="Fantasy|Horror|Mystery"/>
    <s v="Bradley Cooper"/>
    <x v="3072"/>
    <n v="47574"/>
    <s v="butcher|girlfriend|mute character|photographer|subway"/>
    <n v="209"/>
    <s v="English"/>
    <s v="USA"/>
    <s v="R"/>
    <x v="54"/>
    <n v="2008"/>
    <n v="6.1"/>
    <x v="3061"/>
  </r>
  <r>
    <s v="Richard Benjamin"/>
    <n v="20"/>
    <n v="10070000"/>
    <s v="Comedy|Drama|Romance"/>
    <s v="Brendan Fraser"/>
    <x v="3073"/>
    <n v="5668"/>
    <s v="love|train|train wreck|twin brother|two word title"/>
    <n v="50"/>
    <s v="English"/>
    <s v="USA"/>
    <s v="PG-13"/>
    <x v="39"/>
    <n v="1996"/>
    <n v="6.2"/>
    <x v="3062"/>
  </r>
  <r>
    <s v="David Dobkin"/>
    <n v="215"/>
    <n v="37035845"/>
    <s v="Comedy|Fantasy"/>
    <s v="Ryan Reynolds"/>
    <x v="3074"/>
    <n v="136680"/>
    <s v="best friend|fountain|law firm|lawyer|sex"/>
    <n v="149"/>
    <s v="English"/>
    <s v="USA"/>
    <s v="R"/>
    <x v="88"/>
    <n v="2011"/>
    <n v="6.4"/>
    <x v="3063"/>
  </r>
  <r>
    <s v="Dito Montiel"/>
    <n v="62"/>
    <n v="28870"/>
    <s v="Crime|Drama|Thriller"/>
    <s v="Channing Tatum"/>
    <x v="3075"/>
    <n v="14280"/>
    <s v="housing project|letter|man with glasses|murder|subjective camera"/>
    <n v="41"/>
    <s v="English"/>
    <s v="USA"/>
    <s v="R"/>
    <x v="54"/>
    <n v="2011"/>
    <n v="5.0999999999999996"/>
    <x v="3064"/>
  </r>
  <r>
    <s v="Vicente Amorim"/>
    <n v="67"/>
    <n v="23091"/>
    <s v="Drama|Romance|War"/>
    <s v="Viggo Mortensen"/>
    <x v="3076"/>
    <n v="5664"/>
    <s v="censorship|children|corpse|heil hitler|suffering"/>
    <n v="42"/>
    <s v="English"/>
    <s v="UK"/>
    <s v="R"/>
    <x v="54"/>
    <n v="2008"/>
    <n v="6.2"/>
    <x v="3065"/>
  </r>
  <r>
    <s v="Jake Paltrow"/>
    <n v="50"/>
    <n v="20380"/>
    <s v="Comedy|Drama|Fantasy|Music|Romance"/>
    <s v="Stephen Graham"/>
    <x v="3077"/>
    <n v="7519"/>
    <s v="commercial|dream|dreaming|girl|new york city"/>
    <n v="39"/>
    <s v="English"/>
    <s v="USA"/>
    <s v="R"/>
    <x v="54"/>
    <n v="2007"/>
    <n v="5.9"/>
    <x v="3066"/>
  </r>
  <r>
    <s v="Jonathan Glazer"/>
    <n v="167"/>
    <n v="5005883"/>
    <s v="Drama|Mystery|Romance|Thriller"/>
    <s v="Cameron Bright"/>
    <x v="3078"/>
    <n v="29649"/>
    <s v="birthday|boy|dead husband|death|widow"/>
    <n v="361"/>
    <s v="English"/>
    <s v="USA"/>
    <s v="R"/>
    <x v="69"/>
    <n v="2004"/>
    <n v="6.1"/>
    <x v="3067"/>
  </r>
  <r>
    <s v="Noel Marshall"/>
    <n v="50"/>
    <n v="2000000"/>
    <s v="Adventure|Horror|Thriller"/>
    <s v="Tippi Hedren"/>
    <x v="3079"/>
    <n v="1275"/>
    <s v="chase|dead man|jungle|killing a lion|killing a tiger"/>
    <n v="27"/>
    <s v="English"/>
    <s v="USA"/>
    <s v="PG"/>
    <x v="112"/>
    <n v="1981"/>
    <n v="6.4"/>
    <x v="3068"/>
  </r>
  <r>
    <s v="Bruce Hunt"/>
    <n v="140"/>
    <n v="14888028"/>
    <s v="Adventure|Horror|Thriller"/>
    <s v="Eddie Cibrian"/>
    <x v="3080"/>
    <n v="28606"/>
    <s v="cave|diver|diving|flare|parasite"/>
    <n v="262"/>
    <s v="English"/>
    <s v="USA"/>
    <s v="PG-13"/>
    <x v="53"/>
    <n v="2005"/>
    <n v="5.0999999999999996"/>
    <x v="3069"/>
  </r>
  <r>
    <s v="Richard Donner"/>
    <n v="199"/>
    <n v="36883539"/>
    <s v="Action|Crime|Drama|Thriller"/>
    <s v="Bruce Willis"/>
    <x v="3081"/>
    <n v="112769"/>
    <s v="alcoholic|courthouse|detective|jail|witness"/>
    <n v="305"/>
    <s v="English"/>
    <s v="Germany"/>
    <s v="PG-13"/>
    <x v="88"/>
    <n v="2006"/>
    <n v="6.6"/>
    <x v="3070"/>
  </r>
  <r>
    <s v="Glen Morgan"/>
    <n v="129"/>
    <n v="6852144"/>
    <s v="Drama|Horror|Sci-Fi|Thriller"/>
    <s v="Laura Harring"/>
    <x v="3082"/>
    <n v="15169"/>
    <s v="at work|rat|revenge|vermin|work"/>
    <n v="213"/>
    <s v="English"/>
    <s v="Canada"/>
    <s v="PG-13"/>
    <x v="37"/>
    <n v="2003"/>
    <n v="6.2"/>
    <x v="3071"/>
  </r>
  <r>
    <s v="Udayan Prasad"/>
    <n v="60"/>
    <n v="317040"/>
    <s v="Drama|Romance"/>
    <s v="Kristen Stewart"/>
    <x v="3083"/>
    <n v="6723"/>
    <s v="louisiana|overalls|road trip|southern u.s.|teenage boy"/>
    <n v="36"/>
    <s v="English"/>
    <s v="USA"/>
    <s v="PG-13"/>
    <x v="215"/>
    <n v="2008"/>
    <n v="6.8"/>
    <x v="3072"/>
  </r>
  <r>
    <s v="Petter NÃ¦ss"/>
    <n v="67"/>
    <n v="313436"/>
    <s v="Comedy|Drama"/>
    <s v="JÃ¸rgen Langhelle"/>
    <x v="3084"/>
    <n v="12244"/>
    <s v="friendship|mental illness|poet|sex obsession|virgin"/>
    <n v="95"/>
    <s v="Norwegian"/>
    <s v="Norway"/>
    <s v="R"/>
    <x v="215"/>
    <n v="2001"/>
    <n v="7.6"/>
    <x v="3073"/>
  </r>
  <r>
    <s v="GÃ©rard Krawczyk"/>
    <n v="40"/>
    <n v="81525"/>
    <s v="Action|Comedy|Crime|Drama|Thriller"/>
    <s v="Carole Bouquet"/>
    <x v="3085"/>
    <n v="29392"/>
    <s v="french|inheritance|japan|letter|police detective hero"/>
    <n v="91"/>
    <s v="French"/>
    <s v="France"/>
    <s v="R"/>
    <x v="331"/>
    <n v="2001"/>
    <n v="6.6"/>
    <x v="3074"/>
  </r>
  <r>
    <s v="John Pasquin"/>
    <n v="55"/>
    <n v="22770864"/>
    <s v="Comedy|Drama"/>
    <s v="Jim Belushi"/>
    <x v="3086"/>
    <n v="8433"/>
    <s v="bully|co worker|divorce|fight|karate"/>
    <n v="85"/>
    <s v="English"/>
    <s v="USA"/>
    <s v="PG"/>
    <x v="76"/>
    <n v="2001"/>
    <n v="5.5"/>
    <x v="3075"/>
  </r>
  <r>
    <s v="James Cameron"/>
    <n v="82"/>
    <n v="54222000"/>
    <s v="Adventure|Drama|Sci-Fi|Thriller"/>
    <s v="Michael Biehn"/>
    <x v="3087"/>
    <n v="131217"/>
    <s v="alien|estranged couple|ocean|submarine|underwater"/>
    <n v="380"/>
    <s v="English"/>
    <s v="USA"/>
    <s v="PG-13"/>
    <x v="332"/>
    <n v="1989"/>
    <n v="7.6"/>
    <x v="3076"/>
  </r>
  <r>
    <s v="Allen Hughes"/>
    <n v="298"/>
    <n v="19692608"/>
    <s v="Crime|Drama|Thriller"/>
    <s v="Alona Tal"/>
    <x v="3088"/>
    <n v="63548"/>
    <s v="election|father son relationship|fellatio|gay slur|title spoken by character"/>
    <n v="134"/>
    <s v="English"/>
    <s v="USA"/>
    <s v="R"/>
    <x v="26"/>
    <n v="2013"/>
    <n v="6.2"/>
    <x v="3077"/>
  </r>
  <r>
    <s v="Laurent Tirard"/>
    <n v="78"/>
    <n v="634277"/>
    <s v="Comedy|History"/>
    <s v="Romain Duris"/>
    <x v="3089"/>
    <n v="5166"/>
    <s v="deathbed|play|playwright|prison|theater"/>
    <n v="27"/>
    <s v="French"/>
    <s v="France"/>
    <s v="PG-13"/>
    <x v="89"/>
    <n v="2007"/>
    <n v="7.3"/>
    <x v="3078"/>
  </r>
  <r>
    <s v="Joel Schumacher"/>
    <n v="106"/>
    <n v="1569918"/>
    <s v="Biography|Crime|Drama|Thriller"/>
    <s v="Brenda Fricker"/>
    <x v="3090"/>
    <n v="16234"/>
    <s v="criminal|drug lord|gunshot|irish|journalist"/>
    <n v="113"/>
    <s v="English"/>
    <s v="Ireland"/>
    <s v="R"/>
    <x v="112"/>
    <n v="2003"/>
    <n v="6.9"/>
    <x v="3079"/>
  </r>
  <r>
    <s v="Louis Leterrier"/>
    <n v="354"/>
    <n v="134518390"/>
    <s v="Action|Adventure|Sci-Fi"/>
    <s v="Ty Burrell"/>
    <x v="3091"/>
    <n v="326286"/>
    <s v="antidote|cure|hulk|marvel cinematic universe|opening action scene"/>
    <n v="643"/>
    <s v="English"/>
    <s v="USA"/>
    <s v="PG-13"/>
    <x v="1"/>
    <n v="2008"/>
    <n v="6.8"/>
    <x v="3080"/>
  </r>
  <r>
    <s v="Gary Chapman"/>
    <n v="93"/>
    <n v="19447478"/>
    <s v="Adventure|Animation|Comedy|Family|War"/>
    <s v="Jim Broadbent"/>
    <x v="3092"/>
    <n v="15788"/>
    <s v="dove|falcon|nursing|pigeon|psychological torture"/>
    <n v="80"/>
    <s v="English"/>
    <s v="UK"/>
    <s v="G"/>
    <x v="26"/>
    <n v="2005"/>
    <n v="5.6"/>
    <x v="3081"/>
  </r>
  <r>
    <s v="Steve Antin"/>
    <n v="197"/>
    <n v="39440655"/>
    <s v="Drama|Music|Musical|Romance"/>
    <s v="Eric Dane"/>
    <x v="3093"/>
    <n v="61680"/>
    <s v="burlesque|dancer|iowa|small town girl|stage"/>
    <n v="222"/>
    <s v="English"/>
    <s v="USA"/>
    <s v="PG-13"/>
    <x v="17"/>
    <n v="2010"/>
    <n v="6.4"/>
    <x v="3082"/>
  </r>
  <r>
    <s v="Simon Wincer"/>
    <n v="30"/>
    <n v="7434726"/>
    <s v="Action|Crime|Drama|Thriller|Western"/>
    <s v="Vanessa Williams"/>
    <x v="3094"/>
    <n v="14473"/>
    <s v="bar|biker|cowboy|drugs|marlboro"/>
    <n v="81"/>
    <s v="English"/>
    <s v="USA"/>
    <s v="R"/>
    <x v="65"/>
    <n v="1991"/>
    <n v="6"/>
    <x v="3083"/>
  </r>
  <r>
    <s v="Ron Shelton"/>
    <n v="73"/>
    <n v="8427204"/>
    <s v="Comedy|Drama|Sport"/>
    <s v="Willie Garson"/>
    <x v="3095"/>
    <n v="10100"/>
    <s v="boxing movie|friendship|highway travel|male rear nudity|road movie"/>
    <n v="59"/>
    <s v="English"/>
    <s v="USA"/>
    <s v="R"/>
    <x v="116"/>
    <n v="1999"/>
    <n v="5.4"/>
    <x v="3084"/>
  </r>
  <r>
    <s v="Terrence Malick"/>
    <n v="156"/>
    <n v="36385763"/>
    <s v="Drama|War"/>
    <s v="Nick Stahl"/>
    <x v="3096"/>
    <n v="138941"/>
    <s v="battle|hill|jungle|multiple perspectives|tropical island"/>
    <n v="1448"/>
    <s v="English"/>
    <s v="USA"/>
    <s v="R"/>
    <x v="88"/>
    <n v="1998"/>
    <n v="7.6"/>
    <x v="3085"/>
  </r>
  <r>
    <s v="Paul Thomas Anderson"/>
    <n v="546"/>
    <n v="16377274"/>
    <s v="Drama"/>
    <s v="Mike Howard"/>
    <x v="3097"/>
    <n v="105144"/>
    <s v="drifter|past life regression|psychological testing|right hand man|scientology"/>
    <n v="405"/>
    <s v="English"/>
    <s v="USA"/>
    <s v="R"/>
    <x v="124"/>
    <n v="2012"/>
    <n v="7.1"/>
    <x v="3086"/>
  </r>
  <r>
    <s v="Penny Marshall"/>
    <n v="12"/>
    <n v="24332324"/>
    <s v="Comedy|Drama"/>
    <s v="Ed Begley Jr."/>
    <x v="3098"/>
    <n v="13830"/>
    <s v="army|basic training|reference to shakespeare's hamlet|teacher|u.s. army"/>
    <n v="61"/>
    <s v="English"/>
    <s v="USA"/>
    <s v="PG-13"/>
    <x v="22"/>
    <n v="1994"/>
    <n v="6.1"/>
    <x v="3087"/>
  </r>
  <r>
    <s v="Anne Fontaine"/>
    <n v="141"/>
    <n v="317125"/>
    <s v="Drama|Romance"/>
    <s v="Robin Wright"/>
    <x v="3099"/>
    <n v="23334"/>
    <s v="beach|friend|friendship|happiness|neighbor"/>
    <n v="87"/>
    <s v="English"/>
    <s v="Australia"/>
    <s v="R"/>
    <x v="89"/>
    <n v="2013"/>
    <n v="6.2"/>
    <x v="3088"/>
  </r>
  <r>
    <s v="Wes Craven"/>
    <n v="158"/>
    <n v="19294901"/>
    <s v="Comedy|Horror"/>
    <s v="Shannon Elizabeth"/>
    <x v="3100"/>
    <n v="26126"/>
    <s v="creature|death|party|rescue|werewolf"/>
    <n v="325"/>
    <s v="English"/>
    <s v="USA"/>
    <s v="PG-13"/>
    <x v="26"/>
    <n v="2005"/>
    <n v="5"/>
    <x v="3089"/>
  </r>
  <r>
    <s v="Marc Abraham"/>
    <n v="99"/>
    <n v="4234040"/>
    <s v="Biography|Drama"/>
    <s v="Dylan Authors"/>
    <x v="3101"/>
    <n v="14301"/>
    <s v="flash of genius|genius|intellectual property|professor|university"/>
    <n v="45"/>
    <s v="English"/>
    <s v="USA"/>
    <s v="PG-13"/>
    <x v="69"/>
    <n v="2008"/>
    <n v="7"/>
    <x v="3090"/>
  </r>
  <r>
    <s v="Rob Reiner"/>
    <n v="73"/>
    <n v="14208384"/>
    <s v="Comedy|Romance"/>
    <s v="David Paymer"/>
    <x v="3102"/>
    <n v="11520"/>
    <s v="gambling|novel|stenographer|writer|writer's block"/>
    <n v="105"/>
    <s v="English"/>
    <s v="USA"/>
    <s v="PG-13"/>
    <x v="53"/>
    <n v="2003"/>
    <n v="5.6"/>
    <x v="3091"/>
  </r>
  <r>
    <s v="Dennie Gordon"/>
    <n v="70"/>
    <n v="14018364"/>
    <s v="Comedy|Crime|Family|Romance"/>
    <s v="Mary-Kate Olsen"/>
    <x v="3103"/>
    <n v="17722"/>
    <s v="dog|new york city|scholarship|senator|twin"/>
    <n v="111"/>
    <s v="English"/>
    <s v="USA"/>
    <s v="PG"/>
    <x v="53"/>
    <n v="2004"/>
    <n v="4.8"/>
    <x v="3092"/>
  </r>
  <r>
    <s v="Amy Heckerling"/>
    <n v="54"/>
    <n v="2964"/>
    <s v="Comedy|Horror|Romance"/>
    <s v="Taylor Negron"/>
    <x v="3104"/>
    <n v="7444"/>
    <s v="murder|new york city|one word title|vampire|vampire slayer"/>
    <n v="42"/>
    <s v="English"/>
    <s v="USA"/>
    <s v="PG-13"/>
    <x v="89"/>
    <n v="2012"/>
    <n v="5.0999999999999996"/>
    <x v="3093"/>
  </r>
  <r>
    <s v="Rodman Flender"/>
    <n v="59"/>
    <n v="4002955"/>
    <s v="Comedy|Fantasy|Horror|Thriller"/>
    <s v="Vivica A. Fox"/>
    <x v="3105"/>
    <n v="33745"/>
    <s v="breasts|female frontal nudity|nude woman murdered|slow motion scene|trailer home"/>
    <n v="198"/>
    <s v="English"/>
    <s v="USA"/>
    <s v="R"/>
    <x v="69"/>
    <n v="1999"/>
    <n v="6.2"/>
    <x v="3094"/>
  </r>
  <r>
    <s v="Todd Haynes"/>
    <n v="231"/>
    <n v="4001121"/>
    <s v="Biography|Drama|Music"/>
    <s v="Christian Bale"/>
    <x v="3106"/>
    <n v="48346"/>
    <s v="1960s|actor|horseback riding|reporter|riding the rails"/>
    <n v="230"/>
    <s v="English"/>
    <s v="USA"/>
    <s v="R"/>
    <x v="69"/>
    <n v="2007"/>
    <n v="7"/>
    <x v="3095"/>
  </r>
  <r>
    <s v="Cameron Crowe"/>
    <n v="138"/>
    <n v="20991497"/>
    <s v="Comedy|Drama|Romance"/>
    <s v="Emma Stone"/>
    <x v="3107"/>
    <n v="39778"/>
    <s v="box office flop|critically bashed|hawaii|one word title|written by director"/>
    <n v="172"/>
    <s v="English"/>
    <s v="USA"/>
    <s v="PG-13"/>
    <x v="63"/>
    <n v="2015"/>
    <n v="5.4"/>
    <x v="3096"/>
  </r>
  <r>
    <s v="Cameron Crowe"/>
    <n v="138"/>
    <n v="20991497"/>
    <s v="Comedy|Drama|Romance"/>
    <s v="Emma Stone"/>
    <x v="3107"/>
    <n v="39782"/>
    <s v="box office flop|critically bashed|hawaii|one word title|written by director"/>
    <n v="172"/>
    <s v="English"/>
    <s v="USA"/>
    <s v="PG-13"/>
    <x v="63"/>
    <n v="2015"/>
    <n v="5.4"/>
    <x v="3096"/>
  </r>
  <r>
    <s v="Brian Trenchard-Smith"/>
    <n v="18"/>
    <n v="5974653"/>
    <s v="Action|Adventure|Fantasy|Sci-Fi|Thriller"/>
    <s v="Michael Biehn"/>
    <x v="3108"/>
    <n v="2253"/>
    <s v="armageddon|battle|end times|reference to satan|sequel"/>
    <n v="111"/>
    <s v="English"/>
    <s v="USA"/>
    <s v="PG-13"/>
    <x v="37"/>
    <n v="2001"/>
    <n v="4.0999999999999996"/>
    <x v="3097"/>
  </r>
  <r>
    <s v="Michael Dowse"/>
    <n v="136"/>
    <n v="6923891"/>
    <s v="Comedy|Drama|Romance"/>
    <s v="Topher Grace"/>
    <x v="3109"/>
    <n v="43867"/>
    <s v="friend|night|party|sex scene|sister"/>
    <n v="83"/>
    <s v="English"/>
    <s v="USA"/>
    <s v="R"/>
    <x v="65"/>
    <n v="2011"/>
    <n v="6.3"/>
    <x v="3098"/>
  </r>
  <r>
    <s v="Peter Hyams"/>
    <n v="174"/>
    <n v="66862068"/>
    <s v="Action|Fantasy|Horror|Mystery"/>
    <s v="CCH Pounder"/>
    <x v="3110"/>
    <n v="89509"/>
    <s v="atheist|ex cop|female masturbation|female nudity|lucifer"/>
    <n v="524"/>
    <s v="English"/>
    <s v="USA"/>
    <s v="R"/>
    <x v="333"/>
    <n v="1999"/>
    <n v="5.7"/>
    <x v="3099"/>
  </r>
  <r>
    <s v="Mabrouk El Mechri"/>
    <n v="119"/>
    <n v="3749061"/>
    <s v="Action|Thriller"/>
    <s v="Henry Cavill"/>
    <x v="3111"/>
    <n v="28629"/>
    <s v="driving a car down stairs|duct tape gag|held captive|murder of a police officer|sailing"/>
    <n v="113"/>
    <s v="English"/>
    <s v="USA"/>
    <s v="PG-13"/>
    <x v="69"/>
    <n v="2012"/>
    <n v="4.9000000000000004"/>
    <x v="3100"/>
  </r>
  <r>
    <s v="Tom Dey"/>
    <n v="98"/>
    <n v="33643461"/>
    <s v="Comedy|Family"/>
    <s v="Emma Stone"/>
    <x v="3112"/>
    <n v="11257"/>
    <s v="dog|great dane|rivalry|talking animal|talking cat"/>
    <n v="65"/>
    <s v="English"/>
    <s v="USA"/>
    <s v="PG"/>
    <x v="25"/>
    <n v="2010"/>
    <n v="4.2"/>
    <x v="3101"/>
  </r>
  <r>
    <s v="Roger Donaldson"/>
    <n v="29"/>
    <n v="8600000"/>
    <s v="Action|Adventure|Drama|History|Romance"/>
    <s v="Liam Neeson"/>
    <x v="3113"/>
    <n v="17982"/>
    <s v="lieutenant|lifeboat|mutiny|sailing ship|ship"/>
    <n v="95"/>
    <s v="English"/>
    <s v="UK"/>
    <s v="PG"/>
    <x v="39"/>
    <n v="1984"/>
    <n v="7"/>
    <x v="3102"/>
  </r>
  <r>
    <s v="Ron Howard"/>
    <n v="302"/>
    <n v="18593156"/>
    <s v="Drama"/>
    <s v="Toby Jones"/>
    <x v="3114"/>
    <n v="88682"/>
    <s v="american president|political drama|scandal|u.s. president|washington post the newspaper"/>
    <n v="241"/>
    <s v="English"/>
    <s v="USA"/>
    <s v="R"/>
    <x v="26"/>
    <n v="2008"/>
    <n v="7.7"/>
    <x v="3103"/>
  </r>
  <r>
    <s v="Stephen Hopkins"/>
    <n v="62"/>
    <n v="38553833"/>
    <s v="Adventure|Drama|Horror|Thriller"/>
    <s v="Tom Wilkinson"/>
    <x v="3115"/>
    <n v="46239"/>
    <s v="bridge|engineer|hunter|lion|railway"/>
    <n v="155"/>
    <s v="English"/>
    <s v="USA"/>
    <s v="R"/>
    <x v="17"/>
    <n v="1996"/>
    <n v="6.8"/>
    <x v="3104"/>
  </r>
  <r>
    <s v="Rian Johnson"/>
    <n v="182"/>
    <n v="3519627"/>
    <s v="Adventure|Comedy|Drama|Romance"/>
    <s v="Zachary Gordon"/>
    <x v="3116"/>
    <n v="41737"/>
    <s v="con man|eccentric|heiress|love|revenge"/>
    <n v="105"/>
    <s v="English"/>
    <s v="USA"/>
    <s v="PG-13"/>
    <x v="69"/>
    <n v="2008"/>
    <n v="6.9"/>
    <x v="3105"/>
  </r>
  <r>
    <s v="Gil Junger"/>
    <n v="46"/>
    <n v="33422806"/>
    <s v="Adventure|Comedy|Fantasy"/>
    <s v="Tom Wilkinson"/>
    <x v="3117"/>
    <n v="30771"/>
    <s v="14th century|king|knight|sword duel|time travel"/>
    <n v="164"/>
    <s v="English"/>
    <s v="USA"/>
    <s v="PG-13"/>
    <x v="25"/>
    <n v="2001"/>
    <n v="4.8"/>
    <x v="3106"/>
  </r>
  <r>
    <s v="Steven Shainberg"/>
    <n v="105"/>
    <n v="220914"/>
    <s v="Biography|Drama|Romance"/>
    <s v="Robert Downey Jr."/>
    <x v="3118"/>
    <n v="13239"/>
    <s v="character name in title|diane arbus|male full frontal nudity|photographer|pubic hair"/>
    <n v="97"/>
    <s v="English"/>
    <s v="USA"/>
    <s v="R"/>
    <x v="334"/>
    <n v="2006"/>
    <n v="6.5"/>
    <x v="3107"/>
  </r>
  <r>
    <s v="Paul Verhoeven"/>
    <n v="231"/>
    <n v="4398392"/>
    <s v="Drama|Thriller|War"/>
    <s v="Michiel Huisman"/>
    <x v="3119"/>
    <n v="59507"/>
    <s v="boat|escape|hiding|nazi|resistance"/>
    <n v="232"/>
    <s v="Dutch"/>
    <s v="Netherlands"/>
    <s v="R"/>
    <x v="90"/>
    <n v="2006"/>
    <n v="7.8"/>
    <x v="3108"/>
  </r>
  <r>
    <s v="Jean-Jacques Annaud"/>
    <n v="187"/>
    <n v="51396781"/>
    <s v="Drama|History|War"/>
    <s v="Bob Hoskins"/>
    <x v="3120"/>
    <n v="188887"/>
    <s v="battle|german|russian|sniper|stalingrad"/>
    <n v="662"/>
    <s v="English"/>
    <s v="USA"/>
    <s v="R"/>
    <x v="28"/>
    <n v="2001"/>
    <n v="7.6"/>
    <x v="3109"/>
  </r>
  <r>
    <s v="J.J. Abrams"/>
    <n v="310"/>
    <n v="133382309"/>
    <s v="Action|Adventure|Thriller"/>
    <s v="Philip Seymour Hoffman"/>
    <x v="3121"/>
    <n v="256695"/>
    <s v="arms dealer|fictional government agency|mission|rescue|vatican"/>
    <n v="871"/>
    <s v="English"/>
    <s v="USA"/>
    <s v="PG-13"/>
    <x v="1"/>
    <n v="2006"/>
    <n v="6.9"/>
    <x v="3110"/>
  </r>
  <r>
    <s v="Ron Howard"/>
    <n v="298"/>
    <n v="133375846"/>
    <s v="Mystery|Thriller"/>
    <s v="Tom Hanks"/>
    <x v="3122"/>
    <n v="207839"/>
    <s v="conclave|illuminati|murder|reference to bernini|reference to raphael"/>
    <n v="435"/>
    <s v="English"/>
    <s v="USA"/>
    <s v="PG-13"/>
    <x v="1"/>
    <n v="2009"/>
    <n v="6.7"/>
    <x v="3111"/>
  </r>
  <r>
    <s v="Harold Ramis"/>
    <n v="170"/>
    <n v="43337279"/>
    <s v="Adventure|Comedy"/>
    <s v="Olivia Wilde"/>
    <x v="3123"/>
    <n v="76770"/>
    <s v="abraham|hunter|princess|sodom|tribe"/>
    <n v="203"/>
    <s v="English"/>
    <s v="USA"/>
    <s v="PG-13"/>
    <x v="34"/>
    <n v="2009"/>
    <n v="4.9000000000000004"/>
    <x v="3112"/>
  </r>
  <r>
    <s v="Niki Caro"/>
    <n v="155"/>
    <n v="18324242"/>
    <s v="Drama"/>
    <s v="Jeremy Renner"/>
    <x v="3124"/>
    <n v="32815"/>
    <s v="based on true story|innocence|lawsuit|mine|sexual harassment"/>
    <n v="214"/>
    <s v="English"/>
    <s v="USA"/>
    <s v="R"/>
    <x v="26"/>
    <n v="2005"/>
    <n v="7.3"/>
    <x v="3113"/>
  </r>
  <r>
    <s v="Jake Kasdan"/>
    <n v="171"/>
    <n v="18317151"/>
    <s v="Comedy|Music"/>
    <s v="Tim Meadows"/>
    <x v="3125"/>
    <n v="55630"/>
    <s v="drugs|elvis|musician|singer|the beatles"/>
    <n v="200"/>
    <s v="English"/>
    <s v="USA"/>
    <s v="R"/>
    <x v="26"/>
    <n v="2007"/>
    <n v="6.7"/>
    <x v="3114"/>
  </r>
  <r>
    <s v="Shekhar Kapur"/>
    <n v="105"/>
    <n v="18306166"/>
    <s v="Adventure|Drama|Romance|War"/>
    <s v="Djimon Hounsou"/>
    <x v="3126"/>
    <n v="28130"/>
    <s v="male nudity|naked dead man|nudity|sex|whipping"/>
    <n v="215"/>
    <s v="English"/>
    <s v="UK"/>
    <s v="PG-13"/>
    <x v="26"/>
    <n v="2002"/>
    <n v="6.5"/>
    <x v="3115"/>
  </r>
  <r>
    <s v="Richard Linklater"/>
    <n v="63"/>
    <n v="10297897"/>
    <s v="Action|Crime|Drama|History|Western"/>
    <s v="Matthew McConaughey"/>
    <x v="3127"/>
    <n v="8309"/>
    <s v="bank robber|brother brother relationship|crime spree|explosive|train"/>
    <n v="39"/>
    <s v="English"/>
    <s v="USA"/>
    <s v="PG-13"/>
    <x v="132"/>
    <n v="1998"/>
    <n v="6"/>
    <x v="3116"/>
  </r>
  <r>
    <s v="Richard Kelly"/>
    <n v="173"/>
    <n v="273420"/>
    <s v="Comedy|Mystery|Sci-Fi|Thriller"/>
    <s v="Janeane Garofalo"/>
    <x v="3128"/>
    <n v="32671"/>
    <s v="amnesia|boxer|conspiracy|police|porn star"/>
    <n v="238"/>
    <s v="English"/>
    <s v="France"/>
    <s v="R"/>
    <x v="112"/>
    <n v="2006"/>
    <n v="5.5"/>
    <x v="3117"/>
  </r>
  <r>
    <s v="Kevin Spacey"/>
    <n v="113"/>
    <n v="6144806"/>
    <s v="Biography|Drama|Music|Musical"/>
    <s v="Kevin Spacey"/>
    <x v="3129"/>
    <n v="12821"/>
    <s v="bobby darin|career|love|marriage|sandra dee"/>
    <n v="248"/>
    <s v="English"/>
    <s v="USA"/>
    <s v="PG-13"/>
    <x v="65"/>
    <n v="2004"/>
    <n v="6.7"/>
    <x v="3118"/>
  </r>
  <r>
    <s v="Emile Ardolino"/>
    <n v="10"/>
    <n v="2119994"/>
    <s v="Family|Fantasy|Music"/>
    <s v="Darci Kistler"/>
    <x v="3130"/>
    <n v="1153"/>
    <s v="christmas|lifting female in air|lifting male in air|lifting someone into the air|little girl"/>
    <n v="15"/>
    <s v="English"/>
    <s v="USA"/>
    <s v="G"/>
    <x v="40"/>
    <n v="1993"/>
    <n v="5.7"/>
    <x v="3119"/>
  </r>
  <r>
    <s v="Stuart Baird"/>
    <n v="172"/>
    <n v="43119879"/>
    <s v="Action|Adventure|Sci-Fi|Thriller"/>
    <s v="Tom Hardy"/>
    <x v="3131"/>
    <n v="58450"/>
    <s v="earth|federation|romulan|slave|space"/>
    <n v="842"/>
    <s v="English"/>
    <s v="USA"/>
    <s v="PG-13"/>
    <x v="34"/>
    <n v="2002"/>
    <n v="6.4"/>
    <x v="3120"/>
  </r>
  <r>
    <s v="Andrea Di Stefano"/>
    <n v="106"/>
    <n v="106869"/>
    <s v="Crime|Drama|Romance|Thriller"/>
    <s v="Josh Hutcherson"/>
    <x v="3132"/>
    <n v="13762"/>
    <s v="colombia|dream|love|surfer|village"/>
    <n v="39"/>
    <s v="English"/>
    <s v="France"/>
    <s v="R"/>
    <x v="112"/>
    <n v="2014"/>
    <n v="6.6"/>
    <x v="3121"/>
  </r>
  <r>
    <s v="Rob Bowman"/>
    <n v="138"/>
    <n v="43060566"/>
    <s v="Action|Adventure|Fantasy|Sci-Fi|Thriller"/>
    <s v="Christian Bale"/>
    <x v="3133"/>
    <n v="107859"/>
    <s v="castle|dragon|fire breathing dragon|militia|survival"/>
    <n v="569"/>
    <s v="English"/>
    <s v="USA"/>
    <s v="PG-13"/>
    <x v="34"/>
    <n v="2002"/>
    <n v="6.2"/>
    <x v="3122"/>
  </r>
  <r>
    <s v="Neil Jordan"/>
    <n v="44"/>
    <n v="11030963"/>
    <s v="Biography|Drama|Thriller|War"/>
    <s v="Alan Rickman"/>
    <x v="3134"/>
    <n v="24145"/>
    <s v="ireland|irish|irish civil war|irish free state|sinn fein"/>
    <n v="93"/>
    <s v="English"/>
    <s v="UK"/>
    <s v="R"/>
    <x v="41"/>
    <n v="1996"/>
    <n v="7.1"/>
    <x v="3123"/>
  </r>
  <r>
    <s v="Phillip Noyce"/>
    <n v="149"/>
    <n v="12987647"/>
    <s v="Drama|Mystery|Romance|Thriller|War"/>
    <s v="Brendan Fraser"/>
    <x v="3135"/>
    <n v="24019"/>
    <s v="american|french|saigon|vietnam|vietnamese"/>
    <n v="199"/>
    <s v="English"/>
    <s v="UK"/>
    <s v="R"/>
    <x v="53"/>
    <n v="2002"/>
    <n v="7.1"/>
    <x v="3124"/>
  </r>
  <r>
    <s v="Burr Steers"/>
    <n v="225"/>
    <n v="10907291"/>
    <s v="Action|Horror|Romance"/>
    <s v="Matt Smith"/>
    <x v="3136"/>
    <n v="23775"/>
    <s v="based on novel|damsel in distress|deception|england|zombie"/>
    <n v="134"/>
    <s v="English"/>
    <s v="USA"/>
    <s v="PG-13"/>
    <x v="41"/>
    <n v="2016"/>
    <n v="5.8"/>
    <x v="3125"/>
  </r>
  <r>
    <s v="Paul McGuigan"/>
    <n v="98"/>
    <n v="12831121"/>
    <s v="Drama|Mystery|Romance|Thriller"/>
    <s v="Jessica ParÃ©"/>
    <x v="3137"/>
    <n v="44979"/>
    <s v="flashback|flashback within a flashback|multiple perspectives|obsession|split screen"/>
    <n v="298"/>
    <s v="English"/>
    <s v="USA"/>
    <s v="PG-13"/>
    <x v="53"/>
    <n v="2004"/>
    <n v="7"/>
    <x v="3126"/>
  </r>
  <r>
    <s v="Paul McGuigan"/>
    <n v="98"/>
    <n v="12831121"/>
    <s v="Drama|Mystery|Romance|Thriller"/>
    <s v="Jessica ParÃ©"/>
    <x v="3137"/>
    <n v="44979"/>
    <s v="flashback|flashback within a flashback|multiple perspectives|obsession|split screen"/>
    <n v="298"/>
    <s v="English"/>
    <s v="USA"/>
    <s v="PG-13"/>
    <x v="53"/>
    <n v="2004"/>
    <n v="7"/>
    <x v="3126"/>
  </r>
  <r>
    <s v="Matt Dillon"/>
    <n v="38"/>
    <n v="325491"/>
    <s v="Crime|Drama|Thriller"/>
    <s v="Kirk Fox"/>
    <x v="3138"/>
    <n v="4387"/>
    <s v="bag over head|buddhist temple|loss of friend|male bonding|nightclub"/>
    <n v="67"/>
    <s v="English"/>
    <s v="USA"/>
    <s v="R"/>
    <x v="170"/>
    <n v="2002"/>
    <n v="6"/>
    <x v="3127"/>
  </r>
  <r>
    <s v="Ariel Vromen"/>
    <n v="130"/>
    <n v="14268533"/>
    <s v="Action|Crime|Drama|Mystery|Sci-Fi|Thriller"/>
    <s v="Gary Oldman"/>
    <x v="3139"/>
    <n v="17319"/>
    <s v="cia|husband wife relationship|memory|tied up while barefoot|violence"/>
    <n v="100"/>
    <s v="English"/>
    <s v="UK"/>
    <s v="R"/>
    <x v="145"/>
    <n v="2016"/>
    <n v="6.3"/>
    <x v="3128"/>
  </r>
  <r>
    <s v="Clint Eastwood"/>
    <n v="315"/>
    <n v="32741596"/>
    <s v="Drama|Fantasy"/>
    <s v="Matt Damon"/>
    <x v="3140"/>
    <n v="80140"/>
    <s v="death|france|near death experience|tsunami|twin brother"/>
    <n v="323"/>
    <s v="English"/>
    <s v="USA"/>
    <s v="PG-13"/>
    <x v="25"/>
    <n v="2010"/>
    <n v="6.5"/>
    <x v="3129"/>
  </r>
  <r>
    <s v="Frederik Du Chau"/>
    <n v="34"/>
    <n v="22717758"/>
    <s v="Adventure|Animation|Comedy|Drama|Family|Fantasy|Musical"/>
    <s v="Gary Oldman"/>
    <x v="3141"/>
    <n v="11156"/>
    <s v="camelot|dragon|excalibur|knight|sword"/>
    <n v="67"/>
    <s v="English"/>
    <s v="USA"/>
    <s v="G"/>
    <x v="22"/>
    <n v="1998"/>
    <n v="6.2"/>
    <x v="3130"/>
  </r>
  <r>
    <s v="Terrence Malick"/>
    <n v="222"/>
    <n v="12712093"/>
    <s v="Biography|Drama|History|Romance"/>
    <s v="Christian Bale"/>
    <x v="3142"/>
    <n v="70771"/>
    <s v="captain|fort|love|native american|trade"/>
    <n v="671"/>
    <s v="English"/>
    <s v="USA"/>
    <s v="PG-13"/>
    <x v="53"/>
    <n v="2005"/>
    <n v="6.7"/>
    <x v="3131"/>
  </r>
  <r>
    <s v="D.J. Caruso"/>
    <n v="79"/>
    <n v="676698"/>
    <s v="Crime|Drama|Mystery|Thriller"/>
    <s v="Adam Goldberg"/>
    <x v="3143"/>
    <n v="26730"/>
    <s v="male in shower|murder|neighbor neighbor relationship|remote control car|sex scene"/>
    <n v="180"/>
    <s v="English"/>
    <s v="USA"/>
    <s v="R"/>
    <x v="18"/>
    <n v="2002"/>
    <n v="7.2"/>
    <x v="3132"/>
  </r>
  <r>
    <s v="Florent-Emilio Siri"/>
    <n v="152"/>
    <n v="34636443"/>
    <s v="Action|Crime|Drama|Mystery|Thriller"/>
    <s v="Jimmy Bennett"/>
    <x v="3144"/>
    <n v="93790"/>
    <s v="california|hostage|hostage negotiator|organized crime|police"/>
    <n v="288"/>
    <s v="English"/>
    <s v="USA"/>
    <s v="R"/>
    <x v="88"/>
    <n v="2005"/>
    <n v="6.6"/>
    <x v="3133"/>
  </r>
  <r>
    <s v="Taylor Hackford"/>
    <n v="224"/>
    <n v="17609982"/>
    <s v="Action|Crime|Romance|Thriller"/>
    <s v="Jason Statham"/>
    <x v="3145"/>
    <n v="90046"/>
    <s v="action hero|disguise|hospital|real estate agent|thief"/>
    <n v="141"/>
    <s v="English"/>
    <s v="USA"/>
    <s v="R"/>
    <x v="26"/>
    <n v="2013"/>
    <n v="6.2"/>
    <x v="3134"/>
  </r>
  <r>
    <s v="Jerry Zucker"/>
    <n v="53"/>
    <n v="37600435"/>
    <s v="Action|Adventure|Romance|Thriller"/>
    <s v="Julia Ormond"/>
    <x v="3146"/>
    <n v="55350"/>
    <s v="battle|king|king arthur|knight|marriage"/>
    <n v="180"/>
    <s v="English"/>
    <s v="USA"/>
    <s v="PG-13"/>
    <x v="17"/>
    <n v="1995"/>
    <n v="5.9"/>
    <x v="3135"/>
  </r>
  <r>
    <s v="Roger Kumble"/>
    <n v="101"/>
    <n v="17596256"/>
    <s v="Comedy|Family"/>
    <s v="Brendan Fraser"/>
    <x v="3147"/>
    <n v="12399"/>
    <s v="animal|bear|land developer|real estate|real estate developer"/>
    <n v="84"/>
    <s v="English"/>
    <s v="USA"/>
    <s v="PG"/>
    <x v="26"/>
    <n v="2010"/>
    <n v="3.8"/>
    <x v="3136"/>
  </r>
  <r>
    <s v="Milos Forman"/>
    <n v="140"/>
    <n v="34580635"/>
    <s v="Biography|Comedy|Drama"/>
    <s v="Matt Price"/>
    <x v="3148"/>
    <n v="100743"/>
    <s v="andy kaufman|comedian|eccentric|wrestler|wrestling"/>
    <n v="549"/>
    <s v="English"/>
    <s v="UK"/>
    <s v="R"/>
    <x v="88"/>
    <n v="1999"/>
    <n v="7.4"/>
    <x v="3137"/>
  </r>
  <r>
    <s v="Neill Blomkamp"/>
    <n v="371"/>
    <n v="31569268"/>
    <s v="Action|Crime|Drama|Sci-Fi|Thriller"/>
    <s v="Hugh Jackman"/>
    <x v="3149"/>
    <n v="172965"/>
    <s v="artificial intelligence|consciousness|future|mind uploading|robot"/>
    <n v="627"/>
    <s v="English"/>
    <s v="USA"/>
    <s v="R"/>
    <x v="305"/>
    <n v="2015"/>
    <n v="6.9"/>
    <x v="3138"/>
  </r>
  <r>
    <s v="Oliver Stone"/>
    <n v="297"/>
    <n v="52474616"/>
    <s v="Drama"/>
    <s v="Frank Langella"/>
    <x v="3150"/>
    <n v="84118"/>
    <s v="corporate greed|crisis|economy|greed|mentor"/>
    <n v="245"/>
    <s v="English"/>
    <s v="USA"/>
    <s v="PG-13"/>
    <x v="67"/>
    <n v="2010"/>
    <n v="6.3"/>
    <x v="3139"/>
  </r>
  <r>
    <s v="John Herzfeld"/>
    <n v="151"/>
    <n v="24375436"/>
    <s v="Action|Crime|Drama|Thriller"/>
    <s v="Robert De Niro"/>
    <x v="3151"/>
    <n v="42547"/>
    <s v="criminal|detective|fire|homicide|media"/>
    <n v="265"/>
    <s v="English"/>
    <s v="USA"/>
    <s v="R"/>
    <x v="84"/>
    <n v="2001"/>
    <n v="6.1"/>
    <x v="3140"/>
  </r>
  <r>
    <s v="Jean-Paul Rappeneau"/>
    <n v="69"/>
    <n v="2353728"/>
    <s v="Comedy|Drama|Mystery|Romance|Thriller|War"/>
    <s v="Isabelle Adjani"/>
    <x v="3152"/>
    <n v="4293"/>
    <s v="actress|bordeaux|german|heavy water|nazi"/>
    <n v="53"/>
    <s v="French"/>
    <s v="France"/>
    <s v="PG-13"/>
    <x v="69"/>
    <n v="2003"/>
    <n v="6.9"/>
    <x v="3141"/>
  </r>
  <r>
    <s v="Danny Boyle"/>
    <n v="393"/>
    <n v="2319187"/>
    <s v="Crime|Drama|Mystery|Thriller"/>
    <s v="Rosario Dawson"/>
    <x v="3153"/>
    <n v="92640"/>
    <s v="amnesia|criminal|heist|hypnotherapy|lost painting"/>
    <n v="212"/>
    <s v="English"/>
    <s v="UK"/>
    <s v="R"/>
    <x v="69"/>
    <n v="2013"/>
    <n v="7"/>
    <x v="3142"/>
  </r>
  <r>
    <s v="Danny Boyle"/>
    <n v="393"/>
    <n v="2319187"/>
    <s v="Crime|Drama|Mystery|Thriller"/>
    <s v="Rosario Dawson"/>
    <x v="3153"/>
    <n v="92640"/>
    <s v="amnesia|criminal|heist|hypnotherapy|lost painting"/>
    <n v="212"/>
    <s v="English"/>
    <s v="UK"/>
    <s v="R"/>
    <x v="69"/>
    <n v="2013"/>
    <n v="7"/>
    <x v="3142"/>
  </r>
  <r>
    <s v="Robert Altman"/>
    <n v="31"/>
    <n v="1292527"/>
    <s v="Crime|Drama|Music|Thriller"/>
    <s v="Steve Buscemi"/>
    <x v="3154"/>
    <n v="3536"/>
    <s v="1930s|election|female frontal nudity|kansas city|politician"/>
    <n v="44"/>
    <s v="English"/>
    <s v="France"/>
    <s v="R"/>
    <x v="40"/>
    <n v="1996"/>
    <n v="6.3"/>
    <x v="3143"/>
  </r>
  <r>
    <s v="Joel Schumacher"/>
    <n v="183"/>
    <n v="107285004"/>
    <s v="Action"/>
    <s v="Michael Gough"/>
    <x v="3155"/>
    <n v="189855"/>
    <s v="butler|critically bashed|cure|freeze|gotham"/>
    <n v="1018"/>
    <s v="English"/>
    <s v="USA"/>
    <s v="PG-13"/>
    <x v="32"/>
    <n v="1997"/>
    <n v="3.7"/>
    <x v="3144"/>
  </r>
  <r>
    <s v="Vondie Curtis-Hall"/>
    <n v="66"/>
    <n v="4273372"/>
    <s v="Drama|Music|Romance"/>
    <s v="Mariah Carey"/>
    <x v="3156"/>
    <n v="19412"/>
    <s v="cult film|disc jockey|female protagonist|music business|one word title"/>
    <n v="308"/>
    <s v="English"/>
    <s v="USA"/>
    <s v="PG-13"/>
    <x v="37"/>
    <n v="2001"/>
    <n v="2.1"/>
    <x v="3145"/>
  </r>
  <r>
    <s v="Angelo Pizzo"/>
    <n v="27"/>
    <n v="2246000"/>
    <s v="Biography|Drama|Sport"/>
    <s v="Donny Boaz"/>
    <x v="3157"/>
    <n v="2302"/>
    <s v="coach|football|football movie|football team|high school sweethearts"/>
    <n v="20"/>
    <s v="English"/>
    <s v="USA"/>
    <s v="PG"/>
    <x v="69"/>
    <n v="2015"/>
    <n v="7"/>
    <x v="3146"/>
  </r>
  <r>
    <s v="Gavin Hood"/>
    <n v="131"/>
    <n v="9664316"/>
    <s v="Drama|Thriller"/>
    <s v="J.K. Simmons"/>
    <x v="3158"/>
    <n v="47203"/>
    <s v="american|bare chested male bondage|cia|detention|interrogation"/>
    <n v="197"/>
    <s v="English"/>
    <s v="USA"/>
    <s v="R"/>
    <x v="154"/>
    <n v="2007"/>
    <n v="6.8"/>
    <x v="3147"/>
  </r>
  <r>
    <s v="Lasse HallstrÃ¶m"/>
    <n v="142"/>
    <n v="7156933"/>
    <s v="Comedy|Drama"/>
    <s v="Hope Davis"/>
    <x v="3159"/>
    <n v="14581"/>
    <s v="book|fabrication|fake|hoax|manuscript"/>
    <n v="74"/>
    <s v="English"/>
    <s v="USA"/>
    <s v="R"/>
    <x v="39"/>
    <n v="2006"/>
    <n v="6.7"/>
    <x v="3148"/>
  </r>
  <r>
    <s v="Li Zhang"/>
    <n v="63"/>
    <n v="127437"/>
    <s v="Action|Adventure|Drama|History|War"/>
    <s v="Bingbing Li"/>
    <x v="3160"/>
    <n v="4670"/>
    <s v="china|disarming someone|qing dynasty|stabbed with a bayonet|war violence"/>
    <n v="27"/>
    <s v="Mandarin"/>
    <s v="China"/>
    <s v="R"/>
    <x v="18"/>
    <n v="2011"/>
    <n v="6"/>
    <x v="3149"/>
  </r>
  <r>
    <s v="Charlie Kaufman"/>
    <n v="245"/>
    <n v="3081925"/>
    <s v="Comedy|Drama|Romance"/>
    <s v="Philip Seymour Hoffman"/>
    <x v="3161"/>
    <n v="55842"/>
    <s v="actress|director|play|theatre director|warehouse"/>
    <n v="274"/>
    <s v="English"/>
    <s v="USA"/>
    <s v="R"/>
    <x v="90"/>
    <n v="2008"/>
    <n v="7.5"/>
    <x v="3150"/>
  </r>
  <r>
    <s v="Martin Scorsese"/>
    <n v="151"/>
    <n v="45250"/>
    <s v="Biography|Drama|Sport"/>
    <s v="Robert De Niro"/>
    <x v="3162"/>
    <n v="235133"/>
    <s v="boxing|domestic violence|hot temper|jealousy|rage"/>
    <n v="494"/>
    <s v="English"/>
    <s v="USA"/>
    <s v="R"/>
    <x v="18"/>
    <n v="1980"/>
    <n v="8.3000000000000007"/>
    <x v="3151"/>
  </r>
  <r>
    <s v="Nancy Walker"/>
    <n v="26"/>
    <n v="2000000"/>
    <s v="Biography|Comedy|Musical"/>
    <s v="Steve Guttenberg"/>
    <x v="3163"/>
    <n v="2998"/>
    <s v="male frontal nudity|male full frontal nudity|male nudity|male rear nudity|new york city"/>
    <n v="74"/>
    <s v="English"/>
    <s v="USA"/>
    <s v="PG"/>
    <x v="69"/>
    <n v="1980"/>
    <n v="4.5"/>
    <x v="3152"/>
  </r>
  <r>
    <s v="Peter Hastings"/>
    <n v="43"/>
    <n v="16988996"/>
    <s v="Comedy|Family|Music|Musical"/>
    <s v="Haley Joel Osment"/>
    <x v="3164"/>
    <n v="3875"/>
    <s v="animal in title|bear|box office flop|disney|satire"/>
    <n v="75"/>
    <s v="English"/>
    <s v="USA"/>
    <s v="G"/>
    <x v="26"/>
    <n v="2002"/>
    <n v="4"/>
    <x v="3153"/>
  </r>
  <r>
    <s v="Kevin Lima"/>
    <n v="84"/>
    <n v="66941559"/>
    <s v="Adventure|Comedy|Family"/>
    <s v="Ioan Gruffudd"/>
    <x v="3165"/>
    <n v="26413"/>
    <s v="dog|parole|parole officer|prison|puppy"/>
    <n v="77"/>
    <s v="English"/>
    <s v="USA"/>
    <s v="G"/>
    <x v="103"/>
    <n v="2000"/>
    <n v="4.8"/>
    <x v="3154"/>
  </r>
  <r>
    <s v="Neil Jordan"/>
    <n v="62"/>
    <n v="11900000"/>
    <s v="Drama|Fantasy|Thriller"/>
    <s v="Robert Downey Jr."/>
    <x v="3166"/>
    <n v="11003"/>
    <s v="dream|mental institution|padded cell|serial killer|suicide attempt"/>
    <n v="148"/>
    <s v="English"/>
    <s v="USA"/>
    <s v="R"/>
    <x v="53"/>
    <n v="1999"/>
    <n v="5.5"/>
    <x v="3155"/>
  </r>
  <r>
    <s v="Barbet Schroeder"/>
    <n v="136"/>
    <n v="31874869"/>
    <s v="Crime|Mystery|Thriller"/>
    <s v="Ryan Gosling"/>
    <x v="3167"/>
    <n v="43574"/>
    <s v="disposing of a dead body|high school student|murder|sociopath|teenage boy"/>
    <n v="302"/>
    <s v="English"/>
    <s v="USA"/>
    <s v="R"/>
    <x v="25"/>
    <n v="2002"/>
    <n v="6.1"/>
    <x v="3156"/>
  </r>
  <r>
    <s v="Barbet Schroeder"/>
    <n v="136"/>
    <n v="31874869"/>
    <s v="Crime|Mystery|Thriller"/>
    <s v="Ryan Gosling"/>
    <x v="3167"/>
    <n v="43575"/>
    <s v="disposing of a dead body|high school student|murder|sociopath|teenage boy"/>
    <n v="302"/>
    <s v="English"/>
    <s v="USA"/>
    <s v="R"/>
    <x v="25"/>
    <n v="2002"/>
    <n v="6.1"/>
    <x v="3156"/>
  </r>
  <r>
    <s v="Penny Marshall"/>
    <n v="89"/>
    <n v="29781453"/>
    <s v="Biography|Comedy|Drama"/>
    <s v="Rosie Perez"/>
    <x v="3168"/>
    <n v="22447"/>
    <s v="boy|college|heroin|working class|writer"/>
    <n v="210"/>
    <s v="English"/>
    <s v="USA"/>
    <s v="PG-13"/>
    <x v="66"/>
    <n v="2001"/>
    <n v="6.4"/>
    <x v="3157"/>
  </r>
  <r>
    <s v="Miguel Sapochnik"/>
    <n v="197"/>
    <n v="13763130"/>
    <s v="Action|Crime|Sci-Fi|Thriller"/>
    <s v="Alice Braga"/>
    <x v="3169"/>
    <n v="87768"/>
    <s v="artificial organ|best friend|enforcer|future|near future"/>
    <n v="187"/>
    <s v="English"/>
    <s v="USA"/>
    <s v="R"/>
    <x v="124"/>
    <n v="2010"/>
    <n v="6.3"/>
    <x v="3158"/>
  </r>
  <r>
    <s v="E. Elias Merhige"/>
    <n v="101"/>
    <n v="8712564"/>
    <s v="Crime|Drama|Mystery|Thriller"/>
    <s v="Harry Lennix"/>
    <x v="3170"/>
    <n v="16555"/>
    <s v="fbi|fbi agent|murder|salesman|serial killer"/>
    <n v="139"/>
    <s v="English"/>
    <s v="USA"/>
    <s v="R"/>
    <x v="132"/>
    <n v="2004"/>
    <n v="5.9"/>
    <x v="3159"/>
  </r>
  <r>
    <s v="Werner Herzog"/>
    <n v="280"/>
    <n v="1697956"/>
    <s v="Crime|Drama"/>
    <s v="Nicolas Cage"/>
    <x v="3171"/>
    <n v="64944"/>
    <s v="drugs|flood|hallucination|lieutenant|murder investigation"/>
    <n v="212"/>
    <s v="English"/>
    <s v="USA"/>
    <s v="R"/>
    <x v="69"/>
    <n v="2009"/>
    <n v="6.7"/>
    <x v="3160"/>
  </r>
  <r>
    <s v="Russell Crowe"/>
    <n v="183"/>
    <n v="4190530"/>
    <s v="Drama|War"/>
    <s v="Cem Yilmaz"/>
    <x v="3172"/>
    <n v="53341"/>
    <s v="australian|battle|battle of gallipoli|gallipoli|world war one"/>
    <n v="185"/>
    <s v="English"/>
    <s v="Australia"/>
    <s v="R"/>
    <x v="335"/>
    <n v="2014"/>
    <n v="7.1"/>
    <x v="3161"/>
  </r>
  <r>
    <s v="Richard Benjamin"/>
    <n v="28"/>
    <n v="1646664"/>
    <s v="Comedy|Music"/>
    <s v="Damon Wayans"/>
    <x v="3173"/>
    <n v="4518"/>
    <s v="female protagonist|hip hop|jewish american princess|rapper|record label"/>
    <n v="66"/>
    <s v="English"/>
    <s v="USA"/>
    <s v="R"/>
    <x v="69"/>
    <n v="2003"/>
    <n v="2.8"/>
    <x v="3162"/>
  </r>
  <r>
    <s v="Chris Roberts"/>
    <n v="85"/>
    <n v="11576087"/>
    <s v="Action|Adventure|Sci-Fi"/>
    <s v="Saffron Burrows"/>
    <x v="3174"/>
    <n v="14747"/>
    <s v="27th century|fighter pilot|orchestral music score|outer space|space opera"/>
    <n v="338"/>
    <s v="English"/>
    <s v="USA"/>
    <s v="PG-13"/>
    <x v="53"/>
    <n v="1999"/>
    <n v="4.0999999999999996"/>
    <x v="3163"/>
  </r>
  <r>
    <s v="M. Night Shyamalan"/>
    <n v="280"/>
    <n v="131564731"/>
    <s v="Action|Adventure|Family|Fantasy"/>
    <s v="Seychelle Gabriel"/>
    <x v="3175"/>
    <n v="118951"/>
    <s v="avatar|fire|kingdom|tribe|water"/>
    <n v="1382"/>
    <s v="English"/>
    <s v="USA"/>
    <s v="PG"/>
    <x v="1"/>
    <n v="2010"/>
    <n v="4.2"/>
    <x v="3164"/>
  </r>
  <r>
    <s v="Tony Scott"/>
    <n v="316"/>
    <n v="81557479"/>
    <s v="Action|Thriller"/>
    <s v="Denzel Washington"/>
    <x v="3176"/>
    <n v="149947"/>
    <s v="freight train|race against time|runaway train|train|train engineer"/>
    <n v="326"/>
    <s v="English"/>
    <s v="USA"/>
    <s v="PG-13"/>
    <x v="47"/>
    <n v="2010"/>
    <n v="6.8"/>
    <x v="3165"/>
  </r>
  <r>
    <s v="Woody Allen"/>
    <n v="116"/>
    <n v="7496522"/>
    <s v="Comedy|Crime|Mystery|Romance"/>
    <s v="Woody Allen"/>
    <x v="3177"/>
    <n v="31798"/>
    <s v="efficiency expert|insurance investigator|magician|scorpion|thief"/>
    <n v="178"/>
    <s v="English"/>
    <s v="USA"/>
    <s v="PG-13"/>
    <x v="108"/>
    <n v="2001"/>
    <n v="6.8"/>
    <x v="3166"/>
  </r>
  <r>
    <s v="Roger Kumble"/>
    <n v="99"/>
    <n v="24430272"/>
    <s v="Comedy|Romance"/>
    <s v="Judith Chapman"/>
    <x v="3178"/>
    <n v="46158"/>
    <s v="female removes her clothes|roommate|voyeur|voyeurism|wedding"/>
    <n v="403"/>
    <s v="English"/>
    <s v="USA"/>
    <s v="R"/>
    <x v="83"/>
    <n v="2002"/>
    <n v="5.0999999999999996"/>
    <x v="3167"/>
  </r>
  <r>
    <s v="Renny Harlin"/>
    <n v="48"/>
    <n v="21413502"/>
    <s v="Action|Adventure|Comedy|Crime|Music|Mystery"/>
    <s v="Lauren Holly"/>
    <x v="3179"/>
    <n v="14429"/>
    <s v="detective|groupie|murder|music industry|rock n roll"/>
    <n v="113"/>
    <s v="English"/>
    <s v="USA"/>
    <s v="R"/>
    <x v="22"/>
    <n v="1990"/>
    <n v="6.3"/>
    <x v="3168"/>
  </r>
  <r>
    <s v="Rob Bowman"/>
    <n v="196"/>
    <n v="24407944"/>
    <s v="Action|Crime|Fantasy|Thriller"/>
    <s v="Jennifer Garner"/>
    <x v="3180"/>
    <n v="71202"/>
    <s v="assassin|battle|heroine|martial arts|spin off"/>
    <n v="380"/>
    <s v="English"/>
    <s v="Canada"/>
    <s v="PG-13"/>
    <x v="83"/>
    <n v="2005"/>
    <n v="4.8"/>
    <x v="3169"/>
  </r>
  <r>
    <s v="Terrence Malick"/>
    <n v="584"/>
    <n v="13303319"/>
    <s v="Drama|Fantasy"/>
    <s v="Brad Pitt"/>
    <x v="3181"/>
    <n v="136367"/>
    <s v="1950s|children|ice cube|texas|waco texas"/>
    <n v="975"/>
    <s v="English"/>
    <s v="USA"/>
    <s v="PG-13"/>
    <x v="124"/>
    <n v="2011"/>
    <n v="6.7"/>
    <x v="3170"/>
  </r>
  <r>
    <s v="Willard Huyck"/>
    <n v="81"/>
    <n v="16295774"/>
    <s v="Action|Adventure|Comedy|Romance|Sci-Fi"/>
    <s v="Lea Thompson"/>
    <x v="3182"/>
    <n v="33669"/>
    <s v="alien|duck|laser|planet|singer"/>
    <n v="269"/>
    <s v="English"/>
    <s v="USA"/>
    <s v="PG"/>
    <x v="26"/>
    <n v="1986"/>
    <n v="4.5999999999999996"/>
    <x v="3171"/>
  </r>
  <r>
    <s v="Woody Allen"/>
    <n v="223"/>
    <n v="3247816"/>
    <s v="Comedy|Drama|Romance"/>
    <s v="Anthony Hopkins"/>
    <x v="3183"/>
    <n v="36145"/>
    <s v="call girl|charlatan|fortune teller|manuscript|writer"/>
    <n v="108"/>
    <s v="English"/>
    <s v="USA"/>
    <s v="R"/>
    <x v="37"/>
    <n v="2010"/>
    <n v="6.3"/>
    <x v="3172"/>
  </r>
  <r>
    <s v="Joel Schumacher"/>
    <n v="153"/>
    <n v="51225796"/>
    <s v="Drama|Musical|Romance|Thriller"/>
    <s v="Gerard Butler"/>
    <x v="3184"/>
    <n v="96654"/>
    <s v="based on stage musical based on novel|disfigurement|mask|opera|singer"/>
    <n v="2047"/>
    <s v="English"/>
    <s v="UK"/>
    <s v="PG-13"/>
    <x v="67"/>
    <n v="2004"/>
    <n v="7.4"/>
    <x v="3173"/>
  </r>
  <r>
    <s v="Kurt Wimmer"/>
    <n v="146"/>
    <n v="1190018"/>
    <s v="Action|Drama|Sci-Fi|Thriller"/>
    <s v="Christian Bale"/>
    <x v="3185"/>
    <n v="261317"/>
    <s v="cleric|dystopia|fascist|law|neo noir"/>
    <n v="1137"/>
    <s v="English"/>
    <s v="USA"/>
    <s v="R"/>
    <x v="69"/>
    <n v="2002"/>
    <n v="7.5"/>
    <x v="3174"/>
  </r>
  <r>
    <s v="Kevin Munroe"/>
    <n v="138"/>
    <n v="1183354"/>
    <s v="Action|Comedy|Crime|Fantasy|Horror|Mystery|Sci-Fi|Thriller"/>
    <s v="Marco St. John"/>
    <x v="3186"/>
    <n v="13026"/>
    <s v="close up of eyes|monster|quirkiness|supernatural|vomiting"/>
    <n v="75"/>
    <s v="English"/>
    <s v="USA"/>
    <s v="PG-13"/>
    <x v="69"/>
    <n v="2010"/>
    <n v="5.0999999999999996"/>
    <x v="3175"/>
  </r>
  <r>
    <s v="Joseph Kahn"/>
    <n v="86"/>
    <n v="21176322"/>
    <s v="Action|Comedy|Crime"/>
    <s v="Dane Cook"/>
    <x v="3187"/>
    <n v="23747"/>
    <s v="murder|on the run|security camera|surveillance footage|timebomb"/>
    <n v="207"/>
    <s v="English"/>
    <s v="USA"/>
    <s v="PG-13"/>
    <x v="22"/>
    <n v="2004"/>
    <n v="4"/>
    <x v="3176"/>
  </r>
  <r>
    <s v="Mark Waters"/>
    <n v="198"/>
    <n v="71148699"/>
    <s v="Adventure|Family|Fantasy"/>
    <s v="Martin Short"/>
    <x v="3188"/>
    <n v="68935"/>
    <s v="actor playing multiple roles|brownie the creature|closing credits sequence|family relationships|magical creature"/>
    <n v="125"/>
    <s v="English"/>
    <s v="USA"/>
    <s v="PG"/>
    <x v="57"/>
    <n v="2008"/>
    <n v="6.6"/>
    <x v="3177"/>
  </r>
  <r>
    <s v="Gordon Chan"/>
    <n v="98"/>
    <n v="22108977"/>
    <s v="Action|Comedy|Fantasy"/>
    <s v="Julian Sands"/>
    <x v="3189"/>
    <n v="29861"/>
    <s v="hong kong|interpol|medallion|ship|tough cop"/>
    <n v="132"/>
    <s v="English"/>
    <s v="Hong Kong"/>
    <s v="PG-13"/>
    <x v="119"/>
    <n v="2003"/>
    <n v="5.2"/>
    <x v="3178"/>
  </r>
  <r>
    <s v="Davis Guggenheim"/>
    <n v="63"/>
    <n v="5108820"/>
    <s v="Drama|Mystery|Thriller"/>
    <s v="Norman Reedus"/>
    <x v="3190"/>
    <n v="12519"/>
    <s v="college|college campus|gossip|rape|sex"/>
    <n v="112"/>
    <s v="English"/>
    <s v="USA"/>
    <s v="R"/>
    <x v="116"/>
    <n v="2000"/>
    <n v="5.9"/>
    <x v="3179"/>
  </r>
  <r>
    <s v="Hayao Miyazaki"/>
    <n v="256"/>
    <n v="15081783"/>
    <s v="Adventure|Animation|Family|Fantasy"/>
    <s v="Rumi Hiiragi"/>
    <x v="3191"/>
    <n v="85589"/>
    <s v="children adventure|magical realism|sea goddess|small town|tsunami"/>
    <n v="144"/>
    <s v="Japanese"/>
    <s v="Japan"/>
    <s v="G"/>
    <x v="127"/>
    <n v="2008"/>
    <n v="7.7"/>
    <x v="3180"/>
  </r>
  <r>
    <s v="Matthew Diamond"/>
    <n v="28"/>
    <n v="1064277"/>
    <s v="Adventure|Family|Fantasy|Musical"/>
    <s v="Chazz Palminteri"/>
    <x v="3192"/>
    <n v="14015"/>
    <s v="balloon|birthday|box office flop|critically bashed"/>
    <n v="83"/>
    <s v="English"/>
    <s v="USA"/>
    <s v="G"/>
    <x v="69"/>
    <n v="2012"/>
    <n v="6.7"/>
    <x v="3181"/>
  </r>
  <r>
    <s v="Anand Tucker"/>
    <n v="134"/>
    <n v="12561"/>
    <s v="Comedy|Romance"/>
    <s v="Adam Scott"/>
    <x v="3193"/>
    <n v="71276"/>
    <s v="ireland|irish|journey|tradition|travel"/>
    <n v="181"/>
    <s v="English"/>
    <s v="USA"/>
    <s v="PG"/>
    <x v="40"/>
    <n v="2010"/>
    <n v="6.4"/>
    <x v="3182"/>
  </r>
  <r>
    <s v="Wes Anderson"/>
    <n v="335"/>
    <n v="20999103"/>
    <s v="Adventure|Animation|Comedy|Crime|Family"/>
    <s v="Bill Murray"/>
    <x v="3194"/>
    <n v="139114"/>
    <s v="cider|farm|farmer|fox|tale"/>
    <n v="245"/>
    <s v="English"/>
    <s v="USA"/>
    <s v="PG"/>
    <x v="22"/>
    <n v="2009"/>
    <n v="7.8"/>
    <x v="3183"/>
  </r>
  <r>
    <s v="Peter Howitt"/>
    <n v="123"/>
    <n v="10965209"/>
    <s v="Action|Crime|Drama|Thriller"/>
    <s v="Tyler Labine"/>
    <x v="3195"/>
    <n v="25558"/>
    <s v="boss|communications|computer|genius|job"/>
    <n v="221"/>
    <s v="English"/>
    <s v="USA"/>
    <s v="PG-13"/>
    <x v="53"/>
    <n v="2001"/>
    <n v="6.1"/>
    <x v="3184"/>
  </r>
  <r>
    <s v="Rowan Joffe"/>
    <n v="149"/>
    <n v="2963012"/>
    <s v="Drama|Mystery|Thriller"/>
    <s v="Colin Firth"/>
    <x v="3196"/>
    <n v="48873"/>
    <s v="amnesia|female nudity|infidelity|nudity|therapist"/>
    <n v="105"/>
    <s v="English"/>
    <s v="UK"/>
    <s v="R"/>
    <x v="37"/>
    <n v="2014"/>
    <n v="6.3"/>
    <x v="3185"/>
  </r>
  <r>
    <s v="Neil Marshall"/>
    <n v="254"/>
    <n v="10955425"/>
    <s v="Action|Sci-Fi|Thriller"/>
    <s v="Ryan Kruger"/>
    <x v="3197"/>
    <n v="62770"/>
    <s v="cure|quarantine|scotland|virus|wall"/>
    <n v="396"/>
    <s v="English"/>
    <s v="UK"/>
    <s v="R"/>
    <x v="53"/>
    <n v="2008"/>
    <n v="6"/>
    <x v="3186"/>
  </r>
  <r>
    <s v="Robert Rodriguez"/>
    <n v="103"/>
    <n v="20916309"/>
    <s v="Comedy|Family|Fantasy"/>
    <s v="Jimmy Bennett"/>
    <x v="3198"/>
    <n v="5332"/>
    <s v="boy|family relationships|rock|twin|two headed person"/>
    <n v="37"/>
    <s v="English"/>
    <s v="USA"/>
    <s v="PG"/>
    <x v="22"/>
    <n v="2009"/>
    <n v="4.9000000000000004"/>
    <x v="3187"/>
  </r>
  <r>
    <s v="Jay Roach"/>
    <n v="74"/>
    <n v="8888143"/>
    <s v="Comedy|Drama|Sport"/>
    <s v="Scott Grimes"/>
    <x v="3199"/>
    <n v="22250"/>
    <s v="alaska|male nudity|nudity|sex|small town"/>
    <n v="123"/>
    <s v="English"/>
    <s v="Canada"/>
    <s v="R"/>
    <x v="41"/>
    <n v="1999"/>
    <n v="6.7"/>
    <x v="3188"/>
  </r>
  <r>
    <s v="Niels Arden Oplev"/>
    <n v="217"/>
    <n v="10880926"/>
    <s v="Action|Crime|Drama|Thriller"/>
    <s v="Dominic Cooper"/>
    <x v="3200"/>
    <n v="54147"/>
    <s v="crime lord|dead body|dead body in a freezer|new york city|truck explosion"/>
    <n v="127"/>
    <s v="English"/>
    <s v="USA"/>
    <s v="R"/>
    <x v="53"/>
    <n v="2013"/>
    <n v="6.5"/>
    <x v="3189"/>
  </r>
  <r>
    <s v="Tom Vaughan"/>
    <n v="126"/>
    <n v="11854694"/>
    <s v="Drama"/>
    <s v="Harrison Ford"/>
    <x v="3201"/>
    <n v="14281"/>
    <s v="cure|disease|imagination|race against time|venture capital"/>
    <n v="64"/>
    <s v="English"/>
    <s v="USA"/>
    <s v="PG"/>
    <x v="130"/>
    <n v="2010"/>
    <n v="6.5"/>
    <x v="3190"/>
  </r>
  <r>
    <s v="Hayao Miyazaki"/>
    <n v="212"/>
    <n v="4710455"/>
    <s v="Adventure|Animation|Family|Fantasy"/>
    <s v="Christian Bale"/>
    <x v="3202"/>
    <n v="214091"/>
    <s v="anime|castle|demon|steampunk|witch"/>
    <n v="330"/>
    <s v="Japanese"/>
    <s v="Japan"/>
    <s v="PG"/>
    <x v="116"/>
    <n v="2004"/>
    <n v="8.1999999999999993"/>
    <x v="3191"/>
  </r>
  <r>
    <s v="Clint Eastwood"/>
    <n v="264"/>
    <n v="35707327"/>
    <s v="Crime|Drama|Mystery|Thriller"/>
    <s v="Angelina Jolie Pitt"/>
    <x v="3203"/>
    <n v="199056"/>
    <s v="execution by hanging|los angeles police department|miscarriage of justice|missing child|wrongful conviction"/>
    <n v="387"/>
    <s v="English"/>
    <s v="USA"/>
    <s v="R"/>
    <x v="17"/>
    <n v="2008"/>
    <n v="7.8"/>
    <x v="3192"/>
  </r>
  <r>
    <s v="McG"/>
    <n v="102"/>
    <n v="100685880"/>
    <s v="Action|Adventure|Comedy|Crime"/>
    <s v="Demi Moore"/>
    <x v="3204"/>
    <n v="100821"/>
    <s v="fbi|murder|ring|witness protection|witness protection program"/>
    <n v="554"/>
    <s v="English"/>
    <s v="USA"/>
    <s v="PG-13"/>
    <x v="49"/>
    <n v="2003"/>
    <n v="4.8"/>
    <x v="3193"/>
  </r>
  <r>
    <s v="Marcos Siega"/>
    <n v="31"/>
    <n v="5654777"/>
    <s v="Action|Comedy|Crime|Drama|Thriller"/>
    <s v="Cheech Marin"/>
    <x v="3205"/>
    <n v="4875"/>
    <s v="police|private school|shootout|undercover|wigger"/>
    <n v="26"/>
    <s v="English"/>
    <s v="USA"/>
    <s v="PG-13"/>
    <x v="39"/>
    <n v="2005"/>
    <n v="4.0999999999999996"/>
    <x v="3194"/>
  </r>
  <r>
    <s v="Roman Polanski"/>
    <n v="172"/>
    <n v="18653746"/>
    <s v="Mystery|Thriller"/>
    <s v="Johnny Depp"/>
    <x v="3206"/>
    <n v="137722"/>
    <s v="bare butt|gnosticism|lucifer|rare book|sex"/>
    <n v="638"/>
    <s v="English"/>
    <s v="Spain"/>
    <s v="R"/>
    <x v="76"/>
    <n v="1999"/>
    <n v="6.7"/>
    <x v="3195"/>
  </r>
  <r>
    <s v="Tony Gilroy"/>
    <n v="211"/>
    <n v="40559930"/>
    <s v="Comedy|Crime|Romance|Thriller"/>
    <s v="Julia Roberts"/>
    <x v="3207"/>
    <n v="41727"/>
    <s v="ceo|dubai|product|rivalry|spy"/>
    <n v="184"/>
    <s v="English"/>
    <s v="USA"/>
    <s v="PG-13"/>
    <x v="34"/>
    <n v="2009"/>
    <n v="6.2"/>
    <x v="3196"/>
  </r>
  <r>
    <s v="J.B. Rogers"/>
    <n v="87"/>
    <n v="5516708"/>
    <s v="Comedy|Romance"/>
    <s v="Eddie Cibrian"/>
    <x v="3208"/>
    <n v="11375"/>
    <s v="bestiality|brother sister incest|fisting|hit on the head with a pipe|wedding"/>
    <n v="91"/>
    <s v="English"/>
    <s v="USA"/>
    <s v="R"/>
    <x v="39"/>
    <n v="2001"/>
    <n v="4.9000000000000004"/>
    <x v="3197"/>
  </r>
  <r>
    <s v="James Algar"/>
    <n v="129"/>
    <n v="60507228"/>
    <s v="Animation|Family|Fantasy|Music"/>
    <s v="Quincy Jones"/>
    <x v="3209"/>
    <n v="27543"/>
    <s v="abstract|ark|disney|fairy tale|piano"/>
    <n v="186"/>
    <s v="English"/>
    <s v="USA"/>
    <s v="G"/>
    <x v="35"/>
    <n v="1999"/>
    <n v="7.3"/>
    <x v="3198"/>
  </r>
  <r>
    <s v="Menno Meyjes"/>
    <n v="118"/>
    <n v="7486906"/>
    <s v="Comedy|Drama|Family"/>
    <s v="Oliver Platt"/>
    <x v="3210"/>
    <n v="17436"/>
    <s v="adopted son|adoption|boy|mars the planet|widower"/>
    <n v="71"/>
    <s v="English"/>
    <s v="USA"/>
    <s v="PG"/>
    <x v="132"/>
    <n v="2007"/>
    <n v="6.8"/>
    <x v="3199"/>
  </r>
  <r>
    <s v="Uli Edel"/>
    <n v="160"/>
    <n v="476270"/>
    <s v="Action|Biography|Crime|Drama"/>
    <s v="Moritz Bleibtreu"/>
    <x v="3211"/>
    <n v="29602"/>
    <s v="bonn germany|failed kidnapping|handcuffs|projectile|terrorist"/>
    <n v="110"/>
    <s v="German"/>
    <s v="Germany"/>
    <s v="R"/>
    <x v="69"/>
    <n v="2008"/>
    <n v="7.4"/>
    <x v="3200"/>
  </r>
  <r>
    <s v="John Carpenter"/>
    <n v="156"/>
    <n v="8434601"/>
    <s v="Action|Horror|Sci-Fi"/>
    <s v="Jason Statham"/>
    <x v="3212"/>
    <n v="43006"/>
    <s v="head on a stake|machine gun|martian|nuclear reactor|outer space"/>
    <n v="460"/>
    <s v="English"/>
    <s v="USA"/>
    <s v="R"/>
    <x v="41"/>
    <n v="2001"/>
    <n v="4.9000000000000004"/>
    <x v="3201"/>
  </r>
  <r>
    <s v="Michael Winterbottom"/>
    <n v="71"/>
    <n v="403932"/>
    <s v="Drama|Romance|Western"/>
    <s v="Milla Jovovich"/>
    <x v="3213"/>
    <n v="5254"/>
    <s v="gold|gold mine|miner|railroad|surveyor"/>
    <n v="92"/>
    <s v="English"/>
    <s v="UK"/>
    <s v="R"/>
    <x v="69"/>
    <n v="2000"/>
    <n v="6.5"/>
    <x v="3202"/>
  </r>
  <r>
    <s v="Michael Winterbottom"/>
    <n v="71"/>
    <n v="403932"/>
    <s v="Drama|Romance|Western"/>
    <s v="Milla Jovovich"/>
    <x v="3213"/>
    <n v="5254"/>
    <s v="gold|gold mine|miner|railroad|surveyor"/>
    <n v="92"/>
    <s v="English"/>
    <s v="UK"/>
    <s v="R"/>
    <x v="69"/>
    <n v="2000"/>
    <n v="6.5"/>
    <x v="3202"/>
  </r>
  <r>
    <s v="David Anspaugh"/>
    <n v="21"/>
    <n v="375474"/>
    <s v="Drama|History|Sport"/>
    <s v="Gerard Butler"/>
    <x v="3214"/>
    <n v="2613"/>
    <s v="1950s|brazil|soccer|soccer movie|world cup"/>
    <n v="46"/>
    <s v="English"/>
    <s v="USA"/>
    <s v="PG"/>
    <x v="69"/>
    <n v="2005"/>
    <n v="6.2"/>
    <x v="3203"/>
  </r>
  <r>
    <s v="AndrÃ© Ã˜vredal"/>
    <n v="337"/>
    <n v="252652"/>
    <s v="Comedy|Drama|Fantasy|Horror"/>
    <s v="Otto Jespersen"/>
    <x v="3215"/>
    <n v="54104"/>
    <s v="bear|cameraman|hunter|secret government agency|troll"/>
    <n v="199"/>
    <s v="Norwegian"/>
    <s v="Norway"/>
    <s v="PG-13"/>
    <x v="336"/>
    <n v="2010"/>
    <n v="7"/>
    <x v="3204"/>
  </r>
  <r>
    <s v="Steve Boyum"/>
    <n v="18"/>
    <n v="4308981"/>
    <s v="Comedy|Family"/>
    <s v="Paul Walker"/>
    <x v="3216"/>
    <n v="2265"/>
    <s v="accidental kiss|eating a worm|park|worm|yellowstone national park"/>
    <n v="37"/>
    <s v="English"/>
    <s v="USA"/>
    <s v="PG"/>
    <x v="116"/>
    <n v="1998"/>
    <n v="3.9"/>
    <x v="3205"/>
  </r>
  <r>
    <s v="Richard Donner"/>
    <n v="61"/>
    <n v="30306268"/>
    <s v="Action|Crime|Thriller"/>
    <s v="Muse Watson"/>
    <x v="3217"/>
    <n v="62981"/>
    <s v="assassin|floppy disk|modem|rival|russian"/>
    <n v="84"/>
    <s v="English"/>
    <s v="France"/>
    <s v="R"/>
    <x v="25"/>
    <n v="1995"/>
    <n v="6.3"/>
    <x v="3206"/>
  </r>
  <r>
    <s v="Kevin Reynolds"/>
    <n v="9"/>
    <n v="305070"/>
    <s v="Action|Adventure|Drama|History|Romance"/>
    <s v="Esai Morales"/>
    <x v="3218"/>
    <n v="3843"/>
    <s v="easter island|location in title|statue|topless female nudity|two word title"/>
    <n v="25"/>
    <s v="English"/>
    <s v="USA"/>
    <s v="R"/>
    <x v="69"/>
    <n v="1994"/>
    <n v="6.4"/>
    <x v="3207"/>
  </r>
  <r>
    <s v="Harold Becker"/>
    <n v="50"/>
    <n v="20300000"/>
    <s v="Drama|Thriller"/>
    <s v="Al Pacino"/>
    <x v="3219"/>
    <n v="16741"/>
    <s v="drug dealer|mayor|new york city|probation|scandal"/>
    <n v="60"/>
    <s v="English"/>
    <s v="USA"/>
    <s v="R"/>
    <x v="22"/>
    <n v="1996"/>
    <n v="6.2"/>
    <x v="3208"/>
  </r>
  <r>
    <s v="Julie Taymor"/>
    <n v="92"/>
    <n v="263365"/>
    <s v="Comedy|Drama|Fantasy|Romance"/>
    <s v="Djimon Hounsou"/>
    <x v="3220"/>
    <n v="6147"/>
    <s v="banishment|sorcery|spirit|staff|storm at sea"/>
    <n v="36"/>
    <s v="English"/>
    <s v="USA"/>
    <s v="PG-13"/>
    <x v="69"/>
    <n v="2010"/>
    <n v="5.4"/>
    <x v="3209"/>
  </r>
  <r>
    <s v="John Schultz"/>
    <n v="82"/>
    <n v="25200412"/>
    <s v="Adventure|Comedy|Family|Fantasy|Sci-Fi"/>
    <s v="Malese Jow"/>
    <x v="3221"/>
    <n v="16580"/>
    <s v="alien|attic|boyfriend|mind control|nintendo ds"/>
    <n v="55"/>
    <s v="English"/>
    <s v="USA"/>
    <s v="PG"/>
    <x v="6"/>
    <n v="2009"/>
    <n v="5.4"/>
    <x v="3210"/>
  </r>
  <r>
    <s v="Mike Disa"/>
    <n v="77"/>
    <n v="10134754"/>
    <s v="Animation|Comedy|Family"/>
    <s v="Amy Poehler"/>
    <x v="3222"/>
    <n v="9682"/>
    <s v="3 dimensional|box office flop|critically bashed|red riding hood|wolf"/>
    <n v="38"/>
    <s v="English"/>
    <s v="USA"/>
    <s v="PG"/>
    <x v="53"/>
    <n v="2011"/>
    <n v="4.8"/>
    <x v="3211"/>
  </r>
  <r>
    <s v="Roger Donaldson"/>
    <n v="126"/>
    <n v="5128124"/>
    <s v="Biography|Drama|Sport"/>
    <s v="Anthony Hopkins"/>
    <x v="3223"/>
    <n v="44198"/>
    <s v="mortgage|motorcycle|speed|trailer|utah"/>
    <n v="251"/>
    <s v="English"/>
    <s v="New Zealand"/>
    <s v="PG-13"/>
    <x v="39"/>
    <n v="2005"/>
    <n v="7.9"/>
    <x v="3212"/>
  </r>
  <r>
    <s v="Michael Ritchie"/>
    <n v="21"/>
    <n v="8119205"/>
    <s v="Comedy|Family|Fantasy"/>
    <s v="Mara Wilson"/>
    <x v="3224"/>
    <n v="4288"/>
    <s v="8 year old|convention|magic|magic wand|male fairy godmother"/>
    <n v="21"/>
    <s v="English"/>
    <s v="USA"/>
    <s v="PG"/>
    <x v="41"/>
    <n v="1997"/>
    <n v="5.4"/>
    <x v="3213"/>
  </r>
  <r>
    <s v="Ken Kwapis"/>
    <n v="125"/>
    <n v="20113965"/>
    <s v="Biography|Drama|Romance"/>
    <s v="Ted Danson"/>
    <x v="3225"/>
    <n v="15231"/>
    <s v="arctic circle|reporter|small town|volunteer|whale"/>
    <n v="66"/>
    <s v="English"/>
    <s v="USA"/>
    <s v="PG"/>
    <x v="22"/>
    <n v="2012"/>
    <n v="6.5"/>
    <x v="3214"/>
  </r>
  <r>
    <s v="Jon Avnet"/>
    <n v="198"/>
    <n v="40076438"/>
    <s v="Action|Crime|Drama|Mystery|Thriller"/>
    <s v="Robert De Niro"/>
    <x v="3226"/>
    <n v="73368"/>
    <s v="blood splatter|execution|new york city|nypd|serial killer"/>
    <n v="248"/>
    <s v="English"/>
    <s v="USA"/>
    <s v="R"/>
    <x v="34"/>
    <n v="2008"/>
    <n v="6"/>
    <x v="3215"/>
  </r>
  <r>
    <s v="Renny Harlin"/>
    <n v="74"/>
    <n v="17149"/>
    <s v="Action|Drama|War"/>
    <s v="Richard Coyle"/>
    <x v="3227"/>
    <n v="12128"/>
    <s v="cameraman|epic battle|journalist|south ossetia|street shootout"/>
    <n v="61"/>
    <s v="English"/>
    <s v="Georgia"/>
    <s v="R"/>
    <x v="69"/>
    <n v="2011"/>
    <n v="5.6"/>
    <x v="3216"/>
  </r>
  <r>
    <s v="John McTiernan"/>
    <n v="80"/>
    <n v="50016394"/>
    <s v="Action|Adventure|Comedy|Fantasy"/>
    <s v="F. Murray Abraham"/>
    <x v="3228"/>
    <n v="106528"/>
    <s v="action hero|hero|magic|ticket|video store"/>
    <n v="257"/>
    <s v="English"/>
    <s v="USA"/>
    <s v="PG-13"/>
    <x v="67"/>
    <n v="1993"/>
    <n v="6.2"/>
    <x v="3217"/>
  </r>
  <r>
    <s v="Blake Edwards"/>
    <n v="22"/>
    <n v="5000000"/>
    <s v="Comedy|Drama|Musical|Romance|War"/>
    <s v="Rock Hudson"/>
    <x v="3229"/>
    <n v="1547"/>
    <s v="crepe suzette|french|mata hari spoof|song|spy"/>
    <n v="50"/>
    <s v="English"/>
    <s v="USA"/>
    <s v="G"/>
    <x v="39"/>
    <n v="1970"/>
    <n v="6.2"/>
    <x v="3218"/>
  </r>
  <r>
    <s v="Robert Redford"/>
    <n v="227"/>
    <n v="14998070"/>
    <s v="Drama|Thriller|War"/>
    <s v="Meryl Streep"/>
    <x v="3230"/>
    <n v="41170"/>
    <s v="afghanistan|professor|reporter|student|university"/>
    <n v="298"/>
    <s v="English"/>
    <s v="USA"/>
    <s v="R"/>
    <x v="26"/>
    <n v="2007"/>
    <n v="6.2"/>
    <x v="3219"/>
  </r>
  <r>
    <s v="Jodie Foster"/>
    <n v="276"/>
    <n v="958319"/>
    <s v="Drama"/>
    <s v="Jennifer Lawrence"/>
    <x v="3231"/>
    <n v="39764"/>
    <s v="beaver puppet|depression|dysfunctional family|puppet|speech"/>
    <n v="148"/>
    <s v="English"/>
    <s v="USA"/>
    <s v="PG-13"/>
    <x v="90"/>
    <n v="2011"/>
    <n v="6.7"/>
    <x v="3220"/>
  </r>
  <r>
    <s v="Tarsem Singh"/>
    <n v="382"/>
    <n v="64933670"/>
    <s v="Adventure|Comedy|Drama|Family|Fantasy"/>
    <s v="Julia Roberts"/>
    <x v="3232"/>
    <n v="70838"/>
    <s v="kingdom|prince|princess|queen|snow"/>
    <n v="208"/>
    <s v="English"/>
    <s v="USA"/>
    <s v="PG"/>
    <x v="103"/>
    <n v="2012"/>
    <n v="5.6"/>
    <x v="3221"/>
  </r>
  <r>
    <s v="John Curran"/>
    <n v="138"/>
    <n v="1796024"/>
    <s v="Drama|Thriller"/>
    <s v="Robert De Niro"/>
    <x v="3233"/>
    <n v="34985"/>
    <s v="arsonist|blood splatter on face|deception|parole|parole officer"/>
    <n v="135"/>
    <s v="English"/>
    <s v="USA"/>
    <s v="R"/>
    <x v="37"/>
    <n v="2010"/>
    <n v="5.4"/>
    <x v="3222"/>
  </r>
  <r>
    <s v="Tim Burton"/>
    <n v="526"/>
    <n v="79711678"/>
    <s v="Comedy|Fantasy|Horror"/>
    <s v="Johnny Depp"/>
    <x v="3234"/>
    <n v="199039"/>
    <s v="camera shot of feet|cartoon on tv|female stockinged feet|female stockinged soles|foot closeup"/>
    <n v="479"/>
    <s v="English"/>
    <s v="USA"/>
    <s v="PG-13"/>
    <x v="47"/>
    <n v="2012"/>
    <n v="6.2"/>
    <x v="3223"/>
  </r>
  <r>
    <s v="Stephen Frears"/>
    <n v="155"/>
    <n v="2708188"/>
    <s v="Comedy|Drama|Romance"/>
    <s v="Tom Burke"/>
    <x v="3235"/>
    <n v="8924"/>
    <s v="age difference|courtesan|mansion|marriage|prostitute"/>
    <n v="43"/>
    <s v="English"/>
    <s v="UK"/>
    <s v="R"/>
    <x v="65"/>
    <n v="2009"/>
    <n v="6.2"/>
    <x v="3224"/>
  </r>
  <r>
    <s v="John Milius"/>
    <n v="13"/>
    <n v="14587732"/>
    <s v="Action|Drama|Thriller|War"/>
    <s v="Rosanna Arquette"/>
    <x v="3236"/>
    <n v="4795"/>
    <s v="bombardier|pilot|u.s. navy|vietnam|vietnam war"/>
    <n v="39"/>
    <s v="English"/>
    <s v="USA"/>
    <s v="PG-13"/>
    <x v="26"/>
    <n v="1991"/>
    <n v="5.7"/>
    <x v="3225"/>
  </r>
  <r>
    <s v="Louis Leterrier"/>
    <n v="177"/>
    <n v="24520892"/>
    <s v="Action|Crime|Drama|Thriller"/>
    <s v="Morgan Freeman"/>
    <x v="3237"/>
    <n v="85198"/>
    <s v="collar|dog|fight|fighting|piano"/>
    <n v="303"/>
    <s v="English"/>
    <s v="France"/>
    <s v="R"/>
    <x v="6"/>
    <n v="2005"/>
    <n v="7"/>
    <x v="3226"/>
  </r>
  <r>
    <s v="Corey Yuen"/>
    <n v="110"/>
    <n v="480314"/>
    <s v="Action|Adventure"/>
    <s v="Steve Howey"/>
    <x v="3238"/>
    <n v="38503"/>
    <s v="female fighter|island|martial arts|parachute|tournament"/>
    <n v="180"/>
    <s v="English"/>
    <s v="USA"/>
    <s v="PG-13"/>
    <x v="90"/>
    <n v="2006"/>
    <n v="4.8"/>
    <x v="3227"/>
  </r>
  <r>
    <s v="Todd Field"/>
    <n v="251"/>
    <n v="5459824"/>
    <s v="Drama|Romance"/>
    <s v="Kate Winslet"/>
    <x v="3239"/>
    <n v="92781"/>
    <s v="adulterous wife|bar|dysfunctional marriage|sex offender|suburb"/>
    <n v="320"/>
    <s v="English"/>
    <s v="USA"/>
    <s v="R"/>
    <x v="108"/>
    <n v="2006"/>
    <n v="7.6"/>
    <x v="3228"/>
  </r>
  <r>
    <s v="Jacques Perrin"/>
    <n v="113"/>
    <n v="19406406"/>
    <s v="Documentary|Drama"/>
    <s v="Pedro ArmendÃ¡riz Jr."/>
    <x v="3240"/>
    <n v="7630"/>
    <s v="damselfish|ocean habitat|ocean life|razorfish|spider crab"/>
    <n v="42"/>
    <s v="French"/>
    <s v="France"/>
    <s v="G"/>
    <x v="22"/>
    <n v="2009"/>
    <n v="7.8"/>
    <x v="3229"/>
  </r>
  <r>
    <s v="Julie Taymor"/>
    <n v="156"/>
    <n v="24343673"/>
    <s v="Drama|Fantasy|Musical|Romance"/>
    <s v="Jim Sturgess"/>
    <x v="3241"/>
    <n v="91860"/>
    <s v="anti war|liverpool|love|protest|song"/>
    <n v="524"/>
    <s v="English"/>
    <s v="USA"/>
    <s v="PG-13"/>
    <x v="6"/>
    <n v="2007"/>
    <n v="7.4"/>
    <x v="3230"/>
  </r>
  <r>
    <s v="Julie Taymor"/>
    <n v="156"/>
    <n v="24343673"/>
    <s v="Drama|Fantasy|Musical|Romance"/>
    <s v="Jim Sturgess"/>
    <x v="3241"/>
    <n v="91863"/>
    <s v="anti war|liverpool|love|protest|song"/>
    <n v="524"/>
    <s v="English"/>
    <s v="USA"/>
    <s v="PG-13"/>
    <x v="6"/>
    <n v="2007"/>
    <n v="7.4"/>
    <x v="3230"/>
  </r>
  <r>
    <s v="Michael Apted"/>
    <n v="47"/>
    <n v="17305211"/>
    <s v="Crime|Drama|Mystery|Thriller"/>
    <s v="J.K. Simmons"/>
    <x v="3242"/>
    <n v="14066"/>
    <s v="cartoon on tv|doctor|emergency room|hospital|nudity"/>
    <n v="75"/>
    <s v="English"/>
    <s v="USA"/>
    <s v="R"/>
    <x v="76"/>
    <n v="1996"/>
    <n v="6.1"/>
    <x v="3231"/>
  </r>
  <r>
    <s v="William Friedkin"/>
    <n v="135"/>
    <n v="34238611"/>
    <s v="Action|Crime|Drama|Thriller"/>
    <s v="Connie Nielsen"/>
    <x v="3243"/>
    <n v="35830"/>
    <s v="capture|combat|fbi|hunter|special forces"/>
    <n v="321"/>
    <s v="English"/>
    <s v="USA"/>
    <s v="R"/>
    <x v="17"/>
    <n v="2003"/>
    <n v="6"/>
    <x v="3232"/>
  </r>
  <r>
    <s v="Howard Deutch"/>
    <n v="80"/>
    <n v="19151864"/>
    <s v="Comedy|Romance"/>
    <s v="Dane Cook"/>
    <x v="3244"/>
    <n v="36983"/>
    <s v="breasts|female rear nudity|jesus crust pizza parlor|thong panties|wedding"/>
    <n v="100"/>
    <s v="English"/>
    <s v="USA"/>
    <s v="R"/>
    <x v="22"/>
    <n v="2008"/>
    <n v="5.9"/>
    <x v="3233"/>
  </r>
  <r>
    <s v="Stephen Herek"/>
    <n v="59"/>
    <n v="19118247"/>
    <s v="Action|Comedy"/>
    <s v="Christina Milian"/>
    <x v="3245"/>
    <n v="19829"/>
    <s v="cheerleader|cheerleading movie|neo noir|neo western|texas ranger"/>
    <n v="94"/>
    <s v="English"/>
    <s v="USA"/>
    <s v="PG-13"/>
    <x v="22"/>
    <n v="2005"/>
    <n v="5.4"/>
    <x v="3234"/>
  </r>
  <r>
    <s v="Jon Turteltaub"/>
    <n v="100"/>
    <n v="34098563"/>
    <s v="Drama|Thriller"/>
    <s v="Anthony Hopkins"/>
    <x v="3246"/>
    <n v="27191"/>
    <s v="africa|anthropologist|murder|poacher|psychiatrist"/>
    <n v="232"/>
    <s v="English"/>
    <s v="USA"/>
    <s v="R"/>
    <x v="17"/>
    <n v="1999"/>
    <n v="6.5"/>
    <x v="3235"/>
  </r>
  <r>
    <s v="Bob Rafelson"/>
    <n v="42"/>
    <n v="1075288"/>
    <s v="Crime|Drama|Thriller"/>
    <s v="Harold Perrineau"/>
    <x v="3247"/>
    <n v="7772"/>
    <s v="diamond|necklace|safecracker|wine|wine dealer"/>
    <n v="55"/>
    <s v="English"/>
    <s v="USA"/>
    <s v="R"/>
    <x v="37"/>
    <n v="1996"/>
    <n v="6.1"/>
    <x v="3236"/>
  </r>
  <r>
    <s v="Rachel Talalay"/>
    <n v="60"/>
    <n v="4064333"/>
    <s v="Action|Comedy|Sci-Fi"/>
    <s v="Naomi Watts"/>
    <x v="3248"/>
    <n v="24790"/>
    <s v="2030s|21st century|desert|jet|tank"/>
    <n v="173"/>
    <s v="English"/>
    <s v="USA"/>
    <s v="R"/>
    <x v="39"/>
    <n v="1995"/>
    <n v="5.2"/>
    <x v="3237"/>
  </r>
  <r>
    <s v="Christian Carion"/>
    <n v="115"/>
    <n v="1050445"/>
    <s v="Drama|History|Music|Romance|War"/>
    <s v="Gary Lewis"/>
    <x v="3249"/>
    <n v="21394"/>
    <s v="christmas|no man's land|soldier|trench|world war one"/>
    <n v="147"/>
    <s v="French"/>
    <s v="France"/>
    <s v="PG-13"/>
    <x v="37"/>
    <n v="2005"/>
    <n v="7.8"/>
    <x v="3238"/>
  </r>
  <r>
    <s v="John Duigan"/>
    <n v="16"/>
    <n v="15593"/>
    <s v="Comedy|Drama|Romance"/>
    <s v="Elaine Hendrix"/>
    <x v="3250"/>
    <n v="2295"/>
    <s v="autism|experimental surgery|female nudity|forename as title|regression"/>
    <n v="40"/>
    <s v="English"/>
    <s v="USA"/>
    <s v="PG-13"/>
    <x v="90"/>
    <n v="1999"/>
    <n v="5.8"/>
    <x v="3239"/>
  </r>
  <r>
    <s v="David Gordon Green"/>
    <n v="125"/>
    <n v="6998324"/>
    <s v="Comedy|Drama"/>
    <s v="Dominic Flores"/>
    <x v="3251"/>
    <n v="11476"/>
    <s v="bolivia|box office flop|inspired by documentary|presidential campaign|year 2002"/>
    <n v="50"/>
    <s v="English"/>
    <s v="USA"/>
    <s v="R"/>
    <x v="41"/>
    <n v="2015"/>
    <n v="6.1"/>
    <x v="3240"/>
  </r>
  <r>
    <s v="Peter Jackson"/>
    <n v="308"/>
    <n v="43982842"/>
    <s v="Drama|Fantasy|Thriller"/>
    <s v="Michael Imperioli"/>
    <x v="3252"/>
    <n v="125109"/>
    <s v="1970s|afterlife|heaven|pedophile|rape"/>
    <n v="593"/>
    <s v="English"/>
    <s v="USA"/>
    <s v="PG-13"/>
    <x v="68"/>
    <n v="2009"/>
    <n v="6.7"/>
    <x v="3241"/>
  </r>
  <r>
    <s v="Peter Jackson"/>
    <n v="308"/>
    <n v="43982842"/>
    <s v="Drama|Fantasy|Thriller"/>
    <s v="Michael Imperioli"/>
    <x v="3252"/>
    <n v="125114"/>
    <s v="1970s|afterlife|heaven|pedophile|rape"/>
    <n v="593"/>
    <s v="English"/>
    <s v="USA"/>
    <s v="PG-13"/>
    <x v="68"/>
    <n v="2009"/>
    <n v="6.7"/>
    <x v="3241"/>
  </r>
  <r>
    <s v="Annabel Jankel"/>
    <n v="36"/>
    <n v="20915465"/>
    <s v="Adventure|Comedy|Family|Fantasy|Sci-Fi"/>
    <s v="Bob Hoskins"/>
    <x v="3253"/>
    <n v="38203"/>
    <s v="based on video game|dinosaur|king|mario|plumber"/>
    <n v="290"/>
    <s v="English"/>
    <s v="UK"/>
    <s v="PG"/>
    <x v="84"/>
    <n v="1993"/>
    <n v="4"/>
    <x v="3242"/>
  </r>
  <r>
    <s v="Ben Stiller"/>
    <n v="226"/>
    <n v="28837115"/>
    <s v="Comedy"/>
    <s v="Milla Jovovich"/>
    <x v="3254"/>
    <n v="34964"/>
    <s v="chosen one|fashion|fashion model|model|retired"/>
    <n v="150"/>
    <s v="English"/>
    <s v="USA"/>
    <s v="PG-13"/>
    <x v="25"/>
    <n v="2016"/>
    <n v="4.8"/>
    <x v="3243"/>
  </r>
  <r>
    <s v="Bobby Farrelly"/>
    <n v="123"/>
    <n v="33828318"/>
    <s v="Comedy"/>
    <s v="Matt Damon"/>
    <x v="3255"/>
    <n v="44453"/>
    <s v="actor|conjoined twins|cook|internet|short order cook"/>
    <n v="154"/>
    <s v="English"/>
    <s v="USA"/>
    <s v="PG-13"/>
    <x v="17"/>
    <n v="2003"/>
    <n v="5.8"/>
    <x v="3244"/>
  </r>
  <r>
    <s v="Michel Gondry"/>
    <n v="447"/>
    <n v="98780042"/>
    <s v="Action|Comedy|Crime|Sci-Fi|Thriller"/>
    <s v="Christoph Waltz"/>
    <x v="3256"/>
    <n v="136019"/>
    <s v="heir|kung fu|party|playboy|superhero"/>
    <n v="443"/>
    <s v="English"/>
    <s v="USA"/>
    <s v="PG-13"/>
    <x v="49"/>
    <n v="2011"/>
    <n v="5.8"/>
    <x v="3245"/>
  </r>
  <r>
    <s v="Steven Spielberg"/>
    <n v="281"/>
    <n v="78616689"/>
    <s v="Adventure|Drama|Sci-Fi"/>
    <s v="Haley Joel Osment"/>
    <x v="3257"/>
    <n v="238747"/>
    <s v="affection|boy|fairy|future|robot"/>
    <n v="2153"/>
    <s v="English"/>
    <s v="USA"/>
    <s v="PG-13"/>
    <x v="47"/>
    <n v="2001"/>
    <n v="7.1"/>
    <x v="3246"/>
  </r>
  <r>
    <s v="Thor Freudenthal"/>
    <n v="183"/>
    <n v="68558662"/>
    <s v="Adventure|Family|Fantasy"/>
    <s v="Logan Lerman"/>
    <x v="3258"/>
    <n v="86627"/>
    <s v="golden fleece|half brother|magical tree|sea|tree"/>
    <n v="204"/>
    <s v="English"/>
    <s v="USA"/>
    <s v="PG"/>
    <x v="57"/>
    <n v="2013"/>
    <n v="5.9"/>
    <x v="3247"/>
  </r>
  <r>
    <s v="Lasse HallstrÃ¶m"/>
    <n v="107"/>
    <n v="8535575"/>
    <s v="Drama"/>
    <s v="Morgan Freeman"/>
    <x v="3259"/>
    <n v="24033"/>
    <s v="abusive boyfriend|bear|car accident|ranch|wyoming"/>
    <n v="152"/>
    <s v="English"/>
    <s v="USA"/>
    <s v="PG-13"/>
    <x v="53"/>
    <n v="2005"/>
    <n v="7"/>
    <x v="3248"/>
  </r>
  <r>
    <s v="McG"/>
    <n v="96"/>
    <n v="43532294"/>
    <s v="Drama|Sport"/>
    <s v="Matthew McConaughey"/>
    <x v="3260"/>
    <n v="46951"/>
    <s v="coach|football|football team|marshall university|university"/>
    <n v="175"/>
    <s v="English"/>
    <s v="USA"/>
    <s v="PG"/>
    <x v="68"/>
    <n v="2006"/>
    <n v="7.1"/>
    <x v="3249"/>
  </r>
  <r>
    <s v="Neil Jordan"/>
    <n v="105"/>
    <n v="3517797"/>
    <s v="Action|Crime|Drama|Romance|Thriller"/>
    <s v="Emir Kusturica"/>
    <x v="3261"/>
    <n v="9004"/>
    <s v="casino|french riviera|gambler|heist|partner"/>
    <n v="103"/>
    <s v="English"/>
    <s v="France"/>
    <s v="R"/>
    <x v="39"/>
    <n v="2002"/>
    <n v="6.6"/>
    <x v="3250"/>
  </r>
  <r>
    <s v="Kent Alterman"/>
    <n v="164"/>
    <n v="33472850"/>
    <s v="Comedy|Sport"/>
    <s v="Will Ferrell"/>
    <x v="3262"/>
    <n v="67005"/>
    <s v="flint michigan|merger|michigan|nba|team"/>
    <n v="119"/>
    <s v="English"/>
    <s v="USA"/>
    <s v="R"/>
    <x v="17"/>
    <n v="2008"/>
    <n v="5.8"/>
    <x v="3251"/>
  </r>
  <r>
    <s v="Brian Robbins"/>
    <n v="70"/>
    <n v="18438149"/>
    <s v="Comedy|Drama"/>
    <s v="John Gatins"/>
    <x v="3263"/>
    <n v="30842"/>
    <s v="box office flop|buddhist|liar|literary agent|magical tree"/>
    <n v="93"/>
    <s v="English"/>
    <s v="USA"/>
    <s v="PG-13"/>
    <x v="22"/>
    <n v="2012"/>
    <n v="5.9"/>
    <x v="3252"/>
  </r>
  <r>
    <s v="Ron Howard"/>
    <n v="185"/>
    <n v="48430355"/>
    <s v="Comedy|Drama"/>
    <s v="Channing Tatum"/>
    <x v="3264"/>
    <n v="43709"/>
    <s v="best friend|friend|investigation|secret|two word title"/>
    <n v="141"/>
    <s v="English"/>
    <s v="USA"/>
    <s v="PG-13"/>
    <x v="67"/>
    <n v="2011"/>
    <n v="5.3"/>
    <x v="3253"/>
  </r>
  <r>
    <s v="Pete Travis"/>
    <n v="432"/>
    <n v="13401683"/>
    <s v="Action|Sci-Fi"/>
    <s v="Wood Harris"/>
    <x v="3265"/>
    <n v="203458"/>
    <s v="brutality|dark humor|female antagonist|female warrior|post apocalypse"/>
    <n v="588"/>
    <s v="English"/>
    <s v="UK"/>
    <s v="R"/>
    <x v="26"/>
    <n v="2012"/>
    <n v="7.1"/>
    <x v="3254"/>
  </r>
  <r>
    <s v="Pete Travis"/>
    <n v="432"/>
    <n v="13401683"/>
    <s v="Action|Sci-Fi"/>
    <s v="Wood Harris"/>
    <x v="3265"/>
    <n v="203461"/>
    <s v="brutality|dark humor|female antagonist|female warrior|post apocalypse"/>
    <n v="588"/>
    <s v="English"/>
    <s v="UK"/>
    <s v="R"/>
    <x v="26"/>
    <n v="2012"/>
    <n v="7.1"/>
    <x v="3254"/>
  </r>
  <r>
    <s v="Scott Hicks"/>
    <n v="95"/>
    <n v="14378353"/>
    <s v="Drama|Mystery|Romance|Thriller"/>
    <s v="Rick Yune"/>
    <x v="3266"/>
    <n v="12375"/>
    <s v="fisherman|japanese|love|trial|washington state"/>
    <n v="194"/>
    <s v="English"/>
    <s v="USA"/>
    <s v="PG-13"/>
    <x v="167"/>
    <n v="1999"/>
    <n v="6.8"/>
    <x v="3255"/>
  </r>
  <r>
    <s v="Les Mayfield"/>
    <n v="44"/>
    <n v="13264986"/>
    <s v="Action|Western"/>
    <s v="Gregory Smith"/>
    <x v="3267"/>
    <n v="12077"/>
    <s v="legend|old west|outlaw|railroad|stealing from the rich"/>
    <n v="162"/>
    <s v="English"/>
    <s v="USA"/>
    <s v="PG-13"/>
    <x v="26"/>
    <n v="2001"/>
    <n v="6"/>
    <x v="3256"/>
  </r>
  <r>
    <s v="Nancy Meyers"/>
    <n v="157"/>
    <n v="63224849"/>
    <s v="Comedy|Romance"/>
    <s v="Kate Winslet"/>
    <x v="3268"/>
    <n v="182757"/>
    <s v="book|composer|house|love|self esteem"/>
    <n v="483"/>
    <s v="English"/>
    <s v="USA"/>
    <s v="PG-13"/>
    <x v="103"/>
    <n v="2006"/>
    <n v="6.9"/>
    <x v="3257"/>
  </r>
  <r>
    <s v="Paul Verhoeven"/>
    <n v="180"/>
    <n v="73209340"/>
    <s v="Action|Horror|Sci-Fi|Thriller"/>
    <s v="Greg Grunberg"/>
    <x v="3269"/>
    <n v="101834"/>
    <s v="experiment|research|scientist|suburb|surrealism"/>
    <n v="628"/>
    <s v="English"/>
    <s v="USA"/>
    <s v="R"/>
    <x v="98"/>
    <n v="2000"/>
    <n v="5.7"/>
    <x v="3258"/>
  </r>
  <r>
    <s v="John A. Davis"/>
    <n v="105"/>
    <n v="28133159"/>
    <s v="Adventure|Animation|Comedy|Family|Fantasy"/>
    <s v="Nicolas Cage"/>
    <x v="3270"/>
    <n v="30055"/>
    <s v="ant|miniaturization|punishment|shrinking|sudden change in size"/>
    <n v="70"/>
    <s v="English"/>
    <s v="USA"/>
    <s v="PG"/>
    <x v="25"/>
    <n v="2006"/>
    <n v="5.9"/>
    <x v="3259"/>
  </r>
  <r>
    <s v="Daniel Algrant"/>
    <n v="42"/>
    <n v="121972"/>
    <s v="Crime|Drama|Mystery"/>
    <s v="Al Pacino"/>
    <x v="3271"/>
    <n v="9868"/>
    <s v="actor|client|new york|protection|scandal"/>
    <n v="81"/>
    <s v="English"/>
    <s v="USA"/>
    <s v="R"/>
    <x v="37"/>
    <n v="2002"/>
    <n v="5.5"/>
    <x v="3260"/>
  </r>
  <r>
    <s v="Gabriele Muccino"/>
    <n v="135"/>
    <n v="13101142"/>
    <s v="Comedy|Romance|Sport"/>
    <s v="Gerard Butler"/>
    <x v="3272"/>
    <n v="23916"/>
    <s v="coach|soccer|soccer coach|soccer mom|soccer team"/>
    <n v="50"/>
    <s v="English"/>
    <s v="USA"/>
    <s v="PG-13"/>
    <x v="26"/>
    <n v="2012"/>
    <n v="5.7"/>
    <x v="3261"/>
  </r>
  <r>
    <s v="Fernando Meirelles"/>
    <n v="229"/>
    <n v="3073392"/>
    <s v="Drama|Mystery|Sci-Fi|Thriller"/>
    <s v="Don McKellar"/>
    <x v="3273"/>
    <n v="59462"/>
    <s v="blindness|epidemic|hospital|pubic hair|quarantine"/>
    <n v="300"/>
    <s v="English"/>
    <s v="Canada"/>
    <s v="R"/>
    <x v="39"/>
    <n v="2008"/>
    <n v="6.6"/>
    <x v="3262"/>
  </r>
  <r>
    <s v="Neill Blomkamp"/>
    <n v="476"/>
    <n v="93050117"/>
    <s v="Action|Drama|Sci-Fi|Thriller"/>
    <s v="Matt Damon"/>
    <x v="3274"/>
    <n v="338087"/>
    <s v="christ figure|class differences|messiah|saviour|social commentary"/>
    <n v="814"/>
    <s v="English"/>
    <s v="USA"/>
    <s v="R"/>
    <x v="7"/>
    <n v="2013"/>
    <n v="6.6"/>
    <x v="3263"/>
  </r>
  <r>
    <s v="Norman Jewison"/>
    <n v="54"/>
    <n v="763044"/>
    <s v="Drama|Thriller"/>
    <s v="Charlotte Rampling"/>
    <x v="3275"/>
    <n v="4257"/>
    <s v="eiffel tower|nazi|police|ritual|stew"/>
    <n v="52"/>
    <s v="English"/>
    <s v="Canada"/>
    <s v="R"/>
    <x v="65"/>
    <n v="2003"/>
    <n v="6.2"/>
    <x v="3264"/>
  </r>
  <r>
    <s v="Martin Scorsese"/>
    <n v="233"/>
    <n v="77679638"/>
    <s v="Crime|Drama"/>
    <s v="Leonardo DiCaprio"/>
    <x v="3276"/>
    <n v="314033"/>
    <s v="butcher|civil war|gangster|new york city|revenge"/>
    <n v="1166"/>
    <s v="English"/>
    <s v="USA"/>
    <s v="R"/>
    <x v="47"/>
    <n v="2002"/>
    <n v="7.5"/>
    <x v="3265"/>
  </r>
  <r>
    <s v="Danny Boyle"/>
    <n v="308"/>
    <n v="3675072"/>
    <s v="Adventure|Sci-Fi|Thriller"/>
    <s v="Chris Evans"/>
    <x v="3277"/>
    <n v="190132"/>
    <s v="astronaut|earth|future|icarus|sun"/>
    <n v="801"/>
    <s v="English"/>
    <s v="UK"/>
    <s v="R"/>
    <x v="108"/>
    <n v="2007"/>
    <n v="7.3"/>
    <x v="3266"/>
  </r>
  <r>
    <s v="Peter Webber"/>
    <n v="209"/>
    <n v="27667947"/>
    <s v="Crime|Drama|Thriller"/>
    <s v="Li Gong"/>
    <x v="3278"/>
    <n v="86374"/>
    <s v="aunt|cannibalism|faked death|medical student|revenge"/>
    <n v="392"/>
    <s v="English"/>
    <s v="UK"/>
    <s v="R"/>
    <x v="25"/>
    <n v="2007"/>
    <n v="6.2"/>
    <x v="3267"/>
  </r>
  <r>
    <s v="Scott Waugh"/>
    <n v="327"/>
    <n v="43568507"/>
    <s v="Action|Crime|Drama|Thriller"/>
    <s v="Rami Malek"/>
    <x v="3279"/>
    <n v="136954"/>
    <s v="cross country|custom car|illegal street racing|police officer crushed|street racing"/>
    <n v="346"/>
    <s v="English"/>
    <s v="USA"/>
    <s v="PG-13"/>
    <x v="192"/>
    <n v="2014"/>
    <n v="6.5"/>
    <x v="3268"/>
  </r>
  <r>
    <s v="Martin Scorsese"/>
    <n v="85"/>
    <n v="5532301"/>
    <s v="Biography|Drama|History|War"/>
    <s v="Tenzin Thuthob Tsarong"/>
    <x v="3280"/>
    <n v="21606"/>
    <s v="chinese|dalai lama|lama|tibet|tibetan"/>
    <n v="117"/>
    <s v="English"/>
    <s v="USA"/>
    <s v="PG-13"/>
    <x v="41"/>
    <n v="1997"/>
    <n v="7"/>
    <x v="3269"/>
  </r>
  <r>
    <s v="Zack Snyder"/>
    <n v="451"/>
    <n v="107503316"/>
    <s v="Action|Drama|Mystery|Sci-Fi"/>
    <s v="Matt Frewer"/>
    <x v="3281"/>
    <n v="392474"/>
    <s v="conspiracy|cynicism|false promise of the american dream|male full frontal nudity|male nudity"/>
    <n v="1229"/>
    <s v="English"/>
    <s v="USA"/>
    <s v="R"/>
    <x v="11"/>
    <n v="2009"/>
    <n v="7.7"/>
    <x v="3270"/>
  </r>
  <r>
    <s v="Justin Lin"/>
    <n v="158"/>
    <n v="62494975"/>
    <s v="Action|Crime|Thriller"/>
    <s v="Amber Stevens West"/>
    <x v="3282"/>
    <n v="179500"/>
    <s v="car|challenge|drift racing|drifting|tokyo japan"/>
    <n v="378"/>
    <s v="English"/>
    <s v="USA"/>
    <s v="PG-13"/>
    <x v="103"/>
    <n v="2006"/>
    <n v="6"/>
    <x v="3271"/>
  </r>
  <r>
    <s v="David Fincher"/>
    <n v="362"/>
    <n v="127490802"/>
    <s v="Drama|Fantasy|Romance"/>
    <s v="Brad Pitt"/>
    <x v="3283"/>
    <n v="459346"/>
    <s v="deformed baby|diary|lingerie slip|older man younger woman relationship|premature aging"/>
    <n v="822"/>
    <s v="English"/>
    <s v="USA"/>
    <s v="PG-13"/>
    <x v="1"/>
    <n v="2008"/>
    <n v="7.8"/>
    <x v="3272"/>
  </r>
  <r>
    <s v="Clint Eastwood"/>
    <n v="306"/>
    <n v="37479778"/>
    <s v="Biography|Drama|History|Sport"/>
    <s v="Matt Damon"/>
    <x v="3284"/>
    <n v="124222"/>
    <s v="apartheid|nation|nelson mandela|president|rugby"/>
    <n v="259"/>
    <s v="English"/>
    <s v="USA"/>
    <s v="PG-13"/>
    <x v="34"/>
    <n v="2009"/>
    <n v="7.4"/>
    <x v="3273"/>
  </r>
  <r>
    <s v="Renny Harlin"/>
    <n v="127"/>
    <n v="4476235"/>
    <s v="Crime|Horror|Mystery|Thriller"/>
    <s v="LL Cool J"/>
    <x v="3285"/>
    <n v="49405"/>
    <s v="fbi|group|island|serial killer|training"/>
    <n v="226"/>
    <s v="English"/>
    <s v="USA"/>
    <s v="R"/>
    <x v="132"/>
    <n v="2004"/>
    <n v="6.4"/>
    <x v="3274"/>
  </r>
  <r>
    <s v="Roger Christian"/>
    <n v="174"/>
    <n v="21471685"/>
    <s v="Action|Adventure|Sci-Fi"/>
    <s v="Richard Tyson"/>
    <x v="3286"/>
    <n v="65464"/>
    <s v="alien|bad acting|pulp fiction|resistance fighter|voyager golden record"/>
    <n v="1308"/>
    <s v="English"/>
    <s v="USA"/>
    <s v="PG-13"/>
    <x v="72"/>
    <n v="2000"/>
    <n v="2.4"/>
    <x v="3275"/>
  </r>
  <r>
    <s v="Peter Berg"/>
    <n v="234"/>
    <n v="47456450"/>
    <s v="Action|Drama|Thriller"/>
    <s v="Jennifer Garner"/>
    <x v="3287"/>
    <n v="101386"/>
    <s v="al qaeda|bomb making|fbi|saudi arabia|stabbed in the crotch"/>
    <n v="289"/>
    <s v="English"/>
    <s v="USA"/>
    <s v="R"/>
    <x v="67"/>
    <n v="2007"/>
    <n v="7.1"/>
    <x v="3276"/>
  </r>
  <r>
    <s v="Ang Lee"/>
    <n v="210"/>
    <n v="7443007"/>
    <s v="Comedy|Drama|Music"/>
    <s v="Imelda Staunton"/>
    <x v="3288"/>
    <n v="24663"/>
    <s v="female full frontal nudity|female nudity|male frontal nudity|male full frontal nudity|male nudity"/>
    <n v="71"/>
    <s v="English"/>
    <s v="USA"/>
    <s v="R"/>
    <x v="53"/>
    <n v="2009"/>
    <n v="6.7"/>
    <x v="3277"/>
  </r>
  <r>
    <s v="Steven Spielberg"/>
    <n v="298"/>
    <n v="47379090"/>
    <s v="Drama|History|Thriller"/>
    <s v="Ayelet Zurer"/>
    <x v="3289"/>
    <n v="176936"/>
    <s v="arab|black september|israel|jew|munich olympics"/>
    <n v="824"/>
    <s v="English"/>
    <s v="France"/>
    <s v="R"/>
    <x v="67"/>
    <n v="2005"/>
    <n v="7.6"/>
    <x v="3278"/>
  </r>
  <r>
    <s v="Paul W.S. Anderson"/>
    <n v="239"/>
    <n v="42345531"/>
    <s v="Action|Horror|Sci-Fi|Thriller"/>
    <s v="Milla Jovovich"/>
    <x v="3290"/>
    <n v="104831"/>
    <s v="corporation|fight|rescue|umbrella|zombie"/>
    <n v="423"/>
    <s v="English"/>
    <s v="Germany"/>
    <s v="R"/>
    <x v="68"/>
    <n v="2012"/>
    <n v="5.4"/>
    <x v="3279"/>
  </r>
  <r>
    <s v="Christian Alvart"/>
    <n v="219"/>
    <n v="10326062"/>
    <s v="Action|Horror|Mystery|Sci-Fi|Thriller"/>
    <s v="Norman Reedus"/>
    <x v="3291"/>
    <n v="121432"/>
    <s v="future|mission|space|spaceship|survival"/>
    <n v="310"/>
    <s v="English"/>
    <s v="Germany"/>
    <s v="R"/>
    <x v="48"/>
    <n v="2009"/>
    <n v="6.8"/>
    <x v="3280"/>
  </r>
  <r>
    <s v="John Maybury"/>
    <n v="161"/>
    <n v="6301131"/>
    <s v="Drama|Mystery|Sci-Fi|Thriller"/>
    <s v="Jennifer Jason Leigh"/>
    <x v="3292"/>
    <n v="92850"/>
    <s v="gulf war veteran|morgue|shot in the head|vermont|veteran"/>
    <n v="263"/>
    <s v="English"/>
    <s v="USA"/>
    <s v="R"/>
    <x v="29"/>
    <n v="2005"/>
    <n v="7.1"/>
    <x v="3281"/>
  </r>
  <r>
    <s v="Hugh Johnson"/>
    <n v="68"/>
    <n v="11227940"/>
    <s v="Action|Adventure|Comedy|Drama|Thriller"/>
    <s v="David Paymer"/>
    <x v="3293"/>
    <n v="8367"/>
    <s v="colonel|ice|ice cream truck|military|u.s. army"/>
    <n v="94"/>
    <s v="English"/>
    <s v="USA"/>
    <s v="R"/>
    <x v="127"/>
    <n v="1999"/>
    <n v="5.2"/>
    <x v="3282"/>
  </r>
  <r>
    <s v="Spike Jonze"/>
    <n v="333"/>
    <n v="77222184"/>
    <s v="Adventure|Drama|Family|Fantasy"/>
    <s v="Catherine O'Hara"/>
    <x v="3294"/>
    <n v="87677"/>
    <s v="based on children's book|creature|igloo|imagination|king"/>
    <n v="388"/>
    <s v="English"/>
    <s v="Germany"/>
    <s v="PG"/>
    <x v="47"/>
    <n v="2009"/>
    <n v="6.8"/>
    <x v="3283"/>
  </r>
  <r>
    <s v="Ronny Yu"/>
    <n v="95"/>
    <n v="5204007"/>
    <s v="Action|Comedy|Crime|Thriller"/>
    <s v="Meat Loaf"/>
    <x v="3295"/>
    <n v="42876"/>
    <s v="american in the uk|drug lord|drugs|gangster|organized crime"/>
    <n v="167"/>
    <s v="English"/>
    <s v="UK"/>
    <s v="R"/>
    <x v="41"/>
    <n v="2001"/>
    <n v="6.3"/>
    <x v="3284"/>
  </r>
  <r>
    <s v="Rob Reiner"/>
    <n v="99"/>
    <n v="27067160"/>
    <s v="Comedy|Drama|Romance"/>
    <s v="Bruce Willis"/>
    <x v="3296"/>
    <n v="18404"/>
    <s v="four word title|husband wife relationship|male rear nudity|marriage|summer camp"/>
    <n v="150"/>
    <s v="English"/>
    <s v="USA"/>
    <s v="R"/>
    <x v="25"/>
    <n v="1999"/>
    <n v="5.9"/>
    <x v="3285"/>
  </r>
  <r>
    <s v="Rob Reiner"/>
    <n v="31"/>
    <n v="13052741"/>
    <s v="Drama|History"/>
    <s v="Alexa PenaVega"/>
    <x v="3297"/>
    <n v="8531"/>
    <s v="activist|assassin|civil rights|trial|widow"/>
    <n v="57"/>
    <s v="English"/>
    <s v="USA"/>
    <s v="PG-13"/>
    <x v="167"/>
    <n v="1996"/>
    <n v="6.7"/>
    <x v="3286"/>
  </r>
  <r>
    <s v="Bryan Singer"/>
    <n v="396"/>
    <n v="154985087"/>
    <s v="Action|Adventure|Sci-Fi"/>
    <s v="Jennifer Lawrence"/>
    <x v="3298"/>
    <n v="148379"/>
    <s v="mutant|superhero|superhero team|x men|year 1983"/>
    <n v="622"/>
    <s v="English"/>
    <s v="USA"/>
    <s v="PG-13"/>
    <x v="337"/>
    <n v="2016"/>
    <n v="7.3"/>
    <x v="3287"/>
  </r>
  <r>
    <s v="Richard Attenborough"/>
    <n v="17"/>
    <n v="5899797"/>
    <s v="Biography|Drama|History"/>
    <s v="Denzel Washington"/>
    <x v="3299"/>
    <n v="9913"/>
    <s v="activist|editor|journalist|newspaper|south africa"/>
    <n v="51"/>
    <s v="English"/>
    <s v="UK"/>
    <s v="PG"/>
    <x v="29"/>
    <n v="1987"/>
    <n v="7.5"/>
    <x v="3288"/>
  </r>
  <r>
    <s v="James Gray"/>
    <n v="93"/>
    <n v="882710"/>
    <s v="Crime|Drama|Romance|Thriller"/>
    <s v="Charlize Theron"/>
    <x v="3300"/>
    <n v="16215"/>
    <s v="best friend|corruption|fall to death|female nudity|friend"/>
    <n v="138"/>
    <s v="English"/>
    <s v="USA"/>
    <s v="R"/>
    <x v="116"/>
    <n v="2000"/>
    <n v="6.4"/>
    <x v="3289"/>
  </r>
  <r>
    <s v="Judd Apatow"/>
    <n v="230"/>
    <n v="51814190"/>
    <s v="Comedy|Drama"/>
    <s v="Adam Sandler"/>
    <x v="3301"/>
    <n v="100837"/>
    <s v="breasts|comedian|craigslist|infidelity|stand up comedian"/>
    <n v="301"/>
    <s v="English"/>
    <s v="USA"/>
    <s v="R"/>
    <x v="24"/>
    <n v="2009"/>
    <n v="6.4"/>
    <x v="3290"/>
  </r>
  <r>
    <s v="Simon Wells"/>
    <n v="124"/>
    <n v="56684819"/>
    <s v="Action|Adventure|Sci-Fi"/>
    <s v="Mark Addy"/>
    <x v="3302"/>
    <n v="103787"/>
    <s v="hunter|scientist|time machine|time travel|time travel romance"/>
    <n v="615"/>
    <s v="English"/>
    <s v="USA"/>
    <s v="PG-13"/>
    <x v="35"/>
    <n v="2002"/>
    <n v="5.9"/>
    <x v="3291"/>
  </r>
  <r>
    <s v="Rand Ravich"/>
    <n v="107"/>
    <n v="10654581"/>
    <s v="Drama|Sci-Fi|Thriller"/>
    <s v="Johnny Depp"/>
    <x v="3303"/>
    <n v="45497"/>
    <s v="astronaut|electrocuted in bathtub|mission|pilot|sister"/>
    <n v="260"/>
    <s v="English"/>
    <s v="USA"/>
    <s v="R"/>
    <x v="127"/>
    <n v="1999"/>
    <n v="5.3"/>
    <x v="3292"/>
  </r>
  <r>
    <s v="Rand Ravich"/>
    <n v="107"/>
    <n v="10654581"/>
    <s v="Drama|Sci-Fi|Thriller"/>
    <s v="Johnny Depp"/>
    <x v="3303"/>
    <n v="45500"/>
    <s v="astronaut|electrocuted in bathtub|mission|pilot|sister"/>
    <n v="260"/>
    <s v="English"/>
    <s v="USA"/>
    <s v="R"/>
    <x v="127"/>
    <n v="1999"/>
    <n v="5.3"/>
    <x v="3292"/>
  </r>
  <r>
    <s v="Peter Hewitt"/>
    <n v="63"/>
    <n v="11631245"/>
    <s v="Action|Adventure|Family|Sci-Fi"/>
    <s v="Kevin Zegers"/>
    <x v="3304"/>
    <n v="15015"/>
    <s v="bruise|female hero|super strength|superhero|teenage superhero"/>
    <n v="113"/>
    <s v="English"/>
    <s v="USA"/>
    <s v="PG"/>
    <x v="26"/>
    <n v="2006"/>
    <n v="4.2"/>
    <x v="3293"/>
  </r>
  <r>
    <s v="Asger Leth"/>
    <n v="258"/>
    <n v="18600911"/>
    <s v="Action|Crime|Thriller"/>
    <s v="Robert Clohessy"/>
    <x v="3305"/>
    <n v="125198"/>
    <s v="detective|diamond|hotel|police|rooftop"/>
    <n v="153"/>
    <s v="English"/>
    <s v="USA"/>
    <s v="PG-13"/>
    <x v="84"/>
    <n v="2012"/>
    <n v="6.6"/>
    <x v="3294"/>
  </r>
  <r>
    <s v="Steve Hickner"/>
    <n v="194"/>
    <n v="126597121"/>
    <s v="Adventure|Animation|Comedy|Family"/>
    <s v="Matthew Broderick"/>
    <x v="3306"/>
    <n v="105902"/>
    <s v="bee|dream sequence|egg|scatological humor|squashed bug"/>
    <n v="206"/>
    <s v="English"/>
    <s v="USA"/>
    <s v="PG"/>
    <x v="1"/>
    <n v="2007"/>
    <n v="6.2"/>
    <x v="3295"/>
  </r>
  <r>
    <s v="Lawrence Kasdan"/>
    <n v="65"/>
    <n v="4554569"/>
    <s v="Comedy|Drama"/>
    <s v="Zooey Deschanel"/>
    <x v="3307"/>
    <n v="8134"/>
    <s v="college|drugs|patient|psychologist|secret"/>
    <n v="123"/>
    <s v="English"/>
    <s v="USA"/>
    <s v="R"/>
    <x v="41"/>
    <n v="1999"/>
    <n v="6.9"/>
    <x v="3296"/>
  </r>
  <r>
    <s v="Uwe Boll"/>
    <n v="143"/>
    <n v="1550000"/>
    <s v="Action|Adventure|Fantasy|Horror"/>
    <s v="Meat Loaf"/>
    <x v="3308"/>
    <n v="30628"/>
    <s v="escape|half human|king|vampire|vampire hunter"/>
    <n v="471"/>
    <s v="English"/>
    <s v="USA"/>
    <s v="R"/>
    <x v="39"/>
    <n v="2005"/>
    <n v="2.9"/>
    <x v="3297"/>
  </r>
  <r>
    <s v="John McTiernan"/>
    <n v="131"/>
    <n v="26536120"/>
    <s v="Action|Crime|Drama|Mystery|Thriller"/>
    <s v="Connie Nielsen"/>
    <x v="3309"/>
    <n v="49926"/>
    <s v="2000s|army|military crime|necklace yanked off|panama"/>
    <n v="286"/>
    <s v="English"/>
    <s v="Germany"/>
    <s v="R"/>
    <x v="25"/>
    <n v="2003"/>
    <n v="6.5"/>
    <x v="3298"/>
  </r>
  <r>
    <s v="Gavin O'Connor"/>
    <n v="123"/>
    <n v="1512815"/>
    <s v="Action|Drama|Western"/>
    <s v="Natalie Portman"/>
    <x v="3310"/>
    <n v="8885"/>
    <s v="brothel|death of husband|ex lover|haunted by the past|redemption"/>
    <n v="56"/>
    <s v="English"/>
    <s v="USA"/>
    <s v="R"/>
    <x v="39"/>
    <n v="2016"/>
    <n v="5.8"/>
    <x v="3299"/>
  </r>
  <r>
    <s v="Jaume Collet-Serra"/>
    <n v="236"/>
    <n v="26442251"/>
    <s v="Action|Crime|Drama|Thriller"/>
    <s v="Liam Neeson"/>
    <x v="3311"/>
    <n v="76010"/>
    <s v="death|drug dealer|limousine|limousine driver|one night"/>
    <n v="205"/>
    <s v="English"/>
    <s v="USA"/>
    <s v="R"/>
    <x v="25"/>
    <n v="2015"/>
    <n v="6.6"/>
    <x v="3300"/>
  </r>
  <r>
    <s v="Lasse HallstrÃ¶m"/>
    <n v="119"/>
    <n v="11405825"/>
    <s v="Drama"/>
    <s v="Kevin Spacey"/>
    <x v="3312"/>
    <n v="28542"/>
    <s v="employee employer relationship|husband wife relationship|newspaper|ship|wake"/>
    <n v="208"/>
    <s v="English"/>
    <s v="USA"/>
    <s v="R"/>
    <x v="26"/>
    <n v="2001"/>
    <n v="6.8"/>
    <x v="3301"/>
  </r>
  <r>
    <s v="Andrew Niccol"/>
    <n v="175"/>
    <n v="12339633"/>
    <s v="Drama|Sci-Fi|Thriller"/>
    <s v="Blair Underwood"/>
    <x v="3313"/>
    <n v="220591"/>
    <s v="accident|future|genetics|mission|police"/>
    <n v="641"/>
    <s v="English"/>
    <s v="USA"/>
    <s v="PG-13"/>
    <x v="167"/>
    <n v="1997"/>
    <n v="7.8"/>
    <x v="3302"/>
  </r>
  <r>
    <s v="Howard Deutch"/>
    <n v="74"/>
    <n v="16323969"/>
    <s v="Comedy|Crime|Thriller"/>
    <s v="Bruce Willis"/>
    <x v="3314"/>
    <n v="45775"/>
    <s v="dentist|face slap|flashback|hitman|killing an animal"/>
    <n v="112"/>
    <s v="English"/>
    <s v="USA"/>
    <s v="PG-13"/>
    <x v="22"/>
    <n v="2004"/>
    <n v="5.5"/>
    <x v="3303"/>
  </r>
  <r>
    <s v="Clark Johnson"/>
    <n v="161"/>
    <n v="36279230"/>
    <s v="Action|Crime|Thriller"/>
    <s v="Blair Brown"/>
    <x v="3315"/>
    <n v="42144"/>
    <s v="first lady|framed|investigation|president|secret service"/>
    <n v="213"/>
    <s v="English"/>
    <s v="USA"/>
    <s v="PG-13"/>
    <x v="34"/>
    <n v="2006"/>
    <n v="6.1"/>
    <x v="3304"/>
  </r>
  <r>
    <s v="Clint Eastwood"/>
    <n v="146"/>
    <n v="26199517"/>
    <s v="Action|Crime|Drama|Mystery|Thriller"/>
    <s v="Clint Eastwood"/>
    <x v="3316"/>
    <n v="34356"/>
    <s v="boat|heart transplant|murder|serial killer|sister"/>
    <n v="260"/>
    <s v="English"/>
    <s v="USA"/>
    <s v="R"/>
    <x v="25"/>
    <n v="2002"/>
    <n v="6.4"/>
    <x v="3305"/>
  </r>
  <r>
    <s v="Richard Linklater"/>
    <n v="160"/>
    <n v="1186957"/>
    <s v="Drama"/>
    <s v="Zoe Kazan"/>
    <x v="3317"/>
    <n v="9264"/>
    <s v="high school|mercury theatre|opening night|school|theatre"/>
    <n v="69"/>
    <s v="English"/>
    <s v="UK"/>
    <s v="PG-13"/>
    <x v="39"/>
    <n v="2008"/>
    <n v="6.8"/>
    <x v="3306"/>
  </r>
  <r>
    <s v="Darren Aronofsky"/>
    <n v="434"/>
    <n v="101160529"/>
    <s v="Action|Adventure|Drama"/>
    <s v="Anthony Hopkins"/>
    <x v="3318"/>
    <n v="200022"/>
    <s v="ark|flood|noah's ark|water|wrath of god"/>
    <n v="1240"/>
    <s v="English"/>
    <s v="USA"/>
    <s v="PG-13"/>
    <x v="32"/>
    <n v="2014"/>
    <n v="5.8"/>
    <x v="3307"/>
  </r>
  <r>
    <s v="Barry Levinson"/>
    <n v="137"/>
    <n v="1089365"/>
    <s v="Comedy|Drama"/>
    <s v="Robert De Niro"/>
    <x v="3319"/>
    <n v="23767"/>
    <s v="actor|agent|beard|cannes|hollywood"/>
    <n v="111"/>
    <s v="English"/>
    <s v="USA"/>
    <s v="R"/>
    <x v="39"/>
    <n v="2008"/>
    <n v="5.7"/>
    <x v="3308"/>
  </r>
  <r>
    <s v="Peter Lord"/>
    <n v="238"/>
    <n v="31051126"/>
    <s v="Adventure|Animation|Comedy|Family"/>
    <s v="Salma Hayek"/>
    <x v="3320"/>
    <n v="36877"/>
    <s v="charles darwin|cutlass|pirate|queen victoria|scientist"/>
    <n v="101"/>
    <s v="English"/>
    <s v="UK"/>
    <s v="PG"/>
    <x v="17"/>
    <n v="2012"/>
    <n v="6.7"/>
    <x v="3309"/>
  </r>
  <r>
    <s v="Mary McGuckian"/>
    <n v="16"/>
    <n v="42880"/>
    <s v="Drama|Romance"/>
    <s v="Robert De Niro"/>
    <x v="3321"/>
    <n v="2919"/>
    <s v="bridge|friar|inquisition|peru|rope bridge"/>
    <n v="50"/>
    <s v="English"/>
    <s v="UK"/>
    <s v="PG"/>
    <x v="116"/>
    <n v="2004"/>
    <n v="5.0999999999999996"/>
    <x v="3310"/>
  </r>
  <r>
    <s v="Diane Keaton"/>
    <n v="82"/>
    <n v="36037909"/>
    <s v="Comedy|Drama"/>
    <s v="Adam Arkin"/>
    <x v="3322"/>
    <n v="10132"/>
    <s v="actress|clown costume|magazine|party planner|soap opera actress"/>
    <n v="130"/>
    <s v="English"/>
    <s v="Germany"/>
    <s v="PG-13"/>
    <x v="34"/>
    <n v="2000"/>
    <n v="4.7"/>
    <x v="3311"/>
  </r>
  <r>
    <s v="George Gallo"/>
    <n v="45"/>
    <n v="20218"/>
    <s v="Action|Comedy|Crime|Thriller"/>
    <s v="Daniel Roebuck"/>
    <x v="3323"/>
    <n v="5431"/>
    <s v="cia|cia agent|fbi|mexico|train"/>
    <n v="50"/>
    <s v="English"/>
    <s v="USA"/>
    <s v="PG-13"/>
    <x v="116"/>
    <n v="2001"/>
    <n v="5.3"/>
    <x v="3312"/>
  </r>
  <r>
    <s v="John Moore"/>
    <n v="114"/>
    <n v="21009180"/>
    <s v="Action|Adventure|Drama|Thriller"/>
    <s v="Dennis Quaid"/>
    <x v="3324"/>
    <n v="45815"/>
    <s v="captain|desert|rescue|stranded|survivor"/>
    <n v="222"/>
    <s v="English"/>
    <s v="USA"/>
    <s v="PG-13"/>
    <x v="6"/>
    <n v="2004"/>
    <n v="6.1"/>
    <x v="3313"/>
  </r>
  <r>
    <s v="Jean-Marc VallÃ©e"/>
    <n v="188"/>
    <n v="10991381"/>
    <s v="Biography|Drama|History|Romance"/>
    <s v="Michiel Huisman"/>
    <x v="3325"/>
    <n v="44931"/>
    <s v="19th century|courtship|female protagonist|princess|queen of england"/>
    <n v="100"/>
    <s v="English"/>
    <s v="UK"/>
    <s v="PG"/>
    <x v="26"/>
    <n v="2009"/>
    <n v="7.3"/>
    <x v="3314"/>
  </r>
  <r>
    <s v="Sofia Coppola"/>
    <n v="260"/>
    <n v="15962471"/>
    <s v="Biography|Drama|History|Romance"/>
    <s v="Kirsten Dunst"/>
    <x v="3326"/>
    <n v="79892"/>
    <s v="austria|cake|france|queen|versailles"/>
    <n v="619"/>
    <s v="English"/>
    <s v="USA"/>
    <s v="PG-13"/>
    <x v="22"/>
    <n v="2006"/>
    <n v="6.4"/>
    <x v="3315"/>
  </r>
  <r>
    <s v="Hyung-rae Shim"/>
    <n v="93"/>
    <n v="10956379"/>
    <s v="Action|Drama|Fantasy|Horror|Thriller"/>
    <s v="Robert Forster"/>
    <x v="3327"/>
    <n v="21506"/>
    <s v="antique shop|asian dragon|dragon|korean|reporter"/>
    <n v="364"/>
    <s v="English"/>
    <s v="South Korea"/>
    <s v="PG-13"/>
    <x v="26"/>
    <n v="2007"/>
    <n v="3.6"/>
    <x v="3316"/>
  </r>
  <r>
    <s v="Richard Shepard"/>
    <n v="94"/>
    <n v="876671"/>
    <s v="Adventure|Comedy|Drama|Romance|Thriller|War"/>
    <s v="James Brolin"/>
    <x v="3328"/>
    <n v="22010"/>
    <s v="bosnia|cia|fox|hunt|war criminal"/>
    <n v="90"/>
    <s v="English"/>
    <s v="USA"/>
    <s v="R"/>
    <x v="39"/>
    <n v="2007"/>
    <n v="6.9"/>
    <x v="3317"/>
  </r>
  <r>
    <s v="Atom Egoyan"/>
    <n v="97"/>
    <n v="871527"/>
    <s v="Crime|Drama|Mystery|Thriller"/>
    <s v="Colin Firth"/>
    <x v="3329"/>
    <n v="14982"/>
    <s v="breasts|death|female rear nudity|lesbian cunnilingus|rear entry sex"/>
    <n v="128"/>
    <s v="English"/>
    <s v="Canada"/>
    <s v="R"/>
    <x v="39"/>
    <n v="2005"/>
    <n v="6.5"/>
    <x v="3318"/>
  </r>
  <r>
    <s v="Robert Towne"/>
    <n v="28"/>
    <n v="777423"/>
    <s v="Biography|Drama|Sport"/>
    <s v="Billy Burke"/>
    <x v="3330"/>
    <n v="5841"/>
    <s v="car crash|coach|death|oregon|university of oregon"/>
    <n v="57"/>
    <s v="English"/>
    <s v="USA"/>
    <s v="PG-13"/>
    <x v="39"/>
    <n v="1998"/>
    <n v="7.2"/>
    <x v="3319"/>
  </r>
  <r>
    <s v="Robert B. Weide"/>
    <n v="135"/>
    <n v="2775593"/>
    <s v="Comedy|Drama|Romance"/>
    <s v="James Corden"/>
    <x v="3331"/>
    <n v="61269"/>
    <s v="celebrity|party|pig|starlet|writer"/>
    <n v="98"/>
    <s v="English"/>
    <s v="UK"/>
    <s v="R"/>
    <x v="132"/>
    <n v="2008"/>
    <n v="6.5"/>
    <x v="3320"/>
  </r>
  <r>
    <s v="Walter Salles"/>
    <n v="252"/>
    <n v="717753"/>
    <s v="Adventure|Drama"/>
    <s v="Kristen Stewart"/>
    <x v="3332"/>
    <n v="33107"/>
    <s v="benzedrine|cactus|drugs|poem|year 1949"/>
    <n v="128"/>
    <s v="English"/>
    <s v="France"/>
    <s v="R"/>
    <x v="39"/>
    <n v="2012"/>
    <n v="6.1"/>
    <x v="3321"/>
  </r>
  <r>
    <s v="Zack Snyder"/>
    <n v="188"/>
    <n v="55673333"/>
    <s v="Action|Adventure|Animation|Family|Fantasy"/>
    <s v="Abbie Cornish"/>
    <x v="3333"/>
    <n v="65785"/>
    <s v="barn owl|escape|owl|ruler|soldier"/>
    <n v="160"/>
    <s v="English"/>
    <s v="USA"/>
    <s v="PG"/>
    <x v="35"/>
    <n v="2010"/>
    <n v="7"/>
    <x v="3322"/>
  </r>
  <r>
    <s v="David Ayer"/>
    <n v="233"/>
    <n v="10499968"/>
    <s v="Action|Crime|Drama|Thriller"/>
    <s v="Mireille Enos"/>
    <x v="3334"/>
    <n v="47498"/>
    <s v="dea|drug cartel|kicked in the crotch|strip club|tough girl"/>
    <n v="212"/>
    <s v="English"/>
    <s v="USA"/>
    <s v="R"/>
    <x v="26"/>
    <n v="2014"/>
    <n v="5.7"/>
    <x v="3323"/>
  </r>
  <r>
    <s v="David Ayer"/>
    <n v="233"/>
    <n v="10499968"/>
    <s v="Action|Crime|Drama|Thriller"/>
    <s v="Mireille Enos"/>
    <x v="3334"/>
    <n v="47502"/>
    <s v="dea|drug cartel|kicked in the crotch|strip club|tough girl"/>
    <n v="212"/>
    <s v="English"/>
    <s v="USA"/>
    <s v="R"/>
    <x v="26"/>
    <n v="2014"/>
    <n v="5.7"/>
    <x v="3323"/>
  </r>
  <r>
    <s v="Shawn Levy"/>
    <n v="327"/>
    <n v="85463309"/>
    <s v="Action|Drama|Sci-Fi|Sport"/>
    <s v="Hugh Jackman"/>
    <x v="3335"/>
    <n v="254841"/>
    <s v="arena|boxing|boxing movie|robot|robot battle"/>
    <n v="426"/>
    <s v="English"/>
    <s v="USA"/>
    <s v="PG-13"/>
    <x v="70"/>
    <n v="2011"/>
    <n v="7.1"/>
    <x v="3324"/>
  </r>
  <r>
    <s v="Tom Tykwer"/>
    <n v="245"/>
    <n v="25450527"/>
    <s v="Action|Crime|Drama|Mystery|Thriller"/>
    <s v="Naomi Watts"/>
    <x v="3336"/>
    <n v="80196"/>
    <s v="bank|chase|district attorney|interpol|murder"/>
    <n v="190"/>
    <s v="English"/>
    <s v="USA"/>
    <s v="R"/>
    <x v="25"/>
    <n v="2009"/>
    <n v="6.5"/>
    <x v="3325"/>
  </r>
  <r>
    <s v="John Carpenter"/>
    <n v="104"/>
    <n v="25407250"/>
    <s v="Action|Adventure|Sci-Fi|Thriller"/>
    <s v="Steve Buscemi"/>
    <x v="3337"/>
    <n v="54021"/>
    <s v="escape|island|los angeles california|machismo|president's daughter"/>
    <n v="227"/>
    <s v="English"/>
    <s v="USA"/>
    <s v="R"/>
    <x v="25"/>
    <n v="1996"/>
    <n v="5.7"/>
    <x v="3326"/>
  </r>
  <r>
    <s v="John Gray"/>
    <n v="39"/>
    <n v="20400913"/>
    <s v="Action|Comedy|Crime|Drama|Thriller"/>
    <s v="Alexa PenaVega"/>
    <x v="3338"/>
    <n v="15455"/>
    <s v="detective|heavy rain|murder|partner|serial killer"/>
    <n v="80"/>
    <s v="English"/>
    <s v="USA"/>
    <s v="R"/>
    <x v="6"/>
    <n v="1996"/>
    <n v="5.3"/>
    <x v="3327"/>
  </r>
  <r>
    <s v="John Moore"/>
    <n v="412"/>
    <n v="67344392"/>
    <s v="Action|Thriller"/>
    <s v="Bruce Willis"/>
    <x v="3339"/>
    <n v="165618"/>
    <s v="bomb|cia|courthouse|escape|russian"/>
    <n v="503"/>
    <s v="English"/>
    <s v="USA"/>
    <s v="R"/>
    <x v="50"/>
    <n v="2013"/>
    <n v="5.3"/>
    <x v="3328"/>
  </r>
  <r>
    <s v="Les Mayfield"/>
    <n v="72"/>
    <n v="8326035"/>
    <s v="Action|Comedy|Crime"/>
    <s v="Miguel Ferrer"/>
    <x v="3340"/>
    <n v="21933"/>
    <s v="buddy comedy|criminal|gun smuggling|mistaken identity|salesman"/>
    <n v="76"/>
    <s v="English"/>
    <s v="Germany"/>
    <s v="PG-13"/>
    <x v="48"/>
    <n v="2005"/>
    <n v="5.5"/>
    <x v="3329"/>
  </r>
  <r>
    <s v="Paul Verhoeven"/>
    <n v="181"/>
    <n v="20302961"/>
    <s v="Drama"/>
    <s v="Bobbie Phillips"/>
    <x v="3341"/>
    <n v="49874"/>
    <s v="cult film|lap dance|lap dancing|stripper|striptease"/>
    <n v="450"/>
    <s v="English"/>
    <s v="France"/>
    <s v="NC-17"/>
    <x v="6"/>
    <n v="1995"/>
    <n v="4.5999999999999996"/>
    <x v="3330"/>
  </r>
  <r>
    <s v="Sergio Leone"/>
    <n v="111"/>
    <n v="5300000"/>
    <s v="Crime|Drama"/>
    <s v="Robert De Niro"/>
    <x v="3342"/>
    <n v="221000"/>
    <s v="1920s|ambiguity|childhood friend|new york|speakeasy"/>
    <n v="495"/>
    <s v="English"/>
    <s v="Italy"/>
    <s v="R"/>
    <x v="53"/>
    <n v="1984"/>
    <n v="8.4"/>
    <x v="3331"/>
  </r>
  <r>
    <s v="Danny Pang"/>
    <n v="125"/>
    <n v="15279680"/>
    <s v="Action|Crime|Thriller"/>
    <s v="Nicolas Cage"/>
    <x v="3343"/>
    <n v="48245"/>
    <s v="deaf|hitman|nightclub|pickpocket|rules of profession"/>
    <n v="154"/>
    <s v="English"/>
    <s v="USA"/>
    <s v="R"/>
    <x v="22"/>
    <n v="2008"/>
    <n v="5.4"/>
    <x v="3332"/>
  </r>
  <r>
    <s v="Dominic Sena"/>
    <n v="166"/>
    <n v="10268846"/>
    <s v="Action|Crime|Mystery|Thriller"/>
    <s v="Tom Skerritt"/>
    <x v="3344"/>
    <n v="31918"/>
    <s v="antarctica|geologist|investigation|u.s. marshal|winter"/>
    <n v="142"/>
    <s v="English"/>
    <s v="USA"/>
    <s v="R"/>
    <x v="26"/>
    <n v="2009"/>
    <n v="5.5"/>
    <x v="3333"/>
  </r>
  <r>
    <s v="Bill Condon"/>
    <n v="224"/>
    <n v="3254172"/>
    <s v="Biography|Drama|Thriller"/>
    <s v="Benedict Cumberbatch"/>
    <x v="3345"/>
    <n v="29282"/>
    <s v="computer hacker|internet|news leak|whistleblowing|wikileaks"/>
    <n v="105"/>
    <s v="English"/>
    <s v="USA"/>
    <s v="R"/>
    <x v="41"/>
    <n v="2013"/>
    <n v="6.2"/>
    <x v="3334"/>
  </r>
  <r>
    <s v="Brian Levant"/>
    <n v="57"/>
    <n v="35231365"/>
    <s v="Comedy|Family|Romance|Sci-Fi"/>
    <s v="Taylor Negron"/>
    <x v="3346"/>
    <n v="15517"/>
    <s v="based on tv series|love|prequel|the flintstones|title appears in song"/>
    <n v="85"/>
    <s v="English"/>
    <s v="USA"/>
    <s v="PG"/>
    <x v="34"/>
    <n v="2000"/>
    <n v="3.6"/>
    <x v="3335"/>
  </r>
  <r>
    <s v="Ken Scott"/>
    <n v="90"/>
    <n v="10214013"/>
    <s v="Comedy"/>
    <s v="Tom Wilkinson"/>
    <x v="3347"/>
    <n v="23072"/>
    <s v="business trip|company|glory hole|male frontal nudity|male nudity"/>
    <n v="89"/>
    <s v="English"/>
    <s v="USA"/>
    <s v="R"/>
    <x v="26"/>
    <n v="2015"/>
    <n v="5.4"/>
    <x v="3336"/>
  </r>
  <r>
    <s v="Guillaume Canet"/>
    <n v="118"/>
    <n v="183662"/>
    <s v="Comedy|Drama"/>
    <s v="FranÃ§ois Cluzet"/>
    <x v="3348"/>
    <n v="18395"/>
    <s v="friend|restaurant|secret|unrequited love|vacation"/>
    <n v="48"/>
    <s v="French"/>
    <s v="France"/>
    <s v="Not Rated"/>
    <x v="39"/>
    <n v="2010"/>
    <n v="7.1"/>
    <x v="3337"/>
  </r>
  <r>
    <s v="Stephen Sommers"/>
    <n v="250"/>
    <n v="150167630"/>
    <s v="Action|Adventure|Sci-Fi|Thriller"/>
    <s v="Joseph Gordon-Levitt"/>
    <x v="3349"/>
    <n v="174578"/>
    <s v="cobra|gi joe|snake|train|warhead"/>
    <n v="534"/>
    <s v="English"/>
    <s v="USA"/>
    <s v="PG-13"/>
    <x v="42"/>
    <n v="2009"/>
    <n v="5.8"/>
    <x v="3338"/>
  </r>
  <r>
    <s v="Darren Aronofsky"/>
    <n v="274"/>
    <n v="10139254"/>
    <s v="Drama|Sci-Fi"/>
    <s v="Hugh Jackman"/>
    <x v="3350"/>
    <n v="190990"/>
    <s v="eternity|love|mayan|tree|tree of life"/>
    <n v="915"/>
    <s v="English"/>
    <s v="USA"/>
    <s v="PG-13"/>
    <x v="26"/>
    <n v="2006"/>
    <n v="7.3"/>
    <x v="3339"/>
  </r>
  <r>
    <s v="Robert Zemeckis"/>
    <n v="335"/>
    <n v="10137502"/>
    <s v="Adventure|Biography|Drama|Thriller"/>
    <s v="Joseph Gordon-Levitt"/>
    <x v="3351"/>
    <n v="77394"/>
    <s v="1970s|based on true story|new york city|skyscraper|tightrope walker"/>
    <n v="195"/>
    <s v="English"/>
    <s v="USA"/>
    <s v="PG"/>
    <x v="26"/>
    <n v="2015"/>
    <n v="7.4"/>
    <x v="3340"/>
  </r>
  <r>
    <s v="Taylor Hackford"/>
    <n v="49"/>
    <n v="134904"/>
    <s v="Comedy|Drama|Romance|Sport"/>
    <s v="Scout Taylor-Compton"/>
    <x v="3352"/>
    <n v="2395"/>
    <s v="argentine|brothel|cancer|female full frontal nudity|fight"/>
    <n v="17"/>
    <s v="English"/>
    <s v="USA"/>
    <s v="R"/>
    <x v="39"/>
    <n v="2010"/>
    <n v="5.7"/>
    <x v="3341"/>
  </r>
  <r>
    <s v="Teddy Chan"/>
    <n v="65"/>
    <n v="129115"/>
    <s v="Action|Drama"/>
    <s v="Siu-Wong Fan"/>
    <x v="3353"/>
    <n v="5900"/>
    <s v="fight|kung fu|martial arts|police|wire fu"/>
    <n v="26"/>
    <s v="Cantonese"/>
    <s v="China"/>
    <s v=""/>
    <x v="39"/>
    <n v="2014"/>
    <n v="6.5"/>
    <x v="3342"/>
  </r>
  <r>
    <s v="Mikael HÃ¥fstrÃ¶m"/>
    <n v="286"/>
    <n v="25121291"/>
    <s v="Action|Crime|Mystery|Sci-Fi|Thriller"/>
    <s v="Sylvester Stallone"/>
    <x v="3354"/>
    <n v="177653"/>
    <s v="cia agent|escape|muslim|prison|ship"/>
    <n v="279"/>
    <s v="English"/>
    <s v="USA"/>
    <s v="R"/>
    <x v="25"/>
    <n v="2013"/>
    <n v="6.7"/>
    <x v="3343"/>
  </r>
  <r>
    <s v="Harold Ramis"/>
    <n v="43"/>
    <n v="20101861"/>
    <s v="Comedy|Romance|Sci-Fi"/>
    <s v="John de Lancie"/>
    <x v="3355"/>
    <n v="24757"/>
    <s v="clone|cloning|construction|same actor playing two characters simultaneously on screen|year 1996"/>
    <n v="81"/>
    <s v="English"/>
    <s v="USA"/>
    <s v="PG-13"/>
    <x v="6"/>
    <n v="1996"/>
    <n v="6"/>
    <x v="3344"/>
  </r>
  <r>
    <s v="Joel Coen"/>
    <n v="161"/>
    <n v="35096190"/>
    <s v="Comedy|Crime|Romance"/>
    <s v="Cedric the Entertainer"/>
    <x v="3356"/>
    <n v="76560"/>
    <s v="attorney|divorce|marriage|real estate|screwball comedy"/>
    <n v="322"/>
    <s v="English"/>
    <s v="USA"/>
    <s v="PG-13"/>
    <x v="34"/>
    <n v="2003"/>
    <n v="6.3"/>
    <x v="3345"/>
  </r>
  <r>
    <s v="Sergey Bodrov"/>
    <n v="30"/>
    <n v="77231"/>
    <s v="Drama|History|War"/>
    <s v="Jay Hernandez"/>
    <x v="3357"/>
    <n v="3322"/>
    <s v="1800s|kazakhstan|nomad"/>
    <n v="32"/>
    <s v="Kazakh"/>
    <s v="France"/>
    <s v="R"/>
    <x v="39"/>
    <n v="2005"/>
    <n v="6"/>
    <x v="3346"/>
  </r>
  <r>
    <s v="Hark Tsui"/>
    <n v="67"/>
    <n v="10076136"/>
    <s v="Action|Comedy|Thriller"/>
    <s v="Paul Sorvino"/>
    <x v="3358"/>
    <n v="11512"/>
    <s v="cia|hong kong|market|undercover|van"/>
    <n v="141"/>
    <s v="English"/>
    <s v="Aruba"/>
    <s v="R"/>
    <x v="26"/>
    <n v="1998"/>
    <n v="4.8"/>
    <x v="3347"/>
  </r>
  <r>
    <s v="John Hillcoat"/>
    <n v="355"/>
    <n v="56692"/>
    <s v="Adventure|Drama"/>
    <s v="Viggo Mortensen"/>
    <x v="3359"/>
    <n v="177401"/>
    <s v="apocalypse|boy|food|pistol|survival"/>
    <n v="504"/>
    <s v="English"/>
    <s v="USA"/>
    <s v="R"/>
    <x v="39"/>
    <n v="2009"/>
    <n v="7.3"/>
    <x v="3348"/>
  </r>
  <r>
    <s v="Stefen Fangmeier"/>
    <n v="170"/>
    <n v="75030163"/>
    <s v="Action|Adventure|Family|Fantasy"/>
    <s v="Djimon Hounsou"/>
    <x v="3360"/>
    <n v="108076"/>
    <s v="dragon|dragon rider|fictional war|sword and fantasy|teenage hero"/>
    <n v="1690"/>
    <s v="English"/>
    <s v="USA"/>
    <s v="PG"/>
    <x v="47"/>
    <n v="2006"/>
    <n v="5.0999999999999996"/>
    <x v="3349"/>
  </r>
  <r>
    <s v="Stefan Ruzowitzky"/>
    <n v="19"/>
    <n v="22723"/>
    <s v="Action|Comedy|Drama|War"/>
    <s v="Eddie Izzard"/>
    <x v="3361"/>
    <n v="2236"/>
    <s v="apostrophe in title|behind enemy lines|box office flop|gay interest|punctuation in title"/>
    <n v="40"/>
    <s v="English"/>
    <s v="Germany"/>
    <s v="PG-13"/>
    <x v="39"/>
    <n v="2001"/>
    <n v="4.5"/>
    <x v="3350"/>
  </r>
  <r>
    <s v="Kay Pollak"/>
    <n v="34"/>
    <n v="9910"/>
    <s v="Comedy|Drama|Music|Romance"/>
    <s v="Michael Nyqvist"/>
    <x v="3362"/>
    <n v="13543"/>
    <s v="amazing grace the hymn|choir|heart attack|hometown|skidding truck"/>
    <n v="94"/>
    <s v="Swedish"/>
    <s v="Sweden"/>
    <s v=""/>
    <x v="39"/>
    <n v="2004"/>
    <n v="7.6"/>
    <x v="3351"/>
  </r>
  <r>
    <s v="Jonathan Newman"/>
    <n v="28"/>
    <n v="4756"/>
    <s v="Adventure|Family|Fantasy"/>
    <s v="Ioan Gruffudd"/>
    <x v="3363"/>
    <n v="4191"/>
    <s v="based on novel|drowning|hanging from a flagpole|hanging from a rope|magic"/>
    <n v="32"/>
    <s v="English"/>
    <s v="UK"/>
    <s v="PG"/>
    <x v="39"/>
    <n v="2013"/>
    <n v="5.4"/>
    <x v="3352"/>
  </r>
  <r>
    <s v="Stephen Kay"/>
    <n v="102"/>
    <n v="14967182"/>
    <s v="Action|Crime|Drama|Thriller"/>
    <s v="Sylvester Stallone"/>
    <x v="3364"/>
    <n v="27305"/>
    <s v="affair|car crash|enforcer|funeral|murder"/>
    <n v="284"/>
    <s v="English"/>
    <s v="USA"/>
    <s v="R"/>
    <x v="22"/>
    <n v="2000"/>
    <n v="5.0999999999999996"/>
    <x v="3353"/>
  </r>
  <r>
    <s v="Barbet Schroeder"/>
    <n v="40"/>
    <n v="14942422"/>
    <s v="Action|Crime|Thriller"/>
    <s v="Nicolas Cage"/>
    <x v="3365"/>
    <n v="14226"/>
    <s v="beard|female nudity|police brutality|stripper|woman in lingerie"/>
    <n v="60"/>
    <s v="English"/>
    <s v="USA"/>
    <s v="R"/>
    <x v="22"/>
    <n v="1995"/>
    <n v="5.9"/>
    <x v="3354"/>
  </r>
  <r>
    <s v="Sean Penn"/>
    <n v="150"/>
    <n v="19719930"/>
    <s v="Crime|Drama|Mystery|Thriller"/>
    <s v="Costas Mandylor"/>
    <x v="3366"/>
    <n v="42621"/>
    <s v="nevada|pledge|police|porcupine|search"/>
    <n v="531"/>
    <s v="English"/>
    <s v="USA"/>
    <s v="R"/>
    <x v="6"/>
    <n v="2001"/>
    <n v="6.8"/>
    <x v="3355"/>
  </r>
  <r>
    <s v="Jon M. Chu"/>
    <n v="196"/>
    <n v="64685359"/>
    <s v="Action|Adventure|Comedy|Crime|Mystery|Thriller"/>
    <s v="Daniel Radcliffe"/>
    <x v="3367"/>
    <n v="40862"/>
    <s v="card trick|london england|magician|rain machine|rooftop"/>
    <n v="139"/>
    <s v="English"/>
    <s v="USA"/>
    <s v="PG-13"/>
    <x v="57"/>
    <n v="2016"/>
    <n v="6.9"/>
    <x v="3356"/>
  </r>
  <r>
    <s v="Guillaume Canet"/>
    <n v="91"/>
    <n v="41229"/>
    <s v="Crime|Drama|Thriller"/>
    <s v="Mila Kunis"/>
    <x v="3368"/>
    <n v="14612"/>
    <s v="1970s|flashback|love|money|murder"/>
    <n v="41"/>
    <s v="English"/>
    <s v="France"/>
    <s v="R"/>
    <x v="338"/>
    <n v="2013"/>
    <n v="6.5"/>
    <x v="3357"/>
  </r>
  <r>
    <s v="Roland Emmerich"/>
    <n v="288"/>
    <n v="4463292"/>
    <s v="Drama|History|Thriller"/>
    <s v="Vanessa Redgrave"/>
    <x v="3369"/>
    <n v="34488"/>
    <s v="earl of oxford|play|queen|rebellion|shakespeare play"/>
    <n v="136"/>
    <s v="English"/>
    <s v="UK"/>
    <s v="PG-13"/>
    <x v="53"/>
    <n v="2011"/>
    <n v="6.9"/>
    <x v="3358"/>
  </r>
  <r>
    <s v="Stephen Herek"/>
    <n v="86"/>
    <n v="14448589"/>
    <s v="Comedy|Romance"/>
    <s v="Angelina Jolie Pitt"/>
    <x v="3370"/>
    <n v="19364"/>
    <s v="football|homeless man|interview|psychic|reporter"/>
    <n v="128"/>
    <s v="English"/>
    <s v="USA"/>
    <s v="PG-13"/>
    <x v="22"/>
    <n v="2002"/>
    <n v="5.8"/>
    <x v="3359"/>
  </r>
  <r>
    <s v="Susan Stroman"/>
    <n v="168"/>
    <n v="19377727"/>
    <s v="Comedy|Musical"/>
    <s v="Jon Lovitz"/>
    <x v="3371"/>
    <n v="35140"/>
    <s v="accountant|money|opening night|scheme|swedish"/>
    <n v="409"/>
    <s v="English"/>
    <s v="USA"/>
    <s v="PG-13"/>
    <x v="6"/>
    <n v="2005"/>
    <n v="6.4"/>
    <x v="3360"/>
  </r>
  <r>
    <s v="John Carpenter"/>
    <n v="40"/>
    <n v="14358033"/>
    <s v="Comedy|Romance|Sci-Fi|Thriller"/>
    <s v="Richard Epcar"/>
    <x v="3372"/>
    <n v="17365"/>
    <s v="accident|bar|chase|cia|laboratory"/>
    <n v="66"/>
    <s v="English"/>
    <s v="USA"/>
    <s v="PG-13"/>
    <x v="22"/>
    <n v="1992"/>
    <n v="5.9"/>
    <x v="3361"/>
  </r>
  <r>
    <s v="Norman Jewison"/>
    <n v="15"/>
    <n v="4357000"/>
    <s v="Comedy|Family|Fantasy"/>
    <s v="Haley Joel Osment"/>
    <x v="3373"/>
    <n v="5176"/>
    <s v="box office flop|circus|imaginary friend|magician|one word title"/>
    <n v="30"/>
    <s v="English"/>
    <s v="USA"/>
    <s v="PG"/>
    <x v="53"/>
    <n v="1996"/>
    <n v="5.3"/>
    <x v="3362"/>
  </r>
  <r>
    <s v="Jean-Pierre Jeunet"/>
    <n v="213"/>
    <n v="1260917"/>
    <s v="Action|Comedy|Crime"/>
    <s v="Omar Sy"/>
    <x v="3374"/>
    <n v="24657"/>
    <s v="bullet|contortionist|gag humor|human cannonball|revenge"/>
    <n v="71"/>
    <s v="French"/>
    <s v="France"/>
    <s v="R"/>
    <x v="132"/>
    <n v="2009"/>
    <n v="7.2"/>
    <x v="3363"/>
  </r>
  <r>
    <s v="Michael Cristofer"/>
    <n v="93"/>
    <n v="16252765"/>
    <s v="Drama|Mystery|Romance|Thriller"/>
    <s v="Angelina Jolie Pitt"/>
    <x v="3375"/>
    <n v="44913"/>
    <s v="delaware|erotica|money|pursuit|sex scene"/>
    <n v="181"/>
    <s v="English"/>
    <s v="France"/>
    <s v="R"/>
    <x v="84"/>
    <n v="2001"/>
    <n v="6"/>
    <x v="3364"/>
  </r>
  <r>
    <s v="Andrew Niccol"/>
    <n v="168"/>
    <n v="24127895"/>
    <s v="Crime|Drama|Thriller"/>
    <s v="Nicolas Cage"/>
    <x v="3376"/>
    <n v="248123"/>
    <s v="1980s|arms dealer|immorality|ukrainian|warlord"/>
    <n v="437"/>
    <s v="English"/>
    <s v="USA"/>
    <s v="R"/>
    <x v="25"/>
    <n v="2005"/>
    <n v="7.6"/>
    <x v="3365"/>
  </r>
  <r>
    <s v="Paul Feig"/>
    <n v="464"/>
    <n v="118099659"/>
    <s v="Action|Comedy|Fantasy|Sci-Fi"/>
    <s v="Ed Begley Jr."/>
    <x v="3377"/>
    <n v="69757"/>
    <s v="ghost|ghostbuster|ghostbusters|male objectification|reboot"/>
    <n v="1211"/>
    <s v="English"/>
    <s v="USA"/>
    <s v="PG-13"/>
    <x v="339"/>
    <n v="2016"/>
    <n v="5.5"/>
    <x v="3366"/>
  </r>
  <r>
    <s v="Paul Feig"/>
    <n v="464"/>
    <n v="118099659"/>
    <s v="Action|Comedy|Fantasy|Sci-Fi"/>
    <s v="Ed Begley Jr."/>
    <x v="3377"/>
    <n v="69790"/>
    <s v="ghost|ghostbuster|ghostbusters|male objectification|reboot"/>
    <n v="1211"/>
    <s v="English"/>
    <s v="USA"/>
    <s v="PG-13"/>
    <x v="339"/>
    <n v="2016"/>
    <n v="5.5"/>
    <x v="3366"/>
  </r>
  <r>
    <s v="David Fincher"/>
    <n v="315"/>
    <n v="37023395"/>
    <s v="Drama"/>
    <s v="Brad Pitt"/>
    <x v="3378"/>
    <n v="1347461"/>
    <s v="anti establishment|dark humor|fighting|multiple personality disorder|surprise ending"/>
    <n v="2968"/>
    <s v="English"/>
    <s v="USA"/>
    <s v="R"/>
    <x v="12"/>
    <n v="1999"/>
    <n v="8.8000000000000007"/>
    <x v="3367"/>
  </r>
  <r>
    <s v="Wes Anderson"/>
    <n v="259"/>
    <n v="24006726"/>
    <s v="Adventure|Comedy|Drama"/>
    <s v="Bill Murray"/>
    <x v="3379"/>
    <n v="139535"/>
    <s v="expedition|oceanographer|sea|shark|team"/>
    <n v="632"/>
    <s v="English"/>
    <s v="USA"/>
    <s v="R"/>
    <x v="25"/>
    <n v="2004"/>
    <n v="7.3"/>
    <x v="3368"/>
  </r>
  <r>
    <s v="J.A. Bayona"/>
    <n v="371"/>
    <n v="18996755"/>
    <s v="Drama|Thriller"/>
    <s v="Naomi Watts"/>
    <x v="3380"/>
    <n v="145270"/>
    <s v="christmas|resort|thailand|tourist|tsunami"/>
    <n v="322"/>
    <s v="English"/>
    <s v="Spain"/>
    <s v="PG-13"/>
    <x v="6"/>
    <n v="2012"/>
    <n v="7.6"/>
    <x v="3369"/>
  </r>
  <r>
    <s v="Mike Nichols"/>
    <n v="117"/>
    <n v="38966057"/>
    <s v="Comedy|Drama"/>
    <s v="Maura Tierney"/>
    <x v="3381"/>
    <n v="23940"/>
    <s v="campaigning|candidate|election|governor|president"/>
    <n v="157"/>
    <s v="English"/>
    <s v="France"/>
    <s v="R"/>
    <x v="68"/>
    <n v="1998"/>
    <n v="6.7"/>
    <x v="3370"/>
  </r>
  <r>
    <s v="Andrew Dominik"/>
    <n v="273"/>
    <n v="3904982"/>
    <s v="Biography|Crime|Drama|History|Western"/>
    <s v="Brad Pitt"/>
    <x v="3382"/>
    <n v="136104"/>
    <s v="long title|outlaw|robbery|train|train robbery"/>
    <n v="415"/>
    <s v="English"/>
    <s v="USA"/>
    <s v="R"/>
    <x v="53"/>
    <n v="2007"/>
    <n v="7.5"/>
    <x v="3371"/>
  </r>
  <r>
    <s v="Paul Weitz"/>
    <n v="157"/>
    <n v="13838130"/>
    <s v="Action|Adventure|Fantasy|Thriller"/>
    <s v="Josh Hutcherson"/>
    <x v="3383"/>
    <n v="35990"/>
    <s v="antidote|based on young adult novel|flyer|spider|vampire"/>
    <n v="157"/>
    <s v="English"/>
    <s v="USA"/>
    <s v="PG-13"/>
    <x v="22"/>
    <n v="2009"/>
    <n v="5.9"/>
    <x v="3372"/>
  </r>
  <r>
    <s v="Demian Lichtenstein"/>
    <n v="113"/>
    <n v="15738632"/>
    <s v="Action|Comedy|Crime|Thriller"/>
    <s v="Jon Lovitz"/>
    <x v="3384"/>
    <n v="38076"/>
    <s v="casino|elvis impersonator|gun|heist|rascal"/>
    <n v="399"/>
    <s v="English"/>
    <s v="USA"/>
    <s v="R"/>
    <x v="84"/>
    <n v="2001"/>
    <n v="5.9"/>
    <x v="3373"/>
  </r>
  <r>
    <s v="Ron Howard"/>
    <n v="201"/>
    <n v="61644321"/>
    <s v="Biography|Drama|Sport"/>
    <s v="Paddy Considine"/>
    <x v="3385"/>
    <n v="148238"/>
    <s v="boxer|boxing|dream|great depression|love"/>
    <n v="529"/>
    <s v="English"/>
    <s v="USA"/>
    <s v="PG-13"/>
    <x v="319"/>
    <n v="2005"/>
    <n v="8"/>
    <x v="3374"/>
  </r>
  <r>
    <s v="Antoine Fuqua"/>
    <n v="89"/>
    <n v="43426961"/>
    <s v="Action|Drama|Thriller|War"/>
    <s v="Bruce Willis"/>
    <x v="3386"/>
    <n v="93494"/>
    <s v="dictator|doctor|jungle|rebel|refugee"/>
    <n v="394"/>
    <s v="English"/>
    <s v="USA"/>
    <s v="R"/>
    <x v="67"/>
    <n v="2003"/>
    <n v="6.6"/>
    <x v="3375"/>
  </r>
  <r>
    <s v="Ulu Grosbard"/>
    <n v="54"/>
    <n v="13376506"/>
    <s v="Drama"/>
    <s v="Alexa PenaVega"/>
    <x v="3387"/>
    <n v="10413"/>
    <s v="basketball|boy|italian|kidnapping a child|reunion"/>
    <n v="111"/>
    <s v="English"/>
    <s v="USA"/>
    <s v="PG-13"/>
    <x v="22"/>
    <n v="1999"/>
    <n v="6.3"/>
    <x v="3376"/>
  </r>
  <r>
    <s v="Justin Chadwick"/>
    <n v="211"/>
    <n v="8324748"/>
    <s v="Biography|Drama|History"/>
    <s v="Terry Pheto"/>
    <x v="3388"/>
    <n v="21223"/>
    <s v="africa|apartheid|nelson mandela|president|resistance"/>
    <n v="108"/>
    <s v="English"/>
    <s v="UK"/>
    <s v="PG-13"/>
    <x v="26"/>
    <n v="2013"/>
    <n v="7.1"/>
    <x v="3377"/>
  </r>
  <r>
    <s v="George Clooney"/>
    <n v="186"/>
    <n v="31199215"/>
    <s v="Comedy|Drama|Romance|Sport"/>
    <s v="Robert Baker"/>
    <x v="3389"/>
    <n v="27664"/>
    <s v="college football|fight|football|hero|surrender"/>
    <n v="120"/>
    <s v="English"/>
    <s v="USA"/>
    <s v="PG-13"/>
    <x v="10"/>
    <n v="2008"/>
    <n v="6"/>
    <x v="3378"/>
  </r>
  <r>
    <s v="Chris Noonan"/>
    <n v="124"/>
    <n v="2975649"/>
    <s v="Biography|Drama|Romance"/>
    <s v="Emily Watson"/>
    <x v="3390"/>
    <n v="23864"/>
    <s v="book|children|friend|illustrator|letter"/>
    <n v="142"/>
    <s v="English"/>
    <s v="UK"/>
    <s v="PG"/>
    <x v="53"/>
    <n v="2006"/>
    <n v="7"/>
    <x v="3379"/>
  </r>
  <r>
    <s v="Lexi Alexander"/>
    <n v="151"/>
    <n v="7948159"/>
    <s v="Action|Crime|Drama|Thriller"/>
    <s v="Julie Benz"/>
    <x v="3391"/>
    <n v="48999"/>
    <s v="gun fu|plastic surgery|psychopath|undercover|vigilante"/>
    <n v="280"/>
    <s v="English"/>
    <s v="USA"/>
    <s v="R"/>
    <x v="26"/>
    <n v="2008"/>
    <n v="6"/>
    <x v="3380"/>
  </r>
  <r>
    <s v="Harold Becker"/>
    <n v="79"/>
    <n v="32940507"/>
    <s v="Action|Crime|Drama|Thriller"/>
    <s v="Bruce Willis"/>
    <x v="3392"/>
    <n v="54314"/>
    <s v="autistic child|boy|child in danger|fbi|nsa"/>
    <n v="127"/>
    <s v="English"/>
    <s v="USA"/>
    <s v="R"/>
    <x v="34"/>
    <n v="1998"/>
    <n v="6.1"/>
    <x v="3381"/>
  </r>
  <r>
    <s v="Harold Becker"/>
    <n v="79"/>
    <n v="32940507"/>
    <s v="Action|Crime|Drama|Thriller"/>
    <s v="Bruce Willis"/>
    <x v="3392"/>
    <n v="54316"/>
    <s v="autistic child|boy|child in danger|fbi|nsa"/>
    <n v="127"/>
    <s v="English"/>
    <s v="USA"/>
    <s v="R"/>
    <x v="34"/>
    <n v="1998"/>
    <n v="6.1"/>
    <x v="3381"/>
  </r>
  <r>
    <s v="Joel Coen"/>
    <n v="77"/>
    <n v="2869369"/>
    <s v="Comedy|Fantasy"/>
    <s v="Jennifer Jason Leigh"/>
    <x v="3393"/>
    <n v="65474"/>
    <s v="art deco|board of directors|industry|mail|stock"/>
    <n v="211"/>
    <s v="English"/>
    <s v="UK"/>
    <s v="PG"/>
    <x v="53"/>
    <n v="1994"/>
    <n v="7.3"/>
    <x v="3382"/>
  </r>
  <r>
    <s v="Jean-Pierre Jeunet"/>
    <n v="223"/>
    <n v="47748610"/>
    <s v="Action|Horror|Sci-Fi"/>
    <s v="Gary Dourdan"/>
    <x v="3394"/>
    <n v="170179"/>
    <s v="alien|blood|breeding|clone|scientist"/>
    <n v="656"/>
    <s v="English"/>
    <s v="USA"/>
    <s v="R"/>
    <x v="24"/>
    <n v="1997"/>
    <n v="6.3"/>
    <x v="3383"/>
  </r>
  <r>
    <s v="Richard Williams"/>
    <n v="10"/>
    <n v="669276"/>
    <s v="Action|Adventure|Animation|Comedy|Fantasy"/>
    <s v="Donald Pleasence"/>
    <x v="3395"/>
    <n v="2541"/>
    <s v="cobbler|desert|gold|princess|thief"/>
    <n v="47"/>
    <s v="English"/>
    <s v="UK"/>
    <s v="G"/>
    <x v="41"/>
    <n v="1993"/>
    <n v="7.2"/>
    <x v="3384"/>
  </r>
  <r>
    <s v="Brett Ratner"/>
    <n v="245"/>
    <n v="72660029"/>
    <s v="Action|Adventure"/>
    <s v="Dwayne Johnson"/>
    <x v="3396"/>
    <n v="115687"/>
    <s v="army|greek mythology|hercules|king|mercenary"/>
    <n v="269"/>
    <s v="English"/>
    <s v="USA"/>
    <s v="PG-13"/>
    <x v="47"/>
    <n v="2014"/>
    <n v="6"/>
    <x v="3385"/>
  </r>
  <r>
    <s v="Brett Ratner"/>
    <n v="245"/>
    <n v="72660029"/>
    <s v="Action|Adventure"/>
    <s v="Dwayne Johnson"/>
    <x v="3396"/>
    <n v="115687"/>
    <s v="army|greek mythology|hercules|king|mercenary"/>
    <n v="269"/>
    <s v="English"/>
    <s v="USA"/>
    <s v="PG-13"/>
    <x v="47"/>
    <n v="2014"/>
    <n v="6"/>
    <x v="3385"/>
  </r>
  <r>
    <s v="Hugh Hudson"/>
    <n v="52"/>
    <n v="6543194"/>
    <s v="Adventure|Drama|Romance"/>
    <s v="Liam Aiken"/>
    <x v="3397"/>
    <n v="3740"/>
    <s v="dream|italian|kenya|ranch|snake"/>
    <n v="61"/>
    <s v="English"/>
    <s v="USA"/>
    <s v="PG-13"/>
    <x v="127"/>
    <n v="2000"/>
    <n v="5.6"/>
    <x v="3386"/>
  </r>
  <r>
    <s v="Cameron Crowe"/>
    <n v="149"/>
    <n v="32522352"/>
    <s v="Adventure|Comedy|Drama|Music"/>
    <s v="Philip Seymour Hoffman"/>
    <x v="3398"/>
    <n v="207287"/>
    <s v="band|magazine|rolling stone magazine|smoking marijuana|tour"/>
    <n v="822"/>
    <s v="English"/>
    <s v="USA"/>
    <s v="R"/>
    <x v="34"/>
    <n v="2000"/>
    <n v="7.9"/>
    <x v="3387"/>
  </r>
  <r>
    <s v="Brian De Palma"/>
    <n v="240"/>
    <n v="22518325"/>
    <s v="Crime|Drama|Mystery|Thriller"/>
    <s v="Scarlett Johansson"/>
    <x v="3399"/>
    <n v="63363"/>
    <s v="black dahlia|boxer|corpse|death|partner"/>
    <n v="644"/>
    <s v="English"/>
    <s v="Germany"/>
    <s v="R"/>
    <x v="25"/>
    <n v="2006"/>
    <n v="5.6"/>
    <x v="3388"/>
  </r>
  <r>
    <s v="Ridley Scott"/>
    <n v="147"/>
    <n v="7458269"/>
    <s v="Comedy|Drama|Romance"/>
    <s v="Archie Panjabi"/>
    <x v="3400"/>
    <n v="70698"/>
    <s v="based on novel|inheritance|provence|uncle|wine"/>
    <n v="196"/>
    <s v="English"/>
    <s v="USA"/>
    <s v="PG-13"/>
    <x v="26"/>
    <n v="2006"/>
    <n v="6.9"/>
    <x v="3389"/>
  </r>
  <r>
    <s v="Simon Wincer"/>
    <n v="60"/>
    <n v="17300889"/>
    <s v="Action|Adventure|Comedy|Fantasy"/>
    <s v="Cary-Hiroyuki Tagawa"/>
    <x v="3401"/>
    <n v="27648"/>
    <s v="ghost|new york city|phantom|skull|superhero"/>
    <n v="148"/>
    <s v="English"/>
    <s v="Australia"/>
    <s v="PG"/>
    <x v="6"/>
    <n v="1996"/>
    <n v="4.9000000000000004"/>
    <x v="3390"/>
  </r>
  <r>
    <s v="Ridley Scott"/>
    <n v="37"/>
    <n v="10300000"/>
    <s v="Adventure|Drama"/>
    <s v="Jeff Bridges"/>
    <x v="3402"/>
    <n v="17859"/>
    <s v="acrophobia|jamaica|male bonding|prostitute|tragedy"/>
    <n v="89"/>
    <s v="English"/>
    <s v="USA"/>
    <s v="PG-13"/>
    <x v="76"/>
    <n v="1996"/>
    <n v="6.6"/>
    <x v="3391"/>
  </r>
  <r>
    <s v="M. Night Shyamalan"/>
    <n v="284"/>
    <n v="42272747"/>
    <s v="Drama|Fantasy|Mystery|Thriller"/>
    <s v="Bryce Dallas Howard"/>
    <x v="3403"/>
    <n v="78635"/>
    <s v="apartment|bedtime story|eagle|stuttering|swimming pool"/>
    <n v="1040"/>
    <s v="English"/>
    <s v="USA"/>
    <s v="PG-13"/>
    <x v="67"/>
    <n v="2006"/>
    <n v="5.6"/>
    <x v="3392"/>
  </r>
  <r>
    <s v="Jorge Blanco"/>
    <n v="156"/>
    <n v="42194060"/>
    <s v="Adventure|Animation|Comedy|Family|Sci-Fi"/>
    <s v="Dwayne Johnson"/>
    <x v="3404"/>
    <n v="41259"/>
    <s v="alien|alien planet|astronaut|planet|teenager"/>
    <n v="72"/>
    <s v="English"/>
    <s v="Spain"/>
    <s v="PG"/>
    <x v="67"/>
    <n v="2009"/>
    <n v="6.1"/>
    <x v="3393"/>
  </r>
  <r>
    <s v="Barry Levinson"/>
    <n v="76"/>
    <n v="12181484"/>
    <s v="Comedy"/>
    <s v="Amy Poehler"/>
    <x v="3405"/>
    <n v="26390"/>
    <s v="best friend|dog|envy|jealousy|neighbor"/>
    <n v="176"/>
    <s v="English"/>
    <s v="USA"/>
    <s v="PG-13"/>
    <x v="22"/>
    <n v="2004"/>
    <n v="4.8"/>
    <x v="3394"/>
  </r>
  <r>
    <s v="Harold Ramis"/>
    <n v="105"/>
    <n v="32122249"/>
    <s v="Comedy|Crime"/>
    <s v="Robert De Niro"/>
    <x v="3406"/>
    <n v="69319"/>
    <s v="blonde|mafia|mental illness|prison|second part"/>
    <n v="138"/>
    <s v="English"/>
    <s v="USA"/>
    <s v="R"/>
    <x v="34"/>
    <n v="2002"/>
    <n v="5.9"/>
    <x v="3395"/>
  </r>
  <r>
    <s v="Robert Rodriguez"/>
    <n v="250"/>
    <n v="25031037"/>
    <s v="Action|Horror|Thriller"/>
    <s v="Quentin Tarantino"/>
    <x v="3407"/>
    <n v="155496"/>
    <s v="anthropophagus|blood and gore|double feature|real twins playing twins|zombie"/>
    <n v="532"/>
    <s v="English"/>
    <s v="USA"/>
    <s v="R"/>
    <x v="161"/>
    <n v="2007"/>
    <n v="7.6"/>
    <x v="3396"/>
  </r>
  <r>
    <s v="Rob Marshall"/>
    <n v="229"/>
    <n v="57010853"/>
    <s v="Drama|Romance"/>
    <s v="Li Gong"/>
    <x v="3408"/>
    <n v="119286"/>
    <s v="coming of age|geisha|japan|jealousy|love"/>
    <n v="548"/>
    <s v="English"/>
    <s v="USA"/>
    <s v="PG-13"/>
    <x v="103"/>
    <n v="2005"/>
    <n v="7.3"/>
    <x v="3397"/>
  </r>
  <r>
    <s v="Robert Luketic"/>
    <n v="140"/>
    <n v="47000485"/>
    <s v="Action|Comedy|Romance|Thriller"/>
    <s v="Tom Selleck"/>
    <x v="3409"/>
    <n v="72867"/>
    <s v="hired killer|marriage|neighbor|on the run|store clerk"/>
    <n v="120"/>
    <s v="English"/>
    <s v="USA"/>
    <s v="PG-13"/>
    <x v="24"/>
    <n v="2010"/>
    <n v="5.4"/>
    <x v="3398"/>
  </r>
  <r>
    <s v="Brian Helgeland"/>
    <n v="260"/>
    <n v="1865774"/>
    <s v="Biography|Crime|Drama|History|Thriller"/>
    <s v="Tom Hardy"/>
    <x v="3410"/>
    <n v="87682"/>
    <s v="1960s|based on a true story|gangster|identical twins|murder"/>
    <n v="174"/>
    <s v="English"/>
    <s v="UK"/>
    <s v="R"/>
    <x v="53"/>
    <n v="2015"/>
    <n v="7"/>
    <x v="3399"/>
  </r>
  <r>
    <s v="David Cronenberg"/>
    <n v="196"/>
    <n v="2840417"/>
    <s v="Horror|Sci-Fi|Thriller"/>
    <s v="Jennifer Jason Leigh"/>
    <x v="3411"/>
    <n v="77493"/>
    <s v="assassin|game|game designer|pod|virtual reality"/>
    <n v="527"/>
    <s v="English"/>
    <s v="Canada"/>
    <s v="R"/>
    <x v="130"/>
    <n v="1999"/>
    <n v="6.8"/>
    <x v="3400"/>
  </r>
  <r>
    <s v="Donald Petrie"/>
    <n v="49"/>
    <n v="36830057"/>
    <s v="Comedy|Family|Sci-Fi"/>
    <s v="Steven Anthony Lawrence"/>
    <x v="3412"/>
    <n v="10883"/>
    <s v="alien|hidden camera|martian|reporter|spaceship"/>
    <n v="73"/>
    <s v="English"/>
    <s v="USA"/>
    <s v="PG"/>
    <x v="68"/>
    <n v="1999"/>
    <n v="4.9000000000000004"/>
    <x v="3401"/>
  </r>
  <r>
    <s v="Joe Wright"/>
    <n v="210"/>
    <n v="31670931"/>
    <s v="Biography|Drama|Music"/>
    <s v="Robert Downey Jr."/>
    <x v="3413"/>
    <n v="44099"/>
    <s v="columnist|journalist|los angeles times|musician|wearing a traffic cone as a hat"/>
    <n v="143"/>
    <s v="English"/>
    <s v="UK"/>
    <s v="PG-13"/>
    <x v="34"/>
    <n v="2009"/>
    <n v="6.7"/>
    <x v="3402"/>
  </r>
  <r>
    <s v="David Gordon Green"/>
    <n v="208"/>
    <n v="21557240"/>
    <s v="Adventure|Comedy|Fantasy"/>
    <s v="Natalie Portman"/>
    <x v="3414"/>
    <n v="85237"/>
    <s v="knight|prince|quest|rescue|thong bikini"/>
    <n v="274"/>
    <s v="English"/>
    <s v="USA"/>
    <s v="R"/>
    <x v="340"/>
    <n v="2011"/>
    <n v="5.6"/>
    <x v="3403"/>
  </r>
  <r>
    <s v="Brian De Palma"/>
    <n v="149"/>
    <n v="6592103"/>
    <s v="Crime|Drama|Mystery|Thriller"/>
    <s v="Peter Coyote"/>
    <x v="3415"/>
    <n v="28584"/>
    <s v="ambassador|cannes|identity|suicide|thief"/>
    <n v="232"/>
    <s v="English"/>
    <s v="France"/>
    <s v="R"/>
    <x v="26"/>
    <n v="2002"/>
    <n v="6.3"/>
    <x v="3404"/>
  </r>
  <r>
    <s v="Marc Lawrence"/>
    <n v="133"/>
    <n v="29580087"/>
    <s v="Comedy|Drama|Romance"/>
    <s v="Michael Kelly"/>
    <x v="3416"/>
    <n v="29523"/>
    <s v="fbi|murder|witness|witness protection|wyoming"/>
    <n v="121"/>
    <s v="English"/>
    <s v="USA"/>
    <s v="PG-13"/>
    <x v="10"/>
    <n v="2009"/>
    <n v="4.7"/>
    <x v="3405"/>
  </r>
  <r>
    <s v="Mark Dindal"/>
    <n v="18"/>
    <n v="3562749"/>
    <s v="Animation|Comedy|Family|Fantasy|Musical"/>
    <s v="George Kennedy"/>
    <x v="3417"/>
    <n v="5600"/>
    <s v="animal|cat|child star|hollywood|star"/>
    <n v="49"/>
    <s v="English"/>
    <s v="USA"/>
    <s v="G"/>
    <x v="124"/>
    <n v="1997"/>
    <n v="6.9"/>
    <x v="3406"/>
  </r>
  <r>
    <s v="Edgar Wright"/>
    <n v="393"/>
    <n v="31494270"/>
    <s v="Action|Comedy|Fantasy|Romance"/>
    <s v="Anna Kendrick"/>
    <x v="3418"/>
    <n v="273921"/>
    <s v="band|dating|high school|hipster|rock band"/>
    <n v="522"/>
    <s v="English"/>
    <s v="USA"/>
    <s v="PG-13"/>
    <x v="34"/>
    <n v="2010"/>
    <n v="7.5"/>
    <x v="3407"/>
  </r>
  <r>
    <s v="Ronny Yu"/>
    <n v="24"/>
    <n v="6448817"/>
    <s v="Action|Adventure|Fantasy"/>
    <s v="Marley Shelton"/>
    <x v="3419"/>
    <n v="2189"/>
    <s v="anthropomorphic animal|football|kangaroo|sword and sorcery|water boy"/>
    <n v="31"/>
    <s v="English"/>
    <s v="USA"/>
    <s v="PG"/>
    <x v="26"/>
    <n v="1997"/>
    <n v="4.5999999999999996"/>
    <x v="3408"/>
  </r>
  <r>
    <s v="Pierre Morel"/>
    <n v="203"/>
    <n v="23324666"/>
    <s v="Action|Thriller"/>
    <s v="Kasia Smutniak"/>
    <x v="3420"/>
    <n v="97775"/>
    <s v="ambassador|cia|dinner|spy|terrorist"/>
    <n v="211"/>
    <s v="English"/>
    <s v="France"/>
    <s v="R"/>
    <x v="88"/>
    <n v="2010"/>
    <n v="6.5"/>
    <x v="3409"/>
  </r>
  <r>
    <s v="William Malone"/>
    <n v="104"/>
    <n v="13208023"/>
    <s v="Crime|Horror|Thriller"/>
    <s v="Natascha McElhone"/>
    <x v="3421"/>
    <n v="17309"/>
    <s v="bondage gear|bound and gagged|hung by one's wrists|tied to a chair|tied to a table"/>
    <n v="388"/>
    <s v="English"/>
    <s v="UK"/>
    <s v="R"/>
    <x v="84"/>
    <n v="2002"/>
    <n v="3.3"/>
    <x v="3410"/>
  </r>
  <r>
    <s v="Harald Zwart"/>
    <n v="212"/>
    <n v="31165421"/>
    <s v="Fantasy|Horror|Mystery|Romance"/>
    <s v="Aidan Turner"/>
    <x v="3422"/>
    <n v="107028"/>
    <s v="battle|demon|magic|secret|warrior"/>
    <n v="457"/>
    <s v="English"/>
    <s v="USA"/>
    <s v="PG-13"/>
    <x v="34"/>
    <n v="2013"/>
    <n v="6"/>
    <x v="3411"/>
  </r>
  <r>
    <s v="Jon Amiel"/>
    <n v="149"/>
    <n v="31111260"/>
    <s v="Action|Adventure|Sci-Fi|Thriller"/>
    <s v="Glenn Morshower"/>
    <x v="3423"/>
    <n v="77029"/>
    <s v="core|earth|natural disaster|pacemaker|scientist"/>
    <n v="466"/>
    <s v="English"/>
    <s v="USA"/>
    <s v="PG-13"/>
    <x v="34"/>
    <n v="2003"/>
    <n v="5.4"/>
    <x v="3412"/>
  </r>
  <r>
    <s v="Edward Zwick"/>
    <n v="190"/>
    <n v="111110575"/>
    <s v="Action|Drama|History|War"/>
    <s v="Tom Cruise"/>
    <x v="3424"/>
    <n v="317166"/>
    <s v="captain|emperor|honor|japan|samurai"/>
    <n v="928"/>
    <s v="English"/>
    <s v="USA"/>
    <s v="R"/>
    <x v="45"/>
    <n v="2003"/>
    <n v="7.7"/>
    <x v="3413"/>
  </r>
  <r>
    <s v="Nick Cassavetes"/>
    <n v="177"/>
    <n v="64286"/>
    <s v="Drama|Romance"/>
    <s v="Ryan Gosling"/>
    <x v="3425"/>
    <n v="396396"/>
    <s v="class differences|letter|nursing home|second chance|summer love"/>
    <n v="1111"/>
    <s v="English"/>
    <s v="USA"/>
    <s v="PG-13"/>
    <x v="29"/>
    <n v="2004"/>
    <n v="7.9"/>
    <x v="3414"/>
  </r>
  <r>
    <s v="Paul Hunter"/>
    <n v="127"/>
    <n v="23020488"/>
    <s v="Action|Comedy|Fantasy"/>
    <s v="Jaime King"/>
    <x v="3426"/>
    <n v="42324"/>
    <s v="monastery|monk|scroll|tibetan|tibetan monk"/>
    <n v="180"/>
    <s v="English"/>
    <s v="USA"/>
    <s v="PG-13"/>
    <x v="88"/>
    <n v="2003"/>
    <n v="5.5"/>
    <x v="3415"/>
  </r>
  <r>
    <s v="Jerry Jameson"/>
    <n v="32"/>
    <n v="7000000"/>
    <s v="Action|Adventure|Drama|Thriller"/>
    <s v="M. Emmet Walsh"/>
    <x v="3427"/>
    <n v="2933"/>
    <s v="military|mineral|ocean|ship|titanic"/>
    <n v="70"/>
    <s v="English"/>
    <s v="UK"/>
    <s v="PG"/>
    <x v="167"/>
    <n v="1980"/>
    <n v="4.7"/>
    <x v="3416"/>
  </r>
  <r>
    <s v="Edward Zwick"/>
    <n v="120"/>
    <n v="40932372"/>
    <s v="Action|Thriller"/>
    <s v="Denzel Washington"/>
    <x v="3428"/>
    <n v="58023"/>
    <s v="abduction|martial law|military|new york city|terrorist"/>
    <n v="281"/>
    <s v="English"/>
    <s v="USA"/>
    <s v="R"/>
    <x v="67"/>
    <n v="1998"/>
    <n v="6.3"/>
    <x v="3417"/>
  </r>
  <r>
    <s v="Doug Lefler"/>
    <n v="90"/>
    <n v="5932060"/>
    <s v="Action|Adventure|Fantasy|War"/>
    <s v="Colin Firth"/>
    <x v="3429"/>
    <n v="29285"/>
    <s v="5th century|boy|capri|roman legion|soldier"/>
    <n v="174"/>
    <s v="English"/>
    <s v="UK"/>
    <s v="PG-13"/>
    <x v="26"/>
    <n v="2007"/>
    <n v="5.4"/>
    <x v="3418"/>
  </r>
  <r>
    <s v="Tim Robbins"/>
    <n v="70"/>
    <n v="2899970"/>
    <s v="Drama"/>
    <s v="Bill Murray"/>
    <x v="3430"/>
    <n v="8039"/>
    <s v="1930s|depression|play|theatre|union"/>
    <n v="161"/>
    <s v="English"/>
    <s v="USA"/>
    <s v="R"/>
    <x v="124"/>
    <n v="1999"/>
    <n v="6.9"/>
    <x v="3419"/>
  </r>
  <r>
    <s v="Morten Tyldum"/>
    <n v="284"/>
    <n v="1196752"/>
    <s v="Crime|Drama|Thriller"/>
    <s v="Aksel Hennie"/>
    <x v="3431"/>
    <n v="79353"/>
    <s v="art thief|male frontal nudity|male nudity|male star appears nude|painting"/>
    <n v="121"/>
    <s v="Norwegian"/>
    <s v="Norway"/>
    <s v="R"/>
    <x v="341"/>
    <n v="2011"/>
    <n v="7.6"/>
    <x v="3420"/>
  </r>
  <r>
    <s v="Brian De Palma"/>
    <n v="181"/>
    <n v="60874615"/>
    <s v="Adventure|Sci-Fi|Thriller"/>
    <s v="Don Cheadle"/>
    <x v="3432"/>
    <n v="60467"/>
    <s v="astronaut|mars|mars the planet|outer space|zero gravity"/>
    <n v="949"/>
    <s v="English"/>
    <s v="USA"/>
    <s v="PG"/>
    <x v="57"/>
    <n v="2000"/>
    <n v="5.6"/>
    <x v="3421"/>
  </r>
  <r>
    <s v="Robert Redford"/>
    <n v="125"/>
    <n v="30695227"/>
    <s v="Drama|Fantasy|Sport"/>
    <s v="Matt Damon"/>
    <x v="3433"/>
    <n v="45296"/>
    <s v="caddy|game|golf|golf course|golfer"/>
    <n v="267"/>
    <s v="English"/>
    <s v="USA"/>
    <s v="PG-13"/>
    <x v="34"/>
    <n v="2000"/>
    <n v="6.7"/>
    <x v="3422"/>
  </r>
  <r>
    <s v="Jan de Bont"/>
    <n v="157"/>
    <n v="65653758"/>
    <s v="Action|Adventure|Fantasy"/>
    <s v="Gerard Butler"/>
    <x v="3434"/>
    <n v="102747"/>
    <s v="duology|female hero|female lead|orb|pandora's box"/>
    <n v="316"/>
    <s v="English"/>
    <s v="USA"/>
    <s v="PG-13"/>
    <x v="98"/>
    <n v="2003"/>
    <n v="5.5"/>
    <x v="3423"/>
  </r>
  <r>
    <s v="Pierre Morel"/>
    <n v="224"/>
    <n v="10640645"/>
    <s v="Action|Crime|Drama|Mystery|Thriller"/>
    <s v="Ray Winstone"/>
    <x v="3435"/>
    <n v="28429"/>
    <s v="assassination|blood vomiting|death|hit squad|mercenary"/>
    <n v="110"/>
    <s v="English"/>
    <s v="USA"/>
    <s v="R"/>
    <x v="22"/>
    <n v="2015"/>
    <n v="5.8"/>
    <x v="3424"/>
  </r>
  <r>
    <s v="Andrew Davis"/>
    <n v="47"/>
    <n v="20550712"/>
    <s v="Action|Drama|Sci-Fi|Thriller"/>
    <s v="Keanu Reeves"/>
    <x v="3436"/>
    <n v="40346"/>
    <s v="cold fusion|die hard scenario|man with glasses|on the run|outrunning explosion"/>
    <n v="95"/>
    <s v="English"/>
    <s v="USA"/>
    <s v="PG-13"/>
    <x v="25"/>
    <n v="1996"/>
    <n v="5.6"/>
    <x v="3425"/>
  </r>
  <r>
    <s v="Luc Besson"/>
    <n v="173"/>
    <n v="63540020"/>
    <s v="Action|Adventure|Sci-Fi"/>
    <s v="Milla Jovovich"/>
    <x v="3437"/>
    <n v="343274"/>
    <s v="1910s|alien|artificially created woman|love|taxi driver"/>
    <n v="742"/>
    <s v="English"/>
    <s v="France"/>
    <s v="PG-13"/>
    <x v="30"/>
    <n v="1997"/>
    <n v="7.7"/>
    <x v="3426"/>
  </r>
  <r>
    <s v="Marc Forster"/>
    <n v="134"/>
    <n v="537580"/>
    <s v="Action|Biography|Crime|Drama"/>
    <s v="Gerard Butler"/>
    <x v="3438"/>
    <n v="52972"/>
    <s v="africa|biker|church|orphanage|preacher"/>
    <n v="124"/>
    <s v="English"/>
    <s v="USA"/>
    <s v="R"/>
    <x v="53"/>
    <n v="2011"/>
    <n v="6.8"/>
    <x v="3427"/>
  </r>
  <r>
    <s v="Roman Polanski"/>
    <n v="343"/>
    <n v="15523168"/>
    <s v="Mystery|Thriller"/>
    <s v="Jim Belushi"/>
    <x v="3439"/>
    <n v="132423"/>
    <s v="british prime minister|death|island|memoir|writer"/>
    <n v="349"/>
    <s v="English"/>
    <s v="France"/>
    <s v="PG-13"/>
    <x v="6"/>
    <n v="2010"/>
    <n v="7.2"/>
    <x v="3428"/>
  </r>
  <r>
    <s v="Mel Gibson"/>
    <n v="406"/>
    <n v="499263"/>
    <s v="Drama"/>
    <s v="Christo Jivkov"/>
    <x v="3440"/>
    <n v="179235"/>
    <s v="anti semitism|cult film|grindhouse|suffering|torture"/>
    <n v="2814"/>
    <s v="Aramaic"/>
    <s v="USA"/>
    <s v="R"/>
    <x v="53"/>
    <n v="2004"/>
    <n v="7.1"/>
    <x v="3429"/>
  </r>
  <r>
    <s v="Mark Neveldine"/>
    <n v="180"/>
    <n v="20488579"/>
    <s v="Action|Sci-Fi|Thriller"/>
    <s v="Gerard Butler"/>
    <x v="3441"/>
    <n v="113483"/>
    <s v="battle|convict|death|mind control|role playing"/>
    <n v="245"/>
    <s v="English"/>
    <s v="USA"/>
    <s v="R"/>
    <x v="25"/>
    <n v="2009"/>
    <n v="5.8"/>
    <x v="3430"/>
  </r>
  <r>
    <s v="Guy Ritchie"/>
    <n v="362"/>
    <n v="45434443"/>
    <s v="Action|Adventure|Comedy"/>
    <s v="Henry Cavill"/>
    <x v="3442"/>
    <n v="175960"/>
    <s v="box office flop|cia agent|criminal organization|kgb agent|nuclear bomb"/>
    <n v="360"/>
    <s v="English"/>
    <s v="USA"/>
    <s v="PG-13"/>
    <x v="24"/>
    <n v="2015"/>
    <n v="7.3"/>
    <x v="3431"/>
  </r>
  <r>
    <s v="Mike Newell"/>
    <n v="56"/>
    <n v="8406264"/>
    <s v="Comedy|Drama|Romance"/>
    <s v="Angelina Jolie Pitt"/>
    <x v="3443"/>
    <n v="24826"/>
    <s v="air traffic control|air traffic controller|female bodybuilder|job|marriage"/>
    <n v="175"/>
    <s v="English"/>
    <s v="USA"/>
    <s v="R"/>
    <x v="76"/>
    <n v="1999"/>
    <n v="6"/>
    <x v="3432"/>
  </r>
  <r>
    <s v="Gary Ross"/>
    <n v="79"/>
    <n v="20389967"/>
    <s v="Action|Biography|Drama|History|War"/>
    <s v="Matthew McConaughey"/>
    <x v="3444"/>
    <n v="3077"/>
    <s v="american civil war|civil war|u.s. civil war"/>
    <n v="47"/>
    <s v="English"/>
    <s v="USA"/>
    <s v="R"/>
    <x v="25"/>
    <n v="2016"/>
    <n v="6.7"/>
    <x v="3433"/>
  </r>
  <r>
    <s v="Martin Campbell"/>
    <n v="137"/>
    <n v="45356386"/>
    <s v="Action|Adventure|Western"/>
    <s v="Michael Emerson"/>
    <x v="3445"/>
    <n v="71574"/>
    <s v="california|fight|hero|mask|zorro"/>
    <n v="244"/>
    <s v="Spanish"/>
    <s v="USA"/>
    <s v="PG"/>
    <x v="24"/>
    <n v="2005"/>
    <n v="5.9"/>
    <x v="3434"/>
  </r>
  <r>
    <s v="Vincent Ward"/>
    <n v="121"/>
    <n v="55350897"/>
    <s v="Drama|Fantasy|Romance"/>
    <s v="Robin Williams"/>
    <x v="3446"/>
    <n v="83560"/>
    <s v="heaven|hell|soul|soul mate|suicide"/>
    <n v="619"/>
    <s v="English"/>
    <s v="USA"/>
    <s v="PG-13"/>
    <x v="103"/>
    <n v="1998"/>
    <n v="7"/>
    <x v="3435"/>
  </r>
  <r>
    <s v="Brett Ratner"/>
    <n v="117"/>
    <n v="28328132"/>
    <s v="Action|Comedy|Crime|Drama"/>
    <s v="Salma Hayek"/>
    <x v="3447"/>
    <n v="38298"/>
    <s v="diamond|fbi|fbi agent|island|thief"/>
    <n v="147"/>
    <s v="English"/>
    <s v="USA"/>
    <s v="PG-13"/>
    <x v="10"/>
    <n v="2004"/>
    <n v="6.3"/>
    <x v="3436"/>
  </r>
  <r>
    <s v="Marco Schnabel"/>
    <n v="150"/>
    <n v="32178777"/>
    <s v="Comedy|Romance|Sport"/>
    <s v="Justin Timberlake"/>
    <x v="3448"/>
    <n v="43300"/>
    <s v="bloopers during credits|bucket of popcorn|chastity belt|guru|toronto maple leafs"/>
    <n v="250"/>
    <s v="English"/>
    <s v="USA"/>
    <s v="PG-13"/>
    <x v="92"/>
    <n v="2008"/>
    <n v="3.8"/>
    <x v="3437"/>
  </r>
  <r>
    <s v="Tom Shadyac"/>
    <n v="117"/>
    <n v="30063805"/>
    <s v="Drama|Fantasy|Mystery|Romance|Thriller"/>
    <s v="Joe Morton"/>
    <x v="3449"/>
    <n v="31788"/>
    <s v="death|doctor|grave|patient|venezuela"/>
    <n v="243"/>
    <s v="English"/>
    <s v="USA"/>
    <s v="PG-13"/>
    <x v="34"/>
    <n v="2002"/>
    <n v="6.1"/>
    <x v="3438"/>
  </r>
  <r>
    <s v="Rob Minkoff"/>
    <n v="206"/>
    <n v="25040293"/>
    <s v="Action|Adventure|Fantasy"/>
    <s v="Jet Li"/>
    <x v="3450"/>
    <n v="88049"/>
    <s v="monkey king|staff|teenager|urination|warrior"/>
    <n v="279"/>
    <s v="English"/>
    <s v="USA"/>
    <s v="PG-13"/>
    <x v="17"/>
    <n v="2008"/>
    <n v="6.6"/>
    <x v="3439"/>
  </r>
  <r>
    <s v="Cameron Crowe"/>
    <n v="190"/>
    <n v="26838389"/>
    <s v="Comedy|Drama|Romance"/>
    <s v="Orlando Bloom"/>
    <x v="3451"/>
    <n v="58658"/>
    <s v="flight|flight attendant|kentucky|shoes|travel"/>
    <n v="495"/>
    <s v="English"/>
    <s v="USA"/>
    <s v="PG-13"/>
    <x v="229"/>
    <n v="2005"/>
    <n v="6.4"/>
    <x v="3440"/>
  </r>
  <r>
    <s v="Brian Helgeland"/>
    <n v="112"/>
    <n v="7659747"/>
    <s v="Action|Mystery|Thriller"/>
    <s v="Heath Ledger"/>
    <x v="3452"/>
    <n v="14962"/>
    <s v="death|exorcism|heaven|priest|sin eater"/>
    <n v="204"/>
    <s v="English"/>
    <s v="USA"/>
    <s v="R"/>
    <x v="76"/>
    <n v="2003"/>
    <n v="5.0999999999999996"/>
    <x v="3441"/>
  </r>
  <r>
    <s v="Danny DeVito"/>
    <n v="78"/>
    <n v="9652000"/>
    <s v="Comedy"/>
    <s v="Justin Theroux"/>
    <x v="3453"/>
    <n v="46205"/>
    <s v="christmas|duplex|television|tenant|writer"/>
    <n v="147"/>
    <s v="English"/>
    <s v="USA"/>
    <s v="PG-13"/>
    <x v="22"/>
    <n v="2003"/>
    <n v="5.8"/>
    <x v="3442"/>
  </r>
  <r>
    <s v="Richard Donner"/>
    <n v="10"/>
    <n v="4651977"/>
    <s v="Drama"/>
    <s v="Adam Baldwin"/>
    <x v="3454"/>
    <n v="10410"/>
    <s v="father son relationship|physical abuse|radio flyer|stepfather|stepfather stepson relationship"/>
    <n v="71"/>
    <s v="English"/>
    <s v="USA"/>
    <s v="PG-13"/>
    <x v="26"/>
    <n v="1992"/>
    <n v="6.9"/>
    <x v="3443"/>
  </r>
  <r>
    <s v="Alan Parker"/>
    <n v="141"/>
    <n v="19593740"/>
    <s v="Crime|Drama|Thriller"/>
    <s v="Kevin Spacey"/>
    <x v="3455"/>
    <n v="88270"/>
    <s v="activist|death|death row|murder|texas"/>
    <n v="420"/>
    <s v="English"/>
    <s v="USA"/>
    <s v="R"/>
    <x v="25"/>
    <n v="2003"/>
    <n v="7.5"/>
    <x v="3444"/>
  </r>
  <r>
    <s v="Gary Fleder"/>
    <n v="86"/>
    <n v="9589875"/>
    <s v="Biography|Drama|Sport"/>
    <s v="Dennis Quaid"/>
    <x v="3456"/>
    <n v="16673"/>
    <s v="african american|coach|football movie|nonlinear timeline|syracuse university"/>
    <n v="45"/>
    <s v="English"/>
    <s v="USA"/>
    <s v="PG"/>
    <x v="22"/>
    <n v="2008"/>
    <n v="7.3"/>
    <x v="3445"/>
  </r>
  <r>
    <s v="Taylor Hackford"/>
    <n v="12"/>
    <n v="4496583"/>
    <s v="Crime|Drama"/>
    <s v="Delroy Lindo"/>
    <x v="3457"/>
    <n v="23181"/>
    <s v="1970s|1980s|barrio|gang war|mexican"/>
    <n v="129"/>
    <s v="English"/>
    <s v="USA"/>
    <s v="R"/>
    <x v="26"/>
    <n v="1993"/>
    <n v="8"/>
    <x v="3446"/>
  </r>
  <r>
    <s v="Jeb Stuart"/>
    <n v="38"/>
    <n v="6482195"/>
    <s v="Crime|Mystery|Thriller"/>
    <s v="Gregory Scott Cummins"/>
    <x v="3458"/>
    <n v="9740"/>
    <s v="deputy|fbi agent|knife held to throat|serial killer|sheriff"/>
    <n v="81"/>
    <s v="English"/>
    <s v="USA"/>
    <s v="R"/>
    <x v="63"/>
    <n v="1997"/>
    <n v="6.4"/>
    <x v="3447"/>
  </r>
  <r>
    <s v="Frank Oz"/>
    <n v="169"/>
    <n v="59475623"/>
    <s v="Comedy|Sci-Fi|Thriller"/>
    <s v="Jon Lovitz"/>
    <x v="3459"/>
    <n v="49739"/>
    <s v="community|connecticut|fem bot|tv producer|writer"/>
    <n v="407"/>
    <s v="English"/>
    <s v="USA"/>
    <s v="PG-13"/>
    <x v="57"/>
    <n v="2004"/>
    <n v="5.2"/>
    <x v="3448"/>
  </r>
  <r>
    <s v="Martin Campbell"/>
    <n v="54"/>
    <n v="4426297"/>
    <s v="Adventure|Drama|Romance|War"/>
    <s v="Angelina Jolie Pitt"/>
    <x v="3460"/>
    <n v="22570"/>
    <s v="africa|american|border|doctor|well"/>
    <n v="156"/>
    <s v="English"/>
    <s v="USA"/>
    <s v="R"/>
    <x v="26"/>
    <n v="2003"/>
    <n v="6.5"/>
    <x v="3449"/>
  </r>
  <r>
    <s v="Hoyt Yeatman"/>
    <n v="145"/>
    <n v="119420252"/>
    <s v="Action|Adventure|Animation|Comedy|Family|Fantasy|Sci-Fi"/>
    <s v="Kelli Garner"/>
    <x v="3461"/>
    <n v="33042"/>
    <s v="fbi director|guinea pig|household appliance|secret agent|talking mouse"/>
    <n v="90"/>
    <s v="English"/>
    <s v="USA"/>
    <s v="PG"/>
    <x v="1"/>
    <n v="2009"/>
    <n v="5.0999999999999996"/>
    <x v="3450"/>
  </r>
  <r>
    <s v="Ridley Scott"/>
    <n v="238"/>
    <n v="39380442"/>
    <s v="Action|Drama|Thriller"/>
    <s v="Leonardo DiCaprio"/>
    <x v="3462"/>
    <n v="174248"/>
    <s v="cia|jordan|middle east|spy|terrorist"/>
    <n v="263"/>
    <s v="English"/>
    <s v="USA"/>
    <s v="R"/>
    <x v="67"/>
    <n v="2008"/>
    <n v="7.1"/>
    <x v="3451"/>
  </r>
  <r>
    <s v="Steven Soderbergh"/>
    <n v="183"/>
    <n v="1304837"/>
    <s v="Drama|Mystery|Thriller"/>
    <s v="Tony Curran"/>
    <x v="3463"/>
    <n v="21481"/>
    <s v="american|driver|journalist|russian|secret"/>
    <n v="175"/>
    <s v="English"/>
    <s v="USA"/>
    <s v="R"/>
    <x v="124"/>
    <n v="2006"/>
    <n v="6.1"/>
    <x v="3452"/>
  </r>
  <r>
    <s v="Dean Parisot"/>
    <n v="234"/>
    <n v="53215979"/>
    <s v="Action|Comedy|Crime|Thriller"/>
    <s v="Bruce Willis"/>
    <x v="3464"/>
    <n v="125036"/>
    <s v="cia|cia agent|rescue|russian|team"/>
    <n v="205"/>
    <s v="English"/>
    <s v="USA"/>
    <s v="PG-13"/>
    <x v="126"/>
    <n v="2013"/>
    <n v="6.7"/>
    <x v="3453"/>
  </r>
  <r>
    <s v="Scott Stewart"/>
    <n v="225"/>
    <n v="29136626"/>
    <s v="Action|Fantasy|Horror|Sci-Fi|Thriller"/>
    <s v="Josh Wingate"/>
    <x v="3465"/>
    <n v="97089"/>
    <s v="church|priest|sheriff|vampire|warrior"/>
    <n v="233"/>
    <s v="English"/>
    <s v="USA"/>
    <s v="PG-13"/>
    <x v="34"/>
    <n v="2011"/>
    <n v="5.7"/>
    <x v="3454"/>
  </r>
  <r>
    <s v="Yimou Zhang"/>
    <n v="283"/>
    <n v="84961"/>
    <s v="Action|Adventure|History"/>
    <s v="Jet Li"/>
    <x v="3466"/>
    <n v="149414"/>
    <s v="china|flying|king|palace|sword"/>
    <n v="841"/>
    <s v="Mandarin"/>
    <s v="China"/>
    <s v="PG-13"/>
    <x v="130"/>
    <n v="2002"/>
    <n v="7.9"/>
    <x v="3455"/>
  </r>
  <r>
    <s v="Yimou Zhang"/>
    <n v="283"/>
    <n v="84961"/>
    <s v="Action|Adventure|History"/>
    <s v="Jet Li"/>
    <x v="3466"/>
    <n v="149414"/>
    <s v="china|flying|king|palace|sword"/>
    <n v="841"/>
    <s v="Mandarin"/>
    <s v="China"/>
    <s v="PG-13"/>
    <x v="130"/>
    <n v="2002"/>
    <n v="7.9"/>
    <x v="3455"/>
  </r>
  <r>
    <s v="Joseph Kosinski"/>
    <n v="539"/>
    <n v="89021735"/>
    <s v="Action|Adventure|Mystery|Sci-Fi"/>
    <s v="Morgan Freeman"/>
    <x v="3467"/>
    <n v="387436"/>
    <s v="cabin in the woods|drone|flying through a thunderstorm|post apocalypse|sex in a pool"/>
    <n v="892"/>
    <s v="English"/>
    <s v="USA"/>
    <s v="PG-13"/>
    <x v="49"/>
    <n v="2013"/>
    <n v="7"/>
    <x v="3456"/>
  </r>
  <r>
    <s v="John Madden"/>
    <n v="96"/>
    <n v="25528495"/>
    <s v="Drama|Music|Romance|War"/>
    <s v="Christian Bale"/>
    <x v="3468"/>
    <n v="28099"/>
    <s v="captain|greek|island|italian|love"/>
    <n v="220"/>
    <s v="English"/>
    <s v="UK"/>
    <s v="R"/>
    <x v="229"/>
    <n v="2001"/>
    <n v="5.9"/>
    <x v="3457"/>
  </r>
  <r>
    <s v="Paul Bolger"/>
    <n v="93"/>
    <n v="15519841"/>
    <s v="Adventure|Animation|Comedy|Family|Fantasy"/>
    <s v="Sarah Michelle Gellar"/>
    <x v="3469"/>
    <n v="8693"/>
    <s v="apostrophe in title|cinderella|first of series|punctuation in title|three word title"/>
    <n v="71"/>
    <s v="English"/>
    <s v="USA"/>
    <s v="PG"/>
    <x v="201"/>
    <n v="2006"/>
    <n v="4.5"/>
    <x v="3458"/>
  </r>
  <r>
    <s v="Timur Bekmambetov"/>
    <n v="393"/>
    <n v="37516013"/>
    <s v="Action|Fantasy|Horror"/>
    <s v="Rufus Sewell"/>
    <x v="3470"/>
    <n v="128629"/>
    <s v="chopping down a tree|hanging upside down|shopkeeper|vampire|vampire hunter"/>
    <n v="348"/>
    <s v="English"/>
    <s v="USA"/>
    <s v="R"/>
    <x v="44"/>
    <n v="2012"/>
    <n v="5.9"/>
    <x v="3459"/>
  </r>
  <r>
    <s v="John Stockwell"/>
    <n v="120"/>
    <n v="18472363"/>
    <s v="Action|Adventure|Crime|Thriller"/>
    <s v="Paul Walker"/>
    <x v="3471"/>
    <n v="63599"/>
    <s v="bahamas|blood splatter|cocaine|hairy chest|shark"/>
    <n v="208"/>
    <s v="English"/>
    <s v="USA"/>
    <s v="PG-13"/>
    <x v="25"/>
    <n v="2005"/>
    <n v="5.8"/>
    <x v="3460"/>
  </r>
  <r>
    <s v="Marc Forster"/>
    <n v="403"/>
    <n v="168368427"/>
    <s v="Action|Adventure"/>
    <s v="Giancarlo Giannini"/>
    <x v="3472"/>
    <n v="330784"/>
    <s v="action hero|attempted rape|bond girl|official james bond series|revenge"/>
    <n v="1243"/>
    <s v="English"/>
    <s v="UK"/>
    <s v="PG-13"/>
    <x v="2"/>
    <n v="2008"/>
    <n v="6.7"/>
    <x v="3461"/>
  </r>
  <r>
    <s v="Matthew Vaughn"/>
    <n v="228"/>
    <n v="38345403"/>
    <s v="Adventure|Family|Fantasy|Romance"/>
    <s v="Henry Cavill"/>
    <x v="3473"/>
    <n v="212085"/>
    <s v="king|magic|one word title|pirate|village"/>
    <n v="492"/>
    <s v="English"/>
    <s v="UK"/>
    <s v="PG-13"/>
    <x v="67"/>
    <n v="2007"/>
    <n v="7.7"/>
    <x v="3462"/>
  </r>
  <r>
    <s v="Renny Harlin"/>
    <n v="94"/>
    <n v="33328051"/>
    <s v="Action|Crime|Drama|Mystery|Thriller"/>
    <s v="Melina Kanakaredes"/>
    <x v="3474"/>
    <n v="60508"/>
    <s v="amnesia|chase|foot chase|strong female character|vomiting"/>
    <n v="285"/>
    <s v="English"/>
    <s v="USA"/>
    <s v="R"/>
    <x v="68"/>
    <n v="1996"/>
    <n v="6.7"/>
    <x v="3463"/>
  </r>
  <r>
    <s v="Ben Stiller"/>
    <n v="362"/>
    <n v="58229120"/>
    <s v="Adventure|Comedy|Drama|Fantasy|Romance"/>
    <s v="Adam Scott"/>
    <x v="3475"/>
    <n v="236421"/>
    <s v="daydream|life magazine|magazine|photographer|snow leopard"/>
    <n v="515"/>
    <s v="English"/>
    <s v="USA"/>
    <s v="PG"/>
    <x v="57"/>
    <n v="2013"/>
    <n v="7.3"/>
    <x v="3464"/>
  </r>
  <r>
    <s v="David Fincher"/>
    <n v="377"/>
    <n v="33048353"/>
    <s v="Crime|Drama|History|Mystery|Thriller"/>
    <s v="Robert Downey Jr."/>
    <x v="3476"/>
    <n v="301279"/>
    <s v="cartoonist|reporter|serial killer|zodiac|zodiac killer"/>
    <n v="589"/>
    <s v="English"/>
    <s v="USA"/>
    <s v="R"/>
    <x v="68"/>
    <n v="2007"/>
    <n v="7.7"/>
    <x v="3465"/>
  </r>
  <r>
    <s v="Andrzej Bartkowiak"/>
    <n v="237"/>
    <n v="28031250"/>
    <s v="Action|Adventure|Horror|Sci-Fi"/>
    <s v="Dwayne Johnson"/>
    <x v="3477"/>
    <n v="88146"/>
    <s v="commando unit|extra chromosome|first person shooter|special forces|teleportation"/>
    <n v="814"/>
    <s v="English"/>
    <s v="UK"/>
    <s v="R"/>
    <x v="34"/>
    <n v="2005"/>
    <n v="5.2"/>
    <x v="3466"/>
  </r>
  <r>
    <s v="Kar-Wai Wong"/>
    <n v="273"/>
    <n v="6594136"/>
    <s v="Action|Biography|Drama"/>
    <s v="Tony Chiu Wai Leung"/>
    <x v="3478"/>
    <n v="24557"/>
    <s v="challenge|china|hong kong|martial arts|martial arts master"/>
    <n v="111"/>
    <s v="Mandarin"/>
    <s v="Hong Kong"/>
    <s v="PG-13"/>
    <x v="342"/>
    <n v="2013"/>
    <n v="6.5"/>
    <x v="3467"/>
  </r>
  <r>
    <s v="Jean-Jacques Annaud"/>
    <n v="76"/>
    <n v="37901509"/>
    <s v="Adventure|Biography|Drama|History|War"/>
    <s v="Brad Pitt"/>
    <x v="3479"/>
    <n v="96385"/>
    <s v="austria|dalai lama|himalaya|mountain|tibet"/>
    <n v="119"/>
    <s v="English"/>
    <s v="USA"/>
    <s v="PG-13"/>
    <x v="67"/>
    <n v="1997"/>
    <n v="7"/>
    <x v="3468"/>
  </r>
  <r>
    <s v="Francis Ford Coppola"/>
    <n v="36"/>
    <n v="25900000"/>
    <s v="Crime|Drama|Music"/>
    <s v="Nicolas Cage"/>
    <x v="3480"/>
    <n v="12771"/>
    <s v="brothers hugging|jazz|jealousy|nudity|parole violation"/>
    <n v="84"/>
    <s v="English"/>
    <s v="USA"/>
    <s v="R"/>
    <x v="10"/>
    <n v="1984"/>
    <n v="6.5"/>
    <x v="3469"/>
  </r>
  <r>
    <s v="Jonathan Demme"/>
    <n v="78"/>
    <n v="22843047"/>
    <s v="Drama|History|Horror"/>
    <s v="Oprah Winfrey"/>
    <x v="3481"/>
    <n v="6082"/>
    <s v="farm|freedom|ohio|slavery|spirit"/>
    <n v="207"/>
    <s v="English"/>
    <s v="USA"/>
    <s v="R"/>
    <x v="17"/>
    <n v="1998"/>
    <n v="5.9"/>
    <x v="3470"/>
  </r>
  <r>
    <s v="Kerry Conran"/>
    <n v="197"/>
    <n v="37760080"/>
    <s v="Action|Adventure|Mystery|Sci-Fi|Thriller"/>
    <s v="Angelina Jolie Pitt"/>
    <x v="3482"/>
    <n v="72868"/>
    <s v="captain|pilot|reporter|robot|scientist"/>
    <n v="618"/>
    <s v="English"/>
    <s v="USA"/>
    <s v="PG"/>
    <x v="67"/>
    <n v="2004"/>
    <n v="6.1"/>
    <x v="3471"/>
  </r>
  <r>
    <s v="Tim Burton"/>
    <n v="132"/>
    <n v="37754208"/>
    <s v="Action|Comedy|Sci-Fi"/>
    <s v="Natalie Portman"/>
    <x v="3483"/>
    <n v="172217"/>
    <s v="alien|general|martian|president|weapon"/>
    <n v="405"/>
    <s v="English"/>
    <s v="USA"/>
    <s v="PG-13"/>
    <x v="67"/>
    <n v="1996"/>
    <n v="6.3"/>
    <x v="3472"/>
  </r>
  <r>
    <s v="Terry Gilliam"/>
    <n v="292"/>
    <n v="7689458"/>
    <s v="Adventure|Fantasy|Mystery"/>
    <s v="Andrew Garfield"/>
    <x v="3484"/>
    <n v="126307"/>
    <s v="birthday|bridge|midget|rescue|sideshow"/>
    <n v="210"/>
    <s v="English"/>
    <s v="UK"/>
    <s v="PG-13"/>
    <x v="22"/>
    <n v="2009"/>
    <n v="6.8"/>
    <x v="3473"/>
  </r>
  <r>
    <s v="Florian Henckel von Donnersmarck"/>
    <n v="321"/>
    <n v="67631157"/>
    <s v="Action|Romance|Thriller"/>
    <s v="Johnny Depp"/>
    <x v="3485"/>
    <n v="176598"/>
    <s v="police surveillance|surveillance van|tailing a suspect|tourist|venice italy"/>
    <n v="374"/>
    <s v="English"/>
    <s v="USA"/>
    <s v="PG-13"/>
    <x v="47"/>
    <n v="2010"/>
    <n v="6"/>
    <x v="3474"/>
  </r>
  <r>
    <s v="Florian Henckel von Donnersmarck"/>
    <n v="321"/>
    <n v="67631157"/>
    <s v="Action|Romance|Thriller"/>
    <s v="Johnny Depp"/>
    <x v="3485"/>
    <n v="176606"/>
    <s v="police surveillance|surveillance van|tailing a suspect|tourist|venice italy"/>
    <n v="374"/>
    <s v="English"/>
    <s v="USA"/>
    <s v="PG-13"/>
    <x v="47"/>
    <n v="2010"/>
    <n v="6"/>
    <x v="3474"/>
  </r>
  <r>
    <s v="Taylor Hackford"/>
    <n v="134"/>
    <n v="32598931"/>
    <s v="Action|Drama|Thriller"/>
    <s v="Pamela Reed"/>
    <x v="3486"/>
    <n v="49300"/>
    <s v="jungle|pipeline|prisoner|ransom|south america"/>
    <n v="265"/>
    <s v="English"/>
    <s v="USA"/>
    <s v="R"/>
    <x v="68"/>
    <n v="2000"/>
    <n v="6.2"/>
    <x v="3475"/>
  </r>
  <r>
    <s v="Ron Howard"/>
    <n v="115"/>
    <n v="22362500"/>
    <s v="Comedy|Drama"/>
    <s v="Matthew McConaughey"/>
    <x v="3487"/>
    <n v="35599"/>
    <s v="female removes her clothes|one word title|producer|television|video store"/>
    <n v="195"/>
    <s v="English"/>
    <s v="USA"/>
    <s v="PG-13"/>
    <x v="17"/>
    <n v="1999"/>
    <n v="6.1"/>
    <x v="3476"/>
  </r>
  <r>
    <s v="Joseph Ruben"/>
    <n v="40"/>
    <n v="35324232"/>
    <s v="Action|Comedy|Crime|Drama|Thriller"/>
    <s v="Vincent Pastore"/>
    <x v="3488"/>
    <n v="32224"/>
    <s v="bare breasts|breast|loan shark|subway|train"/>
    <n v="62"/>
    <s v="English"/>
    <s v="USA"/>
    <s v="R"/>
    <x v="28"/>
    <n v="1995"/>
    <n v="5.6"/>
    <x v="3477"/>
  </r>
  <r>
    <s v="Joe Johnston"/>
    <n v="140"/>
    <n v="67286731"/>
    <s v="Action|Adventure|Western"/>
    <s v="J.K. Simmons"/>
    <x v="3489"/>
    <n v="67856"/>
    <s v="arab|cowboy|horse|race|sheik"/>
    <n v="345"/>
    <s v="English"/>
    <s v="USA"/>
    <s v="PG-13"/>
    <x v="47"/>
    <n v="2004"/>
    <n v="6.7"/>
    <x v="3478"/>
  </r>
  <r>
    <s v="Barry Sonnenfeld"/>
    <n v="87"/>
    <n v="7262288"/>
    <s v="Comedy|Crime|Thriller"/>
    <s v="Zooey Deschanel"/>
    <x v="3490"/>
    <n v="17307"/>
    <s v="airport|fbi agent|person in a car trunk|suitcase|suitcase bomb"/>
    <n v="186"/>
    <s v="English"/>
    <s v="USA"/>
    <s v="PG-13"/>
    <x v="22"/>
    <n v="2002"/>
    <n v="6.5"/>
    <x v="3479"/>
  </r>
  <r>
    <s v="Bille August"/>
    <n v="50"/>
    <n v="2221994"/>
    <s v="Action|Drama|Sci-Fi|Thriller"/>
    <s v="Jim Broadbent"/>
    <x v="3491"/>
    <n v="11747"/>
    <s v="boy|greenland|neighbor|roof|snow"/>
    <n v="99"/>
    <s v="English"/>
    <s v="Denmark"/>
    <s v="R"/>
    <x v="26"/>
    <n v="1997"/>
    <n v="6.4"/>
    <x v="3480"/>
  </r>
  <r>
    <s v="Jean-Pierre Jeunet"/>
    <n v="122"/>
    <n v="99462"/>
    <s v="Action|Adventure|Drama|Family"/>
    <s v="Callum Rennie"/>
    <x v="3492"/>
    <n v="11347"/>
    <s v="3 dimensional|cartographer|punctuation in title|smithsonian|train"/>
    <n v="28"/>
    <s v="English"/>
    <s v="France"/>
    <s v="PG"/>
    <x v="48"/>
    <n v="2013"/>
    <n v="7.1"/>
    <x v="3481"/>
  </r>
  <r>
    <s v="Sydney Pollack"/>
    <n v="96"/>
    <n v="31054924"/>
    <s v="Drama|Mystery|Romance"/>
    <s v="Harrison Ford"/>
    <x v="3493"/>
    <n v="17025"/>
    <s v="death|plane crash|police|police sergeant|politician"/>
    <n v="290"/>
    <s v="English"/>
    <s v="USA"/>
    <s v="R"/>
    <x v="308"/>
    <n v="1999"/>
    <n v="5.0999999999999996"/>
    <x v="3482"/>
  </r>
  <r>
    <s v="Jee-woon Kim"/>
    <n v="376"/>
    <n v="12026670"/>
    <s v="Action|Crime|Thriller"/>
    <s v="Zach Gilford"/>
    <x v="3494"/>
    <n v="114241"/>
    <s v="deputy|escape|fbi|modern western|sheriff"/>
    <n v="258"/>
    <s v="English"/>
    <s v="USA"/>
    <s v="R"/>
    <x v="6"/>
    <n v="2013"/>
    <n v="6.4"/>
    <x v="3483"/>
  </r>
  <r>
    <s v="Andrew Bergman"/>
    <n v="63"/>
    <n v="2954405"/>
    <s v="Biography|Comedy|Romance"/>
    <s v="Stockard Channing"/>
    <x v="3495"/>
    <n v="1977"/>
    <s v="autistic son|cancer|female protagonist|new york city|son"/>
    <n v="64"/>
    <s v="English"/>
    <s v="USA"/>
    <s v="R"/>
    <x v="167"/>
    <n v="2000"/>
    <n v="5.3"/>
    <x v="3484"/>
  </r>
  <r>
    <s v="Sean Anders"/>
    <n v="157"/>
    <n v="36931089"/>
    <s v="Comedy"/>
    <s v="Adam Sandler"/>
    <x v="3496"/>
    <n v="70681"/>
    <s v="argument|reference to vanilla ice|statutory rape|teacher student relationship|teacher student sex"/>
    <n v="198"/>
    <s v="English"/>
    <s v="USA"/>
    <s v="R"/>
    <x v="67"/>
    <n v="2012"/>
    <n v="5.6"/>
    <x v="3485"/>
  </r>
  <r>
    <s v="Charles S. Dutton"/>
    <n v="76"/>
    <n v="5881504"/>
    <s v="Biography|Drama|Romance|Sport"/>
    <s v="Omar Epps"/>
    <x v="3497"/>
    <n v="5917"/>
    <s v="boxer|boxing|boxing arena|boxing manager|directed by co star"/>
    <n v="50"/>
    <s v="English"/>
    <s v="USA"/>
    <s v="PG-13"/>
    <x v="185"/>
    <n v="2004"/>
    <n v="5.3"/>
    <x v="3486"/>
  </r>
  <r>
    <s v="Patrick Read Johnson"/>
    <n v="22"/>
    <n v="16671505"/>
    <s v="Adventure|Comedy|Crime|Drama|Family"/>
    <s v="Joe Mantegna"/>
    <x v="3498"/>
    <n v="33186"/>
    <s v="baby|baby boy|kidnapping|kidnapping a child|taxi"/>
    <n v="78"/>
    <s v="English"/>
    <s v="USA"/>
    <s v="PG"/>
    <x v="25"/>
    <n v="1994"/>
    <n v="5.9"/>
    <x v="3487"/>
  </r>
  <r>
    <s v="Paul W.S. Anderson"/>
    <n v="172"/>
    <n v="26616590"/>
    <s v="Horror|Sci-Fi|Thriller"/>
    <s v="Sean Pertwee"/>
    <x v="3499"/>
    <n v="120416"/>
    <s v="solar system|space|spaceship|starship|year 2047"/>
    <n v="857"/>
    <s v="English"/>
    <s v="UK"/>
    <s v="R"/>
    <x v="34"/>
    <n v="1997"/>
    <n v="6.7"/>
    <x v="3488"/>
  </r>
  <r>
    <s v="Rob Minkoff"/>
    <n v="196"/>
    <n v="111505642"/>
    <s v="Adventure|Animation|Comedy|Family|Sci-Fi"/>
    <s v="Ty Burrell"/>
    <x v="3500"/>
    <n v="47900"/>
    <s v="dog|father son relationship|inventor|talking dog|time travel"/>
    <n v="130"/>
    <s v="English"/>
    <s v="USA"/>
    <s v="PG"/>
    <x v="125"/>
    <n v="2014"/>
    <n v="6.9"/>
    <x v="3489"/>
  </r>
  <r>
    <s v="Akiva Schaffer"/>
    <n v="265"/>
    <n v="34350553"/>
    <s v="Action|Comedy|Sci-Fi"/>
    <s v="Will Forte"/>
    <x v="3501"/>
    <n v="104066"/>
    <s v="alien|escape|manager|neighborhood watch|ohio"/>
    <n v="207"/>
    <s v="English"/>
    <s v="USA"/>
    <s v="R"/>
    <x v="28"/>
    <n v="2012"/>
    <n v="5.7"/>
    <x v="3490"/>
  </r>
  <r>
    <s v="Akiva Schaffer"/>
    <n v="265"/>
    <n v="34350553"/>
    <s v="Action|Comedy|Sci-Fi"/>
    <s v="Will Forte"/>
    <x v="3501"/>
    <n v="104072"/>
    <s v="alien|escape|manager|neighborhood watch|ohio"/>
    <n v="207"/>
    <s v="English"/>
    <s v="USA"/>
    <s v="R"/>
    <x v="28"/>
    <n v="2012"/>
    <n v="5.7"/>
    <x v="3490"/>
  </r>
  <r>
    <s v="Patrick Gilmore"/>
    <n v="98"/>
    <n v="26288320"/>
    <s v="Adventure|Animation|Comedy|Drama|Family|Fantasy|Romance"/>
    <s v="Brad Pitt"/>
    <x v="3502"/>
    <n v="36144"/>
    <s v="book|framed|goddess|prince|sinbad"/>
    <n v="91"/>
    <s v="English"/>
    <s v="USA"/>
    <s v="PG"/>
    <x v="34"/>
    <n v="2003"/>
    <n v="6.7"/>
    <x v="3491"/>
  </r>
  <r>
    <s v="Jim Sheridan"/>
    <n v="174"/>
    <n v="21283440"/>
    <s v="Drama|Mystery|Thriller"/>
    <s v="Naomi Watts"/>
    <x v="3503"/>
    <n v="46239"/>
    <s v="closet|father daughter relationship|psychiatric hospital|real life sisters playing sisters|train"/>
    <n v="137"/>
    <s v="English"/>
    <s v="USA"/>
    <s v="PG-13"/>
    <x v="17"/>
    <n v="2011"/>
    <n v="6"/>
    <x v="3492"/>
  </r>
  <r>
    <s v="David Frankel"/>
    <n v="108"/>
    <n v="7204138"/>
    <s v="Comedy"/>
    <s v="Joel McHale"/>
    <x v="3504"/>
    <n v="34809"/>
    <s v="alaska|birding|competition|migration|storm"/>
    <n v="125"/>
    <s v="English"/>
    <s v="USA"/>
    <s v="PG"/>
    <x v="119"/>
    <n v="2011"/>
    <n v="6.2"/>
    <x v="3493"/>
  </r>
  <r>
    <s v="Stephen Sommers"/>
    <n v="106"/>
    <n v="11146409"/>
    <s v="Action|Adventure|Horror|Sci-Fi"/>
    <s v="Djimon Hounsou"/>
    <x v="3505"/>
    <n v="26551"/>
    <s v="creature feature|hijacker|ocean|ship|shot in the leg"/>
    <n v="273"/>
    <s v="English"/>
    <s v="USA"/>
    <s v="R"/>
    <x v="6"/>
    <n v="1998"/>
    <n v="6"/>
    <x v="3494"/>
  </r>
  <r>
    <s v="Wilson Yip"/>
    <n v="78"/>
    <n v="2126511"/>
    <s v="Action|Biography|Drama|History"/>
    <s v="Mike Tyson"/>
    <x v="3506"/>
    <n v="21912"/>
    <s v="1950s|cancer|hong kong|martial arts school|wing chun"/>
    <n v="45"/>
    <s v="Cantonese"/>
    <s v="Hong Kong"/>
    <s v="PG-13"/>
    <x v="167"/>
    <n v="2015"/>
    <n v="7.2"/>
    <x v="3495"/>
  </r>
  <r>
    <s v="Gary Fleder"/>
    <n v="83"/>
    <n v="6114237"/>
    <s v="Drama|Mystery|Sci-Fi|Thriller"/>
    <s v="Gary Dourdan"/>
    <x v="3507"/>
    <n v="19986"/>
    <s v="alien|android|bomb|future|weapon"/>
    <n v="207"/>
    <s v="English"/>
    <s v="USA"/>
    <s v="R"/>
    <x v="22"/>
    <n v="2001"/>
    <n v="6.2"/>
    <x v="3496"/>
  </r>
  <r>
    <s v="Roland Emmerich"/>
    <n v="367"/>
    <n v="166112167"/>
    <s v="Action|Adventure|Sci-Fi"/>
    <s v="Oliver Platt"/>
    <x v="3508"/>
    <n v="283418"/>
    <s v="ark|catastrophe|geologist|president|writer"/>
    <n v="1055"/>
    <s v="English"/>
    <s v="USA"/>
    <s v="PG-13"/>
    <x v="2"/>
    <n v="2009"/>
    <n v="5.8"/>
    <x v="3497"/>
  </r>
  <r>
    <s v="Raja Gosnell"/>
    <n v="125"/>
    <n v="71017784"/>
    <s v="Adventure|Animation|Comedy|Family|Fantasy"/>
    <s v="Jacob Tremblay"/>
    <x v="3509"/>
    <n v="27257"/>
    <s v="based on cartoon|box office hit|no opening credits|sequel|smurf"/>
    <n v="59"/>
    <s v="English"/>
    <s v="USA"/>
    <s v="PG"/>
    <x v="155"/>
    <n v="2013"/>
    <n v="5.4"/>
    <x v="3498"/>
  </r>
  <r>
    <s v="Jeremy Degruson"/>
    <n v="60"/>
    <n v="4091"/>
    <s v="Adventure|Animation|Comedy|Family|Fantasy"/>
    <s v="Kyle Hebert"/>
    <x v="3510"/>
    <n v="4265"/>
    <s v=""/>
    <n v="16"/>
    <s v="English"/>
    <s v="Belgium"/>
    <s v=""/>
    <x v="127"/>
    <n v="2013"/>
    <n v="6.3"/>
    <x v="3499"/>
  </r>
  <r>
    <s v="Paul McGuigan"/>
    <n v="159"/>
    <n v="5773519"/>
    <s v="Drama|Horror|Sci-Fi|Thriller"/>
    <s v="Daniel Radcliffe"/>
    <x v="3511"/>
    <n v="28618"/>
    <s v="assistant|experiment|frankenstein|medical student|scientist"/>
    <n v="91"/>
    <s v="English"/>
    <s v="USA"/>
    <s v="PG-13"/>
    <x v="22"/>
    <n v="2015"/>
    <n v="6"/>
    <x v="3500"/>
  </r>
  <r>
    <s v="Paul McGuigan"/>
    <n v="159"/>
    <n v="5773519"/>
    <s v="Drama|Horror|Sci-Fi|Thriller"/>
    <s v="Daniel Radcliffe"/>
    <x v="3511"/>
    <n v="28618"/>
    <s v="assistant|experiment|frankenstein|medical student|scientist"/>
    <n v="91"/>
    <s v="English"/>
    <s v="USA"/>
    <s v="PG-13"/>
    <x v="22"/>
    <n v="2015"/>
    <n v="6"/>
    <x v="3500"/>
  </r>
  <r>
    <s v="Paul McGuigan"/>
    <n v="159"/>
    <n v="5773519"/>
    <s v="Drama|Horror|Sci-Fi|Thriller"/>
    <s v="Daniel Radcliffe"/>
    <x v="3511"/>
    <n v="28621"/>
    <s v="assistant|experiment|frankenstein|medical student|scientist"/>
    <n v="91"/>
    <s v="English"/>
    <s v="USA"/>
    <s v="PG-13"/>
    <x v="22"/>
    <n v="2015"/>
    <n v="6"/>
    <x v="3500"/>
  </r>
  <r>
    <s v="Lawrence Kasdan"/>
    <n v="175"/>
    <n v="33685268"/>
    <s v="Drama|Horror|Sci-Fi|Thriller"/>
    <s v="Morgan Freeman"/>
    <x v="3512"/>
    <n v="75573"/>
    <s v="alien|friend|maine|military|woods"/>
    <n v="662"/>
    <s v="English"/>
    <s v="USA"/>
    <s v="R"/>
    <x v="28"/>
    <n v="2003"/>
    <n v="5.5"/>
    <x v="3501"/>
  </r>
  <r>
    <s v="Ang Lee"/>
    <n v="95"/>
    <n v="630779"/>
    <s v="Drama|Romance|War|Western"/>
    <s v="Jeremy W. Auman"/>
    <x v="3513"/>
    <n v="11101"/>
    <s v="bushwhacker|friend|honor|kansas|raid"/>
    <n v="159"/>
    <s v="English"/>
    <s v="USA"/>
    <s v="R"/>
    <x v="26"/>
    <n v="1999"/>
    <n v="6.8"/>
    <x v="3502"/>
  </r>
  <r>
    <s v="Tony Scott"/>
    <n v="267"/>
    <n v="65452312"/>
    <s v="Action|Crime|Thriller"/>
    <s v="Denzel Washington"/>
    <x v="3514"/>
    <n v="149998"/>
    <s v="hijack|hostage|ransom|subway|train"/>
    <n v="285"/>
    <s v="English"/>
    <s v="USA"/>
    <s v="R"/>
    <x v="47"/>
    <n v="2009"/>
    <n v="6.4"/>
    <x v="3503"/>
  </r>
  <r>
    <s v="Joon-ho Bong"/>
    <n v="488"/>
    <n v="4563029"/>
    <s v="Action|Drama|Sci-Fi|Thriller"/>
    <s v="Chris Evans"/>
    <x v="3515"/>
    <n v="181472"/>
    <s v="closed ecological system|perpetual winter|population control|revolt|train"/>
    <n v="514"/>
    <s v="English"/>
    <s v="South Korea"/>
    <s v="R"/>
    <x v="343"/>
    <n v="2013"/>
    <n v="7"/>
    <x v="3504"/>
  </r>
  <r>
    <s v="Simon West"/>
    <n v="98"/>
    <n v="183125"/>
    <s v="Action|Crime|Drama|Thriller"/>
    <s v="Nicolas Cage"/>
    <x v="3516"/>
    <n v="36914"/>
    <s v="bank|money|presumed dead|rescue|thief"/>
    <n v="86"/>
    <s v="English"/>
    <s v="USA"/>
    <s v="R"/>
    <x v="26"/>
    <n v="2012"/>
    <n v="5.5"/>
    <x v="3505"/>
  </r>
  <r>
    <s v="Roland JoffÃ©"/>
    <n v="77"/>
    <n v="1068392"/>
    <s v="Biography|Drama|War"/>
    <s v="Jordi MollÃ "/>
    <x v="3517"/>
    <n v="3865"/>
    <s v="dying|forgiveness|saint|spanish civil war|starts with narration"/>
    <n v="53"/>
    <s v="English"/>
    <s v="Spain"/>
    <s v="PG-13"/>
    <x v="167"/>
    <n v="2011"/>
    <n v="5.9"/>
    <x v="3506"/>
  </r>
  <r>
    <s v="Johnnie To"/>
    <n v="98"/>
    <n v="49413"/>
    <s v="Action|Crime|Thriller"/>
    <s v="Simon Yam"/>
    <x v="3518"/>
    <n v="6919"/>
    <s v="baby|friendship|macau|practical joke|selfie"/>
    <n v="26"/>
    <s v="Cantonese"/>
    <s v="Hong Kong"/>
    <s v="R"/>
    <x v="26"/>
    <n v="2006"/>
    <n v="7.3"/>
    <x v="3507"/>
  </r>
  <r>
    <s v="Christian Duguay"/>
    <n v="53"/>
    <n v="4835968"/>
    <s v="Action|Adventure|Thriller"/>
    <s v="Rufus Sewell"/>
    <x v="3519"/>
    <n v="4821"/>
    <s v="commercial|extreme sports|mountain|serbian|terrorist"/>
    <n v="82"/>
    <s v="English"/>
    <s v="UK"/>
    <s v="PG-13"/>
    <x v="22"/>
    <n v="2002"/>
    <n v="4.5"/>
    <x v="3508"/>
  </r>
  <r>
    <s v="Jean-Marie PoirÃ©"/>
    <n v="61"/>
    <n v="4777007"/>
    <s v="Comedy|Fantasy|Sci-Fi"/>
    <s v="Bridgette Wilson-Sampras"/>
    <x v="3520"/>
    <n v="15130"/>
    <s v="alternate history|alternate timeline|flatulence|future time travel|time travel comedy"/>
    <n v="98"/>
    <s v="English"/>
    <s v="France"/>
    <s v="PG-13"/>
    <x v="22"/>
    <n v="2001"/>
    <n v="5.8"/>
    <x v="3509"/>
  </r>
  <r>
    <s v="Kinka Usher"/>
    <n v="125"/>
    <n v="29655590"/>
    <s v="Action|Comedy|Fantasy|Sci-Fi"/>
    <s v="Janeane Garofalo"/>
    <x v="3521"/>
    <n v="53970"/>
    <s v="bowling|rajah|sphinx|spleen|superhero"/>
    <n v="435"/>
    <s v="English"/>
    <s v="USA"/>
    <s v="PG-13"/>
    <x v="68"/>
    <n v="1999"/>
    <n v="6"/>
    <x v="3510"/>
  </r>
  <r>
    <s v="Curtis Hanson"/>
    <n v="173"/>
    <n v="19389454"/>
    <s v="Comedy|Drama"/>
    <s v="Robert Downey Jr."/>
    <x v="3522"/>
    <n v="54643"/>
    <s v="based on novel|college girl|midlife crisis|pittsburgh pennsylvania|professor"/>
    <n v="335"/>
    <s v="English"/>
    <s v="USA"/>
    <s v="R"/>
    <x v="17"/>
    <n v="2000"/>
    <n v="7.4"/>
    <x v="3511"/>
  </r>
  <r>
    <s v="James Wong"/>
    <n v="130"/>
    <n v="9353573"/>
    <s v="Action|Adventure|Fantasy|Sci-Fi|Thriller"/>
    <s v="Ian Whyte"/>
    <x v="3523"/>
    <n v="56451"/>
    <s v="bad|dragon|grandfather|orb|warrior"/>
    <n v="524"/>
    <s v="English"/>
    <s v="USA"/>
    <s v="PG"/>
    <x v="6"/>
    <n v="2009"/>
    <n v="2.7"/>
    <x v="3512"/>
  </r>
  <r>
    <s v="Andy Tennant"/>
    <n v="91"/>
    <n v="39251128"/>
    <s v="Drama|History|Romance"/>
    <s v="Bai Ling"/>
    <x v="3524"/>
    <n v="31080"/>
    <s v="1860s|children|king|schoolteacher|siam"/>
    <n v="217"/>
    <s v="English"/>
    <s v="USA"/>
    <s v="PG-13"/>
    <x v="24"/>
    <n v="1999"/>
    <n v="6.7"/>
    <x v="3513"/>
  </r>
  <r>
    <s v="Byron Howard"/>
    <n v="225"/>
    <n v="114053579"/>
    <s v="Adventure|Animation|Comedy|Drama|Family"/>
    <s v="ChloÃ« Grace Moretz"/>
    <x v="3525"/>
    <n v="146766"/>
    <s v="cat|dog|hamster|new york city|superpower"/>
    <n v="178"/>
    <s v="English"/>
    <s v="USA"/>
    <s v="PG"/>
    <x v="1"/>
    <n v="2008"/>
    <n v="6.9"/>
    <x v="3514"/>
  </r>
  <r>
    <s v="Gary Trousdale"/>
    <n v="146"/>
    <n v="84037039"/>
    <s v="Action|Adventure|Animation|Family|Fantasy|Sci-Fi"/>
    <s v="Leonard Nimoy"/>
    <x v="3526"/>
    <n v="72591"/>
    <s v="atlantis|crew|expedition|journal|museum"/>
    <n v="289"/>
    <s v="English"/>
    <s v="USA"/>
    <s v="PG"/>
    <x v="49"/>
    <n v="2001"/>
    <n v="6.8"/>
    <x v="3515"/>
  </r>
  <r>
    <s v="Karyn Kusama"/>
    <n v="178"/>
    <n v="25857987"/>
    <s v="Action|Sci-Fi"/>
    <s v="Charlize Theron"/>
    <x v="3527"/>
    <n v="110614"/>
    <s v="based on cult favorite|disease|female hero|female protagonist|future"/>
    <n v="532"/>
    <s v="English"/>
    <s v="USA"/>
    <s v="PG-13"/>
    <x v="92"/>
    <n v="2005"/>
    <n v="5.5"/>
    <x v="3516"/>
  </r>
  <r>
    <s v="Tony Scott"/>
    <n v="50"/>
    <n v="18573791"/>
    <s v="Action|Drama|Sport|Thriller"/>
    <s v="Robert De Niro"/>
    <x v="3528"/>
    <n v="38533"/>
    <s v="baseball|fan|obsession|salesman|san francisco giants"/>
    <n v="89"/>
    <s v="English"/>
    <s v="USA"/>
    <s v="R"/>
    <x v="17"/>
    <n v="1996"/>
    <n v="5.8"/>
    <x v="3517"/>
  </r>
  <r>
    <s v="Oliver Stone"/>
    <n v="83"/>
    <n v="13560960"/>
    <s v="Biography|Drama|History"/>
    <s v="Anthony Hopkins"/>
    <x v="3529"/>
    <n v="23996"/>
    <s v="courtship|election|paranoia|president|quaker"/>
    <n v="161"/>
    <s v="English"/>
    <s v="USA"/>
    <s v="R"/>
    <x v="25"/>
    <n v="1995"/>
    <n v="7.1"/>
    <x v="3518"/>
  </r>
  <r>
    <s v="Jimmy Hayward"/>
    <n v="178"/>
    <n v="10539414"/>
    <s v="Action|Drama|Fantasy|Thriller|Western"/>
    <s v="Michael Fassbender"/>
    <x v="3530"/>
    <n v="45729"/>
    <s v="confederate|death|independence day|military|terrorist"/>
    <n v="176"/>
    <s v="English"/>
    <s v="USA"/>
    <s v="PG-13"/>
    <x v="201"/>
    <n v="2010"/>
    <n v="4.7"/>
    <x v="3519"/>
  </r>
  <r>
    <s v="Adam Shankman"/>
    <n v="360"/>
    <n v="38509342"/>
    <s v="Comedy|Drama|Musical|Romance"/>
    <s v="James Martin Kelly"/>
    <x v="3531"/>
    <n v="61995"/>
    <s v="concert|love|music industry|panties|pole dancer"/>
    <n v="356"/>
    <s v="English"/>
    <s v="USA"/>
    <s v="PG-13"/>
    <x v="24"/>
    <n v="2012"/>
    <n v="5.9"/>
    <x v="3520"/>
  </r>
  <r>
    <s v="Elaine May"/>
    <n v="49"/>
    <n v="14375181"/>
    <s v="Action|Adventure|Comedy|Music|Thriller"/>
    <s v="Carol Kane"/>
    <x v="3532"/>
    <n v="8692"/>
    <s v="cia|emir|hotel|map|morocco"/>
    <n v="126"/>
    <s v="English"/>
    <s v="USA"/>
    <s v="PG-13"/>
    <x v="156"/>
    <n v="1987"/>
    <n v="4.2"/>
    <x v="3521"/>
  </r>
  <r>
    <s v="Martin Campbell"/>
    <n v="258"/>
    <n v="43290977"/>
    <s v="Crime|Drama|Mystery|Thriller"/>
    <s v="Bojana Novakovic"/>
    <x v="3533"/>
    <n v="75201"/>
    <s v="activist|detective|father daughter relationship|investigation|vigilantism"/>
    <n v="256"/>
    <s v="English"/>
    <s v="UK"/>
    <s v="R"/>
    <x v="35"/>
    <n v="2010"/>
    <n v="6.6"/>
    <x v="3522"/>
  </r>
  <r>
    <s v="Oliver Parker"/>
    <n v="152"/>
    <n v="8129455"/>
    <s v="Action|Adventure|Comedy|Crime"/>
    <s v="Daniel Kaluuya"/>
    <x v="3534"/>
    <n v="89568"/>
    <s v="assassin|chinese|conspiracy|gadget|premier"/>
    <n v="142"/>
    <s v="English"/>
    <s v="USA"/>
    <s v="PG"/>
    <x v="6"/>
    <n v="2011"/>
    <n v="6.3"/>
    <x v="3523"/>
  </r>
  <r>
    <s v="Betty Thomas"/>
    <n v="105"/>
    <n v="33105600"/>
    <s v="Action|Adventure|Comedy|Thriller"/>
    <s v="Gary Cole"/>
    <x v="3535"/>
    <n v="41663"/>
    <s v="boxer|espionage|spy|stealth|top secret"/>
    <n v="141"/>
    <s v="English"/>
    <s v="USA"/>
    <s v="PG-13"/>
    <x v="67"/>
    <n v="2002"/>
    <n v="5.4"/>
    <x v="3524"/>
  </r>
  <r>
    <s v="Jon Favreau"/>
    <n v="136"/>
    <n v="28045540"/>
    <s v="Action|Adventure|Comedy|Family|Fantasy|Sci-Fi"/>
    <s v="Kristen Stewart"/>
    <x v="3536"/>
    <n v="67707"/>
    <s v="2000s|coke|meeting future self|reference to spongebob squarepants|sony"/>
    <n v="202"/>
    <s v="English"/>
    <s v="USA"/>
    <s v="PG"/>
    <x v="68"/>
    <n v="2005"/>
    <n v="6.1"/>
    <x v="3525"/>
  </r>
  <r>
    <s v="Spike Lee"/>
    <n v="158"/>
    <n v="7916887"/>
    <s v="Action|Crime|Drama|Thriller|War"/>
    <s v="Joseph Gordon-Levitt"/>
    <x v="3537"/>
    <n v="15697"/>
    <s v="boy|german soldier|partisan|trapped|village"/>
    <n v="182"/>
    <s v="English"/>
    <s v="USA"/>
    <s v="R"/>
    <x v="6"/>
    <n v="2008"/>
    <n v="6"/>
    <x v="3526"/>
  </r>
  <r>
    <s v="Steve Miner"/>
    <n v="31"/>
    <n v="623374"/>
    <s v="Action|Adventure|Drama|Thriller|Western"/>
    <s v="Tom Skerritt"/>
    <x v="3538"/>
    <n v="4757"/>
    <s v="army|mexican|orphan|texas|texas ranger"/>
    <n v="67"/>
    <s v="English"/>
    <s v="USA"/>
    <s v="PG-13"/>
    <x v="76"/>
    <n v="2001"/>
    <n v="5.2"/>
    <x v="3527"/>
  </r>
  <r>
    <s v="Peter Berg"/>
    <n v="151"/>
    <n v="47592825"/>
    <s v="Action|Adventure|Comedy|Thriller"/>
    <s v="Dwayne Johnson"/>
    <x v="3539"/>
    <n v="82731"/>
    <s v="amazon|bounty hunter|fight|hunter|jungle"/>
    <n v="255"/>
    <s v="English"/>
    <s v="USA"/>
    <s v="PG-13"/>
    <x v="103"/>
    <n v="2003"/>
    <n v="6.7"/>
    <x v="3528"/>
  </r>
  <r>
    <s v="Michael Caton-Jones"/>
    <n v="104"/>
    <n v="22433915"/>
    <s v="Crime|Drama|Mystery|Thriller"/>
    <s v="Robert De Niro"/>
    <x v="3540"/>
    <n v="21319"/>
    <s v="beach|grandson|murder|new york city|police"/>
    <n v="166"/>
    <s v="English"/>
    <s v="USA"/>
    <s v="R"/>
    <x v="34"/>
    <n v="2002"/>
    <n v="6.2"/>
    <x v="3529"/>
  </r>
  <r>
    <s v="Irwin Winkler"/>
    <n v="55"/>
    <n v="22326247"/>
    <s v="Drama|Romance"/>
    <s v="Mira Sorvino"/>
    <x v="3541"/>
    <n v="11232"/>
    <s v="based on article|blindness|box office flop|massage therapist|regaining sight"/>
    <n v="106"/>
    <s v="English"/>
    <s v="USA"/>
    <s v="PG-13"/>
    <x v="34"/>
    <n v="1999"/>
    <n v="5.9"/>
    <x v="3530"/>
  </r>
  <r>
    <s v="Evan Goldberg"/>
    <n v="293"/>
    <n v="6105175"/>
    <s v="Comedy"/>
    <s v="James Franco"/>
    <x v="3542"/>
    <n v="247020"/>
    <s v="assassination attempt|communist dictatorship|dictator|exploding helicopter|finger bitten off"/>
    <n v="835"/>
    <s v="English"/>
    <s v="USA"/>
    <s v="R"/>
    <x v="72"/>
    <n v="2014"/>
    <n v="6.6"/>
    <x v="3531"/>
  </r>
  <r>
    <s v="Lawrence Kasdan"/>
    <n v="40"/>
    <n v="25052000"/>
    <s v="Adventure|Biography|Crime|Drama|Western"/>
    <s v="Dennis Quaid"/>
    <x v="3543"/>
    <n v="35314"/>
    <s v="historically inaccurate|name calling|penis slur|vomiting|wyatt earp"/>
    <n v="145"/>
    <s v="English"/>
    <s v="USA"/>
    <s v="PG-13"/>
    <x v="12"/>
    <n v="1994"/>
    <n v="6.6"/>
    <x v="3532"/>
  </r>
  <r>
    <s v="James L. Brooks"/>
    <n v="124"/>
    <n v="42044321"/>
    <s v="Comedy|Drama|Romance"/>
    <s v="Adam Sandler"/>
    <x v="3544"/>
    <n v="65668"/>
    <s v="chef|college|housekeeper|letter|mexico"/>
    <n v="342"/>
    <s v="English"/>
    <s v="USA"/>
    <s v="PG-13"/>
    <x v="35"/>
    <n v="2004"/>
    <n v="6.5"/>
    <x v="3533"/>
  </r>
  <r>
    <s v="Barry Levinson"/>
    <n v="108"/>
    <n v="36976367"/>
    <s v="Drama|Mystery|Sci-Fi|Thriller"/>
    <s v="Peter Coyote"/>
    <x v="3545"/>
    <n v="81611"/>
    <s v="manifestation|ocean|spacecraft|spaceship|sphere"/>
    <n v="274"/>
    <s v="English"/>
    <s v="USA"/>
    <s v="PG-13"/>
    <x v="24"/>
    <n v="1998"/>
    <n v="6"/>
    <x v="3534"/>
  </r>
  <r>
    <s v="Martin Scorsese"/>
    <n v="163"/>
    <n v="16640210"/>
    <s v="Drama|Thriller"/>
    <s v="Nicolas Cage"/>
    <x v="3546"/>
    <n v="53028"/>
    <s v="ambulance|ghost|hell|paramedic|rescue"/>
    <n v="382"/>
    <s v="English"/>
    <s v="USA"/>
    <s v="R"/>
    <x v="17"/>
    <n v="1999"/>
    <n v="6.8"/>
    <x v="3535"/>
  </r>
  <r>
    <s v="Yimou Zhang"/>
    <n v="189"/>
    <n v="6565495"/>
    <s v="Drama|Romance"/>
    <s v="Li Gong"/>
    <x v="3547"/>
    <n v="36455"/>
    <s v="china|chrysanthemum|emperor|empress|prince"/>
    <n v="229"/>
    <s v="Mandarin"/>
    <s v="China"/>
    <s v="R"/>
    <x v="6"/>
    <n v="2006"/>
    <n v="7"/>
    <x v="3536"/>
  </r>
  <r>
    <s v="Barry Levinson"/>
    <n v="132"/>
    <n v="41523271"/>
    <s v="Comedy|Crime|Drama|Romance"/>
    <s v="Bruce Willis"/>
    <x v="3548"/>
    <n v="57038"/>
    <s v="bank manager|hypochondriac|love triangle|prison|television"/>
    <n v="261"/>
    <s v="English"/>
    <s v="USA"/>
    <s v="PG-13"/>
    <x v="35"/>
    <n v="2001"/>
    <n v="6.6"/>
    <x v="3537"/>
  </r>
  <r>
    <s v="Shekhar Kapur"/>
    <n v="202"/>
    <n v="16264475"/>
    <s v="Biography|Drama|History|War"/>
    <s v="Eddie Redmayne"/>
    <x v="3549"/>
    <n v="54787"/>
    <s v="court|intrigue|queen|spain|virgin"/>
    <n v="216"/>
    <s v="English"/>
    <s v="UK"/>
    <s v="PG-13"/>
    <x v="17"/>
    <n v="2007"/>
    <n v="6.9"/>
    <x v="3538"/>
  </r>
  <r>
    <s v="Karey Kirkpatrick"/>
    <n v="93"/>
    <n v="16088610"/>
    <s v="Comedy|Drama|Family|Fantasy"/>
    <s v="Stephen Root"/>
    <x v="3550"/>
    <n v="10417"/>
    <s v="blanket|competition|family relationships|feather|sleepover"/>
    <n v="39"/>
    <s v="English"/>
    <s v="USA"/>
    <s v="PG"/>
    <x v="17"/>
    <n v="2009"/>
    <n v="5.6"/>
    <x v="3539"/>
  </r>
  <r>
    <s v="Roger Spottiswoode"/>
    <n v="67"/>
    <n v="1027749"/>
    <s v="Drama|War"/>
    <s v="Radha Mitchell"/>
    <x v="3551"/>
    <n v="8087"/>
    <s v="british|communist|journalist|nurse|orphan"/>
    <n v="33"/>
    <s v="English"/>
    <s v="Australia"/>
    <s v="R"/>
    <x v="22"/>
    <n v="2008"/>
    <n v="7.1"/>
    <x v="3540"/>
  </r>
  <r>
    <s v="Michael Mann"/>
    <n v="209"/>
    <n v="28965197"/>
    <s v="Biography|Drama|Thriller"/>
    <s v="Al Pacino"/>
    <x v="3552"/>
    <n v="133526"/>
    <s v="cbs|cbs news|research|tobacco|whistleblower"/>
    <n v="521"/>
    <s v="English"/>
    <s v="USA"/>
    <s v="R"/>
    <x v="28"/>
    <n v="1999"/>
    <n v="7.9"/>
    <x v="3541"/>
  </r>
  <r>
    <s v="Patrick Lussier"/>
    <n v="296"/>
    <n v="10706786"/>
    <s v="Action|Fantasy|Thriller"/>
    <s v="Nicolas Cage"/>
    <x v="3553"/>
    <n v="81800"/>
    <s v="baby|cult|oklahoma|sex scene|waitress"/>
    <n v="211"/>
    <s v="English"/>
    <s v="USA"/>
    <s v="R"/>
    <x v="25"/>
    <n v="2011"/>
    <n v="5.5"/>
    <x v="3542"/>
  </r>
  <r>
    <s v="Sngmoo Lee"/>
    <n v="95"/>
    <n v="5664251"/>
    <s v="Action|Fantasy|Western"/>
    <s v="Tony Cox"/>
    <x v="3554"/>
    <n v="22309"/>
    <s v="bullet time|explosion|knife throwing|throwing a knife|violence"/>
    <n v="102"/>
    <s v="English"/>
    <s v="New Zealand"/>
    <s v="R"/>
    <x v="6"/>
    <n v="2010"/>
    <n v="6.3"/>
    <x v="3543"/>
  </r>
  <r>
    <s v="Geoffrey Sax"/>
    <n v="66"/>
    <n v="652526"/>
    <s v="Action|Adventure|Family|Thriller"/>
    <s v="Alex Pettyfer"/>
    <x v="3555"/>
    <n v="20201"/>
    <s v="14 year old|british|gadget|spy|training"/>
    <n v="187"/>
    <s v="English"/>
    <s v="Germany"/>
    <s v="PG"/>
    <x v="22"/>
    <n v="2006"/>
    <n v="5.0999999999999996"/>
    <x v="3544"/>
  </r>
  <r>
    <s v="Ron Underwood"/>
    <n v="35"/>
    <n v="50628009"/>
    <s v="Action|Adventure|Family|Fantasy|Thriller"/>
    <s v="Charlize Theron"/>
    <x v="3556"/>
    <n v="22955"/>
    <s v="animal|california|gorilla|hunter|poacher"/>
    <n v="88"/>
    <s v="English"/>
    <s v="USA"/>
    <s v="PG"/>
    <x v="57"/>
    <n v="1998"/>
    <n v="5.6"/>
    <x v="3545"/>
  </r>
  <r>
    <s v="Renny Harlin"/>
    <n v="109"/>
    <n v="32616869"/>
    <s v="Action|Drama|Sport"/>
    <s v="Sylvester Stallone"/>
    <x v="3557"/>
    <n v="34435"/>
    <s v="car race|german|race car|race car driver|rookie"/>
    <n v="346"/>
    <s v="English"/>
    <s v="USA"/>
    <s v="PG-13"/>
    <x v="61"/>
    <n v="2001"/>
    <n v="4.5"/>
    <x v="3546"/>
  </r>
  <r>
    <s v="Costa-Gavras"/>
    <n v="59"/>
    <n v="10556196"/>
    <s v="Crime|Drama|Thriller"/>
    <s v="Mia Kirshner"/>
    <x v="3558"/>
    <n v="16562"/>
    <s v="hostage|museum|natural history museum|news reporter|reporter"/>
    <n v="73"/>
    <s v="English"/>
    <s v="USA"/>
    <s v="PG-13"/>
    <x v="25"/>
    <n v="1997"/>
    <n v="6.2"/>
    <x v="3547"/>
  </r>
  <r>
    <s v="Marc F. Adler"/>
    <n v="41"/>
    <n v="511920"/>
    <s v="Adventure|Animation|Comedy|Fantasy|Romance"/>
    <s v="Eric Idle"/>
    <x v="3559"/>
    <n v="2458"/>
    <s v="box office flop|computer animation|one word title|surrealism|villainess"/>
    <n v="26"/>
    <s v="English"/>
    <s v="USA"/>
    <s v="PG"/>
    <x v="22"/>
    <n v="2008"/>
    <n v="4.4000000000000004"/>
    <x v="3548"/>
  </r>
  <r>
    <s v="Roland JoffÃ©"/>
    <n v="34"/>
    <n v="10400000"/>
    <s v="Drama|Romance"/>
    <s v="Gary Oldman"/>
    <x v="3560"/>
    <n v="12037"/>
    <s v="17th century|adultery|letter|pubic hair|swimming"/>
    <n v="90"/>
    <s v="English"/>
    <s v="USA"/>
    <s v="R"/>
    <x v="25"/>
    <n v="1995"/>
    <n v="5.0999999999999996"/>
    <x v="3549"/>
  </r>
  <r>
    <s v="Joel Schumacher"/>
    <n v="128"/>
    <n v="30157016"/>
    <s v="Action|Adventure|Comedy|Thriller"/>
    <s v="Anthony Hopkins"/>
    <x v="3561"/>
    <n v="39659"/>
    <s v="cia|cia agent|terrorist|twin|twin brother"/>
    <n v="189"/>
    <s v="English"/>
    <s v="USA"/>
    <s v="PG-13"/>
    <x v="67"/>
    <n v="2002"/>
    <n v="5.6"/>
    <x v="3550"/>
  </r>
  <r>
    <s v="Tony Scott"/>
    <n v="186"/>
    <n v="10137232"/>
    <s v="Action|Biography|Crime|Drama|Thriller"/>
    <s v="Ian Ziering"/>
    <x v="3562"/>
    <n v="58015"/>
    <s v="bounty hunter|fbi|female bounty hunter|female nudity|reality show"/>
    <n v="374"/>
    <s v="English"/>
    <s v="France"/>
    <s v="R"/>
    <x v="25"/>
    <n v="2005"/>
    <n v="6"/>
    <x v="3551"/>
  </r>
  <r>
    <s v="Peter Ho-Sun Chan"/>
    <n v="106"/>
    <n v="128978"/>
    <s v="Action|Drama|History|Romance|War"/>
    <s v="Jet Li"/>
    <x v="3563"/>
    <n v="22897"/>
    <s v="assassination|blood brother|dynasty|general|stabbing a woman"/>
    <n v="61"/>
    <s v="Mandarin"/>
    <s v="Hong Kong"/>
    <s v="R"/>
    <x v="22"/>
    <n v="2007"/>
    <n v="7.1"/>
    <x v="3552"/>
  </r>
  <r>
    <s v="Stephen Herek"/>
    <n v="107"/>
    <n v="16991902"/>
    <s v="Drama|Music"/>
    <s v="Beth Grant"/>
    <x v="3564"/>
    <n v="34592"/>
    <s v="cover band|fired from a job|heavy metal|rock star|tribute band"/>
    <n v="191"/>
    <s v="English"/>
    <s v="USA"/>
    <s v="R"/>
    <x v="229"/>
    <n v="2001"/>
    <n v="6.2"/>
    <x v="3553"/>
  </r>
  <r>
    <s v="William Friedkin"/>
    <n v="50"/>
    <n v="9795017"/>
    <s v="Crime|Drama|Thriller"/>
    <s v="Michael Biehn"/>
    <x v="3565"/>
    <n v="9227"/>
    <s v="blackmail|investigation|murder|panties pulled down|prostitution"/>
    <n v="70"/>
    <s v="English"/>
    <s v="USA"/>
    <s v="R"/>
    <x v="25"/>
    <n v="1995"/>
    <n v="5.0999999999999996"/>
    <x v="3554"/>
  </r>
  <r>
    <s v="Frank Miller"/>
    <n v="223"/>
    <n v="19781879"/>
    <s v="Action|Crime|Fantasy|Thriller"/>
    <s v="Scarlett Johansson"/>
    <x v="3566"/>
    <n v="53864"/>
    <s v="female star appears nude|pants falling down|samurai|white rat|woman in a towel"/>
    <n v="290"/>
    <s v="English"/>
    <s v="USA"/>
    <s v="PG-13"/>
    <x v="34"/>
    <n v="2008"/>
    <n v="4.8"/>
    <x v="3555"/>
  </r>
  <r>
    <s v="Mike Newell"/>
    <n v="115"/>
    <n v="4584886"/>
    <s v="Drama|Romance"/>
    <s v="Marcela Mar"/>
    <x v="3567"/>
    <n v="19114"/>
    <s v="19th century|colombia|love|marriage|widow"/>
    <n v="115"/>
    <s v="English"/>
    <s v="USA"/>
    <s v="R"/>
    <x v="6"/>
    <n v="2007"/>
    <n v="6.4"/>
    <x v="3556"/>
  </r>
  <r>
    <s v="Richard LaGravenese"/>
    <n v="231"/>
    <n v="19445217"/>
    <s v="Drama|Fantasy|Romance"/>
    <s v="Alden Ehrenreich"/>
    <x v="3568"/>
    <n v="67796"/>
    <s v="dream|escape|magic|magic spell|small town"/>
    <n v="258"/>
    <s v="English"/>
    <s v="USA"/>
    <s v="PG-13"/>
    <x v="34"/>
    <n v="2013"/>
    <n v="6.2"/>
    <x v="3557"/>
  </r>
  <r>
    <s v="Steven Brill"/>
    <n v="87"/>
    <n v="39442871"/>
    <s v="Comedy|Fantasy"/>
    <s v="Adam Sandler"/>
    <x v="3569"/>
    <n v="80639"/>
    <s v="angel|devil|flask|hell|the devil"/>
    <n v="237"/>
    <s v="English"/>
    <s v="USA"/>
    <s v="PG-13"/>
    <x v="35"/>
    <n v="2000"/>
    <n v="5.3"/>
    <x v="3558"/>
  </r>
  <r>
    <s v="James Mangold"/>
    <n v="283"/>
    <n v="76418654"/>
    <s v="Action|Comedy|Romance"/>
    <s v="Tom Cruise"/>
    <x v="3570"/>
    <n v="148280"/>
    <s v="chase|fbi|garage|spy|surveillance"/>
    <n v="348"/>
    <s v="English"/>
    <s v="USA"/>
    <s v="PG-13"/>
    <x v="344"/>
    <n v="2010"/>
    <n v="6.3"/>
    <x v="3559"/>
  </r>
  <r>
    <s v="Jean-Jacques Annaud"/>
    <n v="88"/>
    <n v="18947630"/>
    <s v="Adventure|Drama|Family"/>
    <s v="David Gant"/>
    <x v="3571"/>
    <n v="11798"/>
    <s v="circus|death of protagonist|jungle|killing an animal|tiger"/>
    <n v="124"/>
    <s v="English"/>
    <s v="France"/>
    <s v="PG"/>
    <x v="345"/>
    <n v="2004"/>
    <n v="7.1"/>
    <x v="3560"/>
  </r>
  <r>
    <s v="Alfonso CuarÃ³n"/>
    <n v="372"/>
    <n v="35286428"/>
    <s v="Drama|Sci-Fi|Thriller"/>
    <s v="Charlie Hunnam"/>
    <x v="3572"/>
    <n v="361767"/>
    <s v="chaos|england|long take|survival|violence"/>
    <n v="1206"/>
    <s v="English"/>
    <s v="USA"/>
    <s v="R"/>
    <x v="13"/>
    <n v="2006"/>
    <n v="7.9"/>
    <x v="3561"/>
  </r>
  <r>
    <s v="Jean-Pierre Jeunet"/>
    <n v="186"/>
    <n v="6167817"/>
    <s v="Drama|Mystery|Romance|War"/>
    <s v="Denis Lavant"/>
    <x v="3573"/>
    <n v="62607"/>
    <s v="court martial|death|girl|no man's land|soldier"/>
    <n v="239"/>
    <s v="French"/>
    <s v="France"/>
    <s v="R"/>
    <x v="201"/>
    <n v="2004"/>
    <n v="7.7"/>
    <x v="3562"/>
  </r>
  <r>
    <s v="Gregory Hoblit"/>
    <n v="112"/>
    <n v="19076815"/>
    <s v="Drama|War"/>
    <s v="Bruce Willis"/>
    <x v="3574"/>
    <n v="43651"/>
    <s v="colonel|honor|lieutenant|pilot|racism"/>
    <n v="196"/>
    <s v="English"/>
    <s v="USA"/>
    <s v="R"/>
    <x v="34"/>
    <n v="2002"/>
    <n v="6.3"/>
    <x v="3563"/>
  </r>
  <r>
    <s v="Ash Brannon"/>
    <n v="154"/>
    <n v="58867694"/>
    <s v="Animation|Comedy|Family|Sport"/>
    <s v="Jeff Bridges"/>
    <x v="3575"/>
    <n v="54077"/>
    <s v="chicken|competition|island|penguin|surfing"/>
    <n v="112"/>
    <s v="English"/>
    <s v="USA"/>
    <s v="PG"/>
    <x v="47"/>
    <n v="2007"/>
    <n v="6.8"/>
    <x v="3564"/>
  </r>
  <r>
    <s v="JosÃ© Padilha"/>
    <n v="492"/>
    <n v="58607007"/>
    <s v="Action|Crime|Sci-Fi|Thriller"/>
    <s v="Gary Oldman"/>
    <x v="3576"/>
    <n v="182899"/>
    <s v="law enforcement|police|robocop|robot|technology"/>
    <n v="630"/>
    <s v="English"/>
    <s v="USA"/>
    <s v="PG-13"/>
    <x v="47"/>
    <n v="2014"/>
    <n v="6.2"/>
    <x v="3565"/>
  </r>
  <r>
    <s v="JosÃ© Padilha"/>
    <n v="492"/>
    <n v="58607007"/>
    <s v="Action|Crime|Sci-Fi|Thriller"/>
    <s v="Gary Oldman"/>
    <x v="3576"/>
    <n v="182910"/>
    <s v="law enforcement|police|robocop|robot|technology"/>
    <n v="630"/>
    <s v="English"/>
    <s v="USA"/>
    <s v="PG-13"/>
    <x v="47"/>
    <n v="2014"/>
    <n v="6.2"/>
    <x v="3565"/>
  </r>
  <r>
    <s v="Stephen Frears"/>
    <n v="46"/>
    <n v="5600000"/>
    <s v="Drama|Horror|Romance|Thriller"/>
    <s v="Julia Roberts"/>
    <x v="3577"/>
    <n v="11913"/>
    <s v="19th century|butler|housemaid|laboratory|servant"/>
    <n v="97"/>
    <s v="English"/>
    <s v="USA"/>
    <s v="R"/>
    <x v="201"/>
    <n v="1996"/>
    <n v="5.8"/>
    <x v="3566"/>
  </r>
  <r>
    <s v="Brad Peyton"/>
    <n v="91"/>
    <n v="43575716"/>
    <s v="Action|Comedy|Family|Fantasy"/>
    <s v="Jack McBrayer"/>
    <x v="3578"/>
    <n v="10233"/>
    <s v="cartoon on tv|cat|dog|kitty|special agent"/>
    <n v="63"/>
    <s v="English"/>
    <s v="USA"/>
    <s v="PG"/>
    <x v="103"/>
    <n v="2010"/>
    <n v="4.3"/>
    <x v="3567"/>
  </r>
  <r>
    <s v="Jonathan Mostow"/>
    <n v="258"/>
    <n v="38542418"/>
    <s v="Action|Sci-Fi|Thriller"/>
    <s v="Bruce Willis"/>
    <x v="3579"/>
    <n v="151424"/>
    <s v="android|fbi agent|future|murder|robot"/>
    <n v="252"/>
    <s v="English"/>
    <s v="USA"/>
    <s v="PG-13"/>
    <x v="35"/>
    <n v="2009"/>
    <n v="6.3"/>
    <x v="3568"/>
  </r>
  <r>
    <s v="Billy Bob Thornton"/>
    <n v="85"/>
    <n v="15527125"/>
    <s v="Drama|Romance|Western"/>
    <s v="Matt Damon"/>
    <x v="3580"/>
    <n v="11388"/>
    <s v="1940s|cowboy|mexico|railway station|texas"/>
    <n v="183"/>
    <s v="English"/>
    <s v="USA"/>
    <s v="PG-13"/>
    <x v="229"/>
    <n v="2000"/>
    <n v="5.8"/>
    <x v="3569"/>
  </r>
  <r>
    <s v="Peter Ramsey"/>
    <n v="256"/>
    <n v="103400692"/>
    <s v="Adventure|Animation|Family|Fantasy"/>
    <s v="Hugh Jackman"/>
    <x v="3581"/>
    <n v="123553"/>
    <s v="belief|box office hit|children|new york city|tooth"/>
    <n v="174"/>
    <s v="English"/>
    <s v="USA"/>
    <s v="PG"/>
    <x v="125"/>
    <n v="2012"/>
    <n v="7.3"/>
    <x v="3570"/>
  </r>
  <r>
    <s v="Wolfgang Petersen"/>
    <n v="220"/>
    <n v="133228348"/>
    <s v="Adventure"/>
    <s v="Brad Pitt"/>
    <x v="3582"/>
    <n v="381672"/>
    <s v="greek|mythology|prince|trojan|troy"/>
    <n v="1694"/>
    <s v="English"/>
    <s v="USA"/>
    <s v="R"/>
    <x v="42"/>
    <n v="2004"/>
    <n v="7.2"/>
    <x v="3571"/>
  </r>
  <r>
    <s v="Chris Columbus"/>
    <n v="93"/>
    <n v="58220776"/>
    <s v="Comedy|Drama|Sci-Fi"/>
    <s v="Robin Williams"/>
    <x v="3583"/>
    <n v="87785"/>
    <s v="23rd century|android|artificial intelligence|dual role|robot"/>
    <n v="362"/>
    <s v="English"/>
    <s v="USA"/>
    <s v="PG"/>
    <x v="47"/>
    <n v="1999"/>
    <n v="6.8"/>
    <x v="3572"/>
  </r>
  <r>
    <s v="Rod Lurie"/>
    <n v="110"/>
    <n v="18208078"/>
    <s v="Action|Drama|Thriller"/>
    <s v="Clifton Collins Jr."/>
    <x v="3584"/>
    <n v="57100"/>
    <s v="colonel|general|military|prison|three star general"/>
    <n v="281"/>
    <s v="English"/>
    <s v="USA"/>
    <s v="R"/>
    <x v="34"/>
    <n v="2001"/>
    <n v="6.9"/>
    <x v="3573"/>
  </r>
  <r>
    <s v="Michael Cimino"/>
    <n v="102"/>
    <n v="1500000"/>
    <s v="Adventure|Drama|Western"/>
    <s v="Jeff Bridges"/>
    <x v="3585"/>
    <n v="9830"/>
    <s v="1890s|hired gun|immigrant|johnson county war|sheriff"/>
    <n v="189"/>
    <s v="English"/>
    <s v="USA"/>
    <s v="R"/>
    <x v="72"/>
    <n v="1980"/>
    <n v="6.8"/>
    <x v="3574"/>
  </r>
  <r>
    <s v="Mick Jackson"/>
    <n v="84"/>
    <n v="47474112"/>
    <s v="Action|Drama|Sci-Fi|Thriller"/>
    <s v="Don Cheadle"/>
    <x v="3586"/>
    <n v="58227"/>
    <s v="earthquake|fire|lava|rescue|volcano"/>
    <n v="181"/>
    <s v="English"/>
    <s v="USA"/>
    <s v="PG-13"/>
    <x v="57"/>
    <n v="1997"/>
    <n v="5.4"/>
    <x v="3575"/>
  </r>
  <r>
    <s v="Edward Zwick"/>
    <n v="166"/>
    <n v="57366262"/>
    <s v="Adventure|Drama|Thriller"/>
    <s v="Leonardo DiCaprio"/>
    <x v="3587"/>
    <n v="400292"/>
    <s v="diamond|elephant|fisherman|rebel|sierra leone"/>
    <n v="657"/>
    <s v="English"/>
    <s v="Germany"/>
    <s v="R"/>
    <x v="47"/>
    <n v="2006"/>
    <n v="8"/>
    <x v="3576"/>
  </r>
  <r>
    <s v="Iain Softley"/>
    <n v="161"/>
    <n v="17281832"/>
    <s v="Adventure|Family|Fantasy"/>
    <s v="Brendan Fraser"/>
    <x v="3588"/>
    <n v="60232"/>
    <s v="book|escape|girl|overalls|villain"/>
    <n v="110"/>
    <s v="English"/>
    <s v="Germany"/>
    <s v="PG"/>
    <x v="34"/>
    <n v="2008"/>
    <n v="6.1"/>
    <x v="3577"/>
  </r>
  <r>
    <s v="Rob Cohen"/>
    <n v="264"/>
    <n v="102176165"/>
    <s v="Action|Adventure|Fantasy|Horror|Thriller"/>
    <s v="Jet Li"/>
    <x v="3589"/>
    <n v="117927"/>
    <s v="army|china|emperor|mummy|shangri la"/>
    <n v="501"/>
    <s v="English"/>
    <s v="USA"/>
    <s v="PG-13"/>
    <x v="125"/>
    <n v="2008"/>
    <n v="5.2"/>
    <x v="3578"/>
  </r>
  <r>
    <s v="George P. Cosmatos"/>
    <n v="24"/>
    <n v="2154540"/>
    <s v="Action|Thriller"/>
    <s v="Sam Waterston"/>
    <x v="3590"/>
    <n v="3803"/>
    <s v="american president|assassin|conspiracy|president|white house"/>
    <n v="41"/>
    <s v="English"/>
    <s v="USA"/>
    <s v="R"/>
    <x v="6"/>
    <n v="1997"/>
    <n v="4.9000000000000004"/>
    <x v="3579"/>
  </r>
  <r>
    <s v="Alan J. Pakula"/>
    <n v="66"/>
    <n v="42877165"/>
    <s v="Action|Crime|Drama|Thriller"/>
    <s v="Harrison Ford"/>
    <x v="3591"/>
    <n v="45602"/>
    <s v="friendship|murder|northern ireland|police officer|terrorist"/>
    <n v="114"/>
    <s v="English"/>
    <s v="USA"/>
    <s v="R"/>
    <x v="346"/>
    <n v="1997"/>
    <n v="6.1"/>
    <x v="3580"/>
  </r>
  <r>
    <s v="Ron Maxwell"/>
    <n v="84"/>
    <n v="12870569"/>
    <s v="Drama|History|War"/>
    <s v="Billy Campbell"/>
    <x v="3592"/>
    <n v="13215"/>
    <s v="confederacy|hero|prequel|stonewall jackson|war hero"/>
    <n v="497"/>
    <s v="English"/>
    <s v="USA"/>
    <s v="PG-13"/>
    <x v="134"/>
    <n v="2003"/>
    <n v="6.3"/>
    <x v="3581"/>
  </r>
  <r>
    <s v="George Armitage"/>
    <n v="75"/>
    <n v="6471394"/>
    <s v="Comedy|Crime"/>
    <s v="Morgan Freeman"/>
    <x v="3593"/>
    <n v="15880"/>
    <s v="breasts|consensual sex|female nudity|judge|surfer"/>
    <n v="93"/>
    <s v="English"/>
    <s v="USA"/>
    <s v="PG-13"/>
    <x v="25"/>
    <n v="2004"/>
    <n v="4.9000000000000004"/>
    <x v="3582"/>
  </r>
  <r>
    <s v="Mike Nichols"/>
    <n v="82"/>
    <n v="6291602"/>
    <s v="Comedy|Sci-Fi"/>
    <s v="Judy Greer"/>
    <x v="3594"/>
    <n v="8070"/>
    <s v="alien|baby|banker|pregnancy|question in title"/>
    <n v="91"/>
    <s v="English"/>
    <s v="USA"/>
    <s v="R"/>
    <x v="25"/>
    <n v="2000"/>
    <n v="5.6"/>
    <x v="3583"/>
  </r>
  <r>
    <s v="Jean-Pierre Jeunet"/>
    <n v="242"/>
    <n v="33201661"/>
    <s v="Comedy|Romance"/>
    <s v="Mathieu Kassovitz"/>
    <x v="3595"/>
    <n v="534262"/>
    <s v="cheerfulness|female protagonist|garden gnome|magical realism|waitress"/>
    <n v="1314"/>
    <s v="French"/>
    <s v="France"/>
    <s v="R"/>
    <x v="347"/>
    <n v="2001"/>
    <n v="8.4"/>
    <x v="3584"/>
  </r>
  <r>
    <s v="Barry Cook"/>
    <n v="113"/>
    <n v="36073232"/>
    <s v="Adventure|Animation|Family"/>
    <s v="Charlie Rowe"/>
    <x v="3596"/>
    <n v="8913"/>
    <s v="brother|dinosaur|head butt|hero|orphan"/>
    <n v="66"/>
    <s v="English"/>
    <s v="USA"/>
    <s v="PG"/>
    <x v="35"/>
    <n v="2013"/>
    <n v="5.2"/>
    <x v="3585"/>
  </r>
  <r>
    <s v="Robert Schwentke"/>
    <n v="181"/>
    <n v="66002193"/>
    <s v="Action|Adventure|Mystery|Sci-Fi|Thriller"/>
    <s v="Naomi Watts"/>
    <x v="3597"/>
    <n v="44296"/>
    <s v="based on young adult novel|dystopia|genetic experimentation|strong female character|strong female lead"/>
    <n v="144"/>
    <s v="English"/>
    <s v="USA"/>
    <s v="PG-13"/>
    <x v="70"/>
    <n v="2016"/>
    <n v="5.8"/>
    <x v="3586"/>
  </r>
  <r>
    <s v="Bibo Bergeron"/>
    <n v="82"/>
    <n v="50802661"/>
    <s v="Adventure|Animation|Comedy|Family|Romance"/>
    <s v="Frank Welker"/>
    <x v="3598"/>
    <n v="58300"/>
    <s v="adventurer|el dorado|gold|high priest|implied sex"/>
    <n v="139"/>
    <s v="English"/>
    <s v="USA"/>
    <s v="PG"/>
    <x v="98"/>
    <n v="2000"/>
    <n v="6.9"/>
    <x v="3587"/>
  </r>
  <r>
    <s v="Frank Darabont"/>
    <n v="128"/>
    <n v="27796042"/>
    <s v="Drama|Romance"/>
    <s v="Martin Landau"/>
    <x v="3599"/>
    <n v="45031"/>
    <s v="amnesia|california|communist|small town|writer"/>
    <n v="376"/>
    <s v="English"/>
    <s v="USA"/>
    <s v="PG"/>
    <x v="61"/>
    <n v="2001"/>
    <n v="6.9"/>
    <x v="3588"/>
  </r>
  <r>
    <s v="Ole Christian Madsen"/>
    <n v="80"/>
    <n v="145109"/>
    <s v="Drama|History|Thriller|War"/>
    <s v="Lars Mikkelsen"/>
    <x v="3600"/>
    <n v="14247"/>
    <s v="danish|double agent|nazi|nazi occupation|resistance"/>
    <n v="44"/>
    <s v="Danish"/>
    <s v="Denmark"/>
    <s v="Not Rated"/>
    <x v="6"/>
    <n v="2008"/>
    <n v="7.3"/>
    <x v="3589"/>
  </r>
  <r>
    <s v="Sam Mendes"/>
    <n v="602"/>
    <n v="200074175"/>
    <s v="Action|Adventure|Thriller"/>
    <s v="Christoph Waltz"/>
    <x v="3601"/>
    <n v="275868"/>
    <s v="bomb|espionage|sequel|spy|terrorist"/>
    <n v="994"/>
    <s v="English"/>
    <s v="UK"/>
    <s v="PG-13"/>
    <x v="348"/>
    <n v="2015"/>
    <n v="6.8"/>
    <x v="3590"/>
  </r>
  <r>
    <s v="Andrew Davis"/>
    <n v="135"/>
    <n v="40048332"/>
    <s v="Action|Drama|Thriller"/>
    <s v="Raymond Cruz"/>
    <x v="3602"/>
    <n v="61417"/>
    <s v="bare chested boy|car explosion|colombia|explosion|terrorism"/>
    <n v="339"/>
    <s v="English"/>
    <s v="USA"/>
    <s v="R"/>
    <x v="103"/>
    <n v="2002"/>
    <n v="5.5"/>
    <x v="3591"/>
  </r>
  <r>
    <s v="Ron Shelton"/>
    <n v="132"/>
    <n v="30013346"/>
    <s v="Action|Comedy|Crime|Thriller"/>
    <s v="Harrison Ford"/>
    <x v="3603"/>
    <n v="31293"/>
    <s v="audition|kissing while having sex|machismo|murder|sex"/>
    <n v="254"/>
    <s v="English"/>
    <s v="USA"/>
    <s v="PG-13"/>
    <x v="24"/>
    <n v="2003"/>
    <n v="5.3"/>
    <x v="3592"/>
  </r>
  <r>
    <s v="Martin Brest"/>
    <n v="98"/>
    <n v="44606335"/>
    <s v="Drama|Fantasy|Romance"/>
    <s v="Anthony Hopkins"/>
    <x v="3604"/>
    <n v="169023"/>
    <s v="birthday|death|death personified|fear of death|wealth"/>
    <n v="703"/>
    <s v="English"/>
    <s v="USA"/>
    <s v="PG-13"/>
    <x v="57"/>
    <n v="1998"/>
    <n v="7.1"/>
    <x v="3593"/>
  </r>
  <r>
    <s v="Roger Donaldson"/>
    <n v="162"/>
    <n v="34566746"/>
    <s v="Drama|History|Thriller"/>
    <s v="Bruce Greenwood"/>
    <x v="3605"/>
    <n v="45231"/>
    <s v="blockade|crisis|cuba|missile|president"/>
    <n v="315"/>
    <s v="English"/>
    <s v="USA"/>
    <s v="PG-13"/>
    <x v="35"/>
    <n v="2000"/>
    <n v="7.3"/>
    <x v="3594"/>
  </r>
  <r>
    <s v="David Bowers"/>
    <n v="138"/>
    <n v="19548064"/>
    <s v="Action|Animation|Comedy|Family|Sci-Fi"/>
    <s v="Nicolas Cage"/>
    <x v="3606"/>
    <n v="25681"/>
    <s v="betrayal|futuristic|gladiator|robot|scientist"/>
    <n v="77"/>
    <s v="English"/>
    <s v="Hong Kong"/>
    <s v="PG"/>
    <x v="68"/>
    <n v="2009"/>
    <n v="6.3"/>
    <x v="3595"/>
  </r>
  <r>
    <s v="Walter Hill"/>
    <n v="279"/>
    <n v="9483821"/>
    <s v="Action|Thriller"/>
    <s v="Sylvester Stallone"/>
    <x v="3607"/>
    <n v="39247"/>
    <s v="bar|bullet|corruption|detective|lawyer"/>
    <n v="131"/>
    <s v="English"/>
    <s v="USA"/>
    <s v="R"/>
    <x v="17"/>
    <n v="2012"/>
    <n v="5.7"/>
    <x v="3596"/>
  </r>
  <r>
    <s v="Zack Snyder"/>
    <n v="435"/>
    <n v="36381716"/>
    <s v="Action|Fantasy"/>
    <s v="Jon Hamm"/>
    <x v="3608"/>
    <n v="197584"/>
    <s v="alternate reality|escape|girl gang|prostitution|samurai"/>
    <n v="918"/>
    <s v="English"/>
    <s v="USA"/>
    <s v="PG-13"/>
    <x v="118"/>
    <n v="2011"/>
    <n v="6.1"/>
    <x v="3597"/>
  </r>
  <r>
    <s v="Stuart Beattie"/>
    <n v="308"/>
    <n v="19059018"/>
    <s v="Action|Fantasy|Sci-Fi|Thriller"/>
    <s v="Caitlin Stasey"/>
    <x v="3609"/>
    <n v="65709"/>
    <s v="army|creature|demon|frankenstein|gargoyle"/>
    <n v="194"/>
    <s v="English"/>
    <s v="Australia"/>
    <s v="PG-13"/>
    <x v="68"/>
    <n v="2014"/>
    <n v="5.0999999999999996"/>
    <x v="3598"/>
  </r>
  <r>
    <s v="Barry Sonnenfeld"/>
    <n v="451"/>
    <n v="179020854"/>
    <s v="Action|Adventure|Comedy|Family|Fantasy|Sci-Fi"/>
    <s v="Will Smith"/>
    <x v="3610"/>
    <n v="268154"/>
    <s v="alien|criminal|m.i.b.|maximum security prison|prison"/>
    <n v="341"/>
    <s v="English"/>
    <s v="USA"/>
    <s v="PG-13"/>
    <x v="36"/>
    <n v="2012"/>
    <n v="6.8"/>
    <x v="3599"/>
  </r>
  <r>
    <s v="Charles Shyer"/>
    <n v="135"/>
    <n v="13395939"/>
    <s v="Comedy|Drama|Romance"/>
    <s v="Omar Epps"/>
    <x v="3611"/>
    <n v="43442"/>
    <s v="best friend|commitment|friend|limousine driver|one night stand"/>
    <n v="146"/>
    <s v="English"/>
    <s v="UK"/>
    <s v="R"/>
    <x v="34"/>
    <n v="2004"/>
    <n v="6.2"/>
    <x v="3600"/>
  </r>
  <r>
    <s v="Danny DeVito"/>
    <n v="105"/>
    <n v="8355815"/>
    <s v="Comedy|Crime|Drama|Thriller"/>
    <s v="Robin Williams"/>
    <x v="3612"/>
    <n v="34730"/>
    <s v="children|children's tv show|money|revenge|scandal"/>
    <n v="341"/>
    <s v="English"/>
    <s v="UK"/>
    <s v="R"/>
    <x v="17"/>
    <n v="2002"/>
    <n v="6.4"/>
    <x v="3601"/>
  </r>
  <r>
    <s v="Brad Bird"/>
    <n v="162"/>
    <n v="23159305"/>
    <s v="Action|Adventure|Animation|Comedy|Drama|Family|Sci-Fi"/>
    <s v="Vin Diesel"/>
    <x v="3613"/>
    <n v="128455"/>
    <s v="boy|friend|government agent|maine|robot"/>
    <n v="514"/>
    <s v="English"/>
    <s v="USA"/>
    <s v="PG"/>
    <x v="67"/>
    <n v="1999"/>
    <n v="8"/>
    <x v="3602"/>
  </r>
  <r>
    <s v="Tony Bill"/>
    <n v="123"/>
    <n v="13082288"/>
    <s v="Action|Adventure|Drama|History|Romance|War"/>
    <s v="James Franco"/>
    <x v="3614"/>
    <n v="35565"/>
    <s v="american|france|military|pilot|training"/>
    <n v="247"/>
    <s v="English"/>
    <s v="UK"/>
    <s v="PG-13"/>
    <x v="34"/>
    <n v="2006"/>
    <n v="6.6"/>
    <x v="3603"/>
  </r>
  <r>
    <s v="Rob Cohen"/>
    <n v="61"/>
    <n v="32885565"/>
    <s v="Action|Adventure|Drama|Thriller"/>
    <s v="Sylvester Stallone"/>
    <x v="3615"/>
    <n v="53132"/>
    <s v="collapsing tunnel|explosion|new jersey|tunnel|weimaraner"/>
    <n v="101"/>
    <s v="English"/>
    <s v="USA"/>
    <s v="PG-13"/>
    <x v="35"/>
    <n v="1996"/>
    <n v="5.8"/>
    <x v="3604"/>
  </r>
  <r>
    <s v="Gil Kenan"/>
    <n v="118"/>
    <n v="7871693"/>
    <s v="Adventure|Family|Fantasy|Sci-Fi"/>
    <s v="Bill Murray"/>
    <x v="3616"/>
    <n v="52908"/>
    <s v="box|food|mayor|pipeworks|scientist"/>
    <n v="102"/>
    <s v="English"/>
    <s v="USA"/>
    <s v="PG"/>
    <x v="17"/>
    <n v="2008"/>
    <n v="6.5"/>
    <x v="3605"/>
  </r>
  <r>
    <s v="David Twohy"/>
    <n v="207"/>
    <n v="57637485"/>
    <s v="Action|Adventure|Sci-Fi|Thriller"/>
    <s v="Vin Diesel"/>
    <x v="3617"/>
    <n v="183909"/>
    <s v="bounty hunter|escape|necromonger|planet|warrior"/>
    <n v="666"/>
    <s v="English"/>
    <s v="USA"/>
    <s v="PG-13"/>
    <x v="155"/>
    <n v="2004"/>
    <n v="6.7"/>
    <x v="3606"/>
  </r>
  <r>
    <s v="Roger Spottiswoode"/>
    <n v="170"/>
    <n v="34543701"/>
    <s v="Action|Mystery|Sci-Fi|Thriller"/>
    <s v="Robert Duvall"/>
    <x v="3618"/>
    <n v="100001"/>
    <s v="clone|cloning|future|laser gun|murder"/>
    <n v="289"/>
    <s v="English"/>
    <s v="USA"/>
    <s v="PG-13"/>
    <x v="118"/>
    <n v="2000"/>
    <n v="5.9"/>
    <x v="3607"/>
  </r>
  <r>
    <s v="Mathieu Kassovitz"/>
    <n v="164"/>
    <n v="22531698"/>
    <s v="Action|Adventure|Sci-Fi|Thriller"/>
    <s v="Vin Diesel"/>
    <x v="3619"/>
    <n v="81523"/>
    <s v="box office flop|convent|mercenary|new york|pregnant"/>
    <n v="214"/>
    <s v="English"/>
    <s v="France"/>
    <s v="PG-13"/>
    <x v="67"/>
    <n v="2008"/>
    <n v="5.6"/>
    <x v="3608"/>
  </r>
  <r>
    <s v="Steven Zaillian"/>
    <n v="127"/>
    <n v="7221458"/>
    <s v="Drama|Thriller"/>
    <s v="Kate Winslet"/>
    <x v="3620"/>
    <n v="20740"/>
    <s v="governor|journalist|louisiana|mistress|politician"/>
    <n v="178"/>
    <s v="English"/>
    <s v="Germany"/>
    <s v="PG-13"/>
    <x v="17"/>
    <n v="2006"/>
    <n v="6.2"/>
    <x v="3609"/>
  </r>
  <r>
    <s v="Tom Tykwer"/>
    <n v="226"/>
    <n v="2208939"/>
    <s v="Crime|Drama|Fantasy"/>
    <s v="Michael Smiley"/>
    <x v="3621"/>
    <n v="190490"/>
    <s v="18th century|perfume|scent|sense of smell|smell"/>
    <n v="482"/>
    <s v="English"/>
    <s v="Germany"/>
    <s v="R"/>
    <x v="25"/>
    <n v="2006"/>
    <n v="7.5"/>
    <x v="3610"/>
  </r>
  <r>
    <s v="Adam McKay"/>
    <n v="272"/>
    <n v="2175312"/>
    <s v="Comedy"/>
    <s v="Harrison Ford"/>
    <x v="3622"/>
    <n v="131227"/>
    <s v="fame|father son relationship|interracial kiss|interracial relationship|interracial sex"/>
    <n v="346"/>
    <s v="English"/>
    <s v="USA"/>
    <s v="PG-13"/>
    <x v="25"/>
    <n v="2013"/>
    <n v="6.3"/>
    <x v="3611"/>
  </r>
  <r>
    <s v="Stephen Herek"/>
    <n v="56"/>
    <n v="12065985"/>
    <s v="Comedy|Drama"/>
    <s v="Kelly Preston"/>
    <x v="3623"/>
    <n v="16260"/>
    <s v="1990s|evangelist|professional rivalry|swimming pool|televangelist"/>
    <n v="88"/>
    <s v="English"/>
    <s v="USA"/>
    <s v="PG"/>
    <x v="34"/>
    <n v="1998"/>
    <n v="4.9000000000000004"/>
    <x v="3612"/>
  </r>
  <r>
    <s v="Roman Polanski"/>
    <n v="127"/>
    <n v="1987287"/>
    <s v="Crime|Drama"/>
    <s v="Ian McNeice"/>
    <x v="3624"/>
    <n v="25474"/>
    <s v="boy|character name in title|orphan|pickpocket|workhouse"/>
    <n v="138"/>
    <s v="English"/>
    <s v="UK"/>
    <s v="PG-13"/>
    <x v="25"/>
    <n v="2005"/>
    <n v="6.9"/>
    <x v="3613"/>
  </r>
  <r>
    <s v="Brian Robbins"/>
    <n v="127"/>
    <n v="11802056"/>
    <s v="Adventure|Comedy|Family|Romance|Sci-Fi"/>
    <s v="Marc Blucas"/>
    <x v="3625"/>
    <n v="31640"/>
    <s v="alien|mutiny|orb|planet|spaceship"/>
    <n v="109"/>
    <s v="English"/>
    <s v="USA"/>
    <s v="PG"/>
    <x v="34"/>
    <n v="2008"/>
    <n v="4.9000000000000004"/>
    <x v="3614"/>
  </r>
  <r>
    <s v="Martin Brest"/>
    <n v="131"/>
    <n v="5660084"/>
    <s v="Comedy|Crime|Romance"/>
    <s v="Todd Giebenhain"/>
    <x v="3626"/>
    <n v="41620"/>
    <s v="gangster|hospital|lesbian|mob|thug"/>
    <n v="418"/>
    <s v="English"/>
    <s v="USA"/>
    <s v="R"/>
    <x v="120"/>
    <n v="2003"/>
    <n v="2.4"/>
    <x v="3615"/>
  </r>
  <r>
    <s v="Gavin Hood"/>
    <n v="326"/>
    <n v="61656849"/>
    <s v="Action|Sci-Fi"/>
    <s v="Harrison Ford"/>
    <x v="3627"/>
    <n v="184561"/>
    <s v="alien|future|manipulation|simulation|training"/>
    <n v="554"/>
    <s v="English"/>
    <s v="USA"/>
    <s v="PG-13"/>
    <x v="70"/>
    <n v="2013"/>
    <n v="6.7"/>
    <x v="3616"/>
  </r>
  <r>
    <s v="Eric Darnell"/>
    <n v="153"/>
    <n v="83348920"/>
    <s v="Adventure|Animation|Comedy|Family"/>
    <s v="Benedict Cumberbatch"/>
    <x v="3628"/>
    <n v="60230"/>
    <s v="little girl|park|spy|statue of liberty|television van"/>
    <n v="118"/>
    <s v="English"/>
    <s v="USA"/>
    <s v="PG"/>
    <x v="101"/>
    <n v="2014"/>
    <n v="6.7"/>
    <x v="3617"/>
  </r>
  <r>
    <s v="Daniel Espinosa"/>
    <n v="172"/>
    <n v="1206135"/>
    <s v="Crime|Drama|Thriller"/>
    <s v="Tom Hardy"/>
    <x v="3629"/>
    <n v="40568"/>
    <s v="child murderer|murder|sex|soviet union|woman slaps a man"/>
    <n v="185"/>
    <s v="English"/>
    <s v="Czech Republic"/>
    <s v="R"/>
    <x v="25"/>
    <n v="2015"/>
    <n v="6.4"/>
    <x v="3618"/>
  </r>
  <r>
    <s v="Michael Mann"/>
    <n v="174"/>
    <n v="58183966"/>
    <s v="Biography|Drama|Sport"/>
    <s v="Will Smith"/>
    <x v="3630"/>
    <n v="79186"/>
    <s v="african american protagonist|african americans|boxing gym|gym|rumble in the jungle"/>
    <n v="386"/>
    <s v="English"/>
    <s v="USA"/>
    <s v="R"/>
    <x v="349"/>
    <n v="2001"/>
    <n v="6.8"/>
    <x v="3619"/>
  </r>
  <r>
    <s v="Roger Donaldson"/>
    <n v="93"/>
    <n v="67155742"/>
    <s v="Action|Adventure|Thriller"/>
    <s v="Jamie RenÃ©e Smith"/>
    <x v="3631"/>
    <n v="62271"/>
    <s v="ash|escape|lava|mayor|volcano"/>
    <n v="277"/>
    <s v="English"/>
    <s v="USA"/>
    <s v="PG-13"/>
    <x v="350"/>
    <n v="1997"/>
    <n v="5.8"/>
    <x v="3620"/>
  </r>
  <r>
    <s v="Curtis Hanson"/>
    <n v="106"/>
    <n v="5755286"/>
    <s v="Drama|Romance|Sport"/>
    <s v="Robert Downey Jr."/>
    <x v="3632"/>
    <n v="18310"/>
    <s v="losing|poker|poker player|reference to frederic chopin|reference to johannes brahms"/>
    <n v="63"/>
    <s v="English"/>
    <s v="USA"/>
    <s v="PG-13"/>
    <x v="17"/>
    <n v="2007"/>
    <n v="5.9"/>
    <x v="3621"/>
  </r>
  <r>
    <s v="Jean-Marie PoirÃ©"/>
    <n v="16"/>
    <n v="700000"/>
    <s v="Comedy|Fantasy|Sci-Fi"/>
    <s v="Christian Clavier"/>
    <x v="3633"/>
    <n v="24438"/>
    <s v="distant past|future time travel|nobleman|squire|trapped in the past"/>
    <n v="78"/>
    <s v="French"/>
    <s v="France"/>
    <s v="R"/>
    <x v="25"/>
    <n v="1993"/>
    <n v="7"/>
    <x v="3622"/>
  </r>
  <r>
    <s v="Jonathan Mostow"/>
    <n v="280"/>
    <n v="150350192"/>
    <s v="Action|Sci-Fi"/>
    <s v="Nick Stahl"/>
    <x v="3634"/>
    <n v="305340"/>
    <s v="drifter|exploding truck|future|machine|skynet"/>
    <n v="1676"/>
    <s v="English"/>
    <s v="USA"/>
    <s v="R"/>
    <x v="2"/>
    <n v="2003"/>
    <n v="6.4"/>
    <x v="3623"/>
  </r>
  <r>
    <s v="Claude Miller"/>
    <n v="38"/>
    <n v="206400"/>
    <s v="Comedy|Crime|Drama|Romance|Thriller"/>
    <s v="Sandrine Kiberlain"/>
    <x v="3635"/>
    <n v="1439"/>
    <s v="child|criminal|death|depression|novelist"/>
    <n v="26"/>
    <s v="French"/>
    <s v="France"/>
    <s v=""/>
    <x v="25"/>
    <n v="2001"/>
    <n v="6.9"/>
    <x v="3624"/>
  </r>
  <r>
    <s v="Thomas Vinterberg"/>
    <n v="100"/>
    <n v="23106"/>
    <s v="Comedy|Crime|Drama|Romance"/>
    <s v="Michael Angarano"/>
    <x v="3636"/>
    <n v="9003"/>
    <s v="gang|gun|loner|love|outcast"/>
    <n v="58"/>
    <s v="English"/>
    <s v="Italy"/>
    <s v="Unrated"/>
    <x v="25"/>
    <n v="2004"/>
    <n v="6.6"/>
    <x v="3625"/>
  </r>
  <r>
    <s v="Des McAnuff"/>
    <n v="49"/>
    <n v="26000610"/>
    <s v="Adventure|Animation|Comedy|Family|Fantasy"/>
    <s v="Robert De Niro"/>
    <x v="3637"/>
    <n v="16611"/>
    <s v="deforestation|fbi|lighthouse|moose|squirrel"/>
    <n v="197"/>
    <s v="English"/>
    <s v="USA"/>
    <s v="PG"/>
    <x v="13"/>
    <n v="2000"/>
    <n v="4.0999999999999996"/>
    <x v="3626"/>
  </r>
  <r>
    <s v="Terry Gilliam"/>
    <n v="233"/>
    <n v="37899638"/>
    <s v="Action|Adventure|Comedy|Fantasy|Thriller"/>
    <s v="Matt Damon"/>
    <x v="3638"/>
    <n v="98472"/>
    <s v="creature|curse|exorcism|girl|village"/>
    <n v="492"/>
    <s v="English"/>
    <s v="USA"/>
    <s v="PG-13"/>
    <x v="319"/>
    <n v="2005"/>
    <n v="5.9"/>
    <x v="3627"/>
  </r>
  <r>
    <s v="Peter Hyams"/>
    <n v="113"/>
    <n v="1891821"/>
    <s v="Action|Adventure|Horror|Sci-Fi|Thriller"/>
    <s v="David Oyelowo"/>
    <x v="3639"/>
    <n v="16474"/>
    <s v="butterfly|hunter|time|time travel|wave"/>
    <n v="301"/>
    <s v="English"/>
    <s v="UK"/>
    <s v="PG-13"/>
    <x v="88"/>
    <n v="2005"/>
    <n v="4.2"/>
    <x v="3628"/>
  </r>
  <r>
    <s v="Mikael Salomon"/>
    <n v="79"/>
    <n v="19819494"/>
    <s v="Action|Crime|Drama|Thriller"/>
    <s v="Morgan Freeman"/>
    <x v="3640"/>
    <n v="26893"/>
    <s v="dam|flood|money|police|sheriff"/>
    <n v="126"/>
    <s v="English"/>
    <s v="USA"/>
    <s v="R"/>
    <x v="67"/>
    <n v="1998"/>
    <n v="5.8"/>
    <x v="3629"/>
  </r>
  <r>
    <s v="Jonathan Frakes"/>
    <n v="76"/>
    <n v="6768055"/>
    <s v="Action|Adventure|Comedy|Family|Sci-Fi"/>
    <s v="Sophia Myles"/>
    <x v="3641"/>
    <n v="11148"/>
    <s v="astronaut|island|lady penelope|rescue|the hood"/>
    <n v="229"/>
    <s v="English"/>
    <s v="UK"/>
    <s v="PG"/>
    <x v="229"/>
    <n v="2004"/>
    <n v="4.2"/>
    <x v="3630"/>
  </r>
  <r>
    <s v="Paul Verhoeven"/>
    <n v="192"/>
    <n v="54700065"/>
    <s v="Action|Sci-Fi|War"/>
    <s v="Jake Busey"/>
    <x v="3642"/>
    <n v="221521"/>
    <s v="alien|federation|future|military|planet"/>
    <n v="1049"/>
    <s v="English"/>
    <s v="USA"/>
    <s v="R"/>
    <x v="155"/>
    <n v="1997"/>
    <n v="7.2"/>
    <x v="3631"/>
  </r>
  <r>
    <s v="Brad Silberling"/>
    <n v="167"/>
    <n v="49392095"/>
    <s v="Adventure|Comedy|Sci-Fi"/>
    <s v="Will Ferrell"/>
    <x v="3643"/>
    <n v="52029"/>
    <s v="human versus dinosaur|lizard|primate|time travel|tyrannosaurus rex"/>
    <n v="224"/>
    <s v="English"/>
    <s v="USA"/>
    <s v="PG-13"/>
    <x v="47"/>
    <n v="2009"/>
    <n v="5.4"/>
    <x v="3632"/>
  </r>
  <r>
    <s v="Michael Apted"/>
    <n v="228"/>
    <n v="104383624"/>
    <s v="Adventure|Family|Fantasy"/>
    <s v="Bruce Spence"/>
    <x v="3644"/>
    <n v="106446"/>
    <s v="dragon|king|mouse|quest|warrior"/>
    <n v="227"/>
    <s v="English"/>
    <s v="USA"/>
    <s v="PG"/>
    <x v="351"/>
    <n v="2010"/>
    <n v="6.3"/>
    <x v="3633"/>
  </r>
  <r>
    <s v="Patrick Hughes"/>
    <n v="320"/>
    <n v="39292022"/>
    <s v="Action|Adventure|Thriller"/>
    <s v="Jason Statham"/>
    <x v="3645"/>
    <n v="127258"/>
    <s v="battle|fight|mission|pg 13 sequel to r rated franchise|rescue"/>
    <n v="351"/>
    <s v="English"/>
    <s v="USA"/>
    <s v="PG-13"/>
    <x v="57"/>
    <n v="2014"/>
    <n v="6.1"/>
    <x v="3634"/>
  </r>
  <r>
    <s v="Walter Hill"/>
    <n v="100"/>
    <n v="14218868"/>
    <s v="Horror|Sci-Fi|Thriller"/>
    <s v="Robert Forster"/>
    <x v="3646"/>
    <n v="14596"/>
    <s v="deep space|distress signal|explosion|mining|rescue"/>
    <n v="282"/>
    <s v="English"/>
    <s v="USA"/>
    <s v="PG-13"/>
    <x v="68"/>
    <n v="2000"/>
    <n v="4.8"/>
    <x v="3635"/>
  </r>
  <r>
    <s v="John McTiernan"/>
    <n v="151"/>
    <n v="18990542"/>
    <s v="Action|Sci-Fi|Sport"/>
    <s v="LL Cool J"/>
    <x v="3647"/>
    <n v="22264"/>
    <s v="ball|blood|skating|song|year 2005"/>
    <n v="289"/>
    <s v="English"/>
    <s v="USA"/>
    <s v="R"/>
    <x v="67"/>
    <n v="2002"/>
    <n v="3"/>
    <x v="3636"/>
  </r>
  <r>
    <s v="Renny Harlin"/>
    <n v="156"/>
    <n v="18821279"/>
    <s v="Action|Adventure|Fantasy"/>
    <s v="Roxanne McKee"/>
    <x v="3648"/>
    <n v="44891"/>
    <s v="ancient greece|forbidden love|hercules|king|slavery"/>
    <n v="202"/>
    <s v="English"/>
    <s v="USA"/>
    <s v="PG-13"/>
    <x v="67"/>
    <n v="2014"/>
    <n v="4.2"/>
    <x v="3637"/>
  </r>
  <r>
    <s v="Frank Miller"/>
    <n v="339"/>
    <n v="13750556"/>
    <s v="Action|Crime|Thriller"/>
    <s v="Joseph Gordon-Levitt"/>
    <x v="3649"/>
    <n v="111102"/>
    <s v="box office flop|female frontal nudity|female rear nudity|jackpot|rescue"/>
    <n v="239"/>
    <s v="English"/>
    <s v="USA"/>
    <s v="R"/>
    <x v="68"/>
    <n v="2014"/>
    <n v="6.5"/>
    <x v="3638"/>
  </r>
  <r>
    <s v="David Soren"/>
    <n v="166"/>
    <n v="83024900"/>
    <s v="Adventure|Animation|Comedy|Family|Sport"/>
    <s v="Ryan Reynolds"/>
    <x v="3650"/>
    <n v="62424"/>
    <s v="accident|freak accident|race|snail|underdog"/>
    <n v="90"/>
    <s v="English"/>
    <s v="USA"/>
    <s v="PG"/>
    <x v="140"/>
    <n v="2013"/>
    <n v="6.5"/>
    <x v="3639"/>
  </r>
  <r>
    <s v="Don Bluth"/>
    <n v="131"/>
    <n v="22751979"/>
    <s v="Action|Adventure|Animation|Family|Sci-Fi"/>
    <s v="Matt Damon"/>
    <x v="3651"/>
    <n v="52244"/>
    <s v="alien|captain|escape|pilot|scientist"/>
    <n v="377"/>
    <s v="English"/>
    <s v="USA"/>
    <s v="PG"/>
    <x v="24"/>
    <n v="2000"/>
    <n v="6.6"/>
    <x v="3640"/>
  </r>
  <r>
    <s v="John McTiernan"/>
    <n v="85"/>
    <n v="32694788"/>
    <s v="Action|Adventure|History"/>
    <s v="Tony Curran"/>
    <x v="3652"/>
    <n v="101411"/>
    <s v="arab|battle|combat|viking|warrior"/>
    <n v="546"/>
    <s v="English"/>
    <s v="USA"/>
    <s v="R"/>
    <x v="103"/>
    <n v="1999"/>
    <n v="6.6"/>
    <x v="3641"/>
  </r>
  <r>
    <s v="David Koepp"/>
    <n v="181"/>
    <n v="7605668"/>
    <s v="Action|Comedy|Mystery|Romance"/>
    <s v="Johnny Depp"/>
    <x v="3653"/>
    <n v="47320"/>
    <s v="art dealer|fake painting|macguffin|moustache|stolen painting"/>
    <n v="188"/>
    <s v="English"/>
    <s v="UK"/>
    <s v="R"/>
    <x v="34"/>
    <n v="2015"/>
    <n v="5.5"/>
    <x v="3642"/>
  </r>
  <r>
    <s v="Antony Hoffman"/>
    <n v="145"/>
    <n v="17473245"/>
    <s v="Action|Sci-Fi|Thriller"/>
    <s v="Bob Neill"/>
    <x v="3654"/>
    <n v="47612"/>
    <s v="astronaut|mars|robot|robot as menace|survival"/>
    <n v="348"/>
    <s v="English"/>
    <s v="USA"/>
    <s v="PG-13"/>
    <x v="67"/>
    <n v="2000"/>
    <n v="5.7"/>
    <x v="3643"/>
  </r>
  <r>
    <s v="Michael Lehmann"/>
    <n v="60"/>
    <n v="17218080"/>
    <s v="Action|Adventure|Comedy"/>
    <s v="Bruce Willis"/>
    <x v="3655"/>
    <n v="43376"/>
    <s v="blackmail|burglar|critically bashed|leonardo da vinci|prison"/>
    <n v="249"/>
    <s v="English"/>
    <s v="USA"/>
    <s v="R"/>
    <x v="67"/>
    <n v="1991"/>
    <n v="5.7"/>
    <x v="3644"/>
  </r>
  <r>
    <s v="Dave Green"/>
    <n v="181"/>
    <n v="81638674"/>
    <s v="Action|Adventure|Comedy|Sci-Fi"/>
    <s v="Stephen Amell"/>
    <x v="3656"/>
    <n v="17533"/>
    <s v="based on comic book|brother brother relationship|rat|sequel|turtle"/>
    <n v="115"/>
    <s v="English"/>
    <s v="USA"/>
    <s v="PG-13"/>
    <x v="140"/>
    <n v="2016"/>
    <n v="6.3"/>
    <x v="3645"/>
  </r>
  <r>
    <s v="Sarah Smith"/>
    <n v="190"/>
    <n v="46440491"/>
    <s v="Adventure|Animation|Comedy|Family|Fantasy"/>
    <s v="Jim Broadbent"/>
    <x v="3657"/>
    <n v="35446"/>
    <s v="christmas|christmas eve|elf|high tech|resentment"/>
    <n v="78"/>
    <s v="English"/>
    <s v="UK"/>
    <s v="PG"/>
    <x v="47"/>
    <n v="2011"/>
    <n v="7.1"/>
    <x v="3646"/>
  </r>
  <r>
    <s v="Justin Lin"/>
    <n v="322"/>
    <n v="130468626"/>
    <s v="Action|Adventure|Sci-Fi|Thriller"/>
    <s v="Sofia Boutella"/>
    <x v="3658"/>
    <n v="53607"/>
    <s v="hatred|sequel|space opera|star trek|third part"/>
    <n v="432"/>
    <s v="English"/>
    <s v="USA"/>
    <s v="PG-13"/>
    <x v="8"/>
    <n v="2016"/>
    <n v="7.5"/>
    <x v="3647"/>
  </r>
  <r>
    <s v="Paul W.S. Anderson"/>
    <n v="228"/>
    <n v="20315324"/>
    <s v="Action|Adventure|Romance"/>
    <s v="Milla Jovovich"/>
    <x v="3659"/>
    <n v="88542"/>
    <s v="box office flop|cardinal richelieu|critically bashed|duel|musketeer"/>
    <n v="254"/>
    <s v="English"/>
    <s v="Germany"/>
    <s v="PG-13"/>
    <x v="24"/>
    <n v="2011"/>
    <n v="5.8"/>
    <x v="3648"/>
  </r>
  <r>
    <s v="Nora Ephron"/>
    <n v="60"/>
    <n v="10014234"/>
    <s v="Comedy|Crime"/>
    <s v="Michael Rapaport"/>
    <x v="3660"/>
    <n v="8560"/>
    <s v="celebrity|lottery|murder|snowmobile|weatherman"/>
    <n v="69"/>
    <s v="English"/>
    <s v="France"/>
    <s v="R"/>
    <x v="68"/>
    <n v="2000"/>
    <n v="5"/>
    <x v="3649"/>
  </r>
  <r>
    <s v="Rob Minkoff"/>
    <n v="71"/>
    <n v="64736114"/>
    <s v="Adventure|Animation|Comedy|Family|Fantasy"/>
    <s v="Nathan Lane"/>
    <x v="3661"/>
    <n v="36471"/>
    <s v="anthropomorphic mouse|falcon|marshmallow|second part|soccer"/>
    <n v="69"/>
    <s v="English"/>
    <s v="USA"/>
    <s v="PG"/>
    <x v="49"/>
    <n v="2002"/>
    <n v="5.4"/>
    <x v="3650"/>
  </r>
  <r>
    <s v="Uwe Boll"/>
    <n v="140"/>
    <n v="4535117"/>
    <s v="Action|Adventure|Fantasy|Thriller"/>
    <s v="Jason Statham"/>
    <x v="3662"/>
    <n v="38398"/>
    <s v="farmer|king|krug|rescue|wizard"/>
    <n v="368"/>
    <s v="English"/>
    <s v="Germany"/>
    <s v="PG-13"/>
    <x v="34"/>
    <n v="2007"/>
    <n v="3.8"/>
    <x v="3651"/>
  </r>
  <r>
    <s v="Wych Kaosayananda"/>
    <n v="92"/>
    <n v="14294842"/>
    <s v="Action|Crime|Sci-Fi|Thriller"/>
    <s v="Talisa Soto"/>
    <x v="3663"/>
    <n v="16761"/>
    <s v="blood splatter|camera shot from inside human body|combat|die hard scenario|fbi"/>
    <n v="277"/>
    <s v="English"/>
    <s v="USA"/>
    <s v="R"/>
    <x v="67"/>
    <n v="2002"/>
    <n v="3.6"/>
    <x v="3652"/>
  </r>
  <r>
    <s v="David Yates"/>
    <n v="248"/>
    <n v="124051759"/>
    <s v="Action|Adventure|Drama|Romance"/>
    <s v="Christoph Waltz"/>
    <x v="3664"/>
    <n v="42372"/>
    <s v="africa|capture|jungle|male objectification|tarzan"/>
    <n v="239"/>
    <s v="English"/>
    <s v="USA"/>
    <s v="PG-13"/>
    <x v="79"/>
    <n v="2016"/>
    <n v="6.6"/>
    <x v="3653"/>
  </r>
  <r>
    <s v="David Yates"/>
    <n v="248"/>
    <n v="124051759"/>
    <s v="Action|Adventure|Drama|Romance"/>
    <s v="Christoph Waltz"/>
    <x v="3664"/>
    <n v="42372"/>
    <s v="africa|capture|jungle|male objectification|tarzan"/>
    <n v="239"/>
    <s v="English"/>
    <s v="USA"/>
    <s v="PG-13"/>
    <x v="79"/>
    <n v="2016"/>
    <n v="6.6"/>
    <x v="3653"/>
  </r>
  <r>
    <s v="Peter Weir"/>
    <n v="244"/>
    <n v="93926386"/>
    <s v="Action|Adventure|Drama|History|War"/>
    <s v="James D'Arcy"/>
    <x v="3665"/>
    <n v="168207"/>
    <s v="1800s|napoleonic wars|pursuit|royal navy|ship"/>
    <n v="684"/>
    <s v="English"/>
    <s v="USA"/>
    <s v="PG-13"/>
    <x v="1"/>
    <n v="2003"/>
    <n v="7.4"/>
    <x v="3654"/>
  </r>
  <r>
    <s v="Barry Sonnenfeld"/>
    <n v="85"/>
    <n v="113745408"/>
    <s v="Action|Comedy|Sci-Fi|Western"/>
    <s v="Will Smith"/>
    <x v="3666"/>
    <n v="129601"/>
    <s v="buddy movie|general|inventor|steampunk|utah"/>
    <n v="648"/>
    <s v="English"/>
    <s v="USA"/>
    <s v="PG-13"/>
    <x v="52"/>
    <n v="1999"/>
    <n v="4.8"/>
    <x v="3655"/>
  </r>
  <r>
    <s v="Bobby Farrelly"/>
    <n v="81"/>
    <n v="13596911"/>
    <s v="Action|Adventure|Animation|Comedy|Crime|Family|Fantasy"/>
    <s v="Ron Howard"/>
    <x v="3667"/>
    <n v="25572"/>
    <s v="blood|body|egg|virus|white blood cell"/>
    <n v="123"/>
    <s v="English"/>
    <s v="USA"/>
    <s v="PG"/>
    <x v="67"/>
    <n v="2001"/>
    <n v="6.2"/>
    <x v="3656"/>
  </r>
  <r>
    <s v="Clint Eastwood"/>
    <n v="279"/>
    <n v="33574332"/>
    <s v="Drama|History|War"/>
    <s v="Paul Walker"/>
    <x v="3668"/>
    <n v="101221"/>
    <s v="imperial japan|japan|japanese army|japanese soldier|world war two"/>
    <n v="415"/>
    <s v="English"/>
    <s v="USA"/>
    <s v="R"/>
    <x v="57"/>
    <n v="2006"/>
    <n v="7.1"/>
    <x v="3657"/>
  </r>
  <r>
    <s v="Paul W.S. Anderson"/>
    <n v="272"/>
    <n v="23219748"/>
    <s v="Action|Adventure|Drama|History|Romance"/>
    <s v="Sasha Roiz"/>
    <x v="3669"/>
    <n v="84508"/>
    <s v="arena|lava bomb|mount vesuvius|pompeii|slave"/>
    <n v="308"/>
    <s v="English"/>
    <s v="Canada"/>
    <s v="PG-13"/>
    <x v="35"/>
    <n v="2014"/>
    <n v="5.6"/>
    <x v="3658"/>
  </r>
  <r>
    <s v="Steven Spielberg"/>
    <n v="440"/>
    <n v="77564037"/>
    <s v="Action|Adventure|Family|Mystery"/>
    <s v="Toby Jones"/>
    <x v="3670"/>
    <n v="177383"/>
    <s v="captain|morocco|ship|tintin|treasure"/>
    <n v="447"/>
    <s v="English"/>
    <s v="USA"/>
    <s v="PG"/>
    <x v="140"/>
    <n v="2011"/>
    <n v="7.4"/>
    <x v="3659"/>
  </r>
  <r>
    <s v="Joe Dante"/>
    <n v="101"/>
    <n v="20950820"/>
    <s v="Adventure|Animation|Comedy|Family|Fantasy|Sci-Fi"/>
    <s v="Brendan Fraser"/>
    <x v="3671"/>
    <n v="24183"/>
    <s v="diamond|duck|monkey|spy|stuntman"/>
    <n v="160"/>
    <s v="English"/>
    <s v="Germany"/>
    <s v="PG"/>
    <x v="35"/>
    <n v="2003"/>
    <n v="5.7"/>
    <x v="3660"/>
  </r>
  <r>
    <s v="Nathan Greno"/>
    <n v="324"/>
    <n v="200807262"/>
    <s v="Adventure|Animation|Comedy|Family|Fantasy|Musical|Romance"/>
    <s v="Brad Garrett"/>
    <x v="3672"/>
    <n v="294810"/>
    <s v="17th century|based on fairy tale|disney|flower|tower"/>
    <n v="387"/>
    <s v="English"/>
    <s v="USA"/>
    <s v="PG"/>
    <x v="352"/>
    <n v="2010"/>
    <n v="7.8"/>
    <x v="3661"/>
  </r>
  <r>
    <s v="Kaige Chen"/>
    <n v="90"/>
    <n v="668171"/>
    <s v="Action|Drama|Fantasy"/>
    <s v="Dong-gun Jang"/>
    <x v="3673"/>
    <n v="8215"/>
    <s v="armor|general|king|princess|slave"/>
    <n v="132"/>
    <s v="Mandarin"/>
    <s v="China"/>
    <s v="PG-13"/>
    <x v="34"/>
    <n v="2005"/>
    <n v="5.6"/>
    <x v="3662"/>
  </r>
  <r>
    <s v="Robert Butler"/>
    <n v="44"/>
    <n v="11466088"/>
    <s v="Action|Thriller"/>
    <s v="Hector Elizondo"/>
    <x v="3674"/>
    <n v="8983"/>
    <s v="airplane|christmas|marshal|pilot|u.s. marshal"/>
    <n v="84"/>
    <s v="English"/>
    <s v="USA"/>
    <s v="R"/>
    <x v="353"/>
    <n v="1997"/>
    <n v="4.7"/>
    <x v="3663"/>
  </r>
  <r>
    <s v="Claude Chabrol"/>
    <n v="34"/>
    <n v="231417"/>
    <s v="Comedy|Crime|Thriller"/>
    <s v="Isabelle Huppert"/>
    <x v="3675"/>
    <n v="1649"/>
    <s v="con|con artist|money|scam|sils maria"/>
    <n v="21"/>
    <s v="French"/>
    <s v="France"/>
    <s v=""/>
    <x v="34"/>
    <n v="1997"/>
    <n v="6.6"/>
    <x v="3664"/>
  </r>
  <r>
    <s v="Pitof"/>
    <n v="212"/>
    <n v="40198710"/>
    <s v="Action|Crime|Fantasy|Romance|Thriller"/>
    <s v="Frances Conroy"/>
    <x v="3676"/>
    <n v="87451"/>
    <s v="based on cult comic book|bechdel test passed|cat|detective|radical transformation"/>
    <n v="660"/>
    <s v="English"/>
    <s v="USA"/>
    <s v="PG-13"/>
    <x v="47"/>
    <n v="2004"/>
    <n v="3.3"/>
    <x v="3665"/>
  </r>
  <r>
    <s v="Will Finn"/>
    <n v="104"/>
    <n v="50026353"/>
    <s v="Animation|Comedy|Family|Music|Western"/>
    <s v="Steve Buscemi"/>
    <x v="3677"/>
    <n v="13581"/>
    <s v="cattle|cow|dairy farm|farm|rustler"/>
    <n v="88"/>
    <s v="English"/>
    <s v="USA"/>
    <s v="PG"/>
    <x v="70"/>
    <n v="2004"/>
    <n v="5.4"/>
    <x v="3666"/>
  </r>
  <r>
    <s v="Akiva Goldsman"/>
    <n v="189"/>
    <n v="22451"/>
    <s v="Drama|Fantasy|Mystery|Romance"/>
    <s v="Matt Bomer"/>
    <x v="3678"/>
    <n v="41288"/>
    <s v="black and white photograph|drawing with blood|falling through ice|playing piano|red haired woman"/>
    <n v="126"/>
    <s v="English"/>
    <s v="USA"/>
    <s v="PG-13"/>
    <x v="34"/>
    <n v="2014"/>
    <n v="6.2"/>
    <x v="3667"/>
  </r>
  <r>
    <s v="Rob Marshall"/>
    <n v="205"/>
    <n v="19673424"/>
    <s v="Drama|Musical|Romance"/>
    <s v="Fergie"/>
    <x v="3679"/>
    <n v="37446"/>
    <s v="based on stage musical based on film|child abuse|film director|italian|mistress"/>
    <n v="232"/>
    <s v="English"/>
    <s v="USA"/>
    <s v="PG-13"/>
    <x v="35"/>
    <n v="2009"/>
    <n v="5.8"/>
    <x v="3668"/>
  </r>
  <r>
    <s v="Paul W.S. Anderson"/>
    <n v="67"/>
    <n v="14567883"/>
    <s v="Action|Drama|Sci-Fi"/>
    <s v="Connie Nielsen"/>
    <x v="3680"/>
    <n v="44248"/>
    <s v="crash survivor|planet|sergeant|soldier|survivor"/>
    <n v="373"/>
    <s v="English"/>
    <s v="UK"/>
    <s v="R"/>
    <x v="24"/>
    <n v="1998"/>
    <n v="6"/>
    <x v="3669"/>
  </r>
  <r>
    <s v="Richard Donner"/>
    <n v="123"/>
    <n v="19480739"/>
    <s v="Action|Adventure|Sci-Fi"/>
    <s v="Paul Walker"/>
    <x v="3681"/>
    <n v="53057"/>
    <s v="castle|france|professor|student|time machine"/>
    <n v="457"/>
    <s v="English"/>
    <s v="USA"/>
    <s v="PG-13"/>
    <x v="35"/>
    <n v="2003"/>
    <n v="5.6"/>
    <x v="3670"/>
  </r>
  <r>
    <s v="Lee Tamahori"/>
    <n v="77"/>
    <n v="26082914"/>
    <s v="Action|Adventure|Crime|Thriller"/>
    <s v="Sunny Mabrey"/>
    <x v="3682"/>
    <n v="51349"/>
    <s v="coup d'etat|mutiny|president|u.s. navy|washington d.c."/>
    <n v="213"/>
    <s v="English"/>
    <s v="USA"/>
    <s v="PG-13"/>
    <x v="171"/>
    <n v="2005"/>
    <n v="4.3"/>
    <x v="3671"/>
  </r>
  <r>
    <s v="Breck Eisner"/>
    <n v="163"/>
    <n v="68642452"/>
    <s v="Action|Adventure|Comedy|Thriller"/>
    <s v="Matthew McConaughey"/>
    <x v="3683"/>
    <n v="77673"/>
    <s v="beach|civil war|desert|dictator|ship"/>
    <n v="463"/>
    <s v="English"/>
    <s v="UK"/>
    <s v="PG-13"/>
    <x v="11"/>
    <n v="2005"/>
    <n v="6"/>
    <x v="3672"/>
  </r>
  <r>
    <s v="Will Finn"/>
    <n v="51"/>
    <n v="8460990"/>
    <s v="Adventure|Animation|Family|Fantasy|Musical"/>
    <s v="Lea Michele"/>
    <x v="3684"/>
    <n v="5116"/>
    <s v="jester|kansas|oz|princess|tornado"/>
    <n v="54"/>
    <s v="English"/>
    <s v="USA"/>
    <s v="PG"/>
    <x v="67"/>
    <n v="2013"/>
    <n v="5.6"/>
    <x v="3673"/>
  </r>
  <r>
    <s v="George Miller"/>
    <n v="61"/>
    <n v="18318000"/>
    <s v="Adventure|Comedy|Drama|Family|Fantasy"/>
    <s v="Adam Goldberg"/>
    <x v="3685"/>
    <n v="24868"/>
    <s v="animal|farm|farmer|hotel|pig"/>
    <n v="216"/>
    <s v="English"/>
    <s v="Australia"/>
    <s v="G"/>
    <x v="35"/>
    <n v="1998"/>
    <n v="5.8"/>
    <x v="3674"/>
  </r>
  <r>
    <s v="Robert Zemeckis"/>
    <n v="240"/>
    <n v="137850096"/>
    <s v="Animation|Drama|Family|Fantasy"/>
    <s v="Robin Wright"/>
    <x v="3686"/>
    <n v="72809"/>
    <s v="charles dickens|christmas|christmas eve|ghost|scrooge"/>
    <n v="249"/>
    <s v="English"/>
    <s v="USA"/>
    <s v="PG"/>
    <x v="2"/>
    <n v="2009"/>
    <n v="6.8"/>
    <x v="3675"/>
  </r>
  <r>
    <s v="Kevin Costner"/>
    <n v="79"/>
    <n v="17593391"/>
    <s v="Action|Adventure|Drama|Sci-Fi"/>
    <s v="Olivia Williams"/>
    <x v="3687"/>
    <n v="56403"/>
    <s v="drifter|escape|hope|postman|usa"/>
    <n v="376"/>
    <s v="English"/>
    <s v="USA"/>
    <s v="R"/>
    <x v="35"/>
    <n v="1997"/>
    <n v="6"/>
    <x v="3676"/>
  </r>
  <r>
    <s v="Breck Eisner"/>
    <n v="202"/>
    <n v="27356090"/>
    <s v="Action|Adventure|Fantasy"/>
    <s v="Vin Diesel"/>
    <x v="3688"/>
    <n v="58752"/>
    <s v="box office flop|burned to death|magic|witch|witch hunter"/>
    <n v="117"/>
    <s v="English"/>
    <s v="USA"/>
    <s v="PG-13"/>
    <x v="57"/>
    <n v="2015"/>
    <n v="6"/>
    <x v="3677"/>
  </r>
  <r>
    <s v="Roland Emmerich"/>
    <n v="286"/>
    <n v="102315545"/>
    <s v="Action|Adventure|Sci-Fi"/>
    <s v="Vivica A. Fox"/>
    <x v="3689"/>
    <n v="58137"/>
    <s v="alien|battle|defense|independence day|mothership"/>
    <n v="520"/>
    <s v="English"/>
    <s v="USA"/>
    <s v="PG-13"/>
    <x v="122"/>
    <n v="2016"/>
    <n v="5.5"/>
    <x v="3678"/>
  </r>
  <r>
    <s v="Michael Mann"/>
    <n v="261"/>
    <n v="7097125"/>
    <s v="Action|Crime|Drama|Mystery|Thriller"/>
    <s v="Chris Hemsworth"/>
    <x v="3690"/>
    <n v="38983"/>
    <s v="chinese|computer|cybercrime|hacker|one word title"/>
    <n v="207"/>
    <s v="English"/>
    <s v="USA"/>
    <s v="R"/>
    <x v="67"/>
    <n v="2015"/>
    <n v="5.4"/>
    <x v="3679"/>
  </r>
  <r>
    <s v="Josh Trank"/>
    <n v="369"/>
    <n v="56114221"/>
    <s v="Action|Adventure|Sci-Fi"/>
    <s v="Tim Blake Nelson"/>
    <x v="3691"/>
    <n v="110486"/>
    <s v="box office flop|critically bashed|portal|teleportation|troubled production"/>
    <n v="695"/>
    <s v="English"/>
    <s v="USA"/>
    <s v="PG-13"/>
    <x v="49"/>
    <n v="2015"/>
    <n v="4.3"/>
    <x v="3680"/>
  </r>
  <r>
    <s v="Josh Trank"/>
    <n v="369"/>
    <n v="56114221"/>
    <s v="Action|Adventure|Sci-Fi"/>
    <s v="Tim Blake Nelson"/>
    <x v="3691"/>
    <n v="110486"/>
    <s v="box office flop|critically bashed|portal|teleportation|troubled production"/>
    <n v="695"/>
    <s v="English"/>
    <s v="USA"/>
    <s v="PG-13"/>
    <x v="49"/>
    <n v="2015"/>
    <n v="4.3"/>
    <x v="3680"/>
  </r>
  <r>
    <s v="Michael Caton-Jones"/>
    <n v="159"/>
    <n v="5851188"/>
    <s v="Crime|Mystery|Thriller"/>
    <s v="Charlotte Rampling"/>
    <x v="3692"/>
    <n v="31124"/>
    <s v="drugs|murder|psychiatrist|scotland yard|sex"/>
    <n v="313"/>
    <s v="English"/>
    <s v="UK"/>
    <s v="R"/>
    <x v="67"/>
    <n v="2006"/>
    <n v="4.2"/>
    <x v="3681"/>
  </r>
  <r>
    <s v="Kathryn Bigelow"/>
    <n v="136"/>
    <n v="35168677"/>
    <s v="Drama|History|Thriller|War"/>
    <s v="Liam Neeson"/>
    <x v="3693"/>
    <n v="49311"/>
    <s v="courage|radiation sickness|radioactive contamination|sea|test launch"/>
    <n v="278"/>
    <s v="English"/>
    <s v="UK"/>
    <s v="PG-13"/>
    <x v="47"/>
    <n v="2002"/>
    <n v="6.7"/>
    <x v="3682"/>
  </r>
  <r>
    <s v="Daniel Lee"/>
    <n v="68"/>
    <n v="72413"/>
    <s v="Action|Adventure|Drama|History"/>
    <s v="Si Won Choi"/>
    <x v="3694"/>
    <n v="11584"/>
    <s v="child fugitive|final battle|martial art|silk road|sword"/>
    <n v="86"/>
    <s v="Mandarin"/>
    <s v="China"/>
    <s v="R"/>
    <x v="68"/>
    <n v="2015"/>
    <n v="6.1"/>
    <x v="3683"/>
  </r>
  <r>
    <s v="Oliver Hirschbiegel"/>
    <n v="232"/>
    <n v="15071514"/>
    <s v="Sci-Fi|Thriller"/>
    <s v="Roger Rees"/>
    <x v="3695"/>
    <n v="65037"/>
    <s v="alien|epidemic|psychiatrist|space shuttle|virus"/>
    <n v="273"/>
    <s v="English"/>
    <s v="USA"/>
    <s v="PG-13"/>
    <x v="35"/>
    <n v="2007"/>
    <n v="5.9"/>
    <x v="3684"/>
  </r>
  <r>
    <s v="Paul Greengrass"/>
    <n v="266"/>
    <n v="35024475"/>
    <s v="Action|Drama|Thriller|War"/>
    <s v="Matt Damon"/>
    <x v="3696"/>
    <n v="110364"/>
    <s v="cia|iraq|iraqi|political military conspiracy|weapon of mass destruction"/>
    <n v="261"/>
    <s v="English"/>
    <s v="France"/>
    <s v="R"/>
    <x v="47"/>
    <n v="2010"/>
    <n v="6.9"/>
    <x v="3685"/>
  </r>
  <r>
    <s v="Alan Taylor"/>
    <n v="474"/>
    <n v="89732035"/>
    <s v="Action|Adventure|Sci-Fi"/>
    <s v="J.K. Simmons"/>
    <x v="3697"/>
    <n v="188457"/>
    <s v="alternate timeline|cyborg|future|robot|time machine"/>
    <n v="867"/>
    <s v="English"/>
    <s v="USA"/>
    <s v="PG-13"/>
    <x v="351"/>
    <n v="2015"/>
    <n v="6.6"/>
    <x v="3686"/>
  </r>
  <r>
    <s v="Jonathan Liebesman"/>
    <n v="310"/>
    <n v="83640426"/>
    <s v="Action|Adventure|Fantasy"/>
    <s v="Liam Neeson"/>
    <x v="3698"/>
    <n v="152826"/>
    <s v="ares|hades|titan|underworld|zeus"/>
    <n v="253"/>
    <s v="English"/>
    <s v="USA"/>
    <s v="PG-13"/>
    <x v="1"/>
    <n v="2012"/>
    <n v="5.8"/>
    <x v="3687"/>
  </r>
  <r>
    <s v="Lawrence Guterman"/>
    <n v="78"/>
    <n v="17010646"/>
    <s v="Comedy|Family|Fantasy"/>
    <s v="Jamie Kennedy"/>
    <x v="3699"/>
    <n v="40751"/>
    <s v="baby|cartoon on tv|cartoonist|dog|mask"/>
    <n v="239"/>
    <s v="English"/>
    <s v="USA"/>
    <s v="PG"/>
    <x v="126"/>
    <n v="2005"/>
    <n v="2.2000000000000002"/>
    <x v="3688"/>
  </r>
  <r>
    <s v="Cedric Nicolas-Troyan"/>
    <n v="231"/>
    <n v="47952020"/>
    <s v="Action|Adventure|Drama|Fantasy"/>
    <s v="Chris Hemsworth"/>
    <x v="3700"/>
    <n v="37750"/>
    <s v="based on fairy tale|dark fantasy|fairy tale|second part|sequel"/>
    <n v="134"/>
    <s v="English"/>
    <s v="USA"/>
    <s v="PG-13"/>
    <x v="7"/>
    <n v="2016"/>
    <n v="6.1"/>
    <x v="3689"/>
  </r>
  <r>
    <s v="Robert Zemeckis"/>
    <n v="287"/>
    <n v="82161969"/>
    <s v="Action|Adventure|Animation|Fantasy"/>
    <s v="Robin Wright"/>
    <x v="3701"/>
    <n v="142440"/>
    <s v="creature|demon|king|reward|warrior"/>
    <n v="505"/>
    <s v="English"/>
    <s v="USA"/>
    <s v="PG-13"/>
    <x v="1"/>
    <n v="2007"/>
    <n v="6.3"/>
    <x v="3690"/>
  </r>
  <r>
    <s v="Rob Letterman"/>
    <n v="184"/>
    <n v="42776259"/>
    <s v="Adventure|Comedy|Family|Fantasy"/>
    <s v="James Corden"/>
    <x v="3702"/>
    <n v="53160"/>
    <s v="bermuda triangle|box office hit|shipwrecked|travel|travel writer"/>
    <n v="121"/>
    <s v="English"/>
    <s v="USA"/>
    <s v="PG"/>
    <x v="354"/>
    <n v="2010"/>
    <n v="4.9000000000000004"/>
    <x v="3691"/>
  </r>
  <r>
    <s v="Alejandro AmenÃ¡bar"/>
    <n v="180"/>
    <n v="617840"/>
    <s v="Adventure|Drama|History|Romance"/>
    <s v="Max Minghella"/>
    <x v="3703"/>
    <n v="52496"/>
    <s v="christian|love|philosophy|prefect|slave"/>
    <n v="172"/>
    <s v="English"/>
    <s v="Spain"/>
    <s v="R"/>
    <x v="67"/>
    <n v="2009"/>
    <n v="7.2"/>
    <x v="3692"/>
  </r>
  <r>
    <s v="M. Night Shyamalan"/>
    <n v="349"/>
    <n v="60522097"/>
    <s v="Action|Adventure|Sci-Fi"/>
    <s v="Will Smith"/>
    <x v="3704"/>
    <n v="158720"/>
    <s v="box office flop|father son team|fear|race against time|real life father and son playing father and son"/>
    <n v="744"/>
    <s v="English"/>
    <s v="USA"/>
    <s v="PG-13"/>
    <x v="11"/>
    <n v="2013"/>
    <n v="4.9000000000000004"/>
    <x v="3693"/>
  </r>
  <r>
    <s v="Henry Selick"/>
    <n v="74"/>
    <n v="5409517"/>
    <s v="Animation|Comedy|Fantasy"/>
    <s v="Brendan Fraser"/>
    <x v="3705"/>
    <n v="14280"/>
    <s v="carnival|coma|death|monkey|nightmare"/>
    <n v="171"/>
    <s v="English"/>
    <s v="USA"/>
    <s v="PG-13"/>
    <x v="24"/>
    <n v="2001"/>
    <n v="4.7"/>
    <x v="3694"/>
  </r>
  <r>
    <s v="John Dahl"/>
    <n v="81"/>
    <n v="10166502"/>
    <s v="Action|Drama|War"/>
    <s v="James Franco"/>
    <x v="3706"/>
    <n v="18209"/>
    <s v="american|lieutenant colonel|mission|rescue|soldier"/>
    <n v="183"/>
    <s v="Filipino"/>
    <s v="USA"/>
    <s v="R"/>
    <x v="35"/>
    <n v="2005"/>
    <n v="6.7"/>
    <x v="3695"/>
  </r>
  <r>
    <s v="Romesh Sharma"/>
    <n v="4"/>
    <n v="129319"/>
    <s v="Romance"/>
    <s v="Annabelle Wallis"/>
    <x v="3707"/>
    <n v="257"/>
    <s v=""/>
    <n v="4"/>
    <s v="English"/>
    <s v="India"/>
    <s v=""/>
    <x v="67"/>
    <n v="2005"/>
    <n v="5.0999999999999996"/>
    <x v="3696"/>
  </r>
  <r>
    <s v="Luc Besson"/>
    <n v="101"/>
    <n v="15131330"/>
    <s v="Adventure|Animation|Family|Fantasy"/>
    <s v="Mia Farrow"/>
    <x v="3708"/>
    <n v="25843"/>
    <s v="boy|debt|garden|princess|treasure"/>
    <n v="64"/>
    <s v="English"/>
    <s v="France"/>
    <s v="PG"/>
    <x v="346"/>
    <n v="2006"/>
    <n v="6"/>
    <x v="3697"/>
  </r>
  <r>
    <s v="George Miller"/>
    <n v="156"/>
    <n v="63992328"/>
    <s v="Animation|Comedy|Family|Musical"/>
    <s v="Robin Williams"/>
    <x v="3709"/>
    <n v="32399"/>
    <s v="3d|antarctica|krill|penguin|sequel"/>
    <n v="79"/>
    <s v="English"/>
    <s v="Australia"/>
    <s v="PG"/>
    <x v="140"/>
    <n v="2011"/>
    <n v="5.9"/>
    <x v="3698"/>
  </r>
  <r>
    <s v="John Woo"/>
    <n v="152"/>
    <n v="40911830"/>
    <s v="Action|Drama|War"/>
    <s v="Nicolas Cage"/>
    <x v="3710"/>
    <n v="55994"/>
    <s v="code|duty|steel helmet|u.s. marine|u.s. soldier"/>
    <n v="454"/>
    <s v="English"/>
    <s v="USA"/>
    <s v="R"/>
    <x v="7"/>
    <n v="2002"/>
    <n v="6"/>
    <x v="3699"/>
  </r>
  <r>
    <s v="McG"/>
    <n v="422"/>
    <n v="125320003"/>
    <s v="Action|Adventure|Sci-Fi"/>
    <s v="Christian Bale"/>
    <x v="3711"/>
    <n v="286095"/>
    <s v="death row|future|machine|rescue|skynet"/>
    <n v="974"/>
    <s v="English"/>
    <s v="USA"/>
    <s v="PG-13"/>
    <x v="2"/>
    <n v="2009"/>
    <n v="6.6"/>
    <x v="3700"/>
  </r>
  <r>
    <s v="Tom Shadyac"/>
    <n v="186"/>
    <n v="100289690"/>
    <s v="Comedy|Family|Fantasy"/>
    <s v="Jimmy Bennett"/>
    <x v="3712"/>
    <n v="115099"/>
    <s v="ark|change|congressman|depiction of god|flood"/>
    <n v="257"/>
    <s v="English"/>
    <s v="USA"/>
    <s v="PG"/>
    <x v="42"/>
    <n v="2007"/>
    <n v="5.4"/>
    <x v="3701"/>
  </r>
  <r>
    <s v="Tom Tykwer"/>
    <n v="511"/>
    <n v="27098580"/>
    <s v="Drama|Sci-Fi"/>
    <s v="Tom Hanks"/>
    <x v="3713"/>
    <n v="284825"/>
    <s v="composer|future|letter|nonlinear timeline|nursing home"/>
    <n v="828"/>
    <s v="English"/>
    <s v="Germany"/>
    <s v="R"/>
    <x v="100"/>
    <n v="2012"/>
    <n v="7.5"/>
    <x v="3702"/>
  </r>
  <r>
    <s v="Ridley Scott"/>
    <n v="314"/>
    <n v="65007045"/>
    <s v="Action|Adventure|Drama"/>
    <s v="Christian Bale"/>
    <x v="3714"/>
    <n v="128682"/>
    <s v="egypt|exodus|moses|pharaoh|plague"/>
    <n v="657"/>
    <s v="English"/>
    <s v="UK"/>
    <s v="PG-13"/>
    <x v="45"/>
    <n v="2014"/>
    <n v="6.1"/>
    <x v="3703"/>
  </r>
  <r>
    <s v="Ridley Scott"/>
    <n v="314"/>
    <n v="65007045"/>
    <s v="Action|Adventure|Drama"/>
    <s v="Christian Bale"/>
    <x v="3714"/>
    <n v="128694"/>
    <s v="egypt|exodus|moses|pharaoh|plague"/>
    <n v="657"/>
    <s v="English"/>
    <s v="UK"/>
    <s v="PG-13"/>
    <x v="45"/>
    <n v="2014"/>
    <n v="6.1"/>
    <x v="3703"/>
  </r>
  <r>
    <s v="Ron Howard"/>
    <n v="289"/>
    <n v="24985612"/>
    <s v="Action|Adventure|Biography|Drama|History|Thriller"/>
    <s v="Chris Hemsworth"/>
    <x v="3715"/>
    <n v="71782"/>
    <s v="emaciation|ship|starvation|vomiting|whale"/>
    <n v="161"/>
    <s v="English"/>
    <s v="USA"/>
    <s v="PG-13"/>
    <x v="47"/>
    <n v="2015"/>
    <n v="7"/>
    <x v="3704"/>
  </r>
  <r>
    <s v="Lana Wachowski"/>
    <n v="284"/>
    <n v="43929341"/>
    <s v="Action|Family|Sport"/>
    <s v="Scott Porter"/>
    <x v="3716"/>
    <n v="57873"/>
    <s v="based on anime|based on cartoon|gadget car|racer|speed"/>
    <n v="414"/>
    <s v="English"/>
    <s v="USA"/>
    <s v="PG"/>
    <x v="49"/>
    <n v="2008"/>
    <n v="6.1"/>
    <x v="3705"/>
  </r>
  <r>
    <s v="Ericson Core"/>
    <n v="163"/>
    <n v="28772222"/>
    <s v="Action|Crime|Sport|Thriller"/>
    <s v="Ray Winstone"/>
    <x v="3717"/>
    <n v="33953"/>
    <s v="athlete|extreme sports|fbi|fbi agent|heist"/>
    <n v="163"/>
    <s v="English"/>
    <s v="USA"/>
    <s v="PG-13"/>
    <x v="155"/>
    <n v="2015"/>
    <n v="5.3"/>
    <x v="3706"/>
  </r>
  <r>
    <s v="Ericson Core"/>
    <n v="163"/>
    <n v="28772222"/>
    <s v="Action|Crime|Sport|Thriller"/>
    <s v="Ray Winstone"/>
    <x v="3717"/>
    <n v="33958"/>
    <s v="athlete|extreme sports|fbi|fbi agent|heist"/>
    <n v="163"/>
    <s v="English"/>
    <s v="USA"/>
    <s v="PG-13"/>
    <x v="155"/>
    <n v="2015"/>
    <n v="5.3"/>
    <x v="3706"/>
  </r>
  <r>
    <s v="Roland Emmerich"/>
    <n v="339"/>
    <n v="73103784"/>
    <s v="Action|Drama|Thriller"/>
    <s v="Channing Tatum"/>
    <x v="3718"/>
    <n v="164238"/>
    <s v="black u.s. president|president|secret service|tour|white house"/>
    <n v="434"/>
    <s v="English"/>
    <s v="USA"/>
    <s v="PG-13"/>
    <x v="1"/>
    <n v="2013"/>
    <n v="6.4"/>
    <x v="3707"/>
  </r>
  <r>
    <s v="Wally Pfister"/>
    <n v="355"/>
    <n v="23014504"/>
    <s v="Drama|Mystery|Romance|Sci-Fi|Thriller"/>
    <s v="Johnny Depp"/>
    <x v="3719"/>
    <n v="172707"/>
    <s v="artificial intelligence|consciousness|power outage|scientist|technology"/>
    <n v="462"/>
    <s v="English"/>
    <s v="UK"/>
    <s v="PG-13"/>
    <x v="47"/>
    <n v="2014"/>
    <n v="6.3"/>
    <x v="3708"/>
  </r>
  <r>
    <s v="Doug Liman"/>
    <n v="585"/>
    <n v="100189501"/>
    <s v="Action|Adventure|Sci-Fi"/>
    <s v="Tom Cruise"/>
    <x v="3720"/>
    <n v="431620"/>
    <s v="alien|combat|dying repeatedly|end of the world|time loop"/>
    <n v="741"/>
    <s v="English"/>
    <s v="USA"/>
    <s v="PG-13"/>
    <x v="337"/>
    <n v="2014"/>
    <n v="7.9"/>
    <x v="3709"/>
  </r>
  <r>
    <s v="Sergey Bodrov"/>
    <n v="175"/>
    <n v="17176900"/>
    <s v="Action|Adventure|Fantasy"/>
    <s v="Jeff Bridges"/>
    <x v="3721"/>
    <n v="54501"/>
    <s v="apprentice|demon|exorcism|master apprentice relationship|witch"/>
    <n v="154"/>
    <s v="English"/>
    <s v="USA"/>
    <s v="PG-13"/>
    <x v="98"/>
    <n v="2014"/>
    <n v="5.5"/>
    <x v="3710"/>
  </r>
  <r>
    <s v="Mark Osborne"/>
    <n v="119"/>
    <n v="1339152"/>
    <s v="Adventure|Animation|Drama|Family|Fantasy"/>
    <s v="Jeff Bridges"/>
    <x v="3722"/>
    <n v="28276"/>
    <s v="aviator|based on book|girl|little girl|the little prince"/>
    <n v="64"/>
    <s v="English"/>
    <s v="France"/>
    <s v="PG"/>
    <x v="355"/>
    <n v="2015"/>
    <n v="7.8"/>
    <x v="3711"/>
  </r>
  <r>
    <s v="Baz Luhrmann"/>
    <n v="245"/>
    <n v="49551662"/>
    <s v="Adventure|Drama|Romance|War"/>
    <s v="Essie Davis"/>
    <x v="3723"/>
    <n v="102338"/>
    <s v="australia|cattle|darwin|drover|japanese"/>
    <n v="450"/>
    <s v="English"/>
    <s v="Australia"/>
    <s v="PG-13"/>
    <x v="11"/>
    <n v="2008"/>
    <n v="6.6"/>
    <x v="3712"/>
  </r>
  <r>
    <s v="Ridley Scott"/>
    <n v="239"/>
    <n v="47396698"/>
    <s v="Action|Adventure|Drama|History|War"/>
    <s v="Liam Neeson"/>
    <x v="3724"/>
    <n v="217373"/>
    <s v="12th century|crusader|jerusalem|knight|medieval times"/>
    <n v="942"/>
    <s v="English"/>
    <s v="USA"/>
    <s v="R"/>
    <x v="11"/>
    <n v="2005"/>
    <n v="7.2"/>
    <x v="3713"/>
  </r>
  <r>
    <s v="Peter Chelsom"/>
    <n v="62"/>
    <n v="6712451"/>
    <s v="Comedy|Romance"/>
    <s v="Del Zamora"/>
    <x v="3725"/>
    <n v="4102"/>
    <s v="anniversary|architect|cellist|friend|hardware store"/>
    <n v="89"/>
    <s v="English"/>
    <s v="New Line"/>
    <s v="R"/>
    <x v="57"/>
    <n v="2001"/>
    <n v="4.4000000000000004"/>
    <x v="3714"/>
  </r>
  <r>
    <s v="Andrew Adamson"/>
    <n v="258"/>
    <n v="141614023"/>
    <s v="Action|Adventure|Family|Fantasy"/>
    <s v="Peter Dinklage"/>
    <x v="3726"/>
    <n v="149922"/>
    <s v="brother brother relationship|brother sister relationship|good versus evil|king|narnia"/>
    <n v="438"/>
    <s v="English"/>
    <s v="USA"/>
    <s v="PG"/>
    <x v="36"/>
    <n v="2008"/>
    <n v="6.6"/>
    <x v="3715"/>
  </r>
  <r>
    <s v="Martin Campbell"/>
    <n v="436"/>
    <n v="116593191"/>
    <s v="Action|Adventure|Sci-Fi"/>
    <s v="Ryan Reynolds"/>
    <x v="3727"/>
    <n v="223393"/>
    <s v="autopsy|lantern|planet|ring|test pilot"/>
    <n v="550"/>
    <s v="English"/>
    <s v="USA"/>
    <s v="PG-13"/>
    <x v="2"/>
    <n v="2011"/>
    <n v="5.6"/>
    <x v="3716"/>
  </r>
  <r>
    <s v="JirÃ­ Menzel"/>
    <n v="99"/>
    <n v="617228"/>
    <s v="Comedy|Drama|Romance|War"/>
    <s v="Julia Jentsch"/>
    <x v="3728"/>
    <n v="6183"/>
    <s v="hotel|legs|lingerie|waiter|wealth"/>
    <n v="27"/>
    <s v="Czech"/>
    <s v="Czech Republic"/>
    <s v="R"/>
    <x v="356"/>
    <n v="2006"/>
    <n v="7.4"/>
    <x v="3717"/>
  </r>
  <r>
    <s v="David Bowers"/>
    <n v="135"/>
    <n v="64459316"/>
    <s v="Adventure|Animation|Comedy|Family"/>
    <s v="Hugh Jackman"/>
    <x v="3729"/>
    <n v="85086"/>
    <s v="boat|frog|rat|sewer|toad"/>
    <n v="122"/>
    <s v="English"/>
    <s v="UK"/>
    <s v="PG"/>
    <x v="357"/>
    <n v="2006"/>
    <n v="6.7"/>
    <x v="3718"/>
  </r>
  <r>
    <s v="John Lee Hancock"/>
    <n v="106"/>
    <n v="22406362"/>
    <s v="Drama|History|War|Western"/>
    <s v="Dennis Quaid"/>
    <x v="3730"/>
    <n v="16832"/>
    <s v="army|dictator|general|texan|texas"/>
    <n v="267"/>
    <s v="English"/>
    <s v="USA"/>
    <s v="PG-13"/>
    <x v="349"/>
    <n v="2004"/>
    <n v="6"/>
    <x v="3719"/>
  </r>
  <r>
    <s v="John Lee Hancock"/>
    <n v="106"/>
    <n v="22406362"/>
    <s v="Drama|History|War|Western"/>
    <s v="Dennis Quaid"/>
    <x v="3730"/>
    <n v="16832"/>
    <s v="army|dictator|general|texan|texas"/>
    <n v="267"/>
    <s v="English"/>
    <s v="USA"/>
    <s v="PG-13"/>
    <x v="349"/>
    <n v="2004"/>
    <n v="6"/>
    <x v="3719"/>
  </r>
  <r>
    <s v="Frank Coraci"/>
    <n v="188"/>
    <n v="24004159"/>
    <s v="Action|Adventure|Comedy"/>
    <s v="Jim Broadbent"/>
    <x v="3731"/>
    <n v="68720"/>
    <s v="19th century|around the world|inventor|martial arts|train"/>
    <n v="191"/>
    <s v="English"/>
    <s v="USA"/>
    <s v="PG"/>
    <x v="70"/>
    <n v="2004"/>
    <n v="5.8"/>
    <x v="3720"/>
  </r>
  <r>
    <s v="Frank Coraci"/>
    <n v="188"/>
    <n v="24004159"/>
    <s v="Action|Adventure|Comedy"/>
    <s v="Jim Broadbent"/>
    <x v="3731"/>
    <n v="68722"/>
    <s v="19th century|around the world|inventor|martial arts|train"/>
    <n v="191"/>
    <s v="English"/>
    <s v="USA"/>
    <s v="PG"/>
    <x v="70"/>
    <n v="2004"/>
    <n v="5.8"/>
    <x v="3720"/>
  </r>
  <r>
    <s v="Kevin Reynolds"/>
    <n v="91"/>
    <n v="88246220"/>
    <s v="Action|Adventure|Sci-Fi|Thriller"/>
    <s v="Jeanne Tripplehorn"/>
    <x v="3732"/>
    <n v="144337"/>
    <s v="future|sail|sea|smoker|water"/>
    <n v="309"/>
    <s v="English"/>
    <s v="USA"/>
    <s v="PG-13"/>
    <x v="42"/>
    <n v="1995"/>
    <n v="6.1"/>
    <x v="3721"/>
  </r>
  <r>
    <s v="Jon Turteltaub"/>
    <n v="235"/>
    <n v="63143812"/>
    <s v="Action|Adventure|Family|Fantasy"/>
    <s v="Nicolas Cage"/>
    <x v="3733"/>
    <n v="124185"/>
    <s v="chosen one|enchanted object|love|spell|training"/>
    <n v="238"/>
    <s v="English"/>
    <s v="USA"/>
    <s v="PG"/>
    <x v="1"/>
    <n v="2010"/>
    <n v="6.1"/>
    <x v="3722"/>
  </r>
  <r>
    <s v="Renny Harlin"/>
    <n v="61"/>
    <n v="11000000"/>
    <s v="Action|Adventure|Comedy"/>
    <s v="Christopher Masterson"/>
    <x v="3734"/>
    <n v="21102"/>
    <s v="latin|pirate|pirate ship|treasure|treasure map"/>
    <n v="169"/>
    <s v="English"/>
    <s v="USA"/>
    <s v="PG-13"/>
    <x v="99"/>
    <n v="1995"/>
    <n v="5.6"/>
    <x v="3723"/>
  </r>
  <r>
    <s v="Steven Spielberg"/>
    <n v="252"/>
    <n v="52792307"/>
    <s v="Adventure|Family|Fantasy"/>
    <s v="Mark Rylance"/>
    <x v="3735"/>
    <n v="12572"/>
    <s v="cannibal|evil brother|giant|london england|queen"/>
    <n v="106"/>
    <s v="English"/>
    <s v="UK"/>
    <s v="PG"/>
    <x v="45"/>
    <n v="2016"/>
    <n v="6.8"/>
    <x v="3724"/>
  </r>
  <r>
    <s v="Joe Johnston"/>
    <n v="357"/>
    <n v="61937495"/>
    <s v="Drama|Fantasy|Horror|Thriller"/>
    <s v="Anthony Hopkins"/>
    <x v="3736"/>
    <n v="89442"/>
    <s v="asylum|death|full moon|transformation|werewolf"/>
    <n v="432"/>
    <s v="English"/>
    <s v="USA"/>
    <s v="R"/>
    <x v="1"/>
    <n v="2010"/>
    <n v="5.8"/>
    <x v="3725"/>
  </r>
  <r>
    <s v="Guillermo del Toro"/>
    <n v="575"/>
    <n v="101785482"/>
    <s v="Action|Adventure|Sci-Fi"/>
    <s v="Charlie Hunnam"/>
    <x v="3737"/>
    <n v="381148"/>
    <s v="giant monster|kaiju|pilot|portal|robot"/>
    <n v="1106"/>
    <s v="English"/>
    <s v="USA"/>
    <s v="PG-13"/>
    <x v="58"/>
    <n v="2013"/>
    <n v="7"/>
    <x v="3726"/>
  </r>
  <r>
    <s v="Yimou Zhang"/>
    <n v="248"/>
    <n v="11041228"/>
    <s v="Action|Adventure|Drama|Romance"/>
    <s v="Takeshi Kaneshiro"/>
    <x v="3738"/>
    <n v="92295"/>
    <s v="flying|flying dagger|government|police|secret"/>
    <n v="420"/>
    <s v="Mandarin"/>
    <s v="China"/>
    <s v="PG-13"/>
    <x v="47"/>
    <n v="2004"/>
    <n v="7.6"/>
    <x v="3727"/>
  </r>
  <r>
    <s v="James L. Brooks"/>
    <n v="168"/>
    <n v="30212620"/>
    <s v="Comedy|Drama|Romance"/>
    <s v="Shelley Conn"/>
    <x v="3739"/>
    <n v="35066"/>
    <s v="embarrassment|falling in love|love|love triangle|revelation"/>
    <n v="196"/>
    <s v="English"/>
    <s v="USA"/>
    <s v="PG-13"/>
    <x v="49"/>
    <n v="2010"/>
    <n v="5.3"/>
    <x v="3728"/>
  </r>
  <r>
    <s v="Andrey Konchalovskiy"/>
    <n v="47"/>
    <n v="190562"/>
    <s v="Action|Family|Fantasy|Musical"/>
    <s v="Shirley Henderson"/>
    <x v="3740"/>
    <n v="2508"/>
    <s v="box office flop|christmas|christmas eve|critically bashed|toy comes to life"/>
    <n v="24"/>
    <s v="English"/>
    <s v="UK"/>
    <s v="PG"/>
    <x v="57"/>
    <n v="2010"/>
    <n v="4.4000000000000004"/>
    <x v="3729"/>
  </r>
  <r>
    <s v="Michael Bay"/>
    <n v="257"/>
    <n v="35799026"/>
    <s v="Action|Adventure|Romance|Sci-Fi|Thriller"/>
    <s v="Scarlett Johansson"/>
    <x v="3741"/>
    <n v="263329"/>
    <s v="clone|environment|escape|island|lottery"/>
    <n v="899"/>
    <s v="English"/>
    <s v="USA"/>
    <s v="PG-13"/>
    <x v="358"/>
    <n v="2005"/>
    <n v="6.9"/>
    <x v="3730"/>
  </r>
  <r>
    <s v="Michael Bay"/>
    <n v="257"/>
    <n v="35799026"/>
    <s v="Action|Adventure|Romance|Sci-Fi|Thriller"/>
    <s v="Scarlett Johansson"/>
    <x v="3741"/>
    <n v="263336"/>
    <s v="clone|environment|escape|island|lottery"/>
    <n v="899"/>
    <s v="English"/>
    <s v="USA"/>
    <s v="PG-13"/>
    <x v="358"/>
    <n v="2005"/>
    <n v="6.9"/>
    <x v="3730"/>
  </r>
  <r>
    <s v="Tony Scott"/>
    <n v="142"/>
    <n v="26871"/>
    <s v="Action|Crime|Thriller"/>
    <s v="Brad Pitt"/>
    <x v="3742"/>
    <n v="121259"/>
    <s v="china|cia|cold war|friendship|retirement"/>
    <n v="361"/>
    <s v="English"/>
    <s v="Germany"/>
    <s v="R"/>
    <x v="50"/>
    <n v="2001"/>
    <n v="7"/>
    <x v="3731"/>
  </r>
  <r>
    <s v="James Bobin"/>
    <n v="218"/>
    <n v="76846624"/>
    <s v="Adventure|Family|Fantasy"/>
    <s v="Johnny Depp"/>
    <x v="3743"/>
    <n v="21352"/>
    <s v="clock|dark fantasy|mad hatter|queen|sequel"/>
    <n v="131"/>
    <s v="English"/>
    <s v="USA"/>
    <s v="PG"/>
    <x v="52"/>
    <n v="2016"/>
    <n v="6.4"/>
    <x v="3732"/>
  </r>
  <r>
    <s v="Yimou Zhang"/>
    <n v="136"/>
    <n v="9213"/>
    <s v="Drama|History|Romance|War"/>
    <s v="Christian Bale"/>
    <x v="3744"/>
    <n v="38690"/>
    <s v="abusive stepfather|attempted rape|food shortage|sexual abuse|starving child"/>
    <n v="130"/>
    <s v="Mandarin"/>
    <s v="China"/>
    <s v="R"/>
    <x v="15"/>
    <n v="2011"/>
    <n v="7.6"/>
    <x v="3733"/>
  </r>
  <r>
    <s v="Ridley Scott"/>
    <n v="343"/>
    <n v="105219735"/>
    <s v="Action|Adventure|Drama|History"/>
    <s v="Mark Addy"/>
    <x v="3745"/>
    <n v="211765"/>
    <s v="1190s|archer|england|king of england|robin hood"/>
    <n v="546"/>
    <s v="English"/>
    <s v="USA"/>
    <s v="PG-13"/>
    <x v="2"/>
    <n v="2010"/>
    <n v="6.7"/>
    <x v="3734"/>
  </r>
  <r>
    <s v="Ron Underwood"/>
    <n v="66"/>
    <n v="4411102"/>
    <s v="Action|Comedy|Sci-Fi"/>
    <s v="Rosario Dawson"/>
    <x v="3746"/>
    <n v="20295"/>
    <s v="casino|future|laser gun|moon|nightclub"/>
    <n v="164"/>
    <s v="English"/>
    <s v="USA"/>
    <s v="PG-13"/>
    <x v="47"/>
    <n v="2002"/>
    <n v="3.8"/>
    <x v="3735"/>
  </r>
  <r>
    <s v="Martin Scorsese"/>
    <n v="682"/>
    <n v="73820094"/>
    <s v="Adventure|Drama|Family|Mystery"/>
    <s v="ChloÃ« Grace Moretz"/>
    <x v="3747"/>
    <n v="245333"/>
    <s v="automaton|mechanical|railway station|steampunk|train"/>
    <n v="678"/>
    <s v="English"/>
    <s v="USA"/>
    <s v="PG"/>
    <x v="52"/>
    <n v="2011"/>
    <n v="7.5"/>
    <x v="3736"/>
  </r>
  <r>
    <s v="Robert Schwentke"/>
    <n v="208"/>
    <n v="33592415"/>
    <s v="Action|Comedy|Fantasy"/>
    <s v="Ryan Reynolds"/>
    <x v="3748"/>
    <n v="91640"/>
    <s v="drug dealer|gold|partner|police|undead"/>
    <n v="210"/>
    <s v="English"/>
    <s v="USA"/>
    <s v="PG-13"/>
    <x v="11"/>
    <n v="2013"/>
    <n v="5.6"/>
    <x v="3737"/>
  </r>
  <r>
    <s v="Brad Bird"/>
    <n v="443"/>
    <n v="93417865"/>
    <s v="Action|Adventure|Family|Mystery|Sci-Fi"/>
    <s v="Judy Greer"/>
    <x v="3749"/>
    <n v="128306"/>
    <s v="boy genius|futuristic city|inventor|teenage girl|time travel"/>
    <n v="497"/>
    <s v="English"/>
    <s v="USA"/>
    <s v="PG"/>
    <x v="58"/>
    <n v="2015"/>
    <n v="6.5"/>
    <x v="3738"/>
  </r>
  <r>
    <s v="Patrice Leconte"/>
    <n v="61"/>
    <n v="3058380"/>
    <s v="Drama|Romance"/>
    <s v="Emir Kusturica"/>
    <x v="3750"/>
    <n v="4767"/>
    <s v="archipelago|guillotine|island|prison|redemption"/>
    <n v="69"/>
    <s v="French"/>
    <s v="France"/>
    <s v="R"/>
    <x v="47"/>
    <n v="2000"/>
    <n v="7.3"/>
    <x v="3739"/>
  </r>
  <r>
    <s v="Wolfgang Petersen"/>
    <n v="231"/>
    <n v="60655503"/>
    <s v="Action|Adventure|Drama|Thriller"/>
    <s v="Jimmy Bennett"/>
    <x v="3751"/>
    <n v="82380"/>
    <s v="cruise|escape|ocean|passenger|water"/>
    <n v="629"/>
    <s v="English"/>
    <s v="USA"/>
    <s v="PG-13"/>
    <x v="56"/>
    <n v="2006"/>
    <n v="5.6"/>
    <x v="3740"/>
  </r>
  <r>
    <s v="Ron Clements"/>
    <n v="127"/>
    <n v="38120554"/>
    <s v="Adventure|Animation|Family|Sci-Fi"/>
    <s v="Joseph Gordon-Levitt"/>
    <x v="3752"/>
    <n v="71527"/>
    <s v="alien|cyborg|pirate|planet|treasure"/>
    <n v="217"/>
    <s v="English"/>
    <s v="USA"/>
    <s v="PG"/>
    <x v="45"/>
    <n v="2002"/>
    <n v="7.1"/>
    <x v="3741"/>
  </r>
  <r>
    <s v="Costa-Gavras"/>
    <n v="69"/>
    <n v="274299"/>
    <s v="Biography|Crime|Drama|War"/>
    <s v="Sebastian Koch"/>
    <x v="3753"/>
    <n v="11077"/>
    <s v="jesuit|jew|pope|priest|ss"/>
    <n v="55"/>
    <s v="English"/>
    <s v="France"/>
    <s v="Unrated"/>
    <x v="107"/>
    <n v="2002"/>
    <n v="7.3"/>
    <x v="3742"/>
  </r>
  <r>
    <s v="Rob Cohen"/>
    <n v="145"/>
    <n v="31704416"/>
    <s v="Action|Adventure|Sci-Fi|Thriller"/>
    <s v="Sam Shepard"/>
    <x v="3754"/>
    <n v="45455"/>
    <s v="artificial intelligence|box office flop|fighter jet|navy|pilot"/>
    <n v="388"/>
    <s v="English"/>
    <s v="USA"/>
    <s v="PG-13"/>
    <x v="140"/>
    <n v="2005"/>
    <n v="5"/>
    <x v="3743"/>
  </r>
  <r>
    <s v="Hironobu Sakaguchi"/>
    <n v="166"/>
    <n v="32131830"/>
    <s v="Action|Adventure|Animation|Fantasy|Romance|Sci-Fi"/>
    <s v="Steve Buscemi"/>
    <x v="3755"/>
    <n v="72259"/>
    <s v="general|military|scientist|soldier|year 2065"/>
    <n v="788"/>
    <s v="English"/>
    <s v="USA"/>
    <s v="PG-13"/>
    <x v="304"/>
    <n v="2001"/>
    <n v="6.4"/>
    <x v="3744"/>
  </r>
  <r>
    <s v="Alex Proyas"/>
    <n v="184"/>
    <n v="31141074"/>
    <s v="Action|Adventure|Fantasy"/>
    <s v="Gerard Butler"/>
    <x v="3756"/>
    <n v="51892"/>
    <s v="ancient egypt|egypt|egyptian|egyptian god|egyptian goddess"/>
    <n v="273"/>
    <s v="English"/>
    <s v="USA"/>
    <s v="PG-13"/>
    <x v="45"/>
    <n v="2016"/>
    <n v="5.5"/>
    <x v="3745"/>
  </r>
  <r>
    <s v="Mike Newell"/>
    <n v="306"/>
    <n v="90755643"/>
    <s v="Action|Adventure|Fantasy|Romance"/>
    <s v="Jake Gyllenhaal"/>
    <x v="3757"/>
    <n v="222403"/>
    <s v="alamut|dagger|king|persia|princess"/>
    <n v="453"/>
    <s v="English"/>
    <s v="USA"/>
    <s v="PG-13"/>
    <x v="2"/>
    <n v="2010"/>
    <n v="6.6"/>
    <x v="3746"/>
  </r>
  <r>
    <s v="Chris Weitz"/>
    <n v="251"/>
    <n v="70083519"/>
    <s v="Adventure|Family|Fantasy"/>
    <s v="Christopher Lee"/>
    <x v="3758"/>
    <n v="149019"/>
    <s v="children|epic|friend|girl|quest"/>
    <n v="666"/>
    <s v="English"/>
    <s v="USA"/>
    <s v="PG-13"/>
    <x v="79"/>
    <n v="2007"/>
    <n v="6.1"/>
    <x v="3747"/>
  </r>
  <r>
    <s v="Jan de Bont"/>
    <n v="79"/>
    <n v="48068396"/>
    <s v="Action|Crime|Romance|Thriller"/>
    <s v="Jason Patric"/>
    <x v="3759"/>
    <n v="60573"/>
    <s v="collision course|computer|cruise|diamonds|ship run aground"/>
    <n v="248"/>
    <s v="English"/>
    <s v="USA"/>
    <s v="PG-13"/>
    <x v="56"/>
    <n v="1997"/>
    <n v="3.7"/>
    <x v="3748"/>
  </r>
  <r>
    <s v="Duncan Jones"/>
    <n v="275"/>
    <n v="46978995"/>
    <s v="Action|Adventure|Fantasy"/>
    <s v="Dominic Cooper"/>
    <x v="3760"/>
    <n v="111609"/>
    <s v="based on video game|fictional language|fictional war|orc|sword and sorcery"/>
    <n v="781"/>
    <s v="English"/>
    <s v="USA"/>
    <s v="PG-13"/>
    <x v="56"/>
    <n v="2016"/>
    <n v="7.3"/>
    <x v="3749"/>
  </r>
  <r>
    <s v="Joe Wright"/>
    <n v="256"/>
    <n v="34964818"/>
    <s v="Adventure|Family|Fantasy"/>
    <s v="Hugh Jackman"/>
    <x v="3761"/>
    <n v="39956"/>
    <s v="1940s|child hero|fantasy world|orphan|reference to peter pan"/>
    <n v="186"/>
    <s v="English"/>
    <s v="USA"/>
    <s v="PG"/>
    <x v="1"/>
    <n v="2015"/>
    <n v="5.8"/>
    <x v="3750"/>
  </r>
  <r>
    <s v="Joe Wright"/>
    <n v="256"/>
    <n v="34964818"/>
    <s v="Adventure|Family|Fantasy"/>
    <s v="Hugh Jackman"/>
    <x v="3761"/>
    <n v="39956"/>
    <s v="1940s|child hero|fantasy world|orphan|reference to peter pan"/>
    <n v="186"/>
    <s v="English"/>
    <s v="USA"/>
    <s v="PG"/>
    <x v="1"/>
    <n v="2015"/>
    <n v="5.8"/>
    <x v="3750"/>
  </r>
  <r>
    <s v="Joe Wright"/>
    <n v="256"/>
    <n v="34964818"/>
    <s v="Adventure|Family|Fantasy"/>
    <s v="Hugh Jackman"/>
    <x v="3761"/>
    <n v="39975"/>
    <s v="1940s|child hero|fantasy world|orphan|reference to peter pan"/>
    <n v="186"/>
    <s v="English"/>
    <s v="USA"/>
    <s v="PG"/>
    <x v="1"/>
    <n v="2015"/>
    <n v="5.8"/>
    <x v="3750"/>
  </r>
  <r>
    <s v="Oliver Stone"/>
    <n v="248"/>
    <n v="34293771"/>
    <s v="Action|Adventure|Biography|Drama|History|Romance|War"/>
    <s v="Anthony Hopkins"/>
    <x v="3762"/>
    <n v="138863"/>
    <s v="ancient greece|conquest|greek|greek myth|king"/>
    <n v="1390"/>
    <s v="English"/>
    <s v="Germany"/>
    <s v="R"/>
    <x v="351"/>
    <n v="2004"/>
    <n v="5.5"/>
    <x v="3751"/>
  </r>
  <r>
    <s v="Gore Verbinski"/>
    <n v="450"/>
    <n v="89289910"/>
    <s v="Action|Adventure|Western"/>
    <s v="Johnny Depp"/>
    <x v="3763"/>
    <n v="181792"/>
    <s v="horse|outlaw|texas|texas ranger|train"/>
    <n v="711"/>
    <s v="English"/>
    <s v="USA"/>
    <s v="PG-13"/>
    <x v="195"/>
    <n v="2013"/>
    <n v="6.5"/>
    <x v="3752"/>
  </r>
  <r>
    <s v="Simon Wells"/>
    <n v="132"/>
    <n v="21379315"/>
    <s v="Action|Adventure|Animation|Comedy|Family|Sci-Fi"/>
    <s v="Elisabeth Harnois"/>
    <x v="3764"/>
    <n v="17590"/>
    <s v="boy|martian|rescue|robot|sexism"/>
    <n v="112"/>
    <s v="English"/>
    <s v="USA"/>
    <s v="PG"/>
    <x v="1"/>
    <n v="2011"/>
    <n v="5.4"/>
    <x v="3753"/>
  </r>
  <r>
    <s v="Lana Wachowski"/>
    <n v="384"/>
    <n v="47375327"/>
    <s v="Action|Adventure|Sci-Fi"/>
    <s v="Channing Tatum"/>
    <x v="3765"/>
    <n v="139593"/>
    <s v="box office flop|critically bashed|planet earth|space opera|woman in bra and panties"/>
    <n v="720"/>
    <s v="English"/>
    <s v="USA"/>
    <s v="PG-13"/>
    <x v="359"/>
    <n v="2015"/>
    <n v="5.4"/>
    <x v="3754"/>
  </r>
  <r>
    <s v="Bryan Singer"/>
    <n v="338"/>
    <n v="65171860"/>
    <s v="Adventure|Fantasy"/>
    <s v="Eddie Marsan"/>
    <x v="3766"/>
    <n v="106416"/>
    <s v="bean|giant|king|no opening credits|princess"/>
    <n v="205"/>
    <s v="English"/>
    <s v="USA"/>
    <s v="PG-13"/>
    <x v="59"/>
    <n v="2013"/>
    <n v="6.3"/>
    <x v="3755"/>
  </r>
  <r>
    <s v="Carl Rinsch"/>
    <n v="218"/>
    <n v="38297305"/>
    <s v="Action|Adventure|Drama|Fantasy"/>
    <s v="Keanu Reeves"/>
    <x v="3767"/>
    <n v="116994"/>
    <s v="box office flop|ronin|samurai|shogun|tournament"/>
    <n v="324"/>
    <s v="English"/>
    <s v="USA"/>
    <s v="PG-13"/>
    <x v="42"/>
    <n v="2013"/>
    <n v="6.3"/>
    <x v="3756"/>
  </r>
  <r>
    <s v="Jean-Marie PoirÃ©"/>
    <n v="8"/>
    <n v="146072"/>
    <s v="Comedy|Family|Fantasy|Sci-Fi"/>
    <s v="Christian Clavier"/>
    <x v="3768"/>
    <n v="7147"/>
    <s v="jewel|knight|magical potion|sequel|time travel comedy"/>
    <n v="16"/>
    <s v="French"/>
    <s v="France"/>
    <s v=""/>
    <x v="45"/>
    <n v="1998"/>
    <n v="6"/>
    <x v="3757"/>
  </r>
  <r>
    <s v="Peter Berg"/>
    <n v="377"/>
    <n v="65173160"/>
    <s v="Action|Adventure|Sci-Fi|Thriller"/>
    <s v="Liam Neeson"/>
    <x v="3769"/>
    <n v="202382"/>
    <s v="box office flop|hawaii|naval|oahu hawaii|ship"/>
    <n v="751"/>
    <s v="English"/>
    <s v="USA"/>
    <s v="PG-13"/>
    <x v="318"/>
    <n v="2012"/>
    <n v="5.9"/>
    <x v="3758"/>
  </r>
  <r>
    <s v="Jacques Perrin"/>
    <n v="100"/>
    <n v="10762178"/>
    <s v="Documentary"/>
    <s v="Jacques Perrin"/>
    <x v="3770"/>
    <n v="10369"/>
    <s v="arctic|bad weather|flight|migration|ocean"/>
    <n v="153"/>
    <s v="English"/>
    <s v="France"/>
    <s v="G"/>
    <x v="56"/>
    <n v="2001"/>
    <n v="8"/>
    <x v="3759"/>
  </r>
  <r>
    <s v="R. Balki"/>
    <n v="12"/>
    <n v="199228"/>
    <s v="Comedy|Drama"/>
    <s v="Vidya Balan"/>
    <x v="3771"/>
    <n v="7295"/>
    <s v="adult actor playing minor|politician|progeria|reference to spiderman|school"/>
    <n v="49"/>
    <s v="Hindi"/>
    <s v="India"/>
    <s v=""/>
    <x v="1"/>
    <n v="2009"/>
    <n v="7.2"/>
    <x v="3760"/>
  </r>
  <r>
    <s v="Robert Zemeckis"/>
    <n v="188"/>
    <n v="665426"/>
    <s v="Adventure|Animation|Family|Fantasy"/>
    <s v="Tom Hanks"/>
    <x v="3772"/>
    <n v="120798"/>
    <s v="boy|christmas|christmas eve|north pole|train"/>
    <n v="444"/>
    <s v="English"/>
    <s v="USA"/>
    <s v="G"/>
    <x v="122"/>
    <n v="2004"/>
    <n v="6.6"/>
    <x v="3761"/>
  </r>
  <r>
    <s v="Prachya Pinkaew"/>
    <n v="112"/>
    <n v="11905519"/>
    <s v="Action|Crime|Drama|Thriller"/>
    <s v="Jon Foo"/>
    <x v="3773"/>
    <n v="30210"/>
    <s v="die hard scenario|elephant|long take|police|sydney australia"/>
    <n v="214"/>
    <s v="Thai"/>
    <s v="Thailand"/>
    <s v="R"/>
    <x v="2"/>
    <n v="2005"/>
    <n v="7.1"/>
    <x v="3762"/>
  </r>
  <r>
    <s v="Andrew Stanton"/>
    <n v="462"/>
    <n v="73058679"/>
    <s v="Action|Adventure|Sci-Fi"/>
    <s v="Daryl Sabara"/>
    <x v="3774"/>
    <n v="212204"/>
    <s v="alien|american civil war|male nipple|mars|princess"/>
    <n v="738"/>
    <s v="English"/>
    <s v="USA"/>
    <s v="PG-13"/>
    <x v="360"/>
    <n v="2012"/>
    <n v="6.6"/>
    <x v="3763"/>
  </r>
  <r>
    <s v="Tony Jaa"/>
    <n v="110"/>
    <n v="102055"/>
    <s v="Action"/>
    <s v="Nirut Sirichanya"/>
    <x v="3775"/>
    <n v="24570"/>
    <s v="cult film|elephant|jungle|martial arts|stylized violence"/>
    <n v="72"/>
    <s v="Thai"/>
    <s v="Thailand"/>
    <s v="R"/>
    <x v="210"/>
    <n v="2008"/>
    <n v="6.2"/>
    <x v="3764"/>
  </r>
  <r>
    <s v="Luc Besson"/>
    <n v="111"/>
    <n v="14131298"/>
    <s v="Adventure|Biography|Drama|History|War"/>
    <s v="Paul Brooke"/>
    <x v="3776"/>
    <n v="55889"/>
    <s v="cathedral|dauphin|france|trial|wartime rape"/>
    <n v="390"/>
    <s v="English"/>
    <s v="France"/>
    <s v="R"/>
    <x v="361"/>
    <n v="1999"/>
    <n v="6.4"/>
    <x v="3765"/>
  </r>
  <r>
    <s v="Chatrichalerm Yukol"/>
    <n v="31"/>
    <n v="454255"/>
    <s v="Action|Adventure|Drama|History|War"/>
    <s v="Sarunyu Wongkrachang"/>
    <x v="3777"/>
    <n v="1666"/>
    <s v="16th century|burmese|invasion|queen|thailand"/>
    <n v="47"/>
    <s v="Thai"/>
    <s v="Thailand"/>
    <s v="R"/>
    <x v="362"/>
    <n v="2001"/>
    <n v="6.6"/>
    <x v="3766"/>
  </r>
  <r>
    <s v="John Woo"/>
    <n v="160"/>
    <n v="626809"/>
    <s v="Action|Adventure|Drama|History|War"/>
    <s v="Takeshi Kaneshiro"/>
    <x v="3778"/>
    <n v="36894"/>
    <s v="alliance|battle|china|chinese|strategy"/>
    <n v="105"/>
    <s v="Mandarin"/>
    <s v="China"/>
    <s v="R"/>
    <x v="363"/>
    <n v="2008"/>
    <n v="7.4"/>
    <x v="3767"/>
  </r>
  <r>
    <s v="Anurag Basu"/>
    <n v="41"/>
    <n v="1602466"/>
    <s v="Action|Drama|Romance|Thriller"/>
    <s v="BÃ¡rbara Mori"/>
    <x v="3779"/>
    <n v="9673"/>
    <s v="casino|desert|love|suicide|tragic event"/>
    <n v="106"/>
    <s v="English"/>
    <s v="India"/>
    <s v=""/>
    <x v="364"/>
    <n v="2010"/>
    <n v="6"/>
    <x v="3768"/>
  </r>
  <r>
    <s v="Karan Johar"/>
    <n v="20"/>
    <n v="3275443"/>
    <s v="Drama"/>
    <s v="Shah Rukh Khan"/>
    <x v="3780"/>
    <n v="13998"/>
    <s v="extramarital affair|fashion magazine editor|marriage|new york|teacher"/>
    <n v="264"/>
    <s v="Hindi"/>
    <s v="India"/>
    <s v="R"/>
    <x v="365"/>
    <n v="2006"/>
    <n v="6"/>
    <x v="3769"/>
  </r>
  <r>
    <s v="Carlos Saura"/>
    <n v="35"/>
    <n v="1687311"/>
    <s v="Drama|Musical"/>
    <s v="MÃ­a Maestro"/>
    <x v="3781"/>
    <n v="2412"/>
    <s v="dancer|director|love|musical filmmaking|tango"/>
    <n v="40"/>
    <s v="Spanish"/>
    <s v="Spain"/>
    <s v="PG-13"/>
    <x v="365"/>
    <n v="1998"/>
    <n v="7.2"/>
    <x v="3770"/>
  </r>
  <r>
    <s v="Takao Okawara"/>
    <n v="107"/>
    <n v="10037390"/>
    <s v="Action|Adventure|Drama|Sci-Fi|Thriller"/>
    <s v="Hiroshi Abe"/>
    <x v="3782"/>
    <n v="5442"/>
    <s v="godzilla|kaiju|monster|orga|ufo"/>
    <n v="140"/>
    <s v="Japanese"/>
    <s v="Japan"/>
    <s v="PG"/>
    <x v="366"/>
    <n v="1999"/>
    <n v="6"/>
    <x v="3771"/>
  </r>
  <r>
    <s v="Katsuhiro Ã”tomo"/>
    <n v="150"/>
    <n v="439162"/>
    <s v="Action|Animation|Sci-Fi"/>
    <s v="Mitsuo Iwata"/>
    <x v="3783"/>
    <n v="106160"/>
    <s v="based on manga|biker gang|gifted child|post thermonuclear war|science runs amok"/>
    <n v="430"/>
    <s v="Japanese"/>
    <s v="Japan"/>
    <s v="R"/>
    <x v="367"/>
    <n v="1988"/>
    <n v="8.1"/>
    <x v="3772"/>
  </r>
  <r>
    <s v="Katsuhiro Ã”tomo"/>
    <n v="105"/>
    <n v="410388"/>
    <s v="Action|Adventure|Animation|Family|Sci-Fi|Thriller"/>
    <s v="William Hootkins"/>
    <x v="3784"/>
    <n v="13727"/>
    <s v="19th century|ball|boy|inventor|steam"/>
    <n v="79"/>
    <s v="Japanese"/>
    <s v="Japan"/>
    <s v="PG-13"/>
    <x v="368"/>
    <n v="2004"/>
    <n v="6.9"/>
    <x v="3773"/>
  </r>
  <r>
    <s v="Hayao Miyazaki"/>
    <n v="174"/>
    <n v="2298191"/>
    <s v="Adventure|Animation|Fantasy"/>
    <s v="Minnie Driver"/>
    <x v="3785"/>
    <n v="221552"/>
    <s v="anime|cult film|forest|princess|studio ghibli"/>
    <n v="570"/>
    <s v="Japanese"/>
    <s v="Japan"/>
    <s v="PG-13"/>
    <x v="369"/>
    <n v="1997"/>
    <n v="8.4"/>
    <x v="3774"/>
  </r>
  <r>
    <s v="Lajos Koltai"/>
    <n v="73"/>
    <n v="195888"/>
    <s v="Drama|Romance|War"/>
    <s v="Marcell Nagy"/>
    <x v="3786"/>
    <n v="5603"/>
    <s v="bus|death|gay slur|hatred|jewish"/>
    <n v="45"/>
    <s v="Hungarian"/>
    <s v="Hungary"/>
    <s v="R"/>
    <x v="370"/>
    <n v="2005"/>
    <n v="7.1"/>
    <x v="3775"/>
  </r>
  <r>
    <s v="Chan-wook Park"/>
    <n v="202"/>
    <n v="211667"/>
    <s v="Crime|Drama"/>
    <s v="Min-sik Choi"/>
    <x v="3787"/>
    <n v="53508"/>
    <s v="cake|christian|lesbian sex|oral sex|pregnant schoolgirl"/>
    <n v="131"/>
    <s v="Korean"/>
    <s v="South Korea"/>
    <s v="R"/>
    <x v="371"/>
    <n v="2005"/>
    <n v="7.7"/>
    <x v="3776"/>
  </r>
  <r>
    <s v="Joon-ho Bong"/>
    <n v="363"/>
    <n v="2201412"/>
    <s v="Comedy|Drama|Horror|Sci-Fi"/>
    <s v="Doona Bae"/>
    <x v="2995"/>
    <n v="68883"/>
    <s v="daughter|han river|monster|river|seoul"/>
    <n v="279"/>
    <s v="Korean"/>
    <s v="South Korea"/>
    <s v="R"/>
    <x v="372"/>
    <n v="2006"/>
    <n v="7"/>
    <x v="37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0">
  <r>
    <x v="0"/>
    <n v="199"/>
    <n v="28341469"/>
    <x v="0"/>
    <x v="0"/>
    <x v="0"/>
    <n v="1689764"/>
    <s v="escape from prison|first person narration|prison|prison cell search|wrongful imprisonment"/>
    <n v="4144"/>
    <x v="0"/>
    <x v="0"/>
    <s v="R"/>
    <n v="25000000"/>
    <n v="1994"/>
    <x v="0"/>
    <n v="3341469"/>
  </r>
  <r>
    <x v="1"/>
    <n v="208"/>
    <n v="134821952"/>
    <x v="0"/>
    <x v="1"/>
    <x v="1"/>
    <n v="1155770"/>
    <s v="crime family|mafia|organized crime|patriarch|rise to power"/>
    <n v="2238"/>
    <x v="0"/>
    <x v="0"/>
    <s v="R"/>
    <n v="6000000"/>
    <n v="1972"/>
    <x v="1"/>
    <n v="128821952"/>
  </r>
  <r>
    <x v="2"/>
    <n v="645"/>
    <n v="533316061"/>
    <x v="1"/>
    <x v="2"/>
    <x v="2"/>
    <n v="1676169"/>
    <s v="based on comic book|dc comics|psychopath|star died before release|urban setting"/>
    <n v="4667"/>
    <x v="0"/>
    <x v="0"/>
    <s v="PG-13"/>
    <n v="185000000"/>
    <n v="2008"/>
    <x v="2"/>
    <n v="348316061"/>
  </r>
  <r>
    <x v="1"/>
    <n v="149"/>
    <n v="57300000"/>
    <x v="0"/>
    <x v="3"/>
    <x v="3"/>
    <n v="790926"/>
    <s v="1950s|corrupt politician|lake tahoe nevada|melancholy|revenge"/>
    <n v="650"/>
    <x v="0"/>
    <x v="0"/>
    <s v="R"/>
    <n v="13000000"/>
    <n v="1974"/>
    <x v="2"/>
    <n v="44300000"/>
  </r>
  <r>
    <x v="3"/>
    <n v="328"/>
    <n v="377019252"/>
    <x v="2"/>
    <x v="4"/>
    <x v="4"/>
    <n v="1215718"/>
    <s v="battle|epic|king|orc|ring"/>
    <n v="3189"/>
    <x v="0"/>
    <x v="0"/>
    <s v="PG-13"/>
    <n v="94000000"/>
    <n v="2003"/>
    <x v="3"/>
    <n v="283019252"/>
  </r>
  <r>
    <x v="4"/>
    <n v="174"/>
    <n v="96067179"/>
    <x v="3"/>
    <x v="5"/>
    <x v="5"/>
    <n v="865020"/>
    <s v="german|german soldier|jew|jewish|nazi"/>
    <n v="1273"/>
    <x v="0"/>
    <x v="0"/>
    <s v="R"/>
    <n v="22000000"/>
    <n v="1993"/>
    <x v="3"/>
    <n v="74067179"/>
  </r>
  <r>
    <x v="5"/>
    <n v="215"/>
    <n v="107930000"/>
    <x v="0"/>
    <x v="6"/>
    <x v="6"/>
    <n v="1324680"/>
    <s v="black comedy|cunnilingus|neo noir|nonlinear timeline|postmodern"/>
    <n v="2195"/>
    <x v="0"/>
    <x v="0"/>
    <s v="R"/>
    <n v="8000000"/>
    <n v="1994"/>
    <x v="3"/>
    <n v="99930000"/>
  </r>
  <r>
    <x v="6"/>
    <n v="181"/>
    <n v="6100000"/>
    <x v="4"/>
    <x v="7"/>
    <x v="7"/>
    <n v="503509"/>
    <s v="civil war|hitman|outlaw|shootout|spaghetti western"/>
    <n v="780"/>
    <x v="1"/>
    <x v="1"/>
    <s v="Approved"/>
    <n v="1200000"/>
    <n v="1966"/>
    <x v="3"/>
    <n v="4900000"/>
  </r>
  <r>
    <x v="3"/>
    <n v="297"/>
    <n v="313837577"/>
    <x v="2"/>
    <x v="8"/>
    <x v="8"/>
    <n v="1238746"/>
    <s v="elf|hobbit|middle earth|quest|ring"/>
    <n v="5060"/>
    <x v="0"/>
    <x v="2"/>
    <s v="PG-13"/>
    <n v="93000000"/>
    <n v="2001"/>
    <x v="4"/>
    <n v="220837577"/>
  </r>
  <r>
    <x v="7"/>
    <n v="223"/>
    <n v="290158751"/>
    <x v="5"/>
    <x v="9"/>
    <x v="9"/>
    <n v="837759"/>
    <s v="duel|famous twist|rebel|rescue|snowy landscape"/>
    <n v="900"/>
    <x v="0"/>
    <x v="0"/>
    <s v="PG"/>
    <n v="18000000"/>
    <n v="1980"/>
    <x v="4"/>
    <n v="272158751"/>
  </r>
  <r>
    <x v="2"/>
    <n v="642"/>
    <n v="292568851"/>
    <x v="6"/>
    <x v="10"/>
    <x v="10"/>
    <n v="1468200"/>
    <s v="ambiguous ending|corporate espionage|dream|subconscious|thief"/>
    <n v="2803"/>
    <x v="0"/>
    <x v="0"/>
    <s v="PG-13"/>
    <n v="160000000"/>
    <n v="2010"/>
    <x v="4"/>
    <n v="132568851"/>
  </r>
  <r>
    <x v="8"/>
    <n v="149"/>
    <n v="329691196"/>
    <x v="7"/>
    <x v="11"/>
    <x v="11"/>
    <n v="1251222"/>
    <s v="amputee|love|vietnam|vietnam war|war hero"/>
    <n v="1398"/>
    <x v="0"/>
    <x v="0"/>
    <s v="PG-13"/>
    <n v="55000000"/>
    <n v="1994"/>
    <x v="4"/>
    <n v="274691196"/>
  </r>
  <r>
    <x v="9"/>
    <n v="315"/>
    <n v="37023395"/>
    <x v="8"/>
    <x v="12"/>
    <x v="12"/>
    <n v="1347461"/>
    <s v="anti establishment|dark humor|fighting|multiple personality disorder|surprise ending"/>
    <n v="2968"/>
    <x v="0"/>
    <x v="0"/>
    <s v="R"/>
    <n v="63000000"/>
    <n v="1999"/>
    <x v="4"/>
    <n v="-25976605"/>
  </r>
  <r>
    <x v="10"/>
    <n v="153"/>
    <n v="269061"/>
    <x v="9"/>
    <x v="13"/>
    <x v="13"/>
    <n v="229012"/>
    <s v="16th century|battle|japan|practice|samurai"/>
    <n v="596"/>
    <x v="2"/>
    <x v="3"/>
    <s v="Unrated"/>
    <n v="2000000"/>
    <n v="1954"/>
    <x v="5"/>
    <n v="-1730939"/>
  </r>
  <r>
    <x v="3"/>
    <n v="294"/>
    <n v="340478898"/>
    <x v="2"/>
    <x v="8"/>
    <x v="14"/>
    <n v="1100446"/>
    <s v="epic|evil wizard|middle earth|ring|wizard"/>
    <n v="2417"/>
    <x v="0"/>
    <x v="0"/>
    <s v="PG-13"/>
    <n v="94000000"/>
    <n v="2002"/>
    <x v="5"/>
    <n v="246478898"/>
  </r>
  <r>
    <x v="11"/>
    <n v="282"/>
    <n v="460935665"/>
    <x v="5"/>
    <x v="9"/>
    <x v="15"/>
    <n v="911097"/>
    <s v="death star|empire|galactic war|princess|rebellion"/>
    <n v="1470"/>
    <x v="0"/>
    <x v="0"/>
    <s v="PG"/>
    <n v="11000000"/>
    <n v="1977"/>
    <x v="5"/>
    <n v="449935665"/>
  </r>
  <r>
    <x v="12"/>
    <n v="313"/>
    <n v="171383253"/>
    <x v="10"/>
    <x v="14"/>
    <x v="16"/>
    <n v="1217752"/>
    <s v="artificial reality|computer|matrix|questioning reality|simulated reality"/>
    <n v="3646"/>
    <x v="0"/>
    <x v="0"/>
    <s v="R"/>
    <n v="63000000"/>
    <n v="1999"/>
    <x v="5"/>
    <n v="108383253"/>
  </r>
  <r>
    <x v="13"/>
    <n v="192"/>
    <n v="46836394"/>
    <x v="11"/>
    <x v="3"/>
    <x v="17"/>
    <n v="728685"/>
    <s v="betrayal|gangster|mafia|organized crime|robbery"/>
    <n v="989"/>
    <x v="0"/>
    <x v="0"/>
    <s v="R"/>
    <n v="25000000"/>
    <n v="1990"/>
    <x v="5"/>
    <n v="21836394"/>
  </r>
  <r>
    <x v="14"/>
    <n v="214"/>
    <n v="7563397"/>
    <x v="0"/>
    <x v="15"/>
    <x v="18"/>
    <n v="533200"/>
    <s v="coming of age|male frontal nudity|male nudity|photographer|slum"/>
    <n v="749"/>
    <x v="3"/>
    <x v="4"/>
    <s v="R"/>
    <n v="3300000"/>
    <n v="2002"/>
    <x v="5"/>
    <n v="4263397"/>
  </r>
  <r>
    <x v="15"/>
    <n v="149"/>
    <n v="112000000"/>
    <x v="8"/>
    <x v="16"/>
    <x v="19"/>
    <n v="680041"/>
    <s v="1960s|escape|mental institution|nurse|sexuality"/>
    <n v="760"/>
    <x v="0"/>
    <x v="0"/>
    <s v="R"/>
    <n v="4400000"/>
    <n v="1975"/>
    <x v="5"/>
    <n v="107600000"/>
  </r>
  <r>
    <x v="4"/>
    <n v="219"/>
    <n v="216119491"/>
    <x v="12"/>
    <x v="11"/>
    <x v="20"/>
    <n v="881236"/>
    <s v="army|invasion|killed in action|normandy|soldier"/>
    <n v="2277"/>
    <x v="0"/>
    <x v="0"/>
    <s v="R"/>
    <n v="70000000"/>
    <n v="1998"/>
    <x v="6"/>
    <n v="146119491"/>
  </r>
  <r>
    <x v="16"/>
    <n v="246"/>
    <n v="10049886"/>
    <x v="13"/>
    <x v="17"/>
    <x v="21"/>
    <n v="417971"/>
    <s v="anime|bathhouse|pig|spirit|work"/>
    <n v="902"/>
    <x v="2"/>
    <x v="3"/>
    <s v="PG"/>
    <n v="19000000"/>
    <n v="2001"/>
    <x v="6"/>
    <n v="-8950114"/>
  </r>
  <r>
    <x v="2"/>
    <n v="712"/>
    <n v="187991439"/>
    <x v="14"/>
    <x v="18"/>
    <x v="22"/>
    <n v="928227"/>
    <s v="black hole|father daughter relationship|saving the world|space travel|wormhole"/>
    <n v="2725"/>
    <x v="0"/>
    <x v="0"/>
    <s v="PG-13"/>
    <n v="165000000"/>
    <n v="2014"/>
    <x v="6"/>
    <n v="22991439"/>
  </r>
  <r>
    <x v="17"/>
    <n v="120"/>
    <n v="163245"/>
    <x v="15"/>
    <x v="19"/>
    <x v="23"/>
    <n v="143086"/>
    <s v="actor director writer|invention|machine|music score composed by director|tramp"/>
    <n v="211"/>
    <x v="0"/>
    <x v="0"/>
    <s v="G"/>
    <n v="1500000"/>
    <n v="1936"/>
    <x v="6"/>
    <n v="-1336755"/>
  </r>
  <r>
    <x v="18"/>
    <n v="162"/>
    <n v="6712241"/>
    <x v="0"/>
    <x v="20"/>
    <x v="24"/>
    <n v="782437"/>
    <s v="curb stomping|neo nazi|prison|son dislikes mother's boyfriend|white supremacist"/>
    <n v="1420"/>
    <x v="0"/>
    <x v="0"/>
    <s v="R"/>
    <n v="7500000"/>
    <n v="1998"/>
    <x v="6"/>
    <n v="-787759"/>
  </r>
  <r>
    <x v="19"/>
    <n v="185"/>
    <n v="130727000"/>
    <x v="16"/>
    <x v="21"/>
    <x v="25"/>
    <n v="887467"/>
    <s v="case file|fbi agent|psycho thriller|psychopath|serial killer"/>
    <n v="916"/>
    <x v="0"/>
    <x v="0"/>
    <s v="R"/>
    <n v="19000000"/>
    <n v="1991"/>
    <x v="6"/>
    <n v="111727000"/>
  </r>
  <r>
    <x v="20"/>
    <n v="162"/>
    <n v="23272306"/>
    <x v="17"/>
    <x v="22"/>
    <x v="26"/>
    <n v="740918"/>
    <s v="criminal|dirty cop|flashback|limping|suspect"/>
    <n v="1182"/>
    <x v="0"/>
    <x v="0"/>
    <s v="R"/>
    <n v="6000000"/>
    <n v="1995"/>
    <x v="6"/>
    <n v="17272306"/>
  </r>
  <r>
    <x v="9"/>
    <n v="216"/>
    <n v="100125340"/>
    <x v="17"/>
    <x v="0"/>
    <x v="27"/>
    <n v="1023511"/>
    <s v="detective|police partner|serial killer|serial murder|seven deadly sins"/>
    <n v="1080"/>
    <x v="0"/>
    <x v="0"/>
    <s v="R"/>
    <n v="33000000"/>
    <n v="1995"/>
    <x v="6"/>
    <n v="67125340"/>
  </r>
  <r>
    <x v="4"/>
    <n v="234"/>
    <n v="242374454"/>
    <x v="18"/>
    <x v="9"/>
    <x v="28"/>
    <n v="661017"/>
    <s v="archeological dig|archeologist|ark of the covenant|egypt|nazi"/>
    <n v="771"/>
    <x v="0"/>
    <x v="0"/>
    <s v="PG"/>
    <n v="18000000"/>
    <n v="1981"/>
    <x v="7"/>
    <n v="224374454"/>
  </r>
  <r>
    <x v="21"/>
    <n v="115"/>
    <n v="2601847"/>
    <x v="19"/>
    <x v="23"/>
    <x v="29"/>
    <n v="22457"/>
    <s v="hall of mirrors|mont saint michel france|palace of versailles|turkey the country|yellowstone national park"/>
    <n v="69"/>
    <x v="4"/>
    <x v="0"/>
    <s v="PG-13"/>
    <n v="4000000"/>
    <n v="2011"/>
    <x v="7"/>
    <n v="-1398153"/>
  </r>
  <r>
    <x v="22"/>
    <n v="265"/>
    <n v="187670866"/>
    <x v="20"/>
    <x v="24"/>
    <x v="30"/>
    <n v="982637"/>
    <s v="battlefield|blood|combat|gladiator|roman empire"/>
    <n v="2368"/>
    <x v="0"/>
    <x v="0"/>
    <s v="R"/>
    <n v="103000000"/>
    <n v="2000"/>
    <x v="7"/>
    <n v="84670866"/>
  </r>
  <r>
    <x v="23"/>
    <n v="210"/>
    <n v="204843350"/>
    <x v="10"/>
    <x v="25"/>
    <x v="31"/>
    <n v="744891"/>
    <s v="future|liquid metal|multiple cameos|sexy woman|time travel"/>
    <n v="983"/>
    <x v="0"/>
    <x v="0"/>
    <s v="R"/>
    <n v="102000000"/>
    <n v="1991"/>
    <x v="7"/>
    <n v="102843350"/>
  </r>
  <r>
    <x v="2"/>
    <n v="813"/>
    <n v="448130642"/>
    <x v="21"/>
    <x v="26"/>
    <x v="32"/>
    <n v="1144337"/>
    <s v="deception|imprisonment|lawlessness|police officer|terrorist plot"/>
    <n v="2701"/>
    <x v="0"/>
    <x v="0"/>
    <s v="PG-13"/>
    <n v="250000000"/>
    <n v="2012"/>
    <x v="7"/>
    <n v="198130642"/>
  </r>
  <r>
    <x v="24"/>
    <n v="186"/>
    <n v="422783777"/>
    <x v="22"/>
    <x v="27"/>
    <x v="33"/>
    <n v="644348"/>
    <s v="king|prince|scar|uncle|unnecessary guilt"/>
    <n v="656"/>
    <x v="0"/>
    <x v="0"/>
    <s v="G"/>
    <n v="45000000"/>
    <n v="1994"/>
    <x v="7"/>
    <n v="377783777"/>
  </r>
  <r>
    <x v="8"/>
    <n v="198"/>
    <n v="210609762"/>
    <x v="23"/>
    <x v="28"/>
    <x v="34"/>
    <n v="732212"/>
    <s v="clock tower|delorean|future|time travel|time travel comedy"/>
    <n v="809"/>
    <x v="0"/>
    <x v="0"/>
    <s v="PG"/>
    <n v="19000000"/>
    <n v="1985"/>
    <x v="7"/>
    <n v="191609762"/>
  </r>
  <r>
    <x v="25"/>
    <n v="193"/>
    <n v="32519322"/>
    <x v="24"/>
    <x v="29"/>
    <x v="35"/>
    <n v="497946"/>
    <s v="ghetto|holocaust|jewish|piano|warsaw ghetto"/>
    <n v="761"/>
    <x v="0"/>
    <x v="5"/>
    <s v="R"/>
    <n v="35000000"/>
    <n v="2002"/>
    <x v="7"/>
    <n v="-2480678"/>
  </r>
  <r>
    <x v="0"/>
    <n v="186"/>
    <n v="136801374"/>
    <x v="25"/>
    <x v="11"/>
    <x v="36"/>
    <n v="782610"/>
    <s v="1930s|death row inmate|healing|prison guard|southern u.s."/>
    <n v="1377"/>
    <x v="0"/>
    <x v="0"/>
    <s v="R"/>
    <n v="60000000"/>
    <n v="1999"/>
    <x v="7"/>
    <n v="76801374"/>
  </r>
  <r>
    <x v="13"/>
    <n v="352"/>
    <n v="132373442"/>
    <x v="26"/>
    <x v="10"/>
    <x v="37"/>
    <n v="873649"/>
    <s v="boston|mole|police|undercover|undercover cop"/>
    <n v="2054"/>
    <x v="0"/>
    <x v="0"/>
    <s v="R"/>
    <n v="90000000"/>
    <n v="2006"/>
    <x v="7"/>
    <n v="42373442"/>
  </r>
  <r>
    <x v="26"/>
    <n v="46"/>
    <n v="925402"/>
    <x v="27"/>
    <x v="30"/>
    <x v="38"/>
    <n v="27882"/>
    <s v="class|gardening|race|school|shoe"/>
    <n v="130"/>
    <x v="5"/>
    <x v="6"/>
    <s v="PG"/>
    <n v="180000"/>
    <n v="1997"/>
    <x v="7"/>
    <n v="745402"/>
  </r>
  <r>
    <x v="27"/>
    <n v="535"/>
    <n v="13092000"/>
    <x v="28"/>
    <x v="31"/>
    <x v="39"/>
    <n v="399138"/>
    <s v="conservatory|drummer|emotional abuse|music school|obsession"/>
    <n v="731"/>
    <x v="0"/>
    <x v="0"/>
    <s v="R"/>
    <n v="3300000"/>
    <n v="2014"/>
    <x v="7"/>
    <n v="9792000"/>
  </r>
  <r>
    <x v="2"/>
    <n v="341"/>
    <n v="53082743"/>
    <x v="29"/>
    <x v="2"/>
    <x v="40"/>
    <n v="844052"/>
    <s v="illusion|magician|obsession|rivalry|secret"/>
    <n v="1100"/>
    <x v="0"/>
    <x v="0"/>
    <s v="PG-13"/>
    <n v="40000000"/>
    <n v="2006"/>
    <x v="7"/>
    <n v="13082743"/>
  </r>
  <r>
    <x v="28"/>
    <n v="215"/>
    <n v="11284657"/>
    <x v="30"/>
    <x v="32"/>
    <x v="41"/>
    <n v="259379"/>
    <s v="east germany|police|secret police|stasi|writer"/>
    <n v="407"/>
    <x v="6"/>
    <x v="7"/>
    <s v="R"/>
    <n v="2000000"/>
    <n v="2006"/>
    <x v="7"/>
    <n v="9284657"/>
  </r>
  <r>
    <x v="1"/>
    <n v="261"/>
    <n v="78800000"/>
    <x v="31"/>
    <x v="9"/>
    <x v="42"/>
    <n v="450676"/>
    <s v="army|green beret|insanity|jungle|vietnam"/>
    <n v="983"/>
    <x v="0"/>
    <x v="0"/>
    <s v="R"/>
    <n v="31500000"/>
    <n v="1979"/>
    <x v="7"/>
    <n v="47300000"/>
  </r>
  <r>
    <x v="5"/>
    <n v="765"/>
    <n v="162804648"/>
    <x v="32"/>
    <x v="10"/>
    <x v="43"/>
    <n v="955174"/>
    <s v="dynamite|historically inaccurate|ku klux klan|n word|slavery"/>
    <n v="1193"/>
    <x v="0"/>
    <x v="0"/>
    <s v="R"/>
    <n v="100000000"/>
    <n v="2012"/>
    <x v="7"/>
    <n v="62804648"/>
  </r>
  <r>
    <x v="29"/>
    <n v="290"/>
    <n v="32000000"/>
    <x v="33"/>
    <x v="33"/>
    <x v="44"/>
    <n v="422432"/>
    <s v="money|motel|rain|shower|theft"/>
    <n v="1040"/>
    <x v="0"/>
    <x v="0"/>
    <s v="R"/>
    <n v="806947"/>
    <n v="1960"/>
    <x v="7"/>
    <n v="31193053"/>
  </r>
  <r>
    <x v="22"/>
    <n v="392"/>
    <n v="78900000"/>
    <x v="34"/>
    <x v="34"/>
    <x v="45"/>
    <n v="563827"/>
    <s v="alien|creature|future|outer space|spaceship"/>
    <n v="1110"/>
    <x v="0"/>
    <x v="8"/>
    <s v="R"/>
    <n v="11000000"/>
    <n v="1979"/>
    <x v="7"/>
    <n v="67900000"/>
  </r>
  <r>
    <x v="2"/>
    <n v="274"/>
    <n v="25530884"/>
    <x v="35"/>
    <x v="35"/>
    <x v="46"/>
    <n v="845580"/>
    <s v="flashback|memory|murder|short term memory|telephone"/>
    <n v="2067"/>
    <x v="0"/>
    <x v="0"/>
    <s v="R"/>
    <n v="9000000"/>
    <n v="2000"/>
    <x v="7"/>
    <n v="16530884"/>
  </r>
  <r>
    <x v="30"/>
    <n v="44"/>
    <n v="6498000"/>
    <x v="36"/>
    <x v="36"/>
    <x v="47"/>
    <n v="62756"/>
    <s v="ancient india|dual role|good versus evil|hindu|kingdom"/>
    <n v="410"/>
    <x v="7"/>
    <x v="9"/>
    <s v=""/>
    <n v="18026148"/>
    <n v="2015"/>
    <x v="8"/>
    <n v="-11528148"/>
  </r>
  <r>
    <x v="31"/>
    <n v="197"/>
    <n v="309125409"/>
    <x v="5"/>
    <x v="9"/>
    <x v="48"/>
    <n v="681857"/>
    <s v="death star|emperor|empire|princess|rebel"/>
    <n v="647"/>
    <x v="0"/>
    <x v="0"/>
    <s v="PG"/>
    <n v="32500000"/>
    <n v="1983"/>
    <x v="8"/>
    <n v="276625409"/>
  </r>
  <r>
    <x v="23"/>
    <n v="250"/>
    <n v="85200000"/>
    <x v="37"/>
    <x v="37"/>
    <x v="49"/>
    <n v="488537"/>
    <s v="alien|human versus alien|monster|rescue mission|space marine"/>
    <n v="1076"/>
    <x v="0"/>
    <x v="0"/>
    <s v="R"/>
    <n v="18500000"/>
    <n v="1986"/>
    <x v="8"/>
    <n v="66700000"/>
  </r>
  <r>
    <x v="32"/>
    <n v="421"/>
    <n v="223806889"/>
    <x v="38"/>
    <x v="38"/>
    <x v="50"/>
    <n v="718837"/>
    <s v="earth|obesity|plant|robot|soil"/>
    <n v="1043"/>
    <x v="0"/>
    <x v="0"/>
    <s v="G"/>
    <n v="180000000"/>
    <n v="2008"/>
    <x v="8"/>
    <n v="43806889"/>
  </r>
  <r>
    <x v="16"/>
    <n v="174"/>
    <n v="2298191"/>
    <x v="39"/>
    <x v="39"/>
    <x v="51"/>
    <n v="221552"/>
    <s v="anime|cult film|forest|princess|studio ghibli"/>
    <n v="570"/>
    <x v="2"/>
    <x v="3"/>
    <s v="PG-13"/>
    <n v="2400000000"/>
    <n v="1997"/>
    <x v="8"/>
    <n v="-2397701809"/>
  </r>
  <r>
    <x v="33"/>
    <n v="181"/>
    <n v="6000000"/>
    <x v="40"/>
    <x v="40"/>
    <x v="52"/>
    <n v="192775"/>
    <s v="arab|british military|desert|ottoman empire|t.e. lawrence"/>
    <n v="559"/>
    <x v="0"/>
    <x v="8"/>
    <s v="PG"/>
    <n v="15000000"/>
    <n v="1962"/>
    <x v="8"/>
    <n v="-9000000"/>
  </r>
  <r>
    <x v="34"/>
    <n v="96"/>
    <n v="11433134"/>
    <x v="41"/>
    <x v="41"/>
    <x v="53"/>
    <n v="168203"/>
    <s v="duty|submarine|submarine movie|tension|u boat"/>
    <n v="426"/>
    <x v="6"/>
    <x v="10"/>
    <s v="R"/>
    <n v="14000000"/>
    <n v="1981"/>
    <x v="8"/>
    <n v="-2566866"/>
  </r>
  <r>
    <x v="35"/>
    <n v="132"/>
    <n v="75600000"/>
    <x v="42"/>
    <x v="42"/>
    <x v="54"/>
    <n v="736638"/>
    <s v="14th century|legend|revolt|scotland|tyranny"/>
    <n v="1065"/>
    <x v="0"/>
    <x v="0"/>
    <s v="R"/>
    <n v="72000000"/>
    <n v="1995"/>
    <x v="8"/>
    <n v="3600000"/>
  </r>
  <r>
    <x v="36"/>
    <n v="26"/>
    <n v="133778"/>
    <x v="43"/>
    <x v="43"/>
    <x v="55"/>
    <n v="3086"/>
    <s v="basketball|basketball team|grateful dead|lithuanian|olympics"/>
    <n v="9"/>
    <x v="0"/>
    <x v="0"/>
    <s v="Not Rated"/>
    <n v="500000"/>
    <n v="2012"/>
    <x v="8"/>
    <n v="-366222"/>
  </r>
  <r>
    <x v="37"/>
    <n v="242"/>
    <n v="33201661"/>
    <x v="44"/>
    <x v="44"/>
    <x v="56"/>
    <n v="534262"/>
    <s v="cheerfulness|female protagonist|garden gnome|magical realism|waitress"/>
    <n v="1314"/>
    <x v="8"/>
    <x v="5"/>
    <s v="R"/>
    <n v="77000000"/>
    <n v="2001"/>
    <x v="8"/>
    <n v="-43798339"/>
  </r>
  <r>
    <x v="6"/>
    <n v="111"/>
    <n v="5300000"/>
    <x v="0"/>
    <x v="3"/>
    <x v="57"/>
    <n v="221000"/>
    <s v="1920s|ambiguity|childhood friend|new york|speakeasy"/>
    <n v="495"/>
    <x v="0"/>
    <x v="1"/>
    <s v="R"/>
    <n v="30000000"/>
    <n v="1984"/>
    <x v="8"/>
    <n v="-24700000"/>
  </r>
  <r>
    <x v="5"/>
    <n v="173"/>
    <n v="2812029"/>
    <x v="26"/>
    <x v="45"/>
    <x v="58"/>
    <n v="664719"/>
    <s v="gang|heist|heist gone wrong|nonlinear timeline|robbery"/>
    <n v="931"/>
    <x v="0"/>
    <x v="0"/>
    <s v="R"/>
    <n v="1200000"/>
    <n v="1992"/>
    <x v="8"/>
    <n v="1612029"/>
  </r>
  <r>
    <x v="38"/>
    <n v="234"/>
    <n v="3609278"/>
    <x v="8"/>
    <x v="46"/>
    <x v="59"/>
    <n v="573541"/>
    <s v="addiction|diet pill|drug addiction|fast motion scene|heroin"/>
    <n v="1916"/>
    <x v="0"/>
    <x v="0"/>
    <s v="R"/>
    <n v="4500000"/>
    <n v="2000"/>
    <x v="8"/>
    <n v="-890722"/>
  </r>
  <r>
    <x v="39"/>
    <n v="176"/>
    <n v="130058047"/>
    <x v="8"/>
    <x v="22"/>
    <x v="60"/>
    <n v="822500"/>
    <s v="domestic violence|drug dealer|homosexuality|midlife crisis|unfaithfulness"/>
    <n v="2715"/>
    <x v="0"/>
    <x v="0"/>
    <s v="R"/>
    <n v="15000000"/>
    <n v="1999"/>
    <x v="8"/>
    <n v="115058047"/>
  </r>
  <r>
    <x v="40"/>
    <n v="354"/>
    <n v="7098492"/>
    <x v="45"/>
    <x v="47"/>
    <x v="61"/>
    <n v="151812"/>
    <s v="alzheimer's disease|caregiver|divorce|iran|iranian"/>
    <n v="264"/>
    <x v="5"/>
    <x v="6"/>
    <s v="PG-13"/>
    <n v="500000"/>
    <n v="2011"/>
    <x v="8"/>
    <n v="6598492"/>
  </r>
  <r>
    <x v="41"/>
    <n v="305"/>
    <n v="2181290"/>
    <x v="46"/>
    <x v="48"/>
    <x v="62"/>
    <n v="356181"/>
    <s v="brother sister relationship|hypnosis|imprisonment|love|revenge"/>
    <n v="809"/>
    <x v="9"/>
    <x v="11"/>
    <s v="R"/>
    <n v="3000000"/>
    <n v="2003"/>
    <x v="8"/>
    <n v="-818710"/>
  </r>
  <r>
    <x v="2"/>
    <n v="478"/>
    <n v="205343774"/>
    <x v="18"/>
    <x v="2"/>
    <x v="63"/>
    <n v="980946"/>
    <s v="armored car|gangster|gotham|mixed martial arts|social decay"/>
    <n v="2685"/>
    <x v="0"/>
    <x v="0"/>
    <s v="PG-13"/>
    <n v="150000000"/>
    <n v="2005"/>
    <x v="9"/>
    <n v="55343774"/>
  </r>
  <r>
    <x v="4"/>
    <n v="149"/>
    <n v="197171806"/>
    <x v="47"/>
    <x v="9"/>
    <x v="64"/>
    <n v="515306"/>
    <s v="castle|diary|holy grail|map|nazi"/>
    <n v="477"/>
    <x v="0"/>
    <x v="0"/>
    <s v="PG-13"/>
    <n v="48000000"/>
    <n v="1989"/>
    <x v="9"/>
    <n v="149171806"/>
  </r>
  <r>
    <x v="42"/>
    <n v="536"/>
    <n v="356454367"/>
    <x v="48"/>
    <x v="49"/>
    <x v="65"/>
    <n v="345198"/>
    <s v="anger|joy|memory|running away|sadness"/>
    <n v="773"/>
    <x v="0"/>
    <x v="0"/>
    <s v="PG"/>
    <n v="175000000"/>
    <n v="2015"/>
    <x v="9"/>
    <n v="181454367"/>
  </r>
  <r>
    <x v="42"/>
    <n v="408"/>
    <n v="292979556"/>
    <x v="49"/>
    <x v="38"/>
    <x v="66"/>
    <n v="665575"/>
    <s v="balloon|house|promise|retirement|skeleton"/>
    <n v="704"/>
    <x v="0"/>
    <x v="0"/>
    <s v="PG"/>
    <n v="175000000"/>
    <n v="2009"/>
    <x v="9"/>
    <n v="117979556"/>
  </r>
  <r>
    <x v="43"/>
    <n v="79"/>
    <n v="1430185"/>
    <x v="50"/>
    <x v="50"/>
    <x v="67"/>
    <n v="7314"/>
    <s v="american politics|iraq|iraq war|occupation|white house"/>
    <n v="55"/>
    <x v="0"/>
    <x v="0"/>
    <s v=""/>
    <n v="2000000"/>
    <n v="2007"/>
    <x v="9"/>
    <n v="-569815"/>
  </r>
  <r>
    <x v="44"/>
    <n v="166"/>
    <n v="191796233"/>
    <x v="51"/>
    <x v="11"/>
    <x v="68"/>
    <n v="623757"/>
    <s v="claw crane|cowboy|jealousy|rivalry|toy"/>
    <n v="391"/>
    <x v="0"/>
    <x v="0"/>
    <s v="G"/>
    <n v="30000000"/>
    <n v="1995"/>
    <x v="9"/>
    <n v="161796233"/>
  </r>
  <r>
    <x v="45"/>
    <n v="453"/>
    <n v="414984497"/>
    <x v="51"/>
    <x v="11"/>
    <x v="69"/>
    <n v="544884"/>
    <s v="college|day care|escape|teddy bear|toy"/>
    <n v="733"/>
    <x v="0"/>
    <x v="0"/>
    <s v="G"/>
    <n v="200000000"/>
    <n v="2010"/>
    <x v="9"/>
    <n v="214984497"/>
  </r>
  <r>
    <x v="46"/>
    <n v="53"/>
    <n v="7830611"/>
    <x v="52"/>
    <x v="51"/>
    <x v="70"/>
    <n v="18980"/>
    <s v="athlete|basketball|high school|high school student|school"/>
    <n v="74"/>
    <x v="0"/>
    <x v="0"/>
    <s v="PG-13"/>
    <n v="700000"/>
    <n v="1994"/>
    <x v="9"/>
    <n v="7130611"/>
  </r>
  <r>
    <x v="47"/>
    <n v="131"/>
    <n v="1229197"/>
    <x v="53"/>
    <x v="52"/>
    <x v="71"/>
    <n v="382240"/>
    <s v="camelot|holy grail|king arthur|knight|lancelot"/>
    <n v="660"/>
    <x v="0"/>
    <x v="8"/>
    <s v="PG"/>
    <n v="229575"/>
    <n v="1975"/>
    <x v="9"/>
    <n v="999622"/>
  </r>
  <r>
    <x v="5"/>
    <n v="486"/>
    <n v="120523073"/>
    <x v="54"/>
    <x v="53"/>
    <x v="72"/>
    <n v="885175"/>
    <s v="france|german|nazis|revenge|scalping"/>
    <n v="1527"/>
    <x v="0"/>
    <x v="0"/>
    <s v="R"/>
    <n v="75000000"/>
    <n v="2009"/>
    <x v="9"/>
    <n v="45523073"/>
  </r>
  <r>
    <x v="48"/>
    <n v="285"/>
    <n v="56715371"/>
    <x v="55"/>
    <x v="54"/>
    <x v="73"/>
    <n v="427357"/>
    <s v="ancient astronaut|famous line|message from outer space|monolith|star child"/>
    <n v="1736"/>
    <x v="0"/>
    <x v="8"/>
    <s v="G"/>
    <n v="12000000"/>
    <n v="1968"/>
    <x v="9"/>
    <n v="44715371"/>
  </r>
  <r>
    <x v="15"/>
    <n v="134"/>
    <n v="51600000"/>
    <x v="56"/>
    <x v="55"/>
    <x v="74"/>
    <n v="270790"/>
    <s v="1800s|classical composer|composer|first person narration|opera"/>
    <n v="549"/>
    <x v="0"/>
    <x v="0"/>
    <s v="R"/>
    <n v="18000000"/>
    <n v="1984"/>
    <x v="9"/>
    <n v="33600000"/>
  </r>
  <r>
    <x v="49"/>
    <n v="192"/>
    <n v="5501940"/>
    <x v="42"/>
    <x v="56"/>
    <x v="75"/>
    <n v="248354"/>
    <s v="bunker|hitler|nazi|no exit|war ruins"/>
    <n v="564"/>
    <x v="6"/>
    <x v="7"/>
    <s v="R"/>
    <n v="13500000"/>
    <n v="2004"/>
    <x v="9"/>
    <n v="-7998060"/>
  </r>
  <r>
    <x v="13"/>
    <n v="151"/>
    <n v="45250"/>
    <x v="57"/>
    <x v="3"/>
    <x v="76"/>
    <n v="235133"/>
    <s v="boxing|domestic violence|hot temper|jealousy|rage"/>
    <n v="494"/>
    <x v="0"/>
    <x v="0"/>
    <s v="R"/>
    <n v="18000000"/>
    <n v="1980"/>
    <x v="9"/>
    <n v="-17954750"/>
  </r>
  <r>
    <x v="50"/>
    <n v="151"/>
    <n v="30093107"/>
    <x v="58"/>
    <x v="57"/>
    <x v="77"/>
    <n v="600996"/>
    <s v="boxer|boxing|diamond|fight|gypsy"/>
    <n v="726"/>
    <x v="0"/>
    <x v="8"/>
    <s v="R"/>
    <n v="6000000"/>
    <n v="2000"/>
    <x v="9"/>
    <n v="24093107"/>
  </r>
  <r>
    <x v="50"/>
    <n v="151"/>
    <n v="30093107"/>
    <x v="58"/>
    <x v="57"/>
    <x v="77"/>
    <n v="600996"/>
    <s v="boxer|boxing|diamond|fight|gypsy"/>
    <n v="726"/>
    <x v="0"/>
    <x v="8"/>
    <s v="R"/>
    <n v="6000000"/>
    <n v="2000"/>
    <x v="9"/>
    <n v="24093107"/>
  </r>
  <r>
    <x v="51"/>
    <n v="119"/>
    <n v="159600000"/>
    <x v="59"/>
    <x v="58"/>
    <x v="78"/>
    <n v="175607"/>
    <s v="con|con man|courier|long con|murder"/>
    <n v="252"/>
    <x v="0"/>
    <x v="0"/>
    <s v="PG"/>
    <n v="5500000"/>
    <n v="1973"/>
    <x v="9"/>
    <n v="154100000"/>
  </r>
  <r>
    <x v="52"/>
    <n v="181"/>
    <n v="25000000"/>
    <x v="60"/>
    <x v="59"/>
    <x v="79"/>
    <n v="175196"/>
    <s v="all girl band|band|cross dressing|musician|yacht"/>
    <n v="350"/>
    <x v="0"/>
    <x v="0"/>
    <s v="Not Rated"/>
    <n v="2883848"/>
    <n v="1959"/>
    <x v="9"/>
    <n v="22116152"/>
  </r>
  <r>
    <x v="53"/>
    <n v="147"/>
    <n v="44700000"/>
    <x v="0"/>
    <x v="1"/>
    <x v="80"/>
    <n v="537442"/>
    <s v="assassination attempt|capitalism|cocaine|cuban american|cuban refugee"/>
    <n v="851"/>
    <x v="0"/>
    <x v="0"/>
    <s v="R"/>
    <n v="25000000"/>
    <n v="1983"/>
    <x v="9"/>
    <n v="19700000"/>
  </r>
  <r>
    <x v="54"/>
    <n v="177"/>
    <n v="64604977"/>
    <x v="17"/>
    <x v="22"/>
    <x v="81"/>
    <n v="414219"/>
    <s v="1950s|call girl|corruption|murder|police detective"/>
    <n v="625"/>
    <x v="0"/>
    <x v="0"/>
    <s v="R"/>
    <n v="35000000"/>
    <n v="1997"/>
    <x v="9"/>
    <n v="29604977"/>
  </r>
  <r>
    <x v="55"/>
    <n v="349"/>
    <n v="610968"/>
    <x v="8"/>
    <x v="60"/>
    <x v="82"/>
    <n v="170155"/>
    <s v="deer|gun|gunshot|hunt|kindergarten teacher"/>
    <n v="249"/>
    <x v="10"/>
    <x v="12"/>
    <s v="R"/>
    <n v="3800000"/>
    <n v="2012"/>
    <x v="9"/>
    <n v="-3189032"/>
  </r>
  <r>
    <x v="56"/>
    <n v="421"/>
    <n v="14677654"/>
    <x v="8"/>
    <x v="61"/>
    <x v="83"/>
    <n v="161288"/>
    <s v="based on novel|escape|imprisonment|kidnapping|mother son relationship"/>
    <n v="351"/>
    <x v="0"/>
    <x v="13"/>
    <s v="R"/>
    <n v="13000000"/>
    <n v="2015"/>
    <x v="9"/>
    <n v="1677654"/>
  </r>
  <r>
    <x v="57"/>
    <n v="161"/>
    <n v="138339411"/>
    <x v="8"/>
    <x v="62"/>
    <x v="84"/>
    <n v="604904"/>
    <s v="friend|genius|janitor|loss of wife|professor"/>
    <n v="682"/>
    <x v="0"/>
    <x v="0"/>
    <s v="R"/>
    <n v="10000000"/>
    <n v="1997"/>
    <x v="9"/>
    <n v="128339411"/>
  </r>
  <r>
    <x v="58"/>
    <n v="273"/>
    <n v="34126138"/>
    <x v="61"/>
    <x v="63"/>
    <x v="85"/>
    <n v="666937"/>
    <s v="borderline personality disorder|loneliness|memory|playing against type|retrograde narrative"/>
    <n v="1514"/>
    <x v="0"/>
    <x v="0"/>
    <s v="R"/>
    <n v="20000000"/>
    <n v="2004"/>
    <x v="9"/>
    <n v="14126138"/>
  </r>
  <r>
    <x v="59"/>
    <n v="260"/>
    <n v="26435"/>
    <x v="62"/>
    <x v="64"/>
    <x v="86"/>
    <n v="111841"/>
    <s v="art deco|bible quote|dance|silent film|worker"/>
    <n v="413"/>
    <x v="6"/>
    <x v="7"/>
    <s v="Not Rated"/>
    <n v="6000000"/>
    <n v="1927"/>
    <x v="9"/>
    <n v="-5973565"/>
  </r>
  <r>
    <x v="60"/>
    <n v="131"/>
    <n v="101157447"/>
    <x v="32"/>
    <x v="7"/>
    <x v="87"/>
    <n v="277505"/>
    <s v="englishman|leaving flowers on a grave|one last job|reputation|visiting wife's grave"/>
    <n v="495"/>
    <x v="0"/>
    <x v="0"/>
    <s v="R"/>
    <n v="14400000"/>
    <n v="1992"/>
    <x v="9"/>
    <n v="86757447"/>
  </r>
  <r>
    <x v="61"/>
    <n v="516"/>
    <n v="407197282"/>
    <x v="37"/>
    <x v="65"/>
    <x v="88"/>
    <n v="272670"/>
    <s v="based on comic book|knife|marvel cinematic universe|returning character killed off|superhero"/>
    <n v="1022"/>
    <x v="0"/>
    <x v="0"/>
    <s v="PG-13"/>
    <n v="250000000"/>
    <n v="2016"/>
    <x v="10"/>
    <n v="157197282"/>
  </r>
  <r>
    <x v="62"/>
    <n v="525"/>
    <n v="70496802"/>
    <x v="63"/>
    <x v="66"/>
    <x v="89"/>
    <n v="791783"/>
    <s v="dystopia|freedom|government|revolution|terrorist"/>
    <n v="2042"/>
    <x v="0"/>
    <x v="0"/>
    <s v="R"/>
    <n v="54000000"/>
    <n v="2005"/>
    <x v="10"/>
    <n v="16496802"/>
  </r>
  <r>
    <x v="63"/>
    <n v="233"/>
    <n v="81350242"/>
    <x v="21"/>
    <x v="67"/>
    <x v="90"/>
    <n v="592582"/>
    <s v="christmas|christmas eve|christmas party|held at gunpoint|hostage"/>
    <n v="722"/>
    <x v="0"/>
    <x v="0"/>
    <s v="R"/>
    <n v="28000000"/>
    <n v="1988"/>
    <x v="10"/>
    <n v="53350242"/>
  </r>
  <r>
    <x v="32"/>
    <n v="301"/>
    <n v="380838870"/>
    <x v="49"/>
    <x v="68"/>
    <x v="91"/>
    <n v="692482"/>
    <s v="great barrier reef|protective father|separation from family|shark|short term memory loss"/>
    <n v="866"/>
    <x v="0"/>
    <x v="0"/>
    <s v="G"/>
    <n v="94000000"/>
    <n v="2003"/>
    <x v="10"/>
    <n v="286838870"/>
  </r>
  <r>
    <x v="16"/>
    <n v="212"/>
    <n v="4710455"/>
    <x v="13"/>
    <x v="2"/>
    <x v="92"/>
    <n v="214091"/>
    <s v="anime|castle|demon|steampunk|witch"/>
    <n v="330"/>
    <x v="2"/>
    <x v="3"/>
    <s v="PG"/>
    <n v="24000000"/>
    <n v="2004"/>
    <x v="10"/>
    <n v="-19289545"/>
  </r>
  <r>
    <x v="64"/>
    <n v="248"/>
    <n v="484221"/>
    <x v="64"/>
    <x v="69"/>
    <x v="93"/>
    <n v="23836"/>
    <s v="death squad|mass killing|musical number|reference to guantanamo bay|surrealism"/>
    <n v="107"/>
    <x v="11"/>
    <x v="8"/>
    <s v="Not Rated"/>
    <n v="1000000"/>
    <n v="2012"/>
    <x v="10"/>
    <n v="-515779"/>
  </r>
  <r>
    <x v="65"/>
    <n v="288"/>
    <n v="217387997"/>
    <x v="13"/>
    <x v="70"/>
    <x v="94"/>
    <n v="485430"/>
    <s v="dragon|island|training|viking|village"/>
    <n v="492"/>
    <x v="0"/>
    <x v="0"/>
    <s v="PG"/>
    <n v="165000000"/>
    <n v="2010"/>
    <x v="10"/>
    <n v="52387997"/>
  </r>
  <r>
    <x v="66"/>
    <n v="274"/>
    <n v="18352454"/>
    <x v="65"/>
    <x v="71"/>
    <x v="95"/>
    <n v="426359"/>
    <s v="alaska|based on true story|male nudity|self discovery|wilderness"/>
    <n v="760"/>
    <x v="0"/>
    <x v="0"/>
    <s v="R"/>
    <n v="15000000"/>
    <n v="2007"/>
    <x v="10"/>
    <n v="3352454"/>
  </r>
  <r>
    <x v="33"/>
    <n v="122"/>
    <n v="27200000"/>
    <x v="54"/>
    <x v="72"/>
    <x v="96"/>
    <n v="149444"/>
    <s v="allies|bridge|construction|jungle|sabotage"/>
    <n v="273"/>
    <x v="0"/>
    <x v="8"/>
    <s v="PG"/>
    <n v="3000000"/>
    <n v="1957"/>
    <x v="10"/>
    <n v="24200000"/>
  </r>
  <r>
    <x v="13"/>
    <n v="606"/>
    <n v="116866727"/>
    <x v="66"/>
    <x v="10"/>
    <x v="97"/>
    <n v="780588"/>
    <s v="based on true story|fellatio|female rear nudity|sex in an airplane|stockbroker"/>
    <n v="1138"/>
    <x v="0"/>
    <x v="0"/>
    <s v="R"/>
    <n v="100000000"/>
    <n v="2013"/>
    <x v="10"/>
    <n v="16866727"/>
  </r>
  <r>
    <x v="13"/>
    <n v="133"/>
    <n v="42438300"/>
    <x v="11"/>
    <x v="3"/>
    <x v="98"/>
    <n v="333542"/>
    <s v="car bomb|card cheat|cash|casino|gambling syndicate"/>
    <n v="533"/>
    <x v="0"/>
    <x v="0"/>
    <s v="R"/>
    <n v="52000000"/>
    <n v="1995"/>
    <x v="10"/>
    <n v="-9561700"/>
  </r>
  <r>
    <x v="67"/>
    <n v="205"/>
    <n v="170708996"/>
    <x v="67"/>
    <x v="73"/>
    <x v="99"/>
    <n v="610568"/>
    <s v="conspiracy|cryptography|mathematician|mental illness|nobel prize"/>
    <n v="1171"/>
    <x v="0"/>
    <x v="0"/>
    <s v="PG-13"/>
    <n v="58000000"/>
    <n v="2001"/>
    <x v="10"/>
    <n v="112708996"/>
  </r>
  <r>
    <x v="68"/>
    <n v="249"/>
    <n v="17439163"/>
    <x v="58"/>
    <x v="74"/>
    <x v="100"/>
    <n v="537419"/>
    <s v="death|drug|nihilism|rug|white russian"/>
    <n v="1028"/>
    <x v="0"/>
    <x v="0"/>
    <s v="R"/>
    <n v="15000000"/>
    <n v="1998"/>
    <x v="10"/>
    <n v="2439163"/>
  </r>
  <r>
    <x v="50"/>
    <n v="116"/>
    <n v="3650677"/>
    <x v="58"/>
    <x v="57"/>
    <x v="101"/>
    <n v="414976"/>
    <s v="antique|cockney accent|hatchet|money|shotgun"/>
    <n v="523"/>
    <x v="0"/>
    <x v="8"/>
    <s v="R"/>
    <n v="960000"/>
    <n v="1998"/>
    <x v="10"/>
    <n v="2690677"/>
  </r>
  <r>
    <x v="69"/>
    <n v="134"/>
    <n v="9600000"/>
    <x v="68"/>
    <x v="75"/>
    <x v="102"/>
    <n v="100890"/>
    <s v="death|dock|longshoreman|murder|union"/>
    <n v="281"/>
    <x v="0"/>
    <x v="0"/>
    <s v="Not Rated"/>
    <n v="910000"/>
    <n v="1954"/>
    <x v="10"/>
    <n v="8690000"/>
  </r>
  <r>
    <x v="70"/>
    <n v="134"/>
    <n v="16501785"/>
    <x v="8"/>
    <x v="76"/>
    <x v="103"/>
    <n v="469561"/>
    <s v="drug culture|drugs|filthy toilet|heroin addict|heroin withdrawal"/>
    <n v="514"/>
    <x v="0"/>
    <x v="8"/>
    <s v="R"/>
    <n v="3500000"/>
    <n v="1996"/>
    <x v="10"/>
    <n v="13001785"/>
  </r>
  <r>
    <x v="60"/>
    <n v="366"/>
    <n v="148085755"/>
    <x v="8"/>
    <x v="7"/>
    <x v="104"/>
    <n v="561773"/>
    <s v="gang|gang rape|hmong|teenager|widower"/>
    <n v="871"/>
    <x v="0"/>
    <x v="0"/>
    <s v="R"/>
    <n v="33000000"/>
    <n v="2008"/>
    <x v="10"/>
    <n v="115085755"/>
  </r>
  <r>
    <x v="71"/>
    <n v="406"/>
    <n v="37623143"/>
    <x v="69"/>
    <x v="77"/>
    <x v="105"/>
    <n v="467234"/>
    <s v="fairy|fairy tale|faun|princess|spain"/>
    <n v="1083"/>
    <x v="12"/>
    <x v="14"/>
    <s v="R"/>
    <n v="13500000"/>
    <n v="2006"/>
    <x v="10"/>
    <n v="24123143"/>
  </r>
  <r>
    <x v="72"/>
    <n v="157"/>
    <n v="198655278"/>
    <x v="70"/>
    <x v="78"/>
    <x v="106"/>
    <n v="215340"/>
    <s v="battle of the sexes|gallantry|honesty|indifference|scandal"/>
    <n v="706"/>
    <x v="0"/>
    <x v="0"/>
    <s v="G"/>
    <n v="3977000"/>
    <n v="1939"/>
    <x v="10"/>
    <n v="194678278"/>
  </r>
  <r>
    <x v="73"/>
    <n v="262"/>
    <n v="20167424"/>
    <x v="46"/>
    <x v="79"/>
    <x v="107"/>
    <n v="131831"/>
    <s v="investigation|justice|murder|suspect|tension"/>
    <n v="231"/>
    <x v="12"/>
    <x v="15"/>
    <s v="R"/>
    <n v="2000000"/>
    <n v="2009"/>
    <x v="10"/>
    <n v="18167424"/>
  </r>
  <r>
    <x v="74"/>
    <n v="226"/>
    <n v="6857096"/>
    <x v="71"/>
    <x v="80"/>
    <x v="108"/>
    <n v="80429"/>
    <s v="brother sister relationship|family relationships|middle east|mother son relationship|twin brother and sister"/>
    <n v="156"/>
    <x v="8"/>
    <x v="16"/>
    <s v="R"/>
    <n v="6800000"/>
    <n v="2010"/>
    <x v="10"/>
    <n v="57096"/>
  </r>
  <r>
    <x v="75"/>
    <n v="317"/>
    <n v="13651662"/>
    <x v="72"/>
    <x v="26"/>
    <x v="109"/>
    <n v="332276"/>
    <s v="alcoholic|mixed martial arts|return home|tournament|underdog"/>
    <n v="514"/>
    <x v="0"/>
    <x v="0"/>
    <s v="PG-13"/>
    <n v="25000000"/>
    <n v="2011"/>
    <x v="10"/>
    <n v="-11348338"/>
  </r>
  <r>
    <x v="76"/>
    <n v="297"/>
    <n v="13782838"/>
    <x v="73"/>
    <x v="81"/>
    <x v="110"/>
    <n v="258078"/>
    <s v="alien creature|alien life form|antarctica|isolation|paranoia"/>
    <n v="911"/>
    <x v="0"/>
    <x v="0"/>
    <s v="R"/>
    <n v="15000000"/>
    <n v="1982"/>
    <x v="10"/>
    <n v="-1217162"/>
  </r>
  <r>
    <x v="22"/>
    <n v="302"/>
    <n v="27000000"/>
    <x v="74"/>
    <x v="9"/>
    <x v="111"/>
    <n v="461609"/>
    <s v="artificial intelligence|human android relationship|megacorporation|police detective|tech noir"/>
    <n v="1168"/>
    <x v="0"/>
    <x v="0"/>
    <s v="R"/>
    <n v="28000000"/>
    <n v="1982"/>
    <x v="10"/>
    <n v="-1000000"/>
  </r>
  <r>
    <x v="5"/>
    <n v="354"/>
    <n v="70098138"/>
    <x v="75"/>
    <x v="82"/>
    <x v="112"/>
    <n v="735784"/>
    <s v="bride|coma|japan|revenge|sword"/>
    <n v="2105"/>
    <x v="0"/>
    <x v="0"/>
    <s v="R"/>
    <n v="30000000"/>
    <n v="2003"/>
    <x v="11"/>
    <n v="40098138"/>
  </r>
  <r>
    <x v="77"/>
    <n v="579"/>
    <n v="363024263"/>
    <x v="76"/>
    <x v="83"/>
    <x v="113"/>
    <n v="479047"/>
    <s v="based on comic book|breaking the fourth wall|mercenary|mutant|self healing"/>
    <n v="1058"/>
    <x v="0"/>
    <x v="0"/>
    <s v="R"/>
    <n v="58000000"/>
    <n v="2016"/>
    <x v="11"/>
    <n v="305024263"/>
  </r>
  <r>
    <x v="78"/>
    <n v="271"/>
    <n v="305388685"/>
    <x v="47"/>
    <x v="84"/>
    <x v="114"/>
    <n v="809474"/>
    <s v="caribbean|curse|governor|pirate|undead"/>
    <n v="2113"/>
    <x v="0"/>
    <x v="0"/>
    <s v="PG-13"/>
    <n v="140000000"/>
    <n v="2003"/>
    <x v="11"/>
    <n v="165388685"/>
  </r>
  <r>
    <x v="79"/>
    <n v="653"/>
    <n v="333130696"/>
    <x v="37"/>
    <x v="85"/>
    <x v="115"/>
    <n v="682155"/>
    <s v="bounty hunter|outer space|raccoon|talking animal|tree"/>
    <n v="1097"/>
    <x v="0"/>
    <x v="0"/>
    <s v="PG-13"/>
    <n v="170000000"/>
    <n v="2014"/>
    <x v="11"/>
    <n v="163130696"/>
  </r>
  <r>
    <x v="80"/>
    <n v="703"/>
    <n v="623279547"/>
    <x v="37"/>
    <x v="86"/>
    <x v="116"/>
    <n v="995415"/>
    <s v="alien invasion|assassin|battle|iron man|soldier"/>
    <n v="1722"/>
    <x v="0"/>
    <x v="0"/>
    <s v="PG-13"/>
    <n v="220000000"/>
    <n v="2012"/>
    <x v="11"/>
    <n v="403279547"/>
  </r>
  <r>
    <x v="80"/>
    <n v="703"/>
    <n v="623279547"/>
    <x v="37"/>
    <x v="86"/>
    <x v="116"/>
    <n v="995415"/>
    <s v="alien invasion|assassin|battle|iron man|soldier"/>
    <n v="1722"/>
    <x v="0"/>
    <x v="0"/>
    <s v="PG-13"/>
    <n v="220000000"/>
    <n v="2012"/>
    <x v="11"/>
    <n v="403279547"/>
  </r>
  <r>
    <x v="81"/>
    <n v="107"/>
    <n v="1134049"/>
    <x v="77"/>
    <x v="87"/>
    <x v="117"/>
    <n v="5475"/>
    <s v="1960s|astronaut|moon|nasa|spacecraft accident"/>
    <n v="44"/>
    <x v="0"/>
    <x v="8"/>
    <s v="PG"/>
    <n v="2000000"/>
    <n v="2007"/>
    <x v="11"/>
    <n v="-865951"/>
  </r>
  <r>
    <x v="82"/>
    <n v="24"/>
    <n v="12438"/>
    <x v="78"/>
    <x v="88"/>
    <x v="118"/>
    <n v="891"/>
    <s v="1960s|father|railroad|town|worker"/>
    <n v="26"/>
    <x v="0"/>
    <x v="0"/>
    <s v="Not Rated"/>
    <n v="160000"/>
    <n v="1964"/>
    <x v="11"/>
    <n v="-147562"/>
  </r>
  <r>
    <x v="83"/>
    <n v="739"/>
    <n v="153629485"/>
    <x v="6"/>
    <x v="26"/>
    <x v="119"/>
    <n v="552503"/>
    <s v="australia|desert|escape|on the run|post apocalypse"/>
    <n v="1588"/>
    <x v="0"/>
    <x v="17"/>
    <s v="R"/>
    <n v="150000000"/>
    <n v="2015"/>
    <x v="11"/>
    <n v="3629485"/>
  </r>
  <r>
    <x v="84"/>
    <n v="150"/>
    <n v="439162"/>
    <x v="79"/>
    <x v="89"/>
    <x v="120"/>
    <n v="106160"/>
    <s v="based on manga|biker gang|gifted child|post thermonuclear war|science runs amok"/>
    <n v="430"/>
    <x v="2"/>
    <x v="3"/>
    <s v="R"/>
    <n v="1100000000"/>
    <n v="1988"/>
    <x v="11"/>
    <n v="-1099560838"/>
  </r>
  <r>
    <x v="67"/>
    <n v="393"/>
    <n v="26903709"/>
    <x v="80"/>
    <x v="86"/>
    <x v="121"/>
    <n v="312629"/>
    <s v="1970s|female rear nudity|formula 1|rivalry|sex with a nurse"/>
    <n v="475"/>
    <x v="0"/>
    <x v="8"/>
    <s v="R"/>
    <n v="38000000"/>
    <n v="2013"/>
    <x v="11"/>
    <n v="-11096291"/>
  </r>
  <r>
    <x v="85"/>
    <n v="142"/>
    <n v="8060"/>
    <x v="1"/>
    <x v="90"/>
    <x v="122"/>
    <n v="81644"/>
    <s v="brazil|military police|police|rio de janeiro brazil|slum"/>
    <n v="107"/>
    <x v="3"/>
    <x v="4"/>
    <s v="R"/>
    <n v="4000000"/>
    <n v="2007"/>
    <x v="11"/>
    <n v="-3991940"/>
  </r>
  <r>
    <x v="86"/>
    <n v="86"/>
    <n v="1110186"/>
    <x v="12"/>
    <x v="48"/>
    <x v="123"/>
    <n v="31943"/>
    <s v="1950s|archeologist|korea|korean war|soldier"/>
    <n v="224"/>
    <x v="9"/>
    <x v="11"/>
    <s v="R"/>
    <n v="12800000"/>
    <n v="2004"/>
    <x v="11"/>
    <n v="-11689814"/>
  </r>
  <r>
    <x v="87"/>
    <n v="53"/>
    <n v="13300000"/>
    <x v="81"/>
    <x v="91"/>
    <x v="124"/>
    <n v="12631"/>
    <s v="drugs|hippie|music festival|the who|woodstock"/>
    <n v="63"/>
    <x v="0"/>
    <x v="0"/>
    <s v="R"/>
    <n v="600000"/>
    <n v="1970"/>
    <x v="11"/>
    <n v="12700000"/>
  </r>
  <r>
    <x v="88"/>
    <n v="329"/>
    <n v="227137090"/>
    <x v="82"/>
    <x v="92"/>
    <x v="125"/>
    <n v="491077"/>
    <s v="action hero|cia|dark past|flashback|memory"/>
    <n v="820"/>
    <x v="0"/>
    <x v="0"/>
    <s v="PG-13"/>
    <n v="110000000"/>
    <n v="2007"/>
    <x v="11"/>
    <n v="117137090"/>
  </r>
  <r>
    <x v="23"/>
    <n v="204"/>
    <n v="38400000"/>
    <x v="10"/>
    <x v="37"/>
    <x v="126"/>
    <n v="600266"/>
    <s v="cyborg|future war|robot|shootout in a police station|urban setting"/>
    <n v="692"/>
    <x v="0"/>
    <x v="8"/>
    <s v="R"/>
    <n v="6500000"/>
    <n v="1984"/>
    <x v="11"/>
    <n v="31900000"/>
  </r>
  <r>
    <x v="42"/>
    <n v="250"/>
    <n v="289907418"/>
    <x v="51"/>
    <x v="93"/>
    <x v="127"/>
    <n v="585659"/>
    <s v="friend|little girl|monster|rival|scream"/>
    <n v="593"/>
    <x v="0"/>
    <x v="0"/>
    <s v="G"/>
    <n v="115000000"/>
    <n v="2001"/>
    <x v="11"/>
    <n v="174907418"/>
  </r>
  <r>
    <x v="89"/>
    <n v="536"/>
    <n v="59073773"/>
    <x v="83"/>
    <x v="94"/>
    <x v="128"/>
    <n v="475518"/>
    <s v="first person narration|hotel|lobby boy|mentor protege relationship|painting"/>
    <n v="644"/>
    <x v="0"/>
    <x v="0"/>
    <s v="R"/>
    <n v="25000000"/>
    <n v="2014"/>
    <x v="11"/>
    <n v="34073773"/>
  </r>
  <r>
    <x v="90"/>
    <n v="99"/>
    <n v="52287414"/>
    <x v="84"/>
    <x v="95"/>
    <x v="129"/>
    <n v="271794"/>
    <s v="friendship|summertime|treehouse|walking on train tracks|woods"/>
    <n v="584"/>
    <x v="0"/>
    <x v="0"/>
    <s v="R"/>
    <n v="8000000"/>
    <n v="1986"/>
    <x v="11"/>
    <n v="44287414"/>
  </r>
  <r>
    <x v="22"/>
    <n v="568"/>
    <n v="228430993"/>
    <x v="14"/>
    <x v="92"/>
    <x v="130"/>
    <n v="472488"/>
    <s v="astronaut|international cooperation|left for dead|nasa|space habitat"/>
    <n v="1023"/>
    <x v="0"/>
    <x v="0"/>
    <s v="PG-13"/>
    <n v="108000000"/>
    <n v="2015"/>
    <x v="11"/>
    <n v="120430993"/>
  </r>
  <r>
    <x v="91"/>
    <n v="556"/>
    <n v="183635922"/>
    <x v="85"/>
    <x v="10"/>
    <x v="131"/>
    <n v="406020"/>
    <s v="bear attack|cauterizing a wound|native american|revenge|survival"/>
    <n v="1188"/>
    <x v="0"/>
    <x v="0"/>
    <s v="R"/>
    <n v="135000000"/>
    <n v="2015"/>
    <x v="11"/>
    <n v="48635922"/>
  </r>
  <r>
    <x v="72"/>
    <n v="213"/>
    <n v="22202612"/>
    <x v="86"/>
    <x v="96"/>
    <x v="132"/>
    <n v="291875"/>
    <s v="evil witch|tornado|witch|wizard|wizard of oz"/>
    <n v="533"/>
    <x v="0"/>
    <x v="0"/>
    <s v="Passed"/>
    <n v="2800000"/>
    <n v="1939"/>
    <x v="11"/>
    <n v="19402612"/>
  </r>
  <r>
    <x v="90"/>
    <n v="185"/>
    <n v="30857814"/>
    <x v="87"/>
    <x v="97"/>
    <x v="133"/>
    <n v="294163"/>
    <s v="fairy tale|giant|pirate|princess|true love"/>
    <n v="718"/>
    <x v="0"/>
    <x v="0"/>
    <s v="PG"/>
    <n v="16000000"/>
    <n v="1987"/>
    <x v="11"/>
    <n v="14857814"/>
  </r>
  <r>
    <x v="4"/>
    <n v="308"/>
    <n v="356784000"/>
    <x v="88"/>
    <x v="98"/>
    <x v="134"/>
    <n v="613473"/>
    <s v="dinosaur|jurassic park|survival|theme park|tyrannosaurus rex"/>
    <n v="895"/>
    <x v="0"/>
    <x v="0"/>
    <s v="PG-13"/>
    <n v="63000000"/>
    <n v="1993"/>
    <x v="11"/>
    <n v="293784000"/>
  </r>
  <r>
    <x v="92"/>
    <n v="474"/>
    <n v="44988180"/>
    <x v="89"/>
    <x v="99"/>
    <x v="135"/>
    <n v="195333"/>
    <s v="cover up|investigation|journalist|newspaper|sexual abuse"/>
    <n v="409"/>
    <x v="0"/>
    <x v="0"/>
    <s v="R"/>
    <n v="20000000"/>
    <n v="2015"/>
    <x v="11"/>
    <n v="24988180"/>
  </r>
  <r>
    <x v="51"/>
    <n v="130"/>
    <n v="102308900"/>
    <x v="90"/>
    <x v="100"/>
    <x v="136"/>
    <n v="152089"/>
    <s v="bolivia|gang|outlaw|posse|train"/>
    <n v="309"/>
    <x v="0"/>
    <x v="0"/>
    <s v="M"/>
    <n v="6000000"/>
    <n v="1969"/>
    <x v="11"/>
    <n v="96308900"/>
  </r>
  <r>
    <x v="93"/>
    <n v="597"/>
    <n v="56667870"/>
    <x v="3"/>
    <x v="101"/>
    <x v="137"/>
    <n v="439176"/>
    <s v="racism|separation from family|social injustice|torture|whipping"/>
    <n v="695"/>
    <x v="0"/>
    <x v="0"/>
    <s v="R"/>
    <n v="20000000"/>
    <n v="2013"/>
    <x v="11"/>
    <n v="36667870"/>
  </r>
  <r>
    <x v="94"/>
    <n v="157"/>
    <n v="2086345"/>
    <x v="91"/>
    <x v="102"/>
    <x v="138"/>
    <n v="64556"/>
    <s v="dignity|euthanasia|freedom|lawyer|sailor"/>
    <n v="140"/>
    <x v="12"/>
    <x v="14"/>
    <s v="PG-13"/>
    <n v="10000000"/>
    <n v="2004"/>
    <x v="11"/>
    <n v="-7913655"/>
  </r>
  <r>
    <x v="95"/>
    <n v="454"/>
    <n v="91121452"/>
    <x v="92"/>
    <x v="103"/>
    <x v="139"/>
    <n v="467613"/>
    <s v="crossword puzzle|cryptography|enigma code|gay lead character|world war two"/>
    <n v="608"/>
    <x v="0"/>
    <x v="8"/>
    <s v="PG-13"/>
    <n v="14000000"/>
    <n v="2014"/>
    <x v="11"/>
    <n v="77121452"/>
  </r>
  <r>
    <x v="96"/>
    <n v="213"/>
    <n v="125603360"/>
    <x v="93"/>
    <x v="104"/>
    <x v="140"/>
    <n v="667983"/>
    <s v="controlled environment|fictional reality show|hidden camera|innocence lost|simulated reality"/>
    <n v="877"/>
    <x v="0"/>
    <x v="0"/>
    <s v="PG"/>
    <n v="60000000"/>
    <n v="1998"/>
    <x v="11"/>
    <n v="65603360"/>
  </r>
  <r>
    <x v="97"/>
    <n v="147"/>
    <n v="70906973"/>
    <x v="94"/>
    <x v="94"/>
    <x v="141"/>
    <n v="437418"/>
    <s v="cult film|existentialism|groundhog day|time loop|trapped in a time loop"/>
    <n v="609"/>
    <x v="0"/>
    <x v="0"/>
    <s v="PG"/>
    <n v="14600000"/>
    <n v="1993"/>
    <x v="11"/>
    <n v="56306973"/>
  </r>
  <r>
    <x v="98"/>
    <n v="154"/>
    <n v="39200000"/>
    <x v="44"/>
    <x v="105"/>
    <x v="142"/>
    <n v="192940"/>
    <s v="breaking the fourth wall|comedian|jewish|neurosis|singer"/>
    <n v="491"/>
    <x v="0"/>
    <x v="0"/>
    <s v="PG"/>
    <n v="4000000"/>
    <n v="1977"/>
    <x v="11"/>
    <n v="35200000"/>
  </r>
  <r>
    <x v="74"/>
    <n v="454"/>
    <n v="60962878"/>
    <x v="17"/>
    <x v="106"/>
    <x v="143"/>
    <n v="383591"/>
    <s v="child abduction|detective|investigation|police|sex offender"/>
    <n v="620"/>
    <x v="0"/>
    <x v="0"/>
    <s v="R"/>
    <n v="46000000"/>
    <n v="2013"/>
    <x v="11"/>
    <n v="14962878"/>
  </r>
  <r>
    <x v="9"/>
    <n v="568"/>
    <n v="167735396"/>
    <x v="17"/>
    <x v="107"/>
    <x v="144"/>
    <n v="569841"/>
    <s v="based on novel|disappearance|missing person|missing wife|murder suspect"/>
    <n v="1127"/>
    <x v="0"/>
    <x v="0"/>
    <s v="R"/>
    <n v="61000000"/>
    <n v="2014"/>
    <x v="11"/>
    <n v="106735396"/>
  </r>
  <r>
    <x v="99"/>
    <n v="488"/>
    <n v="74273505"/>
    <x v="26"/>
    <x v="76"/>
    <x v="145"/>
    <n v="612060"/>
    <s v="coin toss|desert|sheriff|texas|tracking device"/>
    <n v="1518"/>
    <x v="0"/>
    <x v="0"/>
    <s v="R"/>
    <n v="25000000"/>
    <n v="2007"/>
    <x v="11"/>
    <n v="49273505"/>
  </r>
  <r>
    <x v="100"/>
    <n v="374"/>
    <n v="74098862"/>
    <x v="95"/>
    <x v="108"/>
    <x v="146"/>
    <n v="656640"/>
    <s v="anthology|corruption|hearing characters thoughts|neo noir|night"/>
    <n v="1732"/>
    <x v="0"/>
    <x v="0"/>
    <s v="R"/>
    <n v="40000000"/>
    <n v="2005"/>
    <x v="11"/>
    <n v="34098862"/>
  </r>
  <r>
    <x v="55"/>
    <n v="98"/>
    <n v="1647780"/>
    <x v="8"/>
    <x v="109"/>
    <x v="147"/>
    <n v="65951"/>
    <s v="dogme 95|family secret|haunted by the past|secret|speech"/>
    <n v="258"/>
    <x v="10"/>
    <x v="12"/>
    <s v="R"/>
    <n v="1300000"/>
    <n v="1998"/>
    <x v="11"/>
    <n v="347780"/>
  </r>
  <r>
    <x v="101"/>
    <n v="398"/>
    <n v="40218903"/>
    <x v="8"/>
    <x v="110"/>
    <x v="148"/>
    <n v="372990"/>
    <s v="alcoholic|alcoholism|money|oil|turn of the century"/>
    <n v="1107"/>
    <x v="0"/>
    <x v="0"/>
    <s v="R"/>
    <n v="25000000"/>
    <n v="2007"/>
    <x v="11"/>
    <n v="15218903"/>
  </r>
  <r>
    <x v="102"/>
    <n v="373"/>
    <n v="169705587"/>
    <x v="8"/>
    <x v="111"/>
    <x v="149"/>
    <n v="318955"/>
    <s v="black servant|chocolate pie|jackson mississippi|maid|writing a novel"/>
    <n v="460"/>
    <x v="0"/>
    <x v="0"/>
    <s v="PG-13"/>
    <n v="25000000"/>
    <n v="2011"/>
    <x v="11"/>
    <n v="144705587"/>
  </r>
  <r>
    <x v="103"/>
    <n v="187"/>
    <n v="23472900"/>
    <x v="96"/>
    <x v="112"/>
    <x v="150"/>
    <n v="264533"/>
    <s v="atrocity|central africa|ethnic warfare|united nations peace keeping force|united nations soldier"/>
    <n v="609"/>
    <x v="0"/>
    <x v="8"/>
    <s v="PG-13"/>
    <n v="17500000"/>
    <n v="2004"/>
    <x v="11"/>
    <n v="5972900"/>
  </r>
  <r>
    <x v="104"/>
    <n v="234"/>
    <n v="293501675"/>
    <x v="46"/>
    <x v="6"/>
    <x v="151"/>
    <n v="704766"/>
    <s v="able to see the dead|ghost|plot twist|psychic|surprise ending"/>
    <n v="2073"/>
    <x v="0"/>
    <x v="0"/>
    <s v="PG-13"/>
    <n v="40000000"/>
    <n v="1999"/>
    <x v="11"/>
    <n v="253501675"/>
  </r>
  <r>
    <x v="105"/>
    <n v="121"/>
    <n v="5400000"/>
    <x v="78"/>
    <x v="113"/>
    <x v="152"/>
    <n v="183288"/>
    <s v="american|conversations|kiss|love|train"/>
    <n v="395"/>
    <x v="0"/>
    <x v="0"/>
    <s v="R"/>
    <n v="2500000"/>
    <n v="1995"/>
    <x v="11"/>
    <n v="2900000"/>
  </r>
  <r>
    <x v="106"/>
    <n v="97"/>
    <n v="23650000"/>
    <x v="97"/>
    <x v="114"/>
    <x v="153"/>
    <n v="40359"/>
    <s v="love|pity|readjusting to civilian life|veteran|world war two veteran"/>
    <n v="235"/>
    <x v="0"/>
    <x v="0"/>
    <s v="Not Rated"/>
    <n v="2100000"/>
    <n v="1946"/>
    <x v="11"/>
    <n v="21550000"/>
  </r>
  <r>
    <x v="107"/>
    <n v="283"/>
    <n v="727883"/>
    <x v="98"/>
    <x v="115"/>
    <x v="154"/>
    <n v="580999"/>
    <s v="1980s|death|insanity|parallel universe|time travel"/>
    <n v="2110"/>
    <x v="0"/>
    <x v="0"/>
    <s v="R"/>
    <n v="4500000"/>
    <n v="2001"/>
    <x v="11"/>
    <n v="-3772117"/>
  </r>
  <r>
    <x v="60"/>
    <n v="268"/>
    <n v="100422786"/>
    <x v="72"/>
    <x v="7"/>
    <x v="155"/>
    <n v="482064"/>
    <s v="boxing|boxing trainer|death|suicide attempt|women boxing"/>
    <n v="1106"/>
    <x v="0"/>
    <x v="0"/>
    <s v="PG-13"/>
    <n v="30000000"/>
    <n v="2004"/>
    <x v="11"/>
    <n v="70422786"/>
  </r>
  <r>
    <x v="108"/>
    <n v="141"/>
    <n v="117235247"/>
    <x v="72"/>
    <x v="116"/>
    <x v="156"/>
    <n v="375240"/>
    <s v="boxer|hometown hero|philadelphia pennsylvania|protective male|training"/>
    <n v="542"/>
    <x v="0"/>
    <x v="0"/>
    <s v="PG"/>
    <n v="960000"/>
    <n v="1976"/>
    <x v="11"/>
    <n v="116275247"/>
  </r>
  <r>
    <x v="91"/>
    <n v="157"/>
    <n v="5383834"/>
    <x v="30"/>
    <x v="117"/>
    <x v="157"/>
    <n v="173551"/>
    <s v="animal in title|dog fight|mexico city|multiple perspectives|nonlinear timeline"/>
    <n v="361"/>
    <x v="12"/>
    <x v="18"/>
    <s v="R"/>
    <n v="2000000"/>
    <n v="2000"/>
    <x v="11"/>
    <n v="3383834"/>
  </r>
  <r>
    <x v="109"/>
    <n v="120"/>
    <n v="137963328"/>
    <x v="31"/>
    <x v="84"/>
    <x v="158"/>
    <n v="291603"/>
    <s v="1960s|famous score|hero|vietnam|vietnam war"/>
    <n v="505"/>
    <x v="0"/>
    <x v="8"/>
    <s v="R"/>
    <n v="6000000"/>
    <n v="1986"/>
    <x v="11"/>
    <n v="131963328"/>
  </r>
  <r>
    <x v="13"/>
    <n v="490"/>
    <n v="127968405"/>
    <x v="35"/>
    <x v="10"/>
    <x v="159"/>
    <n v="786092"/>
    <s v="female prisoner|plot twist|self delusion|surprise ending|year 1954"/>
    <n v="964"/>
    <x v="0"/>
    <x v="0"/>
    <s v="R"/>
    <n v="80000000"/>
    <n v="2010"/>
    <x v="11"/>
    <n v="47968405"/>
  </r>
  <r>
    <x v="110"/>
    <n v="100"/>
    <n v="10762178"/>
    <x v="99"/>
    <x v="118"/>
    <x v="160"/>
    <n v="10369"/>
    <s v="arctic|bad weather|flight|migration|ocean"/>
    <n v="153"/>
    <x v="0"/>
    <x v="5"/>
    <s v="G"/>
    <n v="160000000"/>
    <n v="2001"/>
    <x v="12"/>
    <n v="-149237822"/>
  </r>
  <r>
    <x v="111"/>
    <n v="162"/>
    <n v="23159305"/>
    <x v="100"/>
    <x v="119"/>
    <x v="161"/>
    <n v="128455"/>
    <s v="boy|friend|government agent|maine|robot"/>
    <n v="514"/>
    <x v="0"/>
    <x v="0"/>
    <s v="PG"/>
    <n v="70000000"/>
    <n v="1999"/>
    <x v="12"/>
    <n v="-46840695"/>
  </r>
  <r>
    <x v="111"/>
    <n v="283"/>
    <n v="261437578"/>
    <x v="101"/>
    <x v="120"/>
    <x v="162"/>
    <n v="479166"/>
    <s v="hero|island|lawsuit|secret|superhero"/>
    <n v="815"/>
    <x v="0"/>
    <x v="0"/>
    <s v="PG"/>
    <n v="92000000"/>
    <n v="2004"/>
    <x v="12"/>
    <n v="169437578"/>
  </r>
  <r>
    <x v="112"/>
    <n v="12"/>
    <n v="4496583"/>
    <x v="0"/>
    <x v="121"/>
    <x v="163"/>
    <n v="23181"/>
    <s v="1970s|1980s|barrio|gang war|mexican"/>
    <n v="129"/>
    <x v="0"/>
    <x v="0"/>
    <s v="R"/>
    <n v="35000000"/>
    <n v="1993"/>
    <x v="12"/>
    <n v="-30503417"/>
  </r>
  <r>
    <x v="20"/>
    <n v="539"/>
    <n v="233914986"/>
    <x v="102"/>
    <x v="122"/>
    <x v="164"/>
    <n v="514125"/>
    <s v="dystopia|super strength|supernatural power|time paradox|time travel"/>
    <n v="752"/>
    <x v="0"/>
    <x v="0"/>
    <s v="PG-13"/>
    <n v="200000000"/>
    <n v="2014"/>
    <x v="12"/>
    <n v="33914986"/>
  </r>
  <r>
    <x v="113"/>
    <n v="518"/>
    <n v="257704099"/>
    <x v="37"/>
    <x v="86"/>
    <x v="165"/>
    <n v="504419"/>
    <s v="box office hit|future|lifted by the throat|star trek|vulcan"/>
    <n v="1559"/>
    <x v="0"/>
    <x v="0"/>
    <s v="PG-13"/>
    <n v="150000000"/>
    <n v="2009"/>
    <x v="12"/>
    <n v="107704099"/>
  </r>
  <r>
    <x v="80"/>
    <n v="276"/>
    <n v="25335935"/>
    <x v="6"/>
    <x v="123"/>
    <x v="166"/>
    <n v="242599"/>
    <s v="alliance|cannibalism|future|operative|planet"/>
    <n v="1594"/>
    <x v="0"/>
    <x v="0"/>
    <s v="PG-13"/>
    <n v="40000000"/>
    <n v="2005"/>
    <x v="12"/>
    <n v="-14664065"/>
  </r>
  <r>
    <x v="114"/>
    <n v="400"/>
    <n v="167007184"/>
    <x v="103"/>
    <x v="124"/>
    <x v="167"/>
    <n v="470483"/>
    <s v="casino|espionage|free running|james bond|terrorist"/>
    <n v="2301"/>
    <x v="0"/>
    <x v="8"/>
    <s v="PG-13"/>
    <n v="150000000"/>
    <n v="2006"/>
    <x v="12"/>
    <n v="17007184"/>
  </r>
  <r>
    <x v="114"/>
    <n v="400"/>
    <n v="167007184"/>
    <x v="103"/>
    <x v="124"/>
    <x v="167"/>
    <n v="470501"/>
    <s v="casino|espionage|free running|james bond|terrorist"/>
    <n v="2301"/>
    <x v="0"/>
    <x v="8"/>
    <s v="PG-13"/>
    <n v="150000000"/>
    <n v="2006"/>
    <x v="12"/>
    <n v="17007184"/>
  </r>
  <r>
    <x v="115"/>
    <n v="122"/>
    <n v="12281500"/>
    <x v="104"/>
    <x v="12"/>
    <x v="168"/>
    <n v="163492"/>
    <s v="aspiring actor|cocaine|drugs|pimp|suitcase full of money"/>
    <n v="460"/>
    <x v="0"/>
    <x v="0"/>
    <s v="R"/>
    <n v="13000000"/>
    <n v="1993"/>
    <x v="12"/>
    <n v="-718500"/>
  </r>
  <r>
    <x v="5"/>
    <n v="304"/>
    <n v="66207920"/>
    <x v="1"/>
    <x v="125"/>
    <x v="169"/>
    <n v="512749"/>
    <s v="assassin|assassination|bride|death|vengeance"/>
    <n v="935"/>
    <x v="0"/>
    <x v="0"/>
    <s v="R"/>
    <n v="30000000"/>
    <n v="2004"/>
    <x v="12"/>
    <n v="36207920"/>
  </r>
  <r>
    <x v="6"/>
    <n v="122"/>
    <n v="3500000"/>
    <x v="105"/>
    <x v="7"/>
    <x v="170"/>
    <n v="147566"/>
    <s v="balladeer|bar|drifter|mexican|revenge"/>
    <n v="235"/>
    <x v="1"/>
    <x v="1"/>
    <s v="R"/>
    <n v="200000"/>
    <n v="1964"/>
    <x v="12"/>
    <n v="3300000"/>
  </r>
  <r>
    <x v="116"/>
    <n v="472"/>
    <n v="115646235"/>
    <x v="106"/>
    <x v="126"/>
    <x v="171"/>
    <n v="531737"/>
    <s v="alien|ghetto|prawn|refugee|refugee camp"/>
    <n v="1262"/>
    <x v="0"/>
    <x v="19"/>
    <s v="R"/>
    <n v="30000000"/>
    <n v="2009"/>
    <x v="12"/>
    <n v="85646235"/>
  </r>
  <r>
    <x v="117"/>
    <n v="124"/>
    <n v="217350219"/>
    <x v="107"/>
    <x v="62"/>
    <x v="172"/>
    <n v="260939"/>
    <s v="arab|genie|magic|princess|reference to a thousand and one nights"/>
    <n v="244"/>
    <x v="0"/>
    <x v="0"/>
    <s v="G"/>
    <n v="28000000"/>
    <n v="1992"/>
    <x v="12"/>
    <n v="189350219"/>
  </r>
  <r>
    <x v="118"/>
    <n v="235"/>
    <n v="66257002"/>
    <x v="108"/>
    <x v="93"/>
    <x v="173"/>
    <n v="350698"/>
    <s v="dog saved from a fire|flashback|growing up|multiple narrators|traveling salesman"/>
    <n v="816"/>
    <x v="0"/>
    <x v="0"/>
    <s v="PG-13"/>
    <n v="70000000"/>
    <n v="2003"/>
    <x v="12"/>
    <n v="-3742998"/>
  </r>
  <r>
    <x v="119"/>
    <n v="552"/>
    <n v="124976634"/>
    <x v="108"/>
    <x v="127"/>
    <x v="174"/>
    <n v="440084"/>
    <s v="animal|faith|india|journey|tiger"/>
    <n v="755"/>
    <x v="0"/>
    <x v="0"/>
    <s v="PG"/>
    <n v="120000000"/>
    <n v="2012"/>
    <x v="12"/>
    <n v="4976634"/>
  </r>
  <r>
    <x v="120"/>
    <n v="166"/>
    <n v="57366262"/>
    <x v="109"/>
    <x v="10"/>
    <x v="175"/>
    <n v="400292"/>
    <s v="diamond|elephant|fisherman|rebel|sierra leone"/>
    <n v="657"/>
    <x v="0"/>
    <x v="7"/>
    <s v="R"/>
    <n v="100000000"/>
    <n v="2006"/>
    <x v="12"/>
    <n v="-42633738"/>
  </r>
  <r>
    <x v="121"/>
    <n v="210"/>
    <n v="4018695"/>
    <x v="109"/>
    <x v="128"/>
    <x v="176"/>
    <n v="69759"/>
    <s v="airport|asperger's syndrome|autism|muslim|racial profiling"/>
    <n v="235"/>
    <x v="13"/>
    <x v="9"/>
    <s v="PG-13"/>
    <n v="12000000"/>
    <n v="2010"/>
    <x v="12"/>
    <n v="-7981305"/>
  </r>
  <r>
    <x v="4"/>
    <n v="385"/>
    <n v="260000000"/>
    <x v="109"/>
    <x v="129"/>
    <x v="177"/>
    <n v="412454"/>
    <s v="beach|blockbuster|fishing|great white shark|shark"/>
    <n v="962"/>
    <x v="0"/>
    <x v="0"/>
    <s v="PG"/>
    <n v="8000000"/>
    <n v="1975"/>
    <x v="12"/>
    <n v="252000000"/>
  </r>
  <r>
    <x v="122"/>
    <n v="92"/>
    <n v="184208848"/>
    <x v="110"/>
    <x v="130"/>
    <x v="178"/>
    <n v="186485"/>
    <s v="friendship|frontier|honor|outpost|soldier"/>
    <n v="382"/>
    <x v="0"/>
    <x v="0"/>
    <s v="PG-13"/>
    <n v="22000000"/>
    <n v="1990"/>
    <x v="12"/>
    <n v="162208848"/>
  </r>
  <r>
    <x v="123"/>
    <n v="231"/>
    <n v="2283276"/>
    <x v="111"/>
    <x v="131"/>
    <x v="179"/>
    <n v="46107"/>
    <s v="bar|dog|interview|lebanon|nightmare"/>
    <n v="156"/>
    <x v="14"/>
    <x v="20"/>
    <s v="R"/>
    <n v="1500000"/>
    <n v="2008"/>
    <x v="12"/>
    <n v="783276"/>
  </r>
  <r>
    <x v="124"/>
    <n v="242"/>
    <n v="4443403"/>
    <x v="112"/>
    <x v="132"/>
    <x v="180"/>
    <n v="70194"/>
    <s v="dream|girl|iran|islamic revolution|revolution"/>
    <n v="158"/>
    <x v="8"/>
    <x v="5"/>
    <s v="PG-13"/>
    <n v="7300000"/>
    <n v="2007"/>
    <x v="12"/>
    <n v="-2856597"/>
  </r>
  <r>
    <x v="111"/>
    <n v="318"/>
    <n v="206435493"/>
    <x v="113"/>
    <x v="133"/>
    <x v="181"/>
    <n v="473887"/>
    <s v="chef|food|french|rat|restaurant"/>
    <n v="626"/>
    <x v="0"/>
    <x v="0"/>
    <s v="G"/>
    <n v="150000000"/>
    <n v="2007"/>
    <x v="12"/>
    <n v="56435493"/>
  </r>
  <r>
    <x v="4"/>
    <n v="194"/>
    <n v="164435221"/>
    <x v="11"/>
    <x v="10"/>
    <x v="182"/>
    <n v="525801"/>
    <s v="attorney|cat and mouse|fbi|pan am|pilot"/>
    <n v="667"/>
    <x v="0"/>
    <x v="0"/>
    <s v="PG-13"/>
    <n v="52000000"/>
    <n v="2002"/>
    <x v="12"/>
    <n v="112435221"/>
  </r>
  <r>
    <x v="125"/>
    <n v="143"/>
    <n v="6197866"/>
    <x v="67"/>
    <x v="134"/>
    <x v="183"/>
    <n v="63733"/>
    <s v="cane|iowa|lawn mower|tractor|wisconsin"/>
    <n v="414"/>
    <x v="0"/>
    <x v="5"/>
    <s v="G"/>
    <n v="10000000"/>
    <n v="1999"/>
    <x v="12"/>
    <n v="-3802134"/>
  </r>
  <r>
    <x v="126"/>
    <n v="471"/>
    <n v="27296514"/>
    <x v="67"/>
    <x v="18"/>
    <x v="184"/>
    <n v="326494"/>
    <s v="drugs|fda|gay community|hiv|homophobia"/>
    <n v="340"/>
    <x v="0"/>
    <x v="0"/>
    <s v="R"/>
    <n v="5000000"/>
    <n v="2013"/>
    <x v="12"/>
    <n v="22296514"/>
  </r>
  <r>
    <x v="127"/>
    <n v="201"/>
    <n v="162586036"/>
    <x v="67"/>
    <x v="135"/>
    <x v="185"/>
    <n v="338383"/>
    <s v="bus|intern|internship|salesman|stockbroker"/>
    <n v="611"/>
    <x v="0"/>
    <x v="0"/>
    <s v="PG-13"/>
    <n v="55000000"/>
    <n v="2006"/>
    <x v="12"/>
    <n v="107586036"/>
  </r>
  <r>
    <x v="128"/>
    <n v="119"/>
    <n v="163214286"/>
    <x v="114"/>
    <x v="136"/>
    <x v="186"/>
    <n v="148172"/>
    <s v="austria|children|governess|love|orchestral music score"/>
    <n v="406"/>
    <x v="0"/>
    <x v="0"/>
    <s v="G"/>
    <n v="8200000"/>
    <n v="1965"/>
    <x v="12"/>
    <n v="155014286"/>
  </r>
  <r>
    <x v="129"/>
    <n v="479"/>
    <n v="138795342"/>
    <x v="115"/>
    <x v="137"/>
    <x v="187"/>
    <n v="503631"/>
    <s v="king|king george vi|speech|speech therapist|throne"/>
    <n v="636"/>
    <x v="0"/>
    <x v="8"/>
    <s v="R"/>
    <n v="15000000"/>
    <n v="2010"/>
    <x v="12"/>
    <n v="123795342"/>
  </r>
  <r>
    <x v="67"/>
    <n v="201"/>
    <n v="61644321"/>
    <x v="57"/>
    <x v="138"/>
    <x v="188"/>
    <n v="148238"/>
    <s v="boxer|boxing|dream|great depression|love"/>
    <n v="529"/>
    <x v="0"/>
    <x v="0"/>
    <s v="PG-13"/>
    <n v="88000000"/>
    <n v="2005"/>
    <x v="12"/>
    <n v="-26355679"/>
  </r>
  <r>
    <x v="130"/>
    <n v="129"/>
    <n v="86300000"/>
    <x v="116"/>
    <x v="139"/>
    <x v="189"/>
    <n v="112671"/>
    <s v="assistant|castle|experiment|frankenstein's monster|scientist"/>
    <n v="315"/>
    <x v="0"/>
    <x v="0"/>
    <s v="PG"/>
    <n v="2800000"/>
    <n v="1974"/>
    <x v="12"/>
    <n v="83500000"/>
  </r>
  <r>
    <x v="131"/>
    <n v="300"/>
    <n v="7757130"/>
    <x v="59"/>
    <x v="140"/>
    <x v="190"/>
    <n v="307639"/>
    <s v="bruges|bullet|hope|irish|tourist"/>
    <n v="513"/>
    <x v="0"/>
    <x v="8"/>
    <s v="R"/>
    <n v="15000000"/>
    <n v="2008"/>
    <x v="12"/>
    <n v="-7242870"/>
  </r>
  <r>
    <x v="96"/>
    <n v="96"/>
    <n v="95860116"/>
    <x v="7"/>
    <x v="62"/>
    <x v="191"/>
    <n v="277451"/>
    <s v="education|english teacher|poet|professor|student"/>
    <n v="491"/>
    <x v="0"/>
    <x v="0"/>
    <s v="PG"/>
    <n v="16400000"/>
    <n v="1989"/>
    <x v="12"/>
    <n v="79460116"/>
  </r>
  <r>
    <x v="132"/>
    <n v="576"/>
    <n v="44667095"/>
    <x v="117"/>
    <x v="141"/>
    <x v="192"/>
    <n v="190030"/>
    <s v="1920s|jack russell terrier|modern silent movie|movie star|movie studio"/>
    <n v="583"/>
    <x v="0"/>
    <x v="5"/>
    <s v="PG-13"/>
    <n v="15000000"/>
    <n v="2011"/>
    <x v="12"/>
    <n v="29667095"/>
  </r>
  <r>
    <x v="133"/>
    <n v="246"/>
    <n v="13464388"/>
    <x v="118"/>
    <x v="142"/>
    <x v="193"/>
    <n v="395921"/>
    <s v="british horror|pub|record collection|zombie|zombie apocalypse"/>
    <n v="859"/>
    <x v="0"/>
    <x v="8"/>
    <s v="R"/>
    <n v="4000000"/>
    <n v="2004"/>
    <x v="12"/>
    <n v="9464388"/>
  </r>
  <r>
    <x v="134"/>
    <n v="215"/>
    <n v="21244913"/>
    <x v="119"/>
    <x v="143"/>
    <x v="194"/>
    <n v="123090"/>
    <s v="bank|columbine|columbine high school killings|firearm|school shooting"/>
    <n v="888"/>
    <x v="0"/>
    <x v="7"/>
    <s v="R"/>
    <n v="4000000"/>
    <n v="2002"/>
    <x v="12"/>
    <n v="17244913"/>
  </r>
  <r>
    <x v="135"/>
    <n v="177"/>
    <n v="4157491"/>
    <x v="120"/>
    <x v="132"/>
    <x v="195"/>
    <n v="79330"/>
    <s v="ends with quotation|execution|factory|women's prison|year 1964"/>
    <n v="690"/>
    <x v="0"/>
    <x v="12"/>
    <s v="R"/>
    <n v="12800000"/>
    <n v="2000"/>
    <x v="12"/>
    <n v="-8642509"/>
  </r>
  <r>
    <x v="60"/>
    <n v="229"/>
    <n v="90135191"/>
    <x v="17"/>
    <x v="144"/>
    <x v="196"/>
    <n v="338415"/>
    <s v="ballistics|detective|friend|gun|sexual abuse"/>
    <n v="935"/>
    <x v="0"/>
    <x v="0"/>
    <s v="R"/>
    <n v="25000000"/>
    <n v="2003"/>
    <x v="12"/>
    <n v="65135191"/>
  </r>
  <r>
    <x v="134"/>
    <n v="263"/>
    <n v="24530513"/>
    <x v="121"/>
    <x v="143"/>
    <x v="197"/>
    <n v="66610"/>
    <s v="canada|cuba|france|guantanamo|hmo"/>
    <n v="429"/>
    <x v="0"/>
    <x v="0"/>
    <s v="PG-13"/>
    <n v="9000000"/>
    <n v="2007"/>
    <x v="12"/>
    <n v="15530513"/>
  </r>
  <r>
    <x v="101"/>
    <n v="224"/>
    <n v="22450975"/>
    <x v="8"/>
    <x v="145"/>
    <x v="198"/>
    <n v="241030"/>
    <s v="abusive father|coincidence|fictional game show|fictional quiz show|multiple storyline"/>
    <n v="1437"/>
    <x v="0"/>
    <x v="0"/>
    <s v="R"/>
    <n v="37000000"/>
    <n v="1999"/>
    <x v="12"/>
    <n v="-14549025"/>
  </r>
  <r>
    <x v="136"/>
    <n v="71"/>
    <n v="5595428"/>
    <x v="8"/>
    <x v="146"/>
    <x v="199"/>
    <n v="28951"/>
    <s v="brazil|letter|rio de janeiro brazil|sertao|teacher"/>
    <n v="257"/>
    <x v="3"/>
    <x v="4"/>
    <s v="R"/>
    <n v="2900000"/>
    <n v="1998"/>
    <x v="12"/>
    <n v="2695428"/>
  </r>
  <r>
    <x v="105"/>
    <n v="548"/>
    <n v="25359200"/>
    <x v="8"/>
    <x v="147"/>
    <x v="200"/>
    <n v="266020"/>
    <s v="12 year time span|coming of age|domestic abuse|growing up|separated parents"/>
    <n v="836"/>
    <x v="0"/>
    <x v="0"/>
    <s v="R"/>
    <n v="4000000"/>
    <n v="2014"/>
    <x v="12"/>
    <n v="21359200"/>
  </r>
  <r>
    <x v="137"/>
    <n v="104"/>
    <n v="24475416"/>
    <x v="8"/>
    <x v="148"/>
    <x v="201"/>
    <n v="72443"/>
    <s v="friend|mental institution|murder|repair shop|small town"/>
    <n v="309"/>
    <x v="0"/>
    <x v="0"/>
    <s v="R"/>
    <n v="890000"/>
    <n v="1996"/>
    <x v="12"/>
    <n v="23585416"/>
  </r>
  <r>
    <x v="138"/>
    <n v="100"/>
    <n v="172825435"/>
    <x v="8"/>
    <x v="149"/>
    <x v="202"/>
    <n v="383784"/>
    <s v="buick|convertible|last will and testament|savant|travel"/>
    <n v="331"/>
    <x v="0"/>
    <x v="0"/>
    <s v="R"/>
    <n v="25000000"/>
    <n v="1988"/>
    <x v="12"/>
    <n v="147825435"/>
  </r>
  <r>
    <x v="139"/>
    <n v="66"/>
    <n v="50000000"/>
    <x v="122"/>
    <x v="150"/>
    <x v="203"/>
    <n v="29839"/>
    <s v="immigration|jewish|pogrom|tradition|tradition versus modernity"/>
    <n v="150"/>
    <x v="0"/>
    <x v="0"/>
    <s v="G"/>
    <n v="9000000"/>
    <n v="1971"/>
    <x v="12"/>
    <n v="41000000"/>
  </r>
  <r>
    <x v="109"/>
    <n v="125"/>
    <n v="70405498"/>
    <x v="123"/>
    <x v="151"/>
    <x v="204"/>
    <n v="113472"/>
    <s v="death|gay slur|homosexuality|investigation|president"/>
    <n v="442"/>
    <x v="0"/>
    <x v="5"/>
    <s v="R"/>
    <n v="40000000"/>
    <n v="1991"/>
    <x v="12"/>
    <n v="30405498"/>
  </r>
  <r>
    <x v="125"/>
    <n v="252"/>
    <n v="7219578"/>
    <x v="46"/>
    <x v="152"/>
    <x v="205"/>
    <n v="235992"/>
    <s v="amnesia|car accident|female protagonist|lesbian sex|loss of memory"/>
    <n v="1768"/>
    <x v="0"/>
    <x v="5"/>
    <s v="R"/>
    <n v="15000000"/>
    <n v="2001"/>
    <x v="12"/>
    <n v="-7780422"/>
  </r>
  <r>
    <x v="105"/>
    <n v="211"/>
    <n v="5792822"/>
    <x v="78"/>
    <x v="153"/>
    <x v="206"/>
    <n v="168398"/>
    <s v="book|bookstore|love|simultaneity|train"/>
    <n v="492"/>
    <x v="0"/>
    <x v="0"/>
    <s v="R"/>
    <n v="2700000"/>
    <n v="2004"/>
    <x v="12"/>
    <n v="3092822"/>
  </r>
  <r>
    <x v="140"/>
    <n v="364"/>
    <n v="17738570"/>
    <x v="78"/>
    <x v="154"/>
    <x v="207"/>
    <n v="351274"/>
    <s v="coming of age|depression|gay|high school|mental illness"/>
    <n v="457"/>
    <x v="0"/>
    <x v="0"/>
    <s v="PG-13"/>
    <n v="13000000"/>
    <n v="2012"/>
    <x v="12"/>
    <n v="4738570"/>
  </r>
  <r>
    <x v="70"/>
    <n v="418"/>
    <n v="141319195"/>
    <x v="78"/>
    <x v="155"/>
    <x v="208"/>
    <n v="641997"/>
    <s v="cheating|falling from height|murder|non professional cast|slum"/>
    <n v="1017"/>
    <x v="0"/>
    <x v="8"/>
    <s v="R"/>
    <n v="15000000"/>
    <n v="2008"/>
    <x v="12"/>
    <n v="126319195"/>
  </r>
  <r>
    <x v="141"/>
    <n v="574"/>
    <n v="25556065"/>
    <x v="124"/>
    <x v="156"/>
    <x v="209"/>
    <n v="355126"/>
    <s v="divorce|female frontal nudity|future|loneliness|operating system"/>
    <n v="748"/>
    <x v="0"/>
    <x v="0"/>
    <s v="R"/>
    <n v="23000000"/>
    <n v="2013"/>
    <x v="12"/>
    <n v="2556065"/>
  </r>
  <r>
    <x v="33"/>
    <n v="89"/>
    <n v="111722000"/>
    <x v="97"/>
    <x v="157"/>
    <x v="210"/>
    <n v="55816"/>
    <s v="bolshevik|poet|poetry|russia|russian revolution"/>
    <n v="255"/>
    <x v="0"/>
    <x v="0"/>
    <s v="PG-13"/>
    <n v="11000000"/>
    <n v="1965"/>
    <x v="12"/>
    <n v="100722000"/>
  </r>
  <r>
    <x v="47"/>
    <n v="230"/>
    <n v="9929000"/>
    <x v="62"/>
    <x v="3"/>
    <x v="211"/>
    <n v="152306"/>
    <s v="black comedy|bureaucracy|dream|terrorist|wrongful arrest"/>
    <n v="513"/>
    <x v="0"/>
    <x v="8"/>
    <s v="R"/>
    <n v="15000000"/>
    <n v="1985"/>
    <x v="12"/>
    <n v="-5071000"/>
  </r>
  <r>
    <x v="38"/>
    <n v="669"/>
    <n v="106952327"/>
    <x v="30"/>
    <x v="66"/>
    <x v="212"/>
    <n v="551363"/>
    <s v="ballerina|ballet|fear|female protagonist|madness"/>
    <n v="1140"/>
    <x v="0"/>
    <x v="0"/>
    <s v="R"/>
    <n v="13000000"/>
    <n v="2010"/>
    <x v="12"/>
    <n v="93952327"/>
  </r>
  <r>
    <x v="142"/>
    <n v="304"/>
    <n v="204565000"/>
    <x v="125"/>
    <x v="46"/>
    <x v="213"/>
    <n v="284252"/>
    <s v="demonic possession|exorcism|exorcist|loss of innocence|priest"/>
    <n v="1058"/>
    <x v="0"/>
    <x v="0"/>
    <s v="R"/>
    <n v="8000000"/>
    <n v="1973"/>
    <x v="12"/>
    <n v="196565000"/>
  </r>
  <r>
    <x v="143"/>
    <n v="384"/>
    <n v="222487711"/>
    <x v="100"/>
    <x v="158"/>
    <x v="214"/>
    <n v="279093"/>
    <s v="high tech|martial arts|masked man|robot|superhero"/>
    <n v="433"/>
    <x v="0"/>
    <x v="0"/>
    <s v="PG"/>
    <n v="165000000"/>
    <n v="2014"/>
    <x v="13"/>
    <n v="57487711"/>
  </r>
  <r>
    <x v="65"/>
    <n v="292"/>
    <n v="176997107"/>
    <x v="126"/>
    <x v="70"/>
    <x v="215"/>
    <n v="221128"/>
    <s v="dragon|father son relationship|husband wife relationship|mother son relationship|viking"/>
    <n v="343"/>
    <x v="0"/>
    <x v="0"/>
    <s v="PG"/>
    <n v="145000000"/>
    <n v="2014"/>
    <x v="13"/>
    <n v="31997107"/>
  </r>
  <r>
    <x v="23"/>
    <n v="723"/>
    <n v="760505847"/>
    <x v="5"/>
    <x v="159"/>
    <x v="216"/>
    <n v="886204"/>
    <s v="avatar|future|marine|native|paraplegic"/>
    <n v="3054"/>
    <x v="0"/>
    <x v="0"/>
    <s v="PG-13"/>
    <n v="237000000"/>
    <n v="2009"/>
    <x v="13"/>
    <n v="523505847"/>
  </r>
  <r>
    <x v="144"/>
    <n v="283"/>
    <n v="84961"/>
    <x v="127"/>
    <x v="160"/>
    <x v="217"/>
    <n v="149414"/>
    <s v="china|flying|king|palace|sword"/>
    <n v="841"/>
    <x v="15"/>
    <x v="21"/>
    <s v="PG-13"/>
    <n v="31000000"/>
    <n v="2002"/>
    <x v="13"/>
    <n v="-30915039"/>
  </r>
  <r>
    <x v="144"/>
    <n v="283"/>
    <n v="84961"/>
    <x v="127"/>
    <x v="160"/>
    <x v="217"/>
    <n v="149414"/>
    <s v="china|flying|king|palace|sword"/>
    <n v="841"/>
    <x v="15"/>
    <x v="21"/>
    <s v="PG-13"/>
    <n v="31000000"/>
    <n v="2002"/>
    <x v="13"/>
    <n v="-30915039"/>
  </r>
  <r>
    <x v="145"/>
    <n v="585"/>
    <n v="100189501"/>
    <x v="37"/>
    <x v="149"/>
    <x v="218"/>
    <n v="431620"/>
    <s v="alien|combat|dying repeatedly|end of the world|time loop"/>
    <n v="741"/>
    <x v="0"/>
    <x v="0"/>
    <s v="PG-13"/>
    <n v="178000000"/>
    <n v="2014"/>
    <x v="13"/>
    <n v="-77810499"/>
  </r>
  <r>
    <x v="146"/>
    <n v="486"/>
    <n v="318298180"/>
    <x v="37"/>
    <x v="65"/>
    <x v="219"/>
    <n v="696338"/>
    <s v="afghanistan|billionaire|inventor|playboy|u.s. air force"/>
    <n v="1055"/>
    <x v="0"/>
    <x v="0"/>
    <s v="PG-13"/>
    <n v="140000000"/>
    <n v="2008"/>
    <x v="13"/>
    <n v="178298180"/>
  </r>
  <r>
    <x v="147"/>
    <n v="125"/>
    <n v="54200000"/>
    <x v="128"/>
    <x v="161"/>
    <x v="220"/>
    <n v="142448"/>
    <s v="band|catholic|money|parolee|prison"/>
    <n v="319"/>
    <x v="0"/>
    <x v="0"/>
    <s v="R"/>
    <n v="27000000"/>
    <n v="1980"/>
    <x v="13"/>
    <n v="27200000"/>
  </r>
  <r>
    <x v="133"/>
    <n v="285"/>
    <n v="23618786"/>
    <x v="129"/>
    <x v="162"/>
    <x v="221"/>
    <n v="352695"/>
    <s v="accident|conspiracy|police|police officer|village"/>
    <n v="687"/>
    <x v="0"/>
    <x v="8"/>
    <s v="R"/>
    <n v="8000000"/>
    <n v="2007"/>
    <x v="13"/>
    <n v="15618786"/>
  </r>
  <r>
    <x v="148"/>
    <n v="99"/>
    <n v="71442"/>
    <x v="130"/>
    <x v="163"/>
    <x v="222"/>
    <n v="12029"/>
    <s v="bear|dentist|friendship|mouse|prejudice"/>
    <n v="32"/>
    <x v="8"/>
    <x v="5"/>
    <s v="PG"/>
    <n v="9600000"/>
    <n v="2012"/>
    <x v="13"/>
    <n v="-9528558"/>
  </r>
  <r>
    <x v="119"/>
    <n v="287"/>
    <n v="128067808"/>
    <x v="20"/>
    <x v="164"/>
    <x v="223"/>
    <n v="217740"/>
    <s v="bare midriff|china|magical realism|martial arts|sword"/>
    <n v="1641"/>
    <x v="15"/>
    <x v="22"/>
    <s v="PG-13"/>
    <n v="15000000"/>
    <n v="2000"/>
    <x v="13"/>
    <n v="113067808"/>
  </r>
  <r>
    <x v="145"/>
    <n v="249"/>
    <n v="121468960"/>
    <x v="82"/>
    <x v="92"/>
    <x v="224"/>
    <n v="407601"/>
    <s v="amnesia|assassin|money|political thriller|three word title"/>
    <n v="849"/>
    <x v="0"/>
    <x v="0"/>
    <s v="PG-13"/>
    <n v="60000000"/>
    <n v="2002"/>
    <x v="13"/>
    <n v="61468960"/>
  </r>
  <r>
    <x v="149"/>
    <n v="309"/>
    <n v="145000989"/>
    <x v="21"/>
    <x v="5"/>
    <x v="225"/>
    <n v="483756"/>
    <s v="agent|cia|france|rescue|teenage abduction"/>
    <n v="974"/>
    <x v="0"/>
    <x v="5"/>
    <s v="PG-13"/>
    <n v="25000000"/>
    <n v="2008"/>
    <x v="13"/>
    <n v="120000989"/>
  </r>
  <r>
    <x v="44"/>
    <n v="191"/>
    <n v="245823397"/>
    <x v="51"/>
    <x v="11"/>
    <x v="226"/>
    <n v="385871"/>
    <s v="collector|dog|friend|rescue|toy"/>
    <n v="515"/>
    <x v="0"/>
    <x v="0"/>
    <s v="G"/>
    <n v="90000000"/>
    <n v="1999"/>
    <x v="13"/>
    <n v="155823397"/>
  </r>
  <r>
    <x v="150"/>
    <n v="111"/>
    <n v="375723"/>
    <x v="7"/>
    <x v="165"/>
    <x v="227"/>
    <n v="7025"/>
    <s v="brazil|exam|housekeeper|northeast region of brazil|portuguese language"/>
    <n v="26"/>
    <x v="3"/>
    <x v="4"/>
    <s v="R"/>
    <n v="4000000"/>
    <n v="2015"/>
    <x v="13"/>
    <n v="-3624277"/>
  </r>
  <r>
    <x v="151"/>
    <n v="212"/>
    <n v="267652016"/>
    <x v="51"/>
    <x v="166"/>
    <x v="228"/>
    <n v="467113"/>
    <s v="donkey|fairy tale|ogre|princess|swamp"/>
    <n v="945"/>
    <x v="0"/>
    <x v="0"/>
    <s v="PG"/>
    <n v="60000000"/>
    <n v="2001"/>
    <x v="13"/>
    <n v="207652016"/>
  </r>
  <r>
    <x v="152"/>
    <n v="149"/>
    <n v="32522352"/>
    <x v="131"/>
    <x v="74"/>
    <x v="229"/>
    <n v="207287"/>
    <s v="band|magazine|rolling stone magazine|smoking marijuana|tour"/>
    <n v="822"/>
    <x v="0"/>
    <x v="0"/>
    <s v="R"/>
    <n v="60000000"/>
    <n v="2000"/>
    <x v="13"/>
    <n v="-27477648"/>
  </r>
  <r>
    <x v="153"/>
    <n v="80"/>
    <n v="21500000"/>
    <x v="132"/>
    <x v="167"/>
    <x v="230"/>
    <n v="45271"/>
    <s v="astronaut|sound barrier|space program|u.s. air force|u.s. space program"/>
    <n v="170"/>
    <x v="0"/>
    <x v="0"/>
    <s v="PG"/>
    <n v="27000000"/>
    <n v="1983"/>
    <x v="13"/>
    <n v="-5500000"/>
  </r>
  <r>
    <x v="3"/>
    <n v="509"/>
    <n v="258355354"/>
    <x v="133"/>
    <x v="168"/>
    <x v="231"/>
    <n v="483540"/>
    <s v="dwarf|elf|lake town|mountain|sword and sorcery"/>
    <n v="951"/>
    <x v="0"/>
    <x v="0"/>
    <s v="PG-13"/>
    <n v="225000000"/>
    <n v="2013"/>
    <x v="13"/>
    <n v="33355354"/>
  </r>
  <r>
    <x v="3"/>
    <n v="645"/>
    <n v="303001229"/>
    <x v="133"/>
    <x v="168"/>
    <x v="232"/>
    <n v="637246"/>
    <s v="dragon|dwarf|hobbit|orc|wizard"/>
    <n v="1367"/>
    <x v="0"/>
    <x v="0"/>
    <s v="PG-13"/>
    <n v="180000000"/>
    <n v="2012"/>
    <x v="13"/>
    <n v="123001229"/>
  </r>
  <r>
    <x v="118"/>
    <n v="148"/>
    <n v="5887457"/>
    <x v="134"/>
    <x v="84"/>
    <x v="233"/>
    <n v="142416"/>
    <s v="1950s|director|friend|friendship|transvestism"/>
    <n v="420"/>
    <x v="0"/>
    <x v="0"/>
    <s v="R"/>
    <n v="18000000"/>
    <n v="1994"/>
    <x v="13"/>
    <n v="-12112543"/>
  </r>
  <r>
    <x v="154"/>
    <n v="349"/>
    <n v="161029270"/>
    <x v="135"/>
    <x v="169"/>
    <x v="234"/>
    <n v="119928"/>
    <s v="concert|gangsta rap|hip hop|nwa|rap music"/>
    <n v="331"/>
    <x v="0"/>
    <x v="0"/>
    <s v="R"/>
    <n v="28000000"/>
    <n v="2015"/>
    <x v="13"/>
    <n v="133029270"/>
  </r>
  <r>
    <x v="155"/>
    <n v="291"/>
    <n v="119518352"/>
    <x v="136"/>
    <x v="170"/>
    <x v="235"/>
    <n v="188637"/>
    <s v="1960s|accident|concert|guitar|prison"/>
    <n v="815"/>
    <x v="0"/>
    <x v="0"/>
    <s v="PG-13"/>
    <n v="28000000"/>
    <n v="2005"/>
    <x v="13"/>
    <n v="91518352"/>
  </r>
  <r>
    <x v="156"/>
    <n v="126"/>
    <n v="5128124"/>
    <x v="57"/>
    <x v="21"/>
    <x v="236"/>
    <n v="44198"/>
    <s v="mortgage|motorcycle|speed|trailer|utah"/>
    <n v="251"/>
    <x v="0"/>
    <x v="2"/>
    <s v="PG-13"/>
    <n v="25000000"/>
    <n v="2005"/>
    <x v="13"/>
    <n v="-19871876"/>
  </r>
  <r>
    <x v="157"/>
    <n v="410"/>
    <n v="93571803"/>
    <x v="57"/>
    <x v="2"/>
    <x v="237"/>
    <n v="275869"/>
    <s v="boxer|boxing|boxing match|crack cocaine|lowell massachusetts"/>
    <n v="389"/>
    <x v="0"/>
    <x v="0"/>
    <s v="R"/>
    <n v="25000000"/>
    <n v="2010"/>
    <x v="13"/>
    <n v="68571803"/>
  </r>
  <r>
    <x v="158"/>
    <n v="209"/>
    <n v="28965197"/>
    <x v="137"/>
    <x v="1"/>
    <x v="238"/>
    <n v="133526"/>
    <s v="cbs|cbs news|research|tobacco|whistleblower"/>
    <n v="521"/>
    <x v="0"/>
    <x v="0"/>
    <s v="R"/>
    <n v="68000000"/>
    <n v="1999"/>
    <x v="13"/>
    <n v="-39034803"/>
  </r>
  <r>
    <x v="88"/>
    <n v="491"/>
    <n v="107100855"/>
    <x v="137"/>
    <x v="11"/>
    <x v="239"/>
    <n v="323353"/>
    <s v="hijacking|hostage|leader|ship|somalia"/>
    <n v="527"/>
    <x v="0"/>
    <x v="0"/>
    <s v="PG-13"/>
    <n v="55000000"/>
    <n v="2013"/>
    <x v="13"/>
    <n v="52100855"/>
  </r>
  <r>
    <x v="159"/>
    <n v="270"/>
    <n v="59889948"/>
    <x v="7"/>
    <x v="171"/>
    <x v="240"/>
    <n v="355810"/>
    <s v="gay|graduate student|sister sister relationship|sprite|uncle nephew relationship"/>
    <n v="889"/>
    <x v="0"/>
    <x v="0"/>
    <s v="R"/>
    <n v="8000000"/>
    <n v="2006"/>
    <x v="13"/>
    <n v="51889948"/>
  </r>
  <r>
    <x v="5"/>
    <n v="596"/>
    <n v="54116191"/>
    <x v="138"/>
    <x v="172"/>
    <x v="241"/>
    <n v="272839"/>
    <s v="blizzard|blood vomiting|bounty hunter|murder|shot in the crotch"/>
    <n v="1018"/>
    <x v="0"/>
    <x v="0"/>
    <s v="R"/>
    <n v="44000000"/>
    <n v="2015"/>
    <x v="13"/>
    <n v="10116191"/>
  </r>
  <r>
    <x v="160"/>
    <n v="94"/>
    <n v="1221261"/>
    <x v="26"/>
    <x v="79"/>
    <x v="242"/>
    <n v="38215"/>
    <s v="con artist|hotel|partner|scam|stamp"/>
    <n v="125"/>
    <x v="12"/>
    <x v="15"/>
    <s v="R"/>
    <n v="1500000"/>
    <n v="2000"/>
    <x v="13"/>
    <n v="-278739"/>
  </r>
  <r>
    <x v="161"/>
    <n v="534"/>
    <n v="32279955"/>
    <x v="26"/>
    <x v="115"/>
    <x v="243"/>
    <n v="293304"/>
    <s v="employer employee relationship|ethics|journalism|sociopath|tv news"/>
    <n v="552"/>
    <x v="0"/>
    <x v="0"/>
    <s v="R"/>
    <n v="8500000"/>
    <n v="2014"/>
    <x v="13"/>
    <n v="23779955"/>
  </r>
  <r>
    <x v="162"/>
    <n v="287"/>
    <n v="54557348"/>
    <x v="26"/>
    <x v="112"/>
    <x v="244"/>
    <n v="361169"/>
    <s v="race relations|racism|racist|social problem|stereotype"/>
    <n v="1624"/>
    <x v="0"/>
    <x v="7"/>
    <s v="R"/>
    <n v="6500000"/>
    <n v="2004"/>
    <x v="13"/>
    <n v="48057348"/>
  </r>
  <r>
    <x v="162"/>
    <n v="287"/>
    <n v="54557348"/>
    <x v="26"/>
    <x v="112"/>
    <x v="244"/>
    <n v="361169"/>
    <s v="race relations|racism|racist|social problem|stereotype"/>
    <n v="1624"/>
    <x v="0"/>
    <x v="7"/>
    <s v="R"/>
    <n v="6500000"/>
    <n v="2004"/>
    <x v="13"/>
    <n v="48057348"/>
  </r>
  <r>
    <x v="53"/>
    <n v="123"/>
    <n v="76270454"/>
    <x v="26"/>
    <x v="3"/>
    <x v="245"/>
    <n v="219008"/>
    <s v="corrupt judge|tax evasion|tough cop|white suit|year 1930"/>
    <n v="418"/>
    <x v="0"/>
    <x v="0"/>
    <s v="R"/>
    <n v="25000000"/>
    <n v="1987"/>
    <x v="13"/>
    <n v="51270454"/>
  </r>
  <r>
    <x v="163"/>
    <n v="233"/>
    <n v="1185783"/>
    <x v="8"/>
    <x v="173"/>
    <x v="246"/>
    <n v="44763"/>
    <s v="female rear nudity|friend|hotel|rainy night|towel"/>
    <n v="172"/>
    <x v="16"/>
    <x v="23"/>
    <s v="Not Rated"/>
    <n v="590000"/>
    <n v="2007"/>
    <x v="13"/>
    <n v="595783"/>
  </r>
  <r>
    <x v="101"/>
    <n v="153"/>
    <n v="26384919"/>
    <x v="8"/>
    <x v="112"/>
    <x v="247"/>
    <n v="189032"/>
    <s v="1970s|adult entertainment industry|nightclub|porn industry|san fernando valley california"/>
    <n v="560"/>
    <x v="0"/>
    <x v="0"/>
    <s v="R"/>
    <n v="15000000"/>
    <n v="1997"/>
    <x v="13"/>
    <n v="11384919"/>
  </r>
  <r>
    <x v="164"/>
    <n v="103"/>
    <n v="27545445"/>
    <x v="8"/>
    <x v="174"/>
    <x v="248"/>
    <n v="59524"/>
    <s v="black militant|frustration|pizza|pizza parlor|pizzeria"/>
    <n v="418"/>
    <x v="0"/>
    <x v="0"/>
    <s v="R"/>
    <n v="6500000"/>
    <n v="1989"/>
    <x v="13"/>
    <n v="21045445"/>
  </r>
  <r>
    <x v="165"/>
    <n v="82"/>
    <n v="72000000"/>
    <x v="122"/>
    <x v="175"/>
    <x v="249"/>
    <n v="66959"/>
    <s v="colonel|flower girl|professor|street|wager"/>
    <n v="258"/>
    <x v="0"/>
    <x v="0"/>
    <s v="Approved"/>
    <n v="17000000"/>
    <n v="1964"/>
    <x v="13"/>
    <n v="55000000"/>
  </r>
  <r>
    <x v="60"/>
    <n v="251"/>
    <n v="13753931"/>
    <x v="96"/>
    <x v="176"/>
    <x v="250"/>
    <n v="132149"/>
    <s v="blood splatter|general|island|japan|world war two"/>
    <n v="316"/>
    <x v="2"/>
    <x v="0"/>
    <s v="R"/>
    <n v="19000000"/>
    <n v="2006"/>
    <x v="13"/>
    <n v="-5246069"/>
  </r>
  <r>
    <x v="120"/>
    <n v="60"/>
    <n v="26830000"/>
    <x v="96"/>
    <x v="177"/>
    <x v="251"/>
    <n v="101888"/>
    <s v="army|black soldier|military uniform|prejudice|u.s. civil war"/>
    <n v="365"/>
    <x v="0"/>
    <x v="0"/>
    <s v="R"/>
    <n v="18000000"/>
    <n v="1989"/>
    <x v="13"/>
    <n v="8830000"/>
  </r>
  <r>
    <x v="120"/>
    <n v="60"/>
    <n v="26830000"/>
    <x v="96"/>
    <x v="177"/>
    <x v="251"/>
    <n v="101889"/>
    <s v="army|black soldier|military uniform|prejudice|u.s. civil war"/>
    <n v="365"/>
    <x v="0"/>
    <x v="0"/>
    <s v="R"/>
    <n v="18000000"/>
    <n v="1989"/>
    <x v="13"/>
    <n v="8830000"/>
  </r>
  <r>
    <x v="166"/>
    <n v="112"/>
    <n v="3629758"/>
    <x v="28"/>
    <x v="178"/>
    <x v="252"/>
    <n v="44151"/>
    <s v="boarding school|boy|choir|school|teacher"/>
    <n v="110"/>
    <x v="8"/>
    <x v="5"/>
    <s v="PG-13"/>
    <n v="5500000"/>
    <n v="2004"/>
    <x v="13"/>
    <n v="-1870242"/>
  </r>
  <r>
    <x v="167"/>
    <n v="232"/>
    <n v="9437933"/>
    <x v="139"/>
    <x v="179"/>
    <x v="253"/>
    <n v="90827"/>
    <s v="immigrant|independent film|song|street|vacuum cleaner"/>
    <n v="329"/>
    <x v="0"/>
    <x v="13"/>
    <s v="R"/>
    <n v="180000"/>
    <n v="2007"/>
    <x v="13"/>
    <n v="9257933"/>
  </r>
  <r>
    <x v="168"/>
    <n v="29"/>
    <n v="2921738"/>
    <x v="140"/>
    <x v="128"/>
    <x v="254"/>
    <n v="34449"/>
    <s v="fair|pakistan|prison|rescue|stranded"/>
    <n v="119"/>
    <x v="13"/>
    <x v="9"/>
    <s v=""/>
    <n v="7000000"/>
    <n v="2004"/>
    <x v="13"/>
    <n v="-4078262"/>
  </r>
  <r>
    <x v="169"/>
    <n v="415"/>
    <n v="5009677"/>
    <x v="141"/>
    <x v="22"/>
    <x v="255"/>
    <n v="260607"/>
    <s v="computer|contract|earth|moon|solitude"/>
    <n v="485"/>
    <x v="0"/>
    <x v="8"/>
    <s v="R"/>
    <n v="5000000"/>
    <n v="2009"/>
    <x v="13"/>
    <n v="9677"/>
  </r>
  <r>
    <x v="170"/>
    <n v="177"/>
    <n v="64286"/>
    <x v="78"/>
    <x v="180"/>
    <x v="256"/>
    <n v="396396"/>
    <s v="class differences|letter|nursing home|second chance|summer love"/>
    <n v="1111"/>
    <x v="0"/>
    <x v="0"/>
    <s v="PG-13"/>
    <n v="29000000"/>
    <n v="2004"/>
    <x v="13"/>
    <n v="-28935714"/>
  </r>
  <r>
    <x v="171"/>
    <n v="447"/>
    <n v="225377"/>
    <x v="78"/>
    <x v="181"/>
    <x v="257"/>
    <n v="70382"/>
    <s v="aging|daughter|old couple|old love|stroke"/>
    <n v="190"/>
    <x v="8"/>
    <x v="5"/>
    <s v="PG-13"/>
    <n v="8900000"/>
    <n v="2012"/>
    <x v="13"/>
    <n v="-8674623"/>
  </r>
  <r>
    <x v="105"/>
    <n v="405"/>
    <n v="8114507"/>
    <x v="78"/>
    <x v="182"/>
    <x v="258"/>
    <n v="95362"/>
    <s v="friend|greece|greek|hotel room|twin"/>
    <n v="270"/>
    <x v="0"/>
    <x v="0"/>
    <s v="R"/>
    <n v="3000000"/>
    <n v="2013"/>
    <x v="13"/>
    <n v="5114507"/>
  </r>
  <r>
    <x v="172"/>
    <n v="58"/>
    <n v="22954968"/>
    <x v="78"/>
    <x v="21"/>
    <x v="259"/>
    <n v="45703"/>
    <s v="butler|housekeeper|manor|servant|service"/>
    <n v="156"/>
    <x v="0"/>
    <x v="8"/>
    <s v="PG"/>
    <n v="11500000"/>
    <n v="1993"/>
    <x v="13"/>
    <n v="11454968"/>
  </r>
  <r>
    <x v="173"/>
    <n v="372"/>
    <n v="35286428"/>
    <x v="98"/>
    <x v="183"/>
    <x v="260"/>
    <n v="361767"/>
    <s v="chaos|england|long take|survival|violence"/>
    <n v="1206"/>
    <x v="0"/>
    <x v="0"/>
    <s v="R"/>
    <n v="76000000"/>
    <n v="2006"/>
    <x v="13"/>
    <n v="-40713572"/>
  </r>
  <r>
    <x v="38"/>
    <n v="391"/>
    <n v="26236603"/>
    <x v="72"/>
    <x v="184"/>
    <x v="261"/>
    <n v="251349"/>
    <s v="heart attack|stripper|supermarket|wrestler|wrestling"/>
    <n v="547"/>
    <x v="0"/>
    <x v="0"/>
    <s v="R"/>
    <n v="6000000"/>
    <n v="2008"/>
    <x v="13"/>
    <n v="20236603"/>
  </r>
  <r>
    <x v="4"/>
    <n v="215"/>
    <n v="434949459"/>
    <x v="142"/>
    <x v="185"/>
    <x v="262"/>
    <n v="281842"/>
    <s v="bicyclist|boy|doll|star wars reference|voice impersonation"/>
    <n v="515"/>
    <x v="0"/>
    <x v="0"/>
    <s v="PG"/>
    <n v="10500000"/>
    <n v="1982"/>
    <x v="13"/>
    <n v="424449459"/>
  </r>
  <r>
    <x v="118"/>
    <n v="111"/>
    <n v="56362352"/>
    <x v="143"/>
    <x v="84"/>
    <x v="263"/>
    <n v="357581"/>
    <s v="creation|inventor|magical realism|scissors|suburb"/>
    <n v="588"/>
    <x v="0"/>
    <x v="0"/>
    <s v="PG-13"/>
    <n v="20000000"/>
    <n v="1990"/>
    <x v="13"/>
    <n v="36362352"/>
  </r>
  <r>
    <x v="76"/>
    <n v="318"/>
    <n v="47000000"/>
    <x v="144"/>
    <x v="186"/>
    <x v="264"/>
    <n v="157857"/>
    <s v="halloween|masked killer|michael myers|slasher|trick or treat"/>
    <n v="1191"/>
    <x v="0"/>
    <x v="0"/>
    <s v="R"/>
    <n v="300000"/>
    <n v="1978"/>
    <x v="13"/>
    <n v="46700000"/>
  </r>
  <r>
    <x v="76"/>
    <n v="318"/>
    <n v="47000000"/>
    <x v="144"/>
    <x v="186"/>
    <x v="264"/>
    <n v="157857"/>
    <s v="halloween|masked killer|michael myers|slasher|trick or treat"/>
    <n v="1191"/>
    <x v="0"/>
    <x v="0"/>
    <s v="R"/>
    <n v="300000"/>
    <n v="1978"/>
    <x v="13"/>
    <n v="46700000"/>
  </r>
  <r>
    <x v="76"/>
    <n v="318"/>
    <n v="47000000"/>
    <x v="144"/>
    <x v="186"/>
    <x v="264"/>
    <n v="157863"/>
    <s v="halloween|masked killer|michael myers|slasher|trick or treat"/>
    <n v="1191"/>
    <x v="0"/>
    <x v="0"/>
    <s v="R"/>
    <n v="300000"/>
    <n v="1978"/>
    <x v="13"/>
    <n v="46700000"/>
  </r>
  <r>
    <x v="174"/>
    <n v="435"/>
    <n v="257756197"/>
    <x v="126"/>
    <x v="0"/>
    <x v="265"/>
    <n v="246698"/>
    <s v="based on toy|dual personality|evil businessman|good cop bad cop|lego"/>
    <n v="471"/>
    <x v="0"/>
    <x v="17"/>
    <s v="PG"/>
    <n v="60000000"/>
    <n v="2014"/>
    <x v="14"/>
    <n v="197756197"/>
  </r>
  <r>
    <x v="175"/>
    <n v="119"/>
    <n v="183875760"/>
    <x v="145"/>
    <x v="9"/>
    <x v="266"/>
    <n v="213668"/>
    <s v="hospital|on the run|one armed man|surgeon|u.s. marshal"/>
    <n v="270"/>
    <x v="0"/>
    <x v="0"/>
    <s v="PG-13"/>
    <n v="44000000"/>
    <n v="1993"/>
    <x v="14"/>
    <n v="139875760"/>
  </r>
  <r>
    <x v="158"/>
    <n v="89"/>
    <n v="72455275"/>
    <x v="146"/>
    <x v="187"/>
    <x v="267"/>
    <n v="113068"/>
    <s v="18th century|based on novel|colonel|french and indian war|revenge"/>
    <n v="382"/>
    <x v="0"/>
    <x v="0"/>
    <s v="R"/>
    <n v="40000000"/>
    <n v="1992"/>
    <x v="14"/>
    <n v="32455275"/>
  </r>
  <r>
    <x v="35"/>
    <n v="283"/>
    <n v="50859889"/>
    <x v="147"/>
    <x v="188"/>
    <x v="268"/>
    <n v="236000"/>
    <s v="jaguar|mayan|solar eclipse|tribe|village"/>
    <n v="1043"/>
    <x v="17"/>
    <x v="0"/>
    <s v="R"/>
    <n v="40000000"/>
    <n v="2006"/>
    <x v="14"/>
    <n v="10859889"/>
  </r>
  <r>
    <x v="176"/>
    <n v="115"/>
    <n v="1050445"/>
    <x v="148"/>
    <x v="189"/>
    <x v="269"/>
    <n v="21394"/>
    <s v="christmas|no man's land|soldier|trench|world war one"/>
    <n v="147"/>
    <x v="8"/>
    <x v="5"/>
    <s v="PG-13"/>
    <n v="22000000"/>
    <n v="2005"/>
    <x v="14"/>
    <n v="-20949555"/>
  </r>
  <r>
    <x v="110"/>
    <n v="113"/>
    <n v="19406406"/>
    <x v="121"/>
    <x v="190"/>
    <x v="270"/>
    <n v="7630"/>
    <s v="damselfish|ocean habitat|ocean life|razorfish|spider crab"/>
    <n v="42"/>
    <x v="8"/>
    <x v="5"/>
    <s v="G"/>
    <n v="40000000"/>
    <n v="2009"/>
    <x v="14"/>
    <n v="-20593594"/>
  </r>
  <r>
    <x v="177"/>
    <n v="500"/>
    <n v="146405371"/>
    <x v="37"/>
    <x v="122"/>
    <x v="271"/>
    <n v="518537"/>
    <s v="cia|cia agent|mutant|nuclear war|professor"/>
    <n v="698"/>
    <x v="0"/>
    <x v="0"/>
    <s v="PG-13"/>
    <n v="160000000"/>
    <n v="2011"/>
    <x v="14"/>
    <n v="-13594629"/>
  </r>
  <r>
    <x v="113"/>
    <n v="590"/>
    <n v="228756232"/>
    <x v="37"/>
    <x v="103"/>
    <x v="272"/>
    <n v="395573"/>
    <s v="admiral|captain|manhunt|mission|space"/>
    <n v="1171"/>
    <x v="0"/>
    <x v="0"/>
    <s v="PG-13"/>
    <n v="190000000"/>
    <n v="2013"/>
    <x v="14"/>
    <n v="38756232"/>
  </r>
  <r>
    <x v="61"/>
    <n v="576"/>
    <n v="259746958"/>
    <x v="37"/>
    <x v="156"/>
    <x v="273"/>
    <n v="496749"/>
    <s v="conspiracy|heroism|megalomaniac|super soldier|world domination"/>
    <n v="742"/>
    <x v="0"/>
    <x v="0"/>
    <s v="PG-13"/>
    <n v="170000000"/>
    <n v="2014"/>
    <x v="14"/>
    <n v="89746958"/>
  </r>
  <r>
    <x v="178"/>
    <n v="164"/>
    <n v="51100000"/>
    <x v="103"/>
    <x v="191"/>
    <x v="274"/>
    <n v="139432"/>
    <s v="bikini|covered in melted gold|fort knox|gold|pilot"/>
    <n v="418"/>
    <x v="0"/>
    <x v="8"/>
    <s v="Approved"/>
    <n v="3000000"/>
    <n v="1964"/>
    <x v="14"/>
    <n v="48100000"/>
  </r>
  <r>
    <x v="39"/>
    <n v="750"/>
    <n v="304360277"/>
    <x v="103"/>
    <x v="192"/>
    <x v="275"/>
    <n v="522030"/>
    <s v="brawl|childhood home|computer cracker|intelligence agency|terrorist cell"/>
    <n v="1498"/>
    <x v="0"/>
    <x v="8"/>
    <s v="PG-13"/>
    <n v="200000000"/>
    <n v="2012"/>
    <x v="14"/>
    <n v="104360277"/>
  </r>
  <r>
    <x v="39"/>
    <n v="750"/>
    <n v="304360277"/>
    <x v="103"/>
    <x v="192"/>
    <x v="275"/>
    <n v="522048"/>
    <s v="brawl|childhood home|computer cracker|intelligence agency|terrorist cell"/>
    <n v="1498"/>
    <x v="0"/>
    <x v="8"/>
    <s v="PG-13"/>
    <n v="200000000"/>
    <n v="2012"/>
    <x v="14"/>
    <n v="104360277"/>
  </r>
  <r>
    <x v="179"/>
    <n v="84"/>
    <n v="56505065"/>
    <x v="149"/>
    <x v="37"/>
    <x v="276"/>
    <n v="95241"/>
    <s v="cigar smoking|cowboy|duel|outlaw|tombstone arizona"/>
    <n v="439"/>
    <x v="0"/>
    <x v="0"/>
    <s v="R"/>
    <n v="25000000"/>
    <n v="1993"/>
    <x v="14"/>
    <n v="31505065"/>
  </r>
  <r>
    <x v="180"/>
    <n v="377"/>
    <n v="17104669"/>
    <x v="150"/>
    <x v="193"/>
    <x v="277"/>
    <n v="99353"/>
    <s v="1940s|axe|china|gang|sign language"/>
    <n v="354"/>
    <x v="18"/>
    <x v="24"/>
    <s v="R"/>
    <n v="20000000"/>
    <n v="2004"/>
    <x v="14"/>
    <n v="-2895331"/>
  </r>
  <r>
    <x v="63"/>
    <n v="217"/>
    <n v="59735548"/>
    <x v="151"/>
    <x v="194"/>
    <x v="278"/>
    <n v="290949"/>
    <s v="box office hit|commando|death of friend|jungle|severed arm"/>
    <n v="629"/>
    <x v="0"/>
    <x v="0"/>
    <s v="R"/>
    <n v="15000000"/>
    <n v="1987"/>
    <x v="14"/>
    <n v="44735548"/>
  </r>
  <r>
    <x v="88"/>
    <n v="239"/>
    <n v="176049130"/>
    <x v="82"/>
    <x v="92"/>
    <x v="279"/>
    <n v="348232"/>
    <s v="assassin|car chase|cia|hidden truth|one against many"/>
    <n v="806"/>
    <x v="0"/>
    <x v="0"/>
    <s v="PG-13"/>
    <n v="75000000"/>
    <n v="2004"/>
    <x v="14"/>
    <n v="101049130"/>
  </r>
  <r>
    <x v="181"/>
    <n v="54"/>
    <n v="713413"/>
    <x v="152"/>
    <x v="195"/>
    <x v="280"/>
    <n v="9171"/>
    <s v="bailiff|lawyer|office|police|school"/>
    <n v="68"/>
    <x v="19"/>
    <x v="25"/>
    <s v="R"/>
    <n v="4500000"/>
    <n v="1997"/>
    <x v="14"/>
    <n v="-3786587"/>
  </r>
  <r>
    <x v="89"/>
    <n v="335"/>
    <n v="20999103"/>
    <x v="153"/>
    <x v="94"/>
    <x v="281"/>
    <n v="139114"/>
    <s v="cider|farm|farmer|fox|tale"/>
    <n v="245"/>
    <x v="0"/>
    <x v="0"/>
    <s v="PG"/>
    <n v="40000000"/>
    <n v="2009"/>
    <x v="14"/>
    <n v="-19000897"/>
  </r>
  <r>
    <x v="182"/>
    <n v="324"/>
    <n v="200807262"/>
    <x v="107"/>
    <x v="196"/>
    <x v="282"/>
    <n v="294810"/>
    <s v="17th century|based on fairy tale|disney|flower|tower"/>
    <n v="387"/>
    <x v="0"/>
    <x v="0"/>
    <s v="PG"/>
    <n v="260000000"/>
    <n v="2010"/>
    <x v="14"/>
    <n v="-59192738"/>
  </r>
  <r>
    <x v="183"/>
    <n v="377"/>
    <n v="189412677"/>
    <x v="154"/>
    <x v="197"/>
    <x v="283"/>
    <n v="272534"/>
    <s v="arcade|candy|glitch|king|medal"/>
    <n v="345"/>
    <x v="0"/>
    <x v="0"/>
    <s v="PG"/>
    <n v="165000000"/>
    <n v="2012"/>
    <x v="14"/>
    <n v="24412677"/>
  </r>
  <r>
    <x v="184"/>
    <n v="119"/>
    <n v="1339152"/>
    <x v="155"/>
    <x v="198"/>
    <x v="284"/>
    <n v="28276"/>
    <s v="aviator|based on book|girl|little girl|the little prince"/>
    <n v="64"/>
    <x v="0"/>
    <x v="5"/>
    <s v="PG"/>
    <n v="81200000"/>
    <n v="2015"/>
    <x v="14"/>
    <n v="-79860848"/>
  </r>
  <r>
    <x v="185"/>
    <n v="30"/>
    <n v="4958"/>
    <x v="156"/>
    <x v="199"/>
    <x v="285"/>
    <n v="9689"/>
    <s v="carjacking|drug lord|johannesburg south africa|police|post apartheid"/>
    <n v="23"/>
    <x v="0"/>
    <x v="19"/>
    <s v="R"/>
    <n v="2000000"/>
    <n v="2008"/>
    <x v="14"/>
    <n v="-1995042"/>
  </r>
  <r>
    <x v="68"/>
    <n v="197"/>
    <n v="45506619"/>
    <x v="157"/>
    <x v="120"/>
    <x v="286"/>
    <n v="225102"/>
    <s v="baby|bank|blind prophet|convict|sirens"/>
    <n v="862"/>
    <x v="0"/>
    <x v="8"/>
    <s v="PG-13"/>
    <n v="26000000"/>
    <n v="2000"/>
    <x v="14"/>
    <n v="19506619"/>
  </r>
  <r>
    <x v="186"/>
    <n v="433"/>
    <n v="17613460"/>
    <x v="158"/>
    <x v="200"/>
    <x v="287"/>
    <n v="91082"/>
    <s v="aging|billings montana|lincoln nebraska|nebraska|pickup truck"/>
    <n v="274"/>
    <x v="0"/>
    <x v="0"/>
    <s v="R"/>
    <n v="12000000"/>
    <n v="2013"/>
    <x v="14"/>
    <n v="5613460"/>
  </r>
  <r>
    <x v="89"/>
    <n v="487"/>
    <n v="45507053"/>
    <x v="159"/>
    <x v="6"/>
    <x v="288"/>
    <n v="237848"/>
    <s v="1960s|boy scouts|boy scouts camp|coming of age|young love"/>
    <n v="377"/>
    <x v="0"/>
    <x v="0"/>
    <s v="PG-13"/>
    <n v="16000000"/>
    <n v="2012"/>
    <x v="14"/>
    <n v="29507053"/>
  </r>
  <r>
    <x v="8"/>
    <n v="125"/>
    <n v="118500000"/>
    <x v="23"/>
    <x v="28"/>
    <x v="289"/>
    <n v="340085"/>
    <s v="alternate timeline|same actor playing two characters simultaneously on screen|second part|year 2015|younger version of character"/>
    <n v="327"/>
    <x v="0"/>
    <x v="0"/>
    <s v="PG"/>
    <n v="40000000"/>
    <n v="1989"/>
    <x v="14"/>
    <n v="78500000"/>
  </r>
  <r>
    <x v="187"/>
    <n v="110"/>
    <n v="1523883"/>
    <x v="43"/>
    <x v="201"/>
    <x v="290"/>
    <n v="9037"/>
    <s v="paralympics|quad rugby|rugby|team|wheelchair"/>
    <n v="70"/>
    <x v="0"/>
    <x v="0"/>
    <s v="R"/>
    <n v="1750211"/>
    <n v="2005"/>
    <x v="14"/>
    <n v="-226328"/>
  </r>
  <r>
    <x v="155"/>
    <n v="295"/>
    <n v="53574088"/>
    <x v="160"/>
    <x v="2"/>
    <x v="291"/>
    <n v="237872"/>
    <s v="outlaw|rancher|small western town|stagecoach|train"/>
    <n v="560"/>
    <x v="0"/>
    <x v="0"/>
    <s v="R"/>
    <n v="55000000"/>
    <n v="2007"/>
    <x v="14"/>
    <n v="-1425912"/>
  </r>
  <r>
    <x v="172"/>
    <n v="29"/>
    <n v="3130592"/>
    <x v="78"/>
    <x v="202"/>
    <x v="292"/>
    <n v="10755"/>
    <s v="homosexuality|love|male full frontal nudity|male rear nudity|one word title"/>
    <n v="69"/>
    <x v="0"/>
    <x v="8"/>
    <s v="R"/>
    <n v="2600000"/>
    <n v="1987"/>
    <x v="14"/>
    <n v="530592"/>
  </r>
  <r>
    <x v="146"/>
    <n v="370"/>
    <n v="362645141"/>
    <x v="161"/>
    <x v="156"/>
    <x v="293"/>
    <n v="106072"/>
    <s v="fire|jungle|remake|tiger|wolf"/>
    <n v="398"/>
    <x v="0"/>
    <x v="8"/>
    <s v="PG"/>
    <n v="175000000"/>
    <n v="2016"/>
    <x v="14"/>
    <n v="187645141"/>
  </r>
  <r>
    <x v="146"/>
    <n v="370"/>
    <n v="362645141"/>
    <x v="161"/>
    <x v="156"/>
    <x v="293"/>
    <n v="106221"/>
    <s v="fire|jungle|remake|tiger|wolf"/>
    <n v="398"/>
    <x v="0"/>
    <x v="8"/>
    <s v="PG"/>
    <n v="175000000"/>
    <n v="2016"/>
    <x v="14"/>
    <n v="187645141"/>
  </r>
  <r>
    <x v="173"/>
    <n v="738"/>
    <n v="274084951"/>
    <x v="162"/>
    <x v="203"/>
    <x v="294"/>
    <n v="582917"/>
    <s v="box office hit|long take|sole survivor|space|space station"/>
    <n v="1885"/>
    <x v="0"/>
    <x v="8"/>
    <s v="PG-13"/>
    <n v="100000000"/>
    <n v="2013"/>
    <x v="14"/>
    <n v="174084951"/>
  </r>
  <r>
    <x v="188"/>
    <n v="66"/>
    <n v="3000000"/>
    <x v="163"/>
    <x v="204"/>
    <x v="295"/>
    <n v="13269"/>
    <s v="dance|dancer|dancing|horse|tap dancing"/>
    <n v="98"/>
    <x v="0"/>
    <x v="0"/>
    <s v="Approved"/>
    <n v="609000"/>
    <n v="1935"/>
    <x v="14"/>
    <n v="2391000"/>
  </r>
  <r>
    <x v="173"/>
    <n v="274"/>
    <n v="249358727"/>
    <x v="164"/>
    <x v="205"/>
    <x v="296"/>
    <n v="382255"/>
    <s v="magic|muggle|serial killer|traitor|wizard"/>
    <n v="1504"/>
    <x v="0"/>
    <x v="8"/>
    <s v="PG"/>
    <n v="130000000"/>
    <n v="2004"/>
    <x v="14"/>
    <n v="119358727"/>
  </r>
  <r>
    <x v="189"/>
    <n v="167"/>
    <n v="7002255"/>
    <x v="165"/>
    <x v="206"/>
    <x v="297"/>
    <n v="42462"/>
    <s v="belleville|dog|mafia|tour de france|very little dialogue"/>
    <n v="312"/>
    <x v="8"/>
    <x v="5"/>
    <s v="PG-13"/>
    <n v="9500000"/>
    <n v="2003"/>
    <x v="14"/>
    <n v="-2497745"/>
  </r>
  <r>
    <x v="190"/>
    <n v="163"/>
    <n v="52008288"/>
    <x v="166"/>
    <x v="39"/>
    <x v="298"/>
    <n v="162037"/>
    <s v="boy|canada|hell|misunderstanding|refrence to liza minnelli"/>
    <n v="928"/>
    <x v="0"/>
    <x v="0"/>
    <s v="R"/>
    <n v="21000000"/>
    <n v="1999"/>
    <x v="14"/>
    <n v="31008288"/>
  </r>
  <r>
    <x v="191"/>
    <n v="99"/>
    <n v="76400000"/>
    <x v="167"/>
    <x v="207"/>
    <x v="299"/>
    <n v="71321"/>
    <s v="apprentice|classical music|disney|mouse|orchestra"/>
    <n v="230"/>
    <x v="0"/>
    <x v="0"/>
    <s v="G"/>
    <n v="2280000"/>
    <n v="1940"/>
    <x v="14"/>
    <n v="74120000"/>
  </r>
  <r>
    <x v="192"/>
    <n v="426"/>
    <n v="70235322"/>
    <x v="168"/>
    <x v="180"/>
    <x v="300"/>
    <n v="182983"/>
    <s v="bank|banking|finance|fraud|mortgage"/>
    <n v="374"/>
    <x v="0"/>
    <x v="0"/>
    <s v="R"/>
    <n v="28000000"/>
    <n v="2015"/>
    <x v="14"/>
    <n v="42235322"/>
  </r>
  <r>
    <x v="193"/>
    <n v="194"/>
    <n v="2957978"/>
    <x v="169"/>
    <x v="208"/>
    <x v="301"/>
    <n v="40481"/>
    <s v="new york city|passion|reenactment|rooftop|tower"/>
    <n v="134"/>
    <x v="0"/>
    <x v="8"/>
    <s v="PG-13"/>
    <n v="1000000"/>
    <n v="2008"/>
    <x v="14"/>
    <n v="1957978"/>
  </r>
  <r>
    <x v="194"/>
    <n v="117"/>
    <n v="41954997"/>
    <x v="11"/>
    <x v="84"/>
    <x v="302"/>
    <n v="225122"/>
    <s v="fbi|mafia|money|racial slur|singer"/>
    <n v="234"/>
    <x v="0"/>
    <x v="0"/>
    <s v="R"/>
    <n v="35000000"/>
    <n v="1997"/>
    <x v="14"/>
    <n v="6954997"/>
  </r>
  <r>
    <x v="22"/>
    <n v="300"/>
    <n v="130127620"/>
    <x v="11"/>
    <x v="177"/>
    <x v="303"/>
    <n v="324671"/>
    <s v="death|heroin|popcorn|smuggling|vietnam"/>
    <n v="458"/>
    <x v="0"/>
    <x v="0"/>
    <s v="R"/>
    <n v="100000000"/>
    <n v="2007"/>
    <x v="14"/>
    <n v="30127620"/>
  </r>
  <r>
    <x v="195"/>
    <n v="226"/>
    <n v="51676606"/>
    <x v="170"/>
    <x v="84"/>
    <x v="304"/>
    <n v="174591"/>
    <s v="boy|inspiration|reference to peter pan|stage play|widow"/>
    <n v="632"/>
    <x v="0"/>
    <x v="0"/>
    <s v="PG"/>
    <n v="25000000"/>
    <n v="2004"/>
    <x v="14"/>
    <n v="26676606"/>
  </r>
  <r>
    <x v="196"/>
    <n v="75"/>
    <n v="43984230"/>
    <x v="3"/>
    <x v="209"/>
    <x v="305"/>
    <n v="70274"/>
    <s v="abdication|china|emperor|forbidden city|republic"/>
    <n v="133"/>
    <x v="0"/>
    <x v="21"/>
    <s v="PG-13"/>
    <n v="23000000"/>
    <n v="1987"/>
    <x v="14"/>
    <n v="20984230"/>
  </r>
  <r>
    <x v="197"/>
    <n v="157"/>
    <n v="115648585"/>
    <x v="57"/>
    <x v="180"/>
    <x v="306"/>
    <n v="160776"/>
    <s v="american football|based on true story|head coach|high school|school"/>
    <n v="402"/>
    <x v="0"/>
    <x v="0"/>
    <s v="PG"/>
    <n v="30000000"/>
    <n v="2000"/>
    <x v="14"/>
    <n v="85648585"/>
  </r>
  <r>
    <x v="198"/>
    <n v="144"/>
    <n v="10824921"/>
    <x v="116"/>
    <x v="210"/>
    <x v="307"/>
    <n v="200293"/>
    <s v="boss|computer|downsizing|neighbor|office"/>
    <n v="621"/>
    <x v="0"/>
    <x v="0"/>
    <s v="R"/>
    <n v="10000000"/>
    <n v="1999"/>
    <x v="14"/>
    <n v="824921"/>
  </r>
  <r>
    <x v="199"/>
    <n v="136"/>
    <n v="3151130"/>
    <x v="116"/>
    <x v="211"/>
    <x v="308"/>
    <n v="181749"/>
    <s v="clerk|friend|hockey|video|video store"/>
    <n v="615"/>
    <x v="0"/>
    <x v="0"/>
    <s v="R"/>
    <n v="230000"/>
    <n v="1994"/>
    <x v="14"/>
    <n v="2921130"/>
  </r>
  <r>
    <x v="200"/>
    <n v="134"/>
    <n v="83400000"/>
    <x v="116"/>
    <x v="212"/>
    <x v="309"/>
    <n v="160281"/>
    <s v="air traffic controller|airplane|airport|pilot|spoof"/>
    <n v="427"/>
    <x v="0"/>
    <x v="0"/>
    <s v="PG"/>
    <n v="3500000"/>
    <n v="1980"/>
    <x v="14"/>
    <n v="79900000"/>
  </r>
  <r>
    <x v="201"/>
    <n v="334"/>
    <n v="277313371"/>
    <x v="116"/>
    <x v="85"/>
    <x v="310"/>
    <n v="583341"/>
    <s v="drunkenness|female nudity|hangover|hedonism|morning after"/>
    <n v="626"/>
    <x v="0"/>
    <x v="0"/>
    <s v="R"/>
    <n v="35000000"/>
    <n v="2009"/>
    <x v="14"/>
    <n v="242313371"/>
  </r>
  <r>
    <x v="202"/>
    <n v="148"/>
    <n v="3000000"/>
    <x v="7"/>
    <x v="74"/>
    <x v="311"/>
    <n v="55329"/>
    <s v="ensemble cast|episodic structure|satire|social satire|suburb"/>
    <n v="499"/>
    <x v="0"/>
    <x v="0"/>
    <s v=""/>
    <n v="3000000"/>
    <n v="1998"/>
    <x v="14"/>
    <n v="0"/>
  </r>
  <r>
    <x v="141"/>
    <n v="242"/>
    <n v="22858926"/>
    <x v="171"/>
    <x v="213"/>
    <x v="312"/>
    <n v="254404"/>
    <s v="body swap|magical realism|portal|puppeteer|surrealism"/>
    <n v="840"/>
    <x v="0"/>
    <x v="0"/>
    <s v="R"/>
    <n v="13000000"/>
    <n v="1999"/>
    <x v="14"/>
    <n v="9858926"/>
  </r>
  <r>
    <x v="203"/>
    <n v="108"/>
    <n v="3029081"/>
    <x v="172"/>
    <x v="214"/>
    <x v="313"/>
    <n v="26300"/>
    <s v="band|rock band|sex change|song|transsexual"/>
    <n v="231"/>
    <x v="0"/>
    <x v="0"/>
    <s v="R"/>
    <n v="6000000"/>
    <n v="2001"/>
    <x v="14"/>
    <n v="-2970919"/>
  </r>
  <r>
    <x v="91"/>
    <n v="588"/>
    <n v="42335698"/>
    <x v="117"/>
    <x v="111"/>
    <x v="314"/>
    <n v="395087"/>
    <s v="actor|artist|broadway play|replacement|stage"/>
    <n v="1101"/>
    <x v="0"/>
    <x v="0"/>
    <s v="R"/>
    <n v="18000000"/>
    <n v="2014"/>
    <x v="14"/>
    <n v="24335698"/>
  </r>
  <r>
    <x v="157"/>
    <n v="539"/>
    <n v="132088910"/>
    <x v="117"/>
    <x v="122"/>
    <x v="315"/>
    <n v="533607"/>
    <s v="adulterous wife|bipolar disorder|obsessive compulsive personality disorder|unhappy marriage|widow"/>
    <n v="692"/>
    <x v="0"/>
    <x v="0"/>
    <s v="R"/>
    <n v="21000000"/>
    <n v="2012"/>
    <x v="14"/>
    <n v="111088910"/>
  </r>
  <r>
    <x v="204"/>
    <n v="145"/>
    <n v="102300000"/>
    <x v="173"/>
    <x v="215"/>
    <x v="316"/>
    <n v="107408"/>
    <s v="banker|female protagonist|live action and animation|magic|nanny"/>
    <n v="259"/>
    <x v="0"/>
    <x v="0"/>
    <s v="Approved"/>
    <n v="6000000"/>
    <n v="1964"/>
    <x v="14"/>
    <n v="96300000"/>
  </r>
  <r>
    <x v="205"/>
    <n v="252"/>
    <n v="5923044"/>
    <x v="174"/>
    <x v="216"/>
    <x v="317"/>
    <n v="113451"/>
    <s v="cabin|cabin in the woods|demon|evil dead|woods"/>
    <n v="537"/>
    <x v="0"/>
    <x v="0"/>
    <s v="X"/>
    <n v="3600000"/>
    <n v="1987"/>
    <x v="14"/>
    <n v="2323044"/>
  </r>
  <r>
    <x v="130"/>
    <n v="121"/>
    <n v="119500000"/>
    <x v="175"/>
    <x v="139"/>
    <x v="318"/>
    <n v="95294"/>
    <s v="railroad|reference to douglas fairbanks|reference to jesse owens|reference to randolph scott|year 1874"/>
    <n v="363"/>
    <x v="0"/>
    <x v="0"/>
    <s v="R"/>
    <n v="2600000"/>
    <n v="1974"/>
    <x v="14"/>
    <n v="116900000"/>
  </r>
  <r>
    <x v="206"/>
    <n v="181"/>
    <n v="7267324"/>
    <x v="0"/>
    <x v="217"/>
    <x v="319"/>
    <n v="161471"/>
    <s v="bechdel test failed|money|multiple outcomes|repeated event|subway"/>
    <n v="709"/>
    <x v="6"/>
    <x v="7"/>
    <s v="R"/>
    <n v="3500000"/>
    <n v="1998"/>
    <x v="14"/>
    <n v="3767324"/>
  </r>
  <r>
    <x v="207"/>
    <n v="676"/>
    <n v="35054909"/>
    <x v="0"/>
    <x v="180"/>
    <x v="320"/>
    <n v="431578"/>
    <s v="kissing in an elevator|mythical hero|neo noir|protective male|silent protagonist"/>
    <n v="1264"/>
    <x v="0"/>
    <x v="0"/>
    <s v="R"/>
    <n v="15000000"/>
    <n v="2011"/>
    <x v="14"/>
    <n v="20054909"/>
  </r>
  <r>
    <x v="208"/>
    <n v="64"/>
    <n v="57504069"/>
    <x v="0"/>
    <x v="218"/>
    <x v="321"/>
    <n v="94139"/>
    <s v="drugs|escape|football|friend|violence"/>
    <n v="183"/>
    <x v="0"/>
    <x v="0"/>
    <s v="R"/>
    <n v="6000000"/>
    <n v="1991"/>
    <x v="14"/>
    <n v="51504069"/>
  </r>
  <r>
    <x v="209"/>
    <n v="120"/>
    <n v="10725228"/>
    <x v="152"/>
    <x v="22"/>
    <x v="322"/>
    <n v="75675"/>
    <s v="office|pressure|real estate|robbery|sales"/>
    <n v="365"/>
    <x v="0"/>
    <x v="0"/>
    <s v="R"/>
    <n v="12500000"/>
    <n v="1992"/>
    <x v="14"/>
    <n v="-1774772"/>
  </r>
  <r>
    <x v="210"/>
    <n v="124"/>
    <n v="85433"/>
    <x v="176"/>
    <x v="219"/>
    <x v="323"/>
    <n v="69676"/>
    <s v="antique|art|heiress|older man younger woman relationship|plot twist"/>
    <n v="131"/>
    <x v="0"/>
    <x v="1"/>
    <s v="R"/>
    <n v="13500000"/>
    <n v="2013"/>
    <x v="14"/>
    <n v="-13414567"/>
  </r>
  <r>
    <x v="60"/>
    <n v="264"/>
    <n v="35707327"/>
    <x v="17"/>
    <x v="220"/>
    <x v="324"/>
    <n v="199056"/>
    <s v="execution by hanging|los angeles police department|miscarriage of justice|missing child|wrongful conviction"/>
    <n v="387"/>
    <x v="0"/>
    <x v="0"/>
    <s v="R"/>
    <n v="55000000"/>
    <n v="2008"/>
    <x v="14"/>
    <n v="-19292673"/>
  </r>
  <r>
    <x v="211"/>
    <n v="202"/>
    <n v="22494487"/>
    <x v="17"/>
    <x v="6"/>
    <x v="325"/>
    <n v="262153"/>
    <s v="coroner|death|gay son|love|mistaken identity"/>
    <n v="507"/>
    <x v="0"/>
    <x v="7"/>
    <s v="R"/>
    <n v="27000000"/>
    <n v="2006"/>
    <x v="14"/>
    <n v="-4505513"/>
  </r>
  <r>
    <x v="211"/>
    <n v="202"/>
    <n v="22494487"/>
    <x v="17"/>
    <x v="6"/>
    <x v="325"/>
    <n v="262160"/>
    <s v="coroner|death|gay son|love|mistaken identity"/>
    <n v="507"/>
    <x v="0"/>
    <x v="7"/>
    <s v="R"/>
    <n v="27000000"/>
    <n v="2006"/>
    <x v="14"/>
    <n v="-4505513"/>
  </r>
  <r>
    <x v="9"/>
    <n v="517"/>
    <n v="102515793"/>
    <x v="17"/>
    <x v="97"/>
    <x v="326"/>
    <n v="330152"/>
    <s v="computer hacker|hacker|investigation|journalist|punk"/>
    <n v="632"/>
    <x v="0"/>
    <x v="0"/>
    <s v="R"/>
    <n v="90000000"/>
    <n v="2011"/>
    <x v="14"/>
    <n v="12515793"/>
  </r>
  <r>
    <x v="212"/>
    <n v="186"/>
    <n v="183405771"/>
    <x v="95"/>
    <x v="12"/>
    <x v="327"/>
    <n v="402645"/>
    <s v="card dealer|casino|criminal mastermind|recruiting|ulcer"/>
    <n v="845"/>
    <x v="0"/>
    <x v="0"/>
    <s v="PG-13"/>
    <n v="85000000"/>
    <n v="2001"/>
    <x v="14"/>
    <n v="98405771"/>
  </r>
  <r>
    <x v="213"/>
    <n v="85"/>
    <n v="4414535"/>
    <x v="8"/>
    <x v="157"/>
    <x v="328"/>
    <n v="30618"/>
    <s v="classic literature|denmark|funeral|madness|prince"/>
    <n v="224"/>
    <x v="0"/>
    <x v="8"/>
    <s v="PG-13"/>
    <n v="18000000"/>
    <n v="1996"/>
    <x v="14"/>
    <n v="-13585465"/>
  </r>
  <r>
    <x v="213"/>
    <n v="85"/>
    <n v="4414535"/>
    <x v="8"/>
    <x v="157"/>
    <x v="328"/>
    <n v="30618"/>
    <s v="classic literature|denmark|funeral|madness|prince"/>
    <n v="224"/>
    <x v="0"/>
    <x v="8"/>
    <s v="PG-13"/>
    <n v="18000000"/>
    <n v="1996"/>
    <x v="14"/>
    <n v="-13585465"/>
  </r>
  <r>
    <x v="214"/>
    <n v="79"/>
    <n v="54000000"/>
    <x v="8"/>
    <x v="221"/>
    <x v="329"/>
    <n v="26310"/>
    <s v="archdiocese|court|hospital|lawyer|malpractice"/>
    <n v="154"/>
    <x v="0"/>
    <x v="0"/>
    <s v="R"/>
    <n v="16000000"/>
    <n v="1982"/>
    <x v="14"/>
    <n v="38000000"/>
  </r>
  <r>
    <x v="215"/>
    <n v="265"/>
    <n v="44566004"/>
    <x v="8"/>
    <x v="156"/>
    <x v="330"/>
    <n v="321283"/>
    <s v="fish out of water|japanese|loneliness|older man younger woman relationship|unlikely friendship"/>
    <n v="1848"/>
    <x v="0"/>
    <x v="0"/>
    <s v="R"/>
    <n v="4000000"/>
    <n v="2003"/>
    <x v="14"/>
    <n v="40566004"/>
  </r>
  <r>
    <x v="216"/>
    <n v="62"/>
    <n v="54800000"/>
    <x v="8"/>
    <x v="123"/>
    <x v="331"/>
    <n v="35130"/>
    <s v="choir|death|friend|suicide|therapy"/>
    <n v="283"/>
    <x v="0"/>
    <x v="0"/>
    <s v="R"/>
    <n v="6000000"/>
    <n v="1980"/>
    <x v="14"/>
    <n v="48800000"/>
  </r>
  <r>
    <x v="4"/>
    <n v="70"/>
    <n v="94175854"/>
    <x v="8"/>
    <x v="222"/>
    <x v="332"/>
    <n v="60988"/>
    <s v="book strap|girl|racial discrimination|racial tension|stereotype"/>
    <n v="199"/>
    <x v="0"/>
    <x v="0"/>
    <s v="PG-13"/>
    <n v="15000000"/>
    <n v="1985"/>
    <x v="14"/>
    <n v="79175854"/>
  </r>
  <r>
    <x v="9"/>
    <n v="362"/>
    <n v="127490802"/>
    <x v="177"/>
    <x v="12"/>
    <x v="333"/>
    <n v="459346"/>
    <s v="deformed baby|diary|lingerie slip|older man younger woman relationship|premature aging"/>
    <n v="822"/>
    <x v="0"/>
    <x v="0"/>
    <s v="PG-13"/>
    <n v="150000000"/>
    <n v="2008"/>
    <x v="14"/>
    <n v="-22509198"/>
  </r>
  <r>
    <x v="217"/>
    <n v="274"/>
    <n v="15294553"/>
    <x v="177"/>
    <x v="223"/>
    <x v="334"/>
    <n v="202341"/>
    <s v="boyfriend girlfriend relationship|lingerie slip|time travel|time travel romance|wedding"/>
    <n v="391"/>
    <x v="0"/>
    <x v="8"/>
    <s v="R"/>
    <n v="12000000"/>
    <n v="2013"/>
    <x v="14"/>
    <n v="3294553"/>
  </r>
  <r>
    <x v="171"/>
    <n v="292"/>
    <n v="2222647"/>
    <x v="45"/>
    <x v="224"/>
    <x v="335"/>
    <n v="52958"/>
    <s v="children|doctor|mysterious event|pastor|small village"/>
    <n v="193"/>
    <x v="6"/>
    <x v="7"/>
    <s v="R"/>
    <n v="12000000"/>
    <n v="2009"/>
    <x v="14"/>
    <n v="-9777353"/>
  </r>
  <r>
    <x v="218"/>
    <n v="316"/>
    <n v="50921738"/>
    <x v="178"/>
    <x v="103"/>
    <x v="336"/>
    <n v="192930"/>
    <s v="death of sister|dying|loss of virginity|septicemia|sex"/>
    <n v="581"/>
    <x v="0"/>
    <x v="8"/>
    <s v="R"/>
    <n v="30000000"/>
    <n v="2007"/>
    <x v="14"/>
    <n v="20921738"/>
  </r>
  <r>
    <x v="9"/>
    <n v="157"/>
    <n v="48265581"/>
    <x v="46"/>
    <x v="225"/>
    <x v="337"/>
    <n v="261069"/>
    <s v="birthday|falling through a glass roof|game|hitchcockian|suicide"/>
    <n v="506"/>
    <x v="0"/>
    <x v="0"/>
    <s v="R"/>
    <n v="50000000"/>
    <n v="1997"/>
    <x v="14"/>
    <n v="-1734419"/>
  </r>
  <r>
    <x v="219"/>
    <n v="80"/>
    <n v="9170214"/>
    <x v="78"/>
    <x v="84"/>
    <x v="338"/>
    <n v="171882"/>
    <s v="apostrophe in title|face slap|four word title|grocery store|police"/>
    <n v="292"/>
    <x v="0"/>
    <x v="0"/>
    <s v="PG-13"/>
    <n v="11000000"/>
    <n v="1993"/>
    <x v="14"/>
    <n v="-1829786"/>
  </r>
  <r>
    <x v="220"/>
    <n v="195"/>
    <n v="4231500"/>
    <x v="78"/>
    <x v="226"/>
    <x v="339"/>
    <n v="30479"/>
    <s v="delivery|delivery to wrong address|lunchbox|open ended|unconventional romance"/>
    <n v="162"/>
    <x v="13"/>
    <x v="9"/>
    <s v="PG"/>
    <n v="1000000"/>
    <n v="2013"/>
    <x v="14"/>
    <n v="3231500"/>
  </r>
  <r>
    <x v="218"/>
    <n v="177"/>
    <n v="38372662"/>
    <x v="78"/>
    <x v="227"/>
    <x v="340"/>
    <n v="193455"/>
    <s v="bachelor|england|gentleman|georgian|love"/>
    <n v="1058"/>
    <x v="0"/>
    <x v="5"/>
    <s v="PG"/>
    <n v="28000000"/>
    <n v="2005"/>
    <x v="14"/>
    <n v="10372662"/>
  </r>
  <r>
    <x v="221"/>
    <n v="326"/>
    <n v="124868837"/>
    <x v="78"/>
    <x v="228"/>
    <x v="341"/>
    <n v="249688"/>
    <s v="cancer|falling in love|friendship|novel|teenager"/>
    <n v="548"/>
    <x v="0"/>
    <x v="0"/>
    <s v="PG-13"/>
    <n v="12000000"/>
    <n v="2014"/>
    <x v="14"/>
    <n v="112868837"/>
  </r>
  <r>
    <x v="222"/>
    <n v="175"/>
    <n v="12339633"/>
    <x v="98"/>
    <x v="229"/>
    <x v="342"/>
    <n v="220591"/>
    <s v="accident|future|genetics|mission|police"/>
    <n v="641"/>
    <x v="0"/>
    <x v="0"/>
    <s v="PG-13"/>
    <n v="36000000"/>
    <n v="1997"/>
    <x v="14"/>
    <n v="-23660367"/>
  </r>
  <r>
    <x v="223"/>
    <n v="231"/>
    <n v="4398392"/>
    <x v="179"/>
    <x v="230"/>
    <x v="343"/>
    <n v="59507"/>
    <s v="boat|escape|hiding|nazi|resistance"/>
    <n v="232"/>
    <x v="19"/>
    <x v="25"/>
    <s v="R"/>
    <n v="21000000"/>
    <n v="2006"/>
    <x v="14"/>
    <n v="-16601608"/>
  </r>
  <r>
    <x v="224"/>
    <n v="185"/>
    <n v="9030581"/>
    <x v="31"/>
    <x v="231"/>
    <x v="344"/>
    <n v="132386"/>
    <s v="boy|fence|jew|nazis|poison gas"/>
    <n v="398"/>
    <x v="0"/>
    <x v="8"/>
    <s v="PG-13"/>
    <n v="12500000"/>
    <n v="2008"/>
    <x v="14"/>
    <n v="-3469419"/>
  </r>
  <r>
    <x v="225"/>
    <n v="300"/>
    <n v="102310175"/>
    <x v="33"/>
    <x v="232"/>
    <x v="345"/>
    <n v="64989"/>
    <s v="based on supposedly true story|house|paranormal investigating|psychic|second part"/>
    <n v="279"/>
    <x v="0"/>
    <x v="0"/>
    <s v="R"/>
    <n v="40000000"/>
    <n v="2016"/>
    <x v="14"/>
    <n v="62310175"/>
  </r>
  <r>
    <x v="226"/>
    <n v="138"/>
    <n v="54228104"/>
    <x v="180"/>
    <x v="233"/>
    <x v="346"/>
    <n v="104991"/>
    <s v="count|escape|island|revenge|sailor"/>
    <n v="544"/>
    <x v="0"/>
    <x v="8"/>
    <s v="PG-13"/>
    <n v="35000000"/>
    <n v="2002"/>
    <x v="15"/>
    <n v="19228104"/>
  </r>
  <r>
    <x v="227"/>
    <n v="173"/>
    <n v="63540020"/>
    <x v="37"/>
    <x v="234"/>
    <x v="347"/>
    <n v="343274"/>
    <s v="1910s|alien|artificially created woman|love|taxi driver"/>
    <n v="742"/>
    <x v="0"/>
    <x v="5"/>
    <s v="PG-13"/>
    <n v="93000000"/>
    <n v="1997"/>
    <x v="15"/>
    <n v="-29459980"/>
  </r>
  <r>
    <x v="228"/>
    <n v="148"/>
    <n v="78900000"/>
    <x v="37"/>
    <x v="235"/>
    <x v="348"/>
    <n v="91414"/>
    <s v="jamming communications|planet|space station|taunt|trap"/>
    <n v="359"/>
    <x v="0"/>
    <x v="0"/>
    <s v="PG"/>
    <n v="11000000"/>
    <n v="1982"/>
    <x v="15"/>
    <n v="67900000"/>
  </r>
  <r>
    <x v="177"/>
    <n v="447"/>
    <n v="48043505"/>
    <x v="181"/>
    <x v="236"/>
    <x v="349"/>
    <n v="435864"/>
    <s v="comic book|female killer|hit in the crotch|narrated by character|reference to batman"/>
    <n v="801"/>
    <x v="0"/>
    <x v="8"/>
    <s v="R"/>
    <n v="30000000"/>
    <n v="2010"/>
    <x v="15"/>
    <n v="18043505"/>
  </r>
  <r>
    <x v="115"/>
    <n v="171"/>
    <n v="77862546"/>
    <x v="1"/>
    <x v="177"/>
    <x v="350"/>
    <n v="266310"/>
    <s v="bodyguard|journalist|kidnapping|mexico|police corruption"/>
    <n v="690"/>
    <x v="0"/>
    <x v="0"/>
    <s v="R"/>
    <n v="70000000"/>
    <n v="2004"/>
    <x v="15"/>
    <n v="7862546"/>
  </r>
  <r>
    <x v="229"/>
    <n v="222"/>
    <n v="14337579"/>
    <x v="182"/>
    <x v="237"/>
    <x v="351"/>
    <n v="156929"/>
    <s v="memory|murder|neo noir|retrofuturism|tech noir"/>
    <n v="624"/>
    <x v="0"/>
    <x v="17"/>
    <s v="R"/>
    <n v="27000000"/>
    <n v="1998"/>
    <x v="15"/>
    <n v="-12662421"/>
  </r>
  <r>
    <x v="230"/>
    <n v="460"/>
    <n v="210592590"/>
    <x v="183"/>
    <x v="70"/>
    <x v="352"/>
    <n v="607235"/>
    <s v="battle|epic|greece|spartan|warrior"/>
    <n v="2073"/>
    <x v="0"/>
    <x v="0"/>
    <s v="R"/>
    <n v="65000000"/>
    <n v="2006"/>
    <x v="15"/>
    <n v="145592590"/>
  </r>
  <r>
    <x v="120"/>
    <n v="190"/>
    <n v="111110575"/>
    <x v="184"/>
    <x v="149"/>
    <x v="353"/>
    <n v="317166"/>
    <s v="captain|emperor|honor|japan|samurai"/>
    <n v="928"/>
    <x v="0"/>
    <x v="0"/>
    <s v="R"/>
    <n v="140000000"/>
    <n v="2003"/>
    <x v="15"/>
    <n v="-28889425"/>
  </r>
  <r>
    <x v="230"/>
    <n v="451"/>
    <n v="107503316"/>
    <x v="185"/>
    <x v="238"/>
    <x v="354"/>
    <n v="392474"/>
    <s v="conspiracy|cynicism|false promise of the american dream|male full frontal nudity|male nudity"/>
    <n v="1229"/>
    <x v="0"/>
    <x v="0"/>
    <s v="R"/>
    <n v="130000000"/>
    <n v="2009"/>
    <x v="15"/>
    <n v="-22496684"/>
  </r>
  <r>
    <x v="231"/>
    <n v="22"/>
    <n v="10769960"/>
    <x v="96"/>
    <x v="239"/>
    <x v="355"/>
    <n v="21940"/>
    <s v="american civil war|battle|blood splatter|civil war|irish american"/>
    <n v="256"/>
    <x v="0"/>
    <x v="0"/>
    <s v="PG"/>
    <n v="25000000"/>
    <n v="1993"/>
    <x v="15"/>
    <n v="-14230040"/>
  </r>
  <r>
    <x v="4"/>
    <n v="252"/>
    <n v="132014112"/>
    <x v="186"/>
    <x v="149"/>
    <x v="356"/>
    <n v="399651"/>
    <s v="future|murder|neo noir|washington d.c.|year 2054"/>
    <n v="1331"/>
    <x v="0"/>
    <x v="0"/>
    <s v="PG-13"/>
    <n v="102000000"/>
    <n v="2002"/>
    <x v="15"/>
    <n v="30014112"/>
  </r>
  <r>
    <x v="232"/>
    <n v="25"/>
    <n v="4068087"/>
    <x v="3"/>
    <x v="240"/>
    <x v="357"/>
    <n v="2164"/>
    <s v="1st century|based on the bible|miracle|religion|resurrection"/>
    <n v="74"/>
    <x v="0"/>
    <x v="16"/>
    <s v="PG-13"/>
    <n v="17000000"/>
    <n v="2003"/>
    <x v="15"/>
    <n v="-12931913"/>
  </r>
  <r>
    <x v="16"/>
    <n v="256"/>
    <n v="15081783"/>
    <x v="13"/>
    <x v="241"/>
    <x v="358"/>
    <n v="85589"/>
    <s v="children adventure|magical realism|sea goddess|small town|tsunami"/>
    <n v="144"/>
    <x v="2"/>
    <x v="3"/>
    <s v="G"/>
    <n v="34000000"/>
    <n v="2008"/>
    <x v="15"/>
    <n v="-18918217"/>
  </r>
  <r>
    <x v="47"/>
    <n v="156"/>
    <n v="10562387"/>
    <x v="158"/>
    <x v="84"/>
    <x v="359"/>
    <n v="213226"/>
    <s v="american dream|convertible|drugs|journalist|lawyer"/>
    <n v="648"/>
    <x v="0"/>
    <x v="0"/>
    <s v="R"/>
    <n v="18500000"/>
    <n v="1998"/>
    <x v="15"/>
    <n v="-7937613"/>
  </r>
  <r>
    <x v="233"/>
    <n v="149"/>
    <n v="119922"/>
    <x v="96"/>
    <x v="242"/>
    <x v="360"/>
    <n v="8429"/>
    <s v="atrocity|battle|chinese|horseback riding|martial arts"/>
    <n v="62"/>
    <x v="15"/>
    <x v="21"/>
    <s v="R"/>
    <n v="12000000"/>
    <n v="2009"/>
    <x v="15"/>
    <n v="-11880078"/>
  </r>
  <r>
    <x v="173"/>
    <n v="173"/>
    <n v="13622333"/>
    <x v="159"/>
    <x v="243"/>
    <x v="361"/>
    <n v="91377"/>
    <s v="beach|cleaning a swimming pool|male male kiss|mexico|on the road"/>
    <n v="385"/>
    <x v="12"/>
    <x v="18"/>
    <s v="R"/>
    <n v="2000000"/>
    <n v="2001"/>
    <x v="15"/>
    <n v="11622333"/>
  </r>
  <r>
    <x v="234"/>
    <n v="445"/>
    <n v="75590286"/>
    <x v="187"/>
    <x v="111"/>
    <x v="362"/>
    <n v="386217"/>
    <s v="amusement park|on the road|zombie|zombie apocalypse|zombie spoof"/>
    <n v="553"/>
    <x v="0"/>
    <x v="0"/>
    <s v="R"/>
    <n v="23600000"/>
    <n v="2009"/>
    <x v="15"/>
    <n v="51990286"/>
  </r>
  <r>
    <x v="235"/>
    <n v="169"/>
    <n v="3753806"/>
    <x v="0"/>
    <x v="244"/>
    <x v="363"/>
    <n v="20307"/>
    <s v="1950s|miscarriage|neighbor|pregnancy|tailor"/>
    <n v="165"/>
    <x v="0"/>
    <x v="8"/>
    <s v="R"/>
    <n v="11000000"/>
    <n v="2004"/>
    <x v="15"/>
    <n v="-7246194"/>
  </r>
  <r>
    <x v="8"/>
    <n v="221"/>
    <n v="233630478"/>
    <x v="188"/>
    <x v="11"/>
    <x v="364"/>
    <n v="394317"/>
    <s v="christmas|island|love|survival|talking to inanimate object"/>
    <n v="1051"/>
    <x v="0"/>
    <x v="0"/>
    <s v="PG-13"/>
    <n v="90000000"/>
    <n v="2000"/>
    <x v="15"/>
    <n v="143630478"/>
  </r>
  <r>
    <x v="236"/>
    <n v="118"/>
    <n v="686383"/>
    <x v="13"/>
    <x v="245"/>
    <x v="365"/>
    <n v="22811"/>
    <s v="barbarian|fairy|forest|monastery|unfinished book"/>
    <n v="71"/>
    <x v="0"/>
    <x v="5"/>
    <s v="Not Rated"/>
    <n v="6500000"/>
    <n v="2009"/>
    <x v="15"/>
    <n v="-5813617"/>
  </r>
  <r>
    <x v="99"/>
    <n v="493"/>
    <n v="171031347"/>
    <x v="110"/>
    <x v="92"/>
    <x v="366"/>
    <n v="240962"/>
    <s v="arkansas|murder|sheriff|texas ranger|u.s. marshal"/>
    <n v="724"/>
    <x v="0"/>
    <x v="0"/>
    <s v="PG-13"/>
    <n v="38000000"/>
    <n v="2010"/>
    <x v="15"/>
    <n v="133031347"/>
  </r>
  <r>
    <x v="237"/>
    <n v="26"/>
    <n v="100412"/>
    <x v="8"/>
    <x v="246"/>
    <x v="367"/>
    <n v="2112"/>
    <s v=""/>
    <n v="7"/>
    <x v="6"/>
    <x v="18"/>
    <s v="PG-13"/>
    <n v="4000000"/>
    <n v="2013"/>
    <x v="15"/>
    <n v="-3899588"/>
  </r>
  <r>
    <x v="238"/>
    <n v="64"/>
    <n v="146402"/>
    <x v="7"/>
    <x v="247"/>
    <x v="368"/>
    <n v="9913"/>
    <s v="australia|bar|shipyard|siamese twins|tuna"/>
    <n v="38"/>
    <x v="12"/>
    <x v="14"/>
    <s v="R"/>
    <n v="4000000"/>
    <n v="2002"/>
    <x v="15"/>
    <n v="-3853598"/>
  </r>
  <r>
    <x v="177"/>
    <n v="228"/>
    <n v="38345403"/>
    <x v="87"/>
    <x v="233"/>
    <x v="369"/>
    <n v="212085"/>
    <s v="king|magic|one word title|pirate|village"/>
    <n v="492"/>
    <x v="0"/>
    <x v="8"/>
    <s v="PG-13"/>
    <n v="70000000"/>
    <n v="2007"/>
    <x v="15"/>
    <n v="-31654597"/>
  </r>
  <r>
    <x v="239"/>
    <n v="304"/>
    <n v="251501645"/>
    <x v="189"/>
    <x v="171"/>
    <x v="370"/>
    <n v="385943"/>
    <s v="girl|minion|moon|pyramid|white picket fence"/>
    <n v="296"/>
    <x v="0"/>
    <x v="0"/>
    <s v="PG"/>
    <n v="69000000"/>
    <n v="2010"/>
    <x v="15"/>
    <n v="182501645"/>
  </r>
  <r>
    <x v="240"/>
    <n v="135"/>
    <n v="3432342"/>
    <x v="190"/>
    <x v="248"/>
    <x v="371"/>
    <n v="24921"/>
    <s v="cancer|dying|friend|money|socialist"/>
    <n v="166"/>
    <x v="8"/>
    <x v="16"/>
    <s v="R"/>
    <n v="6000000"/>
    <n v="2003"/>
    <x v="15"/>
    <n v="-2567658"/>
  </r>
  <r>
    <x v="241"/>
    <n v="90"/>
    <n v="7927"/>
    <x v="191"/>
    <x v="249"/>
    <x v="372"/>
    <n v="19236"/>
    <s v="law partner|murder|partner|seaman|yacht"/>
    <n v="175"/>
    <x v="0"/>
    <x v="0"/>
    <s v="Not Rated"/>
    <n v="2300000"/>
    <n v="1947"/>
    <x v="15"/>
    <n v="-2292073"/>
  </r>
  <r>
    <x v="242"/>
    <n v="310"/>
    <n v="75280058"/>
    <x v="192"/>
    <x v="250"/>
    <x v="373"/>
    <n v="143121"/>
    <s v="dream|new home|parallel worlds|scissors|secret door"/>
    <n v="279"/>
    <x v="0"/>
    <x v="0"/>
    <s v="PG"/>
    <n v="60000000"/>
    <n v="2009"/>
    <x v="15"/>
    <n v="15280058"/>
  </r>
  <r>
    <x v="88"/>
    <n v="92"/>
    <n v="768045"/>
    <x v="96"/>
    <x v="251"/>
    <x v="374"/>
    <n v="19732"/>
    <s v="civil rights|irish|march|northern ireland|protest march"/>
    <n v="120"/>
    <x v="0"/>
    <x v="8"/>
    <s v="R"/>
    <n v="2000000"/>
    <n v="2002"/>
    <x v="15"/>
    <n v="-1231955"/>
  </r>
  <r>
    <x v="243"/>
    <n v="145"/>
    <n v="184925485"/>
    <x v="193"/>
    <x v="252"/>
    <x v="375"/>
    <n v="133348"/>
    <s v="dwarf|love|princess|queen|snow white"/>
    <n v="204"/>
    <x v="0"/>
    <x v="0"/>
    <s v="Approved"/>
    <n v="2000000"/>
    <n v="1937"/>
    <x v="15"/>
    <n v="182925485"/>
  </r>
  <r>
    <x v="244"/>
    <n v="73"/>
    <n v="6173485"/>
    <x v="67"/>
    <x v="253"/>
    <x v="376"/>
    <n v="10672"/>
    <s v="breasts|farm|jew|kenya|tween girl"/>
    <n v="84"/>
    <x v="0"/>
    <x v="7"/>
    <s v="R"/>
    <n v="7000000"/>
    <n v="2001"/>
    <x v="15"/>
    <n v="-826515"/>
  </r>
  <r>
    <x v="9"/>
    <n v="556"/>
    <n v="96917897"/>
    <x v="67"/>
    <x v="254"/>
    <x v="377"/>
    <n v="479453"/>
    <s v="competitiveness|creator|entrepreneur|facebook|intellectual property"/>
    <n v="696"/>
    <x v="0"/>
    <x v="0"/>
    <s v="PG-13"/>
    <n v="40000000"/>
    <n v="2010"/>
    <x v="15"/>
    <n v="56917897"/>
  </r>
  <r>
    <x v="245"/>
    <n v="84"/>
    <n v="274661"/>
    <x v="194"/>
    <x v="255"/>
    <x v="378"/>
    <n v="10564"/>
    <s v="afghanistan|detainee|guantanamo bay|taxi|torture"/>
    <n v="40"/>
    <x v="0"/>
    <x v="0"/>
    <s v="R"/>
    <n v="1000000"/>
    <n v="2007"/>
    <x v="15"/>
    <n v="-725339"/>
  </r>
  <r>
    <x v="164"/>
    <n v="61"/>
    <n v="48169908"/>
    <x v="115"/>
    <x v="177"/>
    <x v="379"/>
    <n v="63923"/>
    <s v="african american|black history|civil rights|ku klux klan|nation of islam"/>
    <n v="156"/>
    <x v="0"/>
    <x v="0"/>
    <s v="PG-13"/>
    <n v="33000000"/>
    <n v="1992"/>
    <x v="15"/>
    <n v="15169908"/>
  </r>
  <r>
    <x v="246"/>
    <n v="252"/>
    <n v="17605861"/>
    <x v="195"/>
    <x v="256"/>
    <x v="380"/>
    <n v="145580"/>
    <s v="1970s|assassination|doctor|scottish|ugandan"/>
    <n v="351"/>
    <x v="0"/>
    <x v="8"/>
    <s v="R"/>
    <n v="6000000"/>
    <n v="2006"/>
    <x v="15"/>
    <n v="11605861"/>
  </r>
  <r>
    <x v="247"/>
    <n v="656"/>
    <n v="136019448"/>
    <x v="195"/>
    <x v="257"/>
    <x v="381"/>
    <n v="452465"/>
    <s v="1970s|cia|f word|u.s. embassy|year 1979"/>
    <n v="695"/>
    <x v="0"/>
    <x v="0"/>
    <s v="R"/>
    <n v="44500000"/>
    <n v="2012"/>
    <x v="15"/>
    <n v="91519448"/>
  </r>
  <r>
    <x v="248"/>
    <n v="11"/>
    <n v="1111"/>
    <x v="196"/>
    <x v="258"/>
    <x v="382"/>
    <n v="771"/>
    <s v="false accusation|murder|north carolina|trial|wrongful conviction"/>
    <n v="10"/>
    <x v="0"/>
    <x v="0"/>
    <s v="PG-13"/>
    <n v="200000"/>
    <n v="2006"/>
    <x v="15"/>
    <n v="-198889"/>
  </r>
  <r>
    <x v="249"/>
    <n v="183"/>
    <n v="871577"/>
    <x v="197"/>
    <x v="259"/>
    <x v="383"/>
    <n v="51353"/>
    <s v="band|employment agency|singer|stage fright|suicide"/>
    <n v="143"/>
    <x v="0"/>
    <x v="8"/>
    <s v="R"/>
    <n v="4500000"/>
    <n v="2007"/>
    <x v="15"/>
    <n v="-3628423"/>
  </r>
  <r>
    <x v="250"/>
    <n v="143"/>
    <n v="469947"/>
    <x v="78"/>
    <x v="260"/>
    <x v="384"/>
    <n v="19846"/>
    <s v="coming out|fellatio|male in bathtub|male nudity|nudity"/>
    <n v="68"/>
    <x v="0"/>
    <x v="8"/>
    <s v="Not Rated"/>
    <n v="120000"/>
    <n v="2011"/>
    <x v="15"/>
    <n v="349947"/>
  </r>
  <r>
    <x v="251"/>
    <n v="87"/>
    <n v="1677838"/>
    <x v="99"/>
    <x v="261"/>
    <x v="385"/>
    <n v="11283"/>
    <s v="california|car|reference to ralph nader|technology|u.s. president"/>
    <n v="155"/>
    <x v="0"/>
    <x v="0"/>
    <s v="PG"/>
    <n v="1000000"/>
    <n v="2006"/>
    <x v="15"/>
    <n v="677838"/>
  </r>
  <r>
    <x v="112"/>
    <n v="209"/>
    <n v="75305995"/>
    <x v="197"/>
    <x v="262"/>
    <x v="386"/>
    <n v="110394"/>
    <s v="1950s|1960s|racism|rhythm and blues|singer"/>
    <n v="433"/>
    <x v="0"/>
    <x v="0"/>
    <s v="PG-13"/>
    <n v="40000000"/>
    <n v="2004"/>
    <x v="15"/>
    <n v="35305995"/>
  </r>
  <r>
    <x v="213"/>
    <n v="46"/>
    <n v="10161099"/>
    <x v="198"/>
    <x v="263"/>
    <x v="387"/>
    <n v="23441"/>
    <s v="battle|battle of agincourt|king|shakespeare play|sword and shield"/>
    <n v="108"/>
    <x v="0"/>
    <x v="8"/>
    <s v="PG-13"/>
    <n v="9000000"/>
    <n v="1989"/>
    <x v="15"/>
    <n v="1161099"/>
  </r>
  <r>
    <x v="252"/>
    <n v="65"/>
    <n v="2300000"/>
    <x v="163"/>
    <x v="204"/>
    <x v="388"/>
    <n v="7921"/>
    <s v="chorus girl|chorus line|director|gala premiere|song"/>
    <n v="97"/>
    <x v="0"/>
    <x v="0"/>
    <s v="Unrated"/>
    <n v="439000"/>
    <n v="1933"/>
    <x v="15"/>
    <n v="1861000"/>
  </r>
  <r>
    <x v="253"/>
    <n v="71"/>
    <n v="35811509"/>
    <x v="136"/>
    <x v="264"/>
    <x v="389"/>
    <n v="43013"/>
    <s v="abuse|australia|concert|pianist|piano"/>
    <n v="104"/>
    <x v="0"/>
    <x v="17"/>
    <s v="PG-13"/>
    <n v="5500000"/>
    <n v="1996"/>
    <x v="15"/>
    <n v="30311509"/>
  </r>
  <r>
    <x v="193"/>
    <n v="419"/>
    <n v="35887263"/>
    <x v="91"/>
    <x v="265"/>
    <x v="390"/>
    <n v="265507"/>
    <s v="based on memoir|cambridge university|husband wife relationship|lou gehrig's disease|physicist"/>
    <n v="388"/>
    <x v="0"/>
    <x v="8"/>
    <s v="PG-13"/>
    <n v="15000000"/>
    <n v="2014"/>
    <x v="15"/>
    <n v="20887263"/>
  </r>
  <r>
    <x v="254"/>
    <n v="261"/>
    <n v="255950375"/>
    <x v="57"/>
    <x v="266"/>
    <x v="391"/>
    <n v="223127"/>
    <s v="american football|based on true story|football star|high school football|left tackle"/>
    <n v="420"/>
    <x v="0"/>
    <x v="0"/>
    <s v="PG-13"/>
    <n v="29000000"/>
    <n v="2009"/>
    <x v="15"/>
    <n v="226950375"/>
  </r>
  <r>
    <x v="255"/>
    <n v="122"/>
    <n v="9180275"/>
    <x v="8"/>
    <x v="27"/>
    <x v="392"/>
    <n v="22145"/>
    <s v="bank|car accident|cheating husband|new york|single mother"/>
    <n v="231"/>
    <x v="0"/>
    <x v="0"/>
    <s v="R"/>
    <n v="1200000"/>
    <n v="2000"/>
    <x v="15"/>
    <n v="7980275"/>
  </r>
  <r>
    <x v="105"/>
    <n v="152"/>
    <n v="7993039"/>
    <x v="116"/>
    <x v="234"/>
    <x v="393"/>
    <n v="120036"/>
    <s v="football|hazing|high school|last day of school|pledge"/>
    <n v="408"/>
    <x v="0"/>
    <x v="0"/>
    <s v="R"/>
    <n v="6900000"/>
    <n v="1993"/>
    <x v="15"/>
    <n v="1093039"/>
  </r>
  <r>
    <x v="256"/>
    <n v="197"/>
    <n v="12995673"/>
    <x v="199"/>
    <x v="267"/>
    <x v="394"/>
    <n v="52286"/>
    <s v="catholic|christian|jew|muslim|religion"/>
    <n v="345"/>
    <x v="0"/>
    <x v="0"/>
    <s v="R"/>
    <n v="2500000"/>
    <n v="2008"/>
    <x v="15"/>
    <n v="10495673"/>
  </r>
  <r>
    <x v="141"/>
    <n v="241"/>
    <n v="22245861"/>
    <x v="7"/>
    <x v="268"/>
    <x v="395"/>
    <n v="143251"/>
    <s v="book|orchid|screenwriter|thief|twin"/>
    <n v="710"/>
    <x v="0"/>
    <x v="0"/>
    <s v="R"/>
    <n v="19000000"/>
    <n v="2002"/>
    <x v="15"/>
    <n v="3245861"/>
  </r>
  <r>
    <x v="92"/>
    <n v="154"/>
    <n v="5739376"/>
    <x v="7"/>
    <x v="269"/>
    <x v="396"/>
    <n v="58260"/>
    <s v="abandoned|depot|dwarf|newfoundland new jersey|train"/>
    <n v="286"/>
    <x v="0"/>
    <x v="0"/>
    <s v="R"/>
    <n v="500000"/>
    <n v="2003"/>
    <x v="15"/>
    <n v="5239376"/>
  </r>
  <r>
    <x v="89"/>
    <n v="179"/>
    <n v="17096053"/>
    <x v="7"/>
    <x v="94"/>
    <x v="397"/>
    <n v="134458"/>
    <s v="coming of age|friendship|private school|student|teacher"/>
    <n v="640"/>
    <x v="0"/>
    <x v="0"/>
    <s v="R"/>
    <n v="9000000"/>
    <n v="1998"/>
    <x v="15"/>
    <n v="8096053"/>
  </r>
  <r>
    <x v="257"/>
    <n v="75"/>
    <n v="27281507"/>
    <x v="200"/>
    <x v="270"/>
    <x v="398"/>
    <n v="33850"/>
    <s v="christmas|christmas eve|miser|muppet|scrooge"/>
    <n v="147"/>
    <x v="0"/>
    <x v="0"/>
    <s v="G"/>
    <n v="12000000"/>
    <n v="1992"/>
    <x v="15"/>
    <n v="15281507"/>
  </r>
  <r>
    <x v="90"/>
    <n v="87"/>
    <n v="1752214"/>
    <x v="117"/>
    <x v="271"/>
    <x v="399"/>
    <n v="60460"/>
    <s v="apology|falling in love|multiple perspectives|narrated by a girl|younger version of character"/>
    <n v="104"/>
    <x v="0"/>
    <x v="0"/>
    <s v="PG"/>
    <n v="14000000"/>
    <n v="2010"/>
    <x v="15"/>
    <n v="-12247786"/>
  </r>
  <r>
    <x v="217"/>
    <n v="218"/>
    <n v="59365105"/>
    <x v="117"/>
    <x v="137"/>
    <x v="400"/>
    <n v="318634"/>
    <s v="aging rocker|christmas|love at first sight|minister|prime minister"/>
    <n v="1004"/>
    <x v="0"/>
    <x v="8"/>
    <s v="R"/>
    <n v="45000000"/>
    <n v="2003"/>
    <x v="15"/>
    <n v="14365105"/>
  </r>
  <r>
    <x v="258"/>
    <n v="331"/>
    <n v="32391374"/>
    <x v="117"/>
    <x v="272"/>
    <x v="401"/>
    <n v="376600"/>
    <s v="friend|greeting card|office|summer|true love"/>
    <n v="494"/>
    <x v="0"/>
    <x v="0"/>
    <s v="PG-13"/>
    <n v="7500000"/>
    <n v="2009"/>
    <x v="15"/>
    <n v="24891374"/>
  </r>
  <r>
    <x v="259"/>
    <n v="327"/>
    <n v="34963967"/>
    <x v="117"/>
    <x v="272"/>
    <x v="402"/>
    <n v="270441"/>
    <s v="best friend|cancer|survival rate|therapist|vomiting"/>
    <n v="378"/>
    <x v="0"/>
    <x v="0"/>
    <s v="R"/>
    <n v="8000000"/>
    <n v="2011"/>
    <x v="15"/>
    <n v="26963967"/>
  </r>
  <r>
    <x v="260"/>
    <n v="156"/>
    <n v="147637474"/>
    <x v="117"/>
    <x v="273"/>
    <x v="403"/>
    <n v="224671"/>
    <s v="dog|friendship|neighbor|unlikely friendship|writer"/>
    <n v="470"/>
    <x v="0"/>
    <x v="0"/>
    <s v="PG-13"/>
    <n v="50000000"/>
    <n v="1997"/>
    <x v="15"/>
    <n v="97637474"/>
  </r>
  <r>
    <x v="98"/>
    <n v="487"/>
    <n v="56816662"/>
    <x v="94"/>
    <x v="274"/>
    <x v="404"/>
    <n v="301149"/>
    <s v="1920s|golden age|midnight|paris france|time travel romance"/>
    <n v="509"/>
    <x v="0"/>
    <x v="14"/>
    <s v="PG-13"/>
    <n v="17000000"/>
    <n v="2011"/>
    <x v="15"/>
    <n v="39816662"/>
  </r>
  <r>
    <x v="261"/>
    <n v="105"/>
    <n v="515005"/>
    <x v="201"/>
    <x v="275"/>
    <x v="405"/>
    <n v="31429"/>
    <s v="boy|concert|drummer|manager|television"/>
    <n v="219"/>
    <x v="0"/>
    <x v="8"/>
    <s v="Approved"/>
    <n v="560000"/>
    <n v="1964"/>
    <x v="15"/>
    <n v="-44995"/>
  </r>
  <r>
    <x v="41"/>
    <n v="202"/>
    <n v="211667"/>
    <x v="0"/>
    <x v="48"/>
    <x v="406"/>
    <n v="53508"/>
    <s v="cake|christian|lesbian sex|oral sex|pregnant schoolgirl"/>
    <n v="131"/>
    <x v="9"/>
    <x v="11"/>
    <s v="R"/>
    <n v="4200000000"/>
    <n v="2005"/>
    <x v="15"/>
    <n v="-4199788333"/>
  </r>
  <r>
    <x v="262"/>
    <n v="172"/>
    <n v="327919"/>
    <x v="0"/>
    <x v="276"/>
    <x v="407"/>
    <n v="99177"/>
    <s v="england|racism|racist|skinhead|violence"/>
    <n v="192"/>
    <x v="0"/>
    <x v="8"/>
    <s v="Unrated"/>
    <n v="1500000"/>
    <n v="2006"/>
    <x v="15"/>
    <n v="-1172081"/>
  </r>
  <r>
    <x v="9"/>
    <n v="377"/>
    <n v="33048353"/>
    <x v="202"/>
    <x v="65"/>
    <x v="408"/>
    <n v="301279"/>
    <s v="cartoonist|reporter|serial killer|zodiac|zodiac killer"/>
    <n v="589"/>
    <x v="0"/>
    <x v="0"/>
    <s v="R"/>
    <n v="65000000"/>
    <n v="2007"/>
    <x v="15"/>
    <n v="-31951647"/>
  </r>
  <r>
    <x v="262"/>
    <n v="99"/>
    <n v="6013"/>
    <x v="26"/>
    <x v="138"/>
    <x v="409"/>
    <n v="39929"/>
    <s v="anger|army veteran|independent film|revenge|sex scene"/>
    <n v="207"/>
    <x v="0"/>
    <x v="8"/>
    <s v=""/>
    <n v="695393"/>
    <n v="2004"/>
    <x v="15"/>
    <n v="-689380"/>
  </r>
  <r>
    <x v="39"/>
    <n v="226"/>
    <n v="104054514"/>
    <x v="26"/>
    <x v="11"/>
    <x v="410"/>
    <n v="200359"/>
    <s v="1930s|blood|gun|on the run|revenge"/>
    <n v="1009"/>
    <x v="0"/>
    <x v="0"/>
    <s v="R"/>
    <n v="80000000"/>
    <n v="2002"/>
    <x v="15"/>
    <n v="24054514"/>
  </r>
  <r>
    <x v="263"/>
    <n v="109"/>
    <n v="76261036"/>
    <x v="26"/>
    <x v="177"/>
    <x v="411"/>
    <n v="305929"/>
    <s v="lapd|narc|narcotics|title spoken by character|training"/>
    <n v="633"/>
    <x v="0"/>
    <x v="0"/>
    <s v="R"/>
    <n v="45000000"/>
    <n v="2001"/>
    <x v="15"/>
    <n v="31261036"/>
  </r>
  <r>
    <x v="264"/>
    <n v="355"/>
    <n v="40983001"/>
    <x v="26"/>
    <x v="115"/>
    <x v="412"/>
    <n v="181025"/>
    <s v="lapd|police|police officer|south central los angeles|street gang"/>
    <n v="336"/>
    <x v="0"/>
    <x v="0"/>
    <s v="R"/>
    <n v="7000000"/>
    <n v="2012"/>
    <x v="15"/>
    <n v="33983001"/>
  </r>
  <r>
    <x v="265"/>
    <n v="356"/>
    <n v="17114882"/>
    <x v="203"/>
    <x v="277"/>
    <x v="413"/>
    <n v="189249"/>
    <s v="male pubic hair|pubic hair|russian|sex scene|turkish bath"/>
    <n v="398"/>
    <x v="0"/>
    <x v="0"/>
    <s v="R"/>
    <n v="25000000"/>
    <n v="2007"/>
    <x v="15"/>
    <n v="-7885118"/>
  </r>
  <r>
    <x v="67"/>
    <n v="302"/>
    <n v="18593156"/>
    <x v="8"/>
    <x v="278"/>
    <x v="414"/>
    <n v="88682"/>
    <s v="american president|political drama|scandal|u.s. president|washington post the newspaper"/>
    <n v="241"/>
    <x v="0"/>
    <x v="0"/>
    <s v="R"/>
    <n v="35000000"/>
    <n v="2008"/>
    <x v="15"/>
    <n v="-16406844"/>
  </r>
  <r>
    <x v="266"/>
    <n v="280"/>
    <n v="2835886"/>
    <x v="8"/>
    <x v="279"/>
    <x v="415"/>
    <n v="55516"/>
    <s v="genitalia|male frontal nudity|male nudity|old age|party"/>
    <n v="124"/>
    <x v="1"/>
    <x v="1"/>
    <s v="Not Rated"/>
    <n v="9200000"/>
    <n v="2013"/>
    <x v="15"/>
    <n v="-6364114"/>
  </r>
  <r>
    <x v="91"/>
    <n v="192"/>
    <n v="16248701"/>
    <x v="8"/>
    <x v="152"/>
    <x v="416"/>
    <n v="189683"/>
    <s v="accident|faith|love|mathematician|nonlinear timeline"/>
    <n v="559"/>
    <x v="0"/>
    <x v="0"/>
    <s v="R"/>
    <n v="20000000"/>
    <n v="2003"/>
    <x v="15"/>
    <n v="-3751299"/>
  </r>
  <r>
    <x v="164"/>
    <n v="202"/>
    <n v="13060843"/>
    <x v="8"/>
    <x v="74"/>
    <x v="417"/>
    <n v="149528"/>
    <s v="bar|dream|drug dealing|nightclub|widower"/>
    <n v="454"/>
    <x v="0"/>
    <x v="0"/>
    <s v="R"/>
    <n v="15000000"/>
    <n v="2002"/>
    <x v="15"/>
    <n v="-1939157"/>
  </r>
  <r>
    <x v="267"/>
    <n v="120"/>
    <n v="4306697"/>
    <x v="8"/>
    <x v="280"/>
    <x v="418"/>
    <n v="26720"/>
    <s v="anger|bus|child|lawyer|school"/>
    <n v="196"/>
    <x v="0"/>
    <x v="16"/>
    <s v="R"/>
    <n v="5000000"/>
    <n v="1997"/>
    <x v="15"/>
    <n v="-693303"/>
  </r>
  <r>
    <x v="19"/>
    <n v="68"/>
    <n v="77324422"/>
    <x v="8"/>
    <x v="177"/>
    <x v="419"/>
    <n v="178731"/>
    <s v="aids|city name in title|gay|homophobia|lawyer"/>
    <n v="261"/>
    <x v="0"/>
    <x v="0"/>
    <s v="PG-13"/>
    <n v="26000000"/>
    <n v="1993"/>
    <x v="15"/>
    <n v="51324422"/>
  </r>
  <r>
    <x v="22"/>
    <n v="200"/>
    <n v="108638745"/>
    <x v="96"/>
    <x v="281"/>
    <x v="420"/>
    <n v="292022"/>
    <s v="army|helicopter|somali|somalia|warlord"/>
    <n v="1103"/>
    <x v="0"/>
    <x v="0"/>
    <s v="R"/>
    <n v="92000000"/>
    <n v="2001"/>
    <x v="15"/>
    <n v="16638745"/>
  </r>
  <r>
    <x v="268"/>
    <n v="151"/>
    <n v="21994911"/>
    <x v="28"/>
    <x v="282"/>
    <x v="421"/>
    <n v="98354"/>
    <s v="audition|ballet|boxing|miner|miners strike"/>
    <n v="433"/>
    <x v="0"/>
    <x v="8"/>
    <s v="R"/>
    <n v="5000000"/>
    <n v="2000"/>
    <x v="15"/>
    <n v="16994911"/>
  </r>
  <r>
    <x v="269"/>
    <n v="94"/>
    <n v="9473382"/>
    <x v="204"/>
    <x v="283"/>
    <x v="422"/>
    <n v="26832"/>
    <s v="auction|montreal|secret|violin|violinist"/>
    <n v="247"/>
    <x v="8"/>
    <x v="16"/>
    <s v="R"/>
    <n v="10000000"/>
    <n v="1998"/>
    <x v="15"/>
    <n v="-526618"/>
  </r>
  <r>
    <x v="37"/>
    <n v="186"/>
    <n v="6167817"/>
    <x v="178"/>
    <x v="284"/>
    <x v="423"/>
    <n v="62607"/>
    <s v="court martial|death|girl|no man's land|soldier"/>
    <n v="239"/>
    <x v="8"/>
    <x v="5"/>
    <s v="R"/>
    <n v="47000000"/>
    <n v="2004"/>
    <x v="15"/>
    <n v="-40832183"/>
  </r>
  <r>
    <x v="270"/>
    <n v="489"/>
    <n v="25440971"/>
    <x v="29"/>
    <x v="285"/>
    <x v="424"/>
    <n v="289508"/>
    <s v="artificial intelligence|robot|robot human relationship|turing test|video surveillance"/>
    <n v="611"/>
    <x v="0"/>
    <x v="8"/>
    <s v="R"/>
    <n v="15000000"/>
    <n v="2015"/>
    <x v="15"/>
    <n v="10440971"/>
  </r>
  <r>
    <x v="271"/>
    <n v="153"/>
    <n v="4063859"/>
    <x v="78"/>
    <x v="286"/>
    <x v="425"/>
    <n v="114407"/>
    <s v="coma|east germany|german democratic republic|germany|heart attack"/>
    <n v="225"/>
    <x v="6"/>
    <x v="7"/>
    <s v="R"/>
    <n v="4800000"/>
    <n v="2003"/>
    <x v="15"/>
    <n v="-736141"/>
  </r>
  <r>
    <x v="127"/>
    <n v="202"/>
    <n v="69951824"/>
    <x v="78"/>
    <x v="135"/>
    <x v="426"/>
    <n v="232710"/>
    <s v="boyfriend girlfriend relationship|heart|main character dies|organ donor|redemption"/>
    <n v="599"/>
    <x v="0"/>
    <x v="0"/>
    <s v="PG-13"/>
    <n v="55000000"/>
    <n v="2008"/>
    <x v="15"/>
    <n v="14951824"/>
  </r>
  <r>
    <x v="272"/>
    <n v="51"/>
    <n v="34700000"/>
    <x v="78"/>
    <x v="14"/>
    <x v="427"/>
    <n v="52846"/>
    <s v="catholic|corruption|emotional abuse|france|seduction"/>
    <n v="143"/>
    <x v="0"/>
    <x v="0"/>
    <s v="R"/>
    <n v="14000000"/>
    <n v="1988"/>
    <x v="15"/>
    <n v="20700000"/>
  </r>
  <r>
    <x v="272"/>
    <n v="51"/>
    <n v="34700000"/>
    <x v="78"/>
    <x v="14"/>
    <x v="427"/>
    <n v="52846"/>
    <s v="catholic|corruption|emotional abuse|france|seduction"/>
    <n v="143"/>
    <x v="0"/>
    <x v="0"/>
    <s v="R"/>
    <n v="14000000"/>
    <n v="1988"/>
    <x v="15"/>
    <n v="20700000"/>
  </r>
  <r>
    <x v="119"/>
    <n v="69"/>
    <n v="42700000"/>
    <x v="78"/>
    <x v="67"/>
    <x v="428"/>
    <n v="78392"/>
    <s v="1810s|female protagonist|horseback riding|inheritance|three word title"/>
    <n v="196"/>
    <x v="0"/>
    <x v="0"/>
    <s v="PG"/>
    <n v="16500000"/>
    <n v="1995"/>
    <x v="15"/>
    <n v="26200000"/>
  </r>
  <r>
    <x v="119"/>
    <n v="357"/>
    <n v="83025853"/>
    <x v="78"/>
    <x v="115"/>
    <x v="429"/>
    <n v="259837"/>
    <s v="gay relationship|homosexuality|mountain|ranch|rodeo"/>
    <n v="2254"/>
    <x v="0"/>
    <x v="0"/>
    <s v="R"/>
    <n v="14000000"/>
    <n v="2005"/>
    <x v="15"/>
    <n v="69025853"/>
  </r>
  <r>
    <x v="23"/>
    <n v="315"/>
    <n v="658672302"/>
    <x v="78"/>
    <x v="10"/>
    <x v="430"/>
    <n v="793059"/>
    <s v="artist|love|ship|titanic|wet"/>
    <n v="2528"/>
    <x v="0"/>
    <x v="0"/>
    <s v="PG-13"/>
    <n v="200000000"/>
    <n v="1997"/>
    <x v="15"/>
    <n v="458672302"/>
  </r>
  <r>
    <x v="98"/>
    <n v="278"/>
    <n v="23089926"/>
    <x v="205"/>
    <x v="156"/>
    <x v="431"/>
    <n v="166269"/>
    <s v="extramarital affair|infidelity|irony of fate|surprise ending|tennis"/>
    <n v="735"/>
    <x v="0"/>
    <x v="8"/>
    <s v="R"/>
    <n v="15000000"/>
    <n v="2005"/>
    <x v="15"/>
    <n v="8089926"/>
  </r>
  <r>
    <x v="4"/>
    <n v="171"/>
    <n v="128300000"/>
    <x v="62"/>
    <x v="287"/>
    <x v="432"/>
    <n v="139288"/>
    <s v="alien|close encounter of the third kind|mothership|ufo|vision"/>
    <n v="339"/>
    <x v="0"/>
    <x v="0"/>
    <s v="PG"/>
    <n v="19400870"/>
    <n v="1977"/>
    <x v="15"/>
    <n v="108899130"/>
  </r>
  <r>
    <x v="273"/>
    <n v="437"/>
    <n v="109712885"/>
    <x v="72"/>
    <x v="116"/>
    <x v="433"/>
    <n v="146708"/>
    <s v="boxing|boxing match|fight|montage|philadelphia"/>
    <n v="362"/>
    <x v="0"/>
    <x v="0"/>
    <s v="PG-13"/>
    <n v="35000000"/>
    <n v="2015"/>
    <x v="15"/>
    <n v="74712885"/>
  </r>
  <r>
    <x v="274"/>
    <n v="204"/>
    <n v="1082044"/>
    <x v="30"/>
    <x v="2"/>
    <x v="434"/>
    <n v="281649"/>
    <s v="alienation|conscience|insomnia|paranoia|urban gothic"/>
    <n v="458"/>
    <x v="0"/>
    <x v="14"/>
    <s v="R"/>
    <n v="5000000"/>
    <n v="2004"/>
    <x v="15"/>
    <n v="-3917956"/>
  </r>
  <r>
    <x v="225"/>
    <n v="287"/>
    <n v="55153403"/>
    <x v="33"/>
    <x v="288"/>
    <x v="435"/>
    <n v="299127"/>
    <s v="chained|flashback|killer|serial killer|surprise ending"/>
    <n v="1509"/>
    <x v="0"/>
    <x v="0"/>
    <s v="R"/>
    <n v="1200000"/>
    <n v="2004"/>
    <x v="15"/>
    <n v="53953403"/>
  </r>
  <r>
    <x v="275"/>
    <n v="185"/>
    <n v="23947"/>
    <x v="74"/>
    <x v="154"/>
    <x v="436"/>
    <n v="357579"/>
    <s v="blackout|child pornography|memory|surprise ending|time travel"/>
    <n v="1100"/>
    <x v="0"/>
    <x v="0"/>
    <s v="R"/>
    <n v="13000000"/>
    <n v="2004"/>
    <x v="15"/>
    <n v="-12976053"/>
  </r>
  <r>
    <x v="4"/>
    <n v="148"/>
    <n v="179870271"/>
    <x v="18"/>
    <x v="9"/>
    <x v="437"/>
    <n v="329969"/>
    <s v="children|studio logo segues into film|temple|village|white dinner jacket"/>
    <n v="524"/>
    <x v="0"/>
    <x v="0"/>
    <s v="PG"/>
    <n v="28000000"/>
    <n v="1984"/>
    <x v="16"/>
    <n v="151870271"/>
  </r>
  <r>
    <x v="118"/>
    <n v="186"/>
    <n v="251188924"/>
    <x v="18"/>
    <x v="289"/>
    <x v="438"/>
    <n v="269033"/>
    <s v="city|dc comics|gotham|pantyhose|police"/>
    <n v="817"/>
    <x v="0"/>
    <x v="0"/>
    <s v="PG-13"/>
    <n v="35000000"/>
    <n v="1989"/>
    <x v="16"/>
    <n v="216188924"/>
  </r>
  <r>
    <x v="184"/>
    <n v="266"/>
    <n v="215395021"/>
    <x v="206"/>
    <x v="220"/>
    <x v="439"/>
    <n v="307029"/>
    <s v="kung fu|kung fu master|master|panda|snow leopard"/>
    <n v="360"/>
    <x v="0"/>
    <x v="0"/>
    <s v="PG"/>
    <n v="130000000"/>
    <n v="2008"/>
    <x v="16"/>
    <n v="85395021"/>
  </r>
  <r>
    <x v="276"/>
    <n v="61"/>
    <n v="46300000"/>
    <x v="207"/>
    <x v="290"/>
    <x v="440"/>
    <n v="29323"/>
    <s v="california|desert|dying words|money|race"/>
    <n v="344"/>
    <x v="0"/>
    <x v="0"/>
    <s v="Approved"/>
    <n v="9400000"/>
    <n v="1963"/>
    <x v="16"/>
    <n v="36900000"/>
  </r>
  <r>
    <x v="50"/>
    <n v="415"/>
    <n v="209019489"/>
    <x v="208"/>
    <x v="65"/>
    <x v="441"/>
    <n v="477300"/>
    <s v="black magic|bridge construction|professor moriarty|scotland yard inspector|sherlock holmes"/>
    <n v="621"/>
    <x v="0"/>
    <x v="0"/>
    <s v="PG-13"/>
    <n v="90000000"/>
    <n v="2009"/>
    <x v="16"/>
    <n v="119019489"/>
  </r>
  <r>
    <x v="144"/>
    <n v="248"/>
    <n v="11041228"/>
    <x v="209"/>
    <x v="291"/>
    <x v="442"/>
    <n v="92295"/>
    <s v="flying|flying dagger|government|police|secret"/>
    <n v="420"/>
    <x v="15"/>
    <x v="21"/>
    <s v="PG-13"/>
    <n v="100000000"/>
    <n v="2004"/>
    <x v="16"/>
    <n v="-88958772"/>
  </r>
  <r>
    <x v="277"/>
    <n v="34"/>
    <n v="9910"/>
    <x v="210"/>
    <x v="292"/>
    <x v="443"/>
    <n v="13543"/>
    <s v="amazing grace the hymn|choir|heart attack|hometown|skidding truck"/>
    <n v="94"/>
    <x v="20"/>
    <x v="26"/>
    <s v=""/>
    <n v="25000000"/>
    <n v="2004"/>
    <x v="16"/>
    <n v="-24990090"/>
  </r>
  <r>
    <x v="278"/>
    <n v="521"/>
    <n v="208543795"/>
    <x v="211"/>
    <x v="293"/>
    <x v="444"/>
    <n v="317542"/>
    <s v="ape|dam|leader|post apocalypse|sequel"/>
    <n v="620"/>
    <x v="0"/>
    <x v="0"/>
    <s v="PG-13"/>
    <n v="170000000"/>
    <n v="2014"/>
    <x v="16"/>
    <n v="38543795"/>
  </r>
  <r>
    <x v="279"/>
    <n v="143"/>
    <n v="92001027"/>
    <x v="212"/>
    <x v="294"/>
    <x v="445"/>
    <n v="97838"/>
    <s v="21st century|borg|borg sphere|captain|sphere"/>
    <n v="286"/>
    <x v="0"/>
    <x v="0"/>
    <s v="PG-13"/>
    <n v="45000000"/>
    <n v="1996"/>
    <x v="16"/>
    <n v="47001027"/>
  </r>
  <r>
    <x v="11"/>
    <n v="359"/>
    <n v="380262555"/>
    <x v="5"/>
    <x v="66"/>
    <x v="446"/>
    <n v="520104"/>
    <s v="elongated cry of no|friends become enemies|kicked in the butt|robotic midwife|vision"/>
    <n v="3286"/>
    <x v="0"/>
    <x v="0"/>
    <s v="PG-13"/>
    <n v="113000000"/>
    <n v="2005"/>
    <x v="16"/>
    <n v="267262555"/>
  </r>
  <r>
    <x v="83"/>
    <n v="177"/>
    <n v="9003011"/>
    <x v="6"/>
    <x v="295"/>
    <x v="447"/>
    <n v="133966"/>
    <s v="australian|gasoline|post apocalypse|refinery|warrior"/>
    <n v="294"/>
    <x v="0"/>
    <x v="17"/>
    <s v="R"/>
    <n v="2000000"/>
    <n v="1981"/>
    <x v="16"/>
    <n v="7003011"/>
  </r>
  <r>
    <x v="63"/>
    <n v="148"/>
    <n v="100012500"/>
    <x v="103"/>
    <x v="6"/>
    <x v="448"/>
    <n v="299258"/>
    <s v="bomb|detective|new york city|police|terrorist"/>
    <n v="346"/>
    <x v="0"/>
    <x v="0"/>
    <s v="R"/>
    <n v="90000000"/>
    <n v="1995"/>
    <x v="16"/>
    <n v="10012500"/>
  </r>
  <r>
    <x v="280"/>
    <n v="67"/>
    <n v="313436"/>
    <x v="7"/>
    <x v="296"/>
    <x v="449"/>
    <n v="12244"/>
    <s v="friendship|mental illness|poet|sex obsession|virgin"/>
    <n v="95"/>
    <x v="21"/>
    <x v="27"/>
    <s v="R"/>
    <n v="15500000"/>
    <n v="2001"/>
    <x v="16"/>
    <n v="-15186564"/>
  </r>
  <r>
    <x v="63"/>
    <n v="104"/>
    <n v="122012643"/>
    <x v="103"/>
    <x v="297"/>
    <x v="450"/>
    <n v="143696"/>
    <s v="analyst|defection|navy|soviet submarine|submarine"/>
    <n v="241"/>
    <x v="0"/>
    <x v="0"/>
    <s v="PG"/>
    <n v="30000000"/>
    <n v="1990"/>
    <x v="16"/>
    <n v="92012643"/>
  </r>
  <r>
    <x v="281"/>
    <n v="319"/>
    <n v="125069696"/>
    <x v="213"/>
    <x v="298"/>
    <x v="451"/>
    <n v="203963"/>
    <s v="courage|navy seal|outnumbered|shot multiple times|survival"/>
    <n v="420"/>
    <x v="0"/>
    <x v="0"/>
    <s v="R"/>
    <n v="40000000"/>
    <n v="2013"/>
    <x v="16"/>
    <n v="85069696"/>
  </r>
  <r>
    <x v="235"/>
    <n v="81"/>
    <n v="112935"/>
    <x v="8"/>
    <x v="299"/>
    <x v="452"/>
    <n v="8161"/>
    <s v="love|neighbor|single parent|supermarket|working class"/>
    <n v="94"/>
    <x v="0"/>
    <x v="8"/>
    <s v="R"/>
    <n v="9000000"/>
    <n v="2002"/>
    <x v="16"/>
    <n v="-8887065"/>
  </r>
  <r>
    <x v="282"/>
    <n v="47"/>
    <n v="795126"/>
    <x v="214"/>
    <x v="50"/>
    <x v="453"/>
    <n v="4976"/>
    <s v="boston marathon|coma|marathon|miracles|running"/>
    <n v="52"/>
    <x v="0"/>
    <x v="16"/>
    <s v="PG-13"/>
    <n v="6000000"/>
    <n v="2004"/>
    <x v="16"/>
    <n v="-5204874"/>
  </r>
  <r>
    <x v="283"/>
    <n v="77"/>
    <n v="11546543"/>
    <x v="181"/>
    <x v="300"/>
    <x v="454"/>
    <n v="34520"/>
    <s v="battle|fight|fighting|martial artist|snake"/>
    <n v="146"/>
    <x v="18"/>
    <x v="24"/>
    <s v="R"/>
    <n v="2000000"/>
    <n v="1994"/>
    <x v="16"/>
    <n v="9546543"/>
  </r>
  <r>
    <x v="284"/>
    <n v="14"/>
    <n v="173783"/>
    <x v="99"/>
    <x v="301"/>
    <x v="455"/>
    <n v="578"/>
    <s v="alternative energy|energy|fuel|green|oil"/>
    <n v="34"/>
    <x v="0"/>
    <x v="0"/>
    <s v="Not Rated"/>
    <n v="2500000"/>
    <n v="2008"/>
    <x v="16"/>
    <n v="-2326217"/>
  </r>
  <r>
    <x v="285"/>
    <n v="77"/>
    <n v="38413606"/>
    <x v="215"/>
    <x v="3"/>
    <x v="456"/>
    <n v="54042"/>
    <s v="accountant|bounty hunter|fbi|mafia|mob"/>
    <n v="215"/>
    <x v="0"/>
    <x v="0"/>
    <s v="R"/>
    <n v="30000000"/>
    <n v="1988"/>
    <x v="16"/>
    <n v="8413606"/>
  </r>
  <r>
    <x v="286"/>
    <n v="72"/>
    <n v="395592"/>
    <x v="78"/>
    <x v="302"/>
    <x v="457"/>
    <n v="21202"/>
    <s v="cancer|death|doctor|drinking|love"/>
    <n v="134"/>
    <x v="0"/>
    <x v="14"/>
    <s v="R"/>
    <n v="2000000"/>
    <n v="2003"/>
    <x v="16"/>
    <n v="-1604408"/>
  </r>
  <r>
    <x v="74"/>
    <n v="478"/>
    <n v="46875468"/>
    <x v="216"/>
    <x v="303"/>
    <x v="458"/>
    <n v="196217"/>
    <s v="critically acclaimed|drug cartel|juarez mexico|u.s. mexico border|war on drugs"/>
    <n v="461"/>
    <x v="0"/>
    <x v="0"/>
    <s v="R"/>
    <n v="30000000"/>
    <n v="2015"/>
    <x v="16"/>
    <n v="16875468"/>
  </r>
  <r>
    <x v="98"/>
    <n v="64"/>
    <n v="14792779"/>
    <x v="116"/>
    <x v="304"/>
    <x v="459"/>
    <n v="24256"/>
    <s v="beach|cigarette girl|radio|woman holding a baby|working class"/>
    <n v="91"/>
    <x v="0"/>
    <x v="0"/>
    <s v="PG"/>
    <n v="16000000"/>
    <n v="1987"/>
    <x v="16"/>
    <n v="-1207221"/>
  </r>
  <r>
    <x v="287"/>
    <n v="50"/>
    <n v="2892582"/>
    <x v="116"/>
    <x v="305"/>
    <x v="460"/>
    <n v="22697"/>
    <s v="amateur theater|dentist|missouri|small town|travel agent"/>
    <n v="202"/>
    <x v="0"/>
    <x v="0"/>
    <s v="R"/>
    <n v="4000000"/>
    <n v="1996"/>
    <x v="16"/>
    <n v="-1107418"/>
  </r>
  <r>
    <x v="288"/>
    <n v="31"/>
    <n v="287761"/>
    <x v="217"/>
    <x v="306"/>
    <x v="461"/>
    <n v="2482"/>
    <s v="antarctica"/>
    <n v="16"/>
    <x v="0"/>
    <x v="2"/>
    <s v="PG"/>
    <n v="1000000"/>
    <n v="2013"/>
    <x v="16"/>
    <n v="-712239"/>
  </r>
  <r>
    <x v="289"/>
    <n v="15"/>
    <n v="16892"/>
    <x v="99"/>
    <x v="307"/>
    <x v="462"/>
    <n v="341"/>
    <s v="eastern philosophy|healing|india|life"/>
    <n v="12"/>
    <x v="0"/>
    <x v="9"/>
    <s v=""/>
    <n v="300000"/>
    <n v="2001"/>
    <x v="16"/>
    <n v="-283108"/>
  </r>
  <r>
    <x v="290"/>
    <n v="21"/>
    <n v="277233"/>
    <x v="44"/>
    <x v="308"/>
    <x v="463"/>
    <n v="2631"/>
    <s v="accountant|actor|animal in title|mail carrier|single parent"/>
    <n v="26"/>
    <x v="0"/>
    <x v="0"/>
    <s v="R"/>
    <n v="40000"/>
    <n v="1999"/>
    <x v="16"/>
    <n v="237233"/>
  </r>
  <r>
    <x v="291"/>
    <n v="481"/>
    <n v="4105123"/>
    <x v="218"/>
    <x v="309"/>
    <x v="464"/>
    <n v="148221"/>
    <s v="apartment|drug lord|gangster|police|swat team"/>
    <n v="316"/>
    <x v="11"/>
    <x v="28"/>
    <s v="R"/>
    <n v="1100000"/>
    <n v="2011"/>
    <x v="16"/>
    <n v="3005123"/>
  </r>
  <r>
    <x v="229"/>
    <n v="118"/>
    <n v="50693162"/>
    <x v="219"/>
    <x v="310"/>
    <x v="465"/>
    <n v="136580"/>
    <s v="back from the dead|crime boss|crow|gothic|vigilante"/>
    <n v="545"/>
    <x v="0"/>
    <x v="0"/>
    <s v="R"/>
    <n v="23000000"/>
    <n v="1994"/>
    <x v="16"/>
    <n v="27693162"/>
  </r>
  <r>
    <x v="292"/>
    <n v="529"/>
    <n v="176740650"/>
    <x v="220"/>
    <x v="311"/>
    <x v="466"/>
    <n v="403836"/>
    <s v="alzheimer's disease|ape|chimpanzee|fire|when animals attack"/>
    <n v="646"/>
    <x v="0"/>
    <x v="0"/>
    <s v="PG-13"/>
    <n v="93000000"/>
    <n v="2011"/>
    <x v="16"/>
    <n v="83740650"/>
  </r>
  <r>
    <x v="293"/>
    <n v="70"/>
    <n v="2047570"/>
    <x v="221"/>
    <x v="312"/>
    <x v="467"/>
    <n v="6790"/>
    <s v="championship|drugs|three word title|wrestler|wrestling"/>
    <n v="80"/>
    <x v="0"/>
    <x v="0"/>
    <s v="R"/>
    <n v="500000"/>
    <n v="1999"/>
    <x v="16"/>
    <n v="1547570"/>
  </r>
  <r>
    <x v="264"/>
    <n v="406"/>
    <n v="85707116"/>
    <x v="12"/>
    <x v="12"/>
    <x v="468"/>
    <n v="303185"/>
    <s v="battle|battlefield|brutality|combat|tank"/>
    <n v="701"/>
    <x v="0"/>
    <x v="0"/>
    <s v="R"/>
    <n v="68000000"/>
    <n v="2014"/>
    <x v="16"/>
    <n v="17707116"/>
  </r>
  <r>
    <x v="294"/>
    <n v="250"/>
    <n v="25031037"/>
    <x v="222"/>
    <x v="45"/>
    <x v="469"/>
    <n v="155496"/>
    <s v="anthropophagus|blood and gore|double feature|real twins playing twins|zombie"/>
    <n v="532"/>
    <x v="0"/>
    <x v="0"/>
    <s v="R"/>
    <n v="53000000"/>
    <n v="2007"/>
    <x v="16"/>
    <n v="-27968963"/>
  </r>
  <r>
    <x v="295"/>
    <n v="193"/>
    <n v="176387405"/>
    <x v="49"/>
    <x v="313"/>
    <x v="470"/>
    <n v="328159"/>
    <s v="baby|ice|ice age|sleeping|sloth"/>
    <n v="467"/>
    <x v="0"/>
    <x v="0"/>
    <s v="PG"/>
    <n v="59000000"/>
    <n v="2002"/>
    <x v="16"/>
    <n v="117387405"/>
  </r>
  <r>
    <x v="296"/>
    <n v="406"/>
    <n v="400736600"/>
    <x v="223"/>
    <x v="314"/>
    <x v="471"/>
    <n v="421658"/>
    <s v="magic|sister love|sister sister relationship|snow|snowman"/>
    <n v="904"/>
    <x v="0"/>
    <x v="0"/>
    <s v="PG"/>
    <n v="150000000"/>
    <n v="2013"/>
    <x v="16"/>
    <n v="250736600"/>
  </r>
  <r>
    <x v="70"/>
    <n v="450"/>
    <n v="18329466"/>
    <x v="224"/>
    <x v="311"/>
    <x v="472"/>
    <n v="279179"/>
    <s v="alone|aron ralston|based on autobiography|canyon|survival"/>
    <n v="440"/>
    <x v="0"/>
    <x v="0"/>
    <s v="R"/>
    <n v="18000000"/>
    <n v="2010"/>
    <x v="16"/>
    <n v="329466"/>
  </r>
  <r>
    <x v="67"/>
    <n v="159"/>
    <n v="172071312"/>
    <x v="132"/>
    <x v="11"/>
    <x v="473"/>
    <n v="208817"/>
    <s v="cape kennedy|news footage|reference to christopher columbus|rocket|trapped in space"/>
    <n v="296"/>
    <x v="0"/>
    <x v="0"/>
    <s v="PG"/>
    <n v="62000000"/>
    <n v="1995"/>
    <x v="16"/>
    <n v="110071312"/>
  </r>
  <r>
    <x v="23"/>
    <n v="82"/>
    <n v="54222000"/>
    <x v="162"/>
    <x v="37"/>
    <x v="474"/>
    <n v="131217"/>
    <s v="alien|estranged couple|ocean|submarine|underwater"/>
    <n v="380"/>
    <x v="0"/>
    <x v="0"/>
    <s v="PG-13"/>
    <n v="69500000"/>
    <n v="1989"/>
    <x v="16"/>
    <n v="-15278000"/>
  </r>
  <r>
    <x v="194"/>
    <n v="295"/>
    <n v="289994397"/>
    <x v="164"/>
    <x v="315"/>
    <x v="475"/>
    <n v="385670"/>
    <s v="fire|goblet|magic|tournament|wizard"/>
    <n v="1896"/>
    <x v="0"/>
    <x v="8"/>
    <s v="PG-13"/>
    <n v="150000000"/>
    <n v="2005"/>
    <x v="16"/>
    <n v="139994397"/>
  </r>
  <r>
    <x v="297"/>
    <n v="502"/>
    <n v="424645577"/>
    <x v="88"/>
    <x v="122"/>
    <x v="476"/>
    <n v="498397"/>
    <s v="president|snow|television|tour|uprising"/>
    <n v="706"/>
    <x v="0"/>
    <x v="0"/>
    <s v="PG-13"/>
    <n v="130000000"/>
    <n v="2013"/>
    <x v="16"/>
    <n v="294645577"/>
  </r>
  <r>
    <x v="298"/>
    <n v="68"/>
    <n v="13269963"/>
    <x v="45"/>
    <x v="18"/>
    <x v="477"/>
    <n v="23202"/>
    <s v="father son relationship|interracial relationship|neo western|sheriff|texas"/>
    <n v="173"/>
    <x v="0"/>
    <x v="0"/>
    <s v="R"/>
    <n v="5000000"/>
    <n v="1996"/>
    <x v="16"/>
    <n v="8269963"/>
  </r>
  <r>
    <x v="299"/>
    <n v="147"/>
    <n v="52937130"/>
    <x v="11"/>
    <x v="84"/>
    <x v="478"/>
    <n v="198066"/>
    <s v="1960s|1970s|california|cocaine|wealth"/>
    <n v="426"/>
    <x v="0"/>
    <x v="0"/>
    <s v="R"/>
    <n v="30000000"/>
    <n v="2001"/>
    <x v="16"/>
    <n v="22937130"/>
  </r>
  <r>
    <x v="300"/>
    <n v="53"/>
    <n v="36500000"/>
    <x v="11"/>
    <x v="7"/>
    <x v="479"/>
    <n v="87090"/>
    <s v="alcatraz|escape|inmate|island|prison"/>
    <n v="142"/>
    <x v="0"/>
    <x v="0"/>
    <s v="PG"/>
    <n v="8000000"/>
    <n v="1979"/>
    <x v="16"/>
    <n v="28500000"/>
  </r>
  <r>
    <x v="301"/>
    <n v="123"/>
    <n v="11533945"/>
    <x v="225"/>
    <x v="316"/>
    <x v="480"/>
    <n v="77551"/>
    <s v="drinking|female dressed as male|love|nebraska|transgender"/>
    <n v="434"/>
    <x v="0"/>
    <x v="0"/>
    <s v="R"/>
    <n v="2000000"/>
    <n v="1999"/>
    <x v="16"/>
    <n v="9533945"/>
  </r>
  <r>
    <x v="302"/>
    <n v="112"/>
    <n v="30226144"/>
    <x v="67"/>
    <x v="177"/>
    <x v="481"/>
    <n v="47626"/>
    <s v="college|debate|student|texas|wiley college"/>
    <n v="118"/>
    <x v="0"/>
    <x v="0"/>
    <s v="PG-13"/>
    <n v="15000000"/>
    <n v="2007"/>
    <x v="16"/>
    <n v="15226144"/>
  </r>
  <r>
    <x v="272"/>
    <n v="354"/>
    <n v="37707719"/>
    <x v="67"/>
    <x v="317"/>
    <x v="482"/>
    <n v="76094"/>
    <s v="catholic|convent|gay love|gay relationship|irish adoption board"/>
    <n v="233"/>
    <x v="0"/>
    <x v="8"/>
    <s v="PG-13"/>
    <n v="12000000"/>
    <n v="2013"/>
    <x v="16"/>
    <n v="25707719"/>
  </r>
  <r>
    <x v="57"/>
    <n v="324"/>
    <n v="31838002"/>
    <x v="3"/>
    <x v="311"/>
    <x v="483"/>
    <n v="136673"/>
    <s v="california|gay|gay activist|gay pickup|gay rights"/>
    <n v="281"/>
    <x v="0"/>
    <x v="0"/>
    <s v="R"/>
    <n v="20000000"/>
    <n v="2008"/>
    <x v="16"/>
    <n v="11838002"/>
  </r>
  <r>
    <x v="129"/>
    <n v="145"/>
    <n v="449558"/>
    <x v="57"/>
    <x v="276"/>
    <x v="484"/>
    <n v="32307"/>
    <s v="cup|derby county|flashback|football|leeds united"/>
    <n v="75"/>
    <x v="0"/>
    <x v="8"/>
    <s v="R"/>
    <n v="10000000"/>
    <n v="2009"/>
    <x v="16"/>
    <n v="-9550442"/>
  </r>
  <r>
    <x v="139"/>
    <n v="65"/>
    <n v="50668906"/>
    <x v="57"/>
    <x v="177"/>
    <x v="485"/>
    <n v="76016"/>
    <s v="african american|book|boxer|boxing|murder"/>
    <n v="265"/>
    <x v="0"/>
    <x v="0"/>
    <s v="R"/>
    <n v="38000000"/>
    <n v="1999"/>
    <x v="16"/>
    <n v="12668906"/>
  </r>
  <r>
    <x v="303"/>
    <n v="419"/>
    <n v="75605492"/>
    <x v="57"/>
    <x v="74"/>
    <x v="486"/>
    <n v="283563"/>
    <s v="baseball|meeting|statistics|strategy|voice over"/>
    <n v="312"/>
    <x v="0"/>
    <x v="0"/>
    <s v="PG-13"/>
    <n v="50000000"/>
    <n v="2011"/>
    <x v="16"/>
    <n v="25605492"/>
  </r>
  <r>
    <x v="304"/>
    <n v="256"/>
    <n v="121463226"/>
    <x v="116"/>
    <x v="111"/>
    <x v="487"/>
    <n v="422606"/>
    <s v="black comedy|bromance|party|school|teen comedy"/>
    <n v="555"/>
    <x v="0"/>
    <x v="0"/>
    <s v="R"/>
    <n v="20000000"/>
    <n v="2007"/>
    <x v="16"/>
    <n v="101463226"/>
  </r>
  <r>
    <x v="147"/>
    <n v="94"/>
    <n v="141600000"/>
    <x v="116"/>
    <x v="161"/>
    <x v="488"/>
    <n v="90177"/>
    <s v="academic probation|camera shot of feet|fraternity|school expulsion|smashing a guitar"/>
    <n v="257"/>
    <x v="0"/>
    <x v="0"/>
    <s v="R"/>
    <n v="3000000"/>
    <n v="1978"/>
    <x v="16"/>
    <n v="138600000"/>
  </r>
  <r>
    <x v="305"/>
    <n v="223"/>
    <n v="4235837"/>
    <x v="226"/>
    <x v="65"/>
    <x v="489"/>
    <n v="175962"/>
    <s v="actor|detective sergeant|hotel|nightclub|thief"/>
    <n v="336"/>
    <x v="0"/>
    <x v="0"/>
    <s v="R"/>
    <n v="15000000"/>
    <n v="2005"/>
    <x v="16"/>
    <n v="-10764163"/>
  </r>
  <r>
    <x v="306"/>
    <n v="239"/>
    <n v="24792061"/>
    <x v="7"/>
    <x v="31"/>
    <x v="490"/>
    <n v="191998"/>
    <s v="cigarette smoking|lobbyist|political satire|reporter|tobacco industry"/>
    <n v="323"/>
    <x v="0"/>
    <x v="0"/>
    <s v="R"/>
    <n v="6500000"/>
    <n v="2005"/>
    <x v="16"/>
    <n v="18292061"/>
  </r>
  <r>
    <x v="89"/>
    <n v="220"/>
    <n v="52353636"/>
    <x v="7"/>
    <x v="94"/>
    <x v="491"/>
    <n v="209133"/>
    <s v="brother brother relationship|family relationships|father daughter relationship|genius|thrown through a window"/>
    <n v="962"/>
    <x v="0"/>
    <x v="0"/>
    <s v="R"/>
    <n v="21000000"/>
    <n v="2001"/>
    <x v="16"/>
    <n v="31353636"/>
  </r>
  <r>
    <x v="307"/>
    <n v="82"/>
    <n v="41407470"/>
    <x v="15"/>
    <x v="318"/>
    <x v="492"/>
    <n v="43378"/>
    <s v="africa|eyeglasses|money|texas|veteran"/>
    <n v="292"/>
    <x v="0"/>
    <x v="0"/>
    <s v="PG"/>
    <n v="30000000"/>
    <n v="2003"/>
    <x v="16"/>
    <n v="11407470"/>
  </r>
  <r>
    <x v="47"/>
    <n v="84"/>
    <n v="41895491"/>
    <x v="171"/>
    <x v="198"/>
    <x v="493"/>
    <n v="63274"/>
    <s v="friendship|holy grail|massacre|redemption|video store"/>
    <n v="170"/>
    <x v="0"/>
    <x v="0"/>
    <s v="R"/>
    <n v="24000000"/>
    <n v="1991"/>
    <x v="16"/>
    <n v="17895491"/>
  </r>
  <r>
    <x v="195"/>
    <n v="253"/>
    <n v="40137776"/>
    <x v="227"/>
    <x v="319"/>
    <x v="494"/>
    <n v="186977"/>
    <s v="author|fate|novelist|professor|writer"/>
    <n v="529"/>
    <x v="0"/>
    <x v="0"/>
    <s v="PG-13"/>
    <n v="38000000"/>
    <n v="2006"/>
    <x v="16"/>
    <n v="2137776"/>
  </r>
  <r>
    <x v="272"/>
    <n v="174"/>
    <n v="27277055"/>
    <x v="210"/>
    <x v="320"/>
    <x v="495"/>
    <n v="143137"/>
    <s v="employer employee relationship|record store|store|thirty something|vinyl"/>
    <n v="602"/>
    <x v="0"/>
    <x v="8"/>
    <s v="R"/>
    <n v="20000000"/>
    <n v="2000"/>
    <x v="16"/>
    <n v="7277055"/>
  </r>
  <r>
    <x v="308"/>
    <n v="205"/>
    <n v="26781723"/>
    <x v="117"/>
    <x v="321"/>
    <x v="496"/>
    <n v="187595"/>
    <s v="actor|doctor|drugs|home|pain"/>
    <n v="978"/>
    <x v="0"/>
    <x v="0"/>
    <s v="R"/>
    <n v="2500000"/>
    <n v="2004"/>
    <x v="16"/>
    <n v="24281723"/>
  </r>
  <r>
    <x v="90"/>
    <n v="114"/>
    <n v="92823600"/>
    <x v="117"/>
    <x v="322"/>
    <x v="497"/>
    <n v="149108"/>
    <s v="friendship|love|male female friendship|new york|sex"/>
    <n v="273"/>
    <x v="0"/>
    <x v="0"/>
    <s v="R"/>
    <n v="16000000"/>
    <n v="1989"/>
    <x v="16"/>
    <n v="76823600"/>
  </r>
  <r>
    <x v="205"/>
    <n v="221"/>
    <n v="11501093"/>
    <x v="228"/>
    <x v="323"/>
    <x v="498"/>
    <n v="128850"/>
    <s v="army of the dead|battle|necronomicon|reluctant hero|skeleton soldier"/>
    <n v="604"/>
    <x v="0"/>
    <x v="0"/>
    <s v="R"/>
    <n v="13000000"/>
    <n v="1992"/>
    <x v="16"/>
    <n v="-1498907"/>
  </r>
  <r>
    <x v="309"/>
    <n v="288"/>
    <n v="15047419"/>
    <x v="0"/>
    <x v="2"/>
    <x v="499"/>
    <n v="357275"/>
    <s v="1980s|business card|male rear nudity|materialism|narcissism"/>
    <n v="1061"/>
    <x v="0"/>
    <x v="0"/>
    <s v="R"/>
    <n v="7000000"/>
    <n v="2000"/>
    <x v="16"/>
    <n v="8047419"/>
  </r>
  <r>
    <x v="1"/>
    <n v="110"/>
    <n v="66676062"/>
    <x v="0"/>
    <x v="1"/>
    <x v="500"/>
    <n v="267980"/>
    <s v="1970s|family relationships|mob hit|opera|repeating history"/>
    <n v="545"/>
    <x v="0"/>
    <x v="0"/>
    <s v="R"/>
    <n v="54000000"/>
    <n v="1990"/>
    <x v="16"/>
    <n v="12676062"/>
  </r>
  <r>
    <x v="310"/>
    <n v="77"/>
    <n v="39025000"/>
    <x v="0"/>
    <x v="324"/>
    <x v="501"/>
    <n v="73193"/>
    <s v="death|execution|nun|solitary confinement|visit"/>
    <n v="190"/>
    <x v="0"/>
    <x v="8"/>
    <s v="R"/>
    <n v="11000000"/>
    <n v="1995"/>
    <x v="16"/>
    <n v="28025000"/>
  </r>
  <r>
    <x v="311"/>
    <n v="120"/>
    <n v="43650000"/>
    <x v="229"/>
    <x v="325"/>
    <x v="502"/>
    <n v="71919"/>
    <s v="dance|gang|new york city|puerto rican|tragedy"/>
    <n v="316"/>
    <x v="0"/>
    <x v="0"/>
    <s v="Unrated"/>
    <n v="6000000"/>
    <n v="1961"/>
    <x v="16"/>
    <n v="37650000"/>
  </r>
  <r>
    <x v="164"/>
    <n v="230"/>
    <n v="88504640"/>
    <x v="17"/>
    <x v="177"/>
    <x v="503"/>
    <n v="273108"/>
    <s v="bank|detective|negotiation|police|robber"/>
    <n v="646"/>
    <x v="0"/>
    <x v="0"/>
    <s v="R"/>
    <n v="45000000"/>
    <n v="2006"/>
    <x v="16"/>
    <n v="43504640"/>
  </r>
  <r>
    <x v="95"/>
    <n v="284"/>
    <n v="1196752"/>
    <x v="26"/>
    <x v="326"/>
    <x v="504"/>
    <n v="79353"/>
    <s v="art thief|male frontal nudity|male nudity|male star appears nude|painting"/>
    <n v="121"/>
    <x v="21"/>
    <x v="27"/>
    <s v="R"/>
    <n v="30300000"/>
    <n v="2011"/>
    <x v="16"/>
    <n v="-29103248"/>
  </r>
  <r>
    <x v="222"/>
    <n v="168"/>
    <n v="24127895"/>
    <x v="26"/>
    <x v="268"/>
    <x v="505"/>
    <n v="248123"/>
    <s v="1980s|arms dealer|immorality|ukrainian|warlord"/>
    <n v="437"/>
    <x v="0"/>
    <x v="0"/>
    <s v="R"/>
    <n v="50000000"/>
    <n v="2005"/>
    <x v="16"/>
    <n v="-25872105"/>
  </r>
  <r>
    <x v="158"/>
    <n v="299"/>
    <n v="100003492"/>
    <x v="26"/>
    <x v="149"/>
    <x v="506"/>
    <n v="293662"/>
    <s v="city by night|contract killer|driving at night|los angeles california|taxi"/>
    <n v="836"/>
    <x v="0"/>
    <x v="0"/>
    <s v="R"/>
    <n v="65000000"/>
    <n v="2004"/>
    <x v="16"/>
    <n v="35003492"/>
  </r>
  <r>
    <x v="247"/>
    <n v="378"/>
    <n v="92173235"/>
    <x v="26"/>
    <x v="327"/>
    <x v="507"/>
    <n v="280228"/>
    <s v="bank manager|bank robbery|criminal gang|heist|prison"/>
    <n v="420"/>
    <x v="0"/>
    <x v="0"/>
    <s v="R"/>
    <n v="37000000"/>
    <n v="2010"/>
    <x v="16"/>
    <n v="55173235"/>
  </r>
  <r>
    <x v="212"/>
    <n v="223"/>
    <n v="124107476"/>
    <x v="26"/>
    <x v="328"/>
    <x v="508"/>
    <n v="170684"/>
    <s v="cocaine|drug smuggling|interlinked stories|judge|mexico"/>
    <n v="867"/>
    <x v="0"/>
    <x v="0"/>
    <s v="R"/>
    <n v="48000000"/>
    <n v="2000"/>
    <x v="16"/>
    <n v="76107476"/>
  </r>
  <r>
    <x v="312"/>
    <n v="169"/>
    <n v="77413017"/>
    <x v="99"/>
    <x v="0"/>
    <x v="509"/>
    <n v="45984"/>
    <s v="chick|emperor penguin|journey|ocean|penguin"/>
    <n v="331"/>
    <x v="8"/>
    <x v="5"/>
    <s v="G"/>
    <n v="8000000"/>
    <n v="2005"/>
    <x v="16"/>
    <n v="69413017"/>
  </r>
  <r>
    <x v="195"/>
    <n v="201"/>
    <n v="15797907"/>
    <x v="8"/>
    <x v="329"/>
    <x v="510"/>
    <n v="68119"/>
    <s v="afghanistan|based on novel|boy|friend|kite"/>
    <n v="230"/>
    <x v="22"/>
    <x v="0"/>
    <s v="PG-13"/>
    <n v="20000000"/>
    <n v="2007"/>
    <x v="16"/>
    <n v="-4202093"/>
  </r>
  <r>
    <x v="313"/>
    <n v="158"/>
    <n v="13005485"/>
    <x v="8"/>
    <x v="330"/>
    <x v="511"/>
    <n v="56665"/>
    <s v="auction|home|house|iranian|marriage"/>
    <n v="469"/>
    <x v="0"/>
    <x v="0"/>
    <s v="R"/>
    <n v="15000000"/>
    <n v="2003"/>
    <x v="16"/>
    <n v="-1994515"/>
  </r>
  <r>
    <x v="13"/>
    <n v="114"/>
    <n v="8373585"/>
    <x v="8"/>
    <x v="331"/>
    <x v="512"/>
    <n v="39680"/>
    <s v="carpenter|exorcism|faith|reference to jesus christ|temptation"/>
    <n v="308"/>
    <x v="0"/>
    <x v="0"/>
    <s v="R"/>
    <n v="7000000"/>
    <n v="1988"/>
    <x v="16"/>
    <n v="1373585"/>
  </r>
  <r>
    <x v="314"/>
    <n v="129"/>
    <n v="40270895"/>
    <x v="8"/>
    <x v="332"/>
    <x v="513"/>
    <n v="121937"/>
    <s v="child custody|custody battle|disability|mentally impaired man|single father"/>
    <n v="431"/>
    <x v="0"/>
    <x v="0"/>
    <s v="PG-13"/>
    <n v="22000000"/>
    <n v="2001"/>
    <x v="16"/>
    <n v="18270895"/>
  </r>
  <r>
    <x v="315"/>
    <n v="41"/>
    <n v="44456509"/>
    <x v="7"/>
    <x v="333"/>
    <x v="514"/>
    <n v="22105"/>
    <s v="father daughter relationship"/>
    <n v="81"/>
    <x v="12"/>
    <x v="18"/>
    <s v="PG-13"/>
    <n v="5000000"/>
    <n v="2013"/>
    <x v="16"/>
    <n v="39456509"/>
  </r>
  <r>
    <x v="316"/>
    <n v="149"/>
    <n v="20772796"/>
    <x v="27"/>
    <x v="334"/>
    <x v="515"/>
    <n v="34232"/>
    <s v="girl|maori|new zealand|tradition|whale"/>
    <n v="346"/>
    <x v="0"/>
    <x v="2"/>
    <s v="PG-13"/>
    <n v="6000000"/>
    <n v="2002"/>
    <x v="16"/>
    <n v="14772796"/>
  </r>
  <r>
    <x v="317"/>
    <n v="120"/>
    <n v="105264608"/>
    <x v="230"/>
    <x v="12"/>
    <x v="516"/>
    <n v="239752"/>
    <s v="betrayal|dangerous friend|gothic|monster as victim|vampire"/>
    <n v="406"/>
    <x v="0"/>
    <x v="0"/>
    <s v="R"/>
    <n v="60000000"/>
    <n v="1994"/>
    <x v="16"/>
    <n v="45264608"/>
  </r>
  <r>
    <x v="144"/>
    <n v="136"/>
    <n v="9213"/>
    <x v="70"/>
    <x v="2"/>
    <x v="517"/>
    <n v="38690"/>
    <s v="abusive stepfather|attempted rape|food shortage|sexual abuse|starving child"/>
    <n v="130"/>
    <x v="15"/>
    <x v="21"/>
    <s v="R"/>
    <n v="94000000"/>
    <n v="2011"/>
    <x v="16"/>
    <n v="-93990787"/>
  </r>
  <r>
    <x v="4"/>
    <n v="298"/>
    <n v="47379090"/>
    <x v="123"/>
    <x v="335"/>
    <x v="518"/>
    <n v="176936"/>
    <s v="arab|black september|israel|jew|munich olympics"/>
    <n v="824"/>
    <x v="0"/>
    <x v="5"/>
    <s v="R"/>
    <n v="70000000"/>
    <n v="2005"/>
    <x v="16"/>
    <n v="-22620910"/>
  </r>
  <r>
    <x v="88"/>
    <n v="279"/>
    <n v="31471430"/>
    <x v="123"/>
    <x v="336"/>
    <x v="519"/>
    <n v="83374"/>
    <s v="flight|passenger|plane|september 11 2001|terrorist"/>
    <n v="828"/>
    <x v="0"/>
    <x v="0"/>
    <s v="R"/>
    <n v="15000000"/>
    <n v="2006"/>
    <x v="16"/>
    <n v="16471430"/>
  </r>
  <r>
    <x v="4"/>
    <n v="459"/>
    <n v="72306065"/>
    <x v="123"/>
    <x v="11"/>
    <x v="520"/>
    <n v="178118"/>
    <s v="cia|cold war|lawyer|negotiation|spy"/>
    <n v="355"/>
    <x v="0"/>
    <x v="0"/>
    <s v="PG-13"/>
    <n v="40000000"/>
    <n v="2015"/>
    <x v="16"/>
    <n v="32306065"/>
  </r>
  <r>
    <x v="318"/>
    <n v="388"/>
    <n v="15700000"/>
    <x v="231"/>
    <x v="327"/>
    <x v="521"/>
    <n v="332065"/>
    <s v="army|bomb|dangerous job|death|iraq"/>
    <n v="876"/>
    <x v="0"/>
    <x v="0"/>
    <s v="R"/>
    <n v="15000000"/>
    <n v="2008"/>
    <x v="16"/>
    <n v="700000"/>
  </r>
  <r>
    <x v="319"/>
    <n v="187"/>
    <n v="51396781"/>
    <x v="96"/>
    <x v="337"/>
    <x v="522"/>
    <n v="188887"/>
    <s v="battle|german|russian|sniper|stalingrad"/>
    <n v="662"/>
    <x v="0"/>
    <x v="0"/>
    <s v="R"/>
    <n v="68000000"/>
    <n v="2001"/>
    <x v="16"/>
    <n v="-16603219"/>
  </r>
  <r>
    <x v="70"/>
    <n v="224"/>
    <n v="45063889"/>
    <x v="232"/>
    <x v="338"/>
    <x v="523"/>
    <n v="297250"/>
    <s v="laboratory|london england|military|virus|zombie apocalypse"/>
    <n v="1441"/>
    <x v="0"/>
    <x v="8"/>
    <s v="R"/>
    <n v="8000000"/>
    <n v="2002"/>
    <x v="16"/>
    <n v="37063889"/>
  </r>
  <r>
    <x v="320"/>
    <n v="83"/>
    <n v="40158000"/>
    <x v="139"/>
    <x v="120"/>
    <x v="524"/>
    <n v="63931"/>
    <s v="adultery|daughter|male rear nudity|new zealand|piano"/>
    <n v="241"/>
    <x v="0"/>
    <x v="2"/>
    <s v="R"/>
    <n v="7000000"/>
    <n v="1993"/>
    <x v="16"/>
    <n v="33158000"/>
  </r>
  <r>
    <x v="321"/>
    <n v="209"/>
    <n v="57386369"/>
    <x v="140"/>
    <x v="339"/>
    <x v="525"/>
    <n v="224013"/>
    <s v="death of main character|eiffel tower paris|jealousy|tragedy|two suitors"/>
    <n v="2319"/>
    <x v="0"/>
    <x v="0"/>
    <s v="PG-13"/>
    <n v="52500000"/>
    <n v="2001"/>
    <x v="16"/>
    <n v="4886369"/>
  </r>
  <r>
    <x v="129"/>
    <n v="488"/>
    <n v="148775460"/>
    <x v="140"/>
    <x v="106"/>
    <x v="526"/>
    <n v="243834"/>
    <s v="barricade|innkeeper|parole|rebellion|student"/>
    <n v="845"/>
    <x v="0"/>
    <x v="0"/>
    <s v="PG-13"/>
    <n v="61000000"/>
    <n v="2012"/>
    <x v="16"/>
    <n v="87775460"/>
  </r>
  <r>
    <x v="322"/>
    <n v="236"/>
    <n v="39825798"/>
    <x v="233"/>
    <x v="237"/>
    <x v="527"/>
    <n v="295375"/>
    <s v="duchess|illusionist|magician|prince|supernatural power"/>
    <n v="645"/>
    <x v="0"/>
    <x v="0"/>
    <s v="PG-13"/>
    <n v="16000000"/>
    <n v="2006"/>
    <x v="16"/>
    <n v="23825798"/>
  </r>
  <r>
    <x v="322"/>
    <n v="236"/>
    <n v="39825798"/>
    <x v="233"/>
    <x v="237"/>
    <x v="527"/>
    <n v="295375"/>
    <s v="duchess|illusionist|magician|prince|supernatural power"/>
    <n v="645"/>
    <x v="0"/>
    <x v="0"/>
    <s v="PG-13"/>
    <n v="16000000"/>
    <n v="2006"/>
    <x v="16"/>
    <n v="23825798"/>
  </r>
  <r>
    <x v="323"/>
    <n v="251"/>
    <n v="5459824"/>
    <x v="78"/>
    <x v="63"/>
    <x v="528"/>
    <n v="92781"/>
    <s v="adulterous wife|bar|dysfunctional marriage|sex offender|suburb"/>
    <n v="320"/>
    <x v="0"/>
    <x v="0"/>
    <s v="R"/>
    <n v="26000000"/>
    <n v="2006"/>
    <x v="16"/>
    <n v="-20540176"/>
  </r>
  <r>
    <x v="324"/>
    <n v="281"/>
    <n v="9166863"/>
    <x v="78"/>
    <x v="137"/>
    <x v="529"/>
    <n v="83182"/>
    <s v="car accident|male full back nudity|practicing a suicide|public nudity|suicide contemplation"/>
    <n v="247"/>
    <x v="0"/>
    <x v="0"/>
    <s v="R"/>
    <n v="7000000"/>
    <n v="2009"/>
    <x v="16"/>
    <n v="2166863"/>
  </r>
  <r>
    <x v="268"/>
    <n v="299"/>
    <n v="34180954"/>
    <x v="78"/>
    <x v="63"/>
    <x v="530"/>
    <n v="189812"/>
    <s v="love|reading|teaching oneself to read|trial|war crime"/>
    <n v="370"/>
    <x v="0"/>
    <x v="0"/>
    <s v="R"/>
    <n v="32000000"/>
    <n v="2008"/>
    <x v="16"/>
    <n v="2180954"/>
  </r>
  <r>
    <x v="268"/>
    <n v="174"/>
    <n v="41597830"/>
    <x v="78"/>
    <x v="340"/>
    <x v="531"/>
    <n v="102123"/>
    <s v="housewife|lesbian|novel|party|reading"/>
    <n v="660"/>
    <x v="0"/>
    <x v="0"/>
    <s v="PG-13"/>
    <n v="25000000"/>
    <n v="2002"/>
    <x v="16"/>
    <n v="16597830"/>
  </r>
  <r>
    <x v="325"/>
    <n v="123"/>
    <n v="31968347"/>
    <x v="78"/>
    <x v="268"/>
    <x v="532"/>
    <n v="93894"/>
    <s v="alcoholic|bar|love|prostitute|sex"/>
    <n v="286"/>
    <x v="0"/>
    <x v="0"/>
    <s v="R"/>
    <n v="3600000"/>
    <n v="1995"/>
    <x v="16"/>
    <n v="28368347"/>
  </r>
  <r>
    <x v="326"/>
    <n v="151"/>
    <n v="56154094"/>
    <x v="78"/>
    <x v="341"/>
    <x v="533"/>
    <n v="44723"/>
    <s v="accident|caretaker|economic hardship|quadriplegic|wheelchair"/>
    <n v="130"/>
    <x v="0"/>
    <x v="8"/>
    <s v="PG-13"/>
    <n v="20000000"/>
    <n v="2016"/>
    <x v="16"/>
    <n v="36154094"/>
  </r>
  <r>
    <x v="327"/>
    <n v="371"/>
    <n v="18996755"/>
    <x v="30"/>
    <x v="152"/>
    <x v="534"/>
    <n v="145270"/>
    <s v="christmas|resort|thailand|tourist|tsunami"/>
    <n v="322"/>
    <x v="0"/>
    <x v="14"/>
    <s v="PG-13"/>
    <n v="45000000"/>
    <n v="2012"/>
    <x v="16"/>
    <n v="-26003245"/>
  </r>
  <r>
    <x v="90"/>
    <n v="81"/>
    <n v="141340178"/>
    <x v="30"/>
    <x v="149"/>
    <x v="535"/>
    <n v="181879"/>
    <s v="cuba|guantanamo|lance corporal|lawyer|murder"/>
    <n v="319"/>
    <x v="0"/>
    <x v="0"/>
    <s v="R"/>
    <n v="40000000"/>
    <n v="1992"/>
    <x v="16"/>
    <n v="101340178"/>
  </r>
  <r>
    <x v="328"/>
    <n v="156"/>
    <n v="36385763"/>
    <x v="31"/>
    <x v="342"/>
    <x v="536"/>
    <n v="138941"/>
    <s v="battle|hill|jungle|multiple perspectives|tropical island"/>
    <n v="1448"/>
    <x v="0"/>
    <x v="0"/>
    <s v="R"/>
    <n v="52000000"/>
    <n v="1998"/>
    <x v="16"/>
    <n v="-15614237"/>
  </r>
  <r>
    <x v="329"/>
    <n v="252"/>
    <n v="21483154"/>
    <x v="31"/>
    <x v="343"/>
    <x v="537"/>
    <n v="98741"/>
    <s v="basement|book|girl|library|track"/>
    <n v="236"/>
    <x v="0"/>
    <x v="0"/>
    <s v="PG-13"/>
    <n v="19000000"/>
    <n v="2013"/>
    <x v="16"/>
    <n v="2483154"/>
  </r>
  <r>
    <x v="94"/>
    <n v="239"/>
    <n v="96471845"/>
    <x v="234"/>
    <x v="344"/>
    <x v="538"/>
    <n v="268581"/>
    <s v="curtain|haunting|mansion|mute|xeroderma pigmentosum"/>
    <n v="1109"/>
    <x v="0"/>
    <x v="0"/>
    <s v="PG-13"/>
    <n v="17000000"/>
    <n v="2001"/>
    <x v="16"/>
    <n v="79471845"/>
  </r>
  <r>
    <x v="50"/>
    <n v="382"/>
    <n v="186830669"/>
    <x v="208"/>
    <x v="65"/>
    <x v="539"/>
    <n v="338635"/>
    <s v="factory|gypsy|investigation|sherlock holmes|train"/>
    <n v="412"/>
    <x v="0"/>
    <x v="0"/>
    <s v="PG-13"/>
    <n v="125000000"/>
    <n v="2011"/>
    <x v="17"/>
    <n v="61830669"/>
  </r>
  <r>
    <x v="20"/>
    <n v="289"/>
    <n v="214948780"/>
    <x v="102"/>
    <x v="106"/>
    <x v="540"/>
    <n v="405973"/>
    <s v="mutant|prison|professor|school|x men"/>
    <n v="1055"/>
    <x v="0"/>
    <x v="16"/>
    <s v="PG-13"/>
    <n v="110000000"/>
    <n v="2003"/>
    <x v="17"/>
    <n v="104948780"/>
  </r>
  <r>
    <x v="80"/>
    <n v="635"/>
    <n v="458991599"/>
    <x v="37"/>
    <x v="86"/>
    <x v="541"/>
    <n v="462669"/>
    <s v="artificial intelligence|based on comic book|captain america|marvel cinematic universe|superhero"/>
    <n v="1117"/>
    <x v="0"/>
    <x v="0"/>
    <s v="PG-13"/>
    <n v="250000000"/>
    <n v="2015"/>
    <x v="17"/>
    <n v="208991599"/>
  </r>
  <r>
    <x v="330"/>
    <n v="322"/>
    <n v="130468626"/>
    <x v="6"/>
    <x v="345"/>
    <x v="542"/>
    <n v="53607"/>
    <s v="hatred|sequel|space opera|star trek|third part"/>
    <n v="432"/>
    <x v="0"/>
    <x v="0"/>
    <s v="PG-13"/>
    <n v="185000000"/>
    <n v="2016"/>
    <x v="17"/>
    <n v="-54531374"/>
  </r>
  <r>
    <x v="331"/>
    <n v="167"/>
    <n v="24800000"/>
    <x v="103"/>
    <x v="346"/>
    <x v="543"/>
    <n v="89403"/>
    <s v="assassin|british agent|british secret service|decoder|russian"/>
    <n v="358"/>
    <x v="0"/>
    <x v="8"/>
    <s v="Approved"/>
    <n v="2000000"/>
    <n v="1963"/>
    <x v="17"/>
    <n v="22800000"/>
  </r>
  <r>
    <x v="133"/>
    <n v="393"/>
    <n v="31494270"/>
    <x v="235"/>
    <x v="347"/>
    <x v="544"/>
    <n v="273921"/>
    <s v="band|dating|high school|hipster|rock band"/>
    <n v="522"/>
    <x v="0"/>
    <x v="0"/>
    <s v="PG-13"/>
    <n v="60000000"/>
    <n v="2010"/>
    <x v="17"/>
    <n v="-28505730"/>
  </r>
  <r>
    <x v="332"/>
    <n v="79"/>
    <n v="14500000"/>
    <x v="184"/>
    <x v="348"/>
    <x v="545"/>
    <n v="25019"/>
    <s v="attack|hawaii|navy|pearl harbor|u.s. navy"/>
    <n v="159"/>
    <x v="0"/>
    <x v="3"/>
    <s v="G"/>
    <n v="25000000"/>
    <n v="1970"/>
    <x v="17"/>
    <n v="-10500000"/>
  </r>
  <r>
    <x v="333"/>
    <n v="17"/>
    <n v="5899797"/>
    <x v="3"/>
    <x v="177"/>
    <x v="546"/>
    <n v="9913"/>
    <s v="activist|editor|journalist|newspaper|south africa"/>
    <n v="51"/>
    <x v="0"/>
    <x v="8"/>
    <s v="PG"/>
    <n v="29000000"/>
    <n v="1987"/>
    <x v="17"/>
    <n v="-23100203"/>
  </r>
  <r>
    <x v="334"/>
    <n v="146"/>
    <n v="1190018"/>
    <x v="220"/>
    <x v="2"/>
    <x v="547"/>
    <n v="261317"/>
    <s v="cleric|dystopia|fascist|law|neo noir"/>
    <n v="1137"/>
    <x v="0"/>
    <x v="0"/>
    <s v="R"/>
    <n v="20000000"/>
    <n v="2002"/>
    <x v="17"/>
    <n v="-18809982"/>
  </r>
  <r>
    <x v="223"/>
    <n v="196"/>
    <n v="119412921"/>
    <x v="10"/>
    <x v="349"/>
    <x v="548"/>
    <n v="240241"/>
    <s v="ambiguous ending|false memory|implanted memory|memory|space colony"/>
    <n v="391"/>
    <x v="0"/>
    <x v="0"/>
    <s v="R"/>
    <n v="65000000"/>
    <n v="1990"/>
    <x v="17"/>
    <n v="54412921"/>
  </r>
  <r>
    <x v="223"/>
    <n v="196"/>
    <n v="119412921"/>
    <x v="10"/>
    <x v="349"/>
    <x v="548"/>
    <n v="240241"/>
    <s v="ambiguous ending|false memory|implanted memory|memory|space colony"/>
    <n v="391"/>
    <x v="0"/>
    <x v="0"/>
    <s v="R"/>
    <n v="65000000"/>
    <n v="1990"/>
    <x v="17"/>
    <n v="54412921"/>
  </r>
  <r>
    <x v="335"/>
    <n v="1"/>
    <n v="14616"/>
    <x v="8"/>
    <x v="350"/>
    <x v="549"/>
    <n v="314"/>
    <s v=""/>
    <n v="10"/>
    <x v="0"/>
    <x v="0"/>
    <s v="R"/>
    <n v="12000000"/>
    <n v="2015"/>
    <x v="17"/>
    <n v="-11985384"/>
  </r>
  <r>
    <x v="10"/>
    <n v="25"/>
    <n v="48856"/>
    <x v="8"/>
    <x v="351"/>
    <x v="550"/>
    <n v="3466"/>
    <s v="air raid|beer|birthday|japan|professor"/>
    <n v="40"/>
    <x v="2"/>
    <x v="3"/>
    <s v=""/>
    <n v="11900000"/>
    <n v="1993"/>
    <x v="17"/>
    <n v="-11851144"/>
  </r>
  <r>
    <x v="336"/>
    <n v="69"/>
    <n v="214202"/>
    <x v="26"/>
    <x v="352"/>
    <x v="551"/>
    <n v="14831"/>
    <s v="friend|girl|mexico city|new jersey|sex"/>
    <n v="75"/>
    <x v="0"/>
    <x v="7"/>
    <s v="R"/>
    <n v="12000000"/>
    <n v="2007"/>
    <x v="17"/>
    <n v="-11785798"/>
  </r>
  <r>
    <x v="337"/>
    <n v="143"/>
    <n v="120618403"/>
    <x v="236"/>
    <x v="353"/>
    <x v="552"/>
    <n v="171792"/>
    <s v="based on poem|based on true story|china|one word title|the huns"/>
    <n v="222"/>
    <x v="0"/>
    <x v="0"/>
    <s v="G"/>
    <n v="90000000"/>
    <n v="1998"/>
    <x v="17"/>
    <n v="30618403"/>
  </r>
  <r>
    <x v="186"/>
    <n v="285"/>
    <n v="71502303"/>
    <x v="159"/>
    <x v="354"/>
    <x v="553"/>
    <n v="149966"/>
    <s v="actor|california|teacher|wine|writer"/>
    <n v="835"/>
    <x v="0"/>
    <x v="0"/>
    <s v="R"/>
    <n v="12000000"/>
    <n v="2004"/>
    <x v="17"/>
    <n v="59502303"/>
  </r>
  <r>
    <x v="338"/>
    <n v="172"/>
    <n v="5023275"/>
    <x v="237"/>
    <x v="355"/>
    <x v="554"/>
    <n v="34194"/>
    <s v="cemetery|friend|journey|mexico|promise"/>
    <n v="199"/>
    <x v="0"/>
    <x v="5"/>
    <s v="R"/>
    <n v="15000000"/>
    <n v="2005"/>
    <x v="17"/>
    <n v="-9976725"/>
  </r>
  <r>
    <x v="13"/>
    <n v="682"/>
    <n v="73820094"/>
    <x v="238"/>
    <x v="356"/>
    <x v="555"/>
    <n v="245333"/>
    <s v="automaton|mechanical|railway station|steampunk|train"/>
    <n v="678"/>
    <x v="0"/>
    <x v="0"/>
    <s v="PG"/>
    <n v="170000000"/>
    <n v="2011"/>
    <x v="17"/>
    <n v="-96179906"/>
  </r>
  <r>
    <x v="339"/>
    <n v="258"/>
    <n v="317557891"/>
    <x v="239"/>
    <x v="205"/>
    <x v="556"/>
    <n v="444683"/>
    <s v="based on novel|birthday|evil wizard|quidditch|wizard"/>
    <n v="1571"/>
    <x v="0"/>
    <x v="8"/>
    <s v="PG"/>
    <n v="125000000"/>
    <n v="2001"/>
    <x v="17"/>
    <n v="192557891"/>
  </r>
  <r>
    <x v="340"/>
    <n v="375"/>
    <n v="301956980"/>
    <x v="164"/>
    <x v="67"/>
    <x v="557"/>
    <n v="321795"/>
    <s v="blood|book|love|potion|professor"/>
    <n v="973"/>
    <x v="0"/>
    <x v="8"/>
    <s v="PG"/>
    <n v="250000000"/>
    <n v="2009"/>
    <x v="17"/>
    <n v="51956980"/>
  </r>
  <r>
    <x v="340"/>
    <n v="329"/>
    <n v="292000866"/>
    <x v="164"/>
    <x v="315"/>
    <x v="558"/>
    <n v="355137"/>
    <s v="battle|magic|school|teacher|wizard"/>
    <n v="1108"/>
    <x v="0"/>
    <x v="8"/>
    <s v="PG-13"/>
    <n v="150000000"/>
    <n v="2007"/>
    <x v="17"/>
    <n v="142000866"/>
  </r>
  <r>
    <x v="3"/>
    <n v="422"/>
    <n v="255108370"/>
    <x v="133"/>
    <x v="168"/>
    <x v="559"/>
    <n v="354228"/>
    <s v="army|elf|hobbit|middle earth|orc"/>
    <n v="802"/>
    <x v="0"/>
    <x v="2"/>
    <s v="PG-13"/>
    <n v="250000000"/>
    <n v="2014"/>
    <x v="17"/>
    <n v="5108370"/>
  </r>
  <r>
    <x v="341"/>
    <n v="209"/>
    <n v="56068547"/>
    <x v="240"/>
    <x v="357"/>
    <x v="560"/>
    <n v="98160"/>
    <s v="competition|giant vegetable|pest control|stop motion animation|vegetable"/>
    <n v="307"/>
    <x v="0"/>
    <x v="8"/>
    <s v="G"/>
    <n v="30000000"/>
    <n v="2005"/>
    <x v="17"/>
    <n v="26068547"/>
  </r>
  <r>
    <x v="239"/>
    <n v="306"/>
    <n v="368049635"/>
    <x v="241"/>
    <x v="171"/>
    <x v="561"/>
    <n v="286877"/>
    <s v="dating|minion|overprotective father|undercover spy|woman agent"/>
    <n v="284"/>
    <x v="0"/>
    <x v="0"/>
    <s v="PG"/>
    <n v="76000000"/>
    <n v="2013"/>
    <x v="17"/>
    <n v="292049635"/>
  </r>
  <r>
    <x v="342"/>
    <n v="44"/>
    <n v="37440"/>
    <x v="242"/>
    <x v="99"/>
    <x v="562"/>
    <n v="12672"/>
    <s v="demo tape|directed by cast member|grieving father|guitar|guitar player"/>
    <n v="60"/>
    <x v="0"/>
    <x v="0"/>
    <s v="R"/>
    <n v="5000000"/>
    <n v="2014"/>
    <x v="17"/>
    <n v="-4962560"/>
  </r>
  <r>
    <x v="343"/>
    <n v="56"/>
    <n v="2600000"/>
    <x v="31"/>
    <x v="65"/>
    <x v="563"/>
    <n v="11612"/>
    <s v="1930s|abuse of power|england|king|murder"/>
    <n v="88"/>
    <x v="0"/>
    <x v="8"/>
    <s v="R"/>
    <n v="6000000"/>
    <n v="1995"/>
    <x v="17"/>
    <n v="-3400000"/>
  </r>
  <r>
    <x v="344"/>
    <n v="105"/>
    <n v="84300000"/>
    <x v="193"/>
    <x v="358"/>
    <x v="564"/>
    <n v="90360"/>
    <s v="boy|conscience|fairy|jiminy cricket|pinocchio"/>
    <n v="147"/>
    <x v="0"/>
    <x v="0"/>
    <s v="Approved"/>
    <n v="2600000"/>
    <n v="1940"/>
    <x v="17"/>
    <n v="81700000"/>
  </r>
  <r>
    <x v="345"/>
    <n v="136"/>
    <n v="7691700"/>
    <x v="31"/>
    <x v="359"/>
    <x v="565"/>
    <n v="12937"/>
    <s v="apartment|escape|jewish family|journalist|key"/>
    <n v="73"/>
    <x v="8"/>
    <x v="5"/>
    <s v="PG-13"/>
    <n v="10000000"/>
    <n v="2010"/>
    <x v="17"/>
    <n v="-2308300"/>
  </r>
  <r>
    <x v="346"/>
    <n v="44"/>
    <n v="505295"/>
    <x v="84"/>
    <x v="360"/>
    <x v="566"/>
    <n v="1747"/>
    <s v="bhutan|buddhist|monk|storytelling|weaver"/>
    <n v="28"/>
    <x v="23"/>
    <x v="17"/>
    <s v=""/>
    <n v="1800000"/>
    <n v="2003"/>
    <x v="17"/>
    <n v="-1294705"/>
  </r>
  <r>
    <x v="254"/>
    <n v="405"/>
    <n v="83299761"/>
    <x v="243"/>
    <x v="11"/>
    <x v="567"/>
    <n v="117719"/>
    <s v="author|disney|loss of father|reference to walt disney|suppression of emotion"/>
    <n v="306"/>
    <x v="0"/>
    <x v="0"/>
    <s v="PG-13"/>
    <n v="35000000"/>
    <n v="2013"/>
    <x v="17"/>
    <n v="48299761"/>
  </r>
  <r>
    <x v="347"/>
    <n v="216"/>
    <n v="15785632"/>
    <x v="244"/>
    <x v="106"/>
    <x v="568"/>
    <n v="32507"/>
    <s v="1988 winter olympics|coach|ski jumper|winter|winter olympics"/>
    <n v="119"/>
    <x v="0"/>
    <x v="8"/>
    <s v="PG-13"/>
    <n v="23000000"/>
    <n v="2016"/>
    <x v="17"/>
    <n v="-7214368"/>
  </r>
  <r>
    <x v="347"/>
    <n v="216"/>
    <n v="15785632"/>
    <x v="244"/>
    <x v="106"/>
    <x v="568"/>
    <n v="32513"/>
    <s v="1988 winter olympics|coach|ski jumper|winter|winter olympics"/>
    <n v="119"/>
    <x v="0"/>
    <x v="8"/>
    <s v="PG-13"/>
    <n v="23000000"/>
    <n v="2016"/>
    <x v="17"/>
    <n v="-7214368"/>
  </r>
  <r>
    <x v="348"/>
    <n v="22"/>
    <n v="111300"/>
    <x v="99"/>
    <x v="361"/>
    <x v="569"/>
    <n v="575"/>
    <s v="abandoned building|detroit michigan|firefighter|michigan|urban setting"/>
    <n v="6"/>
    <x v="0"/>
    <x v="0"/>
    <s v="Not Rated"/>
    <n v="225000"/>
    <n v="2012"/>
    <x v="17"/>
    <n v="-113700"/>
  </r>
  <r>
    <x v="349"/>
    <n v="7"/>
    <n v="215185"/>
    <x v="81"/>
    <x v="362"/>
    <x v="570"/>
    <n v="48"/>
    <s v="fair trade|human trafficking|non profit|rockumentary|slavery"/>
    <n v="2"/>
    <x v="0"/>
    <x v="0"/>
    <s v="PG-13"/>
    <n v="200000"/>
    <n v="2008"/>
    <x v="17"/>
    <n v="15185"/>
  </r>
  <r>
    <x v="350"/>
    <n v="74"/>
    <n v="6165429"/>
    <x v="245"/>
    <x v="363"/>
    <x v="571"/>
    <n v="23486"/>
    <s v="aborigine|based on true story|colonialism|fence|half caste"/>
    <n v="249"/>
    <x v="24"/>
    <x v="17"/>
    <s v="PG"/>
    <n v="6000000"/>
    <n v="2002"/>
    <x v="17"/>
    <n v="165429"/>
  </r>
  <r>
    <x v="351"/>
    <n v="75"/>
    <n v="241816"/>
    <x v="8"/>
    <x v="364"/>
    <x v="572"/>
    <n v="6246"/>
    <s v="cover up|north carolina|redemption|small town|teenager"/>
    <n v="76"/>
    <x v="0"/>
    <x v="0"/>
    <s v="Unrated"/>
    <n v="42000"/>
    <n v="2000"/>
    <x v="17"/>
    <n v="199816"/>
  </r>
  <r>
    <x v="352"/>
    <n v="64"/>
    <n v="673780"/>
    <x v="8"/>
    <x v="365"/>
    <x v="573"/>
    <n v="4555"/>
    <s v="abortion|bus|hospital|prison|prostitution"/>
    <n v="26"/>
    <x v="5"/>
    <x v="6"/>
    <s v="Not Rated"/>
    <n v="10000"/>
    <n v="2000"/>
    <x v="17"/>
    <n v="663780"/>
  </r>
  <r>
    <x v="353"/>
    <n v="84"/>
    <n v="36581633"/>
    <x v="11"/>
    <x v="366"/>
    <x v="574"/>
    <n v="52533"/>
    <s v="gang violence|high school|journal|marriage|teacher"/>
    <n v="235"/>
    <x v="0"/>
    <x v="7"/>
    <s v="PG-13"/>
    <n v="21000000"/>
    <n v="2007"/>
    <x v="17"/>
    <n v="15581633"/>
  </r>
  <r>
    <x v="354"/>
    <n v="273"/>
    <n v="3904982"/>
    <x v="246"/>
    <x v="12"/>
    <x v="575"/>
    <n v="136104"/>
    <s v="long title|outlaw|robbery|train|train robbery"/>
    <n v="415"/>
    <x v="0"/>
    <x v="0"/>
    <s v="R"/>
    <n v="30000000"/>
    <n v="2007"/>
    <x v="17"/>
    <n v="-26095018"/>
  </r>
  <r>
    <x v="355"/>
    <n v="71"/>
    <n v="2938208"/>
    <x v="117"/>
    <x v="367"/>
    <x v="576"/>
    <n v="7143"/>
    <s v="apartment|dancing|debutante|new york|upper class"/>
    <n v="52"/>
    <x v="0"/>
    <x v="0"/>
    <s v="PG-13"/>
    <n v="225000"/>
    <n v="1990"/>
    <x v="17"/>
    <n v="2713208"/>
  </r>
  <r>
    <x v="356"/>
    <n v="127"/>
    <n v="6390032"/>
    <x v="67"/>
    <x v="368"/>
    <x v="577"/>
    <n v="24977"/>
    <s v="friendship|gardener|gay interest|homosexual|memory"/>
    <n v="229"/>
    <x v="0"/>
    <x v="0"/>
    <s v="R"/>
    <n v="3500000"/>
    <n v="1998"/>
    <x v="17"/>
    <n v="2890032"/>
  </r>
  <r>
    <x v="13"/>
    <n v="267"/>
    <n v="102608827"/>
    <x v="67"/>
    <x v="10"/>
    <x v="578"/>
    <n v="264318"/>
    <s v="1920s|aviation|fight|spruce goose|test flight"/>
    <n v="799"/>
    <x v="0"/>
    <x v="0"/>
    <s v="PG-13"/>
    <n v="110000000"/>
    <n v="2004"/>
    <x v="17"/>
    <n v="-7391173"/>
  </r>
  <r>
    <x v="357"/>
    <n v="141"/>
    <n v="30012990"/>
    <x v="3"/>
    <x v="369"/>
    <x v="579"/>
    <n v="75973"/>
    <s v="16th century|british royal family|catholic|queen|queen elizabeth i"/>
    <n v="409"/>
    <x v="0"/>
    <x v="8"/>
    <s v="R"/>
    <n v="25000000"/>
    <n v="1998"/>
    <x v="17"/>
    <n v="5012990"/>
  </r>
  <r>
    <x v="358"/>
    <n v="351"/>
    <n v="31501218"/>
    <x v="3"/>
    <x v="65"/>
    <x v="580"/>
    <n v="84070"/>
    <s v="cbs|expose|fear|paranoia|reporter"/>
    <n v="526"/>
    <x v="0"/>
    <x v="0"/>
    <s v="PG"/>
    <n v="7500000"/>
    <n v="2005"/>
    <x v="17"/>
    <n v="24001218"/>
  </r>
  <r>
    <x v="359"/>
    <n v="364"/>
    <n v="52066000"/>
    <x v="3"/>
    <x v="256"/>
    <x v="581"/>
    <n v="61114"/>
    <s v="civil rights|courage|protest|selma alabama|u.s. politics"/>
    <n v="212"/>
    <x v="0"/>
    <x v="8"/>
    <s v="PG-13"/>
    <n v="20000000"/>
    <n v="2014"/>
    <x v="17"/>
    <n v="32066000"/>
  </r>
  <r>
    <x v="75"/>
    <n v="129"/>
    <n v="64371181"/>
    <x v="247"/>
    <x v="370"/>
    <x v="582"/>
    <n v="36636"/>
    <s v="1980s|hockey|ice hockey|olympics|soviet union"/>
    <n v="289"/>
    <x v="0"/>
    <x v="0"/>
    <s v="PG"/>
    <n v="28000000"/>
    <n v="2004"/>
    <x v="17"/>
    <n v="36371181"/>
  </r>
  <r>
    <x v="273"/>
    <n v="327"/>
    <n v="16097842"/>
    <x v="91"/>
    <x v="371"/>
    <x v="583"/>
    <n v="53919"/>
    <s v="22 year old|b.a.r.t.|bay area|birthday|police"/>
    <n v="168"/>
    <x v="0"/>
    <x v="0"/>
    <s v="R"/>
    <n v="900000"/>
    <n v="2013"/>
    <x v="17"/>
    <n v="15197842"/>
  </r>
  <r>
    <x v="360"/>
    <n v="216"/>
    <n v="95001343"/>
    <x v="57"/>
    <x v="9"/>
    <x v="584"/>
    <n v="66511"/>
    <s v="baseball|baseball player|brooklyn dodgers|major league baseball|racism"/>
    <n v="200"/>
    <x v="0"/>
    <x v="0"/>
    <s v="PG-13"/>
    <n v="40000000"/>
    <n v="2013"/>
    <x v="17"/>
    <n v="55001343"/>
  </r>
  <r>
    <x v="134"/>
    <n v="40"/>
    <n v="6706368"/>
    <x v="99"/>
    <x v="143"/>
    <x v="585"/>
    <n v="22800"/>
    <s v="factory|flint michigan|general motors|michigan|quest"/>
    <n v="133"/>
    <x v="0"/>
    <x v="0"/>
    <s v="R"/>
    <n v="160000"/>
    <n v="1989"/>
    <x v="17"/>
    <n v="6546368"/>
  </r>
  <r>
    <x v="287"/>
    <n v="119"/>
    <n v="18621249"/>
    <x v="116"/>
    <x v="372"/>
    <x v="586"/>
    <n v="45859"/>
    <s v="dog show|gay|gay character|gay couple|gay interest"/>
    <n v="340"/>
    <x v="0"/>
    <x v="0"/>
    <s v="PG-13"/>
    <n v="6000000"/>
    <n v="2000"/>
    <x v="17"/>
    <n v="12621249"/>
  </r>
  <r>
    <x v="98"/>
    <n v="67"/>
    <n v="13383737"/>
    <x v="58"/>
    <x v="339"/>
    <x v="587"/>
    <n v="29385"/>
    <s v="actress|bodyguard|new york city|play|playwright"/>
    <n v="86"/>
    <x v="0"/>
    <x v="0"/>
    <s v="R"/>
    <n v="20000000"/>
    <n v="1994"/>
    <x v="17"/>
    <n v="-6616263"/>
  </r>
  <r>
    <x v="361"/>
    <n v="54"/>
    <n v="52929168"/>
    <x v="58"/>
    <x v="373"/>
    <x v="588"/>
    <n v="82743"/>
    <s v="alabama|jail|judicial system|lawyer|trial"/>
    <n v="201"/>
    <x v="0"/>
    <x v="0"/>
    <s v="R"/>
    <n v="11000000"/>
    <n v="1992"/>
    <x v="17"/>
    <n v="41929168"/>
  </r>
  <r>
    <x v="362"/>
    <n v="106"/>
    <n v="2365931"/>
    <x v="248"/>
    <x v="374"/>
    <x v="589"/>
    <n v="36657"/>
    <s v="shower|stripper|tap dancing|underwear|undressing"/>
    <n v="318"/>
    <x v="0"/>
    <x v="0"/>
    <s v="R"/>
    <n v="1500000"/>
    <n v="1998"/>
    <x v="17"/>
    <n v="865931"/>
  </r>
  <r>
    <x v="202"/>
    <n v="74"/>
    <n v="4771000"/>
    <x v="7"/>
    <x v="375"/>
    <x v="590"/>
    <n v="26513"/>
    <s v="bully|first crush|school|social outcast|taunting"/>
    <n v="174"/>
    <x v="0"/>
    <x v="0"/>
    <s v="R"/>
    <n v="800000"/>
    <n v="1995"/>
    <x v="17"/>
    <n v="3971000"/>
  </r>
  <r>
    <x v="11"/>
    <n v="100"/>
    <n v="115000000"/>
    <x v="242"/>
    <x v="9"/>
    <x v="591"/>
    <n v="63839"/>
    <s v="california|car|drag racing|high school|rock 'n' roll"/>
    <n v="238"/>
    <x v="0"/>
    <x v="0"/>
    <s v="PG"/>
    <n v="777000"/>
    <n v="1973"/>
    <x v="17"/>
    <n v="114223000"/>
  </r>
  <r>
    <x v="363"/>
    <n v="245"/>
    <n v="3081925"/>
    <x v="117"/>
    <x v="74"/>
    <x v="592"/>
    <n v="55842"/>
    <s v="actress|director|play|theatre director|warehouse"/>
    <n v="274"/>
    <x v="0"/>
    <x v="0"/>
    <s v="R"/>
    <n v="21000000"/>
    <n v="2008"/>
    <x v="17"/>
    <n v="-17918075"/>
  </r>
  <r>
    <x v="306"/>
    <n v="387"/>
    <n v="143492840"/>
    <x v="117"/>
    <x v="31"/>
    <x v="593"/>
    <n v="414335"/>
    <s v="adoption|baby|friend|pregnancy|school"/>
    <n v="881"/>
    <x v="0"/>
    <x v="0"/>
    <s v="PG-13"/>
    <n v="7500000"/>
    <n v="2007"/>
    <x v="17"/>
    <n v="135992840"/>
  </r>
  <r>
    <x v="306"/>
    <n v="387"/>
    <n v="143492840"/>
    <x v="117"/>
    <x v="31"/>
    <x v="593"/>
    <n v="414345"/>
    <s v="adoption|baby|friend|pregnancy|school"/>
    <n v="881"/>
    <x v="0"/>
    <x v="0"/>
    <s v="PG-13"/>
    <n v="7500000"/>
    <n v="2007"/>
    <x v="17"/>
    <n v="135992840"/>
  </r>
  <r>
    <x v="339"/>
    <n v="102"/>
    <n v="285761243"/>
    <x v="249"/>
    <x v="376"/>
    <x v="594"/>
    <n v="311075"/>
    <s v="airport|child protagonist|child swearing|christmas|home alone"/>
    <n v="305"/>
    <x v="0"/>
    <x v="0"/>
    <s v="PG"/>
    <n v="18000000"/>
    <n v="1990"/>
    <x v="17"/>
    <n v="267761243"/>
  </r>
  <r>
    <x v="118"/>
    <n v="109"/>
    <n v="73326666"/>
    <x v="250"/>
    <x v="305"/>
    <x v="595"/>
    <n v="189413"/>
    <s v="attic|ghost|surrealism|teenage girl|yuppie"/>
    <n v="306"/>
    <x v="0"/>
    <x v="0"/>
    <s v="PG"/>
    <n v="15000000"/>
    <n v="1988"/>
    <x v="17"/>
    <n v="58326666"/>
  </r>
  <r>
    <x v="13"/>
    <n v="233"/>
    <n v="77679638"/>
    <x v="0"/>
    <x v="10"/>
    <x v="596"/>
    <n v="314033"/>
    <s v="butcher|civil war|gangster|new york city|revenge"/>
    <n v="1166"/>
    <x v="0"/>
    <x v="0"/>
    <s v="R"/>
    <n v="100000000"/>
    <n v="2002"/>
    <x v="17"/>
    <n v="-22320362"/>
  </r>
  <r>
    <x v="364"/>
    <n v="155"/>
    <n v="6517198"/>
    <x v="0"/>
    <x v="377"/>
    <x v="597"/>
    <n v="30474"/>
    <s v="colombia|colombian|drug mule|money|stomach"/>
    <n v="172"/>
    <x v="12"/>
    <x v="29"/>
    <s v="R"/>
    <n v="3000000"/>
    <n v="2004"/>
    <x v="17"/>
    <n v="3517198"/>
  </r>
  <r>
    <x v="323"/>
    <n v="179"/>
    <n v="35918429"/>
    <x v="0"/>
    <x v="378"/>
    <x v="598"/>
    <n v="32415"/>
    <s v="doctor|maine|only son|school choir|summer"/>
    <n v="510"/>
    <x v="0"/>
    <x v="0"/>
    <s v="R"/>
    <n v="1700000"/>
    <n v="2001"/>
    <x v="17"/>
    <n v="34218429"/>
  </r>
  <r>
    <x v="206"/>
    <n v="226"/>
    <n v="2208939"/>
    <x v="251"/>
    <x v="379"/>
    <x v="599"/>
    <n v="190490"/>
    <s v="18th century|perfume|scent|sense of smell|smell"/>
    <n v="482"/>
    <x v="0"/>
    <x v="7"/>
    <s v="R"/>
    <n v="50000000"/>
    <n v="2006"/>
    <x v="17"/>
    <n v="-47791061"/>
  </r>
  <r>
    <x v="365"/>
    <n v="141"/>
    <n v="19593740"/>
    <x v="26"/>
    <x v="22"/>
    <x v="600"/>
    <n v="88270"/>
    <s v="activist|death|death row|murder|texas"/>
    <n v="420"/>
    <x v="0"/>
    <x v="0"/>
    <s v="R"/>
    <n v="50000000"/>
    <n v="2003"/>
    <x v="17"/>
    <n v="-30406260"/>
  </r>
  <r>
    <x v="205"/>
    <n v="125"/>
    <n v="16311763"/>
    <x v="26"/>
    <x v="210"/>
    <x v="601"/>
    <n v="50656"/>
    <s v="bag of money|found money|minnesota|screenplay adapted by author|snow"/>
    <n v="416"/>
    <x v="0"/>
    <x v="8"/>
    <s v="R"/>
    <n v="17000000"/>
    <n v="1998"/>
    <x v="17"/>
    <n v="-688237"/>
  </r>
  <r>
    <x v="265"/>
    <n v="441"/>
    <n v="31493782"/>
    <x v="26"/>
    <x v="277"/>
    <x v="602"/>
    <n v="186606"/>
    <s v="bar|crotch shot|female full frontal nudity|female pubic hair|robbery"/>
    <n v="1125"/>
    <x v="0"/>
    <x v="0"/>
    <s v="R"/>
    <n v="32000000"/>
    <n v="2005"/>
    <x v="17"/>
    <n v="-506218"/>
  </r>
  <r>
    <x v="138"/>
    <n v="73"/>
    <n v="53300852"/>
    <x v="26"/>
    <x v="3"/>
    <x v="603"/>
    <n v="154487"/>
    <s v="boy|guard|kicked in the crotch|prank|sexual abuse"/>
    <n v="259"/>
    <x v="0"/>
    <x v="0"/>
    <s v="R"/>
    <n v="44000000"/>
    <n v="1996"/>
    <x v="17"/>
    <n v="9300852"/>
  </r>
  <r>
    <x v="366"/>
    <n v="28"/>
    <n v="27900000"/>
    <x v="26"/>
    <x v="380"/>
    <x v="604"/>
    <n v="39508"/>
    <s v="1990s|escape|graduation|hustler|street"/>
    <n v="96"/>
    <x v="0"/>
    <x v="0"/>
    <s v="R"/>
    <n v="3500000"/>
    <n v="1993"/>
    <x v="17"/>
    <n v="24400000"/>
  </r>
  <r>
    <x v="5"/>
    <n v="140"/>
    <n v="39647595"/>
    <x v="95"/>
    <x v="3"/>
    <x v="605"/>
    <n v="239540"/>
    <s v="arms dealer|atf|bail|money|multiple perspectives"/>
    <n v="462"/>
    <x v="0"/>
    <x v="0"/>
    <s v="R"/>
    <n v="12000000"/>
    <n v="1997"/>
    <x v="17"/>
    <n v="27647595"/>
  </r>
  <r>
    <x v="134"/>
    <n v="288"/>
    <n v="119078393"/>
    <x v="252"/>
    <x v="381"/>
    <x v="606"/>
    <n v="113152"/>
    <s v="anti war|interview|iraq|paranoia|war on terrorism"/>
    <n v="1416"/>
    <x v="0"/>
    <x v="0"/>
    <s v="R"/>
    <n v="6000000"/>
    <n v="2004"/>
    <x v="17"/>
    <n v="113078393"/>
  </r>
  <r>
    <x v="119"/>
    <n v="124"/>
    <n v="7837632"/>
    <x v="8"/>
    <x v="61"/>
    <x v="607"/>
    <n v="46396"/>
    <s v="ice|ice storm|storm|thanksgiving|virgin"/>
    <n v="287"/>
    <x v="0"/>
    <x v="0"/>
    <s v="R"/>
    <n v="18000000"/>
    <n v="1997"/>
    <x v="17"/>
    <n v="-10162368"/>
  </r>
  <r>
    <x v="367"/>
    <n v="99"/>
    <n v="15561627"/>
    <x v="8"/>
    <x v="382"/>
    <x v="608"/>
    <n v="39105"/>
    <s v="cancer|construction|house|house construction|neighbor"/>
    <n v="359"/>
    <x v="0"/>
    <x v="0"/>
    <s v="R"/>
    <n v="18000000"/>
    <n v="2001"/>
    <x v="17"/>
    <n v="-2438373"/>
  </r>
  <r>
    <x v="368"/>
    <n v="154"/>
    <n v="19661987"/>
    <x v="8"/>
    <x v="383"/>
    <x v="609"/>
    <n v="83786"/>
    <s v="college|depression|grief|mental breakdown|post september 11 2001"/>
    <n v="231"/>
    <x v="0"/>
    <x v="0"/>
    <s v="R"/>
    <n v="20000000"/>
    <n v="2007"/>
    <x v="17"/>
    <n v="-338013"/>
  </r>
  <r>
    <x v="91"/>
    <n v="285"/>
    <n v="34300771"/>
    <x v="8"/>
    <x v="12"/>
    <x v="610"/>
    <n v="243799"/>
    <s v="american|destiny|mexican border|multiple perspectives|muslim"/>
    <n v="908"/>
    <x v="0"/>
    <x v="5"/>
    <s v="R"/>
    <n v="25000000"/>
    <n v="2006"/>
    <x v="17"/>
    <n v="9300771"/>
  </r>
  <r>
    <x v="369"/>
    <n v="309"/>
    <n v="18656400"/>
    <x v="8"/>
    <x v="71"/>
    <x v="611"/>
    <n v="86077"/>
    <s v="alzheimer's disease|bechdel test passed|linguistics professor|new york city|reference to angels in america the play"/>
    <n v="195"/>
    <x v="0"/>
    <x v="0"/>
    <s v="PG-13"/>
    <n v="5000000"/>
    <n v="2014"/>
    <x v="17"/>
    <n v="13656400"/>
  </r>
  <r>
    <x v="370"/>
    <n v="56"/>
    <n v="16800000"/>
    <x v="253"/>
    <x v="384"/>
    <x v="612"/>
    <n v="25303"/>
    <s v="abuse|child|orphan|orphanage|pickpocket"/>
    <n v="138"/>
    <x v="0"/>
    <x v="8"/>
    <s v="G"/>
    <n v="10000000"/>
    <n v="1968"/>
    <x v="17"/>
    <n v="6800000"/>
  </r>
  <r>
    <x v="371"/>
    <n v="148"/>
    <n v="31655091"/>
    <x v="28"/>
    <x v="62"/>
    <x v="613"/>
    <n v="87331"/>
    <s v="baby|cellist|genius|prodigy|rhapsody"/>
    <n v="364"/>
    <x v="0"/>
    <x v="0"/>
    <s v="PG"/>
    <n v="30000000"/>
    <n v="2007"/>
    <x v="17"/>
    <n v="1655091"/>
  </r>
  <r>
    <x v="372"/>
    <n v="293"/>
    <n v="33422556"/>
    <x v="45"/>
    <x v="74"/>
    <x v="614"/>
    <n v="99236"/>
    <s v="boy|catholic|nun|priest|student"/>
    <n v="321"/>
    <x v="0"/>
    <x v="0"/>
    <s v="PG-13"/>
    <n v="20000000"/>
    <n v="2008"/>
    <x v="17"/>
    <n v="13422556"/>
  </r>
  <r>
    <x v="14"/>
    <n v="226"/>
    <n v="33565375"/>
    <x v="233"/>
    <x v="385"/>
    <x v="615"/>
    <n v="111351"/>
    <s v="death|diplomat|doctor|kenya|murder"/>
    <n v="568"/>
    <x v="0"/>
    <x v="8"/>
    <s v="R"/>
    <n v="15000000"/>
    <n v="2005"/>
    <x v="17"/>
    <n v="18565375"/>
  </r>
  <r>
    <x v="38"/>
    <n v="138"/>
    <n v="3216970"/>
    <x v="46"/>
    <x v="184"/>
    <x v="616"/>
    <n v="142619"/>
    <s v="mathematician|nature|numbers|pattern|using a metal detector on a beach"/>
    <n v="586"/>
    <x v="0"/>
    <x v="0"/>
    <s v="R"/>
    <n v="60000"/>
    <n v="1998"/>
    <x v="17"/>
    <n v="3156970"/>
  </r>
  <r>
    <x v="327"/>
    <n v="300"/>
    <n v="7159147"/>
    <x v="46"/>
    <x v="386"/>
    <x v="617"/>
    <n v="120189"/>
    <s v="dead children|ghost|missing child|orphan|orphanage"/>
    <n v="308"/>
    <x v="12"/>
    <x v="14"/>
    <s v="R"/>
    <n v="3400000"/>
    <n v="2007"/>
    <x v="17"/>
    <n v="3759147"/>
  </r>
  <r>
    <x v="112"/>
    <n v="117"/>
    <n v="60984028"/>
    <x v="46"/>
    <x v="14"/>
    <x v="618"/>
    <n v="259519"/>
    <s v="deal with the devil|lawyer|money|reality|supernatural power"/>
    <n v="431"/>
    <x v="0"/>
    <x v="0"/>
    <s v="R"/>
    <n v="57000000"/>
    <n v="1997"/>
    <x v="17"/>
    <n v="3984028"/>
  </r>
  <r>
    <x v="373"/>
    <n v="143"/>
    <n v="8047690"/>
    <x v="78"/>
    <x v="278"/>
    <x v="619"/>
    <n v="77656"/>
    <s v="china|cholera|epidemic|love|marriage"/>
    <n v="220"/>
    <x v="15"/>
    <x v="21"/>
    <s v="PG-13"/>
    <n v="19400000"/>
    <n v="2006"/>
    <x v="17"/>
    <n v="-11352310"/>
  </r>
  <r>
    <x v="374"/>
    <n v="351"/>
    <n v="38317535"/>
    <x v="78"/>
    <x v="282"/>
    <x v="620"/>
    <n v="73249"/>
    <s v="1950s|immigrant|irish|irish accent|torn between two worlds"/>
    <n v="212"/>
    <x v="0"/>
    <x v="8"/>
    <s v="PG-13"/>
    <n v="11000000"/>
    <n v="2015"/>
    <x v="17"/>
    <n v="27317535"/>
  </r>
  <r>
    <x v="60"/>
    <n v="69"/>
    <n v="70960517"/>
    <x v="78"/>
    <x v="7"/>
    <x v="621"/>
    <n v="54631"/>
    <s v="1960s|bridge|housewife|love|photographer"/>
    <n v="192"/>
    <x v="0"/>
    <x v="0"/>
    <s v="PG-13"/>
    <n v="35000000"/>
    <n v="1995"/>
    <x v="17"/>
    <n v="35960517"/>
  </r>
  <r>
    <x v="375"/>
    <n v="194"/>
    <n v="261481"/>
    <x v="124"/>
    <x v="387"/>
    <x v="622"/>
    <n v="41496"/>
    <s v="number in title|train|woman slaps a man|woman slaps man|written by director"/>
    <n v="210"/>
    <x v="18"/>
    <x v="24"/>
    <s v="R"/>
    <n v="12000000"/>
    <n v="2004"/>
    <x v="17"/>
    <n v="-11738519"/>
  </r>
  <r>
    <x v="120"/>
    <n v="57"/>
    <n v="66528842"/>
    <x v="254"/>
    <x v="21"/>
    <x v="623"/>
    <n v="112175"/>
    <s v="epic|heart|killing an animal|passion|usa"/>
    <n v="329"/>
    <x v="0"/>
    <x v="0"/>
    <s v="R"/>
    <n v="30000000"/>
    <n v="1994"/>
    <x v="17"/>
    <n v="36528842"/>
  </r>
  <r>
    <x v="122"/>
    <n v="153"/>
    <n v="58328680"/>
    <x v="255"/>
    <x v="148"/>
    <x v="624"/>
    <n v="54096"/>
    <s v="boss|cattle|cowboy|rancher|violence"/>
    <n v="494"/>
    <x v="0"/>
    <x v="0"/>
    <s v="R"/>
    <n v="22000000"/>
    <n v="2003"/>
    <x v="17"/>
    <n v="36328680"/>
  </r>
  <r>
    <x v="206"/>
    <n v="511"/>
    <n v="27098580"/>
    <x v="62"/>
    <x v="11"/>
    <x v="625"/>
    <n v="284825"/>
    <s v="composer|future|letter|nonlinear timeline|nursing home"/>
    <n v="828"/>
    <x v="0"/>
    <x v="7"/>
    <s v="R"/>
    <n v="102000000"/>
    <n v="2012"/>
    <x v="17"/>
    <n v="-74901420"/>
  </r>
  <r>
    <x v="263"/>
    <n v="305"/>
    <n v="52418902"/>
    <x v="72"/>
    <x v="115"/>
    <x v="626"/>
    <n v="147128"/>
    <s v="boxer|boxing training|death of wife|male in shower|rage"/>
    <n v="277"/>
    <x v="0"/>
    <x v="0"/>
    <s v="R"/>
    <n v="30000000"/>
    <n v="2015"/>
    <x v="17"/>
    <n v="22418902"/>
  </r>
  <r>
    <x v="376"/>
    <n v="389"/>
    <n v="1738692"/>
    <x v="30"/>
    <x v="388"/>
    <x v="627"/>
    <n v="95529"/>
    <s v="archery|defiance|mental illness|psychopath|toilet training"/>
    <n v="301"/>
    <x v="0"/>
    <x v="8"/>
    <s v="R"/>
    <n v="7000000"/>
    <n v="2011"/>
    <x v="17"/>
    <n v="-5261308"/>
  </r>
  <r>
    <x v="1"/>
    <n v="181"/>
    <n v="82522790"/>
    <x v="256"/>
    <x v="14"/>
    <x v="628"/>
    <n v="143835"/>
    <s v="dracula|horror movie remake|maze|monster sex|vampire"/>
    <n v="654"/>
    <x v="0"/>
    <x v="0"/>
    <s v="R"/>
    <n v="40000000"/>
    <n v="1992"/>
    <x v="17"/>
    <n v="42522790"/>
  </r>
  <r>
    <x v="377"/>
    <n v="256"/>
    <n v="26505000"/>
    <x v="125"/>
    <x v="84"/>
    <x v="629"/>
    <n v="149285"/>
    <s v="freddy krueger|lucid dream|serial killer|slasher|sleep deprivation"/>
    <n v="668"/>
    <x v="0"/>
    <x v="0"/>
    <s v="X"/>
    <n v="1800000"/>
    <n v="1984"/>
    <x v="17"/>
    <n v="24705000"/>
  </r>
  <r>
    <x v="377"/>
    <n v="256"/>
    <n v="26505000"/>
    <x v="125"/>
    <x v="84"/>
    <x v="629"/>
    <n v="149293"/>
    <s v="freddy krueger|lucid dream|serial killer|slasher|sleep deprivation"/>
    <n v="668"/>
    <x v="0"/>
    <x v="0"/>
    <s v="X"/>
    <n v="1800000"/>
    <n v="1984"/>
    <x v="17"/>
    <n v="24705000"/>
  </r>
  <r>
    <x v="225"/>
    <n v="511"/>
    <n v="137387272"/>
    <x v="33"/>
    <x v="163"/>
    <x v="630"/>
    <n v="300110"/>
    <s v="based on true story|farmhouse|paranormal investigator|rhode island|supernatural power"/>
    <n v="807"/>
    <x v="0"/>
    <x v="0"/>
    <s v="R"/>
    <n v="20000000"/>
    <n v="2013"/>
    <x v="17"/>
    <n v="117387272"/>
  </r>
  <r>
    <x v="378"/>
    <n v="277"/>
    <n v="30859000"/>
    <x v="144"/>
    <x v="389"/>
    <x v="631"/>
    <n v="96410"/>
    <s v="cannibal|chainsaw|hitchhiker|independent film|leatherface"/>
    <n v="826"/>
    <x v="0"/>
    <x v="0"/>
    <s v="R"/>
    <n v="83532"/>
    <n v="1974"/>
    <x v="17"/>
    <n v="30775468"/>
  </r>
  <r>
    <x v="378"/>
    <n v="277"/>
    <n v="30859000"/>
    <x v="144"/>
    <x v="389"/>
    <x v="631"/>
    <n v="96411"/>
    <s v="cannibal|chainsaw|hitchhiker|independent film|leatherface"/>
    <n v="826"/>
    <x v="0"/>
    <x v="0"/>
    <s v="R"/>
    <n v="83532"/>
    <n v="1974"/>
    <x v="17"/>
    <n v="30775468"/>
  </r>
  <r>
    <x v="169"/>
    <n v="522"/>
    <n v="54696902"/>
    <x v="257"/>
    <x v="115"/>
    <x v="632"/>
    <n v="379462"/>
    <s v="bomber|time|time loop|train|trapped in a time loop"/>
    <n v="571"/>
    <x v="0"/>
    <x v="0"/>
    <s v="PG-13"/>
    <n v="32000000"/>
    <n v="2011"/>
    <x v="17"/>
    <n v="22696902"/>
  </r>
  <r>
    <x v="379"/>
    <n v="517"/>
    <n v="180191634"/>
    <x v="258"/>
    <x v="390"/>
    <x v="633"/>
    <n v="313866"/>
    <s v="ant|chinatown san francisco|heist|sabotage|vault"/>
    <n v="549"/>
    <x v="0"/>
    <x v="0"/>
    <s v="PG-13"/>
    <n v="130000000"/>
    <n v="2015"/>
    <x v="18"/>
    <n v="50191634"/>
  </r>
  <r>
    <x v="380"/>
    <n v="99"/>
    <n v="617228"/>
    <x v="259"/>
    <x v="391"/>
    <x v="634"/>
    <n v="6183"/>
    <s v="hotel|legs|lingerie|waiter|wealth"/>
    <n v="27"/>
    <x v="25"/>
    <x v="30"/>
    <s v="R"/>
    <n v="84450000"/>
    <n v="2006"/>
    <x v="18"/>
    <n v="-83832772"/>
  </r>
  <r>
    <x v="381"/>
    <n v="160"/>
    <n v="626809"/>
    <x v="260"/>
    <x v="291"/>
    <x v="635"/>
    <n v="36894"/>
    <s v="alliance|battle|china|chinese|strategy"/>
    <n v="105"/>
    <x v="15"/>
    <x v="21"/>
    <s v="R"/>
    <n v="553632000"/>
    <n v="2008"/>
    <x v="18"/>
    <n v="-553005191"/>
  </r>
  <r>
    <x v="96"/>
    <n v="244"/>
    <n v="93926386"/>
    <x v="260"/>
    <x v="392"/>
    <x v="636"/>
    <n v="168207"/>
    <s v="1800s|napoleonic wars|pursuit|royal navy|ship"/>
    <n v="684"/>
    <x v="0"/>
    <x v="0"/>
    <s v="PG-13"/>
    <n v="150000000"/>
    <n v="2003"/>
    <x v="18"/>
    <n v="-56073614"/>
  </r>
  <r>
    <x v="4"/>
    <n v="440"/>
    <n v="77564037"/>
    <x v="261"/>
    <x v="278"/>
    <x v="637"/>
    <n v="177383"/>
    <s v="captain|morocco|ship|tintin|treasure"/>
    <n v="447"/>
    <x v="0"/>
    <x v="0"/>
    <s v="PG"/>
    <n v="135000000"/>
    <n v="2011"/>
    <x v="18"/>
    <n v="-57435963"/>
  </r>
  <r>
    <x v="20"/>
    <n v="290"/>
    <n v="157299717"/>
    <x v="37"/>
    <x v="106"/>
    <x v="638"/>
    <n v="452928"/>
    <s v="first part|mutant|professor|superhero|superhero team"/>
    <n v="1401"/>
    <x v="0"/>
    <x v="0"/>
    <s v="PG-13"/>
    <n v="75000000"/>
    <n v="2000"/>
    <x v="18"/>
    <n v="82299717"/>
  </r>
  <r>
    <x v="382"/>
    <n v="465"/>
    <n v="195000874"/>
    <x v="103"/>
    <x v="149"/>
    <x v="639"/>
    <n v="232187"/>
    <s v="capture|computer hacker|mission|rogue agent|spy"/>
    <n v="440"/>
    <x v="0"/>
    <x v="21"/>
    <s v="PG-13"/>
    <n v="150000000"/>
    <n v="2015"/>
    <x v="18"/>
    <n v="45000874"/>
  </r>
  <r>
    <x v="383"/>
    <n v="122"/>
    <n v="134006721"/>
    <x v="103"/>
    <x v="268"/>
    <x v="640"/>
    <n v="259492"/>
    <s v="alcatraz|fbi|general|hostage|rocket"/>
    <n v="415"/>
    <x v="0"/>
    <x v="0"/>
    <s v="R"/>
    <n v="75000000"/>
    <n v="1996"/>
    <x v="18"/>
    <n v="59006721"/>
  </r>
  <r>
    <x v="111"/>
    <n v="432"/>
    <n v="209364921"/>
    <x v="103"/>
    <x v="149"/>
    <x v="641"/>
    <n v="365104"/>
    <s v="dubai|kremlin|race against time|russian|terrorist"/>
    <n v="512"/>
    <x v="0"/>
    <x v="0"/>
    <s v="PG-13"/>
    <n v="145000000"/>
    <n v="2011"/>
    <x v="18"/>
    <n v="64364921"/>
  </r>
  <r>
    <x v="384"/>
    <n v="160"/>
    <n v="476270"/>
    <x v="262"/>
    <x v="217"/>
    <x v="642"/>
    <n v="29602"/>
    <s v="bonn germany|failed kidnapping|handcuffs|projectile|terrorist"/>
    <n v="110"/>
    <x v="6"/>
    <x v="7"/>
    <s v="R"/>
    <n v="20000000"/>
    <n v="2008"/>
    <x v="18"/>
    <n v="-19523730"/>
  </r>
  <r>
    <x v="385"/>
    <n v="111"/>
    <n v="28014536"/>
    <x v="263"/>
    <x v="39"/>
    <x v="643"/>
    <n v="73347"/>
    <s v="assassin|high school|high school reunion|reunion|suburb"/>
    <n v="296"/>
    <x v="0"/>
    <x v="0"/>
    <s v="R"/>
    <n v="15000000"/>
    <n v="1997"/>
    <x v="18"/>
    <n v="13014536"/>
  </r>
  <r>
    <x v="386"/>
    <n v="589"/>
    <n v="66468315"/>
    <x v="264"/>
    <x v="272"/>
    <x v="644"/>
    <n v="428916"/>
    <s v="chase|future|surprise ending|time loop|time travel"/>
    <n v="667"/>
    <x v="0"/>
    <x v="0"/>
    <s v="R"/>
    <n v="30000000"/>
    <n v="2012"/>
    <x v="18"/>
    <n v="36468315"/>
  </r>
  <r>
    <x v="135"/>
    <n v="140"/>
    <n v="74205"/>
    <x v="8"/>
    <x v="393"/>
    <x v="645"/>
    <n v="18646"/>
    <s v="cotton|female frontal nudity|flogging|gangster|slavery"/>
    <n v="81"/>
    <x v="0"/>
    <x v="12"/>
    <s v="Not Rated"/>
    <n v="14200000"/>
    <n v="2005"/>
    <x v="18"/>
    <n v="-14125795"/>
  </r>
  <r>
    <x v="387"/>
    <n v="157"/>
    <n v="6855137"/>
    <x v="1"/>
    <x v="394"/>
    <x v="646"/>
    <n v="88590"/>
    <s v="adult child friendship|corrupt cop|fistfight|gangster|thug"/>
    <n v="419"/>
    <x v="0"/>
    <x v="7"/>
    <s v="R"/>
    <n v="17000000"/>
    <n v="2006"/>
    <x v="18"/>
    <n v="-10144863"/>
  </r>
  <r>
    <x v="388"/>
    <n v="45"/>
    <n v="6420319"/>
    <x v="31"/>
    <x v="378"/>
    <x v="647"/>
    <n v="15978"/>
    <s v=""/>
    <n v="122"/>
    <x v="0"/>
    <x v="18"/>
    <s v="PG-13"/>
    <n v="20000000"/>
    <n v="2015"/>
    <x v="18"/>
    <n v="-13579681"/>
  </r>
  <r>
    <x v="383"/>
    <n v="204"/>
    <n v="52822418"/>
    <x v="265"/>
    <x v="395"/>
    <x v="648"/>
    <n v="47764"/>
    <s v="based on true story|cia agent|libya|mercenary|u.s. ambassador"/>
    <n v="219"/>
    <x v="0"/>
    <x v="0"/>
    <s v="R"/>
    <n v="50000000"/>
    <n v="2016"/>
    <x v="18"/>
    <n v="2822418"/>
  </r>
  <r>
    <x v="230"/>
    <n v="287"/>
    <n v="58885635"/>
    <x v="222"/>
    <x v="396"/>
    <x v="649"/>
    <n v="194422"/>
    <s v="mall|mayhem|nurse|rear entry sex|survival horror"/>
    <n v="1057"/>
    <x v="0"/>
    <x v="0"/>
    <s v="R"/>
    <n v="26000000"/>
    <n v="2004"/>
    <x v="18"/>
    <n v="32885635"/>
  </r>
  <r>
    <x v="230"/>
    <n v="287"/>
    <n v="58885635"/>
    <x v="222"/>
    <x v="396"/>
    <x v="649"/>
    <n v="194426"/>
    <s v="mall|mayhem|nurse|rear entry sex|survival horror"/>
    <n v="1057"/>
    <x v="0"/>
    <x v="0"/>
    <s v="R"/>
    <n v="26000000"/>
    <n v="2004"/>
    <x v="18"/>
    <n v="32885635"/>
  </r>
  <r>
    <x v="389"/>
    <n v="299"/>
    <n v="183132370"/>
    <x v="266"/>
    <x v="397"/>
    <x v="650"/>
    <n v="259083"/>
    <s v="alaska|dome|lake|pig|the simpsons"/>
    <n v="763"/>
    <x v="0"/>
    <x v="0"/>
    <s v="PG-13"/>
    <n v="75000000"/>
    <n v="2007"/>
    <x v="18"/>
    <n v="108132370"/>
  </r>
  <r>
    <x v="235"/>
    <n v="103"/>
    <n v="6201757"/>
    <x v="267"/>
    <x v="339"/>
    <x v="651"/>
    <n v="10037"/>
    <s v="19th century|exhibition|gilbert and sullivan|gilbert and sullivan's princess ida|japanese"/>
    <n v="202"/>
    <x v="0"/>
    <x v="8"/>
    <s v="R"/>
    <n v="10000000"/>
    <n v="1999"/>
    <x v="18"/>
    <n v="-3798243"/>
  </r>
  <r>
    <x v="8"/>
    <n v="335"/>
    <n v="10137502"/>
    <x v="224"/>
    <x v="272"/>
    <x v="652"/>
    <n v="77394"/>
    <s v="1970s|based on true story|new york city|skyscraper|tightrope walker"/>
    <n v="195"/>
    <x v="0"/>
    <x v="0"/>
    <s v="PG"/>
    <n v="35000000"/>
    <n v="2015"/>
    <x v="18"/>
    <n v="-24862498"/>
  </r>
  <r>
    <x v="97"/>
    <n v="55"/>
    <n v="61400000"/>
    <x v="268"/>
    <x v="398"/>
    <x v="653"/>
    <n v="71183"/>
    <s v="amusement park|dog|family vacation|national lampoon series|vacation"/>
    <n v="183"/>
    <x v="0"/>
    <x v="0"/>
    <s v="R"/>
    <n v="15000000"/>
    <n v="1983"/>
    <x v="18"/>
    <n v="46400000"/>
  </r>
  <r>
    <x v="336"/>
    <n v="40"/>
    <n v="95016"/>
    <x v="269"/>
    <x v="399"/>
    <x v="654"/>
    <n v="11074"/>
    <s v="friend|friendship|rowing|storm|summer camp"/>
    <n v="56"/>
    <x v="6"/>
    <x v="7"/>
    <s v="R"/>
    <n v="2700000"/>
    <n v="2004"/>
    <x v="18"/>
    <n v="-2604984"/>
  </r>
  <r>
    <x v="390"/>
    <n v="169"/>
    <n v="9013113"/>
    <x v="158"/>
    <x v="400"/>
    <x v="655"/>
    <n v="36321"/>
    <s v="bail|male full frontal nudity|sex change|stepfather|transsexual"/>
    <n v="230"/>
    <x v="0"/>
    <x v="0"/>
    <s v="R"/>
    <n v="1000000"/>
    <n v="2005"/>
    <x v="18"/>
    <n v="8013113"/>
  </r>
  <r>
    <x v="90"/>
    <n v="207"/>
    <n v="93452056"/>
    <x v="158"/>
    <x v="0"/>
    <x v="656"/>
    <n v="184795"/>
    <s v="billionaire|friend|hospital|list|mechanic"/>
    <n v="310"/>
    <x v="0"/>
    <x v="0"/>
    <s v="PG-13"/>
    <n v="45000000"/>
    <n v="2007"/>
    <x v="18"/>
    <n v="48452056"/>
  </r>
  <r>
    <x v="199"/>
    <n v="206"/>
    <n v="30651422"/>
    <x v="270"/>
    <x v="92"/>
    <x v="657"/>
    <n v="181737"/>
    <s v="abortion|abortion clinic|angel|church|clinic"/>
    <n v="1015"/>
    <x v="0"/>
    <x v="0"/>
    <s v="R"/>
    <n v="10000000"/>
    <n v="1999"/>
    <x v="18"/>
    <n v="20651422"/>
  </r>
  <r>
    <x v="391"/>
    <n v="23"/>
    <n v="24784"/>
    <x v="99"/>
    <x v="307"/>
    <x v="658"/>
    <n v="591"/>
    <s v="breast cancer|comma in title|period in title|punctuation in title|three word title"/>
    <n v="10"/>
    <x v="0"/>
    <x v="16"/>
    <s v="Not Rated"/>
    <n v="1200000"/>
    <n v="2011"/>
    <x v="18"/>
    <n v="-1175216"/>
  </r>
  <r>
    <x v="392"/>
    <n v="15"/>
    <n v="638951"/>
    <x v="8"/>
    <x v="401"/>
    <x v="659"/>
    <n v="775"/>
    <s v="1970s|1980s|nonlinear timeline|rescue|vietnam war"/>
    <n v="19"/>
    <x v="26"/>
    <x v="0"/>
    <s v="R"/>
    <n v="1592000"/>
    <n v="2006"/>
    <x v="18"/>
    <n v="-953049"/>
  </r>
  <r>
    <x v="393"/>
    <n v="78"/>
    <n v="94596"/>
    <x v="271"/>
    <x v="402"/>
    <x v="660"/>
    <n v="6318"/>
    <s v="breasts|interrogation|investigation|murder|watching television"/>
    <n v="50"/>
    <x v="2"/>
    <x v="3"/>
    <s v=""/>
    <n v="1000000"/>
    <n v="1997"/>
    <x v="18"/>
    <n v="-905404"/>
  </r>
  <r>
    <x v="8"/>
    <n v="111"/>
    <n v="87666629"/>
    <x v="272"/>
    <x v="28"/>
    <x v="661"/>
    <n v="283480"/>
    <s v="band|dog|letter|time machine|tombstone"/>
    <n v="263"/>
    <x v="0"/>
    <x v="0"/>
    <s v="PG"/>
    <n v="40000000"/>
    <n v="1990"/>
    <x v="18"/>
    <n v="47666629"/>
  </r>
  <r>
    <x v="339"/>
    <n v="232"/>
    <n v="261970615"/>
    <x v="164"/>
    <x v="205"/>
    <x v="662"/>
    <n v="387616"/>
    <s v="bildungsroman|flying broom|invisibility cloak|monster|wizardry"/>
    <n v="858"/>
    <x v="0"/>
    <x v="8"/>
    <s v="PG"/>
    <n v="100000000"/>
    <n v="2002"/>
    <x v="18"/>
    <n v="161970615"/>
  </r>
  <r>
    <x v="118"/>
    <n v="267"/>
    <n v="53337608"/>
    <x v="273"/>
    <x v="84"/>
    <x v="663"/>
    <n v="188785"/>
    <s v="arranged marriage|bride|corpse|groom|woods"/>
    <n v="467"/>
    <x v="0"/>
    <x v="0"/>
    <s v="PG"/>
    <n v="40000000"/>
    <n v="2005"/>
    <x v="18"/>
    <n v="13337608"/>
  </r>
  <r>
    <x v="15"/>
    <n v="140"/>
    <n v="34580635"/>
    <x v="134"/>
    <x v="403"/>
    <x v="664"/>
    <n v="100743"/>
    <s v="andy kaufman|comedian|eccentric|wrestler|wrestling"/>
    <n v="549"/>
    <x v="0"/>
    <x v="8"/>
    <s v="R"/>
    <n v="52000000"/>
    <n v="1999"/>
    <x v="18"/>
    <n v="-17419365"/>
  </r>
  <r>
    <x v="303"/>
    <n v="271"/>
    <n v="28747570"/>
    <x v="11"/>
    <x v="74"/>
    <x v="665"/>
    <n v="100571"/>
    <s v="book|holcomb kansas|kansas|killer|truman capote"/>
    <n v="416"/>
    <x v="0"/>
    <x v="16"/>
    <s v="R"/>
    <n v="7000000"/>
    <n v="2005"/>
    <x v="18"/>
    <n v="21747570"/>
  </r>
  <r>
    <x v="3"/>
    <n v="93"/>
    <n v="3049135"/>
    <x v="274"/>
    <x v="63"/>
    <x v="666"/>
    <n v="50197"/>
    <s v="fantasy life|friend|friendship|love|teenage crush"/>
    <n v="265"/>
    <x v="0"/>
    <x v="2"/>
    <s v="R"/>
    <n v="5000000"/>
    <n v="1994"/>
    <x v="18"/>
    <n v="-1950865"/>
  </r>
  <r>
    <x v="153"/>
    <n v="132"/>
    <n v="7060876"/>
    <x v="67"/>
    <x v="63"/>
    <x v="667"/>
    <n v="44795"/>
    <s v="asylum|lust|male pubic hair|penis|pubic hair"/>
    <n v="314"/>
    <x v="0"/>
    <x v="8"/>
    <s v="R"/>
    <n v="13500000"/>
    <n v="2000"/>
    <x v="18"/>
    <n v="-6439124"/>
  </r>
  <r>
    <x v="394"/>
    <n v="29"/>
    <n v="155984"/>
    <x v="99"/>
    <x v="404"/>
    <x v="668"/>
    <n v="586"/>
    <s v="horse|journey|mongolia|shaman|travel"/>
    <n v="9"/>
    <x v="0"/>
    <x v="0"/>
    <s v="Unrated"/>
    <n v="160000"/>
    <n v="2009"/>
    <x v="18"/>
    <n v="-4016"/>
  </r>
  <r>
    <x v="60"/>
    <n v="306"/>
    <n v="37479778"/>
    <x v="247"/>
    <x v="92"/>
    <x v="669"/>
    <n v="124222"/>
    <s v="apartheid|nation|nelson mandela|president|rugby"/>
    <n v="259"/>
    <x v="0"/>
    <x v="0"/>
    <s v="PG-13"/>
    <n v="60000000"/>
    <n v="2009"/>
    <x v="18"/>
    <n v="-22520222"/>
  </r>
  <r>
    <x v="395"/>
    <n v="105"/>
    <n v="1127331"/>
    <x v="8"/>
    <x v="405"/>
    <x v="670"/>
    <n v="7559"/>
    <s v="boy|girl|hair|school|taliban"/>
    <n v="77"/>
    <x v="22"/>
    <x v="31"/>
    <s v="PG-13"/>
    <n v="46000"/>
    <n v="2003"/>
    <x v="18"/>
    <n v="1081331"/>
  </r>
  <r>
    <x v="4"/>
    <n v="538"/>
    <n v="182204440"/>
    <x v="42"/>
    <x v="272"/>
    <x v="671"/>
    <n v="197412"/>
    <s v="cultural conflict|politics|president|slavery|u.s. president"/>
    <n v="720"/>
    <x v="0"/>
    <x v="0"/>
    <s v="PG-13"/>
    <n v="65000000"/>
    <n v="2012"/>
    <x v="18"/>
    <n v="117204440"/>
  </r>
  <r>
    <x v="396"/>
    <n v="128"/>
    <n v="25776062"/>
    <x v="91"/>
    <x v="406"/>
    <x v="672"/>
    <n v="61651"/>
    <s v="art|bisexual|marriage|pain|revolutionary"/>
    <n v="271"/>
    <x v="0"/>
    <x v="0"/>
    <s v="R"/>
    <n v="12000000"/>
    <n v="2002"/>
    <x v="18"/>
    <n v="13776062"/>
  </r>
  <r>
    <x v="98"/>
    <n v="104"/>
    <n v="10569071"/>
    <x v="116"/>
    <x v="105"/>
    <x v="673"/>
    <n v="35586"/>
    <s v="marriage|novelist|panties pulled down|writer's block|writing"/>
    <n v="131"/>
    <x v="0"/>
    <x v="0"/>
    <s v="R"/>
    <n v="20000000"/>
    <n v="1997"/>
    <x v="18"/>
    <n v="-9430929"/>
  </r>
  <r>
    <x v="397"/>
    <n v="168"/>
    <n v="8579684"/>
    <x v="116"/>
    <x v="269"/>
    <x v="674"/>
    <n v="89547"/>
    <s v="end credits roll call|four word title|funeral|secret|uncle"/>
    <n v="199"/>
    <x v="0"/>
    <x v="0"/>
    <s v="R"/>
    <n v="9000000"/>
    <n v="2007"/>
    <x v="18"/>
    <n v="-420316"/>
  </r>
  <r>
    <x v="397"/>
    <n v="168"/>
    <n v="8579684"/>
    <x v="116"/>
    <x v="269"/>
    <x v="674"/>
    <n v="89547"/>
    <s v="end credits roll call|four word title|funeral|secret|uncle"/>
    <n v="199"/>
    <x v="0"/>
    <x v="0"/>
    <s v="R"/>
    <n v="9000000"/>
    <n v="2007"/>
    <x v="18"/>
    <n v="-420316"/>
  </r>
  <r>
    <x v="398"/>
    <n v="16"/>
    <n v="12514138"/>
    <x v="78"/>
    <x v="407"/>
    <x v="675"/>
    <n v="2801"/>
    <s v="african american|cult film|ex boyfriend|middle class|sex"/>
    <n v="28"/>
    <x v="0"/>
    <x v="0"/>
    <s v="R"/>
    <n v="10000000"/>
    <n v="1997"/>
    <x v="18"/>
    <n v="2514138"/>
  </r>
  <r>
    <x v="199"/>
    <n v="174"/>
    <n v="24138847"/>
    <x v="116"/>
    <x v="20"/>
    <x v="676"/>
    <n v="114797"/>
    <s v="fast food|fast food restaurant|new jersey|quick stop|restaurant"/>
    <n v="472"/>
    <x v="0"/>
    <x v="0"/>
    <s v="R"/>
    <n v="5000000"/>
    <n v="2006"/>
    <x v="18"/>
    <n v="19138847"/>
  </r>
  <r>
    <x v="333"/>
    <n v="23"/>
    <n v="25842000"/>
    <x v="91"/>
    <x v="21"/>
    <x v="677"/>
    <n v="13455"/>
    <s v="author|book|england|friend|oxford"/>
    <n v="87"/>
    <x v="0"/>
    <x v="8"/>
    <s v="PG"/>
    <n v="22000000"/>
    <n v="1993"/>
    <x v="18"/>
    <n v="3842000"/>
  </r>
  <r>
    <x v="399"/>
    <n v="149"/>
    <n v="4946250"/>
    <x v="19"/>
    <x v="408"/>
    <x v="678"/>
    <n v="9540"/>
    <s v="backup singer|band|bechdel test passed|concert footage|singer"/>
    <n v="80"/>
    <x v="0"/>
    <x v="0"/>
    <s v="PG-13"/>
    <n v="1000000"/>
    <n v="2013"/>
    <x v="18"/>
    <n v="3946250"/>
  </r>
  <r>
    <x v="54"/>
    <n v="173"/>
    <n v="19389454"/>
    <x v="7"/>
    <x v="65"/>
    <x v="679"/>
    <n v="54643"/>
    <s v="based on novel|college girl|midlife crisis|pittsburgh pennsylvania|professor"/>
    <n v="335"/>
    <x v="0"/>
    <x v="0"/>
    <s v="R"/>
    <n v="55000000"/>
    <n v="2000"/>
    <x v="18"/>
    <n v="-35610546"/>
  </r>
  <r>
    <x v="388"/>
    <n v="60"/>
    <n v="8108247"/>
    <x v="78"/>
    <x v="321"/>
    <x v="680"/>
    <n v="9607"/>
    <s v="inter cultural|latino|restaurant|soccer|train"/>
    <n v="174"/>
    <x v="0"/>
    <x v="0"/>
    <s v="PG-13"/>
    <n v="3300000"/>
    <n v="2006"/>
    <x v="18"/>
    <n v="4808247"/>
  </r>
  <r>
    <x v="400"/>
    <n v="122"/>
    <n v="6200756"/>
    <x v="7"/>
    <x v="156"/>
    <x v="681"/>
    <n v="96129"/>
    <s v="art class|diner|friend|graduation|high school"/>
    <n v="488"/>
    <x v="0"/>
    <x v="0"/>
    <s v="R"/>
    <n v="7000000"/>
    <n v="2001"/>
    <x v="18"/>
    <n v="-799244"/>
  </r>
  <r>
    <x v="401"/>
    <n v="149"/>
    <n v="6670712"/>
    <x v="7"/>
    <x v="388"/>
    <x v="682"/>
    <n v="27301"/>
    <s v="anger|family reunion|father son reunion|hugging|movie making"/>
    <n v="101"/>
    <x v="0"/>
    <x v="0"/>
    <s v="PG-13"/>
    <n v="6000000"/>
    <n v="2009"/>
    <x v="18"/>
    <n v="670712"/>
  </r>
  <r>
    <x v="402"/>
    <n v="137"/>
    <n v="13876974"/>
    <x v="117"/>
    <x v="409"/>
    <x v="683"/>
    <n v="19397"/>
    <s v="arranged marriage|bride|celebration|marriage|wedding"/>
    <n v="214"/>
    <x v="13"/>
    <x v="9"/>
    <s v="R"/>
    <n v="7000000"/>
    <n v="2001"/>
    <x v="18"/>
    <n v="6876974"/>
  </r>
  <r>
    <x v="403"/>
    <n v="151"/>
    <n v="3885134"/>
    <x v="7"/>
    <x v="410"/>
    <x v="684"/>
    <n v="31130"/>
    <s v="fellatio|seven word title|shoe salesman|title directed by female|written by director"/>
    <n v="243"/>
    <x v="0"/>
    <x v="0"/>
    <s v="R"/>
    <n v="2000000"/>
    <n v="2005"/>
    <x v="18"/>
    <n v="1885134"/>
  </r>
  <r>
    <x v="145"/>
    <n v="77"/>
    <n v="4505922"/>
    <x v="7"/>
    <x v="411"/>
    <x v="685"/>
    <n v="63951"/>
    <s v="actor|black panties|cult film|friend|upskirt"/>
    <n v="252"/>
    <x v="0"/>
    <x v="0"/>
    <s v="R"/>
    <n v="200000"/>
    <n v="1996"/>
    <x v="18"/>
    <n v="4305922"/>
  </r>
  <r>
    <x v="33"/>
    <n v="52"/>
    <n v="26400000"/>
    <x v="132"/>
    <x v="412"/>
    <x v="686"/>
    <n v="12980"/>
    <s v="doctor|english|india|magistrate|mosque"/>
    <n v="89"/>
    <x v="0"/>
    <x v="8"/>
    <s v="PG"/>
    <n v="16000000"/>
    <n v="1984"/>
    <x v="18"/>
    <n v="10400000"/>
  </r>
  <r>
    <x v="404"/>
    <n v="110"/>
    <n v="7362100"/>
    <x v="7"/>
    <x v="413"/>
    <x v="687"/>
    <n v="60295"/>
    <s v="boy|divorce|tennis|tennis coach|writer"/>
    <n v="232"/>
    <x v="0"/>
    <x v="0"/>
    <s v="R"/>
    <n v="1500000"/>
    <n v="2005"/>
    <x v="18"/>
    <n v="5862100"/>
  </r>
  <r>
    <x v="405"/>
    <n v="276"/>
    <n v="21501098"/>
    <x v="7"/>
    <x v="171"/>
    <x v="688"/>
    <n v="115813"/>
    <s v="awkward boy|shy kid|summer|vacation|water park"/>
    <n v="216"/>
    <x v="0"/>
    <x v="0"/>
    <s v="PG-13"/>
    <n v="5000000"/>
    <n v="2013"/>
    <x v="18"/>
    <n v="16501098"/>
  </r>
  <r>
    <x v="406"/>
    <n v="61"/>
    <n v="106593296"/>
    <x v="15"/>
    <x v="0"/>
    <x v="689"/>
    <n v="72324"/>
    <s v="1950s|african american|jewish|old age|widow"/>
    <n v="134"/>
    <x v="0"/>
    <x v="0"/>
    <s v="PG"/>
    <n v="7500000"/>
    <n v="1989"/>
    <x v="18"/>
    <n v="99093296"/>
  </r>
  <r>
    <x v="407"/>
    <n v="117"/>
    <n v="104077"/>
    <x v="227"/>
    <x v="414"/>
    <x v="690"/>
    <n v="46076"/>
    <s v="afterlife|camping|death|hitchhiker|suicide"/>
    <n v="88"/>
    <x v="0"/>
    <x v="0"/>
    <s v="R"/>
    <n v="1000000"/>
    <n v="2006"/>
    <x v="18"/>
    <n v="-895923"/>
  </r>
  <r>
    <x v="408"/>
    <n v="226"/>
    <n v="5949693"/>
    <x v="117"/>
    <x v="180"/>
    <x v="691"/>
    <n v="114762"/>
    <s v="in love with an inanimate object|internet|introvert|psychologist|sex doll"/>
    <n v="299"/>
    <x v="0"/>
    <x v="0"/>
    <s v="PG-13"/>
    <n v="12000000"/>
    <n v="2007"/>
    <x v="18"/>
    <n v="-6050307"/>
  </r>
  <r>
    <x v="213"/>
    <n v="41"/>
    <n v="22551000"/>
    <x v="117"/>
    <x v="14"/>
    <x v="692"/>
    <n v="37269"/>
    <s v="16th century|bachelor|dishonor|masquerade party|wedding"/>
    <n v="165"/>
    <x v="0"/>
    <x v="8"/>
    <s v="PG-13"/>
    <n v="8000000"/>
    <n v="1993"/>
    <x v="18"/>
    <n v="14551000"/>
  </r>
  <r>
    <x v="409"/>
    <n v="310"/>
    <n v="84244877"/>
    <x v="117"/>
    <x v="180"/>
    <x v="693"/>
    <n v="375456"/>
    <s v="bar|divorce|friend|girl|male objectification"/>
    <n v="292"/>
    <x v="0"/>
    <x v="0"/>
    <s v="PG-13"/>
    <n v="50000000"/>
    <n v="2011"/>
    <x v="18"/>
    <n v="34244877"/>
  </r>
  <r>
    <x v="410"/>
    <n v="94"/>
    <n v="177200000"/>
    <x v="117"/>
    <x v="94"/>
    <x v="694"/>
    <n v="77366"/>
    <s v="actor|actress|friend|love|reputation"/>
    <n v="194"/>
    <x v="0"/>
    <x v="0"/>
    <s v="PG"/>
    <n v="22000000"/>
    <n v="1982"/>
    <x v="18"/>
    <n v="155200000"/>
  </r>
  <r>
    <x v="97"/>
    <n v="71"/>
    <n v="39800000"/>
    <x v="275"/>
    <x v="94"/>
    <x v="695"/>
    <n v="81599"/>
    <s v="caddy|country club|golf course|gopher|nudity"/>
    <n v="250"/>
    <x v="0"/>
    <x v="0"/>
    <s v="R"/>
    <n v="6000000"/>
    <n v="1980"/>
    <x v="18"/>
    <n v="33800000"/>
  </r>
  <r>
    <x v="411"/>
    <n v="276"/>
    <n v="47105085"/>
    <x v="0"/>
    <x v="65"/>
    <x v="696"/>
    <n v="136973"/>
    <s v="courtroom|dysfunctional family|indiana|lawyer|trial"/>
    <n v="275"/>
    <x v="0"/>
    <x v="0"/>
    <s v="R"/>
    <n v="50000000"/>
    <n v="2014"/>
    <x v="18"/>
    <n v="-2894915"/>
  </r>
  <r>
    <x v="412"/>
    <n v="128"/>
    <n v="22905674"/>
    <x v="0"/>
    <x v="92"/>
    <x v="697"/>
    <n v="121676"/>
    <s v="breasts|cult film|loan shark|poker|reference to christy turlington"/>
    <n v="290"/>
    <x v="0"/>
    <x v="0"/>
    <s v="R"/>
    <n v="12000000"/>
    <n v="1998"/>
    <x v="18"/>
    <n v="10905674"/>
  </r>
  <r>
    <x v="109"/>
    <n v="114"/>
    <n v="43848100"/>
    <x v="0"/>
    <x v="415"/>
    <x v="698"/>
    <n v="119150"/>
    <s v="1980s|argument|critique of capitalism|f word|fired from the job"/>
    <n v="219"/>
    <x v="0"/>
    <x v="0"/>
    <s v="R"/>
    <n v="15000000"/>
    <n v="1987"/>
    <x v="18"/>
    <n v="28848100"/>
  </r>
  <r>
    <x v="413"/>
    <n v="159"/>
    <n v="22201636"/>
    <x v="276"/>
    <x v="416"/>
    <x v="699"/>
    <n v="33567"/>
    <s v="baby|friend|hip hop|pimp|stripper"/>
    <n v="206"/>
    <x v="0"/>
    <x v="0"/>
    <s v="R"/>
    <n v="8000000"/>
    <n v="2005"/>
    <x v="18"/>
    <n v="14201636"/>
  </r>
  <r>
    <x v="162"/>
    <n v="239"/>
    <n v="21129348"/>
    <x v="277"/>
    <x v="417"/>
    <x v="700"/>
    <n v="146364"/>
    <s v="argument|evidence|fingerprints|murder|murder weapon"/>
    <n v="237"/>
    <x v="0"/>
    <x v="0"/>
    <s v="PG-13"/>
    <n v="35000000"/>
    <n v="2010"/>
    <x v="18"/>
    <n v="-13870652"/>
  </r>
  <r>
    <x v="414"/>
    <n v="94"/>
    <n v="24788807"/>
    <x v="116"/>
    <x v="251"/>
    <x v="701"/>
    <n v="21245"/>
    <s v="dead body|death|lottery|small town|village"/>
    <n v="213"/>
    <x v="0"/>
    <x v="8"/>
    <s v="PG"/>
    <n v="3000000"/>
    <n v="1998"/>
    <x v="18"/>
    <n v="21788807"/>
  </r>
  <r>
    <x v="12"/>
    <n v="120"/>
    <n v="3798532"/>
    <x v="277"/>
    <x v="418"/>
    <x v="702"/>
    <n v="41138"/>
    <s v="gangster|lesbian|mafia|money|neo noir"/>
    <n v="208"/>
    <x v="0"/>
    <x v="0"/>
    <s v="R"/>
    <n v="4500000"/>
    <n v="1996"/>
    <x v="18"/>
    <n v="-701468"/>
  </r>
  <r>
    <x v="13"/>
    <n v="112"/>
    <n v="32645"/>
    <x v="277"/>
    <x v="3"/>
    <x v="703"/>
    <n v="67797"/>
    <s v="bar|catholic guilt|epilepsy|italian american|money"/>
    <n v="223"/>
    <x v="0"/>
    <x v="0"/>
    <s v="R"/>
    <n v="500000"/>
    <n v="1973"/>
    <x v="18"/>
    <n v="-467355"/>
  </r>
  <r>
    <x v="316"/>
    <n v="113"/>
    <n v="44469602"/>
    <x v="57"/>
    <x v="419"/>
    <x v="704"/>
    <n v="23480"/>
    <s v="coach|high school|place name in title|school|student"/>
    <n v="83"/>
    <x v="0"/>
    <x v="0"/>
    <s v="PG"/>
    <n v="17000000"/>
    <n v="2015"/>
    <x v="18"/>
    <n v="27469602"/>
  </r>
  <r>
    <x v="415"/>
    <n v="220"/>
    <n v="17508670"/>
    <x v="277"/>
    <x v="420"/>
    <x v="705"/>
    <n v="64625"/>
    <s v="age difference|school|student|teacher|writing"/>
    <n v="281"/>
    <x v="0"/>
    <x v="8"/>
    <s v="R"/>
    <n v="15000000"/>
    <n v="2006"/>
    <x v="18"/>
    <n v="2508670"/>
  </r>
  <r>
    <x v="96"/>
    <n v="83"/>
    <n v="65500000"/>
    <x v="277"/>
    <x v="9"/>
    <x v="706"/>
    <n v="66966"/>
    <s v="amish|love|murder|police|train"/>
    <n v="175"/>
    <x v="0"/>
    <x v="0"/>
    <s v="R"/>
    <n v="12000000"/>
    <n v="1985"/>
    <x v="18"/>
    <n v="53500000"/>
  </r>
  <r>
    <x v="272"/>
    <n v="137"/>
    <n v="8111360"/>
    <x v="26"/>
    <x v="421"/>
    <x v="707"/>
    <n v="34848"/>
    <s v="hotel|immigrant|nigerian|surgery|underwear"/>
    <n v="203"/>
    <x v="0"/>
    <x v="8"/>
    <s v="R"/>
    <n v="10000000"/>
    <n v="2002"/>
    <x v="18"/>
    <n v="-1888640"/>
  </r>
  <r>
    <x v="177"/>
    <n v="149"/>
    <n v="2338695"/>
    <x v="26"/>
    <x v="26"/>
    <x v="708"/>
    <n v="134070"/>
    <s v="cake|cocaine|drugs|pills|serbian"/>
    <n v="263"/>
    <x v="0"/>
    <x v="8"/>
    <s v="R"/>
    <n v="4000000"/>
    <n v="2004"/>
    <x v="18"/>
    <n v="-1661305"/>
  </r>
  <r>
    <x v="154"/>
    <n v="216"/>
    <n v="73343413"/>
    <x v="26"/>
    <x v="70"/>
    <x v="709"/>
    <n v="217480"/>
    <s v="attorney|deal|district attorney|investigation|justice"/>
    <n v="429"/>
    <x v="0"/>
    <x v="0"/>
    <s v="R"/>
    <n v="50000000"/>
    <n v="2009"/>
    <x v="18"/>
    <n v="23343413"/>
  </r>
  <r>
    <x v="416"/>
    <n v="71"/>
    <n v="108706165"/>
    <x v="26"/>
    <x v="22"/>
    <x v="710"/>
    <n v="99558"/>
    <s v="african american|court|law|mississippi|trial"/>
    <n v="236"/>
    <x v="0"/>
    <x v="0"/>
    <s v="R"/>
    <n v="40000000"/>
    <n v="1996"/>
    <x v="18"/>
    <n v="68706165"/>
  </r>
  <r>
    <x v="417"/>
    <n v="168"/>
    <n v="1900725"/>
    <x v="278"/>
    <x v="422"/>
    <x v="711"/>
    <n v="43205"/>
    <s v="aborigine|foreboding|gang|hideout|outlaw"/>
    <n v="232"/>
    <x v="0"/>
    <x v="17"/>
    <s v="R"/>
    <n v="2000000"/>
    <n v="2005"/>
    <x v="18"/>
    <n v="-99275"/>
  </r>
  <r>
    <x v="418"/>
    <n v="368"/>
    <n v="21589307"/>
    <x v="8"/>
    <x v="18"/>
    <x v="712"/>
    <n v="135286"/>
    <s v="14 year old|boat|bounty hunter|boy|river"/>
    <n v="261"/>
    <x v="0"/>
    <x v="0"/>
    <s v="PG-13"/>
    <n v="10000000"/>
    <n v="2012"/>
    <x v="18"/>
    <n v="11589307"/>
  </r>
  <r>
    <x v="170"/>
    <n v="148"/>
    <n v="49185998"/>
    <x v="8"/>
    <x v="423"/>
    <x v="713"/>
    <n v="74476"/>
    <s v="hospital|leukemia|oncology|sick child|terminal illness"/>
    <n v="184"/>
    <x v="0"/>
    <x v="0"/>
    <s v="PG-13"/>
    <n v="30000000"/>
    <n v="2009"/>
    <x v="18"/>
    <n v="19185998"/>
  </r>
  <r>
    <x v="396"/>
    <n v="156"/>
    <n v="24343673"/>
    <x v="279"/>
    <x v="219"/>
    <x v="714"/>
    <n v="91860"/>
    <s v="anti war|liverpool|love|protest|song"/>
    <n v="524"/>
    <x v="0"/>
    <x v="0"/>
    <s v="PG-13"/>
    <n v="45000000"/>
    <n v="2007"/>
    <x v="18"/>
    <n v="-20656327"/>
  </r>
  <r>
    <x v="396"/>
    <n v="156"/>
    <n v="24343673"/>
    <x v="279"/>
    <x v="219"/>
    <x v="714"/>
    <n v="91863"/>
    <s v="anti war|liverpool|love|protest|song"/>
    <n v="524"/>
    <x v="0"/>
    <x v="0"/>
    <s v="PG-13"/>
    <n v="45000000"/>
    <n v="2007"/>
    <x v="18"/>
    <n v="-20656327"/>
  </r>
  <r>
    <x v="318"/>
    <n v="558"/>
    <n v="95720716"/>
    <x v="123"/>
    <x v="424"/>
    <x v="715"/>
    <n v="216032"/>
    <s v="al qaeda|cia|interrogation|lie|navy seal"/>
    <n v="640"/>
    <x v="0"/>
    <x v="0"/>
    <s v="R"/>
    <n v="40000000"/>
    <n v="2012"/>
    <x v="18"/>
    <n v="55720716"/>
  </r>
  <r>
    <x v="333"/>
    <n v="56"/>
    <n v="50800000"/>
    <x v="96"/>
    <x v="425"/>
    <x v="716"/>
    <n v="40277"/>
    <s v="airborne troops|allies|operation market garden|panzer|paratrooper"/>
    <n v="210"/>
    <x v="0"/>
    <x v="0"/>
    <s v="PG"/>
    <n v="26000000"/>
    <n v="1977"/>
    <x v="18"/>
    <n v="24800000"/>
  </r>
  <r>
    <x v="99"/>
    <n v="535"/>
    <n v="13214255"/>
    <x v="28"/>
    <x v="426"/>
    <x v="717"/>
    <n v="96233"/>
    <s v="1960s|car hitting an animal|folk singer|friend|singer"/>
    <n v="313"/>
    <x v="0"/>
    <x v="0"/>
    <s v="R"/>
    <n v="11000000"/>
    <n v="2013"/>
    <x v="18"/>
    <n v="2214255"/>
  </r>
  <r>
    <x v="167"/>
    <n v="283"/>
    <n v="16168741"/>
    <x v="28"/>
    <x v="427"/>
    <x v="718"/>
    <n v="99430"/>
    <s v="manhattan new york city|new york city|record label|singer|song"/>
    <n v="182"/>
    <x v="0"/>
    <x v="0"/>
    <s v="R"/>
    <n v="8000000"/>
    <n v="2013"/>
    <x v="18"/>
    <n v="8168741"/>
  </r>
  <r>
    <x v="416"/>
    <n v="153"/>
    <n v="51225796"/>
    <x v="280"/>
    <x v="70"/>
    <x v="719"/>
    <n v="96654"/>
    <s v="based on stage musical based on novel|disfigurement|mask|opera|singer"/>
    <n v="2047"/>
    <x v="0"/>
    <x v="8"/>
    <s v="PG-13"/>
    <n v="70000000"/>
    <n v="2004"/>
    <x v="18"/>
    <n v="-18774204"/>
  </r>
  <r>
    <x v="419"/>
    <n v="140"/>
    <n v="50173190"/>
    <x v="141"/>
    <x v="22"/>
    <x v="720"/>
    <n v="148490"/>
    <s v="extraterrestrial|hospital|patient|planet|science"/>
    <n v="537"/>
    <x v="0"/>
    <x v="0"/>
    <s v="PG-13"/>
    <n v="48000000"/>
    <n v="2001"/>
    <x v="18"/>
    <n v="2173190"/>
  </r>
  <r>
    <x v="8"/>
    <n v="159"/>
    <n v="100853835"/>
    <x v="29"/>
    <x v="18"/>
    <x v="721"/>
    <n v="200556"/>
    <s v="message from outer space|religion|religion versus science|scientist|universe"/>
    <n v="611"/>
    <x v="0"/>
    <x v="0"/>
    <s v="PG"/>
    <n v="90000000"/>
    <n v="1997"/>
    <x v="18"/>
    <n v="10853835"/>
  </r>
  <r>
    <x v="420"/>
    <n v="181"/>
    <n v="15854988"/>
    <x v="78"/>
    <x v="167"/>
    <x v="722"/>
    <n v="36542"/>
    <s v="african american|catastrophe|family relationships|farewell scene|therapy"/>
    <n v="378"/>
    <x v="0"/>
    <x v="0"/>
    <s v="PG-13"/>
    <n v="13500000"/>
    <n v="2002"/>
    <x v="18"/>
    <n v="2354988"/>
  </r>
  <r>
    <x v="421"/>
    <n v="377"/>
    <n v="9701559"/>
    <x v="78"/>
    <x v="180"/>
    <x v="723"/>
    <n v="141425"/>
    <s v="dog hit by a car|dysfunctional family|falling in love|female in shower|unhappily married woman"/>
    <n v="283"/>
    <x v="0"/>
    <x v="0"/>
    <s v="R"/>
    <n v="3500000"/>
    <n v="2010"/>
    <x v="18"/>
    <n v="6201559"/>
  </r>
  <r>
    <x v="172"/>
    <n v="55"/>
    <n v="20966644"/>
    <x v="78"/>
    <x v="428"/>
    <x v="724"/>
    <n v="29610"/>
    <s v="male nudity|male pubic hair|nude bathing|piano|pubic hair"/>
    <n v="94"/>
    <x v="0"/>
    <x v="8"/>
    <s v="Unrated"/>
    <n v="3000000"/>
    <n v="1985"/>
    <x v="18"/>
    <n v="17966644"/>
  </r>
  <r>
    <x v="422"/>
    <n v="80"/>
    <n v="41227069"/>
    <x v="78"/>
    <x v="429"/>
    <x v="725"/>
    <n v="162701"/>
    <s v="community service|love|punishment|school|student"/>
    <n v="962"/>
    <x v="0"/>
    <x v="0"/>
    <s v="PG"/>
    <n v="11000000"/>
    <n v="2002"/>
    <x v="18"/>
    <n v="30227069"/>
  </r>
  <r>
    <x v="306"/>
    <n v="391"/>
    <n v="83813460"/>
    <x v="78"/>
    <x v="31"/>
    <x v="726"/>
    <n v="270238"/>
    <s v="airport|business trip|downsizing|on the road|travel"/>
    <n v="452"/>
    <x v="0"/>
    <x v="0"/>
    <s v="R"/>
    <n v="25000000"/>
    <n v="2009"/>
    <x v="18"/>
    <n v="58813460"/>
  </r>
  <r>
    <x v="423"/>
    <n v="116"/>
    <n v="78651430"/>
    <x v="97"/>
    <x v="137"/>
    <x v="727"/>
    <n v="142067"/>
    <s v="church|english|flashback|nurse|patient"/>
    <n v="457"/>
    <x v="0"/>
    <x v="0"/>
    <s v="R"/>
    <n v="27000000"/>
    <n v="1996"/>
    <x v="18"/>
    <n v="51651430"/>
  </r>
  <r>
    <x v="418"/>
    <n v="359"/>
    <n v="1729969"/>
    <x v="30"/>
    <x v="430"/>
    <x v="728"/>
    <n v="68211"/>
    <s v="ambiguous ending|firefly|mysterious event|schizophrenia|storm"/>
    <n v="219"/>
    <x v="0"/>
    <x v="0"/>
    <s v="R"/>
    <n v="5000000"/>
    <n v="2011"/>
    <x v="18"/>
    <n v="-3270031"/>
  </r>
  <r>
    <x v="378"/>
    <n v="223"/>
    <n v="76600000"/>
    <x v="281"/>
    <x v="431"/>
    <x v="729"/>
    <n v="105446"/>
    <s v="ghost|haunted|haunting|house|paranormal investigator"/>
    <n v="321"/>
    <x v="0"/>
    <x v="0"/>
    <s v="PG"/>
    <n v="10700000"/>
    <n v="1982"/>
    <x v="18"/>
    <n v="65900000"/>
  </r>
  <r>
    <x v="378"/>
    <n v="223"/>
    <n v="76600000"/>
    <x v="281"/>
    <x v="431"/>
    <x v="729"/>
    <n v="105448"/>
    <s v="ghost|haunted|haunting|house|paranormal investigator"/>
    <n v="321"/>
    <x v="0"/>
    <x v="0"/>
    <s v="PG"/>
    <n v="10700000"/>
    <n v="1982"/>
    <x v="18"/>
    <n v="65900000"/>
  </r>
  <r>
    <x v="424"/>
    <n v="284"/>
    <n v="165230261"/>
    <x v="206"/>
    <x v="220"/>
    <x v="730"/>
    <n v="182718"/>
    <s v="china|kung fu|panda|peacock|tigress"/>
    <n v="209"/>
    <x v="0"/>
    <x v="0"/>
    <s v="PG"/>
    <n v="150000000"/>
    <n v="2011"/>
    <x v="19"/>
    <n v="15230261"/>
  </r>
  <r>
    <x v="425"/>
    <n v="69"/>
    <n v="274299"/>
    <x v="282"/>
    <x v="32"/>
    <x v="731"/>
    <n v="11077"/>
    <s v="jesuit|jew|pope|priest|ss"/>
    <n v="55"/>
    <x v="0"/>
    <x v="5"/>
    <s v="Unrated"/>
    <n v="103000000"/>
    <n v="2002"/>
    <x v="19"/>
    <n v="-102725701"/>
  </r>
  <r>
    <x v="426"/>
    <n v="61"/>
    <n v="3058380"/>
    <x v="78"/>
    <x v="432"/>
    <x v="732"/>
    <n v="4767"/>
    <s v="archipelago|guillotine|island|prison|redemption"/>
    <n v="69"/>
    <x v="8"/>
    <x v="5"/>
    <s v="R"/>
    <n v="100000000"/>
    <n v="2000"/>
    <x v="19"/>
    <n v="-96941620"/>
  </r>
  <r>
    <x v="50"/>
    <n v="362"/>
    <n v="45434443"/>
    <x v="283"/>
    <x v="233"/>
    <x v="733"/>
    <n v="175960"/>
    <s v="box office flop|cia agent|criminal organization|kgb agent|nuclear bomb"/>
    <n v="360"/>
    <x v="0"/>
    <x v="0"/>
    <s v="PG-13"/>
    <n v="75000000"/>
    <n v="2015"/>
    <x v="19"/>
    <n v="-29565557"/>
  </r>
  <r>
    <x v="427"/>
    <n v="80"/>
    <n v="145109"/>
    <x v="231"/>
    <x v="433"/>
    <x v="734"/>
    <n v="14247"/>
    <s v="danish|double agent|nazi|nazi occupation|resistance"/>
    <n v="44"/>
    <x v="10"/>
    <x v="12"/>
    <s v="Not Rated"/>
    <n v="45000000"/>
    <n v="2008"/>
    <x v="19"/>
    <n v="-44854891"/>
  </r>
  <r>
    <x v="76"/>
    <n v="180"/>
    <n v="11100000"/>
    <x v="284"/>
    <x v="434"/>
    <x v="735"/>
    <n v="92464"/>
    <s v="1980s|airport|cb radio|truck|truck driver"/>
    <n v="331"/>
    <x v="0"/>
    <x v="0"/>
    <s v="PG-13"/>
    <n v="25000000"/>
    <n v="1986"/>
    <x v="19"/>
    <n v="-13900000"/>
  </r>
  <r>
    <x v="428"/>
    <n v="98"/>
    <n v="49413"/>
    <x v="218"/>
    <x v="435"/>
    <x v="736"/>
    <n v="6919"/>
    <s v="baby|friendship|macau|practical joke|selfie"/>
    <n v="26"/>
    <x v="18"/>
    <x v="24"/>
    <s v="R"/>
    <n v="35000000"/>
    <n v="2006"/>
    <x v="19"/>
    <n v="-34950587"/>
  </r>
  <r>
    <x v="429"/>
    <n v="152"/>
    <n v="128486"/>
    <x v="285"/>
    <x v="436"/>
    <x v="737"/>
    <n v="26156"/>
    <s v="bounty hunter|manchuria|map|train|treasure"/>
    <n v="74"/>
    <x v="9"/>
    <x v="11"/>
    <s v="R"/>
    <n v="10000000"/>
    <n v="2008"/>
    <x v="19"/>
    <n v="-9871514"/>
  </r>
  <r>
    <x v="430"/>
    <n v="86"/>
    <n v="9589875"/>
    <x v="57"/>
    <x v="167"/>
    <x v="738"/>
    <n v="16673"/>
    <s v="african american|coach|football movie|nonlinear timeline|syracuse university"/>
    <n v="45"/>
    <x v="0"/>
    <x v="0"/>
    <s v="PG"/>
    <n v="40000000"/>
    <n v="2008"/>
    <x v="19"/>
    <n v="-30410125"/>
  </r>
  <r>
    <x v="431"/>
    <n v="149"/>
    <n v="41609593"/>
    <x v="286"/>
    <x v="3"/>
    <x v="739"/>
    <n v="145422"/>
    <s v="case|ex kgb|ronin|russian|suitcase"/>
    <n v="572"/>
    <x v="0"/>
    <x v="8"/>
    <s v="R"/>
    <n v="55000000"/>
    <n v="1998"/>
    <x v="19"/>
    <n v="-13390407"/>
  </r>
  <r>
    <x v="432"/>
    <n v="169"/>
    <n v="134218018"/>
    <x v="287"/>
    <x v="75"/>
    <x v="740"/>
    <n v="126357"/>
    <s v="1970s|clark kent|planet|superhero|year 1978"/>
    <n v="497"/>
    <x v="0"/>
    <x v="0"/>
    <s v="PG"/>
    <n v="55000000"/>
    <n v="1978"/>
    <x v="19"/>
    <n v="79218018"/>
  </r>
  <r>
    <x v="169"/>
    <n v="275"/>
    <n v="46978995"/>
    <x v="47"/>
    <x v="437"/>
    <x v="741"/>
    <n v="111609"/>
    <s v="based on video game|fictional language|fictional war|orc|sword and sorcery"/>
    <n v="781"/>
    <x v="0"/>
    <x v="0"/>
    <s v="PG-13"/>
    <n v="160000000"/>
    <n v="2016"/>
    <x v="19"/>
    <n v="-113021005"/>
  </r>
  <r>
    <x v="78"/>
    <n v="313"/>
    <n v="423032628"/>
    <x v="47"/>
    <x v="84"/>
    <x v="742"/>
    <n v="522040"/>
    <s v="box office hit|giant squid|heart|liar's dice|monster"/>
    <n v="1832"/>
    <x v="0"/>
    <x v="0"/>
    <s v="PG-13"/>
    <n v="225000000"/>
    <n v="2006"/>
    <x v="19"/>
    <n v="198032628"/>
  </r>
  <r>
    <x v="205"/>
    <n v="300"/>
    <n v="373377893"/>
    <x v="288"/>
    <x v="31"/>
    <x v="743"/>
    <n v="411164"/>
    <s v="death|doctor|scientist|super villain|tentacle"/>
    <n v="1303"/>
    <x v="0"/>
    <x v="0"/>
    <s v="PG-13"/>
    <n v="200000000"/>
    <n v="2004"/>
    <x v="19"/>
    <n v="173377893"/>
  </r>
  <r>
    <x v="205"/>
    <n v="291"/>
    <n v="403706375"/>
    <x v="288"/>
    <x v="31"/>
    <x v="744"/>
    <n v="544665"/>
    <s v="evil|goblin|spider|spider man|superhero"/>
    <n v="2012"/>
    <x v="0"/>
    <x v="0"/>
    <s v="PG-13"/>
    <n v="139000000"/>
    <n v="2002"/>
    <x v="19"/>
    <n v="264706375"/>
  </r>
  <r>
    <x v="20"/>
    <n v="396"/>
    <n v="154985087"/>
    <x v="37"/>
    <x v="122"/>
    <x v="745"/>
    <n v="148379"/>
    <s v="mutant|superhero|superhero team|x men|year 1983"/>
    <n v="622"/>
    <x v="0"/>
    <x v="0"/>
    <s v="PG-13"/>
    <n v="178000000"/>
    <n v="2016"/>
    <x v="19"/>
    <n v="-23014913"/>
  </r>
  <r>
    <x v="331"/>
    <n v="184"/>
    <n v="16067035"/>
    <x v="103"/>
    <x v="438"/>
    <x v="746"/>
    <n v="116642"/>
    <s v="british secret service|hand to hand combat|murder|official james bond series|terrorist plot"/>
    <n v="389"/>
    <x v="0"/>
    <x v="8"/>
    <s v="Approved"/>
    <n v="1100000"/>
    <n v="1962"/>
    <x v="19"/>
    <n v="14967035"/>
  </r>
  <r>
    <x v="433"/>
    <n v="233"/>
    <n v="148337537"/>
    <x v="289"/>
    <x v="31"/>
    <x v="747"/>
    <n v="172754"/>
    <s v="battle|city|planet|prison|superhero"/>
    <n v="187"/>
    <x v="0"/>
    <x v="0"/>
    <s v="PG"/>
    <n v="130000000"/>
    <n v="2010"/>
    <x v="19"/>
    <n v="18337537"/>
  </r>
  <r>
    <x v="60"/>
    <n v="490"/>
    <n v="350123553"/>
    <x v="290"/>
    <x v="85"/>
    <x v="748"/>
    <n v="325264"/>
    <s v="assassin|death of child|iraq|sniper|sniper rifle"/>
    <n v="916"/>
    <x v="0"/>
    <x v="0"/>
    <s v="R"/>
    <n v="58800000"/>
    <n v="2014"/>
    <x v="19"/>
    <n v="291323553"/>
  </r>
  <r>
    <x v="285"/>
    <n v="94"/>
    <n v="234760500"/>
    <x v="291"/>
    <x v="439"/>
    <x v="749"/>
    <n v="126464"/>
    <s v="drug dealer|drugs|murder|police brutality|police shootout"/>
    <n v="175"/>
    <x v="0"/>
    <x v="0"/>
    <s v="R"/>
    <n v="14000000"/>
    <n v="1984"/>
    <x v="19"/>
    <n v="220760500"/>
  </r>
  <r>
    <x v="434"/>
    <n v="78"/>
    <n v="634277"/>
    <x v="292"/>
    <x v="440"/>
    <x v="750"/>
    <n v="5166"/>
    <s v="deathbed|play|playwright|prison|theater"/>
    <n v="27"/>
    <x v="8"/>
    <x v="5"/>
    <s v="PG-13"/>
    <n v="16000000"/>
    <n v="2007"/>
    <x v="19"/>
    <n v="-15365723"/>
  </r>
  <r>
    <x v="180"/>
    <n v="246"/>
    <n v="488872"/>
    <x v="293"/>
    <x v="441"/>
    <x v="751"/>
    <n v="56923"/>
    <s v="cult film|kung fu|martial arts|shaolin|soccer"/>
    <n v="243"/>
    <x v="18"/>
    <x v="24"/>
    <s v="PG"/>
    <n v="10000000"/>
    <n v="2001"/>
    <x v="19"/>
    <n v="-9511128"/>
  </r>
  <r>
    <x v="435"/>
    <n v="63"/>
    <n v="927107"/>
    <x v="294"/>
    <x v="442"/>
    <x v="752"/>
    <n v="5153"/>
    <s v="lesbian mother|lesbian parent|lesbian relationship|lesbian romance|lesbianism"/>
    <n v="51"/>
    <x v="6"/>
    <x v="7"/>
    <s v=""/>
    <n v="15000000"/>
    <n v="1999"/>
    <x v="19"/>
    <n v="-14072893"/>
  </r>
  <r>
    <x v="154"/>
    <n v="68"/>
    <n v="44484065"/>
    <x v="216"/>
    <x v="22"/>
    <x v="753"/>
    <n v="107227"/>
    <s v="hostage|innocence|murder|negotiator|police"/>
    <n v="279"/>
    <x v="0"/>
    <x v="7"/>
    <s v="R"/>
    <n v="50000000"/>
    <n v="1998"/>
    <x v="19"/>
    <n v="-5515935"/>
  </r>
  <r>
    <x v="115"/>
    <n v="81"/>
    <n v="111544445"/>
    <x v="216"/>
    <x v="135"/>
    <x v="754"/>
    <n v="188116"/>
    <s v="congressman|lawyer|nsa|on the run|surveillance"/>
    <n v="415"/>
    <x v="0"/>
    <x v="0"/>
    <s v="R"/>
    <n v="90000000"/>
    <n v="1998"/>
    <x v="19"/>
    <n v="21544445"/>
  </r>
  <r>
    <x v="381"/>
    <n v="155"/>
    <n v="112225777"/>
    <x v="295"/>
    <x v="268"/>
    <x v="755"/>
    <n v="283967"/>
    <s v="death of child|face|face transplant|prison|terrorist"/>
    <n v="535"/>
    <x v="0"/>
    <x v="0"/>
    <s v="R"/>
    <n v="80000000"/>
    <n v="1997"/>
    <x v="19"/>
    <n v="32225777"/>
  </r>
  <r>
    <x v="50"/>
    <n v="209"/>
    <n v="5694401"/>
    <x v="218"/>
    <x v="26"/>
    <x v="756"/>
    <n v="194489"/>
    <s v="accountant|finger gun|homosexual|killed in an elevator|painting"/>
    <n v="192"/>
    <x v="0"/>
    <x v="8"/>
    <s v="R"/>
    <n v="18000000"/>
    <n v="2008"/>
    <x v="19"/>
    <n v="-12305599"/>
  </r>
  <r>
    <x v="330"/>
    <n v="342"/>
    <n v="209805005"/>
    <x v="218"/>
    <x v="394"/>
    <x v="757"/>
    <n v="284792"/>
    <s v="drug lord|drugs|federal agent|heist|police"/>
    <n v="366"/>
    <x v="0"/>
    <x v="0"/>
    <s v="PG-13"/>
    <n v="125000000"/>
    <n v="2011"/>
    <x v="19"/>
    <n v="84805005"/>
  </r>
  <r>
    <x v="365"/>
    <n v="99"/>
    <n v="13038660"/>
    <x v="8"/>
    <x v="343"/>
    <x v="758"/>
    <n v="16995"/>
    <s v="drink|ira|irish|limerick|prejudice"/>
    <n v="163"/>
    <x v="0"/>
    <x v="0"/>
    <s v="R"/>
    <n v="25000000"/>
    <n v="1999"/>
    <x v="19"/>
    <n v="-11961340"/>
  </r>
  <r>
    <x v="436"/>
    <n v="38"/>
    <n v="860002"/>
    <x v="296"/>
    <x v="443"/>
    <x v="759"/>
    <n v="6454"/>
    <s v="africa|bed|boy|cheetah|south africa"/>
    <n v="43"/>
    <x v="0"/>
    <x v="0"/>
    <s v="PG"/>
    <n v="12000000"/>
    <n v="2005"/>
    <x v="19"/>
    <n v="-11139998"/>
  </r>
  <r>
    <x v="115"/>
    <n v="82"/>
    <n v="91400000"/>
    <x v="265"/>
    <x v="177"/>
    <x v="760"/>
    <n v="81026"/>
    <s v="alabama|mutiny|order|radio|submarine"/>
    <n v="194"/>
    <x v="0"/>
    <x v="0"/>
    <s v="R"/>
    <n v="53000000"/>
    <n v="1995"/>
    <x v="19"/>
    <n v="38400000"/>
  </r>
  <r>
    <x v="437"/>
    <n v="72"/>
    <n v="14946229"/>
    <x v="297"/>
    <x v="444"/>
    <x v="761"/>
    <n v="2581"/>
    <s v=""/>
    <n v="29"/>
    <x v="0"/>
    <x v="8"/>
    <s v="R"/>
    <n v="25000000"/>
    <n v="2016"/>
    <x v="19"/>
    <n v="-10053771"/>
  </r>
  <r>
    <x v="438"/>
    <n v="141"/>
    <n v="89296573"/>
    <x v="51"/>
    <x v="445"/>
    <x v="762"/>
    <n v="128285"/>
    <s v="antidote|disney|emperor|first part|llama"/>
    <n v="297"/>
    <x v="0"/>
    <x v="0"/>
    <s v="G"/>
    <n v="100000000"/>
    <n v="2000"/>
    <x v="19"/>
    <n v="-10703427"/>
  </r>
  <r>
    <x v="439"/>
    <n v="257"/>
    <n v="187165546"/>
    <x v="51"/>
    <x v="83"/>
    <x v="763"/>
    <n v="150618"/>
    <s v="cave|caveman|journey|strict father|survival"/>
    <n v="195"/>
    <x v="0"/>
    <x v="0"/>
    <s v="PG"/>
    <n v="135000000"/>
    <n v="2013"/>
    <x v="19"/>
    <n v="52165546"/>
  </r>
  <r>
    <x v="440"/>
    <n v="376"/>
    <n v="268488329"/>
    <x v="51"/>
    <x v="93"/>
    <x v="764"/>
    <n v="235025"/>
    <s v="cheating|fraternity|monster|singing in a car|university"/>
    <n v="265"/>
    <x v="0"/>
    <x v="0"/>
    <s v="G"/>
    <n v="200000000"/>
    <n v="2013"/>
    <x v="19"/>
    <n v="68488329"/>
  </r>
  <r>
    <x v="441"/>
    <n v="44"/>
    <n v="1055654"/>
    <x v="298"/>
    <x v="446"/>
    <x v="765"/>
    <n v="20426"/>
    <s v="college|college athlete|comeback|gymnast|olympics"/>
    <n v="175"/>
    <x v="0"/>
    <x v="7"/>
    <s v="PG-13"/>
    <n v="10000000"/>
    <n v="2006"/>
    <x v="19"/>
    <n v="-8944346"/>
  </r>
  <r>
    <x v="442"/>
    <n v="156"/>
    <n v="50150619"/>
    <x v="299"/>
    <x v="447"/>
    <x v="766"/>
    <n v="45580"/>
    <s v="afterlife|bullfight|bullfighting|love triangle|mexico"/>
    <n v="102"/>
    <x v="0"/>
    <x v="0"/>
    <s v="PG"/>
    <n v="50000000"/>
    <n v="2014"/>
    <x v="19"/>
    <n v="150619"/>
  </r>
  <r>
    <x v="443"/>
    <n v="24"/>
    <n v="48092846"/>
    <x v="300"/>
    <x v="448"/>
    <x v="767"/>
    <n v="61753"/>
    <s v="brontosaurus|classical music|dinosaur|dinosaur feature|earthquake"/>
    <n v="133"/>
    <x v="0"/>
    <x v="0"/>
    <s v="G"/>
    <n v="12500000"/>
    <n v="1988"/>
    <x v="19"/>
    <n v="35592846"/>
  </r>
  <r>
    <x v="235"/>
    <n v="248"/>
    <n v="3205244"/>
    <x v="7"/>
    <x v="339"/>
    <x v="768"/>
    <n v="23629"/>
    <s v="autumn|four seasons|friend|looking at one's self in a mirror|unhappiness"/>
    <n v="141"/>
    <x v="0"/>
    <x v="8"/>
    <s v="PG-13"/>
    <n v="10000000"/>
    <n v="2010"/>
    <x v="19"/>
    <n v="-6794756"/>
  </r>
  <r>
    <x v="444"/>
    <n v="28"/>
    <n v="64148"/>
    <x v="8"/>
    <x v="221"/>
    <x v="769"/>
    <n v="2601"/>
    <s v="death|ferry|lawyer|norway|vomiting"/>
    <n v="35"/>
    <x v="0"/>
    <x v="8"/>
    <s v=""/>
    <n v="6500000"/>
    <n v="2000"/>
    <x v="19"/>
    <n v="-6435852"/>
  </r>
  <r>
    <x v="445"/>
    <n v="256"/>
    <n v="103400692"/>
    <x v="13"/>
    <x v="106"/>
    <x v="770"/>
    <n v="123553"/>
    <s v="belief|box office hit|children|new york city|tooth"/>
    <n v="174"/>
    <x v="0"/>
    <x v="0"/>
    <s v="PG"/>
    <n v="145000000"/>
    <n v="2012"/>
    <x v="19"/>
    <n v="-41599308"/>
  </r>
  <r>
    <x v="446"/>
    <n v="27"/>
    <n v="124720"/>
    <x v="78"/>
    <x v="449"/>
    <x v="771"/>
    <n v="1560"/>
    <s v="christmas|fable|old man"/>
    <n v="15"/>
    <x v="0"/>
    <x v="0"/>
    <s v="PG"/>
    <n v="5000000"/>
    <n v="2008"/>
    <x v="19"/>
    <n v="-4875280"/>
  </r>
  <r>
    <x v="447"/>
    <n v="160"/>
    <n v="5701643"/>
    <x v="40"/>
    <x v="450"/>
    <x v="772"/>
    <n v="37635"/>
    <s v="epic|genghis khan|one word title|slave|starving"/>
    <n v="165"/>
    <x v="27"/>
    <x v="32"/>
    <s v="R"/>
    <n v="20000000"/>
    <n v="2007"/>
    <x v="19"/>
    <n v="-14298357"/>
  </r>
  <r>
    <x v="448"/>
    <n v="198"/>
    <n v="5484375"/>
    <x v="301"/>
    <x v="2"/>
    <x v="773"/>
    <n v="84641"/>
    <s v="bombing|guard|jungle|laos|prisoner"/>
    <n v="205"/>
    <x v="0"/>
    <x v="0"/>
    <s v="PG-13"/>
    <n v="10000000"/>
    <n v="2006"/>
    <x v="19"/>
    <n v="-4515625"/>
  </r>
  <r>
    <x v="449"/>
    <n v="73"/>
    <n v="228524"/>
    <x v="7"/>
    <x v="451"/>
    <x v="774"/>
    <n v="8708"/>
    <s v="cat|christmas song|lawn mowing|leave of absence|medication"/>
    <n v="56"/>
    <x v="0"/>
    <x v="0"/>
    <s v="R"/>
    <n v="4000000"/>
    <n v="2004"/>
    <x v="19"/>
    <n v="-3771476"/>
  </r>
  <r>
    <x v="89"/>
    <n v="259"/>
    <n v="24006726"/>
    <x v="158"/>
    <x v="94"/>
    <x v="775"/>
    <n v="139535"/>
    <s v="expedition|oceanographer|sea|shark|team"/>
    <n v="632"/>
    <x v="0"/>
    <x v="0"/>
    <s v="R"/>
    <n v="50000000"/>
    <n v="2004"/>
    <x v="19"/>
    <n v="-25993274"/>
  </r>
  <r>
    <x v="450"/>
    <n v="162"/>
    <n v="26687172"/>
    <x v="302"/>
    <x v="452"/>
    <x v="776"/>
    <n v="15600"/>
    <s v="disney|owl|rabbit|sequel|tiger"/>
    <n v="55"/>
    <x v="0"/>
    <x v="0"/>
    <s v="G"/>
    <n v="30000000"/>
    <n v="2011"/>
    <x v="19"/>
    <n v="-3312828"/>
  </r>
  <r>
    <x v="451"/>
    <n v="362"/>
    <n v="58229120"/>
    <x v="303"/>
    <x v="449"/>
    <x v="777"/>
    <n v="236421"/>
    <s v="daydream|life magazine|magazine|photographer|snow leopard"/>
    <n v="515"/>
    <x v="0"/>
    <x v="0"/>
    <s v="PG"/>
    <n v="90000000"/>
    <n v="2013"/>
    <x v="19"/>
    <n v="-31770880"/>
  </r>
  <r>
    <x v="452"/>
    <n v="175"/>
    <n v="250147615"/>
    <x v="304"/>
    <x v="135"/>
    <x v="778"/>
    <n v="403014"/>
    <s v="alien|box office hit|flying saucer|laser gun|wisecrack humor"/>
    <n v="289"/>
    <x v="0"/>
    <x v="0"/>
    <s v="PG-13"/>
    <n v="90000000"/>
    <n v="1997"/>
    <x v="19"/>
    <n v="160147615"/>
  </r>
  <r>
    <x v="453"/>
    <n v="51"/>
    <n v="155972"/>
    <x v="117"/>
    <x v="453"/>
    <x v="779"/>
    <n v="4702"/>
    <s v="gay|hairy chest|homosexual|israel|male nudity"/>
    <n v="23"/>
    <x v="14"/>
    <x v="20"/>
    <s v="Unrated"/>
    <n v="1500000"/>
    <n v="2006"/>
    <x v="19"/>
    <n v="-1344028"/>
  </r>
  <r>
    <x v="454"/>
    <n v="18"/>
    <n v="110720"/>
    <x v="116"/>
    <x v="454"/>
    <x v="780"/>
    <n v="524"/>
    <s v="car salesman|filmmaking|pulp fiction|santa claus suit|truck driver"/>
    <n v="22"/>
    <x v="0"/>
    <x v="0"/>
    <s v=""/>
    <n v="1200000"/>
    <n v="1999"/>
    <x v="19"/>
    <n v="-1089280"/>
  </r>
  <r>
    <x v="455"/>
    <n v="40"/>
    <n v="144431"/>
    <x v="43"/>
    <x v="455"/>
    <x v="781"/>
    <n v="1290"/>
    <s v="new york|new york cosmos|professional sports|soccer|soccer team"/>
    <n v="13"/>
    <x v="0"/>
    <x v="8"/>
    <s v="PG-13"/>
    <n v="1000000"/>
    <n v="2006"/>
    <x v="19"/>
    <n v="-855569"/>
  </r>
  <r>
    <x v="456"/>
    <n v="213"/>
    <n v="71423726"/>
    <x v="23"/>
    <x v="67"/>
    <x v="782"/>
    <n v="123558"/>
    <s v="alien|alien race|convention|fan|general"/>
    <n v="609"/>
    <x v="0"/>
    <x v="0"/>
    <s v="PG"/>
    <n v="45000000"/>
    <n v="1999"/>
    <x v="19"/>
    <n v="26423726"/>
  </r>
  <r>
    <x v="109"/>
    <n v="40"/>
    <n v="3468572"/>
    <x v="8"/>
    <x v="310"/>
    <x v="783"/>
    <n v="10073"/>
    <s v="listener|neo nazi|radio|radio station|radio talk show"/>
    <n v="78"/>
    <x v="0"/>
    <x v="0"/>
    <s v="R"/>
    <n v="4000000"/>
    <n v="1988"/>
    <x v="19"/>
    <n v="-531428"/>
  </r>
  <r>
    <x v="457"/>
    <n v="73"/>
    <n v="442638"/>
    <x v="305"/>
    <x v="456"/>
    <x v="784"/>
    <n v="5489"/>
    <s v="birthday|boxing|coach|gym|olympics"/>
    <n v="23"/>
    <x v="0"/>
    <x v="0"/>
    <s v="R"/>
    <n v="850000"/>
    <n v="2007"/>
    <x v="19"/>
    <n v="-407362"/>
  </r>
  <r>
    <x v="458"/>
    <n v="106"/>
    <n v="109713132"/>
    <x v="23"/>
    <x v="235"/>
    <x v="785"/>
    <n v="61621"/>
    <s v="alien probe|humpback whales|probe|time travel|whale"/>
    <n v="219"/>
    <x v="0"/>
    <x v="0"/>
    <s v="PG"/>
    <n v="25000000"/>
    <n v="1986"/>
    <x v="19"/>
    <n v="84713132"/>
  </r>
  <r>
    <x v="417"/>
    <n v="355"/>
    <n v="56692"/>
    <x v="84"/>
    <x v="277"/>
    <x v="786"/>
    <n v="177401"/>
    <s v="apocalypse|boy|food|pistol|survival"/>
    <n v="504"/>
    <x v="0"/>
    <x v="0"/>
    <s v="R"/>
    <n v="25000000"/>
    <n v="2009"/>
    <x v="19"/>
    <n v="-24943308"/>
  </r>
  <r>
    <x v="459"/>
    <n v="118"/>
    <n v="81593527"/>
    <x v="296"/>
    <x v="394"/>
    <x v="787"/>
    <n v="48806"/>
    <s v="antarctica|dog|siberian husky|sled dog|survival"/>
    <n v="263"/>
    <x v="0"/>
    <x v="0"/>
    <s v="PG"/>
    <n v="40000000"/>
    <n v="2006"/>
    <x v="19"/>
    <n v="41593527"/>
  </r>
  <r>
    <x v="460"/>
    <n v="673"/>
    <n v="407999255"/>
    <x v="162"/>
    <x v="122"/>
    <x v="788"/>
    <n v="701607"/>
    <s v="fight to the death|game|massacre|self survival|suicide attempt"/>
    <n v="1959"/>
    <x v="0"/>
    <x v="0"/>
    <s v="PG-13"/>
    <n v="78000000"/>
    <n v="2012"/>
    <x v="19"/>
    <n v="329999255"/>
  </r>
  <r>
    <x v="461"/>
    <n v="97"/>
    <n v="10200000"/>
    <x v="46"/>
    <x v="457"/>
    <x v="789"/>
    <n v="18697"/>
    <s v="brother sister relationship|extradition|fbi|japanese tourist|secret"/>
    <n v="263"/>
    <x v="0"/>
    <x v="0"/>
    <s v="PG"/>
    <n v="10000000"/>
    <n v="1997"/>
    <x v="19"/>
    <n v="200000"/>
  </r>
  <r>
    <x v="462"/>
    <n v="54"/>
    <n v="985341"/>
    <x v="8"/>
    <x v="458"/>
    <x v="790"/>
    <n v="3479"/>
    <s v="conjoined twins|independent film|low budget film|separation|twin"/>
    <n v="87"/>
    <x v="0"/>
    <x v="0"/>
    <s v="R"/>
    <n v="500000"/>
    <n v="1999"/>
    <x v="19"/>
    <n v="485341"/>
  </r>
  <r>
    <x v="463"/>
    <n v="39"/>
    <n v="3050934"/>
    <x v="28"/>
    <x v="459"/>
    <x v="791"/>
    <n v="2794"/>
    <s v="doctor|mountain|musician|song|university"/>
    <n v="78"/>
    <x v="0"/>
    <x v="0"/>
    <s v="PG-13"/>
    <n v="1800000"/>
    <n v="2000"/>
    <x v="19"/>
    <n v="1250934"/>
  </r>
  <r>
    <x v="70"/>
    <n v="308"/>
    <n v="3675072"/>
    <x v="88"/>
    <x v="460"/>
    <x v="792"/>
    <n v="190132"/>
    <s v="astronaut|earth|future|icarus|sun"/>
    <n v="801"/>
    <x v="0"/>
    <x v="8"/>
    <s v="R"/>
    <n v="26000000"/>
    <n v="2007"/>
    <x v="19"/>
    <n v="-22324928"/>
  </r>
  <r>
    <x v="464"/>
    <n v="80"/>
    <n v="2856622"/>
    <x v="7"/>
    <x v="461"/>
    <x v="793"/>
    <n v="11550"/>
    <s v="business trip|love|misogynist|office|secretary"/>
    <n v="197"/>
    <x v="0"/>
    <x v="16"/>
    <s v="R"/>
    <n v="25000"/>
    <n v="1997"/>
    <x v="19"/>
    <n v="2831622"/>
  </r>
  <r>
    <x v="465"/>
    <n v="328"/>
    <n v="3442820"/>
    <x v="306"/>
    <x v="462"/>
    <x v="794"/>
    <n v="31489"/>
    <s v="full frontal male nudity|hotel room|multiple characters voiced by same person|one night stand|sex in hotel room"/>
    <n v="140"/>
    <x v="0"/>
    <x v="0"/>
    <s v="R"/>
    <n v="8000000"/>
    <n v="2015"/>
    <x v="19"/>
    <n v="-4557180"/>
  </r>
  <r>
    <x v="191"/>
    <n v="129"/>
    <n v="60507228"/>
    <x v="167"/>
    <x v="463"/>
    <x v="795"/>
    <n v="27543"/>
    <s v="abstract|ark|disney|fairy tale|piano"/>
    <n v="186"/>
    <x v="0"/>
    <x v="0"/>
    <s v="G"/>
    <n v="80000000"/>
    <n v="1999"/>
    <x v="19"/>
    <n v="-19492772"/>
  </r>
  <r>
    <x v="138"/>
    <n v="62"/>
    <n v="123922370"/>
    <x v="307"/>
    <x v="62"/>
    <x v="796"/>
    <n v="98348"/>
    <s v="disc jockey|friendship|radio|vietnam|vietnamese"/>
    <n v="131"/>
    <x v="0"/>
    <x v="0"/>
    <s v="R"/>
    <n v="13000000"/>
    <n v="1987"/>
    <x v="19"/>
    <n v="110922370"/>
  </r>
  <r>
    <x v="466"/>
    <n v="185"/>
    <n v="34468224"/>
    <x v="297"/>
    <x v="464"/>
    <x v="797"/>
    <n v="105568"/>
    <s v="beach|female criminal|hooker|lesbian|prostitute"/>
    <n v="533"/>
    <x v="0"/>
    <x v="0"/>
    <s v="R"/>
    <n v="4500000"/>
    <n v="2003"/>
    <x v="19"/>
    <n v="29968224"/>
  </r>
  <r>
    <x v="155"/>
    <n v="133"/>
    <n v="28871190"/>
    <x v="67"/>
    <x v="220"/>
    <x v="798"/>
    <n v="125421"/>
    <s v="1960s|father daughter incest|mental hospital|suicide|suicide attempt"/>
    <n v="385"/>
    <x v="0"/>
    <x v="0"/>
    <s v="R"/>
    <n v="24000000"/>
    <n v="1999"/>
    <x v="19"/>
    <n v="4871190"/>
  </r>
  <r>
    <x v="302"/>
    <n v="121"/>
    <n v="21078145"/>
    <x v="67"/>
    <x v="177"/>
    <x v="799"/>
    <n v="26493"/>
    <s v="black american|extortion|navy|psychiatrist|sailor"/>
    <n v="159"/>
    <x v="0"/>
    <x v="0"/>
    <s v="PG-13"/>
    <n v="12500000"/>
    <n v="2002"/>
    <x v="19"/>
    <n v="8578145"/>
  </r>
  <r>
    <x v="272"/>
    <n v="280"/>
    <n v="56437947"/>
    <x v="67"/>
    <x v="465"/>
    <x v="800"/>
    <n v="85333"/>
    <s v="monarchy|prime minister|princess diana|queen|speech"/>
    <n v="421"/>
    <x v="0"/>
    <x v="8"/>
    <s v="PG-13"/>
    <n v="9800000"/>
    <n v="2006"/>
    <x v="19"/>
    <n v="46637947"/>
  </r>
  <r>
    <x v="212"/>
    <n v="169"/>
    <n v="125548685"/>
    <x v="67"/>
    <x v="466"/>
    <x v="801"/>
    <n v="135246"/>
    <s v="contamination|corporate crime|environmental issue|female protagonist|working single mother"/>
    <n v="498"/>
    <x v="0"/>
    <x v="0"/>
    <s v="R"/>
    <n v="52000000"/>
    <n v="2000"/>
    <x v="19"/>
    <n v="73548685"/>
  </r>
  <r>
    <x v="467"/>
    <n v="31"/>
    <n v="14821531"/>
    <x v="8"/>
    <x v="467"/>
    <x v="802"/>
    <n v="6915"/>
    <s v="doctor|louisiana|secret|title directed by female|witchcraft"/>
    <n v="209"/>
    <x v="0"/>
    <x v="0"/>
    <s v="R"/>
    <n v="6000000"/>
    <n v="1997"/>
    <x v="19"/>
    <n v="8821531"/>
  </r>
  <r>
    <x v="468"/>
    <n v="203"/>
    <n v="33305037"/>
    <x v="3"/>
    <x v="83"/>
    <x v="803"/>
    <n v="33856"/>
    <s v="art|jewish|justice|nazi|theft"/>
    <n v="147"/>
    <x v="0"/>
    <x v="8"/>
    <s v="PG-13"/>
    <n v="11000000"/>
    <n v="2015"/>
    <x v="19"/>
    <n v="22305037"/>
  </r>
  <r>
    <x v="126"/>
    <n v="188"/>
    <n v="10991381"/>
    <x v="115"/>
    <x v="230"/>
    <x v="804"/>
    <n v="44931"/>
    <s v="19th century|courtship|female protagonist|princess|queen of england"/>
    <n v="100"/>
    <x v="0"/>
    <x v="8"/>
    <s v="PG"/>
    <n v="35000000"/>
    <n v="2009"/>
    <x v="19"/>
    <n v="-24008619"/>
  </r>
  <r>
    <x v="256"/>
    <n v="343"/>
    <n v="128505958"/>
    <x v="116"/>
    <x v="468"/>
    <x v="805"/>
    <n v="297014"/>
    <s v="california|city|kazakhstan|travel|tv reporter"/>
    <n v="1198"/>
    <x v="0"/>
    <x v="0"/>
    <s v="R"/>
    <n v="18000000"/>
    <n v="2006"/>
    <x v="19"/>
    <n v="110505958"/>
  </r>
  <r>
    <x v="469"/>
    <n v="84"/>
    <n v="127175354"/>
    <x v="116"/>
    <x v="469"/>
    <x v="806"/>
    <n v="288451"/>
    <s v="briefcase full of money|character repeating someone else's dialogue|character says i love you|friendship|reference to cinderella"/>
    <n v="438"/>
    <x v="0"/>
    <x v="0"/>
    <s v="PG-13"/>
    <n v="16000000"/>
    <n v="1994"/>
    <x v="19"/>
    <n v="111175354"/>
  </r>
  <r>
    <x v="145"/>
    <n v="137"/>
    <n v="16842303"/>
    <x v="58"/>
    <x v="302"/>
    <x v="807"/>
    <n v="59474"/>
    <s v="drug deal|drugs|sex|sex on stairs|strip club"/>
    <n v="418"/>
    <x v="0"/>
    <x v="0"/>
    <s v="R"/>
    <n v="6500000"/>
    <n v="1999"/>
    <x v="19"/>
    <n v="10342303"/>
  </r>
  <r>
    <x v="470"/>
    <n v="180"/>
    <n v="17474107"/>
    <x v="59"/>
    <x v="470"/>
    <x v="808"/>
    <n v="56605"/>
    <s v="african american|geek|hip hop|party|tomboy"/>
    <n v="89"/>
    <x v="0"/>
    <x v="0"/>
    <s v="R"/>
    <n v="7000000"/>
    <n v="2015"/>
    <x v="19"/>
    <n v="10474107"/>
  </r>
  <r>
    <x v="471"/>
    <n v="261"/>
    <n v="5359774"/>
    <x v="308"/>
    <x v="112"/>
    <x v="809"/>
    <n v="64794"/>
    <s v="boat on fire|drug smuggling|fbi|fbi agent|small town"/>
    <n v="131"/>
    <x v="0"/>
    <x v="13"/>
    <s v="R"/>
    <n v="6000000"/>
    <n v="2011"/>
    <x v="19"/>
    <n v="-640226"/>
  </r>
  <r>
    <x v="472"/>
    <n v="193"/>
    <n v="11529368"/>
    <x v="309"/>
    <x v="471"/>
    <x v="810"/>
    <n v="85028"/>
    <s v="experiment|fast food|food industry|meal|overeating"/>
    <n v="404"/>
    <x v="0"/>
    <x v="0"/>
    <s v="PG"/>
    <n v="65000"/>
    <n v="2004"/>
    <x v="19"/>
    <n v="11464368"/>
  </r>
  <r>
    <x v="473"/>
    <n v="115"/>
    <n v="274385"/>
    <x v="7"/>
    <x v="472"/>
    <x v="811"/>
    <n v="29203"/>
    <s v="2000s|burglar|chef|cook|restaurant"/>
    <n v="26"/>
    <x v="6"/>
    <x v="7"/>
    <s v=""/>
    <n v="4000000"/>
    <n v="2009"/>
    <x v="19"/>
    <n v="-3725615"/>
  </r>
  <r>
    <x v="474"/>
    <n v="88"/>
    <n v="3895664"/>
    <x v="7"/>
    <x v="440"/>
    <x v="812"/>
    <n v="34383"/>
    <s v="apartment|erasmus|language|student|trip"/>
    <n v="149"/>
    <x v="8"/>
    <x v="5"/>
    <s v="R"/>
    <n v="5300000"/>
    <n v="2002"/>
    <x v="19"/>
    <n v="-1404336"/>
  </r>
  <r>
    <x v="186"/>
    <n v="175"/>
    <n v="14879556"/>
    <x v="7"/>
    <x v="27"/>
    <x v="813"/>
    <n v="73640"/>
    <s v="female protagonist|high school|self destructiveness|student council president|student government"/>
    <n v="441"/>
    <x v="0"/>
    <x v="0"/>
    <s v="R"/>
    <n v="8000000"/>
    <n v="1999"/>
    <x v="19"/>
    <n v="6879556"/>
  </r>
  <r>
    <x v="4"/>
    <n v="151"/>
    <n v="77032279"/>
    <x v="7"/>
    <x v="11"/>
    <x v="814"/>
    <n v="303864"/>
    <s v="airport|construction site|fish out of water|flight attendant|man without a country"/>
    <n v="596"/>
    <x v="0"/>
    <x v="0"/>
    <s v="PG-13"/>
    <n v="60000000"/>
    <n v="2004"/>
    <x v="19"/>
    <n v="17032279"/>
  </r>
  <r>
    <x v="154"/>
    <n v="20"/>
    <n v="27900000"/>
    <x v="7"/>
    <x v="473"/>
    <x v="815"/>
    <n v="74626"/>
    <s v="bully|drug dealer|first part|neighbor|neighborhood"/>
    <n v="157"/>
    <x v="0"/>
    <x v="0"/>
    <s v="R"/>
    <n v="3500000"/>
    <n v="1995"/>
    <x v="19"/>
    <n v="24400000"/>
  </r>
  <r>
    <x v="475"/>
    <n v="275"/>
    <n v="44134898"/>
    <x v="7"/>
    <x v="94"/>
    <x v="816"/>
    <n v="72803"/>
    <s v="bullying|grumpy old man|school presentation|stroke|stroke recovery"/>
    <n v="171"/>
    <x v="0"/>
    <x v="0"/>
    <s v="PG-13"/>
    <n v="13000000"/>
    <n v="2014"/>
    <x v="19"/>
    <n v="31134898"/>
  </r>
  <r>
    <x v="219"/>
    <n v="180"/>
    <n v="54235441"/>
    <x v="7"/>
    <x v="474"/>
    <x v="817"/>
    <n v="52894"/>
    <s v="chef|haute cuisine|indian cuisine|michelin guide|restaurant"/>
    <n v="185"/>
    <x v="0"/>
    <x v="0"/>
    <s v="PG"/>
    <n v="22000000"/>
    <n v="2014"/>
    <x v="19"/>
    <n v="32235441"/>
  </r>
  <r>
    <x v="476"/>
    <n v="264"/>
    <n v="46377022"/>
    <x v="7"/>
    <x v="378"/>
    <x v="818"/>
    <n v="75306"/>
    <s v="hotel|india|marigold|retiree|retirement"/>
    <n v="266"/>
    <x v="0"/>
    <x v="8"/>
    <s v="PG-13"/>
    <n v="10000000"/>
    <n v="2011"/>
    <x v="19"/>
    <n v="36377022"/>
  </r>
  <r>
    <x v="186"/>
    <n v="549"/>
    <n v="82624961"/>
    <x v="7"/>
    <x v="228"/>
    <x v="819"/>
    <n v="205284"/>
    <s v="boating accident|daughters|father daughter relationship|hospital|marriage"/>
    <n v="439"/>
    <x v="0"/>
    <x v="0"/>
    <s v="R"/>
    <n v="20000000"/>
    <n v="2011"/>
    <x v="19"/>
    <n v="62624961"/>
  </r>
  <r>
    <x v="477"/>
    <n v="99"/>
    <n v="114968774"/>
    <x v="310"/>
    <x v="11"/>
    <x v="820"/>
    <n v="153468"/>
    <s v="friend|job|new york city|toy|wish"/>
    <n v="204"/>
    <x v="0"/>
    <x v="0"/>
    <s v="PG"/>
    <n v="18000000"/>
    <n v="1988"/>
    <x v="19"/>
    <n v="96968774"/>
  </r>
  <r>
    <x v="478"/>
    <n v="165"/>
    <n v="4857376"/>
    <x v="117"/>
    <x v="93"/>
    <x v="821"/>
    <n v="63084"/>
    <s v="baby|divorce|oscar wilde|pigalle|tourist"/>
    <n v="123"/>
    <x v="8"/>
    <x v="5"/>
    <s v="R"/>
    <n v="13000000"/>
    <n v="2006"/>
    <x v="19"/>
    <n v="-8142624"/>
  </r>
  <r>
    <x v="199"/>
    <n v="147"/>
    <n v="12006514"/>
    <x v="117"/>
    <x v="92"/>
    <x v="822"/>
    <n v="114070"/>
    <s v="comic book|friendship|gay|lesbian|secret"/>
    <n v="500"/>
    <x v="0"/>
    <x v="0"/>
    <s v="R"/>
    <n v="250000"/>
    <n v="1997"/>
    <x v="19"/>
    <n v="11756514"/>
  </r>
  <r>
    <x v="152"/>
    <n v="109"/>
    <n v="153620822"/>
    <x v="269"/>
    <x v="149"/>
    <x v="823"/>
    <n v="189923"/>
    <s v="agent|career|client|fiance|sports agent"/>
    <n v="318"/>
    <x v="0"/>
    <x v="0"/>
    <s v="R"/>
    <n v="50000000"/>
    <n v="1996"/>
    <x v="19"/>
    <n v="103620822"/>
  </r>
  <r>
    <x v="101"/>
    <n v="251"/>
    <n v="17791031"/>
    <x v="311"/>
    <x v="383"/>
    <x v="824"/>
    <n v="109855"/>
    <s v="harmonium|love|phone sex|pudding|sister"/>
    <n v="888"/>
    <x v="0"/>
    <x v="0"/>
    <s v="R"/>
    <n v="25000000"/>
    <n v="2002"/>
    <x v="19"/>
    <n v="-7208969"/>
  </r>
  <r>
    <x v="68"/>
    <n v="77"/>
    <n v="2869369"/>
    <x v="250"/>
    <x v="462"/>
    <x v="825"/>
    <n v="65474"/>
    <s v="art deco|board of directors|industry|mail|stock"/>
    <n v="211"/>
    <x v="0"/>
    <x v="8"/>
    <s v="PG"/>
    <n v="30000000"/>
    <n v="1994"/>
    <x v="19"/>
    <n v="-27130631"/>
  </r>
  <r>
    <x v="479"/>
    <n v="109"/>
    <n v="37766350"/>
    <x v="8"/>
    <x v="475"/>
    <x v="826"/>
    <n v="19440"/>
    <s v="beekeeping|insect in title|racism|sister|south carolina"/>
    <n v="56"/>
    <x v="0"/>
    <x v="0"/>
    <s v="PG-13"/>
    <n v="11000000"/>
    <n v="2008"/>
    <x v="19"/>
    <n v="26766350"/>
  </r>
  <r>
    <x v="480"/>
    <n v="152"/>
    <n v="2912363"/>
    <x v="0"/>
    <x v="476"/>
    <x v="827"/>
    <n v="25063"/>
    <s v="baby|bathing a baby|criminal|slum|vomiting"/>
    <n v="177"/>
    <x v="28"/>
    <x v="8"/>
    <s v="R"/>
    <n v="3000000"/>
    <n v="2005"/>
    <x v="19"/>
    <n v="-87637"/>
  </r>
  <r>
    <x v="481"/>
    <n v="126"/>
    <n v="603943"/>
    <x v="0"/>
    <x v="477"/>
    <x v="828"/>
    <n v="26407"/>
    <s v="boat|bully|dare|friend|river"/>
    <n v="154"/>
    <x v="0"/>
    <x v="0"/>
    <s v="R"/>
    <n v="500000"/>
    <n v="2004"/>
    <x v="19"/>
    <n v="103943"/>
  </r>
  <r>
    <x v="157"/>
    <n v="538"/>
    <n v="150117807"/>
    <x v="0"/>
    <x v="122"/>
    <x v="829"/>
    <n v="358416"/>
    <s v="based on true story|con artist|drunk wife|fbi investigation|scam"/>
    <n v="751"/>
    <x v="0"/>
    <x v="0"/>
    <s v="R"/>
    <n v="40000000"/>
    <n v="2013"/>
    <x v="19"/>
    <n v="110117807"/>
  </r>
  <r>
    <x v="482"/>
    <n v="168"/>
    <n v="44983704"/>
    <x v="312"/>
    <x v="167"/>
    <x v="830"/>
    <n v="81866"/>
    <s v="altering history|alternate history|amateur radio|ham radio|paranormal phenomena"/>
    <n v="510"/>
    <x v="0"/>
    <x v="0"/>
    <s v="PG-13"/>
    <n v="31000000"/>
    <n v="2000"/>
    <x v="19"/>
    <n v="13983704"/>
  </r>
  <r>
    <x v="483"/>
    <n v="299"/>
    <n v="49024969"/>
    <x v="17"/>
    <x v="378"/>
    <x v="831"/>
    <n v="133367"/>
    <s v="attorney|debt|fixer|law|law firm"/>
    <n v="363"/>
    <x v="0"/>
    <x v="0"/>
    <s v="R"/>
    <n v="25000000"/>
    <n v="2007"/>
    <x v="19"/>
    <n v="24024969"/>
  </r>
  <r>
    <x v="156"/>
    <n v="222"/>
    <n v="30028592"/>
    <x v="277"/>
    <x v="57"/>
    <x v="832"/>
    <n v="152247"/>
    <s v="chase|heist|london england|mobster|safe deposit"/>
    <n v="189"/>
    <x v="0"/>
    <x v="8"/>
    <s v="R"/>
    <n v="20000000"/>
    <n v="2008"/>
    <x v="19"/>
    <n v="10028592"/>
  </r>
  <r>
    <x v="317"/>
    <n v="63"/>
    <n v="62549000"/>
    <x v="277"/>
    <x v="339"/>
    <x v="833"/>
    <n v="41361"/>
    <s v="androgynous|full frontal male nudity|irish republican army|psychological drama|tragic love"/>
    <n v="148"/>
    <x v="0"/>
    <x v="8"/>
    <s v="R"/>
    <n v="2300000"/>
    <n v="1992"/>
    <x v="19"/>
    <n v="60249000"/>
  </r>
  <r>
    <x v="484"/>
    <n v="161"/>
    <n v="13103828"/>
    <x v="26"/>
    <x v="18"/>
    <x v="834"/>
    <n v="59982"/>
    <s v="demon|fbi|fbi agent|murder|religious fanatic"/>
    <n v="463"/>
    <x v="0"/>
    <x v="0"/>
    <s v="R"/>
    <n v="11000000"/>
    <n v="2001"/>
    <x v="19"/>
    <n v="2103828"/>
  </r>
  <r>
    <x v="421"/>
    <n v="417"/>
    <n v="21383298"/>
    <x v="26"/>
    <x v="180"/>
    <x v="835"/>
    <n v="187170"/>
    <s v="bank|carnival|motorcycle|police|rookie cop"/>
    <n v="376"/>
    <x v="0"/>
    <x v="0"/>
    <s v="R"/>
    <n v="15000000"/>
    <n v="2012"/>
    <x v="19"/>
    <n v="6383298"/>
  </r>
  <r>
    <x v="437"/>
    <n v="274"/>
    <n v="57981889"/>
    <x v="26"/>
    <x v="18"/>
    <x v="836"/>
    <n v="173848"/>
    <s v="defense attorney|defense lawyer|lawyer|plot twist|prostitute"/>
    <n v="203"/>
    <x v="0"/>
    <x v="0"/>
    <s v="R"/>
    <n v="40000000"/>
    <n v="2011"/>
    <x v="19"/>
    <n v="17981889"/>
  </r>
  <r>
    <x v="423"/>
    <n v="203"/>
    <n v="81292135"/>
    <x v="26"/>
    <x v="74"/>
    <x v="837"/>
    <n v="137891"/>
    <s v="1950s|italy|mistaken identity|nudity|sociopath"/>
    <n v="696"/>
    <x v="0"/>
    <x v="0"/>
    <s v="R"/>
    <n v="40000000"/>
    <n v="1999"/>
    <x v="19"/>
    <n v="41292135"/>
  </r>
  <r>
    <x v="294"/>
    <n v="165"/>
    <n v="25753840"/>
    <x v="313"/>
    <x v="45"/>
    <x v="838"/>
    <n v="219091"/>
    <s v="brother|human versus vampire|rapist|stripper|vampire"/>
    <n v="592"/>
    <x v="0"/>
    <x v="0"/>
    <s v="R"/>
    <n v="19000000"/>
    <n v="1996"/>
    <x v="19"/>
    <n v="6753840"/>
  </r>
  <r>
    <x v="485"/>
    <n v="384"/>
    <n v="117698894"/>
    <x v="203"/>
    <x v="0"/>
    <x v="839"/>
    <n v="447979"/>
    <s v="bank|fbi|heist|interpol|magician"/>
    <n v="629"/>
    <x v="0"/>
    <x v="0"/>
    <s v="PG-13"/>
    <n v="75000000"/>
    <n v="2013"/>
    <x v="19"/>
    <n v="42698894"/>
  </r>
  <r>
    <x v="13"/>
    <n v="120"/>
    <n v="79100000"/>
    <x v="95"/>
    <x v="3"/>
    <x v="840"/>
    <n v="127503"/>
    <s v="lawyer|neo noir|prison|rapist|southern gothic"/>
    <n v="261"/>
    <x v="0"/>
    <x v="0"/>
    <s v="R"/>
    <n v="35000000"/>
    <n v="1991"/>
    <x v="19"/>
    <n v="44100000"/>
  </r>
  <r>
    <x v="486"/>
    <n v="136"/>
    <n v="71844424"/>
    <x v="19"/>
    <x v="478"/>
    <x v="841"/>
    <n v="33158"/>
    <s v="2000s|box office hit|comeback|rehearsal|year 2009"/>
    <n v="223"/>
    <x v="0"/>
    <x v="0"/>
    <s v="PG"/>
    <n v="60000000"/>
    <n v="2009"/>
    <x v="19"/>
    <n v="11844424"/>
  </r>
  <r>
    <x v="316"/>
    <n v="155"/>
    <n v="18324242"/>
    <x v="8"/>
    <x v="327"/>
    <x v="842"/>
    <n v="32815"/>
    <s v="based on true story|innocence|lawsuit|mine|sexual harassment"/>
    <n v="214"/>
    <x v="0"/>
    <x v="0"/>
    <s v="R"/>
    <n v="35000000"/>
    <n v="2005"/>
    <x v="19"/>
    <n v="-16675758"/>
  </r>
  <r>
    <x v="93"/>
    <n v="486"/>
    <n v="4000304"/>
    <x v="8"/>
    <x v="53"/>
    <x v="843"/>
    <n v="145395"/>
    <s v="female frontal nudity|female nudity|male nudity|sex addict|sex addiction"/>
    <n v="375"/>
    <x v="0"/>
    <x v="8"/>
    <s v="NC-17"/>
    <n v="6500000"/>
    <n v="2011"/>
    <x v="19"/>
    <n v="-2499696"/>
  </r>
  <r>
    <x v="487"/>
    <n v="278"/>
    <n v="12574715"/>
    <x v="8"/>
    <x v="437"/>
    <x v="844"/>
    <n v="112138"/>
    <s v="1960s|age difference|france|loss of virginity|oxford"/>
    <n v="237"/>
    <x v="0"/>
    <x v="8"/>
    <s v="PG-13"/>
    <n v="4500000"/>
    <n v="2009"/>
    <x v="19"/>
    <n v="8074715"/>
  </r>
  <r>
    <x v="57"/>
    <n v="137"/>
    <n v="51768623"/>
    <x v="8"/>
    <x v="479"/>
    <x v="845"/>
    <n v="73006"/>
    <s v="basketball|mentor|new york|school|writing"/>
    <n v="297"/>
    <x v="0"/>
    <x v="0"/>
    <s v="PG-13"/>
    <n v="43000000"/>
    <n v="2000"/>
    <x v="19"/>
    <n v="8768623"/>
  </r>
  <r>
    <x v="488"/>
    <n v="322"/>
    <n v="37738400"/>
    <x v="8"/>
    <x v="103"/>
    <x v="846"/>
    <n v="67797"/>
    <s v="based on play|incestuous relationship|pedophilia|secret|teenage daughter"/>
    <n v="285"/>
    <x v="0"/>
    <x v="0"/>
    <s v="R"/>
    <n v="25000000"/>
    <n v="2013"/>
    <x v="19"/>
    <n v="12738400"/>
  </r>
  <r>
    <x v="98"/>
    <n v="415"/>
    <n v="33404871"/>
    <x v="8"/>
    <x v="480"/>
    <x v="847"/>
    <n v="150082"/>
    <s v="congenital liar|mental breakdown|self deception|snob|talking to oneself"/>
    <n v="384"/>
    <x v="0"/>
    <x v="0"/>
    <s v="PG-13"/>
    <n v="18000000"/>
    <n v="2013"/>
    <x v="19"/>
    <n v="15404871"/>
  </r>
  <r>
    <x v="489"/>
    <n v="323"/>
    <n v="47536959"/>
    <x v="8"/>
    <x v="481"/>
    <x v="848"/>
    <n v="86955"/>
    <s v="abuse|african american lesbian|lesbian|lesbian couple|school"/>
    <n v="275"/>
    <x v="0"/>
    <x v="0"/>
    <s v="R"/>
    <n v="10000000"/>
    <n v="2009"/>
    <x v="19"/>
    <n v="37536959"/>
  </r>
  <r>
    <x v="489"/>
    <n v="323"/>
    <n v="47536959"/>
    <x v="8"/>
    <x v="481"/>
    <x v="848"/>
    <n v="86956"/>
    <s v="abuse|african american lesbian|lesbian|lesbian couple|school"/>
    <n v="275"/>
    <x v="0"/>
    <x v="0"/>
    <s v="R"/>
    <n v="10000000"/>
    <n v="2009"/>
    <x v="19"/>
    <n v="37536959"/>
  </r>
  <r>
    <x v="490"/>
    <n v="27"/>
    <n v="50003300"/>
    <x v="314"/>
    <x v="2"/>
    <x v="849"/>
    <n v="36624"/>
    <s v="civil war|female protagonist|post civil war|reference to friedrich schiller|u.s. civil war"/>
    <n v="132"/>
    <x v="0"/>
    <x v="0"/>
    <s v="PG"/>
    <n v="15000000"/>
    <n v="1994"/>
    <x v="19"/>
    <n v="35003300"/>
  </r>
  <r>
    <x v="491"/>
    <n v="216"/>
    <n v="336467"/>
    <x v="315"/>
    <x v="482"/>
    <x v="850"/>
    <n v="45449"/>
    <s v="drug deal|drugs|explicit sex|love|stripper"/>
    <n v="192"/>
    <x v="0"/>
    <x v="5"/>
    <s v="Not Rated"/>
    <n v="13000000"/>
    <n v="2009"/>
    <x v="19"/>
    <n v="-12663533"/>
  </r>
  <r>
    <x v="492"/>
    <n v="663"/>
    <n v="12784397"/>
    <x v="315"/>
    <x v="101"/>
    <x v="851"/>
    <n v="70336"/>
    <s v="auroch|community|hospital|illness|six year old"/>
    <n v="269"/>
    <x v="0"/>
    <x v="0"/>
    <s v="PG-13"/>
    <n v="1800000"/>
    <n v="2012"/>
    <x v="19"/>
    <n v="10984397"/>
  </r>
  <r>
    <x v="460"/>
    <n v="175"/>
    <n v="120147445"/>
    <x v="316"/>
    <x v="198"/>
    <x v="852"/>
    <n v="57661"/>
    <s v="horse|horse racing|jockey|limp|seabiscuit"/>
    <n v="455"/>
    <x v="0"/>
    <x v="0"/>
    <s v="PG-13"/>
    <n v="87000000"/>
    <n v="2003"/>
    <x v="19"/>
    <n v="33147445"/>
  </r>
  <r>
    <x v="156"/>
    <n v="162"/>
    <n v="34566746"/>
    <x v="123"/>
    <x v="280"/>
    <x v="853"/>
    <n v="45231"/>
    <s v="blockade|crisis|cuba|missile|president"/>
    <n v="315"/>
    <x v="0"/>
    <x v="0"/>
    <s v="PG-13"/>
    <n v="80000000"/>
    <n v="2000"/>
    <x v="19"/>
    <n v="-45433254"/>
  </r>
  <r>
    <x v="493"/>
    <n v="411"/>
    <n v="71897215"/>
    <x v="317"/>
    <x v="85"/>
    <x v="854"/>
    <n v="126893"/>
    <s v="alien|bunker|car crash|kidnapping|minimal cast"/>
    <n v="440"/>
    <x v="0"/>
    <x v="0"/>
    <s v="PG-13"/>
    <n v="15000000"/>
    <n v="2016"/>
    <x v="19"/>
    <n v="56897215"/>
  </r>
  <r>
    <x v="494"/>
    <n v="42"/>
    <n v="82528097"/>
    <x v="28"/>
    <x v="483"/>
    <x v="855"/>
    <n v="30230"/>
    <s v="1990s|high school|high school teacher|teacher inspires students|teaching"/>
    <n v="154"/>
    <x v="0"/>
    <x v="0"/>
    <s v="PG"/>
    <n v="6500000"/>
    <n v="1995"/>
    <x v="19"/>
    <n v="76028097"/>
  </r>
  <r>
    <x v="495"/>
    <n v="273"/>
    <n v="39462438"/>
    <x v="139"/>
    <x v="198"/>
    <x v="856"/>
    <n v="67760"/>
    <s v="country music|country western singer|journalist|musician|singer"/>
    <n v="226"/>
    <x v="0"/>
    <x v="0"/>
    <s v="R"/>
    <n v="7000000"/>
    <n v="2009"/>
    <x v="19"/>
    <n v="32462438"/>
  </r>
  <r>
    <x v="496"/>
    <n v="187"/>
    <n v="41300105"/>
    <x v="45"/>
    <x v="359"/>
    <x v="857"/>
    <n v="65201"/>
    <s v="country house|murder|producer|servant|shooting party"/>
    <n v="651"/>
    <x v="0"/>
    <x v="8"/>
    <s v="R"/>
    <n v="19800000"/>
    <n v="2001"/>
    <x v="19"/>
    <n v="21500105"/>
  </r>
  <r>
    <x v="48"/>
    <n v="280"/>
    <n v="55637680"/>
    <x v="46"/>
    <x v="149"/>
    <x v="858"/>
    <n v="227071"/>
    <s v="doctor|orgy|party|pianist|sexual fantasy"/>
    <n v="1500"/>
    <x v="0"/>
    <x v="8"/>
    <s v="R"/>
    <n v="65000000"/>
    <n v="1999"/>
    <x v="19"/>
    <n v="-9362320"/>
  </r>
  <r>
    <x v="497"/>
    <n v="229"/>
    <n v="57010853"/>
    <x v="78"/>
    <x v="387"/>
    <x v="859"/>
    <n v="119286"/>
    <s v="coming of age|geisha|japan|jealousy|love"/>
    <n v="548"/>
    <x v="0"/>
    <x v="0"/>
    <s v="PG-13"/>
    <n v="85000000"/>
    <n v="2005"/>
    <x v="19"/>
    <n v="-27989147"/>
  </r>
  <r>
    <x v="39"/>
    <n v="323"/>
    <n v="22877808"/>
    <x v="78"/>
    <x v="10"/>
    <x v="860"/>
    <n v="152591"/>
    <s v="based on novel|children|connecticut|suburb|work"/>
    <n v="414"/>
    <x v="0"/>
    <x v="0"/>
    <s v="R"/>
    <n v="35000000"/>
    <n v="2008"/>
    <x v="19"/>
    <n v="-12122192"/>
  </r>
  <r>
    <x v="498"/>
    <n v="212"/>
    <n v="33987757"/>
    <x v="78"/>
    <x v="66"/>
    <x v="861"/>
    <n v="168314"/>
    <s v="cheating wife|film camera|hasselblad camera|leica camera|medium format camera"/>
    <n v="903"/>
    <x v="0"/>
    <x v="0"/>
    <s v="R"/>
    <n v="27000000"/>
    <n v="2004"/>
    <x v="19"/>
    <n v="6987757"/>
  </r>
  <r>
    <x v="321"/>
    <n v="490"/>
    <n v="144812796"/>
    <x v="78"/>
    <x v="10"/>
    <x v="862"/>
    <n v="362912"/>
    <s v="ingratitude|mansion|party|title appears in writing|tragedy"/>
    <n v="753"/>
    <x v="0"/>
    <x v="17"/>
    <s v="PG-13"/>
    <n v="105000000"/>
    <n v="2013"/>
    <x v="19"/>
    <n v="39812796"/>
  </r>
  <r>
    <x v="321"/>
    <n v="490"/>
    <n v="144812796"/>
    <x v="78"/>
    <x v="10"/>
    <x v="862"/>
    <n v="362933"/>
    <s v="ingratitude|mansion|party|title appears in writing|tragedy"/>
    <n v="753"/>
    <x v="0"/>
    <x v="17"/>
    <s v="PG-13"/>
    <n v="105000000"/>
    <n v="2013"/>
    <x v="19"/>
    <n v="39812796"/>
  </r>
  <r>
    <x v="219"/>
    <n v="152"/>
    <n v="71309760"/>
    <x v="78"/>
    <x v="484"/>
    <x v="863"/>
    <n v="150308"/>
    <s v="chocolate|chocolate shop|food|france|village"/>
    <n v="498"/>
    <x v="0"/>
    <x v="8"/>
    <s v="PG-13"/>
    <n v="25000000"/>
    <n v="2000"/>
    <x v="19"/>
    <n v="46309760"/>
  </r>
  <r>
    <x v="38"/>
    <n v="274"/>
    <n v="10139254"/>
    <x v="62"/>
    <x v="106"/>
    <x v="864"/>
    <n v="190990"/>
    <s v="eternity|love|mayan|tree|tree of life"/>
    <n v="915"/>
    <x v="0"/>
    <x v="0"/>
    <s v="PG-13"/>
    <n v="35000000"/>
    <n v="2006"/>
    <x v="19"/>
    <n v="-24860746"/>
  </r>
  <r>
    <x v="8"/>
    <n v="449"/>
    <n v="93749203"/>
    <x v="30"/>
    <x v="177"/>
    <x v="865"/>
    <n v="264047"/>
    <s v="airline|flight|flight attendant|lawyer|pilot"/>
    <n v="491"/>
    <x v="0"/>
    <x v="0"/>
    <s v="R"/>
    <n v="31000000"/>
    <n v="2012"/>
    <x v="19"/>
    <n v="62749203"/>
  </r>
  <r>
    <x v="76"/>
    <n v="172"/>
    <n v="13008928"/>
    <x v="318"/>
    <x v="485"/>
    <x v="866"/>
    <n v="73501"/>
    <s v="alien|brainwashing|construction worker|sunglasses|teleportation"/>
    <n v="333"/>
    <x v="0"/>
    <x v="0"/>
    <s v="R"/>
    <n v="4000000"/>
    <n v="1988"/>
    <x v="19"/>
    <n v="9008928"/>
  </r>
  <r>
    <x v="499"/>
    <n v="99"/>
    <n v="489220"/>
    <x v="257"/>
    <x v="486"/>
    <x v="867"/>
    <n v="160511"/>
    <s v="escape|labyrinth|maze|red light|trap"/>
    <n v="696"/>
    <x v="0"/>
    <x v="16"/>
    <s v="R"/>
    <n v="365000"/>
    <n v="1997"/>
    <x v="19"/>
    <n v="124220"/>
  </r>
  <r>
    <x v="155"/>
    <n v="136"/>
    <n v="51475962"/>
    <x v="35"/>
    <x v="257"/>
    <x v="868"/>
    <n v="177828"/>
    <s v="dissociative identity disorder|motel room key|murder|storm|stranded"/>
    <n v="714"/>
    <x v="0"/>
    <x v="0"/>
    <s v="R"/>
    <n v="30000000"/>
    <n v="2003"/>
    <x v="19"/>
    <n v="21475962"/>
  </r>
  <r>
    <x v="60"/>
    <n v="38"/>
    <n v="41400000"/>
    <x v="4"/>
    <x v="7"/>
    <x v="869"/>
    <n v="39451"/>
    <s v="gold|miner|preacher|prospector|sheriff"/>
    <n v="138"/>
    <x v="0"/>
    <x v="0"/>
    <s v="R"/>
    <n v="6900000"/>
    <n v="1985"/>
    <x v="19"/>
    <n v="34500000"/>
  </r>
  <r>
    <x v="500"/>
    <n v="35"/>
    <n v="1687311"/>
    <x v="319"/>
    <x v="487"/>
    <x v="870"/>
    <n v="2412"/>
    <s v="dancer|director|love|musical filmmaking|tango"/>
    <n v="40"/>
    <x v="12"/>
    <x v="14"/>
    <s v="PG-13"/>
    <n v="700000000"/>
    <n v="1998"/>
    <x v="20"/>
    <n v="-698312689"/>
  </r>
  <r>
    <x v="501"/>
    <n v="12"/>
    <n v="199228"/>
    <x v="7"/>
    <x v="488"/>
    <x v="871"/>
    <n v="7295"/>
    <s v="adult actor playing minor|politician|progeria|reference to spiderman|school"/>
    <n v="49"/>
    <x v="13"/>
    <x v="9"/>
    <s v=""/>
    <n v="150000000"/>
    <n v="2009"/>
    <x v="20"/>
    <n v="-149800772"/>
  </r>
  <r>
    <x v="502"/>
    <n v="210"/>
    <n v="143523463"/>
    <x v="206"/>
    <x v="31"/>
    <x v="872"/>
    <n v="64322"/>
    <s v="china|kung fu|panda|pig|village"/>
    <n v="145"/>
    <x v="0"/>
    <x v="0"/>
    <s v="PG"/>
    <n v="145000000"/>
    <n v="2016"/>
    <x v="20"/>
    <n v="-1476537"/>
  </r>
  <r>
    <x v="503"/>
    <n v="114"/>
    <n v="121248145"/>
    <x v="286"/>
    <x v="14"/>
    <x v="873"/>
    <n v="260981"/>
    <s v="bomb|bus|elevator|explosive|rescue"/>
    <n v="373"/>
    <x v="0"/>
    <x v="0"/>
    <s v="R"/>
    <n v="25000000"/>
    <n v="1994"/>
    <x v="20"/>
    <n v="96248145"/>
  </r>
  <r>
    <x v="22"/>
    <n v="239"/>
    <n v="47396698"/>
    <x v="260"/>
    <x v="5"/>
    <x v="874"/>
    <n v="217373"/>
    <s v="12th century|crusader|jerusalem|knight|medieval times"/>
    <n v="942"/>
    <x v="0"/>
    <x v="0"/>
    <s v="R"/>
    <n v="130000000"/>
    <n v="2005"/>
    <x v="20"/>
    <n v="-82603302"/>
  </r>
  <r>
    <x v="3"/>
    <n v="446"/>
    <n v="218051260"/>
    <x v="209"/>
    <x v="152"/>
    <x v="875"/>
    <n v="316018"/>
    <s v="animal name in title|ape abducts a woman|gorilla|island|king kong"/>
    <n v="2618"/>
    <x v="0"/>
    <x v="2"/>
    <s v="PG-13"/>
    <n v="207000000"/>
    <n v="2005"/>
    <x v="20"/>
    <n v="11051260"/>
  </r>
  <r>
    <x v="504"/>
    <n v="78"/>
    <n v="2126511"/>
    <x v="320"/>
    <x v="489"/>
    <x v="876"/>
    <n v="21912"/>
    <s v="1950s|cancer|hong kong|martial arts school|wing chun"/>
    <n v="45"/>
    <x v="18"/>
    <x v="24"/>
    <s v="PG-13"/>
    <n v="36000000"/>
    <n v="2015"/>
    <x v="20"/>
    <n v="-33873489"/>
  </r>
  <r>
    <x v="3"/>
    <n v="446"/>
    <n v="218051260"/>
    <x v="209"/>
    <x v="152"/>
    <x v="875"/>
    <n v="316020"/>
    <s v="animal name in title|ape abducts a woman|gorilla|island|king kong"/>
    <n v="2618"/>
    <x v="0"/>
    <x v="2"/>
    <s v="PG-13"/>
    <n v="207000000"/>
    <n v="2005"/>
    <x v="20"/>
    <n v="11051260"/>
  </r>
  <r>
    <x v="505"/>
    <n v="10"/>
    <n v="669276"/>
    <x v="321"/>
    <x v="490"/>
    <x v="877"/>
    <n v="2541"/>
    <s v="cobbler|desert|gold|princess|thief"/>
    <n v="47"/>
    <x v="0"/>
    <x v="8"/>
    <s v="G"/>
    <n v="28000000"/>
    <n v="1993"/>
    <x v="20"/>
    <n v="-27330724"/>
  </r>
  <r>
    <x v="37"/>
    <n v="213"/>
    <n v="1260917"/>
    <x v="291"/>
    <x v="491"/>
    <x v="878"/>
    <n v="24657"/>
    <s v="bullet|contortionist|gag humor|human cannonball|revenge"/>
    <n v="71"/>
    <x v="8"/>
    <x v="5"/>
    <s v="R"/>
    <n v="27000000"/>
    <n v="2009"/>
    <x v="20"/>
    <n v="-25739083"/>
  </r>
  <r>
    <x v="506"/>
    <n v="28"/>
    <n v="777423"/>
    <x v="57"/>
    <x v="492"/>
    <x v="879"/>
    <n v="5841"/>
    <s v="car crash|coach|death|oregon|university of oregon"/>
    <n v="57"/>
    <x v="0"/>
    <x v="0"/>
    <s v="PG-13"/>
    <n v="25000000"/>
    <n v="1998"/>
    <x v="20"/>
    <n v="-24222577"/>
  </r>
  <r>
    <x v="3"/>
    <n v="446"/>
    <n v="218051260"/>
    <x v="209"/>
    <x v="152"/>
    <x v="875"/>
    <n v="316027"/>
    <s v="animal name in title|ape abducts a woman|gorilla|island|king kong"/>
    <n v="2618"/>
    <x v="0"/>
    <x v="2"/>
    <s v="PG-13"/>
    <n v="207000000"/>
    <n v="2005"/>
    <x v="20"/>
    <n v="11051260"/>
  </r>
  <r>
    <x v="507"/>
    <n v="112"/>
    <n v="5900000"/>
    <x v="47"/>
    <x v="350"/>
    <x v="880"/>
    <n v="98629"/>
    <s v="combat|head cut off|immortal|scotland|swordsman"/>
    <n v="316"/>
    <x v="0"/>
    <x v="8"/>
    <s v="R"/>
    <n v="16000000"/>
    <n v="1986"/>
    <x v="20"/>
    <n v="-10100000"/>
  </r>
  <r>
    <x v="508"/>
    <n v="116"/>
    <n v="6002756"/>
    <x v="57"/>
    <x v="70"/>
    <x v="881"/>
    <n v="24997"/>
    <s v="box office flop|no opening credits|surfing|two word title|year 1987"/>
    <n v="75"/>
    <x v="0"/>
    <x v="0"/>
    <s v="PG"/>
    <n v="20000000"/>
    <n v="2012"/>
    <x v="20"/>
    <n v="-13997244"/>
  </r>
  <r>
    <x v="509"/>
    <n v="146"/>
    <n v="2849142"/>
    <x v="8"/>
    <x v="493"/>
    <x v="882"/>
    <n v="24104"/>
    <s v="best friend|dinner|garage|narcotics anonymous|recovery"/>
    <n v="88"/>
    <x v="0"/>
    <x v="0"/>
    <s v="R"/>
    <n v="16000000"/>
    <n v="2007"/>
    <x v="20"/>
    <n v="-13150858"/>
  </r>
  <r>
    <x v="230"/>
    <n v="733"/>
    <n v="291021565"/>
    <x v="5"/>
    <x v="233"/>
    <x v="883"/>
    <n v="548573"/>
    <s v="based on comic book|british actor playing american character|final battle|origin of hero|reboot"/>
    <n v="2536"/>
    <x v="0"/>
    <x v="0"/>
    <s v="PG-13"/>
    <n v="225000000"/>
    <n v="2013"/>
    <x v="20"/>
    <n v="66021565"/>
  </r>
  <r>
    <x v="317"/>
    <n v="90"/>
    <n v="10660147"/>
    <x v="78"/>
    <x v="494"/>
    <x v="884"/>
    <n v="17740"/>
    <s v="breasts|jealousy|obsession|sex scene|spiritual"/>
    <n v="165"/>
    <x v="0"/>
    <x v="8"/>
    <s v="R"/>
    <n v="23000000"/>
    <n v="1999"/>
    <x v="20"/>
    <n v="-12339853"/>
  </r>
  <r>
    <x v="305"/>
    <n v="608"/>
    <n v="408992272"/>
    <x v="37"/>
    <x v="65"/>
    <x v="885"/>
    <n v="557489"/>
    <s v="armor|explosion|human bomb|missile attack|terrorist"/>
    <n v="1187"/>
    <x v="0"/>
    <x v="0"/>
    <s v="PG-13"/>
    <n v="200000000"/>
    <n v="2013"/>
    <x v="20"/>
    <n v="208992272"/>
  </r>
  <r>
    <x v="228"/>
    <n v="112"/>
    <n v="74888996"/>
    <x v="6"/>
    <x v="235"/>
    <x v="886"/>
    <n v="55513"/>
    <s v="captain|explosion|klingon|moon|peace"/>
    <n v="188"/>
    <x v="0"/>
    <x v="0"/>
    <s v="PG"/>
    <n v="30000000"/>
    <n v="1991"/>
    <x v="20"/>
    <n v="44888996"/>
  </r>
  <r>
    <x v="510"/>
    <n v="354"/>
    <n v="134520804"/>
    <x v="103"/>
    <x v="6"/>
    <x v="887"/>
    <n v="336235"/>
    <s v="fbi|hacker|independence day|police|terrorist"/>
    <n v="782"/>
    <x v="0"/>
    <x v="0"/>
    <s v="PG-13"/>
    <n v="110000000"/>
    <n v="2007"/>
    <x v="20"/>
    <n v="24520804"/>
  </r>
  <r>
    <x v="114"/>
    <n v="137"/>
    <n v="106635996"/>
    <x v="103"/>
    <x v="495"/>
    <x v="888"/>
    <n v="199025"/>
    <s v="agent|cossack|official james bond series|russia|russian"/>
    <n v="416"/>
    <x v="0"/>
    <x v="8"/>
    <s v="PG-13"/>
    <n v="58000000"/>
    <n v="1995"/>
    <x v="20"/>
    <n v="48635996"/>
  </r>
  <r>
    <x v="190"/>
    <n v="233"/>
    <n v="32774834"/>
    <x v="181"/>
    <x v="496"/>
    <x v="889"/>
    <n v="136048"/>
    <s v="actor|arab stereotype|broadway|terrorist|vomiting"/>
    <n v="700"/>
    <x v="0"/>
    <x v="0"/>
    <s v="R"/>
    <n v="30000000"/>
    <n v="2004"/>
    <x v="20"/>
    <n v="2774834"/>
  </r>
  <r>
    <x v="174"/>
    <n v="375"/>
    <n v="138447667"/>
    <x v="291"/>
    <x v="447"/>
    <x v="890"/>
    <n v="408302"/>
    <s v="narcotics|parody|police|remake|undercover cop"/>
    <n v="345"/>
    <x v="0"/>
    <x v="0"/>
    <s v="R"/>
    <n v="42000000"/>
    <n v="2012"/>
    <x v="20"/>
    <n v="96447667"/>
  </r>
  <r>
    <x v="511"/>
    <n v="81"/>
    <n v="447750"/>
    <x v="26"/>
    <x v="497"/>
    <x v="891"/>
    <n v="18520"/>
    <s v="gang|gangster|subjective camera|written and directed by cast member|yakuza"/>
    <n v="133"/>
    <x v="0"/>
    <x v="0"/>
    <s v="R"/>
    <n v="10000000"/>
    <n v="2000"/>
    <x v="20"/>
    <n v="-9552250"/>
  </r>
  <r>
    <x v="512"/>
    <n v="82"/>
    <n v="1011054"/>
    <x v="26"/>
    <x v="74"/>
    <x v="892"/>
    <n v="10585"/>
    <s v="bank|bank fraud|bank manager|gambling|toronto"/>
    <n v="83"/>
    <x v="0"/>
    <x v="16"/>
    <s v="R"/>
    <n v="10000000"/>
    <n v="2003"/>
    <x v="20"/>
    <n v="-8988946"/>
  </r>
  <r>
    <x v="513"/>
    <n v="80"/>
    <n v="1309849"/>
    <x v="78"/>
    <x v="183"/>
    <x v="893"/>
    <n v="9395"/>
    <s v="boy|boys' school|death|friend|orphan"/>
    <n v="103"/>
    <x v="0"/>
    <x v="8"/>
    <s v="PG"/>
    <n v="10000000"/>
    <n v="2002"/>
    <x v="20"/>
    <n v="-8690151"/>
  </r>
  <r>
    <x v="514"/>
    <n v="94"/>
    <n v="1754319"/>
    <x v="78"/>
    <x v="498"/>
    <x v="894"/>
    <n v="13174"/>
    <s v="gang|gardener|money|police|truck"/>
    <n v="81"/>
    <x v="0"/>
    <x v="0"/>
    <s v="PG-13"/>
    <n v="10000000"/>
    <n v="2011"/>
    <x v="20"/>
    <n v="-8245681"/>
  </r>
  <r>
    <x v="23"/>
    <n v="94"/>
    <n v="146282411"/>
    <x v="322"/>
    <x v="186"/>
    <x v="895"/>
    <n v="190439"/>
    <s v="espionage|secret agent|secret mission|spy|spy film"/>
    <n v="351"/>
    <x v="0"/>
    <x v="0"/>
    <s v="R"/>
    <n v="115000000"/>
    <n v="1994"/>
    <x v="20"/>
    <n v="31282411"/>
  </r>
  <r>
    <x v="263"/>
    <n v="198"/>
    <n v="46975183"/>
    <x v="216"/>
    <x v="499"/>
    <x v="896"/>
    <n v="256213"/>
    <s v="colonel|ethiopia|marksman|on the run|rangefinder"/>
    <n v="338"/>
    <x v="0"/>
    <x v="0"/>
    <s v="R"/>
    <n v="61000000"/>
    <n v="2007"/>
    <x v="20"/>
    <n v="-14024817"/>
  </r>
  <r>
    <x v="515"/>
    <n v="224"/>
    <n v="1818681"/>
    <x v="1"/>
    <x v="444"/>
    <x v="897"/>
    <n v="74435"/>
    <s v="bayonet|death|police|self defense|widower"/>
    <n v="224"/>
    <x v="0"/>
    <x v="8"/>
    <s v="R"/>
    <n v="7300000"/>
    <n v="2009"/>
    <x v="20"/>
    <n v="-5481319"/>
  </r>
  <r>
    <x v="516"/>
    <n v="163"/>
    <n v="1094798"/>
    <x v="168"/>
    <x v="337"/>
    <x v="898"/>
    <n v="11158"/>
    <s v="equal pay|machinist|minister|protest|sex"/>
    <n v="73"/>
    <x v="0"/>
    <x v="8"/>
    <s v="R"/>
    <n v="7200000"/>
    <n v="2010"/>
    <x v="20"/>
    <n v="-6105202"/>
  </r>
  <r>
    <x v="517"/>
    <n v="46"/>
    <n v="33200000"/>
    <x v="323"/>
    <x v="297"/>
    <x v="899"/>
    <n v="28247"/>
    <s v="1880s|kiss|small town|table broken in fight|wild west"/>
    <n v="149"/>
    <x v="0"/>
    <x v="0"/>
    <s v="PG-13"/>
    <n v="26000000"/>
    <n v="1985"/>
    <x v="20"/>
    <n v="7200000"/>
  </r>
  <r>
    <x v="518"/>
    <n v="87"/>
    <n v="513836"/>
    <x v="117"/>
    <x v="500"/>
    <x v="900"/>
    <n v="6304"/>
    <s v="activist|promiscuous daughter|promiscuous woman|sex in a bed|voyeurism"/>
    <n v="21"/>
    <x v="8"/>
    <x v="5"/>
    <s v="R"/>
    <n v="4600000"/>
    <n v="2010"/>
    <x v="20"/>
    <n v="-4086164"/>
  </r>
  <r>
    <x v="149"/>
    <n v="141"/>
    <n v="1197786"/>
    <x v="218"/>
    <x v="501"/>
    <x v="901"/>
    <n v="55928"/>
    <s v="bomb|gang|police|sister|undercover cop"/>
    <n v="157"/>
    <x v="8"/>
    <x v="5"/>
    <s v="R"/>
    <n v="12000000"/>
    <n v="2004"/>
    <x v="20"/>
    <n v="-10802214"/>
  </r>
  <r>
    <x v="294"/>
    <n v="93"/>
    <n v="25625110"/>
    <x v="218"/>
    <x v="45"/>
    <x v="902"/>
    <n v="138707"/>
    <s v="crushed by a car|female frontal nudity|female nudity|female rear nudity|one against many"/>
    <n v="202"/>
    <x v="0"/>
    <x v="0"/>
    <s v="R"/>
    <n v="7000000"/>
    <n v="1995"/>
    <x v="20"/>
    <n v="18625110"/>
  </r>
  <r>
    <x v="519"/>
    <n v="161"/>
    <n v="1110286"/>
    <x v="78"/>
    <x v="152"/>
    <x v="903"/>
    <n v="9727"/>
    <s v="adoption|baby|girl|lawyer|sex"/>
    <n v="65"/>
    <x v="0"/>
    <x v="0"/>
    <s v="R"/>
    <n v="4825000"/>
    <n v="2009"/>
    <x v="20"/>
    <n v="-3714714"/>
  </r>
  <r>
    <x v="520"/>
    <n v="205"/>
    <n v="611709"/>
    <x v="7"/>
    <x v="502"/>
    <x v="904"/>
    <n v="15267"/>
    <s v="bar|container|illegal immigrant|neighbor|shoe shiner"/>
    <n v="41"/>
    <x v="8"/>
    <x v="33"/>
    <s v="Not Rated"/>
    <n v="3850000"/>
    <n v="2011"/>
    <x v="20"/>
    <n v="-3238291"/>
  </r>
  <r>
    <x v="263"/>
    <n v="292"/>
    <n v="101530738"/>
    <x v="218"/>
    <x v="177"/>
    <x v="905"/>
    <n v="229574"/>
    <s v="assassin|ex soldier|gangster|hanged man|mysterious past"/>
    <n v="436"/>
    <x v="0"/>
    <x v="0"/>
    <s v="R"/>
    <n v="55000000"/>
    <n v="2014"/>
    <x v="20"/>
    <n v="46530738"/>
  </r>
  <r>
    <x v="521"/>
    <n v="5"/>
    <n v="252726"/>
    <x v="324"/>
    <x v="503"/>
    <x v="906"/>
    <n v="1289"/>
    <s v="19th century|faith|mayor|ranch|sheriff"/>
    <n v="18"/>
    <x v="29"/>
    <x v="0"/>
    <s v="PG"/>
    <n v="3000000"/>
    <n v="2006"/>
    <x v="20"/>
    <n v="-2747274"/>
  </r>
  <r>
    <x v="225"/>
    <n v="424"/>
    <n v="350034110"/>
    <x v="218"/>
    <x v="57"/>
    <x v="907"/>
    <n v="278232"/>
    <s v="car falling off a cliff|hospital|revenge|star died before release|terrorist"/>
    <n v="657"/>
    <x v="0"/>
    <x v="0"/>
    <s v="PG-13"/>
    <n v="190000000"/>
    <n v="2015"/>
    <x v="20"/>
    <n v="160034110"/>
  </r>
  <r>
    <x v="522"/>
    <n v="4"/>
    <n v="3330"/>
    <x v="0"/>
    <x v="504"/>
    <x v="908"/>
    <n v="22"/>
    <s v=""/>
    <n v="1"/>
    <x v="0"/>
    <x v="0"/>
    <s v="R"/>
    <n v="2100000"/>
    <n v="2015"/>
    <x v="20"/>
    <n v="-2096670"/>
  </r>
  <r>
    <x v="108"/>
    <n v="81"/>
    <n v="90800000"/>
    <x v="325"/>
    <x v="505"/>
    <x v="909"/>
    <n v="126907"/>
    <s v="apartment|bully|fight|karate|master"/>
    <n v="235"/>
    <x v="0"/>
    <x v="0"/>
    <s v="PG"/>
    <n v="8000000"/>
    <n v="1984"/>
    <x v="20"/>
    <n v="82800000"/>
  </r>
  <r>
    <x v="523"/>
    <n v="35"/>
    <n v="26893"/>
    <x v="68"/>
    <x v="132"/>
    <x v="910"/>
    <n v="4391"/>
    <s v="antibes|hotel|island|reunion|reunion island"/>
    <n v="26"/>
    <x v="8"/>
    <x v="5"/>
    <s v="R"/>
    <n v="1600000"/>
    <n v="1969"/>
    <x v="20"/>
    <n v="-1573107"/>
  </r>
  <r>
    <x v="108"/>
    <n v="81"/>
    <n v="90800000"/>
    <x v="325"/>
    <x v="505"/>
    <x v="909"/>
    <n v="126916"/>
    <s v="apartment|bully|fight|karate|master"/>
    <n v="235"/>
    <x v="0"/>
    <x v="0"/>
    <s v="PG"/>
    <n v="8000000"/>
    <n v="1984"/>
    <x v="20"/>
    <n v="82800000"/>
  </r>
  <r>
    <x v="524"/>
    <n v="10"/>
    <n v="444044"/>
    <x v="8"/>
    <x v="506"/>
    <x v="911"/>
    <n v="744"/>
    <s v="basketball|burglary|police|robbery|teenage girl"/>
    <n v="19"/>
    <x v="0"/>
    <x v="0"/>
    <s v="R"/>
    <n v="1900000"/>
    <n v="2015"/>
    <x v="20"/>
    <n v="-1455956"/>
  </r>
  <r>
    <x v="525"/>
    <n v="1"/>
    <n v="3830"/>
    <x v="7"/>
    <x v="507"/>
    <x v="912"/>
    <n v="27"/>
    <s v=""/>
    <n v="1"/>
    <x v="12"/>
    <x v="0"/>
    <s v=""/>
    <n v="1200000"/>
    <n v="2013"/>
    <x v="20"/>
    <n v="-1196170"/>
  </r>
  <r>
    <x v="76"/>
    <n v="201"/>
    <n v="25244700"/>
    <x v="10"/>
    <x v="490"/>
    <x v="913"/>
    <n v="91017"/>
    <s v="1990s|police|prison|rescue|year 1997"/>
    <n v="284"/>
    <x v="0"/>
    <x v="8"/>
    <s v="R"/>
    <n v="6000000"/>
    <n v="1981"/>
    <x v="20"/>
    <n v="19244700"/>
  </r>
  <r>
    <x v="12"/>
    <n v="275"/>
    <n v="281492479"/>
    <x v="10"/>
    <x v="508"/>
    <x v="914"/>
    <n v="421818"/>
    <s v="car motorcycle chase|one against many|oracle|prophecy|stylized violence"/>
    <n v="2789"/>
    <x v="0"/>
    <x v="0"/>
    <s v="R"/>
    <n v="150000000"/>
    <n v="2003"/>
    <x v="20"/>
    <n v="131492479"/>
  </r>
  <r>
    <x v="526"/>
    <n v="43"/>
    <n v="695229"/>
    <x v="7"/>
    <x v="93"/>
    <x v="915"/>
    <n v="11369"/>
    <s v="alcoholic drink|bar|drink|drinking|drunk"/>
    <n v="65"/>
    <x v="0"/>
    <x v="0"/>
    <s v="R"/>
    <n v="1300000"/>
    <n v="1996"/>
    <x v="20"/>
    <n v="-604771"/>
  </r>
  <r>
    <x v="527"/>
    <n v="3"/>
    <n v="2245"/>
    <x v="99"/>
    <x v="307"/>
    <x v="916"/>
    <n v="57"/>
    <s v="child labor|education|hispanic|labor|migration"/>
    <n v="2"/>
    <x v="0"/>
    <x v="0"/>
    <s v=""/>
    <n v="560000"/>
    <n v="2011"/>
    <x v="20"/>
    <n v="-557755"/>
  </r>
  <r>
    <x v="528"/>
    <n v="23"/>
    <n v="34151"/>
    <x v="77"/>
    <x v="509"/>
    <x v="917"/>
    <n v="186"/>
    <s v=""/>
    <n v="3"/>
    <x v="14"/>
    <x v="20"/>
    <s v=""/>
    <n v="450000"/>
    <n v="2015"/>
    <x v="20"/>
    <n v="-415849"/>
  </r>
  <r>
    <x v="529"/>
    <n v="109"/>
    <n v="1060591"/>
    <x v="117"/>
    <x v="510"/>
    <x v="918"/>
    <n v="9750"/>
    <s v="caramel|friendship|police|secret|suitor"/>
    <n v="66"/>
    <x v="30"/>
    <x v="5"/>
    <s v="PG"/>
    <n v="1300000"/>
    <n v="2007"/>
    <x v="20"/>
    <n v="-239409"/>
  </r>
  <r>
    <x v="530"/>
    <n v="12"/>
    <n v="798341"/>
    <x v="152"/>
    <x v="81"/>
    <x v="919"/>
    <n v="983"/>
    <s v="fbi agent|mormon|prayer|sheriff|utah"/>
    <n v="63"/>
    <x v="0"/>
    <x v="0"/>
    <s v="PG-13"/>
    <n v="1000000"/>
    <n v="2001"/>
    <x v="20"/>
    <n v="-201659"/>
  </r>
  <r>
    <x v="531"/>
    <n v="195"/>
    <n v="3950029"/>
    <x v="8"/>
    <x v="511"/>
    <x v="920"/>
    <n v="12411"/>
    <s v="catholic church|community|monastery|monk|terrorist"/>
    <n v="89"/>
    <x v="8"/>
    <x v="5"/>
    <s v="PG-13"/>
    <n v="4000000"/>
    <n v="2010"/>
    <x v="20"/>
    <n v="-49971"/>
  </r>
  <r>
    <x v="532"/>
    <n v="35"/>
    <n v="819939"/>
    <x v="117"/>
    <x v="272"/>
    <x v="921"/>
    <n v="14580"/>
    <s v="christian|male frontal nudity|mormon|mormon missionary|nudity"/>
    <n v="252"/>
    <x v="0"/>
    <x v="0"/>
    <s v="R"/>
    <n v="850000"/>
    <n v="2003"/>
    <x v="20"/>
    <n v="-30061"/>
  </r>
  <r>
    <x v="533"/>
    <n v="16"/>
    <n v="982214"/>
    <x v="8"/>
    <x v="512"/>
    <x v="922"/>
    <n v="1976"/>
    <s v="gang|independent film|prison|racial slur|urban setting"/>
    <n v="51"/>
    <x v="0"/>
    <x v="0"/>
    <s v="R"/>
    <n v="1000000"/>
    <n v="1998"/>
    <x v="20"/>
    <n v="-17786"/>
  </r>
  <r>
    <x v="223"/>
    <n v="192"/>
    <n v="54700065"/>
    <x v="326"/>
    <x v="513"/>
    <x v="923"/>
    <n v="221521"/>
    <s v="alien|federation|future|military|planet"/>
    <n v="1049"/>
    <x v="0"/>
    <x v="0"/>
    <s v="R"/>
    <n v="105000000"/>
    <n v="1997"/>
    <x v="20"/>
    <n v="-50299935"/>
  </r>
  <r>
    <x v="534"/>
    <n v="15"/>
    <n v="381225"/>
    <x v="99"/>
    <x v="514"/>
    <x v="924"/>
    <n v="131"/>
    <s v=""/>
    <n v="13"/>
    <x v="0"/>
    <x v="0"/>
    <s v="Unrated"/>
    <n v="200000"/>
    <n v="2004"/>
    <x v="20"/>
    <n v="181225"/>
  </r>
  <r>
    <x v="535"/>
    <n v="11"/>
    <n v="1001437"/>
    <x v="78"/>
    <x v="515"/>
    <x v="925"/>
    <n v="2039"/>
    <s v="desire|florida|identity|resort town|sales"/>
    <n v="28"/>
    <x v="0"/>
    <x v="0"/>
    <s v="R"/>
    <n v="800000"/>
    <n v="1993"/>
    <x v="20"/>
    <n v="201437"/>
  </r>
  <r>
    <x v="34"/>
    <n v="220"/>
    <n v="133228348"/>
    <x v="327"/>
    <x v="12"/>
    <x v="926"/>
    <n v="381672"/>
    <s v="greek|mythology|prince|trojan|troy"/>
    <n v="1694"/>
    <x v="0"/>
    <x v="0"/>
    <s v="R"/>
    <n v="175000000"/>
    <n v="2004"/>
    <x v="20"/>
    <n v="-41771652"/>
  </r>
  <r>
    <x v="536"/>
    <n v="64"/>
    <n v="1141829"/>
    <x v="0"/>
    <x v="516"/>
    <x v="927"/>
    <n v="8509"/>
    <s v="ephebophile|pederasty|pedophilia|playing hooky|shaving"/>
    <n v="109"/>
    <x v="0"/>
    <x v="0"/>
    <s v="NC-17"/>
    <n v="700000"/>
    <n v="2001"/>
    <x v="20"/>
    <n v="441829"/>
  </r>
  <r>
    <x v="537"/>
    <n v="72"/>
    <n v="592014"/>
    <x v="328"/>
    <x v="517"/>
    <x v="928"/>
    <n v="5709"/>
    <s v="answering machine|home movie|lithium|schizophrenic|video diary"/>
    <n v="114"/>
    <x v="0"/>
    <x v="0"/>
    <s v="Unrated"/>
    <n v="218"/>
    <n v="2003"/>
    <x v="20"/>
    <n v="591796"/>
  </r>
  <r>
    <x v="538"/>
    <n v="59"/>
    <n v="2073984"/>
    <x v="78"/>
    <x v="518"/>
    <x v="929"/>
    <n v="4743"/>
    <s v="based on short film|manhattan new york city|urination|vomiting|watching television"/>
    <n v="135"/>
    <x v="0"/>
    <x v="5"/>
    <s v="R"/>
    <n v="800000"/>
    <n v="2002"/>
    <x v="20"/>
    <n v="1273984"/>
  </r>
  <r>
    <x v="539"/>
    <n v="181"/>
    <n v="2508841"/>
    <x v="0"/>
    <x v="519"/>
    <x v="930"/>
    <n v="21746"/>
    <s v="border|mohawk|money|new york|river"/>
    <n v="93"/>
    <x v="0"/>
    <x v="0"/>
    <s v="R"/>
    <n v="1000000"/>
    <n v="2008"/>
    <x v="20"/>
    <n v="1508841"/>
  </r>
  <r>
    <x v="65"/>
    <n v="180"/>
    <n v="145771527"/>
    <x v="329"/>
    <x v="520"/>
    <x v="931"/>
    <n v="117212"/>
    <s v="alien|escape|fugitive|hawaii|social worker"/>
    <n v="367"/>
    <x v="0"/>
    <x v="0"/>
    <s v="PG"/>
    <n v="80000000"/>
    <n v="2002"/>
    <x v="20"/>
    <n v="65771527"/>
  </r>
  <r>
    <x v="540"/>
    <n v="208"/>
    <n v="130174897"/>
    <x v="49"/>
    <x v="521"/>
    <x v="932"/>
    <n v="27918"/>
    <s v="dog|girl|imagination|peanuts|red hair"/>
    <n v="155"/>
    <x v="0"/>
    <x v="0"/>
    <s v="G"/>
    <n v="99000000"/>
    <n v="2015"/>
    <x v="20"/>
    <n v="31174897"/>
  </r>
  <r>
    <x v="44"/>
    <n v="117"/>
    <n v="162792677"/>
    <x v="51"/>
    <x v="22"/>
    <x v="933"/>
    <n v="211226"/>
    <s v="ant|circus|grasshopper|misunderstanding|overhearing"/>
    <n v="317"/>
    <x v="0"/>
    <x v="0"/>
    <s v="G"/>
    <n v="120000000"/>
    <n v="1998"/>
    <x v="20"/>
    <n v="42792677"/>
  </r>
  <r>
    <x v="541"/>
    <n v="488"/>
    <n v="237282182"/>
    <x v="51"/>
    <x v="76"/>
    <x v="934"/>
    <n v="273556"/>
    <s v="archery|coming of age|female warrior|princess|rebellious daughter"/>
    <n v="428"/>
    <x v="0"/>
    <x v="0"/>
    <s v="PG"/>
    <n v="185000000"/>
    <n v="2012"/>
    <x v="20"/>
    <n v="52282182"/>
  </r>
  <r>
    <x v="151"/>
    <n v="205"/>
    <n v="436471036"/>
    <x v="299"/>
    <x v="522"/>
    <x v="935"/>
    <n v="314630"/>
    <s v="drag queen|physical appearance|princess|queen|sequel"/>
    <n v="483"/>
    <x v="0"/>
    <x v="0"/>
    <s v="PG"/>
    <n v="150000000"/>
    <n v="2004"/>
    <x v="20"/>
    <n v="286471036"/>
  </r>
  <r>
    <x v="44"/>
    <n v="256"/>
    <n v="244052771"/>
    <x v="330"/>
    <x v="38"/>
    <x v="936"/>
    <n v="263853"/>
    <s v="car|desert|route 66|tow truck|truck"/>
    <n v="584"/>
    <x v="0"/>
    <x v="0"/>
    <s v="G"/>
    <n v="120000000"/>
    <n v="2006"/>
    <x v="20"/>
    <n v="124052771"/>
  </r>
  <r>
    <x v="78"/>
    <n v="362"/>
    <n v="123207194"/>
    <x v="331"/>
    <x v="84"/>
    <x v="937"/>
    <n v="183208"/>
    <s v="chameleon|lizard|sheriff|water|western town"/>
    <n v="337"/>
    <x v="0"/>
    <x v="0"/>
    <s v="PG"/>
    <n v="135000000"/>
    <n v="2011"/>
    <x v="20"/>
    <n v="-11792806"/>
  </r>
  <r>
    <x v="267"/>
    <n v="53"/>
    <n v="5132222"/>
    <x v="332"/>
    <x v="280"/>
    <x v="938"/>
    <n v="14112"/>
    <s v="bird|cult film|egg|nightclub|toronto"/>
    <n v="83"/>
    <x v="0"/>
    <x v="16"/>
    <s v="R"/>
    <n v="2000000"/>
    <n v="1994"/>
    <x v="20"/>
    <n v="3132222"/>
  </r>
  <r>
    <x v="330"/>
    <n v="51"/>
    <n v="3799339"/>
    <x v="68"/>
    <x v="523"/>
    <x v="939"/>
    <n v="8000"/>
    <s v="asian american|high school|overachiever|pubic hair|vomiting"/>
    <n v="138"/>
    <x v="0"/>
    <x v="0"/>
    <s v="R"/>
    <n v="250000"/>
    <n v="2002"/>
    <x v="20"/>
    <n v="3549339"/>
  </r>
  <r>
    <x v="414"/>
    <n v="160"/>
    <n v="8855646"/>
    <x v="84"/>
    <x v="3"/>
    <x v="940"/>
    <n v="49855"/>
    <s v="bus trip|parental love|retirement|surprise visit|train ride"/>
    <n v="117"/>
    <x v="0"/>
    <x v="0"/>
    <s v="PG-13"/>
    <n v="21000000"/>
    <n v="2009"/>
    <x v="20"/>
    <n v="-12144354"/>
  </r>
  <r>
    <x v="542"/>
    <n v="56"/>
    <n v="6719300"/>
    <x v="7"/>
    <x v="524"/>
    <x v="941"/>
    <n v="8224"/>
    <s v="family abandonment|fire|loss of father|native american protagonist|native american reservation"/>
    <n v="132"/>
    <x v="0"/>
    <x v="16"/>
    <s v="PG-13"/>
    <n v="2000000"/>
    <n v="1998"/>
    <x v="20"/>
    <n v="4719300"/>
  </r>
  <r>
    <x v="543"/>
    <n v="181"/>
    <n v="82234139"/>
    <x v="161"/>
    <x v="525"/>
    <x v="942"/>
    <n v="110390"/>
    <s v="bully|friend|imagination|reality|troll"/>
    <n v="522"/>
    <x v="0"/>
    <x v="0"/>
    <s v="PG"/>
    <n v="17000000"/>
    <n v="2007"/>
    <x v="20"/>
    <n v="65234139"/>
  </r>
  <r>
    <x v="94"/>
    <n v="180"/>
    <n v="617840"/>
    <x v="333"/>
    <x v="526"/>
    <x v="943"/>
    <n v="52496"/>
    <s v="christian|love|philosophy|prefect|slave"/>
    <n v="172"/>
    <x v="0"/>
    <x v="14"/>
    <s v="R"/>
    <n v="70000000"/>
    <n v="2009"/>
    <x v="20"/>
    <n v="-69382160"/>
  </r>
  <r>
    <x v="423"/>
    <n v="198"/>
    <n v="95632614"/>
    <x v="334"/>
    <x v="74"/>
    <x v="944"/>
    <n v="118483"/>
    <s v="civil war|mountain|soldier|well|wounded soldier"/>
    <n v="674"/>
    <x v="0"/>
    <x v="0"/>
    <s v="R"/>
    <n v="79000000"/>
    <n v="2003"/>
    <x v="20"/>
    <n v="16632614"/>
  </r>
  <r>
    <x v="544"/>
    <n v="342"/>
    <n v="26005908"/>
    <x v="335"/>
    <x v="527"/>
    <x v="945"/>
    <n v="154938"/>
    <s v="cave|expedition|friendship between women|group of friends|survival horror"/>
    <n v="1100"/>
    <x v="0"/>
    <x v="8"/>
    <s v="R"/>
    <n v="3500000"/>
    <n v="2005"/>
    <x v="20"/>
    <n v="22505908"/>
  </r>
  <r>
    <x v="545"/>
    <n v="224"/>
    <n v="76137505"/>
    <x v="113"/>
    <x v="282"/>
    <x v="946"/>
    <n v="49207"/>
    <s v="bear|ear wax cleaning|fake newsreel|paddington station london|taxidermist"/>
    <n v="174"/>
    <x v="0"/>
    <x v="8"/>
    <s v="PG"/>
    <n v="55000000"/>
    <n v="2014"/>
    <x v="20"/>
    <n v="21137505"/>
  </r>
  <r>
    <x v="58"/>
    <n v="114"/>
    <n v="11694528"/>
    <x v="336"/>
    <x v="528"/>
    <x v="947"/>
    <n v="7721"/>
    <s v="block party|marching band|neighborhood|new york city|tyrannosaurus rex"/>
    <n v="72"/>
    <x v="0"/>
    <x v="0"/>
    <s v="R"/>
    <n v="3000000"/>
    <n v="2005"/>
    <x v="20"/>
    <n v="8694528"/>
  </r>
  <r>
    <x v="138"/>
    <n v="42"/>
    <n v="14100000"/>
    <x v="7"/>
    <x v="529"/>
    <x v="948"/>
    <n v="14995"/>
    <s v="baltimore colts|diner|marriage|salesman|wedding"/>
    <n v="87"/>
    <x v="0"/>
    <x v="0"/>
    <s v="R"/>
    <n v="5000000"/>
    <n v="1982"/>
    <x v="20"/>
    <n v="9100000"/>
  </r>
  <r>
    <x v="546"/>
    <n v="337"/>
    <n v="5997134"/>
    <x v="337"/>
    <x v="530"/>
    <x v="949"/>
    <n v="36381"/>
    <s v="falling in love|iron lung|priest|sex surrogate|therapist"/>
    <n v="126"/>
    <x v="0"/>
    <x v="0"/>
    <s v="R"/>
    <n v="1000000"/>
    <n v="2012"/>
    <x v="20"/>
    <n v="4997134"/>
  </r>
  <r>
    <x v="70"/>
    <n v="412"/>
    <n v="17750583"/>
    <x v="67"/>
    <x v="63"/>
    <x v="950"/>
    <n v="93548"/>
    <s v="apple computer|box office flop|computer|dialogue driven|father daughter relationship"/>
    <n v="307"/>
    <x v="0"/>
    <x v="8"/>
    <s v="R"/>
    <n v="30000000"/>
    <n v="2015"/>
    <x v="20"/>
    <n v="-12249417"/>
  </r>
  <r>
    <x v="547"/>
    <n v="98"/>
    <n v="48814909"/>
    <x v="67"/>
    <x v="3"/>
    <x v="951"/>
    <n v="89424"/>
    <s v="african american|amputee|navy|racial discrimination|racism"/>
    <n v="224"/>
    <x v="0"/>
    <x v="0"/>
    <s v="R"/>
    <n v="32000000"/>
    <n v="2000"/>
    <x v="20"/>
    <n v="16814909"/>
  </r>
  <r>
    <x v="479"/>
    <n v="68"/>
    <n v="27441122"/>
    <x v="298"/>
    <x v="531"/>
    <x v="952"/>
    <n v="14322"/>
    <s v="basketball movie|female basketball player|high school|nba|title directed by female"/>
    <n v="116"/>
    <x v="0"/>
    <x v="0"/>
    <s v="PG-13"/>
    <n v="15000000"/>
    <n v="2000"/>
    <x v="20"/>
    <n v="12441122"/>
  </r>
  <r>
    <x v="489"/>
    <n v="304"/>
    <n v="116631310"/>
    <x v="67"/>
    <x v="532"/>
    <x v="953"/>
    <n v="87665"/>
    <s v="butler|civil rights|hotel|president|white house"/>
    <n v="323"/>
    <x v="0"/>
    <x v="0"/>
    <s v="PG-13"/>
    <n v="30000000"/>
    <n v="2013"/>
    <x v="20"/>
    <n v="86631310"/>
  </r>
  <r>
    <x v="109"/>
    <n v="82"/>
    <n v="35183792"/>
    <x v="338"/>
    <x v="310"/>
    <x v="954"/>
    <n v="68159"/>
    <s v="death|paris france|rock band|singer|the doors"/>
    <n v="209"/>
    <x v="0"/>
    <x v="0"/>
    <s v="R"/>
    <n v="38000000"/>
    <n v="1991"/>
    <x v="20"/>
    <n v="-2816208"/>
  </r>
  <r>
    <x v="410"/>
    <n v="66"/>
    <n v="87100000"/>
    <x v="91"/>
    <x v="340"/>
    <x v="955"/>
    <n v="52339"/>
    <s v="africa|hunter|love|marriage|plantation"/>
    <n v="200"/>
    <x v="0"/>
    <x v="0"/>
    <s v="PG"/>
    <n v="31000000"/>
    <n v="1985"/>
    <x v="20"/>
    <n v="56100000"/>
  </r>
  <r>
    <x v="548"/>
    <n v="95"/>
    <n v="20733485"/>
    <x v="8"/>
    <x v="533"/>
    <x v="956"/>
    <n v="11622"/>
    <s v="church|louisiana|minister|preacher|texas"/>
    <n v="157"/>
    <x v="0"/>
    <x v="0"/>
    <s v="PG-13"/>
    <n v="5000000"/>
    <n v="1997"/>
    <x v="20"/>
    <n v="15733485"/>
  </r>
  <r>
    <x v="549"/>
    <n v="90"/>
    <n v="58800000"/>
    <x v="57"/>
    <x v="534"/>
    <x v="957"/>
    <n v="40511"/>
    <s v="athlete|jew|missionary|olympic games|race"/>
    <n v="213"/>
    <x v="0"/>
    <x v="8"/>
    <s v="PG"/>
    <n v="5500000"/>
    <n v="1981"/>
    <x v="20"/>
    <n v="53300000"/>
  </r>
  <r>
    <x v="550"/>
    <n v="322"/>
    <n v="115603980"/>
    <x v="339"/>
    <x v="535"/>
    <x v="958"/>
    <n v="103589"/>
    <s v="emaciation|male nudity|plane crash|prisoner of war|torture"/>
    <n v="351"/>
    <x v="0"/>
    <x v="0"/>
    <s v="PG-13"/>
    <n v="65000000"/>
    <n v="2014"/>
    <x v="20"/>
    <n v="50603980"/>
  </r>
  <r>
    <x v="550"/>
    <n v="322"/>
    <n v="115603980"/>
    <x v="339"/>
    <x v="535"/>
    <x v="958"/>
    <n v="103589"/>
    <s v="emaciation|male nudity|plane crash|prisoner of war|torture"/>
    <n v="351"/>
    <x v="0"/>
    <x v="0"/>
    <s v="PG-13"/>
    <n v="65000000"/>
    <n v="2014"/>
    <x v="20"/>
    <n v="50603980"/>
  </r>
  <r>
    <x v="109"/>
    <n v="72"/>
    <n v="70001698"/>
    <x v="24"/>
    <x v="149"/>
    <x v="959"/>
    <n v="76842"/>
    <s v="desert|drunkenness|religious mother|strict mother|vietnam war"/>
    <n v="173"/>
    <x v="0"/>
    <x v="0"/>
    <s v="R"/>
    <n v="14000000"/>
    <n v="1989"/>
    <x v="20"/>
    <n v="56001698"/>
  </r>
  <r>
    <x v="201"/>
    <n v="123"/>
    <n v="74608545"/>
    <x v="116"/>
    <x v="319"/>
    <x v="960"/>
    <n v="185258"/>
    <s v="college|fraternity|friend|house|party"/>
    <n v="404"/>
    <x v="0"/>
    <x v="0"/>
    <s v="R"/>
    <n v="24000000"/>
    <n v="2003"/>
    <x v="20"/>
    <n v="50608545"/>
  </r>
  <r>
    <x v="192"/>
    <n v="181"/>
    <n v="84136909"/>
    <x v="116"/>
    <x v="536"/>
    <x v="961"/>
    <n v="267921"/>
    <s v="1970s|anchorman|news anchor|newsroom|tv station"/>
    <n v="577"/>
    <x v="0"/>
    <x v="0"/>
    <s v="PG-13"/>
    <n v="26000000"/>
    <n v="2004"/>
    <x v="20"/>
    <n v="58136909"/>
  </r>
  <r>
    <x v="131"/>
    <n v="401"/>
    <n v="14989761"/>
    <x v="58"/>
    <x v="537"/>
    <x v="962"/>
    <n v="185845"/>
    <s v="dognapping|gangster|misfiring gun|screenwriter|shih tzu"/>
    <n v="284"/>
    <x v="0"/>
    <x v="8"/>
    <s v="R"/>
    <n v="15000000"/>
    <n v="2012"/>
    <x v="20"/>
    <n v="-10239"/>
  </r>
  <r>
    <x v="497"/>
    <n v="223"/>
    <n v="170684505"/>
    <x v="340"/>
    <x v="538"/>
    <x v="963"/>
    <n v="172080"/>
    <s v="fame|jail|jazz age|murder|vaudeville"/>
    <n v="1017"/>
    <x v="0"/>
    <x v="0"/>
    <s v="PG-13"/>
    <n v="45000000"/>
    <n v="2002"/>
    <x v="20"/>
    <n v="125684505"/>
  </r>
  <r>
    <x v="186"/>
    <n v="217"/>
    <n v="65010106"/>
    <x v="7"/>
    <x v="539"/>
    <x v="964"/>
    <n v="107557"/>
    <s v="highway travel|on the road|retirement|road movie|wedding"/>
    <n v="612"/>
    <x v="0"/>
    <x v="0"/>
    <s v="R"/>
    <n v="30000000"/>
    <n v="2002"/>
    <x v="20"/>
    <n v="35010106"/>
  </r>
  <r>
    <x v="551"/>
    <n v="241"/>
    <n v="75274748"/>
    <x v="7"/>
    <x v="3"/>
    <x v="965"/>
    <n v="130661"/>
    <s v="reference to ben affleck|reference to brad pitt|reference to george clooney|reference to jack nicholson|website"/>
    <n v="304"/>
    <x v="0"/>
    <x v="0"/>
    <s v="PG-13"/>
    <n v="35000000"/>
    <n v="2015"/>
    <x v="20"/>
    <n v="40274748"/>
  </r>
  <r>
    <x v="552"/>
    <n v="122"/>
    <n v="45857453"/>
    <x v="242"/>
    <x v="378"/>
    <x v="966"/>
    <n v="82232"/>
    <s v="dole|male stripper|northern england|steel worker|unemployment"/>
    <n v="174"/>
    <x v="0"/>
    <x v="8"/>
    <s v="R"/>
    <n v="3500000"/>
    <n v="1997"/>
    <x v="20"/>
    <n v="42357453"/>
  </r>
  <r>
    <x v="552"/>
    <n v="122"/>
    <n v="45857453"/>
    <x v="242"/>
    <x v="378"/>
    <x v="966"/>
    <n v="82232"/>
    <s v="dole|male stripper|northern england|steel worker|unemployment"/>
    <n v="174"/>
    <x v="0"/>
    <x v="8"/>
    <s v="R"/>
    <n v="3500000"/>
    <n v="1997"/>
    <x v="20"/>
    <n v="42357453"/>
  </r>
  <r>
    <x v="553"/>
    <n v="160"/>
    <n v="59699513"/>
    <x v="341"/>
    <x v="297"/>
    <x v="967"/>
    <n v="20827"/>
    <s v="eccentric|horse racing|newspaper clipping|stallion|triple crown"/>
    <n v="136"/>
    <x v="0"/>
    <x v="0"/>
    <s v="PG"/>
    <n v="35000000"/>
    <n v="2010"/>
    <x v="20"/>
    <n v="24699513"/>
  </r>
  <r>
    <x v="554"/>
    <n v="163"/>
    <n v="6350058"/>
    <x v="117"/>
    <x v="540"/>
    <x v="968"/>
    <n v="106098"/>
    <s v="based on novel|depression|psychiatric ward|suicide attempt|therapy"/>
    <n v="150"/>
    <x v="0"/>
    <x v="0"/>
    <s v="PG-13"/>
    <n v="8000000"/>
    <n v="2010"/>
    <x v="20"/>
    <n v="-1649942"/>
  </r>
  <r>
    <x v="555"/>
    <n v="261"/>
    <n v="5776314"/>
    <x v="117"/>
    <x v="313"/>
    <x v="969"/>
    <n v="73349"/>
    <s v="actress|cancer|death|french|gay relationship"/>
    <n v="142"/>
    <x v="0"/>
    <x v="0"/>
    <s v="R"/>
    <n v="3200000"/>
    <n v="2010"/>
    <x v="20"/>
    <n v="2576314"/>
  </r>
  <r>
    <x v="556"/>
    <n v="133"/>
    <n v="38176108"/>
    <x v="117"/>
    <x v="272"/>
    <x v="970"/>
    <n v="222099"/>
    <s v="dating|protective father|school|shrew|teen movie"/>
    <n v="549"/>
    <x v="0"/>
    <x v="0"/>
    <s v="PG-13"/>
    <n v="16000000"/>
    <n v="1999"/>
    <x v="20"/>
    <n v="22176108"/>
  </r>
  <r>
    <x v="557"/>
    <n v="253"/>
    <n v="62877175"/>
    <x v="117"/>
    <x v="541"/>
    <x v="971"/>
    <n v="217507"/>
    <s v="breakup|hawaii|hotel|male full frontal nudity|resort"/>
    <n v="325"/>
    <x v="0"/>
    <x v="0"/>
    <s v="R"/>
    <n v="30000000"/>
    <n v="2008"/>
    <x v="20"/>
    <n v="32877175"/>
  </r>
  <r>
    <x v="476"/>
    <n v="134"/>
    <n v="100241322"/>
    <x v="117"/>
    <x v="378"/>
    <x v="972"/>
    <n v="175524"/>
    <s v="actor|audition|muse|playwright|theater"/>
    <n v="752"/>
    <x v="0"/>
    <x v="0"/>
    <s v="R"/>
    <n v="25000000"/>
    <n v="1998"/>
    <x v="20"/>
    <n v="75241322"/>
  </r>
  <r>
    <x v="477"/>
    <n v="41"/>
    <n v="107458785"/>
    <x v="214"/>
    <x v="11"/>
    <x v="973"/>
    <n v="71754"/>
    <s v="baseball|friend|oregon|rivalry|softball"/>
    <n v="166"/>
    <x v="0"/>
    <x v="0"/>
    <s v="PG"/>
    <n v="40000000"/>
    <n v="1992"/>
    <x v="20"/>
    <n v="67458785"/>
  </r>
  <r>
    <x v="558"/>
    <n v="183"/>
    <n v="148170000"/>
    <x v="228"/>
    <x v="542"/>
    <x v="974"/>
    <n v="142293"/>
    <s v="bright light|midnight|pet|small town|water"/>
    <n v="245"/>
    <x v="0"/>
    <x v="0"/>
    <s v="PG"/>
    <n v="11000000"/>
    <n v="1984"/>
    <x v="20"/>
    <n v="137170000"/>
  </r>
  <r>
    <x v="559"/>
    <n v="223"/>
    <n v="64998368"/>
    <x v="60"/>
    <x v="347"/>
    <x v="975"/>
    <n v="213898"/>
    <s v="a cappella|competition|dj|female protagonist|lesbian"/>
    <n v="250"/>
    <x v="0"/>
    <x v="0"/>
    <s v="PG-13"/>
    <n v="17000000"/>
    <n v="2012"/>
    <x v="20"/>
    <n v="47998368"/>
  </r>
  <r>
    <x v="98"/>
    <n v="218"/>
    <n v="5306447"/>
    <x v="44"/>
    <x v="301"/>
    <x v="976"/>
    <n v="58967"/>
    <s v="atheist|limp|quantum mechanics|religion|runaway"/>
    <n v="169"/>
    <x v="0"/>
    <x v="0"/>
    <s v="PG-13"/>
    <n v="15000000"/>
    <n v="2009"/>
    <x v="20"/>
    <n v="-9693553"/>
  </r>
  <r>
    <x v="199"/>
    <n v="93"/>
    <n v="2122561"/>
    <x v="44"/>
    <x v="20"/>
    <x v="977"/>
    <n v="99033"/>
    <s v="comic|ex girlfriend|jay and silent bob|mall|teenager"/>
    <n v="434"/>
    <x v="0"/>
    <x v="0"/>
    <s v="R"/>
    <n v="6000000"/>
    <n v="1995"/>
    <x v="20"/>
    <n v="-3877439"/>
  </r>
  <r>
    <x v="560"/>
    <n v="57"/>
    <n v="49797148"/>
    <x v="275"/>
    <x v="543"/>
    <x v="978"/>
    <n v="49007"/>
    <s v="cleveland indians|league|manager|owner|team"/>
    <n v="97"/>
    <x v="0"/>
    <x v="0"/>
    <s v="R"/>
    <n v="11000000"/>
    <n v="1989"/>
    <x v="20"/>
    <n v="38797148"/>
  </r>
  <r>
    <x v="1"/>
    <n v="60"/>
    <n v="25600000"/>
    <x v="0"/>
    <x v="149"/>
    <x v="979"/>
    <n v="57363"/>
    <s v="dysfunctional family|gang|greaser|holding someone's head underwater|rivalry"/>
    <n v="308"/>
    <x v="0"/>
    <x v="0"/>
    <s v="PG-13"/>
    <n v="10000000"/>
    <n v="1983"/>
    <x v="20"/>
    <n v="15600000"/>
  </r>
  <r>
    <x v="561"/>
    <n v="79"/>
    <n v="676698"/>
    <x v="17"/>
    <x v="73"/>
    <x v="980"/>
    <n v="26730"/>
    <s v="male in shower|murder|neighbor neighbor relationship|remote control car|sex scene"/>
    <n v="180"/>
    <x v="0"/>
    <x v="0"/>
    <s v="R"/>
    <n v="18000000"/>
    <n v="2002"/>
    <x v="20"/>
    <n v="-17323302"/>
  </r>
  <r>
    <x v="562"/>
    <n v="127"/>
    <n v="10460089"/>
    <x v="17"/>
    <x v="423"/>
    <x v="981"/>
    <n v="34098"/>
    <s v="blood splatter|cover up|murder|police shootout|undercover"/>
    <n v="214"/>
    <x v="0"/>
    <x v="0"/>
    <s v="R"/>
    <n v="7500000"/>
    <n v="2002"/>
    <x v="20"/>
    <n v="2960089"/>
  </r>
  <r>
    <x v="563"/>
    <n v="155"/>
    <n v="24362501"/>
    <x v="26"/>
    <x v="198"/>
    <x v="982"/>
    <n v="69980"/>
    <s v="death|fbi|fbi agent|neighbor|professor"/>
    <n v="591"/>
    <x v="0"/>
    <x v="0"/>
    <s v="R"/>
    <n v="21500000"/>
    <n v="1999"/>
    <x v="20"/>
    <n v="2862501"/>
  </r>
  <r>
    <x v="564"/>
    <n v="210"/>
    <n v="92930005"/>
    <x v="26"/>
    <x v="74"/>
    <x v="983"/>
    <n v="204063"/>
    <s v="criminal profile|fbi agent|madman|tabloid reporter|tragic villain"/>
    <n v="764"/>
    <x v="0"/>
    <x v="7"/>
    <s v="R"/>
    <n v="78000000"/>
    <n v="2002"/>
    <x v="20"/>
    <n v="14930005"/>
  </r>
  <r>
    <x v="565"/>
    <n v="157"/>
    <n v="33508922"/>
    <x v="8"/>
    <x v="22"/>
    <x v="984"/>
    <n v="95860"/>
    <s v="alcoholism|boy|good deed|protective male|teacher"/>
    <n v="660"/>
    <x v="0"/>
    <x v="0"/>
    <s v="PG-13"/>
    <n v="40000000"/>
    <n v="2000"/>
    <x v="20"/>
    <n v="-6491078"/>
  </r>
  <r>
    <x v="566"/>
    <n v="84"/>
    <n v="406035"/>
    <x v="8"/>
    <x v="180"/>
    <x v="985"/>
    <n v="30314"/>
    <s v="jew|jewish nazi|nazism|racism|skinhead"/>
    <n v="159"/>
    <x v="0"/>
    <x v="0"/>
    <s v="R"/>
    <n v="1500000"/>
    <n v="2001"/>
    <x v="20"/>
    <n v="-1093965"/>
  </r>
  <r>
    <x v="567"/>
    <n v="103"/>
    <n v="16346122"/>
    <x v="8"/>
    <x v="107"/>
    <x v="986"/>
    <n v="25549"/>
    <s v="california|foster home|love|oleander|prison"/>
    <n v="171"/>
    <x v="0"/>
    <x v="0"/>
    <s v="PG-13"/>
    <n v="16000000"/>
    <n v="2002"/>
    <x v="20"/>
    <n v="346122"/>
  </r>
  <r>
    <x v="568"/>
    <n v="208"/>
    <n v="2694973"/>
    <x v="8"/>
    <x v="180"/>
    <x v="987"/>
    <n v="70885"/>
    <s v="bathroom|classroom|dialectics|drugs|student"/>
    <n v="189"/>
    <x v="0"/>
    <x v="0"/>
    <s v="R"/>
    <n v="700000"/>
    <n v="2006"/>
    <x v="20"/>
    <n v="1994973"/>
  </r>
  <r>
    <x v="569"/>
    <n v="365"/>
    <n v="6531491"/>
    <x v="8"/>
    <x v="122"/>
    <x v="988"/>
    <n v="111658"/>
    <s v="bail|crystal meth|family relationships|female protagonist|search for father"/>
    <n v="297"/>
    <x v="0"/>
    <x v="0"/>
    <s v="R"/>
    <n v="2000000"/>
    <n v="2010"/>
    <x v="20"/>
    <n v="4531491"/>
  </r>
  <r>
    <x v="212"/>
    <n v="58"/>
    <n v="24741700"/>
    <x v="8"/>
    <x v="544"/>
    <x v="989"/>
    <n v="37785"/>
    <s v="affair|interview|marriage|sex|videotape"/>
    <n v="95"/>
    <x v="0"/>
    <x v="0"/>
    <s v="R"/>
    <n v="1200000"/>
    <n v="1989"/>
    <x v="20"/>
    <n v="23541700"/>
  </r>
  <r>
    <x v="278"/>
    <n v="390"/>
    <n v="12134420"/>
    <x v="342"/>
    <x v="356"/>
    <x v="990"/>
    <n v="92237"/>
    <s v="blood|boy|night|school|vampire"/>
    <n v="366"/>
    <x v="0"/>
    <x v="8"/>
    <s v="R"/>
    <n v="20000000"/>
    <n v="2010"/>
    <x v="20"/>
    <n v="-7865580"/>
  </r>
  <r>
    <x v="570"/>
    <n v="214"/>
    <n v="42478175"/>
    <x v="177"/>
    <x v="9"/>
    <x v="991"/>
    <n v="93767"/>
    <s v="hit by a pickup truck|immortality|paramedic|resuscitation|san francisco california"/>
    <n v="209"/>
    <x v="0"/>
    <x v="0"/>
    <s v="PG-13"/>
    <n v="25000000"/>
    <n v="2015"/>
    <x v="20"/>
    <n v="17478175"/>
  </r>
  <r>
    <x v="571"/>
    <n v="129"/>
    <n v="2207975"/>
    <x v="343"/>
    <x v="545"/>
    <x v="992"/>
    <n v="28855"/>
    <s v="fabricated facts|journalist|stephen glass|the new republic|writer"/>
    <n v="190"/>
    <x v="0"/>
    <x v="0"/>
    <s v="PG-13"/>
    <n v="6000000"/>
    <n v="2003"/>
    <x v="20"/>
    <n v="-3792025"/>
  </r>
  <r>
    <x v="4"/>
    <n v="77"/>
    <n v="44175394"/>
    <x v="343"/>
    <x v="21"/>
    <x v="993"/>
    <n v="56509"/>
    <s v="courtroom|mutiny|ship|slave ship|slave trade"/>
    <n v="227"/>
    <x v="0"/>
    <x v="0"/>
    <s v="R"/>
    <n v="36000000"/>
    <n v="1997"/>
    <x v="20"/>
    <n v="8175394"/>
  </r>
  <r>
    <x v="297"/>
    <n v="323"/>
    <n v="256386216"/>
    <x v="344"/>
    <x v="135"/>
    <x v="994"/>
    <n v="530870"/>
    <s v="new york city|pandemic|post apocalypse|survivalist|virus"/>
    <n v="1413"/>
    <x v="0"/>
    <x v="0"/>
    <s v="PG-13"/>
    <n v="150000000"/>
    <n v="2007"/>
    <x v="20"/>
    <n v="106386216"/>
  </r>
  <r>
    <x v="104"/>
    <n v="294"/>
    <n v="94999143"/>
    <x v="29"/>
    <x v="97"/>
    <x v="995"/>
    <n v="245152"/>
    <s v="child with gun|comic book|invulnerability|superhero|train crash"/>
    <n v="1344"/>
    <x v="0"/>
    <x v="0"/>
    <s v="PG-13"/>
    <n v="75000000"/>
    <n v="2000"/>
    <x v="20"/>
    <n v="19999143"/>
  </r>
  <r>
    <x v="2"/>
    <n v="185"/>
    <n v="67263182"/>
    <x v="46"/>
    <x v="1"/>
    <x v="996"/>
    <n v="218771"/>
    <s v="detective|insomnia|murder|partner|police"/>
    <n v="651"/>
    <x v="0"/>
    <x v="0"/>
    <s v="R"/>
    <n v="46000000"/>
    <n v="2002"/>
    <x v="20"/>
    <n v="21263182"/>
  </r>
  <r>
    <x v="215"/>
    <n v="152"/>
    <n v="4859475"/>
    <x v="78"/>
    <x v="546"/>
    <x v="997"/>
    <n v="116910"/>
    <s v="catholic|five sisters|isolation|school|suicide"/>
    <n v="520"/>
    <x v="0"/>
    <x v="0"/>
    <s v="R"/>
    <n v="6000000"/>
    <n v="1999"/>
    <x v="20"/>
    <n v="-1140525"/>
  </r>
  <r>
    <x v="13"/>
    <n v="56"/>
    <n v="32000000"/>
    <x v="78"/>
    <x v="547"/>
    <x v="998"/>
    <n v="36267"/>
    <s v="19th century|countess|lawyer|love|new york"/>
    <n v="150"/>
    <x v="0"/>
    <x v="0"/>
    <s v="PG"/>
    <n v="30000000"/>
    <n v="1993"/>
    <x v="20"/>
    <n v="2000000"/>
  </r>
  <r>
    <x v="572"/>
    <n v="158"/>
    <n v="19057024"/>
    <x v="78"/>
    <x v="315"/>
    <x v="999"/>
    <n v="113963"/>
    <s v="binge drinking|new york|new york city|september 11 2001|suicide"/>
    <n v="361"/>
    <x v="0"/>
    <x v="0"/>
    <s v="PG-13"/>
    <n v="16000000"/>
    <n v="2010"/>
    <x v="20"/>
    <n v="3057024"/>
  </r>
  <r>
    <x v="98"/>
    <n v="275"/>
    <n v="23213577"/>
    <x v="78"/>
    <x v="156"/>
    <x v="1000"/>
    <n v="198111"/>
    <s v="art|artist|painter|sex|summer"/>
    <n v="365"/>
    <x v="0"/>
    <x v="14"/>
    <s v="PG-13"/>
    <n v="15500000"/>
    <n v="2008"/>
    <x v="20"/>
    <n v="7713577"/>
  </r>
  <r>
    <x v="573"/>
    <n v="328"/>
    <n v="2412045"/>
    <x v="124"/>
    <x v="254"/>
    <x v="1001"/>
    <n v="109873"/>
    <s v="boarding school|childhood|love|love triangle|organ donation"/>
    <n v="320"/>
    <x v="0"/>
    <x v="8"/>
    <s v="R"/>
    <n v="15000000"/>
    <n v="2010"/>
    <x v="20"/>
    <n v="-12587955"/>
  </r>
  <r>
    <x v="574"/>
    <n v="217"/>
    <n v="66637"/>
    <x v="97"/>
    <x v="93"/>
    <x v="1002"/>
    <n v="29608"/>
    <s v="captain|casualty notification|casualty notification team|sergeant|staff sergeant"/>
    <n v="92"/>
    <x v="0"/>
    <x v="0"/>
    <s v="R"/>
    <n v="6500000"/>
    <n v="2009"/>
    <x v="20"/>
    <n v="-6433363"/>
  </r>
  <r>
    <x v="575"/>
    <n v="127"/>
    <n v="67253092"/>
    <x v="72"/>
    <x v="447"/>
    <x v="1003"/>
    <n v="92702"/>
    <s v="basketball|basketball coach|coach|contract|high school"/>
    <n v="209"/>
    <x v="0"/>
    <x v="0"/>
    <s v="PG-13"/>
    <n v="30000000"/>
    <n v="2005"/>
    <x v="20"/>
    <n v="37253092"/>
  </r>
  <r>
    <x v="576"/>
    <n v="285"/>
    <n v="70269171"/>
    <x v="72"/>
    <x v="116"/>
    <x v="1004"/>
    <n v="162130"/>
    <s v="boxing|fight|heavyweight champion|restaurant|retired boxer"/>
    <n v="962"/>
    <x v="0"/>
    <x v="0"/>
    <s v="PG"/>
    <n v="24000000"/>
    <n v="2006"/>
    <x v="20"/>
    <n v="46269171"/>
  </r>
  <r>
    <x v="4"/>
    <n v="388"/>
    <n v="79883359"/>
    <x v="31"/>
    <x v="548"/>
    <x v="1005"/>
    <n v="116159"/>
    <s v="barbed wire|british|cavalry|horse|world war one"/>
    <n v="488"/>
    <x v="0"/>
    <x v="0"/>
    <s v="PG-13"/>
    <n v="66000000"/>
    <n v="2011"/>
    <x v="20"/>
    <n v="13883359"/>
  </r>
  <r>
    <x v="0"/>
    <n v="330"/>
    <n v="25592632"/>
    <x v="125"/>
    <x v="278"/>
    <x v="1006"/>
    <n v="220475"/>
    <s v="desperation|fog|giant insect|survival|survival horror"/>
    <n v="1066"/>
    <x v="0"/>
    <x v="0"/>
    <s v="R"/>
    <n v="18000000"/>
    <n v="2007"/>
    <x v="20"/>
    <n v="7592632"/>
  </r>
  <r>
    <x v="377"/>
    <n v="242"/>
    <n v="103001286"/>
    <x v="345"/>
    <x v="549"/>
    <x v="1007"/>
    <n v="222018"/>
    <s v="mask|mystery killer|slasher|teenage girl|telephone"/>
    <n v="869"/>
    <x v="0"/>
    <x v="0"/>
    <s v="R"/>
    <n v="15000000"/>
    <n v="1996"/>
    <x v="20"/>
    <n v="88001286"/>
  </r>
  <r>
    <x v="577"/>
    <n v="173"/>
    <n v="38108"/>
    <x v="346"/>
    <x v="550"/>
    <x v="1008"/>
    <n v="40878"/>
    <s v="binoculars|hitchcockian|scissors|time machine|woods"/>
    <n v="124"/>
    <x v="12"/>
    <x v="14"/>
    <s v="R"/>
    <n v="2600000"/>
    <n v="2007"/>
    <x v="20"/>
    <n v="-2561892"/>
  </r>
  <r>
    <x v="578"/>
    <n v="124"/>
    <n v="181360000"/>
    <x v="347"/>
    <x v="551"/>
    <x v="1009"/>
    <n v="170027"/>
    <s v="automobile racing|boyfriend girlfriend relationship|high school|wrestling|year 1959"/>
    <n v="350"/>
    <x v="0"/>
    <x v="0"/>
    <s v="PG-13"/>
    <n v="6000000"/>
    <n v="1978"/>
    <x v="20"/>
    <n v="175360000"/>
  </r>
  <r>
    <x v="25"/>
    <n v="343"/>
    <n v="15523168"/>
    <x v="35"/>
    <x v="552"/>
    <x v="1010"/>
    <n v="132423"/>
    <s v="british prime minister|death|island|memoir|writer"/>
    <n v="349"/>
    <x v="0"/>
    <x v="5"/>
    <s v="PG-13"/>
    <n v="45000000"/>
    <n v="2010"/>
    <x v="20"/>
    <n v="-29476832"/>
  </r>
  <r>
    <x v="579"/>
    <n v="73"/>
    <n v="195888"/>
    <x v="97"/>
    <x v="553"/>
    <x v="1011"/>
    <n v="5603"/>
    <s v="bus|death|gay slur|hatred|jewish"/>
    <n v="45"/>
    <x v="31"/>
    <x v="34"/>
    <s v="R"/>
    <n v="2500000000"/>
    <n v="2005"/>
    <x v="21"/>
    <n v="-2499804112"/>
  </r>
  <r>
    <x v="580"/>
    <n v="263"/>
    <n v="31743332"/>
    <x v="348"/>
    <x v="554"/>
    <x v="1012"/>
    <n v="111117"/>
    <s v="hope|key|machine|number|rag doll"/>
    <n v="245"/>
    <x v="0"/>
    <x v="0"/>
    <s v="PG-13"/>
    <n v="30000000"/>
    <n v="2009"/>
    <x v="21"/>
    <n v="1743332"/>
  </r>
  <r>
    <x v="157"/>
    <n v="150"/>
    <n v="60652036"/>
    <x v="349"/>
    <x v="390"/>
    <x v="1013"/>
    <n v="137854"/>
    <s v="gold|gulf war|iraq|kuwait|map"/>
    <n v="560"/>
    <x v="0"/>
    <x v="0"/>
    <s v="R"/>
    <n v="48000000"/>
    <n v="1999"/>
    <x v="21"/>
    <n v="12652036"/>
  </r>
  <r>
    <x v="78"/>
    <n v="302"/>
    <n v="309404152"/>
    <x v="47"/>
    <x v="84"/>
    <x v="1014"/>
    <n v="471220"/>
    <s v="goddess|marriage ceremony|marriage proposal|pirate|singapore"/>
    <n v="1238"/>
    <x v="0"/>
    <x v="0"/>
    <s v="PG-13"/>
    <n v="300000000"/>
    <n v="2007"/>
    <x v="21"/>
    <n v="9404152"/>
  </r>
  <r>
    <x v="581"/>
    <n v="486"/>
    <n v="206360018"/>
    <x v="47"/>
    <x v="86"/>
    <x v="1015"/>
    <n v="414070"/>
    <s v="arrest|portal|thor|warrior|weapon"/>
    <n v="532"/>
    <x v="0"/>
    <x v="0"/>
    <s v="PG-13"/>
    <n v="170000000"/>
    <n v="2013"/>
    <x v="21"/>
    <n v="36360018"/>
  </r>
  <r>
    <x v="383"/>
    <n v="396"/>
    <n v="318759914"/>
    <x v="37"/>
    <x v="352"/>
    <x v="1016"/>
    <n v="513158"/>
    <s v="alien contact|autobot|decepticon|robot vs. robot|teenage hero"/>
    <n v="1782"/>
    <x v="0"/>
    <x v="0"/>
    <s v="PG-13"/>
    <n v="150000000"/>
    <n v="2007"/>
    <x v="21"/>
    <n v="168759914"/>
  </r>
  <r>
    <x v="319"/>
    <n v="88"/>
    <n v="18947630"/>
    <x v="296"/>
    <x v="555"/>
    <x v="1017"/>
    <n v="11798"/>
    <s v="circus|death of protagonist|jungle|killing an animal|tiger"/>
    <n v="124"/>
    <x v="0"/>
    <x v="5"/>
    <s v="PG"/>
    <n v="59660000"/>
    <n v="2004"/>
    <x v="21"/>
    <n v="-40712370"/>
  </r>
  <r>
    <x v="582"/>
    <n v="106"/>
    <n v="128978"/>
    <x v="350"/>
    <x v="160"/>
    <x v="1018"/>
    <n v="22897"/>
    <s v="assassination|blood brother|dynasty|general|stabbing a woman"/>
    <n v="61"/>
    <x v="15"/>
    <x v="24"/>
    <s v="R"/>
    <n v="40000000"/>
    <n v="2007"/>
    <x v="21"/>
    <n v="-39871022"/>
  </r>
  <r>
    <x v="583"/>
    <n v="67"/>
    <n v="1027749"/>
    <x v="31"/>
    <x v="556"/>
    <x v="1019"/>
    <n v="8087"/>
    <s v="british|communist|journalist|nurse|orphan"/>
    <n v="33"/>
    <x v="0"/>
    <x v="17"/>
    <s v="R"/>
    <n v="40000000"/>
    <n v="2008"/>
    <x v="21"/>
    <n v="-38972251"/>
  </r>
  <r>
    <x v="109"/>
    <n v="83"/>
    <n v="13560960"/>
    <x v="3"/>
    <x v="21"/>
    <x v="1020"/>
    <n v="23996"/>
    <s v="courtship|election|paranoia|president|quaker"/>
    <n v="161"/>
    <x v="0"/>
    <x v="0"/>
    <s v="R"/>
    <n v="50000000"/>
    <n v="1995"/>
    <x v="21"/>
    <n v="-36439040"/>
  </r>
  <r>
    <x v="37"/>
    <n v="122"/>
    <n v="99462"/>
    <x v="351"/>
    <x v="35"/>
    <x v="1021"/>
    <n v="11347"/>
    <s v="3 dimensional|cartographer|punctuation in title|smithsonian|train"/>
    <n v="28"/>
    <x v="0"/>
    <x v="5"/>
    <s v="PG"/>
    <n v="33000000"/>
    <n v="2013"/>
    <x v="21"/>
    <n v="-32900538"/>
  </r>
  <r>
    <x v="584"/>
    <n v="112"/>
    <n v="46800000"/>
    <x v="6"/>
    <x v="557"/>
    <x v="1022"/>
    <n v="76477"/>
    <s v="1970s|cult film|official james bond series|submarine|world war three"/>
    <n v="275"/>
    <x v="0"/>
    <x v="8"/>
    <s v="PG"/>
    <n v="14000000"/>
    <n v="1977"/>
    <x v="21"/>
    <n v="32800000"/>
  </r>
  <r>
    <x v="53"/>
    <n v="154"/>
    <n v="180965237"/>
    <x v="103"/>
    <x v="149"/>
    <x v="1023"/>
    <n v="300542"/>
    <s v="disguise|mission|spy|stealing|traitor"/>
    <n v="378"/>
    <x v="0"/>
    <x v="0"/>
    <s v="PG-13"/>
    <n v="80000000"/>
    <n v="1996"/>
    <x v="21"/>
    <n v="100965237"/>
  </r>
  <r>
    <x v="585"/>
    <n v="211"/>
    <n v="8324748"/>
    <x v="3"/>
    <x v="476"/>
    <x v="1024"/>
    <n v="21223"/>
    <s v="africa|apartheid|nelson mandela|president|resistance"/>
    <n v="108"/>
    <x v="0"/>
    <x v="8"/>
    <s v="PG-13"/>
    <n v="35000000"/>
    <n v="2013"/>
    <x v="21"/>
    <n v="-26675252"/>
  </r>
  <r>
    <x v="586"/>
    <n v="118"/>
    <n v="183662"/>
    <x v="7"/>
    <x v="558"/>
    <x v="1025"/>
    <n v="18395"/>
    <s v="friend|restaurant|secret|unrequited love|vacation"/>
    <n v="48"/>
    <x v="8"/>
    <x v="5"/>
    <s v="Not Rated"/>
    <n v="25000000"/>
    <n v="2010"/>
    <x v="21"/>
    <n v="-24816338"/>
  </r>
  <r>
    <x v="174"/>
    <n v="330"/>
    <n v="191616238"/>
    <x v="291"/>
    <x v="447"/>
    <x v="1026"/>
    <n v="258186"/>
    <s v="college|drugs|hidden camera|tattoo|undercover"/>
    <n v="322"/>
    <x v="0"/>
    <x v="0"/>
    <s v="R"/>
    <n v="50000000"/>
    <n v="2014"/>
    <x v="21"/>
    <n v="141616238"/>
  </r>
  <r>
    <x v="587"/>
    <n v="315"/>
    <n v="90356857"/>
    <x v="215"/>
    <x v="6"/>
    <x v="1027"/>
    <n v="238916"/>
    <s v="cia|female assassin|interrogation|office cubicle|spy"/>
    <n v="328"/>
    <x v="0"/>
    <x v="0"/>
    <s v="PG-13"/>
    <n v="58000000"/>
    <n v="2010"/>
    <x v="21"/>
    <n v="32356857"/>
  </r>
  <r>
    <x v="588"/>
    <n v="156"/>
    <n v="117224271"/>
    <x v="352"/>
    <x v="559"/>
    <x v="1028"/>
    <n v="47794"/>
    <s v="full frontal male nudity|man wearing a jock strap|man wearing a thong|rear male nudity|stripped prison uniform"/>
    <n v="81"/>
    <x v="0"/>
    <x v="0"/>
    <s v="R"/>
    <n v="20000000"/>
    <n v="2010"/>
    <x v="21"/>
    <n v="97224271"/>
  </r>
  <r>
    <x v="589"/>
    <n v="112"/>
    <n v="11905519"/>
    <x v="1"/>
    <x v="560"/>
    <x v="1029"/>
    <n v="30210"/>
    <s v="die hard scenario|elephant|long take|police|sydney australia"/>
    <n v="214"/>
    <x v="32"/>
    <x v="35"/>
    <s v="R"/>
    <n v="200000000"/>
    <n v="2005"/>
    <x v="21"/>
    <n v="-188094481"/>
  </r>
  <r>
    <x v="360"/>
    <n v="143"/>
    <n v="81517441"/>
    <x v="1"/>
    <x v="561"/>
    <x v="1030"/>
    <n v="111368"/>
    <s v="anti hero|criminal|greed|prostitute|tough guy"/>
    <n v="394"/>
    <x v="0"/>
    <x v="0"/>
    <s v="R"/>
    <n v="50000000"/>
    <n v="1999"/>
    <x v="21"/>
    <n v="31517441"/>
  </r>
  <r>
    <x v="553"/>
    <n v="141"/>
    <n v="78120196"/>
    <x v="184"/>
    <x v="562"/>
    <x v="1031"/>
    <n v="103241"/>
    <s v="air cavalry|battle|major|soldier|vietnamese"/>
    <n v="742"/>
    <x v="0"/>
    <x v="0"/>
    <s v="R"/>
    <n v="75000000"/>
    <n v="2002"/>
    <x v="21"/>
    <n v="3120196"/>
  </r>
  <r>
    <x v="590"/>
    <n v="192"/>
    <n v="113330342"/>
    <x v="184"/>
    <x v="563"/>
    <x v="1032"/>
    <n v="207613"/>
    <s v="american revolution|british|french|hero|standoff"/>
    <n v="1144"/>
    <x v="0"/>
    <x v="0"/>
    <s v="R"/>
    <n v="110000000"/>
    <n v="2000"/>
    <x v="21"/>
    <n v="3330342"/>
  </r>
  <r>
    <x v="591"/>
    <n v="327"/>
    <n v="85463309"/>
    <x v="353"/>
    <x v="106"/>
    <x v="1033"/>
    <n v="254841"/>
    <s v="arena|boxing|boxing movie|robot|robot battle"/>
    <n v="426"/>
    <x v="0"/>
    <x v="0"/>
    <s v="PG-13"/>
    <n v="110000000"/>
    <n v="2011"/>
    <x v="21"/>
    <n v="-24536691"/>
  </r>
  <r>
    <x v="350"/>
    <n v="149"/>
    <n v="12987647"/>
    <x v="354"/>
    <x v="368"/>
    <x v="1034"/>
    <n v="24019"/>
    <s v="american|french|saigon|vietnam|vietnamese"/>
    <n v="199"/>
    <x v="0"/>
    <x v="8"/>
    <s v="R"/>
    <n v="30000000"/>
    <n v="2002"/>
    <x v="21"/>
    <n v="-17012353"/>
  </r>
  <r>
    <x v="317"/>
    <n v="44"/>
    <n v="11030963"/>
    <x v="92"/>
    <x v="67"/>
    <x v="1035"/>
    <n v="24145"/>
    <s v="ireland|irish|irish civil war|irish free state|sinn fein"/>
    <n v="93"/>
    <x v="0"/>
    <x v="8"/>
    <s v="R"/>
    <n v="28000000"/>
    <n v="1996"/>
    <x v="21"/>
    <n v="-16969037"/>
  </r>
  <r>
    <x v="22"/>
    <n v="238"/>
    <n v="39380442"/>
    <x v="63"/>
    <x v="10"/>
    <x v="1036"/>
    <n v="174248"/>
    <s v="cia|jordan|middle east|spy|terrorist"/>
    <n v="263"/>
    <x v="0"/>
    <x v="0"/>
    <s v="R"/>
    <n v="70000000"/>
    <n v="2008"/>
    <x v="21"/>
    <n v="-30619558"/>
  </r>
  <r>
    <x v="281"/>
    <n v="234"/>
    <n v="47456450"/>
    <x v="63"/>
    <x v="564"/>
    <x v="1037"/>
    <n v="101386"/>
    <s v="al qaeda|bomb making|fbi|saudi arabia|stabbed in the crotch"/>
    <n v="289"/>
    <x v="0"/>
    <x v="0"/>
    <s v="R"/>
    <n v="70000000"/>
    <n v="2007"/>
    <x v="21"/>
    <n v="-22543550"/>
  </r>
  <r>
    <x v="39"/>
    <n v="262"/>
    <n v="62647540"/>
    <x v="12"/>
    <x v="115"/>
    <x v="1038"/>
    <n v="143525"/>
    <s v="american abroad|gulf war|u.s. military|u.s. soldier|usmc"/>
    <n v="657"/>
    <x v="0"/>
    <x v="7"/>
    <s v="R"/>
    <n v="70000000"/>
    <n v="2005"/>
    <x v="21"/>
    <n v="-7352460"/>
  </r>
  <r>
    <x v="592"/>
    <n v="184"/>
    <n v="70001065"/>
    <x v="355"/>
    <x v="565"/>
    <x v="1039"/>
    <n v="191437"/>
    <s v="1990s|blade|blood|vampire|vampire hunter"/>
    <n v="582"/>
    <x v="0"/>
    <x v="0"/>
    <s v="R"/>
    <n v="45000000"/>
    <n v="1998"/>
    <x v="21"/>
    <n v="25001065"/>
  </r>
  <r>
    <x v="229"/>
    <n v="225"/>
    <n v="144795350"/>
    <x v="186"/>
    <x v="135"/>
    <x v="1040"/>
    <n v="387632"/>
    <s v="humanoid robot|man versus machine|prosthetic limb|robot as pathos|robot vs. robot"/>
    <n v="789"/>
    <x v="0"/>
    <x v="0"/>
    <s v="PG-13"/>
    <n v="120000000"/>
    <n v="2004"/>
    <x v="21"/>
    <n v="24795350"/>
  </r>
  <r>
    <x v="513"/>
    <n v="129"/>
    <n v="1150403"/>
    <x v="11"/>
    <x v="278"/>
    <x v="1041"/>
    <n v="14143"/>
    <s v="blood|book|cold calculation|murder|writer"/>
    <n v="102"/>
    <x v="0"/>
    <x v="0"/>
    <s v="R"/>
    <n v="13000000"/>
    <n v="2006"/>
    <x v="21"/>
    <n v="-11849597"/>
  </r>
  <r>
    <x v="593"/>
    <n v="432"/>
    <n v="13401683"/>
    <x v="10"/>
    <x v="566"/>
    <x v="1042"/>
    <n v="203458"/>
    <s v="brutality|dark humor|female antagonist|female warrior|post apocalypse"/>
    <n v="588"/>
    <x v="0"/>
    <x v="8"/>
    <s v="R"/>
    <n v="35000000"/>
    <n v="2012"/>
    <x v="21"/>
    <n v="-21598317"/>
  </r>
  <r>
    <x v="593"/>
    <n v="432"/>
    <n v="13401683"/>
    <x v="10"/>
    <x v="566"/>
    <x v="1042"/>
    <n v="203461"/>
    <s v="brutality|dark humor|female antagonist|female warrior|post apocalypse"/>
    <n v="588"/>
    <x v="0"/>
    <x v="8"/>
    <s v="R"/>
    <n v="35000000"/>
    <n v="2012"/>
    <x v="21"/>
    <n v="-21598317"/>
  </r>
  <r>
    <x v="88"/>
    <n v="267"/>
    <n v="108521835"/>
    <x v="21"/>
    <x v="92"/>
    <x v="1043"/>
    <n v="40123"/>
    <s v="black ops|chase|cia|cia agent|repeated scene"/>
    <n v="297"/>
    <x v="0"/>
    <x v="8"/>
    <s v="PG-13"/>
    <n v="120000000"/>
    <n v="2016"/>
    <x v="21"/>
    <n v="-11478165"/>
  </r>
  <r>
    <x v="594"/>
    <n v="93"/>
    <n v="7739049"/>
    <x v="117"/>
    <x v="567"/>
    <x v="1044"/>
    <n v="10680"/>
    <s v="diva|marriage|open marriage|revenge|social climber"/>
    <n v="112"/>
    <x v="0"/>
    <x v="16"/>
    <s v="R"/>
    <n v="18000000"/>
    <n v="2004"/>
    <x v="21"/>
    <n v="-10260951"/>
  </r>
  <r>
    <x v="595"/>
    <n v="78"/>
    <n v="1779284"/>
    <x v="7"/>
    <x v="568"/>
    <x v="1045"/>
    <n v="12047"/>
    <s v="book|boy|catholic|comic book|friend"/>
    <n v="122"/>
    <x v="0"/>
    <x v="0"/>
    <s v="R"/>
    <n v="12000000"/>
    <n v="2002"/>
    <x v="21"/>
    <n v="-10220716"/>
  </r>
  <r>
    <x v="596"/>
    <n v="142"/>
    <n v="117541000"/>
    <x v="21"/>
    <x v="6"/>
    <x v="1046"/>
    <n v="269858"/>
    <s v="airport|fuel|plane|police|terrorist"/>
    <n v="316"/>
    <x v="0"/>
    <x v="0"/>
    <s v="R"/>
    <n v="70000000"/>
    <n v="1990"/>
    <x v="21"/>
    <n v="47541000"/>
  </r>
  <r>
    <x v="272"/>
    <n v="137"/>
    <n v="11034436"/>
    <x v="356"/>
    <x v="337"/>
    <x v="1047"/>
    <n v="13505"/>
    <s v="anti semitism|breasts|chamberlain|friend|theatre"/>
    <n v="180"/>
    <x v="0"/>
    <x v="8"/>
    <s v="R"/>
    <n v="20000000"/>
    <n v="2005"/>
    <x v="21"/>
    <n v="-8965564"/>
  </r>
  <r>
    <x v="597"/>
    <n v="190"/>
    <n v="46440491"/>
    <x v="51"/>
    <x v="339"/>
    <x v="1048"/>
    <n v="35446"/>
    <s v="christmas|christmas eve|elf|high tech|resentment"/>
    <n v="78"/>
    <x v="0"/>
    <x v="8"/>
    <s v="PG"/>
    <n v="100000000"/>
    <n v="2011"/>
    <x v="21"/>
    <n v="-53559509"/>
  </r>
  <r>
    <x v="443"/>
    <n v="78"/>
    <n v="58297830"/>
    <x v="357"/>
    <x v="546"/>
    <x v="1049"/>
    <n v="86347"/>
    <s v="amnesia|reference to anastasia romanov|romanov|russia|russian revolution"/>
    <n v="191"/>
    <x v="0"/>
    <x v="0"/>
    <s v="G"/>
    <n v="50000000"/>
    <n v="1997"/>
    <x v="21"/>
    <n v="8297830"/>
  </r>
  <r>
    <x v="117"/>
    <n v="127"/>
    <n v="38120554"/>
    <x v="38"/>
    <x v="272"/>
    <x v="1050"/>
    <n v="71527"/>
    <s v="alien|cyborg|pirate|planet|treasure"/>
    <n v="217"/>
    <x v="0"/>
    <x v="0"/>
    <s v="PG"/>
    <n v="140000000"/>
    <n v="2002"/>
    <x v="21"/>
    <n v="-101879446"/>
  </r>
  <r>
    <x v="126"/>
    <n v="349"/>
    <n v="37877959"/>
    <x v="65"/>
    <x v="230"/>
    <x v="1051"/>
    <n v="86664"/>
    <s v="female protagonist|grief|hiking|loss of mother|mother daughter relationship"/>
    <n v="252"/>
    <x v="0"/>
    <x v="0"/>
    <s v="R"/>
    <n v="15000000"/>
    <n v="2014"/>
    <x v="21"/>
    <n v="22877959"/>
  </r>
  <r>
    <x v="598"/>
    <n v="96"/>
    <n v="3041803"/>
    <x v="78"/>
    <x v="569"/>
    <x v="1052"/>
    <n v="6377"/>
    <s v="high society|love|money|reputation|wealth"/>
    <n v="181"/>
    <x v="0"/>
    <x v="8"/>
    <s v="PG"/>
    <n v="10000000"/>
    <n v="2000"/>
    <x v="21"/>
    <n v="-6958197"/>
  </r>
  <r>
    <x v="599"/>
    <n v="361"/>
    <n v="43247140"/>
    <x v="358"/>
    <x v="570"/>
    <x v="1053"/>
    <n v="134625"/>
    <s v="blizzard|mount everest|mountain|mountain climbing|snow"/>
    <n v="265"/>
    <x v="0"/>
    <x v="8"/>
    <s v="PG-13"/>
    <n v="55000000"/>
    <n v="2015"/>
    <x v="21"/>
    <n v="-11752860"/>
  </r>
  <r>
    <x v="298"/>
    <n v="46"/>
    <n v="1997807"/>
    <x v="109"/>
    <x v="571"/>
    <x v="1054"/>
    <n v="5158"/>
    <s v="alaska|island|motorboat|singer|wilderness"/>
    <n v="140"/>
    <x v="0"/>
    <x v="0"/>
    <s v="R"/>
    <n v="8000000"/>
    <n v="1999"/>
    <x v="21"/>
    <n v="-6002193"/>
  </r>
  <r>
    <x v="459"/>
    <n v="43"/>
    <n v="36733909"/>
    <x v="224"/>
    <x v="572"/>
    <x v="1055"/>
    <n v="38949"/>
    <s v="andes mountains|crash|death|starvation|stranded"/>
    <n v="112"/>
    <x v="0"/>
    <x v="0"/>
    <s v="R"/>
    <n v="32000000"/>
    <n v="1993"/>
    <x v="21"/>
    <n v="4733909"/>
  </r>
  <r>
    <x v="212"/>
    <n v="111"/>
    <n v="3193102"/>
    <x v="17"/>
    <x v="573"/>
    <x v="1056"/>
    <n v="24412"/>
    <s v="daughter|englishman|ex con|revenge|young woman"/>
    <n v="240"/>
    <x v="0"/>
    <x v="0"/>
    <s v="R"/>
    <n v="9000000"/>
    <n v="1999"/>
    <x v="21"/>
    <n v="-5806898"/>
  </r>
  <r>
    <x v="600"/>
    <n v="128"/>
    <n v="3076425"/>
    <x v="359"/>
    <x v="132"/>
    <x v="1057"/>
    <n v="23660"/>
    <s v="cook|industrialist|secret|snowstorm|suspect"/>
    <n v="162"/>
    <x v="8"/>
    <x v="5"/>
    <s v="R"/>
    <n v="8000000"/>
    <n v="2002"/>
    <x v="21"/>
    <n v="-4923575"/>
  </r>
  <r>
    <x v="601"/>
    <n v="139"/>
    <n v="5348317"/>
    <x v="242"/>
    <x v="1"/>
    <x v="1058"/>
    <n v="20810"/>
    <s v="entertainer|inspiration|lost opportunity|pregnant mother|rock star"/>
    <n v="100"/>
    <x v="0"/>
    <x v="0"/>
    <s v="R"/>
    <n v="10000000"/>
    <n v="2015"/>
    <x v="21"/>
    <n v="-4651683"/>
  </r>
  <r>
    <x v="602"/>
    <n v="150"/>
    <n v="18225165"/>
    <x v="268"/>
    <x v="574"/>
    <x v="1059"/>
    <n v="155262"/>
    <s v="marijuana|police|road trip|stoner|white castle"/>
    <n v="316"/>
    <x v="0"/>
    <x v="0"/>
    <s v="R"/>
    <n v="9000000"/>
    <n v="2004"/>
    <x v="21"/>
    <n v="9225165"/>
  </r>
  <r>
    <x v="415"/>
    <n v="100"/>
    <n v="1292119"/>
    <x v="91"/>
    <x v="63"/>
    <x v="1060"/>
    <n v="14786"/>
    <s v="alzheimer's disease|book|love|novelist|writer"/>
    <n v="144"/>
    <x v="0"/>
    <x v="8"/>
    <s v="R"/>
    <n v="5500000"/>
    <n v="2001"/>
    <x v="21"/>
    <n v="-4207881"/>
  </r>
  <r>
    <x v="603"/>
    <n v="111"/>
    <n v="542860"/>
    <x v="96"/>
    <x v="575"/>
    <x v="1061"/>
    <n v="9230"/>
    <s v="horse|nazi|occupation|resistance movement|uncle nephew relationship"/>
    <n v="37"/>
    <x v="19"/>
    <x v="25"/>
    <s v="R"/>
    <n v="4000000"/>
    <n v="2008"/>
    <x v="21"/>
    <n v="-3457140"/>
  </r>
  <r>
    <x v="175"/>
    <n v="106"/>
    <n v="67325559"/>
    <x v="360"/>
    <x v="576"/>
    <x v="1062"/>
    <n v="58222"/>
    <s v="bad luck|camp|curse|digging|hole"/>
    <n v="331"/>
    <x v="0"/>
    <x v="0"/>
    <s v="PG"/>
    <n v="20000000"/>
    <n v="2003"/>
    <x v="21"/>
    <n v="47325559"/>
  </r>
  <r>
    <x v="604"/>
    <n v="28"/>
    <n v="99851"/>
    <x v="99"/>
    <x v="577"/>
    <x v="1063"/>
    <n v="1138"/>
    <s v="church|marriage|mormon|mormon church|proposition"/>
    <n v="30"/>
    <x v="0"/>
    <x v="0"/>
    <s v="R"/>
    <n v="2500000"/>
    <n v="2010"/>
    <x v="21"/>
    <n v="-2400149"/>
  </r>
  <r>
    <x v="605"/>
    <n v="47"/>
    <n v="104257"/>
    <x v="361"/>
    <x v="578"/>
    <x v="1064"/>
    <n v="19194"/>
    <s v="friday|friend|hip hop|techno rave|weekend"/>
    <n v="160"/>
    <x v="0"/>
    <x v="8"/>
    <s v="R"/>
    <n v="2200000"/>
    <n v="1999"/>
    <x v="21"/>
    <n v="-2095743"/>
  </r>
  <r>
    <x v="606"/>
    <n v="398"/>
    <n v="88625922"/>
    <x v="362"/>
    <x v="579"/>
    <x v="1065"/>
    <n v="75176"/>
    <s v="bel air california|book|friends who live together|the muppets|tribute band"/>
    <n v="252"/>
    <x v="0"/>
    <x v="0"/>
    <s v="PG"/>
    <n v="45000000"/>
    <n v="2011"/>
    <x v="21"/>
    <n v="43625922"/>
  </r>
  <r>
    <x v="607"/>
    <n v="79"/>
    <n v="3287435"/>
    <x v="8"/>
    <x v="18"/>
    <x v="1066"/>
    <n v="8603"/>
    <s v="attorney|happiness|house cleaner|physics|professor"/>
    <n v="115"/>
    <x v="0"/>
    <x v="0"/>
    <s v="R"/>
    <n v="4500000"/>
    <n v="2001"/>
    <x v="21"/>
    <n v="-1212565"/>
  </r>
  <r>
    <x v="130"/>
    <n v="103"/>
    <n v="38119483"/>
    <x v="23"/>
    <x v="580"/>
    <x v="1067"/>
    <n v="136667"/>
    <s v="parody|planet enclosed within shield|sci fi spoof|self referential|winnebago"/>
    <n v="273"/>
    <x v="0"/>
    <x v="0"/>
    <s v="PG"/>
    <n v="22700000"/>
    <n v="1987"/>
    <x v="21"/>
    <n v="15419483"/>
  </r>
  <r>
    <x v="4"/>
    <n v="281"/>
    <n v="78616689"/>
    <x v="14"/>
    <x v="318"/>
    <x v="1068"/>
    <n v="238747"/>
    <s v="affection|boy|fairy|future|robot"/>
    <n v="2153"/>
    <x v="0"/>
    <x v="0"/>
    <s v="PG-13"/>
    <n v="100000000"/>
    <n v="2001"/>
    <x v="21"/>
    <n v="-21383311"/>
  </r>
  <r>
    <x v="608"/>
    <n v="41"/>
    <n v="2956000"/>
    <x v="363"/>
    <x v="581"/>
    <x v="1069"/>
    <n v="3258"/>
    <s v="hoop|horseback riding|love|pirate|singer"/>
    <n v="54"/>
    <x v="0"/>
    <x v="0"/>
    <s v="Approved"/>
    <n v="3700000"/>
    <n v="1948"/>
    <x v="21"/>
    <n v="-744000"/>
  </r>
  <r>
    <x v="609"/>
    <n v="256"/>
    <n v="148313048"/>
    <x v="113"/>
    <x v="93"/>
    <x v="1070"/>
    <n v="164148"/>
    <s v="dracula|hotel|invisible man|monster|transylvania"/>
    <n v="168"/>
    <x v="0"/>
    <x v="0"/>
    <s v="PG"/>
    <n v="85000000"/>
    <n v="2012"/>
    <x v="21"/>
    <n v="63313048"/>
  </r>
  <r>
    <x v="610"/>
    <n v="222"/>
    <n v="127706877"/>
    <x v="364"/>
    <x v="582"/>
    <x v="1071"/>
    <n v="142496"/>
    <s v="fairy tale|lawyer|love|new york|prince"/>
    <n v="399"/>
    <x v="0"/>
    <x v="0"/>
    <s v="PG"/>
    <n v="85000000"/>
    <n v="2007"/>
    <x v="21"/>
    <n v="42706877"/>
  </r>
  <r>
    <x v="611"/>
    <n v="39"/>
    <n v="151389"/>
    <x v="99"/>
    <x v="583"/>
    <x v="1072"/>
    <n v="774"/>
    <s v="stage magician"/>
    <n v="7"/>
    <x v="0"/>
    <x v="0"/>
    <s v=""/>
    <n v="500000"/>
    <n v="2012"/>
    <x v="21"/>
    <n v="-348611"/>
  </r>
  <r>
    <x v="612"/>
    <n v="18"/>
    <n v="5858"/>
    <x v="99"/>
    <x v="584"/>
    <x v="1073"/>
    <n v="260"/>
    <s v=""/>
    <n v="2"/>
    <x v="0"/>
    <x v="0"/>
    <s v=""/>
    <n v="150000"/>
    <n v="2014"/>
    <x v="21"/>
    <n v="-144142"/>
  </r>
  <r>
    <x v="613"/>
    <n v="365"/>
    <n v="379122"/>
    <x v="117"/>
    <x v="417"/>
    <x v="1074"/>
    <n v="10143"/>
    <s v="female frontal nudity|filming a wedding|lingerie slip|memory|wedding"/>
    <n v="54"/>
    <x v="0"/>
    <x v="8"/>
    <s v="R"/>
    <n v="450000"/>
    <n v="2005"/>
    <x v="21"/>
    <n v="-70878"/>
  </r>
  <r>
    <x v="105"/>
    <n v="232"/>
    <n v="5480996"/>
    <x v="365"/>
    <x v="65"/>
    <x v="1075"/>
    <n v="89383"/>
    <s v="detective|drugs|substance d|undercover|undercover cop"/>
    <n v="293"/>
    <x v="0"/>
    <x v="0"/>
    <s v="R"/>
    <n v="8700000"/>
    <n v="2006"/>
    <x v="21"/>
    <n v="-3219004"/>
  </r>
  <r>
    <x v="117"/>
    <n v="228"/>
    <n v="104374107"/>
    <x v="366"/>
    <x v="222"/>
    <x v="1076"/>
    <n v="89351"/>
    <s v="amphibian|dream|frog|frog prince|waitress"/>
    <n v="214"/>
    <x v="0"/>
    <x v="0"/>
    <s v="G"/>
    <n v="105000000"/>
    <n v="2009"/>
    <x v="21"/>
    <n v="-625893"/>
  </r>
  <r>
    <x v="614"/>
    <n v="1"/>
    <n v="333658"/>
    <x v="367"/>
    <x v="585"/>
    <x v="1077"/>
    <n v="97"/>
    <s v="student film|wonder years"/>
    <n v="2"/>
    <x v="0"/>
    <x v="0"/>
    <s v=""/>
    <n v="34000"/>
    <n v="1990"/>
    <x v="21"/>
    <n v="299658"/>
  </r>
  <r>
    <x v="615"/>
    <n v="189"/>
    <n v="856942"/>
    <x v="8"/>
    <x v="586"/>
    <x v="1078"/>
    <n v="12241"/>
    <s v="car|dog|flip phone|rape threat|vulnerable"/>
    <n v="112"/>
    <x v="0"/>
    <x v="0"/>
    <s v="R"/>
    <n v="200000"/>
    <n v="2008"/>
    <x v="21"/>
    <n v="656942"/>
  </r>
  <r>
    <x v="214"/>
    <n v="94"/>
    <n v="1172769"/>
    <x v="66"/>
    <x v="269"/>
    <x v="1079"/>
    <n v="28068"/>
    <s v="court|drugs|judge|mafia|mobster"/>
    <n v="108"/>
    <x v="0"/>
    <x v="7"/>
    <s v="R"/>
    <n v="13000000"/>
    <n v="2006"/>
    <x v="21"/>
    <n v="-11827231"/>
  </r>
  <r>
    <x v="105"/>
    <n v="61"/>
    <n v="1227508"/>
    <x v="7"/>
    <x v="587"/>
    <x v="1080"/>
    <n v="15103"/>
    <s v="austin texas|moon|pap smear|texas|twenty something"/>
    <n v="80"/>
    <x v="0"/>
    <x v="0"/>
    <s v="R"/>
    <n v="23000"/>
    <n v="1991"/>
    <x v="21"/>
    <n v="1204508"/>
  </r>
  <r>
    <x v="369"/>
    <n v="69"/>
    <n v="1689999"/>
    <x v="8"/>
    <x v="588"/>
    <x v="1081"/>
    <n v="3675"/>
    <s v="15th birthday|birthday|gay|party|security guard"/>
    <n v="48"/>
    <x v="12"/>
    <x v="0"/>
    <s v="R"/>
    <n v="400000"/>
    <n v="2006"/>
    <x v="21"/>
    <n v="1289999"/>
  </r>
  <r>
    <x v="616"/>
    <n v="160"/>
    <n v="9176553"/>
    <x v="45"/>
    <x v="94"/>
    <x v="1082"/>
    <n v="19147"/>
    <s v="funeral|funeral home|hermit|party|secret"/>
    <n v="97"/>
    <x v="0"/>
    <x v="0"/>
    <s v="PG-13"/>
    <n v="7500000"/>
    <n v="2009"/>
    <x v="21"/>
    <n v="1676553"/>
  </r>
  <r>
    <x v="498"/>
    <n v="269"/>
    <n v="66636385"/>
    <x v="168"/>
    <x v="74"/>
    <x v="1083"/>
    <n v="88451"/>
    <s v="afghanistan|arms dealer|based on true story|cia|texas"/>
    <n v="289"/>
    <x v="0"/>
    <x v="0"/>
    <s v="R"/>
    <n v="75000000"/>
    <n v="2007"/>
    <x v="21"/>
    <n v="-8363615"/>
  </r>
  <r>
    <x v="356"/>
    <n v="188"/>
    <n v="10214647"/>
    <x v="67"/>
    <x v="5"/>
    <x v="1084"/>
    <n v="42689"/>
    <s v="professor|research|sex|sexuality|student"/>
    <n v="204"/>
    <x v="0"/>
    <x v="0"/>
    <s v="R"/>
    <n v="11000000"/>
    <n v="2004"/>
    <x v="21"/>
    <n v="-785353"/>
  </r>
  <r>
    <x v="617"/>
    <n v="131"/>
    <n v="2360184"/>
    <x v="7"/>
    <x v="589"/>
    <x v="1085"/>
    <n v="18035"/>
    <s v="apartment|oven|stove|thanksgiving|thanksgiving dinner"/>
    <n v="177"/>
    <x v="0"/>
    <x v="0"/>
    <s v="PG-13"/>
    <n v="300000"/>
    <n v="2003"/>
    <x v="21"/>
    <n v="2060184"/>
  </r>
  <r>
    <x v="618"/>
    <n v="110"/>
    <n v="43853424"/>
    <x v="368"/>
    <x v="167"/>
    <x v="1086"/>
    <n v="35514"/>
    <s v="christian|christian film|shark|surfer|surfing"/>
    <n v="114"/>
    <x v="0"/>
    <x v="0"/>
    <s v="PG"/>
    <n v="18000000"/>
    <n v="2011"/>
    <x v="21"/>
    <n v="25853424"/>
  </r>
  <r>
    <x v="619"/>
    <n v="150"/>
    <n v="18663911"/>
    <x v="91"/>
    <x v="590"/>
    <x v="1087"/>
    <n v="46204"/>
    <s v="country estate|jane austen|lady|love|writing"/>
    <n v="151"/>
    <x v="0"/>
    <x v="8"/>
    <s v="PG"/>
    <n v="16500000"/>
    <n v="2007"/>
    <x v="21"/>
    <n v="2163911"/>
  </r>
  <r>
    <x v="620"/>
    <n v="186"/>
    <n v="4435083"/>
    <x v="294"/>
    <x v="548"/>
    <x v="1088"/>
    <n v="27882"/>
    <s v="japanese soldier|physical torture|pow camp|prisoner of war|reference to adolf hitler"/>
    <n v="119"/>
    <x v="0"/>
    <x v="17"/>
    <s v="R"/>
    <n v="18000000"/>
    <n v="2013"/>
    <x v="21"/>
    <n v="-13564917"/>
  </r>
  <r>
    <x v="621"/>
    <n v="119"/>
    <n v="11008432"/>
    <x v="57"/>
    <x v="563"/>
    <x v="1089"/>
    <n v="43903"/>
    <s v="1970s|skateboarder|skateboarding|surf|swimming pool"/>
    <n v="194"/>
    <x v="0"/>
    <x v="0"/>
    <s v="PG-13"/>
    <n v="25000000"/>
    <n v="2005"/>
    <x v="21"/>
    <n v="-13991568"/>
  </r>
  <r>
    <x v="622"/>
    <n v="219"/>
    <n v="34531832"/>
    <x v="57"/>
    <x v="135"/>
    <x v="1090"/>
    <n v="44788"/>
    <s v="chronic traumatic encephalopathy|concussion|football|football player|pathologist"/>
    <n v="138"/>
    <x v="0"/>
    <x v="8"/>
    <s v="PG-13"/>
    <n v="35000000"/>
    <n v="2015"/>
    <x v="21"/>
    <n v="-468168"/>
  </r>
  <r>
    <x v="623"/>
    <n v="45"/>
    <n v="4600000"/>
    <x v="0"/>
    <x v="14"/>
    <x v="1091"/>
    <n v="11763"/>
    <s v="death|friend|high school|murder|police"/>
    <n v="111"/>
    <x v="0"/>
    <x v="0"/>
    <s v="R"/>
    <n v="1900000"/>
    <n v="1986"/>
    <x v="21"/>
    <n v="2700000"/>
  </r>
  <r>
    <x v="624"/>
    <n v="20"/>
    <n v="3773863"/>
    <x v="8"/>
    <x v="591"/>
    <x v="1092"/>
    <n v="4583"/>
    <s v="basketball|beer pong|childhood friend|christian|suicide"/>
    <n v="55"/>
    <x v="0"/>
    <x v="0"/>
    <s v="PG-13"/>
    <n v="1000000"/>
    <n v="2009"/>
    <x v="21"/>
    <n v="2773863"/>
  </r>
  <r>
    <x v="625"/>
    <n v="167"/>
    <n v="1357042"/>
    <x v="137"/>
    <x v="592"/>
    <x v="1093"/>
    <n v="53977"/>
    <s v="betrayal|debauchery|lust|palace|saddam hussein"/>
    <n v="125"/>
    <x v="0"/>
    <x v="36"/>
    <s v="R"/>
    <n v="15000000"/>
    <n v="2011"/>
    <x v="21"/>
    <n v="-13642958"/>
  </r>
  <r>
    <x v="626"/>
    <n v="290"/>
    <n v="5354039"/>
    <x v="137"/>
    <x v="22"/>
    <x v="1094"/>
    <n v="92599"/>
    <s v="capital management|financial crisis|financial disaster|investment fraud|management"/>
    <n v="225"/>
    <x v="0"/>
    <x v="0"/>
    <s v="R"/>
    <n v="3500000"/>
    <n v="2011"/>
    <x v="21"/>
    <n v="1854039"/>
  </r>
  <r>
    <x v="89"/>
    <n v="83"/>
    <n v="1040879"/>
    <x v="59"/>
    <x v="593"/>
    <x v="1095"/>
    <n v="54478"/>
    <s v="caper|escapade|motel|robbery|texas"/>
    <n v="184"/>
    <x v="0"/>
    <x v="0"/>
    <s v="R"/>
    <n v="7000000"/>
    <n v="1996"/>
    <x v="21"/>
    <n v="-5959121"/>
  </r>
  <r>
    <x v="400"/>
    <n v="195"/>
    <n v="60057639"/>
    <x v="59"/>
    <x v="594"/>
    <x v="1096"/>
    <n v="107815"/>
    <s v="bartender|christmas|christmas eve|department store|drink"/>
    <n v="485"/>
    <x v="0"/>
    <x v="0"/>
    <s v="R"/>
    <n v="18000000"/>
    <n v="2003"/>
    <x v="21"/>
    <n v="42057639"/>
  </r>
  <r>
    <x v="627"/>
    <n v="252"/>
    <n v="3325638"/>
    <x v="369"/>
    <x v="595"/>
    <x v="1097"/>
    <n v="52509"/>
    <s v="burglary|dementia|near future|robot|thief"/>
    <n v="84"/>
    <x v="0"/>
    <x v="0"/>
    <s v="PG-13"/>
    <n v="2500000"/>
    <n v="2012"/>
    <x v="21"/>
    <n v="825638"/>
  </r>
  <r>
    <x v="628"/>
    <n v="100"/>
    <n v="18488314"/>
    <x v="226"/>
    <x v="596"/>
    <x v="1098"/>
    <n v="76151"/>
    <s v="drugs|highway|police|state trooper|vermont"/>
    <n v="333"/>
    <x v="0"/>
    <x v="0"/>
    <s v="R"/>
    <n v="1200000"/>
    <n v="2001"/>
    <x v="21"/>
    <n v="17288314"/>
  </r>
  <r>
    <x v="629"/>
    <n v="323"/>
    <n v="20803237"/>
    <x v="7"/>
    <x v="525"/>
    <x v="1099"/>
    <n v="110616"/>
    <s v="biological father|college|motorcycle|sperm|sperm donor"/>
    <n v="291"/>
    <x v="0"/>
    <x v="0"/>
    <s v="R"/>
    <n v="3500000"/>
    <n v="2010"/>
    <x v="21"/>
    <n v="17303237"/>
  </r>
  <r>
    <x v="138"/>
    <n v="130"/>
    <n v="43022524"/>
    <x v="7"/>
    <x v="3"/>
    <x v="1100"/>
    <n v="67604"/>
    <s v="death|election|hollywood|president|scandal"/>
    <n v="218"/>
    <x v="0"/>
    <x v="0"/>
    <s v="R"/>
    <n v="15000000"/>
    <n v="1997"/>
    <x v="21"/>
    <n v="28022524"/>
  </r>
  <r>
    <x v="630"/>
    <n v="180"/>
    <n v="143151473"/>
    <x v="15"/>
    <x v="597"/>
    <x v="1101"/>
    <n v="116681"/>
    <s v="box office hit|dog|dog movie|florida|pet name in title"/>
    <n v="320"/>
    <x v="0"/>
    <x v="0"/>
    <s v="PG"/>
    <n v="60000000"/>
    <n v="2008"/>
    <x v="21"/>
    <n v="83151473"/>
  </r>
  <r>
    <x v="39"/>
    <n v="217"/>
    <n v="9430988"/>
    <x v="117"/>
    <x v="305"/>
    <x v="1102"/>
    <n v="45992"/>
    <s v="baby|children|friend|love|road trip"/>
    <n v="115"/>
    <x v="0"/>
    <x v="0"/>
    <s v="R"/>
    <n v="17000000"/>
    <n v="2009"/>
    <x v="21"/>
    <n v="-7569012"/>
  </r>
  <r>
    <x v="535"/>
    <n v="61"/>
    <n v="9054736"/>
    <x v="8"/>
    <x v="573"/>
    <x v="1103"/>
    <n v="5744"/>
    <s v="beekeeper|bound and gagged|dysfunctional family|man with glasses|tied to a chair"/>
    <n v="57"/>
    <x v="0"/>
    <x v="0"/>
    <s v="R"/>
    <n v="2700000"/>
    <n v="1997"/>
    <x v="21"/>
    <n v="6354736"/>
  </r>
  <r>
    <x v="631"/>
    <n v="163"/>
    <n v="4046737"/>
    <x v="117"/>
    <x v="598"/>
    <x v="1104"/>
    <n v="67949"/>
    <s v="bdsm|employer employee relationship|hospital|mental hospital|secretary"/>
    <n v="390"/>
    <x v="0"/>
    <x v="0"/>
    <s v="R"/>
    <n v="4000000"/>
    <n v="2002"/>
    <x v="21"/>
    <n v="46737"/>
  </r>
  <r>
    <x v="632"/>
    <n v="220"/>
    <n v="6851969"/>
    <x v="117"/>
    <x v="228"/>
    <x v="1105"/>
    <n v="105591"/>
    <s v="crying man|high school|high school senior|men's clothing store|party"/>
    <n v="178"/>
    <x v="0"/>
    <x v="0"/>
    <s v="R"/>
    <n v="2500000"/>
    <n v="2013"/>
    <x v="21"/>
    <n v="4351969"/>
  </r>
  <r>
    <x v="633"/>
    <n v="86"/>
    <n v="28876924"/>
    <x v="370"/>
    <x v="599"/>
    <x v="1106"/>
    <n v="4303"/>
    <s v="dare|game|knocked out|motorcycle|online game"/>
    <n v="35"/>
    <x v="0"/>
    <x v="0"/>
    <s v="PG-13"/>
    <n v="20000000"/>
    <n v="2016"/>
    <x v="21"/>
    <n v="8876924"/>
  </r>
  <r>
    <x v="634"/>
    <n v="231"/>
    <n v="17536788"/>
    <x v="117"/>
    <x v="600"/>
    <x v="1107"/>
    <n v="49240"/>
    <s v="dating|divorcee|ex husband|ex wife|party"/>
    <n v="142"/>
    <x v="0"/>
    <x v="0"/>
    <s v="PG-13"/>
    <n v="8000000"/>
    <n v="2013"/>
    <x v="21"/>
    <n v="9536788"/>
  </r>
  <r>
    <x v="514"/>
    <n v="158"/>
    <n v="40566655"/>
    <x v="117"/>
    <x v="601"/>
    <x v="1108"/>
    <n v="144021"/>
    <s v="boy|friend|imaginary son|single father|single mother"/>
    <n v="391"/>
    <x v="0"/>
    <x v="8"/>
    <s v="PG-13"/>
    <n v="30000000"/>
    <n v="2002"/>
    <x v="21"/>
    <n v="10566655"/>
  </r>
  <r>
    <x v="635"/>
    <n v="173"/>
    <n v="19067631"/>
    <x v="117"/>
    <x v="602"/>
    <x v="1109"/>
    <n v="37714"/>
    <s v="domestic violence|pregnancy|unhappy marriage|unwanted pregnancy|waitress"/>
    <n v="204"/>
    <x v="0"/>
    <x v="0"/>
    <s v="PG-13"/>
    <n v="2000000"/>
    <n v="2007"/>
    <x v="21"/>
    <n v="17067631"/>
  </r>
  <r>
    <x v="194"/>
    <n v="84"/>
    <n v="52700832"/>
    <x v="117"/>
    <x v="359"/>
    <x v="1110"/>
    <n v="107923"/>
    <s v="1990s|chick flick|funeral|gay relationship|wedding"/>
    <n v="197"/>
    <x v="0"/>
    <x v="8"/>
    <s v="R"/>
    <n v="4500000"/>
    <n v="1994"/>
    <x v="21"/>
    <n v="48200832"/>
  </r>
  <r>
    <x v="636"/>
    <n v="132"/>
    <n v="16667084"/>
    <x v="371"/>
    <x v="603"/>
    <x v="1111"/>
    <n v="90070"/>
    <s v="desert|giant worm|monster|pipe bomb|small town"/>
    <n v="248"/>
    <x v="0"/>
    <x v="0"/>
    <s v="PG-13"/>
    <n v="11000000"/>
    <n v="1990"/>
    <x v="21"/>
    <n v="5667084"/>
  </r>
  <r>
    <x v="105"/>
    <n v="204"/>
    <n v="81257845"/>
    <x v="361"/>
    <x v="604"/>
    <x v="1112"/>
    <n v="210680"/>
    <s v="battle of the bands|rock band|school teacher|substitute teacher|teacher"/>
    <n v="479"/>
    <x v="0"/>
    <x v="0"/>
    <s v="PG-13"/>
    <n v="35000000"/>
    <n v="2003"/>
    <x v="21"/>
    <n v="46257845"/>
  </r>
  <r>
    <x v="637"/>
    <n v="215"/>
    <n v="71347010"/>
    <x v="44"/>
    <x v="31"/>
    <x v="1113"/>
    <n v="166194"/>
    <s v="bromance|friend|gay brother|homosexual subtext|wedding"/>
    <n v="215"/>
    <x v="0"/>
    <x v="0"/>
    <s v="R"/>
    <n v="40000000"/>
    <n v="2009"/>
    <x v="21"/>
    <n v="31347010"/>
  </r>
  <r>
    <x v="638"/>
    <n v="262"/>
    <n v="58401464"/>
    <x v="44"/>
    <x v="111"/>
    <x v="1114"/>
    <n v="276746"/>
    <s v="gay|gay interest|high school|school|student"/>
    <n v="264"/>
    <x v="0"/>
    <x v="0"/>
    <s v="PG-13"/>
    <n v="8000000"/>
    <n v="2010"/>
    <x v="21"/>
    <n v="50401464"/>
  </r>
  <r>
    <x v="639"/>
    <n v="217"/>
    <n v="109243478"/>
    <x v="44"/>
    <x v="171"/>
    <x v="1115"/>
    <n v="313797"/>
    <s v="40 year old|car accident|cheating on girlfriend|collection|porno movie"/>
    <n v="546"/>
    <x v="0"/>
    <x v="0"/>
    <s v="R"/>
    <n v="26000000"/>
    <n v="2005"/>
    <x v="21"/>
    <n v="83243478"/>
  </r>
  <r>
    <x v="640"/>
    <n v="171"/>
    <n v="176483808"/>
    <x v="44"/>
    <x v="605"/>
    <x v="1116"/>
    <n v="247289"/>
    <s v="accident|curtain call|dream girl|high school|prom"/>
    <n v="611"/>
    <x v="0"/>
    <x v="0"/>
    <s v="R"/>
    <n v="23000000"/>
    <n v="1998"/>
    <x v="21"/>
    <n v="153483808"/>
  </r>
  <r>
    <x v="641"/>
    <n v="279"/>
    <n v="258113"/>
    <x v="26"/>
    <x v="200"/>
    <x v="1117"/>
    <n v="42678"/>
    <s v="blood splatter|car|neo noir|vengeance|vomiting"/>
    <n v="135"/>
    <x v="0"/>
    <x v="0"/>
    <s v="R"/>
    <n v="1066167"/>
    <n v="2013"/>
    <x v="21"/>
    <n v="-808054"/>
  </r>
  <r>
    <x v="642"/>
    <n v="231"/>
    <n v="1007962"/>
    <x v="26"/>
    <x v="606"/>
    <x v="1118"/>
    <n v="131969"/>
    <s v="chatting|missing person poster|online dating|photographer|sexual predator"/>
    <n v="651"/>
    <x v="0"/>
    <x v="0"/>
    <s v="R"/>
    <n v="950000"/>
    <n v="2005"/>
    <x v="21"/>
    <n v="57962"/>
  </r>
  <r>
    <x v="212"/>
    <n v="450"/>
    <n v="32154410"/>
    <x v="26"/>
    <x v="447"/>
    <x v="1119"/>
    <n v="148327"/>
    <s v="clinical trial|female protagonist|neuropharmacology|psychiatrist|side effect"/>
    <n v="274"/>
    <x v="0"/>
    <x v="0"/>
    <s v="R"/>
    <n v="30000000"/>
    <n v="2013"/>
    <x v="21"/>
    <n v="2154410"/>
  </r>
  <r>
    <x v="212"/>
    <n v="450"/>
    <n v="32154410"/>
    <x v="26"/>
    <x v="447"/>
    <x v="1119"/>
    <n v="148334"/>
    <s v="clinical trial|female protagonist|neuropharmacology|psychiatrist|side effect"/>
    <n v="274"/>
    <x v="0"/>
    <x v="0"/>
    <s v="R"/>
    <n v="30000000"/>
    <n v="2013"/>
    <x v="21"/>
    <n v="2154410"/>
  </r>
  <r>
    <x v="1"/>
    <n v="91"/>
    <n v="45856732"/>
    <x v="26"/>
    <x v="92"/>
    <x v="1120"/>
    <n v="46221"/>
    <s v="courtroom|domestic violence|insurance company|lawyer|underdog"/>
    <n v="141"/>
    <x v="0"/>
    <x v="0"/>
    <s v="PG-13"/>
    <n v="40000000"/>
    <n v="1997"/>
    <x v="21"/>
    <n v="5856732"/>
  </r>
  <r>
    <x v="641"/>
    <n v="322"/>
    <n v="3219029"/>
    <x v="372"/>
    <x v="607"/>
    <x v="1121"/>
    <n v="28845"/>
    <s v="murder|neo nazi|punk band|skinhead|suspense"/>
    <n v="125"/>
    <x v="0"/>
    <x v="0"/>
    <s v="R"/>
    <n v="5000000"/>
    <n v="2015"/>
    <x v="21"/>
    <n v="-1780971"/>
  </r>
  <r>
    <x v="53"/>
    <n v="121"/>
    <n v="31899000"/>
    <x v="373"/>
    <x v="608"/>
    <x v="1122"/>
    <n v="23986"/>
    <s v="apartment|elevator|murder|psychiatrist|sunglasses"/>
    <n v="201"/>
    <x v="0"/>
    <x v="0"/>
    <s v="X"/>
    <n v="6500000"/>
    <n v="1980"/>
    <x v="21"/>
    <n v="25399000"/>
  </r>
  <r>
    <x v="416"/>
    <n v="216"/>
    <n v="46563158"/>
    <x v="95"/>
    <x v="556"/>
    <x v="1123"/>
    <n v="207934"/>
    <s v="phone booth|publicist|single set production|sniper|sniper rifle"/>
    <n v="629"/>
    <x v="0"/>
    <x v="0"/>
    <s v="R"/>
    <n v="13000000"/>
    <n v="2002"/>
    <x v="21"/>
    <n v="33563158"/>
  </r>
  <r>
    <x v="35"/>
    <n v="406"/>
    <n v="499263"/>
    <x v="8"/>
    <x v="609"/>
    <x v="1124"/>
    <n v="179235"/>
    <s v="anti semitism|cult film|grindhouse|suffering|torture"/>
    <n v="2814"/>
    <x v="33"/>
    <x v="0"/>
    <s v="R"/>
    <n v="30000000"/>
    <n v="2004"/>
    <x v="21"/>
    <n v="-29500737"/>
  </r>
  <r>
    <x v="101"/>
    <n v="546"/>
    <n v="16377274"/>
    <x v="8"/>
    <x v="610"/>
    <x v="1125"/>
    <n v="105144"/>
    <s v="drifter|past life regression|psychological testing|right hand man|scientology"/>
    <n v="405"/>
    <x v="0"/>
    <x v="0"/>
    <s v="R"/>
    <n v="32000000"/>
    <n v="2012"/>
    <x v="21"/>
    <n v="-15622726"/>
  </r>
  <r>
    <x v="643"/>
    <n v="134"/>
    <n v="382946"/>
    <x v="8"/>
    <x v="272"/>
    <x v="1126"/>
    <n v="43965"/>
    <s v="bully|car|car accident|fire|vomiting"/>
    <n v="99"/>
    <x v="0"/>
    <x v="0"/>
    <s v="R"/>
    <n v="7000000"/>
    <n v="2010"/>
    <x v="21"/>
    <n v="-6617054"/>
  </r>
  <r>
    <x v="57"/>
    <n v="63"/>
    <n v="6401336"/>
    <x v="8"/>
    <x v="14"/>
    <x v="1127"/>
    <n v="36996"/>
    <s v="friend|hustler|italy|narcolepsy|traveling"/>
    <n v="153"/>
    <x v="0"/>
    <x v="0"/>
    <s v="R"/>
    <n v="2500000"/>
    <n v="1991"/>
    <x v="21"/>
    <n v="3901336"/>
  </r>
  <r>
    <x v="358"/>
    <n v="421"/>
    <n v="40962534"/>
    <x v="8"/>
    <x v="180"/>
    <x v="1128"/>
    <n v="188652"/>
    <s v="governor|intern|manager|ohio|politics"/>
    <n v="288"/>
    <x v="0"/>
    <x v="0"/>
    <s v="R"/>
    <n v="12500000"/>
    <n v="2011"/>
    <x v="21"/>
    <n v="28462534"/>
  </r>
  <r>
    <x v="285"/>
    <n v="98"/>
    <n v="44606335"/>
    <x v="177"/>
    <x v="21"/>
    <x v="1129"/>
    <n v="169023"/>
    <s v="birthday|death|death personified|fear of death|wealth"/>
    <n v="703"/>
    <x v="0"/>
    <x v="0"/>
    <s v="PG-13"/>
    <n v="90000000"/>
    <n v="1998"/>
    <x v="21"/>
    <n v="-45393665"/>
  </r>
  <r>
    <x v="587"/>
    <n v="214"/>
    <n v="63411478"/>
    <x v="61"/>
    <x v="611"/>
    <x v="1130"/>
    <n v="114925"/>
    <s v="jumping on a bed|kissing while having sex|librarian|male objectification|pregnant woman in bathtub"/>
    <n v="234"/>
    <x v="0"/>
    <x v="0"/>
    <s v="PG-13"/>
    <n v="39000000"/>
    <n v="2009"/>
    <x v="21"/>
    <n v="24411478"/>
  </r>
  <r>
    <x v="20"/>
    <n v="269"/>
    <n v="83077470"/>
    <x v="231"/>
    <x v="149"/>
    <x v="1131"/>
    <n v="183247"/>
    <s v="american actor playing foreigner|assassination|conspiracy|military|nazis"/>
    <n v="440"/>
    <x v="0"/>
    <x v="0"/>
    <s v="PG-13"/>
    <n v="75000000"/>
    <n v="2008"/>
    <x v="21"/>
    <n v="8077470"/>
  </r>
  <r>
    <x v="60"/>
    <n v="279"/>
    <n v="33574332"/>
    <x v="96"/>
    <x v="394"/>
    <x v="1132"/>
    <n v="101221"/>
    <s v="imperial japan|japan|japanese army|japanese soldier|world war two"/>
    <n v="415"/>
    <x v="0"/>
    <x v="0"/>
    <s v="R"/>
    <n v="90000000"/>
    <n v="2006"/>
    <x v="21"/>
    <n v="-56425668"/>
  </r>
  <r>
    <x v="644"/>
    <n v="216"/>
    <n v="11434867"/>
    <x v="233"/>
    <x v="31"/>
    <x v="1133"/>
    <n v="59637"/>
    <s v="american in paris|book|love|novel|writer"/>
    <n v="130"/>
    <x v="0"/>
    <x v="0"/>
    <s v="PG-13"/>
    <n v="6000000"/>
    <n v="2012"/>
    <x v="21"/>
    <n v="5434867"/>
  </r>
  <r>
    <x v="645"/>
    <n v="161"/>
    <n v="6301131"/>
    <x v="29"/>
    <x v="462"/>
    <x v="1134"/>
    <n v="92850"/>
    <s v="gulf war veteran|morgue|shot in the head|vermont|veteran"/>
    <n v="263"/>
    <x v="0"/>
    <x v="0"/>
    <s v="R"/>
    <n v="29000000"/>
    <n v="2005"/>
    <x v="21"/>
    <n v="-22698869"/>
  </r>
  <r>
    <x v="646"/>
    <n v="466"/>
    <n v="24104113"/>
    <x v="46"/>
    <x v="103"/>
    <x v="1135"/>
    <n v="149066"/>
    <s v="cold war|hungary|mole|spy|woman on top"/>
    <n v="517"/>
    <x v="0"/>
    <x v="5"/>
    <s v="R"/>
    <n v="20000000"/>
    <n v="2011"/>
    <x v="21"/>
    <n v="4104113"/>
  </r>
  <r>
    <x v="647"/>
    <n v="117"/>
    <n v="3752725"/>
    <x v="78"/>
    <x v="1"/>
    <x v="1136"/>
    <n v="29715"/>
    <s v="debt|jew|loan|merchant|pound of flesh"/>
    <n v="161"/>
    <x v="0"/>
    <x v="0"/>
    <s v="R"/>
    <n v="18000000"/>
    <n v="2004"/>
    <x v="21"/>
    <n v="-14247275"/>
  </r>
  <r>
    <x v="648"/>
    <n v="190"/>
    <n v="3148482"/>
    <x v="78"/>
    <x v="612"/>
    <x v="1137"/>
    <n v="29613"/>
    <s v="jewish|love|married man|neighbor|photograph"/>
    <n v="98"/>
    <x v="0"/>
    <x v="0"/>
    <s v="R"/>
    <n v="12000000"/>
    <n v="2008"/>
    <x v="21"/>
    <n v="-8851518"/>
  </r>
  <r>
    <x v="547"/>
    <n v="117"/>
    <n v="37432299"/>
    <x v="78"/>
    <x v="613"/>
    <x v="1138"/>
    <n v="50041"/>
    <s v="1940s|art collector|bull riding|north carolina|student"/>
    <n v="116"/>
    <x v="0"/>
    <x v="0"/>
    <s v="PG-13"/>
    <n v="34000000"/>
    <n v="2015"/>
    <x v="21"/>
    <n v="3432299"/>
  </r>
  <r>
    <x v="353"/>
    <n v="131"/>
    <n v="53680848"/>
    <x v="78"/>
    <x v="70"/>
    <x v="1139"/>
    <n v="167967"/>
    <s v="birthday|friendship|hairy chest|letter|widow"/>
    <n v="243"/>
    <x v="0"/>
    <x v="0"/>
    <s v="PG-13"/>
    <n v="30000000"/>
    <n v="2007"/>
    <x v="21"/>
    <n v="23680848"/>
  </r>
  <r>
    <x v="195"/>
    <n v="153"/>
    <n v="31252964"/>
    <x v="78"/>
    <x v="563"/>
    <x v="1140"/>
    <n v="71495"/>
    <s v="cunnilingus|female frontal nudity|female nudity|interracial sex|rear entry sex"/>
    <n v="522"/>
    <x v="0"/>
    <x v="0"/>
    <s v="R"/>
    <n v="4000000"/>
    <n v="2001"/>
    <x v="21"/>
    <n v="27252964"/>
  </r>
  <r>
    <x v="135"/>
    <n v="439"/>
    <n v="3029870"/>
    <x v="62"/>
    <x v="614"/>
    <x v="1141"/>
    <n v="128729"/>
    <s v="art director|breasts|depression|outdoor sex|riding a horse"/>
    <n v="551"/>
    <x v="0"/>
    <x v="12"/>
    <s v="R"/>
    <n v="7400000"/>
    <n v="2011"/>
    <x v="21"/>
    <n v="-4370130"/>
  </r>
  <r>
    <x v="649"/>
    <n v="414"/>
    <n v="64572496"/>
    <x v="98"/>
    <x v="570"/>
    <x v="1142"/>
    <n v="204327"/>
    <s v="found footage|high school|subjective camera|teen angst|troubled teen"/>
    <n v="471"/>
    <x v="0"/>
    <x v="0"/>
    <s v="PG-13"/>
    <n v="12000000"/>
    <n v="2012"/>
    <x v="21"/>
    <n v="52572496"/>
  </r>
  <r>
    <x v="650"/>
    <n v="96"/>
    <n v="43532294"/>
    <x v="72"/>
    <x v="18"/>
    <x v="1143"/>
    <n v="46951"/>
    <s v="coach|football|football team|marshall university|university"/>
    <n v="175"/>
    <x v="0"/>
    <x v="0"/>
    <s v="PG"/>
    <n v="65000000"/>
    <n v="2006"/>
    <x v="21"/>
    <n v="-21467706"/>
  </r>
  <r>
    <x v="651"/>
    <n v="217"/>
    <n v="28501651"/>
    <x v="30"/>
    <x v="66"/>
    <x v="1144"/>
    <n v="88035"/>
    <s v="afghanistan|death of soldier|presumed dead|prisoner|war trauma"/>
    <n v="201"/>
    <x v="0"/>
    <x v="0"/>
    <s v="R"/>
    <n v="26000000"/>
    <n v="2009"/>
    <x v="21"/>
    <n v="2501651"/>
  </r>
  <r>
    <x v="651"/>
    <n v="217"/>
    <n v="28501651"/>
    <x v="30"/>
    <x v="66"/>
    <x v="1144"/>
    <n v="88037"/>
    <s v="afghanistan|death of soldier|presumed dead|prisoner|war trauma"/>
    <n v="201"/>
    <x v="0"/>
    <x v="0"/>
    <s v="R"/>
    <n v="26000000"/>
    <n v="2009"/>
    <x v="21"/>
    <n v="2501651"/>
  </r>
  <r>
    <x v="652"/>
    <n v="183"/>
    <n v="4190530"/>
    <x v="31"/>
    <x v="615"/>
    <x v="1145"/>
    <n v="53341"/>
    <s v="australian|battle|battle of gallipoli|gallipoli|world war one"/>
    <n v="185"/>
    <x v="0"/>
    <x v="17"/>
    <s v="R"/>
    <n v="22500000"/>
    <n v="2014"/>
    <x v="21"/>
    <n v="-18309470"/>
  </r>
  <r>
    <x v="653"/>
    <n v="131"/>
    <n v="2060953"/>
    <x v="234"/>
    <x v="598"/>
    <x v="1146"/>
    <n v="29990"/>
    <s v="based on true story|cannibalism|captain|mexican american war|u.s. frontier"/>
    <n v="316"/>
    <x v="0"/>
    <x v="30"/>
    <s v="R"/>
    <n v="12000000"/>
    <n v="1999"/>
    <x v="21"/>
    <n v="-9939047"/>
  </r>
  <r>
    <x v="654"/>
    <n v="214"/>
    <n v="39235088"/>
    <x v="34"/>
    <x v="119"/>
    <x v="1147"/>
    <n v="193962"/>
    <s v="captain|darkness|eclipse|space|survival"/>
    <n v="805"/>
    <x v="0"/>
    <x v="0"/>
    <s v="R"/>
    <n v="23000000"/>
    <n v="2000"/>
    <x v="21"/>
    <n v="16235088"/>
  </r>
  <r>
    <x v="113"/>
    <n v="539"/>
    <n v="126975169"/>
    <x v="257"/>
    <x v="616"/>
    <x v="1148"/>
    <n v="287822"/>
    <s v="deputy|group of friends|time|train|train crash"/>
    <n v="849"/>
    <x v="0"/>
    <x v="0"/>
    <s v="PG-13"/>
    <n v="50000000"/>
    <n v="2011"/>
    <x v="21"/>
    <n v="76975169"/>
  </r>
  <r>
    <x v="655"/>
    <n v="297"/>
    <n v="43771291"/>
    <x v="35"/>
    <x v="617"/>
    <x v="1149"/>
    <n v="79909"/>
    <s v="compulsive liar|fired from a job|gift|rape|substance abuse"/>
    <n v="279"/>
    <x v="0"/>
    <x v="0"/>
    <s v="R"/>
    <n v="5000000"/>
    <n v="2015"/>
    <x v="21"/>
    <n v="38771291"/>
  </r>
  <r>
    <x v="655"/>
    <n v="297"/>
    <n v="43771291"/>
    <x v="35"/>
    <x v="617"/>
    <x v="1149"/>
    <n v="79916"/>
    <s v="compulsive liar|fired from a job|gift|rape|substance abuse"/>
    <n v="279"/>
    <x v="0"/>
    <x v="0"/>
    <s v="R"/>
    <n v="5000000"/>
    <n v="2015"/>
    <x v="21"/>
    <n v="38771291"/>
  </r>
  <r>
    <x v="656"/>
    <n v="413"/>
    <n v="62453315"/>
    <x v="374"/>
    <x v="92"/>
    <x v="1150"/>
    <n v="200035"/>
    <s v="love at first sight|obscene finger gesture|rain|teleportation|three word title"/>
    <n v="407"/>
    <x v="0"/>
    <x v="0"/>
    <s v="PG-13"/>
    <n v="50200000"/>
    <n v="2011"/>
    <x v="21"/>
    <n v="12253315"/>
  </r>
  <r>
    <x v="657"/>
    <n v="84"/>
    <n v="79568000"/>
    <x v="74"/>
    <x v="27"/>
    <x v="1151"/>
    <n v="71842"/>
    <s v="computer|game|high school|norad|teenager"/>
    <n v="152"/>
    <x v="0"/>
    <x v="0"/>
    <s v="PG"/>
    <n v="12000000"/>
    <n v="1983"/>
    <x v="21"/>
    <n v="67568000"/>
  </r>
  <r>
    <x v="118"/>
    <n v="153"/>
    <n v="162831698"/>
    <x v="75"/>
    <x v="289"/>
    <x v="1152"/>
    <n v="215255"/>
    <s v="box office hit|dc comics|gotham|mayor|penguin"/>
    <n v="610"/>
    <x v="0"/>
    <x v="0"/>
    <s v="PG-13"/>
    <n v="80000000"/>
    <n v="1992"/>
    <x v="22"/>
    <n v="82831698"/>
  </r>
  <r>
    <x v="658"/>
    <n v="188"/>
    <n v="196573705"/>
    <x v="206"/>
    <x v="618"/>
    <x v="1153"/>
    <n v="166791"/>
    <s v="egg|lost world|rescue|squirrel|weasel"/>
    <n v="132"/>
    <x v="0"/>
    <x v="0"/>
    <s v="PG"/>
    <n v="90000000"/>
    <n v="2009"/>
    <x v="22"/>
    <n v="106573705"/>
  </r>
  <r>
    <x v="230"/>
    <n v="188"/>
    <n v="55673333"/>
    <x v="375"/>
    <x v="537"/>
    <x v="1154"/>
    <n v="65785"/>
    <s v="barn owl|escape|owl|ruler|soldier"/>
    <n v="160"/>
    <x v="0"/>
    <x v="0"/>
    <s v="PG"/>
    <n v="80000000"/>
    <n v="2010"/>
    <x v="22"/>
    <n v="-24326667"/>
  </r>
  <r>
    <x v="67"/>
    <n v="289"/>
    <n v="24985612"/>
    <x v="376"/>
    <x v="86"/>
    <x v="1155"/>
    <n v="71782"/>
    <s v="emaciation|ship|starvation|vomiting|whale"/>
    <n v="161"/>
    <x v="0"/>
    <x v="0"/>
    <s v="PG-13"/>
    <n v="100000000"/>
    <n v="2015"/>
    <x v="22"/>
    <n v="-75014388"/>
  </r>
  <r>
    <x v="659"/>
    <n v="16"/>
    <n v="700000"/>
    <x v="377"/>
    <x v="619"/>
    <x v="1156"/>
    <n v="24438"/>
    <s v="distant past|future time travel|nobleman|squire|trapped in the past"/>
    <n v="78"/>
    <x v="8"/>
    <x v="5"/>
    <s v="R"/>
    <n v="50000000"/>
    <n v="1993"/>
    <x v="22"/>
    <n v="-49300000"/>
  </r>
  <r>
    <x v="660"/>
    <n v="401"/>
    <n v="241407328"/>
    <x v="378"/>
    <x v="220"/>
    <x v="1157"/>
    <n v="252257"/>
    <s v="curse|dark fantasy|fairy|king|kingdom"/>
    <n v="634"/>
    <x v="0"/>
    <x v="0"/>
    <s v="PG"/>
    <n v="180000000"/>
    <n v="2014"/>
    <x v="22"/>
    <n v="61407328"/>
  </r>
  <r>
    <x v="213"/>
    <n v="516"/>
    <n v="181015141"/>
    <x v="47"/>
    <x v="86"/>
    <x v="1158"/>
    <n v="536314"/>
    <s v="battle|marvel cinematic universe|scientist|thor|throne"/>
    <n v="738"/>
    <x v="0"/>
    <x v="0"/>
    <s v="PG-13"/>
    <n v="150000000"/>
    <n v="2011"/>
    <x v="22"/>
    <n v="31015141"/>
  </r>
  <r>
    <x v="258"/>
    <n v="599"/>
    <n v="262030663"/>
    <x v="47"/>
    <x v="111"/>
    <x v="1159"/>
    <n v="451803"/>
    <s v="lizard|outcast|spider|spider man|teenager"/>
    <n v="1225"/>
    <x v="0"/>
    <x v="0"/>
    <s v="PG-13"/>
    <n v="230000000"/>
    <n v="2012"/>
    <x v="22"/>
    <n v="32030663"/>
  </r>
  <r>
    <x v="71"/>
    <n v="345"/>
    <n v="75754670"/>
    <x v="379"/>
    <x v="620"/>
    <x v="1160"/>
    <n v="208422"/>
    <s v="creature|elf|prince|rebellion|superhero"/>
    <n v="342"/>
    <x v="0"/>
    <x v="0"/>
    <s v="PG-13"/>
    <n v="85000000"/>
    <n v="2008"/>
    <x v="22"/>
    <n v="-9245330"/>
  </r>
  <r>
    <x v="278"/>
    <n v="459"/>
    <n v="80034302"/>
    <x v="380"/>
    <x v="621"/>
    <x v="1161"/>
    <n v="296787"/>
    <s v="brooklyn new york city|found footage|night vision|statue of liberty new york city|subway tunnel"/>
    <n v="2192"/>
    <x v="0"/>
    <x v="0"/>
    <s v="PG-13"/>
    <n v="25000000"/>
    <n v="2008"/>
    <x v="22"/>
    <n v="55034302"/>
  </r>
  <r>
    <x v="195"/>
    <n v="654"/>
    <n v="202351611"/>
    <x v="381"/>
    <x v="622"/>
    <x v="1162"/>
    <n v="465019"/>
    <s v="chaos|disease|infection|pandemic|zombie"/>
    <n v="995"/>
    <x v="0"/>
    <x v="0"/>
    <s v="PG-13"/>
    <n v="190000000"/>
    <n v="2013"/>
    <x v="22"/>
    <n v="12351611"/>
  </r>
  <r>
    <x v="661"/>
    <n v="124"/>
    <n v="2975649"/>
    <x v="91"/>
    <x v="343"/>
    <x v="1163"/>
    <n v="23864"/>
    <s v="book|children|friend|illustrator|letter"/>
    <n v="142"/>
    <x v="0"/>
    <x v="8"/>
    <s v="PG"/>
    <n v="30000000"/>
    <n v="2006"/>
    <x v="22"/>
    <n v="-27024351"/>
  </r>
  <r>
    <x v="662"/>
    <n v="539"/>
    <n v="89021735"/>
    <x v="382"/>
    <x v="0"/>
    <x v="1164"/>
    <n v="387436"/>
    <s v="cabin in the woods|drone|flying through a thunderstorm|post apocalypse|sex in a pool"/>
    <n v="892"/>
    <x v="0"/>
    <x v="0"/>
    <s v="PG-13"/>
    <n v="120000000"/>
    <n v="2013"/>
    <x v="22"/>
    <n v="-30978265"/>
  </r>
  <r>
    <x v="13"/>
    <n v="85"/>
    <n v="5532301"/>
    <x v="42"/>
    <x v="623"/>
    <x v="1165"/>
    <n v="21606"/>
    <s v="chinese|dalai lama|lama|tibet|tibetan"/>
    <n v="117"/>
    <x v="0"/>
    <x v="0"/>
    <s v="PG-13"/>
    <n v="28000000"/>
    <n v="1997"/>
    <x v="22"/>
    <n v="-22467699"/>
  </r>
  <r>
    <x v="219"/>
    <n v="107"/>
    <n v="8535575"/>
    <x v="8"/>
    <x v="0"/>
    <x v="1166"/>
    <n v="24033"/>
    <s v="abusive boyfriend|bear|car accident|ranch|wyoming"/>
    <n v="152"/>
    <x v="0"/>
    <x v="0"/>
    <s v="PG-13"/>
    <n v="30000000"/>
    <n v="2005"/>
    <x v="22"/>
    <n v="-21464425"/>
  </r>
  <r>
    <x v="71"/>
    <n v="575"/>
    <n v="101785482"/>
    <x v="37"/>
    <x v="183"/>
    <x v="1167"/>
    <n v="381148"/>
    <s v="giant monster|kaiju|pilot|portal|robot"/>
    <n v="1106"/>
    <x v="0"/>
    <x v="0"/>
    <s v="PG-13"/>
    <n v="190000000"/>
    <n v="2013"/>
    <x v="22"/>
    <n v="-88214518"/>
  </r>
  <r>
    <x v="146"/>
    <n v="453"/>
    <n v="312057433"/>
    <x v="37"/>
    <x v="65"/>
    <x v="1168"/>
    <n v="522371"/>
    <s v="hammer|military|monaco|revenge|tony stark"/>
    <n v="723"/>
    <x v="0"/>
    <x v="0"/>
    <s v="PG-13"/>
    <n v="200000000"/>
    <n v="2010"/>
    <x v="22"/>
    <n v="112057433"/>
  </r>
  <r>
    <x v="663"/>
    <n v="27"/>
    <n v="2246000"/>
    <x v="57"/>
    <x v="624"/>
    <x v="1169"/>
    <n v="2302"/>
    <s v="coach|football|football movie|football team|high school sweethearts"/>
    <n v="20"/>
    <x v="0"/>
    <x v="0"/>
    <s v="PG"/>
    <n v="20000000"/>
    <n v="2015"/>
    <x v="22"/>
    <n v="-17754000"/>
  </r>
  <r>
    <x v="664"/>
    <n v="644"/>
    <n v="652177271"/>
    <x v="6"/>
    <x v="393"/>
    <x v="1170"/>
    <n v="418214"/>
    <s v="dinosaur|disaster film|experiment gone wrong|jurassic park|velociraptor"/>
    <n v="1290"/>
    <x v="0"/>
    <x v="0"/>
    <s v="PG-13"/>
    <n v="150000000"/>
    <n v="2015"/>
    <x v="22"/>
    <n v="502177271"/>
  </r>
  <r>
    <x v="331"/>
    <n v="129"/>
    <n v="63600000"/>
    <x v="103"/>
    <x v="625"/>
    <x v="1171"/>
    <n v="82073"/>
    <s v="domino|fiery redhead|nassau|official james bond series|underwater battle"/>
    <n v="275"/>
    <x v="0"/>
    <x v="8"/>
    <s v="Approved"/>
    <n v="9000000"/>
    <n v="1965"/>
    <x v="22"/>
    <n v="54600000"/>
  </r>
  <r>
    <x v="451"/>
    <n v="308"/>
    <n v="110416702"/>
    <x v="181"/>
    <x v="65"/>
    <x v="1172"/>
    <n v="307539"/>
    <s v="film director|parody|spoof|vietnam|written and directed by cast member"/>
    <n v="577"/>
    <x v="0"/>
    <x v="0"/>
    <s v="R"/>
    <n v="92000000"/>
    <n v="2008"/>
    <x v="22"/>
    <n v="18416702"/>
  </r>
  <r>
    <x v="351"/>
    <n v="232"/>
    <n v="87341380"/>
    <x v="291"/>
    <x v="311"/>
    <x v="1173"/>
    <n v="255257"/>
    <s v="murder|paranoia|process server|roach|stoner"/>
    <n v="374"/>
    <x v="0"/>
    <x v="0"/>
    <s v="R"/>
    <n v="27000000"/>
    <n v="2008"/>
    <x v="22"/>
    <n v="60341380"/>
  </r>
  <r>
    <x v="156"/>
    <n v="29"/>
    <n v="8600000"/>
    <x v="383"/>
    <x v="5"/>
    <x v="1174"/>
    <n v="17982"/>
    <s v="lieutenant|lifeboat|mutiny|sailing ship|ship"/>
    <n v="95"/>
    <x v="0"/>
    <x v="8"/>
    <s v="PG"/>
    <n v="25000000"/>
    <n v="1984"/>
    <x v="22"/>
    <n v="-16400000"/>
  </r>
  <r>
    <x v="133"/>
    <n v="427"/>
    <n v="26003149"/>
    <x v="384"/>
    <x v="379"/>
    <x v="1175"/>
    <n v="185587"/>
    <s v="alcoholic|doppelganger|group therapy|self mutilation|twin actresses for twin sisters"/>
    <n v="401"/>
    <x v="0"/>
    <x v="8"/>
    <s v="R"/>
    <n v="20000000"/>
    <n v="2013"/>
    <x v="22"/>
    <n v="6003149"/>
  </r>
  <r>
    <x v="665"/>
    <n v="99"/>
    <n v="4234040"/>
    <x v="67"/>
    <x v="626"/>
    <x v="1176"/>
    <n v="14301"/>
    <s v="flash of genius|genius|intellectual property|professor|university"/>
    <n v="45"/>
    <x v="0"/>
    <x v="0"/>
    <s v="PG-13"/>
    <n v="20000000"/>
    <n v="2008"/>
    <x v="22"/>
    <n v="-15765960"/>
  </r>
  <r>
    <x v="322"/>
    <n v="57"/>
    <n v="183088"/>
    <x v="385"/>
    <x v="627"/>
    <x v="1177"/>
    <n v="11704"/>
    <s v="college tuition|guitar|road trip|soldier|stranded"/>
    <n v="36"/>
    <x v="0"/>
    <x v="0"/>
    <s v="R"/>
    <n v="15000000"/>
    <n v="2008"/>
    <x v="22"/>
    <n v="-14816912"/>
  </r>
  <r>
    <x v="485"/>
    <n v="177"/>
    <n v="24520892"/>
    <x v="1"/>
    <x v="0"/>
    <x v="1178"/>
    <n v="85198"/>
    <s v="collar|dog|fight|fighting|piano"/>
    <n v="303"/>
    <x v="0"/>
    <x v="5"/>
    <s v="R"/>
    <n v="45000000"/>
    <n v="2005"/>
    <x v="22"/>
    <n v="-20479108"/>
  </r>
  <r>
    <x v="216"/>
    <n v="199"/>
    <n v="11538204"/>
    <x v="386"/>
    <x v="97"/>
    <x v="1179"/>
    <n v="23696"/>
    <s v="john wilkes booth|lawyer|lincoln assassination|trial|truth"/>
    <n v="135"/>
    <x v="0"/>
    <x v="0"/>
    <s v="PG-13"/>
    <n v="25000000"/>
    <n v="2010"/>
    <x v="22"/>
    <n v="-13461796"/>
  </r>
  <r>
    <x v="666"/>
    <n v="41"/>
    <n v="1089445"/>
    <x v="387"/>
    <x v="628"/>
    <x v="1180"/>
    <n v="2676"/>
    <s v="baseball movie|little league|little league baseball|mexico|three word title"/>
    <n v="33"/>
    <x v="0"/>
    <x v="16"/>
    <s v="PG"/>
    <n v="12500000"/>
    <n v="2009"/>
    <x v="22"/>
    <n v="-11410555"/>
  </r>
  <r>
    <x v="626"/>
    <n v="350"/>
    <n v="5749134"/>
    <x v="1"/>
    <x v="256"/>
    <x v="1181"/>
    <n v="45799"/>
    <s v="american dream|immigrant|new york city|oil|violence"/>
    <n v="180"/>
    <x v="0"/>
    <x v="0"/>
    <s v="R"/>
    <n v="20000000"/>
    <n v="2014"/>
    <x v="22"/>
    <n v="-14250866"/>
  </r>
  <r>
    <x v="264"/>
    <n v="118"/>
    <n v="3335839"/>
    <x v="1"/>
    <x v="31"/>
    <x v="1182"/>
    <n v="54657"/>
    <s v="blood splatter|friend|lapd|mexican|violence"/>
    <n v="222"/>
    <x v="0"/>
    <x v="0"/>
    <s v="R"/>
    <n v="2000000"/>
    <n v="2005"/>
    <x v="22"/>
    <n v="1335839"/>
  </r>
  <r>
    <x v="667"/>
    <n v="61"/>
    <n v="2326407"/>
    <x v="8"/>
    <x v="337"/>
    <x v="1183"/>
    <n v="5016"/>
    <s v="ashes|butcher|friend|friendship|memory"/>
    <n v="99"/>
    <x v="0"/>
    <x v="8"/>
    <s v="R"/>
    <n v="12000000"/>
    <n v="2001"/>
    <x v="22"/>
    <n v="-9673593"/>
  </r>
  <r>
    <x v="382"/>
    <n v="387"/>
    <n v="80033643"/>
    <x v="388"/>
    <x v="149"/>
    <x v="1184"/>
    <n v="226570"/>
    <s v="coma|mysterious villain|police chase|shooting range|sniper"/>
    <n v="448"/>
    <x v="0"/>
    <x v="0"/>
    <s v="PG-13"/>
    <n v="60000000"/>
    <n v="2012"/>
    <x v="22"/>
    <n v="20033643"/>
  </r>
  <r>
    <x v="382"/>
    <n v="387"/>
    <n v="80033643"/>
    <x v="388"/>
    <x v="149"/>
    <x v="1184"/>
    <n v="226583"/>
    <s v="coma|mysterious villain|police chase|shooting range|sniper"/>
    <n v="448"/>
    <x v="0"/>
    <x v="0"/>
    <s v="PG-13"/>
    <n v="60000000"/>
    <n v="2012"/>
    <x v="22"/>
    <n v="20033643"/>
  </r>
  <r>
    <x v="115"/>
    <n v="142"/>
    <n v="26871"/>
    <x v="218"/>
    <x v="12"/>
    <x v="1185"/>
    <n v="121259"/>
    <s v="china|cia|cold war|friendship|retirement"/>
    <n v="361"/>
    <x v="0"/>
    <x v="7"/>
    <s v="R"/>
    <n v="92000000"/>
    <n v="2001"/>
    <x v="22"/>
    <n v="-91973129"/>
  </r>
  <r>
    <x v="668"/>
    <n v="64"/>
    <n v="23209440"/>
    <x v="8"/>
    <x v="340"/>
    <x v="1186"/>
    <n v="9283"/>
    <s v="cancer|job|love|new york|professor"/>
    <n v="112"/>
    <x v="0"/>
    <x v="0"/>
    <s v="R"/>
    <n v="30000000"/>
    <n v="1998"/>
    <x v="22"/>
    <n v="-6790560"/>
  </r>
  <r>
    <x v="669"/>
    <n v="170"/>
    <n v="27829874"/>
    <x v="218"/>
    <x v="57"/>
    <x v="1187"/>
    <n v="196422"/>
    <s v="assassin|cult film|doctor|heart|poison"/>
    <n v="444"/>
    <x v="0"/>
    <x v="0"/>
    <s v="R"/>
    <n v="12000000"/>
    <n v="2006"/>
    <x v="22"/>
    <n v="15829874"/>
  </r>
  <r>
    <x v="670"/>
    <n v="74"/>
    <n v="49526"/>
    <x v="7"/>
    <x v="477"/>
    <x v="1188"/>
    <n v="16299"/>
    <s v="chumscrubber|death|friend|pills|school"/>
    <n v="129"/>
    <x v="0"/>
    <x v="0"/>
    <s v="R"/>
    <n v="6800000"/>
    <n v="2005"/>
    <x v="22"/>
    <n v="-6750474"/>
  </r>
  <r>
    <x v="671"/>
    <n v="184"/>
    <n v="6615578"/>
    <x v="91"/>
    <x v="629"/>
    <x v="1189"/>
    <n v="15352"/>
    <s v="countess|leo tolstoy|russian|wealth|writing"/>
    <n v="82"/>
    <x v="0"/>
    <x v="7"/>
    <s v="R"/>
    <n v="13000000"/>
    <n v="2009"/>
    <x v="22"/>
    <n v="-6384422"/>
  </r>
  <r>
    <x v="207"/>
    <n v="253"/>
    <n v="1330827"/>
    <x v="144"/>
    <x v="14"/>
    <x v="1190"/>
    <n v="9866"/>
    <s v="beauty|cannibalism|fashion|lesbian|model"/>
    <n v="73"/>
    <x v="0"/>
    <x v="5"/>
    <s v="R"/>
    <n v="7000000"/>
    <n v="2016"/>
    <x v="22"/>
    <n v="-5669173"/>
  </r>
  <r>
    <x v="672"/>
    <n v="46"/>
    <n v="371081"/>
    <x v="7"/>
    <x v="62"/>
    <x v="1191"/>
    <n v="7479"/>
    <s v="artist|butchery|catholic|catholic school|friend"/>
    <n v="86"/>
    <x v="0"/>
    <x v="0"/>
    <s v="PG-13"/>
    <n v="6000000"/>
    <n v="2004"/>
    <x v="22"/>
    <n v="-5628919"/>
  </r>
  <r>
    <x v="154"/>
    <n v="155"/>
    <n v="106126012"/>
    <x v="218"/>
    <x v="57"/>
    <x v="1192"/>
    <n v="285623"/>
    <s v="gold|heist|revenge|traffic jam|venice italy"/>
    <n v="497"/>
    <x v="0"/>
    <x v="0"/>
    <s v="PG-13"/>
    <n v="60000000"/>
    <n v="2003"/>
    <x v="22"/>
    <n v="46126012"/>
  </r>
  <r>
    <x v="673"/>
    <n v="181"/>
    <n v="5004648"/>
    <x v="78"/>
    <x v="630"/>
    <x v="1193"/>
    <n v="14031"/>
    <s v="chef|friend|italy|restaurant|russian"/>
    <n v="114"/>
    <x v="1"/>
    <x v="1"/>
    <s v="R"/>
    <n v="10000000"/>
    <n v="2009"/>
    <x v="22"/>
    <n v="-4995352"/>
  </r>
  <r>
    <x v="674"/>
    <n v="488"/>
    <n v="4563029"/>
    <x v="220"/>
    <x v="460"/>
    <x v="1194"/>
    <n v="181472"/>
    <s v="closed ecological system|perpetual winter|population control|revolt|train"/>
    <n v="514"/>
    <x v="0"/>
    <x v="11"/>
    <s v="R"/>
    <n v="39200000"/>
    <n v="2013"/>
    <x v="22"/>
    <n v="-34636971"/>
  </r>
  <r>
    <x v="320"/>
    <n v="222"/>
    <n v="4440055"/>
    <x v="91"/>
    <x v="537"/>
    <x v="1195"/>
    <n v="21360"/>
    <s v="19th century|friend|john keats|passion|poet"/>
    <n v="110"/>
    <x v="0"/>
    <x v="8"/>
    <s v="PG"/>
    <n v="8500000"/>
    <n v="2009"/>
    <x v="22"/>
    <n v="-4059945"/>
  </r>
  <r>
    <x v="510"/>
    <n v="226"/>
    <n v="51483949"/>
    <x v="389"/>
    <x v="631"/>
    <x v="1196"/>
    <n v="208092"/>
    <s v="blood|death|hybrid|vampire|werewolf"/>
    <n v="806"/>
    <x v="0"/>
    <x v="8"/>
    <s v="R"/>
    <n v="22000000"/>
    <n v="2003"/>
    <x v="22"/>
    <n v="29483949"/>
  </r>
  <r>
    <x v="675"/>
    <n v="359"/>
    <n v="91439400"/>
    <x v="82"/>
    <x v="5"/>
    <x v="1197"/>
    <n v="200647"/>
    <s v="air marshal|death|passenger|terrorist|transatlantic flight"/>
    <n v="384"/>
    <x v="0"/>
    <x v="8"/>
    <s v="PG-13"/>
    <n v="50000000"/>
    <n v="2014"/>
    <x v="22"/>
    <n v="41439400"/>
  </r>
  <r>
    <x v="676"/>
    <n v="81"/>
    <n v="8134217"/>
    <x v="197"/>
    <x v="632"/>
    <x v="1198"/>
    <n v="15412"/>
    <s v="1950s|jazz|jazz music|sex|title directed by female"/>
    <n v="90"/>
    <x v="0"/>
    <x v="0"/>
    <s v="R"/>
    <n v="12000000"/>
    <n v="2008"/>
    <x v="22"/>
    <n v="-3865783"/>
  </r>
  <r>
    <x v="677"/>
    <n v="120"/>
    <n v="101217900"/>
    <x v="390"/>
    <x v="633"/>
    <x v="1199"/>
    <n v="91093"/>
    <s v="ancient egypt|hebrew|nudity|pharaoh|title directed by female"/>
    <n v="353"/>
    <x v="0"/>
    <x v="0"/>
    <s v="PG"/>
    <n v="70000000"/>
    <n v="1998"/>
    <x v="22"/>
    <n v="31217900"/>
  </r>
  <r>
    <x v="678"/>
    <n v="187"/>
    <n v="106793915"/>
    <x v="391"/>
    <x v="634"/>
    <x v="1200"/>
    <n v="140499"/>
    <s v="chicken|escape|farm|freedom|rooster"/>
    <n v="358"/>
    <x v="0"/>
    <x v="8"/>
    <s v="G"/>
    <n v="45000000"/>
    <n v="2000"/>
    <x v="22"/>
    <n v="61793915"/>
  </r>
  <r>
    <x v="43"/>
    <n v="6"/>
    <n v="29233"/>
    <x v="99"/>
    <x v="635"/>
    <x v="1201"/>
    <n v="75"/>
    <s v=""/>
    <n v="2"/>
    <x v="0"/>
    <x v="0"/>
    <s v=""/>
    <n v="3500000"/>
    <n v="2015"/>
    <x v="22"/>
    <n v="-3470767"/>
  </r>
  <r>
    <x v="679"/>
    <n v="41"/>
    <n v="562059"/>
    <x v="30"/>
    <x v="636"/>
    <x v="1202"/>
    <n v="8535"/>
    <s v="beating|hustler|jail|money|revenge"/>
    <n v="113"/>
    <x v="0"/>
    <x v="0"/>
    <s v="R"/>
    <n v="4000000"/>
    <n v="2002"/>
    <x v="22"/>
    <n v="-3437941"/>
  </r>
  <r>
    <x v="680"/>
    <n v="81"/>
    <n v="1980338"/>
    <x v="392"/>
    <x v="637"/>
    <x v="1203"/>
    <n v="12366"/>
    <s v="blackmail|client|private detective|private investigator|tycoon"/>
    <n v="151"/>
    <x v="0"/>
    <x v="0"/>
    <s v="R"/>
    <n v="5000000"/>
    <n v="1998"/>
    <x v="22"/>
    <n v="-3019662"/>
  </r>
  <r>
    <x v="681"/>
    <n v="328"/>
    <n v="55994557"/>
    <x v="51"/>
    <x v="347"/>
    <x v="1204"/>
    <n v="72287"/>
    <s v="curse|ghost|outcast|witch|zombie"/>
    <n v="176"/>
    <x v="0"/>
    <x v="0"/>
    <s v="PG"/>
    <n v="60000000"/>
    <n v="2012"/>
    <x v="22"/>
    <n v="-4005443"/>
  </r>
  <r>
    <x v="682"/>
    <n v="89"/>
    <n v="85416609"/>
    <x v="51"/>
    <x v="156"/>
    <x v="1205"/>
    <n v="58906"/>
    <s v="based on tv series|crown|dream|king neptune|plankton"/>
    <n v="186"/>
    <x v="0"/>
    <x v="0"/>
    <s v="PG"/>
    <n v="30000000"/>
    <n v="2004"/>
    <x v="22"/>
    <n v="55416609"/>
  </r>
  <r>
    <x v="658"/>
    <n v="240"/>
    <n v="143618384"/>
    <x v="302"/>
    <x v="590"/>
    <x v="1206"/>
    <n v="165333"/>
    <s v="bird|brazilian|cockatoo|macaw|minnesota"/>
    <n v="186"/>
    <x v="0"/>
    <x v="0"/>
    <s v="G"/>
    <n v="90000000"/>
    <n v="2011"/>
    <x v="22"/>
    <n v="53618384"/>
  </r>
  <r>
    <x v="683"/>
    <n v="106"/>
    <n v="73215310"/>
    <x v="393"/>
    <x v="92"/>
    <x v="1207"/>
    <n v="44143"/>
    <s v="cavalry|escape|herd|stallion|wild stallion"/>
    <n v="216"/>
    <x v="0"/>
    <x v="0"/>
    <s v="G"/>
    <n v="80000000"/>
    <n v="2002"/>
    <x v="22"/>
    <n v="-6784690"/>
  </r>
  <r>
    <x v="319"/>
    <n v="76"/>
    <n v="37901509"/>
    <x v="40"/>
    <x v="12"/>
    <x v="1208"/>
    <n v="96385"/>
    <s v="austria|dalai lama|himalaya|mountain|tibet"/>
    <n v="119"/>
    <x v="0"/>
    <x v="0"/>
    <s v="PG-13"/>
    <n v="70000000"/>
    <n v="1997"/>
    <x v="22"/>
    <n v="-32098491"/>
  </r>
  <r>
    <x v="684"/>
    <n v="136"/>
    <n v="17804273"/>
    <x v="30"/>
    <x v="198"/>
    <x v="1209"/>
    <n v="20449"/>
    <s v="bridge|governor|political thriller|president|vice president"/>
    <n v="370"/>
    <x v="0"/>
    <x v="0"/>
    <s v="R"/>
    <n v="20000000"/>
    <n v="2000"/>
    <x v="22"/>
    <n v="-2195727"/>
  </r>
  <r>
    <x v="47"/>
    <n v="139"/>
    <n v="42365600"/>
    <x v="394"/>
    <x v="638"/>
    <x v="1210"/>
    <n v="45890"/>
    <s v="cult director|dwarf|robin hood|satire|treasure"/>
    <n v="177"/>
    <x v="0"/>
    <x v="8"/>
    <s v="PG"/>
    <n v="5000000"/>
    <n v="1981"/>
    <x v="22"/>
    <n v="37365600"/>
  </r>
  <r>
    <x v="685"/>
    <n v="58"/>
    <n v="39659"/>
    <x v="395"/>
    <x v="639"/>
    <x v="1211"/>
    <n v="1555"/>
    <s v="ballet|cult film|dance|dracula|gothic"/>
    <n v="32"/>
    <x v="0"/>
    <x v="16"/>
    <s v=""/>
    <n v="1600000"/>
    <n v="2002"/>
    <x v="22"/>
    <n v="-1560341"/>
  </r>
  <r>
    <x v="686"/>
    <n v="50"/>
    <n v="11278"/>
    <x v="7"/>
    <x v="640"/>
    <x v="1212"/>
    <n v="1229"/>
    <s v="actress shares first name with character|appendicitis|hospital|loss of mother|supermarket"/>
    <n v="2"/>
    <x v="12"/>
    <x v="18"/>
    <s v=""/>
    <n v="1300000"/>
    <n v="2013"/>
    <x v="22"/>
    <n v="-1288722"/>
  </r>
  <r>
    <x v="304"/>
    <n v="342"/>
    <n v="37371385"/>
    <x v="23"/>
    <x v="641"/>
    <x v="1213"/>
    <n v="192462"/>
    <s v="alien|geek|nerd|road trip|ufo"/>
    <n v="334"/>
    <x v="0"/>
    <x v="0"/>
    <s v="R"/>
    <n v="40000000"/>
    <n v="2011"/>
    <x v="22"/>
    <n v="-2628615"/>
  </r>
  <r>
    <x v="687"/>
    <n v="74"/>
    <n v="1282084"/>
    <x v="8"/>
    <x v="99"/>
    <x v="1214"/>
    <n v="6221"/>
    <s v="hospital|love|mennonite|shower|song"/>
    <n v="87"/>
    <x v="0"/>
    <x v="0"/>
    <s v="R"/>
    <n v="2500000"/>
    <n v="1999"/>
    <x v="22"/>
    <n v="-1217916"/>
  </r>
  <r>
    <x v="688"/>
    <n v="28"/>
    <n v="464655"/>
    <x v="7"/>
    <x v="549"/>
    <x v="1215"/>
    <n v="1524"/>
    <s v="dying|to do list|twenty something|underwear|voyeur"/>
    <n v="29"/>
    <x v="0"/>
    <x v="0"/>
    <s v="R"/>
    <n v="1000000"/>
    <n v="1997"/>
    <x v="22"/>
    <n v="-535345"/>
  </r>
  <r>
    <x v="22"/>
    <n v="775"/>
    <n v="126464904"/>
    <x v="55"/>
    <x v="53"/>
    <x v="1216"/>
    <n v="456260"/>
    <s v="cave painting|medical scanner|planet|pregnant with an alien fetus|suspended animation"/>
    <n v="2326"/>
    <x v="0"/>
    <x v="0"/>
    <s v="R"/>
    <n v="130000000"/>
    <n v="2012"/>
    <x v="22"/>
    <n v="-3535096"/>
  </r>
  <r>
    <x v="689"/>
    <n v="5"/>
    <n v="4914"/>
    <x v="396"/>
    <x v="642"/>
    <x v="1217"/>
    <n v="123"/>
    <s v=""/>
    <n v="2"/>
    <x v="0"/>
    <x v="0"/>
    <s v=""/>
    <n v="150000"/>
    <n v="2015"/>
    <x v="22"/>
    <n v="-145086"/>
  </r>
  <r>
    <x v="690"/>
    <n v="19"/>
    <n v="203134"/>
    <x v="397"/>
    <x v="643"/>
    <x v="1218"/>
    <n v="1428"/>
    <s v="claim in title|exclamation point in title|punctuation in title|reference to babe ruth|sex"/>
    <n v="21"/>
    <x v="0"/>
    <x v="0"/>
    <s v="R"/>
    <n v="250000"/>
    <n v="1997"/>
    <x v="22"/>
    <n v="-46866"/>
  </r>
  <r>
    <x v="691"/>
    <n v="88"/>
    <n v="110536"/>
    <x v="371"/>
    <x v="644"/>
    <x v="1219"/>
    <n v="4117"/>
    <s v="alien|cave|husband wife relationship|monster|skeleton"/>
    <n v="118"/>
    <x v="0"/>
    <x v="0"/>
    <s v="PG"/>
    <n v="40000"/>
    <n v="2001"/>
    <x v="22"/>
    <n v="70536"/>
  </r>
  <r>
    <x v="692"/>
    <n v="43"/>
    <n v="617172"/>
    <x v="99"/>
    <x v="645"/>
    <x v="1220"/>
    <n v="4407"/>
    <s v="autograph|dentist|outer space|star trek|telephone call"/>
    <n v="75"/>
    <x v="0"/>
    <x v="0"/>
    <s v="PG"/>
    <n v="375000"/>
    <n v="1997"/>
    <x v="22"/>
    <n v="242172"/>
  </r>
  <r>
    <x v="118"/>
    <n v="370"/>
    <n v="35287788"/>
    <x v="398"/>
    <x v="554"/>
    <x v="1221"/>
    <n v="73886"/>
    <s v="dog|life|remake by original director|science|stop motion animation"/>
    <n v="165"/>
    <x v="0"/>
    <x v="0"/>
    <s v="PG"/>
    <n v="39000000"/>
    <n v="2012"/>
    <x v="22"/>
    <n v="-3712212"/>
  </r>
  <r>
    <x v="693"/>
    <n v="51"/>
    <n v="1744858"/>
    <x v="269"/>
    <x v="646"/>
    <x v="1222"/>
    <n v="6084"/>
    <s v="friend|gay|lesbian|photographer|restaurant"/>
    <n v="120"/>
    <x v="0"/>
    <x v="0"/>
    <s v="R"/>
    <n v="1000000"/>
    <n v="2000"/>
    <x v="22"/>
    <n v="744858"/>
  </r>
  <r>
    <x v="694"/>
    <n v="38"/>
    <n v="1027119"/>
    <x v="8"/>
    <x v="647"/>
    <x v="1223"/>
    <n v="2742"/>
    <s v="hot dog bun|needle|new york|rat|tourist"/>
    <n v="73"/>
    <x v="0"/>
    <x v="0"/>
    <s v="R"/>
    <n v="225000"/>
    <n v="2000"/>
    <x v="22"/>
    <n v="802119"/>
  </r>
  <r>
    <x v="174"/>
    <n v="191"/>
    <n v="124870275"/>
    <x v="241"/>
    <x v="648"/>
    <x v="1224"/>
    <n v="152601"/>
    <s v="food|giant food|mayor|sardine|weather"/>
    <n v="156"/>
    <x v="0"/>
    <x v="0"/>
    <s v="PG"/>
    <n v="100000000"/>
    <n v="2009"/>
    <x v="22"/>
    <n v="24870275"/>
  </r>
  <r>
    <x v="495"/>
    <n v="391"/>
    <n v="62563543"/>
    <x v="11"/>
    <x v="84"/>
    <x v="1225"/>
    <n v="115216"/>
    <s v="based on true story|boston massachusetts|fbi agent|gangster|true crime"/>
    <n v="289"/>
    <x v="0"/>
    <x v="0"/>
    <s v="R"/>
    <n v="53000000"/>
    <n v="2015"/>
    <x v="22"/>
    <n v="9563543"/>
  </r>
  <r>
    <x v="695"/>
    <n v="59"/>
    <n v="6157157"/>
    <x v="7"/>
    <x v="649"/>
    <x v="1226"/>
    <n v="21416"/>
    <s v="gambling|imagination|television|television station|tv show"/>
    <n v="198"/>
    <x v="0"/>
    <x v="0"/>
    <s v="PG-13"/>
    <n v="5000000"/>
    <n v="1989"/>
    <x v="22"/>
    <n v="1157157"/>
  </r>
  <r>
    <x v="158"/>
    <n v="357"/>
    <n v="97030725"/>
    <x v="399"/>
    <x v="84"/>
    <x v="1227"/>
    <n v="230931"/>
    <s v="1930s|bank|celebrity criminal|fbi|public enemy number one"/>
    <n v="585"/>
    <x v="0"/>
    <x v="0"/>
    <s v="R"/>
    <n v="100000000"/>
    <n v="2009"/>
    <x v="22"/>
    <n v="-2969275"/>
  </r>
  <r>
    <x v="360"/>
    <n v="260"/>
    <n v="1865774"/>
    <x v="400"/>
    <x v="26"/>
    <x v="1228"/>
    <n v="87682"/>
    <s v="1960s|based on a true story|gangster|identical twins|murder"/>
    <n v="174"/>
    <x v="0"/>
    <x v="8"/>
    <s v="R"/>
    <n v="30000000"/>
    <n v="2015"/>
    <x v="22"/>
    <n v="-28134226"/>
  </r>
  <r>
    <x v="696"/>
    <n v="47"/>
    <n v="11703287"/>
    <x v="84"/>
    <x v="650"/>
    <x v="1229"/>
    <n v="4360"/>
    <s v="death|missionary|spear|speared to death|tribe"/>
    <n v="148"/>
    <x v="0"/>
    <x v="0"/>
    <s v="PG-13"/>
    <n v="10000000"/>
    <n v="2005"/>
    <x v="22"/>
    <n v="1703287"/>
  </r>
  <r>
    <x v="536"/>
    <n v="163"/>
    <n v="2445646"/>
    <x v="401"/>
    <x v="327"/>
    <x v="1230"/>
    <n v="32382"/>
    <s v="based on true story|cia|cocaine|journalist|smear campaign"/>
    <n v="99"/>
    <x v="0"/>
    <x v="0"/>
    <s v="R"/>
    <n v="5000000"/>
    <n v="2014"/>
    <x v="22"/>
    <n v="-2554354"/>
  </r>
  <r>
    <x v="697"/>
    <n v="115"/>
    <n v="8596914"/>
    <x v="67"/>
    <x v="627"/>
    <x v="1231"/>
    <n v="23023"/>
    <s v="1940s|artist|drinking|life magazine|painter"/>
    <n v="148"/>
    <x v="0"/>
    <x v="0"/>
    <s v="R"/>
    <n v="6000000"/>
    <n v="2000"/>
    <x v="22"/>
    <n v="2596914"/>
  </r>
  <r>
    <x v="698"/>
    <n v="75"/>
    <n v="5844929"/>
    <x v="7"/>
    <x v="651"/>
    <x v="1232"/>
    <n v="6000"/>
    <s v="education|factory|high school|mexican american|religious icon"/>
    <n v="109"/>
    <x v="0"/>
    <x v="0"/>
    <s v="PG-13"/>
    <n v="3000000"/>
    <n v="2002"/>
    <x v="22"/>
    <n v="2844929"/>
  </r>
  <r>
    <x v="118"/>
    <n v="325"/>
    <n v="14479776"/>
    <x v="225"/>
    <x v="652"/>
    <x v="1233"/>
    <n v="55539"/>
    <s v="1950s|abusive husband|artist|painting|secret"/>
    <n v="147"/>
    <x v="0"/>
    <x v="0"/>
    <s v="PG-13"/>
    <n v="10000000"/>
    <n v="2014"/>
    <x v="22"/>
    <n v="4479776"/>
  </r>
  <r>
    <x v="699"/>
    <n v="21"/>
    <n v="8000000"/>
    <x v="402"/>
    <x v="653"/>
    <x v="1234"/>
    <n v="3167"/>
    <s v="girl|gun|love|sharpshooter|the end"/>
    <n v="90"/>
    <x v="0"/>
    <x v="0"/>
    <s v="Passed"/>
    <n v="3768785"/>
    <n v="1950"/>
    <x v="22"/>
    <n v="4231215"/>
  </r>
  <r>
    <x v="468"/>
    <n v="386"/>
    <n v="14597405"/>
    <x v="67"/>
    <x v="265"/>
    <x v="1235"/>
    <n v="71679"/>
    <s v="actress|assistant director|blonde bombshell|movie star|wardrobe"/>
    <n v="216"/>
    <x v="0"/>
    <x v="8"/>
    <s v="R"/>
    <n v="6400000"/>
    <n v="2011"/>
    <x v="22"/>
    <n v="8197405"/>
  </r>
  <r>
    <x v="420"/>
    <n v="231"/>
    <n v="4001121"/>
    <x v="197"/>
    <x v="2"/>
    <x v="1236"/>
    <n v="48346"/>
    <s v="1960s|actor|horseback riding|reporter|riding the rails"/>
    <n v="230"/>
    <x v="0"/>
    <x v="0"/>
    <s v="R"/>
    <n v="20000000"/>
    <n v="2007"/>
    <x v="22"/>
    <n v="-15998879"/>
  </r>
  <r>
    <x v="700"/>
    <n v="21"/>
    <n v="5228617"/>
    <x v="116"/>
    <x v="654"/>
    <x v="1237"/>
    <n v="2770"/>
    <s v="actor|african american|dream|two word title|written and directed by cast member"/>
    <n v="32"/>
    <x v="0"/>
    <x v="0"/>
    <s v="R"/>
    <n v="100000"/>
    <n v="1987"/>
    <x v="22"/>
    <n v="5128617"/>
  </r>
  <r>
    <x v="701"/>
    <n v="252"/>
    <n v="94125426"/>
    <x v="91"/>
    <x v="340"/>
    <x v="1238"/>
    <n v="79264"/>
    <s v="american|blog|book|cook|cooking"/>
    <n v="277"/>
    <x v="0"/>
    <x v="0"/>
    <s v="PG-13"/>
    <n v="40000000"/>
    <n v="2009"/>
    <x v="22"/>
    <n v="54125426"/>
  </r>
  <r>
    <x v="408"/>
    <n v="151"/>
    <n v="36447959"/>
    <x v="57"/>
    <x v="562"/>
    <x v="1239"/>
    <n v="35833"/>
    <s v="baseball|based on true story|india|sports agent|training"/>
    <n v="96"/>
    <x v="0"/>
    <x v="0"/>
    <s v="PG"/>
    <n v="25000000"/>
    <n v="2014"/>
    <x v="22"/>
    <n v="11447959"/>
  </r>
  <r>
    <x v="702"/>
    <n v="159"/>
    <n v="86049418"/>
    <x v="116"/>
    <x v="655"/>
    <x v="1240"/>
    <n v="245989"/>
    <s v="bully|clique|high school|high school girl|secret"/>
    <n v="554"/>
    <x v="0"/>
    <x v="0"/>
    <s v="PG-13"/>
    <n v="17000000"/>
    <n v="2004"/>
    <x v="22"/>
    <n v="69049418"/>
  </r>
  <r>
    <x v="703"/>
    <n v="145"/>
    <n v="101736215"/>
    <x v="116"/>
    <x v="656"/>
    <x v="1241"/>
    <n v="315549"/>
    <s v="1990s|first love|milf|prom|virginity"/>
    <n v="789"/>
    <x v="0"/>
    <x v="0"/>
    <s v="R"/>
    <n v="11000000"/>
    <n v="1999"/>
    <x v="22"/>
    <n v="90736215"/>
  </r>
  <r>
    <x v="704"/>
    <n v="150"/>
    <n v="166225040"/>
    <x v="116"/>
    <x v="3"/>
    <x v="1242"/>
    <n v="260442"/>
    <s v="cat|cia|jewish|male nurse|nurse"/>
    <n v="507"/>
    <x v="0"/>
    <x v="0"/>
    <s v="PG-13"/>
    <n v="55000000"/>
    <n v="2000"/>
    <x v="22"/>
    <n v="111225040"/>
  </r>
  <r>
    <x v="704"/>
    <n v="129"/>
    <n v="53868030"/>
    <x v="58"/>
    <x v="319"/>
    <x v="1243"/>
    <n v="183425"/>
    <s v="cartoon on tv|reference to frankenstein|reference to jimi hendrix|scene during end credits|surrealism"/>
    <n v="425"/>
    <x v="0"/>
    <x v="0"/>
    <s v="PG-13"/>
    <n v="17000000"/>
    <n v="1997"/>
    <x v="22"/>
    <n v="36868030"/>
  </r>
  <r>
    <x v="705"/>
    <n v="289"/>
    <n v="150368971"/>
    <x v="58"/>
    <x v="657"/>
    <x v="1244"/>
    <n v="316671"/>
    <s v="fake family|male frontal nudity|marijuana|mexico|stripper"/>
    <n v="301"/>
    <x v="0"/>
    <x v="0"/>
    <s v="R"/>
    <n v="37000000"/>
    <n v="2013"/>
    <x v="22"/>
    <n v="113368971"/>
  </r>
  <r>
    <x v="706"/>
    <n v="136"/>
    <n v="4681503"/>
    <x v="7"/>
    <x v="568"/>
    <x v="1245"/>
    <n v="29058"/>
    <s v="boy|mistress|money|schizophrenic|school"/>
    <n v="238"/>
    <x v="0"/>
    <x v="0"/>
    <s v="R"/>
    <n v="9000000"/>
    <n v="2002"/>
    <x v="22"/>
    <n v="-4318497"/>
  </r>
  <r>
    <x v="99"/>
    <n v="341"/>
    <n v="9190525"/>
    <x v="7"/>
    <x v="658"/>
    <x v="1246"/>
    <n v="102125"/>
    <s v="bar mitzvah|jewish|marital breakup|nose job|rabbi"/>
    <n v="324"/>
    <x v="0"/>
    <x v="0"/>
    <s v="R"/>
    <n v="7000000"/>
    <n v="2009"/>
    <x v="22"/>
    <n v="2190525"/>
  </r>
  <r>
    <x v="99"/>
    <n v="341"/>
    <n v="60338891"/>
    <x v="7"/>
    <x v="31"/>
    <x v="1247"/>
    <n v="248468"/>
    <s v="cia|divorce|embassy|gym|memoir"/>
    <n v="545"/>
    <x v="0"/>
    <x v="0"/>
    <s v="R"/>
    <n v="37000000"/>
    <n v="2008"/>
    <x v="22"/>
    <n v="23338891"/>
  </r>
  <r>
    <x v="432"/>
    <n v="88"/>
    <n v="60328558"/>
    <x v="171"/>
    <x v="94"/>
    <x v="1248"/>
    <n v="61396"/>
    <s v="christmas|compassion|executive|ghost|redemption"/>
    <n v="159"/>
    <x v="0"/>
    <x v="0"/>
    <s v="PG-13"/>
    <n v="32000000"/>
    <n v="1988"/>
    <x v="22"/>
    <n v="28328558"/>
  </r>
  <r>
    <x v="707"/>
    <n v="337"/>
    <n v="252652"/>
    <x v="403"/>
    <x v="659"/>
    <x v="1249"/>
    <n v="54104"/>
    <s v="bear|cameraman|hunter|secret government agency|troll"/>
    <n v="199"/>
    <x v="21"/>
    <x v="27"/>
    <s v="PG-13"/>
    <n v="19900000"/>
    <n v="2010"/>
    <x v="22"/>
    <n v="-19647348"/>
  </r>
  <r>
    <x v="674"/>
    <n v="363"/>
    <n v="2201412"/>
    <x v="404"/>
    <x v="660"/>
    <x v="1250"/>
    <n v="68883"/>
    <s v="daughter|han river|monster|river|seoul"/>
    <n v="279"/>
    <x v="9"/>
    <x v="11"/>
    <s v="R"/>
    <n v="12215500000"/>
    <n v="2006"/>
    <x v="22"/>
    <n v="-12213298588"/>
  </r>
  <r>
    <x v="708"/>
    <n v="146"/>
    <n v="3950294"/>
    <x v="117"/>
    <x v="65"/>
    <x v="1251"/>
    <n v="56654"/>
    <s v="drugs|high school|prescription drugs|private school|student"/>
    <n v="124"/>
    <x v="0"/>
    <x v="0"/>
    <s v="R"/>
    <n v="12000000"/>
    <n v="2007"/>
    <x v="22"/>
    <n v="-8049706"/>
  </r>
  <r>
    <x v="259"/>
    <n v="147"/>
    <n v="2077046"/>
    <x v="117"/>
    <x v="661"/>
    <x v="1252"/>
    <n v="27266"/>
    <s v="ice cream|marijuana|new york city|summer|therapy"/>
    <n v="75"/>
    <x v="0"/>
    <x v="0"/>
    <s v="R"/>
    <n v="6000000"/>
    <n v="2008"/>
    <x v="22"/>
    <n v="-3922954"/>
  </r>
  <r>
    <x v="664"/>
    <n v="271"/>
    <n v="4007792"/>
    <x v="117"/>
    <x v="662"/>
    <x v="1253"/>
    <n v="101287"/>
    <s v="classified ad|intern|magazine|time machine|time travel"/>
    <n v="260"/>
    <x v="0"/>
    <x v="0"/>
    <s v="R"/>
    <n v="750000"/>
    <n v="2012"/>
    <x v="22"/>
    <n v="3257792"/>
  </r>
  <r>
    <x v="709"/>
    <n v="92"/>
    <n v="65703412"/>
    <x v="117"/>
    <x v="374"/>
    <x v="1254"/>
    <n v="57958"/>
    <s v="based on fairy tale|bechdel test passed|cinderella|fairy tale|leonardo da vinci"/>
    <n v="345"/>
    <x v="0"/>
    <x v="0"/>
    <s v="PG-13"/>
    <n v="26000000"/>
    <n v="1998"/>
    <x v="22"/>
    <n v="39703412"/>
  </r>
  <r>
    <x v="710"/>
    <n v="150"/>
    <n v="116006080"/>
    <x v="117"/>
    <x v="466"/>
    <x v="1255"/>
    <n v="203269"/>
    <s v="actress|bookstore|friend|kiss|love"/>
    <n v="602"/>
    <x v="0"/>
    <x v="8"/>
    <s v="PG-13"/>
    <n v="42000000"/>
    <n v="1999"/>
    <x v="22"/>
    <n v="74006080"/>
  </r>
  <r>
    <x v="711"/>
    <n v="457"/>
    <n v="218628680"/>
    <x v="250"/>
    <x v="541"/>
    <x v="1256"/>
    <n v="471644"/>
    <s v="2010s|car accident|sex scene|teddy bear|testicle"/>
    <n v="623"/>
    <x v="0"/>
    <x v="0"/>
    <s v="R"/>
    <n v="50000000"/>
    <n v="2012"/>
    <x v="22"/>
    <n v="168628680"/>
  </r>
  <r>
    <x v="712"/>
    <n v="72"/>
    <n v="57750000"/>
    <x v="115"/>
    <x v="554"/>
    <x v="1257"/>
    <n v="21554"/>
    <s v="cleopatra|egypt|epic|queen|roman empire"/>
    <n v="192"/>
    <x v="0"/>
    <x v="8"/>
    <s v="Approved"/>
    <n v="31115000"/>
    <n v="1963"/>
    <x v="22"/>
    <n v="26635000"/>
  </r>
  <r>
    <x v="713"/>
    <n v="61"/>
    <n v="121697350"/>
    <x v="361"/>
    <x v="520"/>
    <x v="1258"/>
    <n v="114610"/>
    <s v="basement|lead actor's first film|long hair|public access|title directed by female"/>
    <n v="176"/>
    <x v="0"/>
    <x v="0"/>
    <s v="PG-13"/>
    <n v="20000000"/>
    <n v="1992"/>
    <x v="22"/>
    <n v="101697350"/>
  </r>
  <r>
    <x v="714"/>
    <n v="79"/>
    <n v="34099640"/>
    <x v="405"/>
    <x v="663"/>
    <x v="1259"/>
    <n v="16651"/>
    <s v="1940s|dog|mississippi|puppy|veteran"/>
    <n v="149"/>
    <x v="0"/>
    <x v="0"/>
    <s v="PG"/>
    <n v="5000000"/>
    <n v="2000"/>
    <x v="22"/>
    <n v="29099640"/>
  </r>
  <r>
    <x v="639"/>
    <n v="251"/>
    <n v="148734225"/>
    <x v="44"/>
    <x v="664"/>
    <x v="1260"/>
    <n v="298590"/>
    <s v="one night stand|pregnancy|slacker|unplanned pregnancy|website"/>
    <n v="559"/>
    <x v="0"/>
    <x v="0"/>
    <s v="R"/>
    <n v="30000000"/>
    <n v="2007"/>
    <x v="22"/>
    <n v="118734225"/>
  </r>
  <r>
    <x v="715"/>
    <n v="77"/>
    <n v="38624000"/>
    <x v="275"/>
    <x v="383"/>
    <x v="1261"/>
    <n v="156143"/>
    <s v="golf|golf ball|golfer|grandmother's house|tournament"/>
    <n v="289"/>
    <x v="0"/>
    <x v="0"/>
    <s v="PG-13"/>
    <n v="12000000"/>
    <n v="1996"/>
    <x v="22"/>
    <n v="26624000"/>
  </r>
  <r>
    <x v="387"/>
    <n v="157"/>
    <n v="8243880"/>
    <x v="406"/>
    <x v="665"/>
    <x v="1262"/>
    <n v="28714"/>
    <s v="female pubic hair|girl in panties|leg spreading|public nudity|sex in bed"/>
    <n v="215"/>
    <x v="0"/>
    <x v="0"/>
    <s v="R"/>
    <n v="3200000"/>
    <n v="2003"/>
    <x v="22"/>
    <n v="5043880"/>
  </r>
  <r>
    <x v="70"/>
    <n v="393"/>
    <n v="2319187"/>
    <x v="17"/>
    <x v="108"/>
    <x v="1263"/>
    <n v="92640"/>
    <s v="amnesia|criminal|heist|hypnotherapy|lost painting"/>
    <n v="212"/>
    <x v="0"/>
    <x v="8"/>
    <s v="R"/>
    <n v="20000000"/>
    <n v="2013"/>
    <x v="22"/>
    <n v="-17680813"/>
  </r>
  <r>
    <x v="716"/>
    <n v="34"/>
    <n v="34522221"/>
    <x v="8"/>
    <x v="666"/>
    <x v="1264"/>
    <n v="15401"/>
    <s v="faith|fatherhood|integrity|police|responsibility"/>
    <n v="175"/>
    <x v="0"/>
    <x v="0"/>
    <s v="PG-13"/>
    <n v="2000000"/>
    <n v="2011"/>
    <x v="22"/>
    <n v="32522221"/>
  </r>
  <r>
    <x v="70"/>
    <n v="393"/>
    <n v="2319187"/>
    <x v="17"/>
    <x v="108"/>
    <x v="1263"/>
    <n v="92640"/>
    <s v="amnesia|criminal|heist|hypnotherapy|lost painting"/>
    <n v="212"/>
    <x v="0"/>
    <x v="8"/>
    <s v="R"/>
    <n v="20000000"/>
    <n v="2013"/>
    <x v="22"/>
    <n v="-17680813"/>
  </r>
  <r>
    <x v="212"/>
    <n v="158"/>
    <n v="37339525"/>
    <x v="277"/>
    <x v="112"/>
    <x v="1265"/>
    <n v="71708"/>
    <s v="heist|neo noir|one last job|opposites attract|u.s. marshal"/>
    <n v="307"/>
    <x v="0"/>
    <x v="0"/>
    <s v="R"/>
    <n v="48000000"/>
    <n v="1998"/>
    <x v="22"/>
    <n v="-10660475"/>
  </r>
  <r>
    <x v="717"/>
    <n v="109"/>
    <n v="58214"/>
    <x v="26"/>
    <x v="667"/>
    <x v="1266"/>
    <n v="34224"/>
    <s v="counselor|fbi|revenge motive|school|teenage girl"/>
    <n v="137"/>
    <x v="0"/>
    <x v="0"/>
    <s v="R"/>
    <n v="9500000"/>
    <n v="2010"/>
    <x v="22"/>
    <n v="-9441786"/>
  </r>
  <r>
    <x v="718"/>
    <n v="132"/>
    <n v="16938179"/>
    <x v="26"/>
    <x v="119"/>
    <x v="1267"/>
    <n v="41313"/>
    <s v="career|casino|judge|stock|stock broker"/>
    <n v="246"/>
    <x v="0"/>
    <x v="0"/>
    <s v="R"/>
    <n v="8000000"/>
    <n v="2000"/>
    <x v="22"/>
    <n v="8938179"/>
  </r>
  <r>
    <x v="170"/>
    <n v="129"/>
    <n v="71026631"/>
    <x v="26"/>
    <x v="177"/>
    <x v="1268"/>
    <n v="98899"/>
    <s v="health care|heart transplant|hospital|hostage|insurance"/>
    <n v="394"/>
    <x v="0"/>
    <x v="0"/>
    <s v="PG-13"/>
    <n v="36000000"/>
    <n v="2002"/>
    <x v="22"/>
    <n v="35026631"/>
  </r>
  <r>
    <x v="203"/>
    <n v="248"/>
    <n v="2221809"/>
    <x v="8"/>
    <x v="332"/>
    <x v="1269"/>
    <n v="40618"/>
    <s v="car|comic book|comic book artist|iphone|memory"/>
    <n v="144"/>
    <x v="0"/>
    <x v="0"/>
    <s v="PG-13"/>
    <n v="5000000"/>
    <n v="2010"/>
    <x v="22"/>
    <n v="-2778191"/>
  </r>
  <r>
    <x v="719"/>
    <n v="71"/>
    <n v="7417210"/>
    <x v="8"/>
    <x v="108"/>
    <x v="1270"/>
    <n v="59041"/>
    <s v="coming of age|marijuana|rape|virgin|weed"/>
    <n v="408"/>
    <x v="0"/>
    <x v="0"/>
    <s v=""/>
    <n v="1500000"/>
    <n v="1995"/>
    <x v="22"/>
    <n v="5917210"/>
  </r>
  <r>
    <x v="213"/>
    <n v="343"/>
    <n v="201148159"/>
    <x v="407"/>
    <x v="668"/>
    <x v="1271"/>
    <n v="103737"/>
    <s v="dress|duke|fairy godmother|fairy tale|pumpkin"/>
    <n v="322"/>
    <x v="0"/>
    <x v="0"/>
    <s v="PG"/>
    <n v="95000000"/>
    <n v="2015"/>
    <x v="22"/>
    <n v="106148159"/>
  </r>
  <r>
    <x v="213"/>
    <n v="343"/>
    <n v="201148159"/>
    <x v="407"/>
    <x v="668"/>
    <x v="1271"/>
    <n v="103749"/>
    <s v="dress|duke|fairy godmother|fairy tale|pumpkin"/>
    <n v="323"/>
    <x v="0"/>
    <x v="0"/>
    <s v="PG"/>
    <n v="95000000"/>
    <n v="2015"/>
    <x v="22"/>
    <n v="106148159"/>
  </r>
  <r>
    <x v="254"/>
    <n v="92"/>
    <n v="75597042"/>
    <x v="405"/>
    <x v="167"/>
    <x v="1272"/>
    <n v="26434"/>
    <s v="baseball|coach|high school|pitching|texas"/>
    <n v="174"/>
    <x v="0"/>
    <x v="0"/>
    <s v="G"/>
    <n v="20000000"/>
    <n v="2002"/>
    <x v="22"/>
    <n v="55597042"/>
  </r>
  <r>
    <x v="720"/>
    <n v="121"/>
    <n v="55350897"/>
    <x v="177"/>
    <x v="62"/>
    <x v="1273"/>
    <n v="83560"/>
    <s v="heaven|hell|soul|soul mate|suicide"/>
    <n v="619"/>
    <x v="0"/>
    <x v="0"/>
    <s v="PG-13"/>
    <n v="85000000"/>
    <n v="1998"/>
    <x v="22"/>
    <n v="-29649103"/>
  </r>
  <r>
    <x v="721"/>
    <n v="77"/>
    <n v="217631306"/>
    <x v="408"/>
    <x v="669"/>
    <x v="1274"/>
    <n v="154199"/>
    <s v="death|film blanc|invisibility|love|unrequited love"/>
    <n v="252"/>
    <x v="0"/>
    <x v="0"/>
    <s v="PG-13"/>
    <n v="22000000"/>
    <n v="1990"/>
    <x v="22"/>
    <n v="195631306"/>
  </r>
  <r>
    <x v="722"/>
    <n v="195"/>
    <n v="11204499"/>
    <x v="343"/>
    <x v="21"/>
    <x v="1275"/>
    <n v="38142"/>
    <s v="campaign|chess|friend|hotel|senator"/>
    <n v="270"/>
    <x v="0"/>
    <x v="0"/>
    <s v="R"/>
    <n v="14000000"/>
    <n v="2006"/>
    <x v="22"/>
    <n v="-2795501"/>
  </r>
  <r>
    <x v="723"/>
    <n v="274"/>
    <n v="28637507"/>
    <x v="344"/>
    <x v="327"/>
    <x v="1276"/>
    <n v="212167"/>
    <s v="paris france|rage|sniper|u.s. army|zombie apocalypse"/>
    <n v="713"/>
    <x v="0"/>
    <x v="8"/>
    <s v="R"/>
    <n v="15000000"/>
    <n v="2007"/>
    <x v="22"/>
    <n v="13637507"/>
  </r>
  <r>
    <x v="413"/>
    <n v="197"/>
    <n v="9396487"/>
    <x v="28"/>
    <x v="426"/>
    <x v="1277"/>
    <n v="52421"/>
    <s v="breasts|nipples visible through clothing|nudity|rear entry sex|white panties"/>
    <n v="200"/>
    <x v="0"/>
    <x v="0"/>
    <s v="R"/>
    <n v="15000000"/>
    <n v="2006"/>
    <x v="22"/>
    <n v="-5603513"/>
  </r>
  <r>
    <x v="54"/>
    <n v="119"/>
    <n v="116724075"/>
    <x v="28"/>
    <x v="670"/>
    <x v="1278"/>
    <n v="187181"/>
    <s v="competition|contest|friend|self expression|white rapper"/>
    <n v="564"/>
    <x v="0"/>
    <x v="0"/>
    <s v="R"/>
    <n v="41000000"/>
    <n v="2002"/>
    <x v="22"/>
    <n v="75724075"/>
  </r>
  <r>
    <x v="339"/>
    <n v="146"/>
    <n v="29077547"/>
    <x v="140"/>
    <x v="108"/>
    <x v="1279"/>
    <n v="41685"/>
    <s v="aids|hiv positive|lawyer|new york city|roommate"/>
    <n v="754"/>
    <x v="0"/>
    <x v="0"/>
    <s v="PG-13"/>
    <n v="40000000"/>
    <n v="2005"/>
    <x v="22"/>
    <n v="-10922453"/>
  </r>
  <r>
    <x v="211"/>
    <n v="98"/>
    <n v="12831121"/>
    <x v="233"/>
    <x v="671"/>
    <x v="1280"/>
    <n v="44979"/>
    <s v="flashback|flashback within a flashback|multiple perspectives|obsession|split screen"/>
    <n v="298"/>
    <x v="0"/>
    <x v="0"/>
    <s v="PG-13"/>
    <n v="30000000"/>
    <n v="2004"/>
    <x v="22"/>
    <n v="-17168879"/>
  </r>
  <r>
    <x v="211"/>
    <n v="98"/>
    <n v="12831121"/>
    <x v="233"/>
    <x v="671"/>
    <x v="1280"/>
    <n v="44979"/>
    <s v="flashback|flashback within a flashback|multiple perspectives|obsession|split screen"/>
    <n v="298"/>
    <x v="0"/>
    <x v="0"/>
    <s v="PG-13"/>
    <n v="30000000"/>
    <n v="2004"/>
    <x v="22"/>
    <n v="-17168879"/>
  </r>
  <r>
    <x v="724"/>
    <n v="142"/>
    <n v="83892374"/>
    <x v="29"/>
    <x v="554"/>
    <x v="1281"/>
    <n v="85720"/>
    <s v="agent|alien|bomb|fbi|government"/>
    <n v="297"/>
    <x v="0"/>
    <x v="0"/>
    <s v="PG-13"/>
    <n v="66000000"/>
    <n v="1998"/>
    <x v="22"/>
    <n v="17892374"/>
  </r>
  <r>
    <x v="725"/>
    <n v="363"/>
    <n v="1028658"/>
    <x v="46"/>
    <x v="83"/>
    <x v="1282"/>
    <n v="118684"/>
    <s v="buried alive|coffin|iraq|one person|single set production"/>
    <n v="447"/>
    <x v="0"/>
    <x v="14"/>
    <s v="R"/>
    <n v="3000000"/>
    <n v="2010"/>
    <x v="22"/>
    <n v="-1971342"/>
  </r>
  <r>
    <x v="144"/>
    <n v="189"/>
    <n v="6565495"/>
    <x v="78"/>
    <x v="387"/>
    <x v="1283"/>
    <n v="36455"/>
    <s v="china|chrysanthemum|emperor|empress|prince"/>
    <n v="229"/>
    <x v="15"/>
    <x v="21"/>
    <s v="R"/>
    <n v="45000000"/>
    <n v="2006"/>
    <x v="22"/>
    <n v="-38434505"/>
  </r>
  <r>
    <x v="487"/>
    <n v="221"/>
    <n v="13766014"/>
    <x v="78"/>
    <x v="590"/>
    <x v="1284"/>
    <n v="106111"/>
    <s v="23 year time span|accidental death|best friend|loss of loved one|male female friendship"/>
    <n v="181"/>
    <x v="0"/>
    <x v="0"/>
    <s v="PG-13"/>
    <n v="15000000"/>
    <n v="2011"/>
    <x v="22"/>
    <n v="-1233986"/>
  </r>
  <r>
    <x v="726"/>
    <n v="242"/>
    <n v="1316074"/>
    <x v="124"/>
    <x v="672"/>
    <x v="1285"/>
    <n v="71387"/>
    <s v="duplicate earth|janitor|planet|solar system|synchronicity"/>
    <n v="228"/>
    <x v="0"/>
    <x v="0"/>
    <s v="PG-13"/>
    <n v="100000"/>
    <n v="2011"/>
    <x v="22"/>
    <n v="1216074"/>
  </r>
  <r>
    <x v="727"/>
    <n v="143"/>
    <n v="424760"/>
    <x v="98"/>
    <x v="673"/>
    <x v="1286"/>
    <n v="72639"/>
    <s v="changing the future|independent film|invention|nonlinear timeline|time travel"/>
    <n v="371"/>
    <x v="0"/>
    <x v="0"/>
    <s v="PG-13"/>
    <n v="7000"/>
    <n v="2004"/>
    <x v="22"/>
    <n v="417760"/>
  </r>
  <r>
    <x v="13"/>
    <n v="59"/>
    <n v="52293982"/>
    <x v="72"/>
    <x v="149"/>
    <x v="1287"/>
    <n v="57831"/>
    <s v="hustler|losing|pool|pool player|tournament"/>
    <n v="115"/>
    <x v="0"/>
    <x v="0"/>
    <s v="R"/>
    <n v="13800000"/>
    <n v="1986"/>
    <x v="22"/>
    <n v="38493982"/>
  </r>
  <r>
    <x v="728"/>
    <n v="358"/>
    <n v="50815288"/>
    <x v="30"/>
    <x v="92"/>
    <x v="1288"/>
    <n v="109188"/>
    <s v="cia|hezbollah|lebanon|oil|prince"/>
    <n v="625"/>
    <x v="0"/>
    <x v="0"/>
    <s v="R"/>
    <n v="50000000"/>
    <n v="2005"/>
    <x v="22"/>
    <n v="815288"/>
  </r>
  <r>
    <x v="728"/>
    <n v="358"/>
    <n v="50815288"/>
    <x v="30"/>
    <x v="92"/>
    <x v="1288"/>
    <n v="109191"/>
    <s v="cia|hezbollah|lebanon|oil|prince"/>
    <n v="625"/>
    <x v="0"/>
    <x v="0"/>
    <s v="R"/>
    <n v="50000000"/>
    <n v="2005"/>
    <x v="22"/>
    <n v="815288"/>
  </r>
  <r>
    <x v="729"/>
    <n v="203"/>
    <n v="14564027"/>
    <x v="281"/>
    <x v="674"/>
    <x v="1289"/>
    <n v="76407"/>
    <s v="blood|cenobites|creature|demon|male full frontal nudity"/>
    <n v="335"/>
    <x v="0"/>
    <x v="8"/>
    <s v="R"/>
    <n v="1000000"/>
    <n v="1987"/>
    <x v="22"/>
    <n v="13564027"/>
  </r>
  <r>
    <x v="730"/>
    <n v="634"/>
    <n v="42043633"/>
    <x v="409"/>
    <x v="86"/>
    <x v="1290"/>
    <n v="277172"/>
    <s v="cabin in the woods|dark humor|hatchet|killed in an elevator|robot"/>
    <n v="986"/>
    <x v="0"/>
    <x v="0"/>
    <s v="R"/>
    <n v="30000000"/>
    <n v="2012"/>
    <x v="22"/>
    <n v="12043633"/>
  </r>
  <r>
    <x v="731"/>
    <n v="164"/>
    <n v="21133087"/>
    <x v="33"/>
    <x v="572"/>
    <x v="1291"/>
    <n v="62468"/>
    <s v="disappearance|hearing voices|hypnosis|post hypnotic suggestion|seeing a ghost"/>
    <n v="374"/>
    <x v="0"/>
    <x v="0"/>
    <s v="R"/>
    <n v="12000000"/>
    <n v="1999"/>
    <x v="22"/>
    <n v="9133087"/>
  </r>
  <r>
    <x v="732"/>
    <n v="111"/>
    <n v="15500000"/>
    <x v="257"/>
    <x v="675"/>
    <x v="1292"/>
    <n v="51996"/>
    <s v="amnesia|barricade|letter|time|virtual reality"/>
    <n v="302"/>
    <x v="0"/>
    <x v="7"/>
    <s v="R"/>
    <n v="16000000"/>
    <n v="1999"/>
    <x v="22"/>
    <n v="-500000"/>
  </r>
  <r>
    <x v="84"/>
    <n v="105"/>
    <n v="410388"/>
    <x v="410"/>
    <x v="676"/>
    <x v="1293"/>
    <n v="13727"/>
    <s v="19th century|ball|boy|inventor|steam"/>
    <n v="79"/>
    <x v="2"/>
    <x v="3"/>
    <s v="PG-13"/>
    <n v="2127519898"/>
    <n v="2004"/>
    <x v="23"/>
    <n v="-2127109510"/>
  </r>
  <r>
    <x v="658"/>
    <n v="164"/>
    <n v="195329763"/>
    <x v="126"/>
    <x v="618"/>
    <x v="1294"/>
    <n v="194249"/>
    <s v="flood|mammoth|no opening credits|squirrel|valley"/>
    <n v="253"/>
    <x v="0"/>
    <x v="0"/>
    <s v="PG"/>
    <n v="80000000"/>
    <n v="2006"/>
    <x v="23"/>
    <n v="115329763"/>
  </r>
  <r>
    <x v="733"/>
    <n v="196"/>
    <n v="64685359"/>
    <x v="411"/>
    <x v="205"/>
    <x v="1295"/>
    <n v="40862"/>
    <s v="card trick|london england|magician|rain machine|rooftop"/>
    <n v="139"/>
    <x v="0"/>
    <x v="0"/>
    <s v="PG-13"/>
    <n v="90000000"/>
    <n v="2016"/>
    <x v="23"/>
    <n v="-25314641"/>
  </r>
  <r>
    <x v="734"/>
    <n v="193"/>
    <n v="173005002"/>
    <x v="412"/>
    <x v="268"/>
    <x v="1296"/>
    <n v="255447"/>
    <s v="declaration of independence|secret society|treasure|treasure hunt|treasure hunter"/>
    <n v="692"/>
    <x v="0"/>
    <x v="0"/>
    <s v="PG"/>
    <n v="100000000"/>
    <n v="2004"/>
    <x v="23"/>
    <n v="73005002"/>
  </r>
  <r>
    <x v="735"/>
    <n v="38"/>
    <n v="206400"/>
    <x v="413"/>
    <x v="677"/>
    <x v="1297"/>
    <n v="1439"/>
    <s v="child|criminal|death|depression|novelist"/>
    <n v="26"/>
    <x v="8"/>
    <x v="5"/>
    <s v=""/>
    <n v="50000000"/>
    <n v="2001"/>
    <x v="23"/>
    <n v="-49793600"/>
  </r>
  <r>
    <x v="264"/>
    <n v="418"/>
    <n v="161087183"/>
    <x v="258"/>
    <x v="135"/>
    <x v="1298"/>
    <n v="118992"/>
    <s v="based on comic book|critically bashed|father daughter relationship|reference to superman|super villain"/>
    <n v="971"/>
    <x v="0"/>
    <x v="0"/>
    <s v="PG-13"/>
    <n v="175000000"/>
    <n v="2016"/>
    <x v="23"/>
    <n v="-13912817"/>
  </r>
  <r>
    <x v="626"/>
    <n v="346"/>
    <n v="6262942"/>
    <x v="9"/>
    <x v="678"/>
    <x v="1299"/>
    <n v="59545"/>
    <s v="boat|container|sea|shipping container|storm"/>
    <n v="312"/>
    <x v="0"/>
    <x v="0"/>
    <s v="PG-13"/>
    <n v="9000000"/>
    <n v="2013"/>
    <x v="23"/>
    <n v="-2737058"/>
  </r>
  <r>
    <x v="226"/>
    <n v="67"/>
    <n v="165500000"/>
    <x v="209"/>
    <x v="67"/>
    <x v="1300"/>
    <n v="145257"/>
    <s v="balladeer|crusades|england|king|modern minstrel"/>
    <n v="322"/>
    <x v="0"/>
    <x v="0"/>
    <s v="PG-13"/>
    <n v="48000000"/>
    <n v="1991"/>
    <x v="23"/>
    <n v="117500000"/>
  </r>
  <r>
    <x v="366"/>
    <n v="325"/>
    <n v="94822707"/>
    <x v="147"/>
    <x v="177"/>
    <x v="1301"/>
    <n v="227072"/>
    <s v="blind|book|long take|post apocalypse|water"/>
    <n v="560"/>
    <x v="0"/>
    <x v="0"/>
    <s v="R"/>
    <n v="80000000"/>
    <n v="2010"/>
    <x v="23"/>
    <n v="14822707"/>
  </r>
  <r>
    <x v="360"/>
    <n v="167"/>
    <n v="56083966"/>
    <x v="414"/>
    <x v="563"/>
    <x v="1302"/>
    <n v="137003"/>
    <s v="chaucer|jousting|knight|medieval times|tournament"/>
    <n v="658"/>
    <x v="0"/>
    <x v="0"/>
    <s v="PG-13"/>
    <n v="65000000"/>
    <n v="2001"/>
    <x v="23"/>
    <n v="-8916034"/>
  </r>
  <r>
    <x v="383"/>
    <n v="257"/>
    <n v="35799026"/>
    <x v="415"/>
    <x v="156"/>
    <x v="1303"/>
    <n v="263329"/>
    <s v="clone|environment|escape|island|lottery"/>
    <n v="899"/>
    <x v="0"/>
    <x v="0"/>
    <s v="PG-13"/>
    <n v="126000000"/>
    <n v="2005"/>
    <x v="23"/>
    <n v="-90200974"/>
  </r>
  <r>
    <x v="383"/>
    <n v="257"/>
    <n v="35799026"/>
    <x v="415"/>
    <x v="156"/>
    <x v="1303"/>
    <n v="263336"/>
    <s v="clone|environment|escape|island|lottery"/>
    <n v="899"/>
    <x v="0"/>
    <x v="0"/>
    <s v="PG-13"/>
    <n v="126000000"/>
    <n v="2005"/>
    <x v="23"/>
    <n v="-90200974"/>
  </r>
  <r>
    <x v="432"/>
    <n v="10"/>
    <n v="4651977"/>
    <x v="8"/>
    <x v="123"/>
    <x v="1304"/>
    <n v="10410"/>
    <s v="father son relationship|physical abuse|radio flyer|stepfather|stepfather stepson relationship"/>
    <n v="71"/>
    <x v="0"/>
    <x v="0"/>
    <s v="PG-13"/>
    <n v="35000000"/>
    <n v="1992"/>
    <x v="23"/>
    <n v="-30348023"/>
  </r>
  <r>
    <x v="310"/>
    <n v="70"/>
    <n v="2899970"/>
    <x v="8"/>
    <x v="94"/>
    <x v="1305"/>
    <n v="8039"/>
    <s v="1930s|depression|play|theatre|union"/>
    <n v="161"/>
    <x v="0"/>
    <x v="0"/>
    <s v="R"/>
    <n v="32000000"/>
    <n v="1999"/>
    <x v="23"/>
    <n v="-29100030"/>
  </r>
  <r>
    <x v="438"/>
    <n v="18"/>
    <n v="3562749"/>
    <x v="416"/>
    <x v="679"/>
    <x v="1306"/>
    <n v="5600"/>
    <s v="animal|cat|child star|hollywood|star"/>
    <n v="49"/>
    <x v="0"/>
    <x v="0"/>
    <s v="G"/>
    <n v="32000000"/>
    <n v="1997"/>
    <x v="23"/>
    <n v="-28437251"/>
  </r>
  <r>
    <x v="736"/>
    <n v="510"/>
    <n v="176636816"/>
    <x v="37"/>
    <x v="460"/>
    <x v="1307"/>
    <n v="508818"/>
    <s v="arctic|captain america|scientist|tesseract|war bond"/>
    <n v="679"/>
    <x v="0"/>
    <x v="0"/>
    <s v="PG-13"/>
    <n v="140000000"/>
    <n v="2011"/>
    <x v="23"/>
    <n v="36636816"/>
  </r>
  <r>
    <x v="230"/>
    <n v="673"/>
    <n v="330249062"/>
    <x v="37"/>
    <x v="233"/>
    <x v="1308"/>
    <n v="371639"/>
    <s v="based on comic book|batman|sequel to a reboot|superhero|superman"/>
    <n v="3018"/>
    <x v="0"/>
    <x v="0"/>
    <s v="PG-13"/>
    <n v="250000000"/>
    <n v="2016"/>
    <x v="23"/>
    <n v="80249062"/>
  </r>
  <r>
    <x v="590"/>
    <n v="185"/>
    <n v="306124059"/>
    <x v="37"/>
    <x v="135"/>
    <x v="1309"/>
    <n v="430055"/>
    <s v="alien|area 51|military|spacecraft|spaceship"/>
    <n v="856"/>
    <x v="0"/>
    <x v="0"/>
    <s v="PG-13"/>
    <n v="75000000"/>
    <n v="1996"/>
    <x v="23"/>
    <n v="231124059"/>
  </r>
  <r>
    <x v="737"/>
    <n v="94"/>
    <n v="876671"/>
    <x v="417"/>
    <x v="680"/>
    <x v="1310"/>
    <n v="22010"/>
    <s v="bosnia|cia|fox|hunt|war criminal"/>
    <n v="90"/>
    <x v="0"/>
    <x v="0"/>
    <s v="R"/>
    <n v="25000000"/>
    <n v="2007"/>
    <x v="23"/>
    <n v="-24123329"/>
  </r>
  <r>
    <x v="517"/>
    <n v="65"/>
    <n v="4554569"/>
    <x v="7"/>
    <x v="681"/>
    <x v="1311"/>
    <n v="8134"/>
    <s v="college|drugs|patient|psychologist|secret"/>
    <n v="123"/>
    <x v="0"/>
    <x v="0"/>
    <s v="R"/>
    <n v="28000000"/>
    <n v="1999"/>
    <x v="23"/>
    <n v="-23445431"/>
  </r>
  <r>
    <x v="113"/>
    <n v="310"/>
    <n v="133382309"/>
    <x v="103"/>
    <x v="74"/>
    <x v="1312"/>
    <n v="256695"/>
    <s v="arms dealer|fictional government agency|mission|rescue|vatican"/>
    <n v="871"/>
    <x v="0"/>
    <x v="0"/>
    <s v="PG-13"/>
    <n v="150000000"/>
    <n v="2006"/>
    <x v="23"/>
    <n v="-16617691"/>
  </r>
  <r>
    <x v="738"/>
    <n v="69"/>
    <n v="2353728"/>
    <x v="418"/>
    <x v="682"/>
    <x v="1313"/>
    <n v="4293"/>
    <s v="actress|bordeaux|german|heavy water|nazi"/>
    <n v="53"/>
    <x v="8"/>
    <x v="5"/>
    <s v="PG-13"/>
    <n v="20000000"/>
    <n v="2003"/>
    <x v="23"/>
    <n v="-17646272"/>
  </r>
  <r>
    <x v="584"/>
    <n v="130"/>
    <n v="43100000"/>
    <x v="103"/>
    <x v="490"/>
    <x v="1314"/>
    <n v="75280"/>
    <s v="faked death|japan|japanese|poison|secret headquarters"/>
    <n v="267"/>
    <x v="0"/>
    <x v="8"/>
    <s v="Approved"/>
    <n v="9500000"/>
    <n v="1967"/>
    <x v="23"/>
    <n v="33600000"/>
  </r>
  <r>
    <x v="361"/>
    <n v="68"/>
    <n v="117190"/>
    <x v="291"/>
    <x v="683"/>
    <x v="1315"/>
    <n v="29994"/>
    <s v="apprentice|assassin|hitman|kleptomaniac|thief"/>
    <n v="86"/>
    <x v="0"/>
    <x v="8"/>
    <s v="PG-13"/>
    <n v="8000000"/>
    <n v="2010"/>
    <x v="23"/>
    <n v="-7882810"/>
  </r>
  <r>
    <x v="739"/>
    <n v="57"/>
    <n v="119938730"/>
    <x v="150"/>
    <x v="684"/>
    <x v="1316"/>
    <n v="265818"/>
    <s v="bank|bank clerk|gangster|loki|mask"/>
    <n v="213"/>
    <x v="0"/>
    <x v="0"/>
    <s v="PG-13"/>
    <n v="18000000"/>
    <n v="1994"/>
    <x v="23"/>
    <n v="101938730"/>
  </r>
  <r>
    <x v="416"/>
    <n v="106"/>
    <n v="1569918"/>
    <x v="297"/>
    <x v="685"/>
    <x v="1317"/>
    <n v="16234"/>
    <s v="criminal|drug lord|gunshot|irish|journalist"/>
    <n v="113"/>
    <x v="0"/>
    <x v="13"/>
    <s v="R"/>
    <n v="17000000"/>
    <n v="2003"/>
    <x v="23"/>
    <n v="-15430082"/>
  </r>
  <r>
    <x v="740"/>
    <n v="109"/>
    <n v="353743"/>
    <x v="419"/>
    <x v="686"/>
    <x v="1318"/>
    <n v="20730"/>
    <s v="berlin wall|germany|murder|soldier|specialist"/>
    <n v="111"/>
    <x v="0"/>
    <x v="8"/>
    <s v="R"/>
    <n v="15000000"/>
    <n v="2001"/>
    <x v="23"/>
    <n v="-14646257"/>
  </r>
  <r>
    <x v="741"/>
    <n v="52"/>
    <n v="85300000"/>
    <x v="420"/>
    <x v="94"/>
    <x v="1319"/>
    <n v="48629"/>
    <s v="army|boot camp|breasts|graduation|rescue"/>
    <n v="134"/>
    <x v="0"/>
    <x v="0"/>
    <s v="R"/>
    <n v="10000000"/>
    <n v="1981"/>
    <x v="23"/>
    <n v="75300000"/>
  </r>
  <r>
    <x v="742"/>
    <n v="120"/>
    <n v="12188642"/>
    <x v="3"/>
    <x v="687"/>
    <x v="1320"/>
    <n v="21098"/>
    <s v="disaster movie|mine|minister|president|trapped in a mine"/>
    <n v="56"/>
    <x v="0"/>
    <x v="37"/>
    <s v="PG-13"/>
    <n v="26000000"/>
    <n v="2015"/>
    <x v="23"/>
    <n v="-13811358"/>
  </r>
  <r>
    <x v="743"/>
    <n v="60"/>
    <n v="18252684"/>
    <x v="15"/>
    <x v="589"/>
    <x v="1321"/>
    <n v="18366"/>
    <s v="boy|christmas|christmas pageant|friendship|illegitimate son"/>
    <n v="219"/>
    <x v="0"/>
    <x v="0"/>
    <s v="PG"/>
    <n v="30000000"/>
    <n v="1998"/>
    <x v="23"/>
    <n v="-11747316"/>
  </r>
  <r>
    <x v="744"/>
    <n v="66"/>
    <n v="11835"/>
    <x v="117"/>
    <x v="688"/>
    <x v="1322"/>
    <n v="1920"/>
    <s v="barbed wire|barbed wire fence|horse|nature|snowstorm"/>
    <n v="7"/>
    <x v="34"/>
    <x v="38"/>
    <s v=""/>
    <n v="10000000"/>
    <n v="2013"/>
    <x v="23"/>
    <n v="-9988165"/>
  </r>
  <r>
    <x v="745"/>
    <n v="72"/>
    <n v="50129186"/>
    <x v="216"/>
    <x v="689"/>
    <x v="1323"/>
    <n v="38399"/>
    <s v="car breakdown|diner|jeep|paranoia|violence"/>
    <n v="218"/>
    <x v="0"/>
    <x v="0"/>
    <s v="R"/>
    <n v="36000000"/>
    <n v="1997"/>
    <x v="23"/>
    <n v="14129186"/>
  </r>
  <r>
    <x v="208"/>
    <n v="123"/>
    <n v="74484168"/>
    <x v="216"/>
    <x v="690"/>
    <x v="1324"/>
    <n v="109894"/>
    <s v="bare butt|corrupt police|four brothers|funeral|murder"/>
    <n v="340"/>
    <x v="0"/>
    <x v="0"/>
    <s v="R"/>
    <n v="45000000"/>
    <n v="2005"/>
    <x v="23"/>
    <n v="29484168"/>
  </r>
  <r>
    <x v="294"/>
    <n v="56"/>
    <n v="2040920"/>
    <x v="104"/>
    <x v="691"/>
    <x v="1325"/>
    <n v="52055"/>
    <s v="assassin|death|guitar|gun|mariachi"/>
    <n v="130"/>
    <x v="12"/>
    <x v="0"/>
    <s v="R"/>
    <n v="7000"/>
    <n v="1992"/>
    <x v="23"/>
    <n v="2033920"/>
  </r>
  <r>
    <x v="116"/>
    <n v="371"/>
    <n v="31569268"/>
    <x v="264"/>
    <x v="106"/>
    <x v="1326"/>
    <n v="172965"/>
    <s v="artificial intelligence|consciousness|future|mind uploading|robot"/>
    <n v="627"/>
    <x v="0"/>
    <x v="0"/>
    <s v="R"/>
    <n v="49000000"/>
    <n v="2015"/>
    <x v="23"/>
    <n v="-17430732"/>
  </r>
  <r>
    <x v="746"/>
    <n v="85"/>
    <n v="671240"/>
    <x v="117"/>
    <x v="692"/>
    <x v="1327"/>
    <n v="23023"/>
    <s v="florist|friend|friendship|lesbian|love"/>
    <n v="149"/>
    <x v="0"/>
    <x v="8"/>
    <s v="R"/>
    <n v="7900000"/>
    <n v="2005"/>
    <x v="23"/>
    <n v="-7228760"/>
  </r>
  <r>
    <x v="747"/>
    <n v="90"/>
    <n v="1071240"/>
    <x v="67"/>
    <x v="137"/>
    <x v="1328"/>
    <n v="3571"/>
    <s v="cancer|children|death|terminal cancer|time"/>
    <n v="34"/>
    <x v="0"/>
    <x v="8"/>
    <s v="PG-13"/>
    <n v="8000000"/>
    <n v="2007"/>
    <x v="23"/>
    <n v="-6928760"/>
  </r>
  <r>
    <x v="350"/>
    <n v="42"/>
    <n v="122012710"/>
    <x v="1"/>
    <x v="9"/>
    <x v="1329"/>
    <n v="69663"/>
    <s v="cia|colombia|colombian drug cartel|drugs|president"/>
    <n v="133"/>
    <x v="0"/>
    <x v="0"/>
    <s v="PG-13"/>
    <n v="62000000"/>
    <n v="1994"/>
    <x v="23"/>
    <n v="60012710"/>
  </r>
  <r>
    <x v="748"/>
    <n v="49"/>
    <n v="233103"/>
    <x v="8"/>
    <x v="343"/>
    <x v="1330"/>
    <n v="2670"/>
    <s v="alcoholic|alcoholic father|stepmother|swaziland|unfaithful wife"/>
    <n v="50"/>
    <x v="0"/>
    <x v="8"/>
    <s v="R"/>
    <n v="7000000"/>
    <n v="2005"/>
    <x v="23"/>
    <n v="-6766897"/>
  </r>
  <r>
    <x v="749"/>
    <n v="104"/>
    <n v="8378141"/>
    <x v="117"/>
    <x v="137"/>
    <x v="1331"/>
    <n v="18966"/>
    <s v="comedy of manners|false identity|farce|love|period drama"/>
    <n v="141"/>
    <x v="0"/>
    <x v="8"/>
    <s v="PG"/>
    <n v="15000000"/>
    <n v="2002"/>
    <x v="23"/>
    <n v="-6621859"/>
  </r>
  <r>
    <x v="115"/>
    <n v="173"/>
    <n v="176781728"/>
    <x v="20"/>
    <x v="149"/>
    <x v="1332"/>
    <n v="219171"/>
    <s v="flying|gay subtext|machismo|male objectification|pilot"/>
    <n v="388"/>
    <x v="0"/>
    <x v="0"/>
    <s v="PG"/>
    <n v="15000000"/>
    <n v="1986"/>
    <x v="23"/>
    <n v="161781728"/>
  </r>
  <r>
    <x v="684"/>
    <n v="110"/>
    <n v="18208078"/>
    <x v="63"/>
    <x v="628"/>
    <x v="1333"/>
    <n v="57100"/>
    <s v="colonel|general|military|prison|three star general"/>
    <n v="281"/>
    <x v="0"/>
    <x v="0"/>
    <s v="R"/>
    <n v="60000000"/>
    <n v="2001"/>
    <x v="23"/>
    <n v="-41791922"/>
  </r>
  <r>
    <x v="88"/>
    <n v="266"/>
    <n v="35024475"/>
    <x v="265"/>
    <x v="92"/>
    <x v="1334"/>
    <n v="110364"/>
    <s v="cia|iraq|iraqi|political military conspiracy|weapon of mass destruction"/>
    <n v="261"/>
    <x v="0"/>
    <x v="5"/>
    <s v="R"/>
    <n v="100000000"/>
    <n v="2010"/>
    <x v="23"/>
    <n v="-64975525"/>
  </r>
  <r>
    <x v="750"/>
    <n v="6"/>
    <n v="3347439"/>
    <x v="78"/>
    <x v="693"/>
    <x v="1335"/>
    <n v="833"/>
    <s v="1830s|baptism|intolerance|mormon church|sibling rivalry"/>
    <n v="33"/>
    <x v="0"/>
    <x v="0"/>
    <s v="PG"/>
    <n v="7500000"/>
    <n v="2004"/>
    <x v="23"/>
    <n v="-4152561"/>
  </r>
  <r>
    <x v="751"/>
    <n v="61"/>
    <n v="19959"/>
    <x v="8"/>
    <x v="694"/>
    <x v="1336"/>
    <n v="3579"/>
    <s v="bar|bartender|death|heart attack|mentor protege relationship"/>
    <n v="14"/>
    <x v="0"/>
    <x v="38"/>
    <s v="R"/>
    <n v="3800000"/>
    <n v="2009"/>
    <x v="23"/>
    <n v="-3780041"/>
  </r>
  <r>
    <x v="675"/>
    <n v="349"/>
    <n v="61094903"/>
    <x v="82"/>
    <x v="5"/>
    <x v="1337"/>
    <n v="210542"/>
    <s v="agriculture|airport|amnesia|nurse|scientist"/>
    <n v="332"/>
    <x v="0"/>
    <x v="8"/>
    <s v="PG-13"/>
    <n v="30000000"/>
    <n v="2011"/>
    <x v="23"/>
    <n v="31094903"/>
  </r>
  <r>
    <x v="675"/>
    <n v="349"/>
    <n v="61094903"/>
    <x v="82"/>
    <x v="5"/>
    <x v="1337"/>
    <n v="210548"/>
    <s v="agriculture|airport|amnesia|nurse|scientist"/>
    <n v="332"/>
    <x v="0"/>
    <x v="8"/>
    <s v="PG-13"/>
    <n v="30000000"/>
    <n v="2011"/>
    <x v="23"/>
    <n v="31094903"/>
  </r>
  <r>
    <x v="752"/>
    <n v="116"/>
    <n v="864959"/>
    <x v="133"/>
    <x v="695"/>
    <x v="1338"/>
    <n v="20275"/>
    <s v="circus|dark fantasy|dream|dream world|fantasy world"/>
    <n v="151"/>
    <x v="0"/>
    <x v="8"/>
    <s v="PG"/>
    <n v="4000000"/>
    <n v="2005"/>
    <x v="23"/>
    <n v="-3135041"/>
  </r>
  <r>
    <x v="350"/>
    <n v="47"/>
    <n v="83287363"/>
    <x v="21"/>
    <x v="9"/>
    <x v="1339"/>
    <n v="81442"/>
    <s v="analyst|cia|ira|terrorist|terrorist attack"/>
    <n v="137"/>
    <x v="0"/>
    <x v="0"/>
    <s v="R"/>
    <n v="45000000"/>
    <n v="1992"/>
    <x v="23"/>
    <n v="38287363"/>
  </r>
  <r>
    <x v="298"/>
    <n v="68"/>
    <n v="3064356"/>
    <x v="78"/>
    <x v="696"/>
    <x v="1340"/>
    <n v="3433"/>
    <s v="african american|business|coastline|florida|real estate"/>
    <n v="81"/>
    <x v="0"/>
    <x v="0"/>
    <s v="PG-13"/>
    <n v="5600000"/>
    <n v="2002"/>
    <x v="23"/>
    <n v="-2535644"/>
  </r>
  <r>
    <x v="753"/>
    <n v="225"/>
    <n v="114053579"/>
    <x v="391"/>
    <x v="356"/>
    <x v="1341"/>
    <n v="146766"/>
    <s v="cat|dog|hamster|new york city|superpower"/>
    <n v="178"/>
    <x v="0"/>
    <x v="0"/>
    <s v="PG"/>
    <n v="150000000"/>
    <n v="2008"/>
    <x v="23"/>
    <n v="-35946421"/>
  </r>
  <r>
    <x v="754"/>
    <n v="211"/>
    <n v="216366733"/>
    <x v="49"/>
    <x v="380"/>
    <x v="1342"/>
    <n v="119213"/>
    <s v="animal|circus|island name in title|lemur|penguin"/>
    <n v="154"/>
    <x v="0"/>
    <x v="0"/>
    <s v="PG"/>
    <n v="145000000"/>
    <n v="2012"/>
    <x v="23"/>
    <n v="71366733"/>
  </r>
  <r>
    <x v="351"/>
    <n v="88"/>
    <n v="548712"/>
    <x v="78"/>
    <x v="681"/>
    <x v="1343"/>
    <n v="9233"/>
    <s v="best friend|lake|love|small town|womanizer"/>
    <n v="126"/>
    <x v="0"/>
    <x v="0"/>
    <s v="R"/>
    <n v="2500000"/>
    <n v="2003"/>
    <x v="23"/>
    <n v="-1951288"/>
  </r>
  <r>
    <x v="755"/>
    <n v="56"/>
    <n v="6387"/>
    <x v="93"/>
    <x v="697"/>
    <x v="1344"/>
    <n v="4862"/>
    <s v="dream sequence|locked in a room|looking at self in mirror|medication|superhero"/>
    <n v="37"/>
    <x v="0"/>
    <x v="0"/>
    <s v="R"/>
    <n v="1000000"/>
    <n v="2006"/>
    <x v="23"/>
    <n v="-993613"/>
  </r>
  <r>
    <x v="756"/>
    <n v="7"/>
    <n v="4074023"/>
    <x v="99"/>
    <x v="698"/>
    <x v="1345"/>
    <n v="296"/>
    <s v="3d|imax|plesiosaur|sea|water"/>
    <n v="4"/>
    <x v="0"/>
    <x v="8"/>
    <s v=""/>
    <n v="5000000"/>
    <n v="2010"/>
    <x v="23"/>
    <n v="-925977"/>
  </r>
  <r>
    <x v="757"/>
    <n v="76"/>
    <n v="396035"/>
    <x v="78"/>
    <x v="699"/>
    <x v="1346"/>
    <n v="2725"/>
    <s v="beach|lebanese|loss|muslim|restaurant"/>
    <n v="48"/>
    <x v="0"/>
    <x v="8"/>
    <s v="R"/>
    <n v="1000000"/>
    <n v="2004"/>
    <x v="23"/>
    <n v="-603965"/>
  </r>
  <r>
    <x v="758"/>
    <n v="168"/>
    <n v="1477002"/>
    <x v="78"/>
    <x v="614"/>
    <x v="1347"/>
    <n v="16645"/>
    <s v="1970s|mother's boyfriend|overalls|phone booth|sexual promiscuity"/>
    <n v="72"/>
    <x v="0"/>
    <x v="0"/>
    <s v="R"/>
    <n v="2000000"/>
    <n v="2015"/>
    <x v="23"/>
    <n v="-522998"/>
  </r>
  <r>
    <x v="164"/>
    <n v="25"/>
    <n v="13640000"/>
    <x v="7"/>
    <x v="531"/>
    <x v="1348"/>
    <n v="6011"/>
    <s v="argument|birthday|bully|coming of age|semi autobiographical"/>
    <n v="39"/>
    <x v="0"/>
    <x v="0"/>
    <s v="PG-13"/>
    <n v="14000000"/>
    <n v="1994"/>
    <x v="23"/>
    <n v="-360000"/>
  </r>
  <r>
    <x v="759"/>
    <n v="42"/>
    <n v="2961991"/>
    <x v="67"/>
    <x v="293"/>
    <x v="1349"/>
    <n v="15885"/>
    <s v="andy warhol|art|artist|friendship|street artist"/>
    <n v="78"/>
    <x v="0"/>
    <x v="0"/>
    <s v="R"/>
    <n v="3300000"/>
    <n v="1996"/>
    <x v="23"/>
    <n v="-338009"/>
  </r>
  <r>
    <x v="760"/>
    <n v="203"/>
    <n v="126387"/>
    <x v="125"/>
    <x v="700"/>
    <x v="1350"/>
    <n v="14985"/>
    <s v="doctor|hell|hotel|painter|plumber"/>
    <n v="253"/>
    <x v="1"/>
    <x v="1"/>
    <s v="X"/>
    <n v="400000"/>
    <n v="1981"/>
    <x v="23"/>
    <n v="-273613"/>
  </r>
  <r>
    <x v="754"/>
    <n v="181"/>
    <n v="193136719"/>
    <x v="49"/>
    <x v="380"/>
    <x v="1351"/>
    <n v="266636"/>
    <s v="escape|jungle|lemur|madagascar|zoo"/>
    <n v="385"/>
    <x v="0"/>
    <x v="0"/>
    <s v="PG"/>
    <n v="75000000"/>
    <n v="2005"/>
    <x v="23"/>
    <n v="118136719"/>
  </r>
  <r>
    <x v="761"/>
    <n v="12"/>
    <n v="174682"/>
    <x v="28"/>
    <x v="701"/>
    <x v="1352"/>
    <n v="460"/>
    <s v="funeral|gay|native american protagonist|poet|reservation"/>
    <n v="14"/>
    <x v="0"/>
    <x v="0"/>
    <s v=""/>
    <n v="200000"/>
    <n v="2002"/>
    <x v="23"/>
    <n v="-25318"/>
  </r>
  <r>
    <x v="762"/>
    <n v="82"/>
    <n v="50802661"/>
    <x v="421"/>
    <x v="702"/>
    <x v="1353"/>
    <n v="58300"/>
    <s v="adventurer|el dorado|gold|high priest|implied sex"/>
    <n v="139"/>
    <x v="0"/>
    <x v="0"/>
    <s v="PG"/>
    <n v="95000000"/>
    <n v="2000"/>
    <x v="23"/>
    <n v="-44197339"/>
  </r>
  <r>
    <x v="478"/>
    <n v="81"/>
    <n v="136007"/>
    <x v="139"/>
    <x v="703"/>
    <x v="1354"/>
    <n v="3924"/>
    <s v="jail|junkie|money|motel|singer"/>
    <n v="39"/>
    <x v="8"/>
    <x v="5"/>
    <s v="R"/>
    <n v="4500"/>
    <n v="2004"/>
    <x v="23"/>
    <n v="131507"/>
  </r>
  <r>
    <x v="763"/>
    <n v="196"/>
    <n v="111505642"/>
    <x v="154"/>
    <x v="396"/>
    <x v="1355"/>
    <n v="47900"/>
    <s v="dog|father son relationship|inventor|talking dog|time travel"/>
    <n v="130"/>
    <x v="0"/>
    <x v="0"/>
    <s v="PG"/>
    <n v="145000000"/>
    <n v="2014"/>
    <x v="23"/>
    <n v="-33494358"/>
  </r>
  <r>
    <x v="764"/>
    <n v="44"/>
    <n v="31600000"/>
    <x v="422"/>
    <x v="5"/>
    <x v="1356"/>
    <n v="34427"/>
    <s v="18th century|highlands|scotland|sexual cruelty|sword fight"/>
    <n v="126"/>
    <x v="0"/>
    <x v="0"/>
    <s v="R"/>
    <n v="28000000"/>
    <n v="1995"/>
    <x v="23"/>
    <n v="3600000"/>
  </r>
  <r>
    <x v="102"/>
    <n v="165"/>
    <n v="30513940"/>
    <x v="197"/>
    <x v="704"/>
    <x v="1357"/>
    <n v="15843"/>
    <s v="1970s|1980s|african american|breaking the fourth wall|mother son relationship"/>
    <n v="104"/>
    <x v="0"/>
    <x v="0"/>
    <s v="PG-13"/>
    <n v="30000000"/>
    <n v="2014"/>
    <x v="23"/>
    <n v="513940"/>
  </r>
  <r>
    <x v="765"/>
    <n v="75"/>
    <n v="32701088"/>
    <x v="405"/>
    <x v="705"/>
    <x v="1358"/>
    <n v="10018"/>
    <s v="colon in title|horse|kentucky|overalls|six word title"/>
    <n v="108"/>
    <x v="0"/>
    <x v="0"/>
    <s v="PG"/>
    <n v="32000000"/>
    <n v="2005"/>
    <x v="23"/>
    <n v="701088"/>
  </r>
  <r>
    <x v="766"/>
    <n v="112"/>
    <n v="2706659"/>
    <x v="7"/>
    <x v="437"/>
    <x v="1359"/>
    <n v="17770"/>
    <s v="gay|headmaster|oxford|school|teacher"/>
    <n v="172"/>
    <x v="0"/>
    <x v="8"/>
    <s v="R"/>
    <n v="2000000"/>
    <n v="2006"/>
    <x v="23"/>
    <n v="706659"/>
  </r>
  <r>
    <x v="474"/>
    <n v="29"/>
    <n v="1652472"/>
    <x v="44"/>
    <x v="706"/>
    <x v="1360"/>
    <n v="2843"/>
    <s v="cat|homosexual sex|male homosexuality|neighborhood|noisy neighbor"/>
    <n v="25"/>
    <x v="8"/>
    <x v="5"/>
    <s v="R"/>
    <n v="300000"/>
    <n v="1996"/>
    <x v="23"/>
    <n v="1352472"/>
  </r>
  <r>
    <x v="671"/>
    <n v="83"/>
    <n v="14060950"/>
    <x v="8"/>
    <x v="707"/>
    <x v="1361"/>
    <n v="14354"/>
    <s v="classroom|fund raising|headmaster|reunion|roman"/>
    <n v="139"/>
    <x v="0"/>
    <x v="0"/>
    <s v="PG-13"/>
    <n v="12500000"/>
    <n v="2002"/>
    <x v="23"/>
    <n v="1560950"/>
  </r>
  <r>
    <x v="386"/>
    <n v="182"/>
    <n v="3519627"/>
    <x v="159"/>
    <x v="708"/>
    <x v="1362"/>
    <n v="41737"/>
    <s v="con man|eccentric|heiress|love|revenge"/>
    <n v="105"/>
    <x v="0"/>
    <x v="0"/>
    <s v="PG-13"/>
    <n v="20000000"/>
    <n v="2008"/>
    <x v="23"/>
    <n v="-16480373"/>
  </r>
  <r>
    <x v="767"/>
    <n v="82"/>
    <n v="4170647"/>
    <x v="7"/>
    <x v="385"/>
    <x v="1363"/>
    <n v="14548"/>
    <s v="england|marriage|muslim|pakistani|salford"/>
    <n v="161"/>
    <x v="0"/>
    <x v="8"/>
    <s v="R"/>
    <n v="1900000"/>
    <n v="1999"/>
    <x v="23"/>
    <n v="2270647"/>
  </r>
  <r>
    <x v="768"/>
    <n v="62"/>
    <n v="14348123"/>
    <x v="385"/>
    <x v="709"/>
    <x v="1364"/>
    <n v="9323"/>
    <s v="ambassador|american|art|english|italy"/>
    <n v="157"/>
    <x v="0"/>
    <x v="1"/>
    <s v="PG"/>
    <n v="12000000"/>
    <n v="1999"/>
    <x v="23"/>
    <n v="2348123"/>
  </r>
  <r>
    <x v="734"/>
    <n v="39"/>
    <n v="68856263"/>
    <x v="423"/>
    <x v="710"/>
    <x v="1365"/>
    <n v="69733"/>
    <s v="bobsled|coach|jamaica|olympic games|olympics"/>
    <n v="97"/>
    <x v="0"/>
    <x v="0"/>
    <s v="PG"/>
    <n v="15000000"/>
    <n v="1993"/>
    <x v="23"/>
    <n v="53856263"/>
  </r>
  <r>
    <x v="494"/>
    <n v="81"/>
    <n v="40485039"/>
    <x v="424"/>
    <x v="14"/>
    <x v="1366"/>
    <n v="85362"/>
    <s v="failing student|high school|payphone|teenager|telephone booth"/>
    <n v="181"/>
    <x v="0"/>
    <x v="0"/>
    <s v="PG"/>
    <n v="10000000"/>
    <n v="1989"/>
    <x v="23"/>
    <n v="30485039"/>
  </r>
  <r>
    <x v="634"/>
    <n v="71"/>
    <n v="4186931"/>
    <x v="117"/>
    <x v="711"/>
    <x v="1367"/>
    <n v="6041"/>
    <s v="african american|dog|homecoming queen|insecurity|surgery"/>
    <n v="85"/>
    <x v="0"/>
    <x v="0"/>
    <s v="R"/>
    <n v="250000"/>
    <n v="2001"/>
    <x v="23"/>
    <n v="3936931"/>
  </r>
  <r>
    <x v="268"/>
    <n v="283"/>
    <n v="31836745"/>
    <x v="425"/>
    <x v="11"/>
    <x v="1368"/>
    <n v="81298"/>
    <s v="fear|mourning|mute|quest|revelation"/>
    <n v="341"/>
    <x v="0"/>
    <x v="0"/>
    <s v="PG-13"/>
    <n v="40000000"/>
    <n v="2011"/>
    <x v="23"/>
    <n v="-8163255"/>
  </r>
  <r>
    <x v="749"/>
    <n v="105"/>
    <n v="18535191"/>
    <x v="44"/>
    <x v="39"/>
    <x v="1369"/>
    <n v="12980"/>
    <s v="bachelor|blackmail|character says i love you|flirting|social satire"/>
    <n v="132"/>
    <x v="0"/>
    <x v="8"/>
    <s v="PG-13"/>
    <n v="14000000"/>
    <n v="1999"/>
    <x v="23"/>
    <n v="4535191"/>
  </r>
  <r>
    <x v="769"/>
    <n v="82"/>
    <n v="5518918"/>
    <x v="426"/>
    <x v="655"/>
    <x v="1370"/>
    <n v="12160"/>
    <s v="based on cult tv series|critically acclaimed|exercise machine|midnight movie|robot"/>
    <n v="73"/>
    <x v="0"/>
    <x v="0"/>
    <s v="R"/>
    <n v="750000"/>
    <n v="2007"/>
    <x v="23"/>
    <n v="4768918"/>
  </r>
  <r>
    <x v="151"/>
    <n v="284"/>
    <n v="291709845"/>
    <x v="239"/>
    <x v="339"/>
    <x v="1371"/>
    <n v="286506"/>
    <s v="hide and seek|lion|magic|professor|snow"/>
    <n v="1463"/>
    <x v="0"/>
    <x v="0"/>
    <s v="PG"/>
    <n v="180000000"/>
    <n v="2005"/>
    <x v="23"/>
    <n v="111709845"/>
  </r>
  <r>
    <x v="770"/>
    <n v="166"/>
    <n v="37567440"/>
    <x v="133"/>
    <x v="712"/>
    <x v="1372"/>
    <n v="113065"/>
    <s v="actual animal killed|cult|evil sorcerer|gladiator|warlord"/>
    <n v="337"/>
    <x v="0"/>
    <x v="0"/>
    <s v="R"/>
    <n v="20000000"/>
    <n v="1982"/>
    <x v="23"/>
    <n v="17567440"/>
  </r>
  <r>
    <x v="479"/>
    <n v="71"/>
    <n v="14612840"/>
    <x v="28"/>
    <x v="39"/>
    <x v="1373"/>
    <n v="11191"/>
    <s v="domestic abuse|public humiliation|sex symbol|singer|suicide attempt"/>
    <n v="37"/>
    <x v="0"/>
    <x v="0"/>
    <s v="PG-13"/>
    <n v="7000000"/>
    <n v="2014"/>
    <x v="23"/>
    <n v="7612840"/>
  </r>
  <r>
    <x v="770"/>
    <n v="166"/>
    <n v="37567440"/>
    <x v="133"/>
    <x v="712"/>
    <x v="1372"/>
    <n v="113068"/>
    <s v="actual animal killed|cult|evil sorcerer|gladiator|warlord"/>
    <n v="337"/>
    <x v="0"/>
    <x v="0"/>
    <s v="R"/>
    <n v="20000000"/>
    <n v="1982"/>
    <x v="23"/>
    <n v="17567440"/>
  </r>
  <r>
    <x v="771"/>
    <n v="80"/>
    <n v="100117603"/>
    <x v="427"/>
    <x v="669"/>
    <x v="1374"/>
    <n v="102933"/>
    <s v="15th century|cathedral|gypsy|paris|victor hugo"/>
    <n v="230"/>
    <x v="0"/>
    <x v="0"/>
    <s v="G"/>
    <n v="100000000"/>
    <n v="1996"/>
    <x v="23"/>
    <n v="117603"/>
  </r>
  <r>
    <x v="772"/>
    <n v="106"/>
    <n v="32662299"/>
    <x v="117"/>
    <x v="39"/>
    <x v="1375"/>
    <n v="16469"/>
    <s v="heart|italian restaurant|restaurant|transplant|waitress"/>
    <n v="275"/>
    <x v="0"/>
    <x v="0"/>
    <s v="PG"/>
    <n v="24000000"/>
    <n v="2000"/>
    <x v="23"/>
    <n v="8662299"/>
  </r>
  <r>
    <x v="368"/>
    <n v="125"/>
    <n v="18761993"/>
    <x v="7"/>
    <x v="483"/>
    <x v="1376"/>
    <n v="19007"/>
    <s v="anger|baseball|drinking|radio|secretary"/>
    <n v="219"/>
    <x v="0"/>
    <x v="0"/>
    <s v="R"/>
    <n v="9000000"/>
    <n v="2005"/>
    <x v="23"/>
    <n v="9761993"/>
  </r>
  <r>
    <x v="773"/>
    <n v="221"/>
    <n v="1939441"/>
    <x v="11"/>
    <x v="460"/>
    <x v="1377"/>
    <n v="55567"/>
    <s v="based on true story|contract killer|crime family|murder of a girl|serial murderer"/>
    <n v="144"/>
    <x v="0"/>
    <x v="0"/>
    <s v="R"/>
    <n v="10000000"/>
    <n v="2012"/>
    <x v="23"/>
    <n v="-8060559"/>
  </r>
  <r>
    <x v="774"/>
    <n v="194"/>
    <n v="13823741"/>
    <x v="115"/>
    <x v="437"/>
    <x v="1378"/>
    <n v="61777"/>
    <s v="duchess|duke|heir|infidelity|marriage"/>
    <n v="140"/>
    <x v="0"/>
    <x v="8"/>
    <s v="PG-13"/>
    <n v="13500000"/>
    <n v="2008"/>
    <x v="23"/>
    <n v="323741"/>
  </r>
  <r>
    <x v="775"/>
    <n v="32"/>
    <n v="20400000"/>
    <x v="255"/>
    <x v="348"/>
    <x v="1379"/>
    <n v="6304"/>
    <s v="box office hit|half breed|infidelity|shooting|texas"/>
    <n v="87"/>
    <x v="0"/>
    <x v="0"/>
    <s v="Unrated"/>
    <n v="8000000"/>
    <n v="1946"/>
    <x v="23"/>
    <n v="12400000"/>
  </r>
  <r>
    <x v="357"/>
    <n v="202"/>
    <n v="16264475"/>
    <x v="42"/>
    <x v="265"/>
    <x v="1380"/>
    <n v="54787"/>
    <s v="court|intrigue|queen|spain|virgin"/>
    <n v="216"/>
    <x v="0"/>
    <x v="8"/>
    <s v="PG-13"/>
    <n v="55000000"/>
    <n v="2007"/>
    <x v="23"/>
    <n v="-38735525"/>
  </r>
  <r>
    <x v="60"/>
    <n v="249"/>
    <n v="47034272"/>
    <x v="338"/>
    <x v="713"/>
    <x v="1381"/>
    <n v="25465"/>
    <s v="band|music group|musical quartet|singer|song"/>
    <n v="190"/>
    <x v="0"/>
    <x v="0"/>
    <s v="R"/>
    <n v="40000000"/>
    <n v="2014"/>
    <x v="23"/>
    <n v="7034272"/>
  </r>
  <r>
    <x v="776"/>
    <n v="74"/>
    <n v="52277485"/>
    <x v="57"/>
    <x v="531"/>
    <x v="1382"/>
    <n v="32370"/>
    <s v="coach|football|football coach|high school|radio"/>
    <n v="196"/>
    <x v="0"/>
    <x v="0"/>
    <s v="PG"/>
    <n v="35000000"/>
    <n v="2003"/>
    <x v="23"/>
    <n v="17277485"/>
  </r>
  <r>
    <x v="199"/>
    <n v="181"/>
    <n v="30059386"/>
    <x v="116"/>
    <x v="319"/>
    <x v="1383"/>
    <n v="128593"/>
    <s v="internet|jay and silent bob|new jersey|orangutan|police"/>
    <n v="867"/>
    <x v="0"/>
    <x v="0"/>
    <s v="R"/>
    <n v="22000000"/>
    <n v="2001"/>
    <x v="23"/>
    <n v="8059386"/>
  </r>
  <r>
    <x v="192"/>
    <n v="173"/>
    <n v="100468793"/>
    <x v="116"/>
    <x v="319"/>
    <x v="1384"/>
    <n v="212499"/>
    <s v="dream|friendship|karaoke|love|slacker"/>
    <n v="277"/>
    <x v="0"/>
    <x v="0"/>
    <s v="R"/>
    <n v="65000000"/>
    <n v="2008"/>
    <x v="23"/>
    <n v="35468793"/>
  </r>
  <r>
    <x v="777"/>
    <n v="173"/>
    <n v="67266300"/>
    <x v="116"/>
    <x v="714"/>
    <x v="1385"/>
    <n v="195255"/>
    <s v="absent father|big brother|community service|live action role playing|peter pan syndrome"/>
    <n v="170"/>
    <x v="0"/>
    <x v="7"/>
    <s v="R"/>
    <n v="28000000"/>
    <n v="2008"/>
    <x v="23"/>
    <n v="39266300"/>
  </r>
  <r>
    <x v="778"/>
    <n v="220"/>
    <n v="44540956"/>
    <x v="116"/>
    <x v="715"/>
    <x v="1386"/>
    <n v="161448"/>
    <s v="class president|family relationships|friend|high school|jock"/>
    <n v="1473"/>
    <x v="0"/>
    <x v="0"/>
    <s v="PG"/>
    <n v="400000"/>
    <n v="2004"/>
    <x v="23"/>
    <n v="44140956"/>
  </r>
  <r>
    <x v="470"/>
    <n v="18"/>
    <n v="25047631"/>
    <x v="117"/>
    <x v="497"/>
    <x v="1387"/>
    <n v="6585"/>
    <s v="flashback|friendship|public nudity|shower|wedding"/>
    <n v="50"/>
    <x v="0"/>
    <x v="0"/>
    <s v="R"/>
    <n v="6000000"/>
    <n v="1999"/>
    <x v="23"/>
    <n v="19047631"/>
  </r>
  <r>
    <x v="779"/>
    <n v="32"/>
    <n v="29200000"/>
    <x v="139"/>
    <x v="716"/>
    <x v="1388"/>
    <n v="6142"/>
    <s v="awol|demand|driver|drugs|roses"/>
    <n v="52"/>
    <x v="0"/>
    <x v="0"/>
    <s v="R"/>
    <n v="8500000"/>
    <n v="1979"/>
    <x v="23"/>
    <n v="20700000"/>
  </r>
  <r>
    <x v="780"/>
    <n v="61"/>
    <n v="72217000"/>
    <x v="116"/>
    <x v="717"/>
    <x v="1389"/>
    <n v="216486"/>
    <s v="detective|dolphin|mascot|nudity|stupidity"/>
    <n v="242"/>
    <x v="0"/>
    <x v="0"/>
    <s v="PG-13"/>
    <n v="12000000"/>
    <n v="1994"/>
    <x v="23"/>
    <n v="60217000"/>
  </r>
  <r>
    <x v="781"/>
    <n v="340"/>
    <n v="117528646"/>
    <x v="58"/>
    <x v="22"/>
    <x v="1390"/>
    <n v="353442"/>
    <s v="black comedy|boss|chemical company|dental assistant|murder"/>
    <n v="387"/>
    <x v="0"/>
    <x v="0"/>
    <s v="R"/>
    <n v="35000000"/>
    <n v="2011"/>
    <x v="23"/>
    <n v="82528646"/>
  </r>
  <r>
    <x v="782"/>
    <n v="55"/>
    <n v="33000000"/>
    <x v="428"/>
    <x v="304"/>
    <x v="1391"/>
    <n v="9424"/>
    <s v="cult film|kung fu|kung fu classic|martial arts|title spoken by character"/>
    <n v="109"/>
    <x v="0"/>
    <x v="0"/>
    <s v="PG-13"/>
    <n v="10000000"/>
    <n v="1985"/>
    <x v="23"/>
    <n v="23000000"/>
  </r>
  <r>
    <x v="452"/>
    <n v="96"/>
    <n v="72077000"/>
    <x v="308"/>
    <x v="121"/>
    <x v="1392"/>
    <n v="62986"/>
    <s v="debt|loan shark|mobster|movie business|producer"/>
    <n v="150"/>
    <x v="0"/>
    <x v="0"/>
    <s v="R"/>
    <n v="30250000"/>
    <n v="1995"/>
    <x v="23"/>
    <n v="41827000"/>
  </r>
  <r>
    <x v="783"/>
    <n v="121"/>
    <n v="8786715"/>
    <x v="7"/>
    <x v="376"/>
    <x v="1393"/>
    <n v="40274"/>
    <s v="christian|jewish|pastor|school|virginity"/>
    <n v="324"/>
    <x v="0"/>
    <x v="0"/>
    <s v="PG-13"/>
    <n v="5000000"/>
    <n v="2004"/>
    <x v="23"/>
    <n v="3786715"/>
  </r>
  <r>
    <x v="784"/>
    <n v="195"/>
    <n v="12055108"/>
    <x v="7"/>
    <x v="628"/>
    <x v="1394"/>
    <n v="61151"/>
    <s v="business|crime scene cleanup|private school|school|sister sister relationship"/>
    <n v="134"/>
    <x v="0"/>
    <x v="0"/>
    <s v="R"/>
    <n v="8000000"/>
    <n v="2008"/>
    <x v="23"/>
    <n v="4055108"/>
  </r>
  <r>
    <x v="339"/>
    <n v="57"/>
    <n v="219200000"/>
    <x v="429"/>
    <x v="62"/>
    <x v="1395"/>
    <n v="181380"/>
    <s v="actor|based on novel|fancy restaurant|male actor playing a female character|party"/>
    <n v="223"/>
    <x v="0"/>
    <x v="0"/>
    <s v="PG-13"/>
    <n v="25000000"/>
    <n v="1993"/>
    <x v="23"/>
    <n v="194200000"/>
  </r>
  <r>
    <x v="785"/>
    <n v="75"/>
    <n v="25809813"/>
    <x v="242"/>
    <x v="11"/>
    <x v="1396"/>
    <n v="50311"/>
    <s v="band|drummer|jazz|pennsylvania|song"/>
    <n v="212"/>
    <x v="0"/>
    <x v="0"/>
    <s v="PG"/>
    <n v="26000000"/>
    <n v="1996"/>
    <x v="23"/>
    <n v="-190187"/>
  </r>
  <r>
    <x v="22"/>
    <n v="147"/>
    <n v="7458269"/>
    <x v="117"/>
    <x v="385"/>
    <x v="1397"/>
    <n v="70698"/>
    <s v="based on novel|inheritance|provence|uncle|wine"/>
    <n v="196"/>
    <x v="0"/>
    <x v="0"/>
    <s v="PG-13"/>
    <n v="35000000"/>
    <n v="2006"/>
    <x v="23"/>
    <n v="-27541731"/>
  </r>
  <r>
    <x v="146"/>
    <n v="152"/>
    <n v="173381405"/>
    <x v="430"/>
    <x v="269"/>
    <x v="1398"/>
    <n v="147597"/>
    <s v="baby|christmas spirit|elf|new york city|north pole"/>
    <n v="395"/>
    <x v="0"/>
    <x v="0"/>
    <s v="PG"/>
    <n v="33000000"/>
    <n v="2003"/>
    <x v="23"/>
    <n v="140381405"/>
  </r>
  <r>
    <x v="397"/>
    <n v="63"/>
    <n v="38747385"/>
    <x v="431"/>
    <x v="94"/>
    <x v="1399"/>
    <n v="49349"/>
    <s v="eclipse|florist|nerd|plant|shop"/>
    <n v="165"/>
    <x v="0"/>
    <x v="0"/>
    <s v="PG-13"/>
    <n v="25000000"/>
    <n v="1986"/>
    <x v="23"/>
    <n v="13747385"/>
  </r>
  <r>
    <x v="259"/>
    <n v="452"/>
    <n v="66359959"/>
    <x v="432"/>
    <x v="718"/>
    <x v="1400"/>
    <n v="184641"/>
    <s v="fight|memory|teenager|undead|zombie"/>
    <n v="326"/>
    <x v="0"/>
    <x v="0"/>
    <s v="PG-13"/>
    <n v="35000000"/>
    <n v="2013"/>
    <x v="23"/>
    <n v="31359959"/>
  </r>
  <r>
    <x v="551"/>
    <n v="157"/>
    <n v="63224849"/>
    <x v="44"/>
    <x v="63"/>
    <x v="1401"/>
    <n v="182757"/>
    <s v="book|composer|house|love|self esteem"/>
    <n v="483"/>
    <x v="0"/>
    <x v="0"/>
    <s v="PG-13"/>
    <n v="85000000"/>
    <n v="2006"/>
    <x v="23"/>
    <n v="-21775151"/>
  </r>
  <r>
    <x v="786"/>
    <n v="131"/>
    <n v="72279690"/>
    <x v="27"/>
    <x v="0"/>
    <x v="1402"/>
    <n v="17948"/>
    <s v="boy|dolphin|prosthetics|tail|trap"/>
    <n v="86"/>
    <x v="0"/>
    <x v="0"/>
    <s v="PG"/>
    <n v="37000000"/>
    <n v="2011"/>
    <x v="23"/>
    <n v="35279690"/>
  </r>
  <r>
    <x v="787"/>
    <n v="122"/>
    <n v="49968653"/>
    <x v="44"/>
    <x v="719"/>
    <x v="1403"/>
    <n v="85423"/>
    <s v="christmas|destiny|fate|love|serendipity"/>
    <n v="374"/>
    <x v="0"/>
    <x v="0"/>
    <s v="PG-13"/>
    <n v="28000000"/>
    <n v="2001"/>
    <x v="23"/>
    <n v="21968653"/>
  </r>
  <r>
    <x v="547"/>
    <n v="34"/>
    <n v="43490057"/>
    <x v="7"/>
    <x v="720"/>
    <x v="1404"/>
    <n v="5275"/>
    <s v="1990s|family relationships|food in title|sister|unity"/>
    <n v="30"/>
    <x v="0"/>
    <x v="0"/>
    <s v="R"/>
    <n v="7500000"/>
    <n v="1997"/>
    <x v="23"/>
    <n v="35990057"/>
  </r>
  <r>
    <x v="788"/>
    <n v="82"/>
    <n v="178406268"/>
    <x v="44"/>
    <x v="466"/>
    <x v="1405"/>
    <n v="213476"/>
    <s v="businessman|falling in love with a prostitute|hotel|prostitute|rich man poor woman"/>
    <n v="271"/>
    <x v="0"/>
    <x v="0"/>
    <s v="R"/>
    <n v="14000000"/>
    <n v="1990"/>
    <x v="23"/>
    <n v="164406268"/>
  </r>
  <r>
    <x v="640"/>
    <n v="62"/>
    <n v="24944213"/>
    <x v="275"/>
    <x v="94"/>
    <x v="1406"/>
    <n v="63459"/>
    <s v="amish|bowling|on the road|rubber hand|tournament"/>
    <n v="185"/>
    <x v="0"/>
    <x v="0"/>
    <s v="PG-13"/>
    <n v="27000000"/>
    <n v="1996"/>
    <x v="23"/>
    <n v="-2055787"/>
  </r>
  <r>
    <x v="25"/>
    <n v="127"/>
    <n v="1987287"/>
    <x v="0"/>
    <x v="721"/>
    <x v="1407"/>
    <n v="25474"/>
    <s v="boy|character name in title|orphan|pickpocket|workhouse"/>
    <n v="138"/>
    <x v="0"/>
    <x v="8"/>
    <s v="PG-13"/>
    <n v="50000000"/>
    <n v="2005"/>
    <x v="23"/>
    <n v="-48012713"/>
  </r>
  <r>
    <x v="789"/>
    <n v="85"/>
    <n v="38432823"/>
    <x v="433"/>
    <x v="722"/>
    <x v="1408"/>
    <n v="33067"/>
    <s v="alliterative title|football|football coach|football practice|football team"/>
    <n v="134"/>
    <x v="0"/>
    <x v="0"/>
    <s v="PG-13"/>
    <n v="30000000"/>
    <n v="2006"/>
    <x v="23"/>
    <n v="8432823"/>
  </r>
  <r>
    <x v="648"/>
    <n v="222"/>
    <n v="28563179"/>
    <x v="26"/>
    <x v="148"/>
    <x v="1409"/>
    <n v="72693"/>
    <s v="arrest|drugs|loyalty|raid|violence"/>
    <n v="199"/>
    <x v="0"/>
    <x v="0"/>
    <s v="R"/>
    <n v="21000000"/>
    <n v="2007"/>
    <x v="23"/>
    <n v="7563179"/>
  </r>
  <r>
    <x v="790"/>
    <n v="159"/>
    <n v="56536016"/>
    <x v="125"/>
    <x v="492"/>
    <x v="1410"/>
    <n v="13523"/>
    <s v="based on short film|reference to avenged sevenfold|reference to slayer|switching lights on and off|two word title"/>
    <n v="95"/>
    <x v="0"/>
    <x v="0"/>
    <s v="PG-13"/>
    <n v="4900000"/>
    <n v="2016"/>
    <x v="23"/>
    <n v="51636016"/>
  </r>
  <r>
    <x v="155"/>
    <n v="131"/>
    <n v="44886089"/>
    <x v="26"/>
    <x v="3"/>
    <x v="1411"/>
    <n v="69576"/>
    <s v="corruption|faked death|falling off a roof|internal affairs|nypd"/>
    <n v="207"/>
    <x v="0"/>
    <x v="0"/>
    <s v="R"/>
    <n v="10000000"/>
    <n v="1997"/>
    <x v="23"/>
    <n v="34886089"/>
  </r>
  <r>
    <x v="791"/>
    <n v="261"/>
    <n v="16901126"/>
    <x v="434"/>
    <x v="723"/>
    <x v="1412"/>
    <n v="76267"/>
    <s v="escape|police|road trip|sheriff|texas"/>
    <n v="687"/>
    <x v="0"/>
    <x v="0"/>
    <s v="R"/>
    <n v="7000000"/>
    <n v="2005"/>
    <x v="23"/>
    <n v="9901126"/>
  </r>
  <r>
    <x v="212"/>
    <n v="238"/>
    <n v="117144465"/>
    <x v="95"/>
    <x v="1"/>
    <x v="1413"/>
    <n v="256928"/>
    <s v="casino|heist|manmade earthquake|revenge|tunnel boring machine"/>
    <n v="288"/>
    <x v="0"/>
    <x v="0"/>
    <s v="PG-13"/>
    <n v="85000000"/>
    <n v="2007"/>
    <x v="23"/>
    <n v="32144465"/>
  </r>
  <r>
    <x v="306"/>
    <n v="217"/>
    <n v="13362308"/>
    <x v="8"/>
    <x v="31"/>
    <x v="1414"/>
    <n v="31898"/>
    <s v="baseball|baseball practice|escaped convict|neighbor|tied to a chair"/>
    <n v="111"/>
    <x v="0"/>
    <x v="0"/>
    <s v="PG-13"/>
    <n v="18000000"/>
    <n v="2013"/>
    <x v="23"/>
    <n v="-4637692"/>
  </r>
  <r>
    <x v="351"/>
    <n v="232"/>
    <n v="371897"/>
    <x v="8"/>
    <x v="268"/>
    <x v="1415"/>
    <n v="36494"/>
    <s v="alcoholic|cigarette smoking|father son relationship|teenage boy|woods"/>
    <n v="118"/>
    <x v="0"/>
    <x v="0"/>
    <s v="R"/>
    <n v="4000000"/>
    <n v="2013"/>
    <x v="23"/>
    <n v="-3628103"/>
  </r>
  <r>
    <x v="590"/>
    <n v="288"/>
    <n v="4463292"/>
    <x v="123"/>
    <x v="724"/>
    <x v="1416"/>
    <n v="34488"/>
    <s v="earl of oxford|play|queen|rebellion|shakespeare play"/>
    <n v="136"/>
    <x v="0"/>
    <x v="8"/>
    <s v="PG-13"/>
    <n v="30000000"/>
    <n v="2011"/>
    <x v="23"/>
    <n v="-25536708"/>
  </r>
  <r>
    <x v="792"/>
    <n v="196"/>
    <n v="8279017"/>
    <x v="435"/>
    <x v="725"/>
    <x v="1417"/>
    <n v="34191"/>
    <s v="actor|breasts|film actress|nosferatu|vampire"/>
    <n v="339"/>
    <x v="0"/>
    <x v="8"/>
    <s v="R"/>
    <n v="8000000"/>
    <n v="2000"/>
    <x v="23"/>
    <n v="279017"/>
  </r>
  <r>
    <x v="253"/>
    <n v="135"/>
    <n v="24185781"/>
    <x v="45"/>
    <x v="21"/>
    <x v="1418"/>
    <n v="30339"/>
    <s v="based on multiple works|bully|kiss|memory|mysterious stranger"/>
    <n v="268"/>
    <x v="0"/>
    <x v="0"/>
    <s v="PG-13"/>
    <n v="31000000"/>
    <n v="2001"/>
    <x v="23"/>
    <n v="-6814219"/>
  </r>
  <r>
    <x v="561"/>
    <n v="253"/>
    <n v="80050171"/>
    <x v="46"/>
    <x v="726"/>
    <x v="1419"/>
    <n v="186982"/>
    <s v="binoculars|electronic tag|house arrest|neighbor|watching someone"/>
    <n v="491"/>
    <x v="0"/>
    <x v="0"/>
    <s v="PG-13"/>
    <n v="20000000"/>
    <n v="2007"/>
    <x v="23"/>
    <n v="60050171"/>
  </r>
  <r>
    <x v="561"/>
    <n v="253"/>
    <n v="80050171"/>
    <x v="46"/>
    <x v="726"/>
    <x v="1419"/>
    <n v="186984"/>
    <s v="binoculars|electronic tag|house arrest|neighbor|watching someone"/>
    <n v="491"/>
    <x v="0"/>
    <x v="0"/>
    <s v="PG-13"/>
    <n v="20000000"/>
    <n v="2007"/>
    <x v="23"/>
    <n v="60050171"/>
  </r>
  <r>
    <x v="0"/>
    <n v="128"/>
    <n v="27796042"/>
    <x v="78"/>
    <x v="554"/>
    <x v="1420"/>
    <n v="45031"/>
    <s v="amnesia|california|communist|small town|writer"/>
    <n v="376"/>
    <x v="0"/>
    <x v="0"/>
    <s v="PG"/>
    <n v="72000000"/>
    <n v="2001"/>
    <x v="23"/>
    <n v="-44203958"/>
  </r>
  <r>
    <x v="168"/>
    <n v="50"/>
    <n v="3047539"/>
    <x v="78"/>
    <x v="128"/>
    <x v="1421"/>
    <n v="42296"/>
    <s v="accident|army|bomb|indian army|love"/>
    <n v="286"/>
    <x v="13"/>
    <x v="9"/>
    <s v="Not Rated"/>
    <n v="7217600"/>
    <n v="2012"/>
    <x v="23"/>
    <n v="-4170061"/>
  </r>
  <r>
    <x v="297"/>
    <n v="279"/>
    <n v="58700247"/>
    <x v="78"/>
    <x v="315"/>
    <x v="1422"/>
    <n v="95367"/>
    <s v="circus|circus vargas|elephant|fear|train"/>
    <n v="260"/>
    <x v="0"/>
    <x v="0"/>
    <s v="PG-13"/>
    <n v="38000000"/>
    <n v="2011"/>
    <x v="23"/>
    <n v="20700247"/>
  </r>
  <r>
    <x v="793"/>
    <n v="101"/>
    <n v="38201895"/>
    <x v="78"/>
    <x v="727"/>
    <x v="1423"/>
    <n v="149222"/>
    <s v="bet|revenge|seduction|virgin|wager"/>
    <n v="749"/>
    <x v="0"/>
    <x v="0"/>
    <s v="R"/>
    <n v="10500000"/>
    <n v="1999"/>
    <x v="23"/>
    <n v="27701895"/>
  </r>
  <r>
    <x v="794"/>
    <n v="94"/>
    <n v="156645693"/>
    <x v="205"/>
    <x v="373"/>
    <x v="1424"/>
    <n v="55101"/>
    <s v="borderline personality disorder|killing a pet|madame butterfly|new york|new york city"/>
    <n v="201"/>
    <x v="0"/>
    <x v="0"/>
    <s v="R"/>
    <n v="14000000"/>
    <n v="1987"/>
    <x v="23"/>
    <n v="142645693"/>
  </r>
  <r>
    <x v="164"/>
    <n v="48"/>
    <n v="21554585"/>
    <x v="72"/>
    <x v="177"/>
    <x v="1425"/>
    <n v="36108"/>
    <s v="basketball|basketball player|female nudity|porn actor in mainstream movie|prison"/>
    <n v="109"/>
    <x v="0"/>
    <x v="0"/>
    <s v="R"/>
    <n v="25000000"/>
    <n v="1998"/>
    <x v="23"/>
    <n v="-3445415"/>
  </r>
  <r>
    <x v="795"/>
    <n v="230"/>
    <n v="13034417"/>
    <x v="72"/>
    <x v="728"/>
    <x v="1426"/>
    <n v="55665"/>
    <s v="beauty pageant|friend|pageant|roller derby|texas"/>
    <n v="118"/>
    <x v="0"/>
    <x v="0"/>
    <s v="PG-13"/>
    <n v="15000000"/>
    <n v="2009"/>
    <x v="23"/>
    <n v="-1965583"/>
  </r>
  <r>
    <x v="796"/>
    <n v="200"/>
    <n v="2268296"/>
    <x v="30"/>
    <x v="614"/>
    <x v="1427"/>
    <n v="41856"/>
    <s v="anarchist|corporation|greedy institution|vomiting|watching television"/>
    <n v="119"/>
    <x v="0"/>
    <x v="8"/>
    <s v="PG-13"/>
    <n v="6500000"/>
    <n v="2013"/>
    <x v="23"/>
    <n v="-4231704"/>
  </r>
  <r>
    <x v="476"/>
    <n v="258"/>
    <n v="31146570"/>
    <x v="30"/>
    <x v="378"/>
    <x v="1428"/>
    <n v="55441"/>
    <s v="east berlin|kiev ukraine|mossad|nazi|nazi war criminal"/>
    <n v="165"/>
    <x v="0"/>
    <x v="0"/>
    <s v="R"/>
    <n v="20000000"/>
    <n v="2010"/>
    <x v="23"/>
    <n v="11146570"/>
  </r>
  <r>
    <x v="152"/>
    <n v="153"/>
    <n v="100614858"/>
    <x v="436"/>
    <x v="149"/>
    <x v="1429"/>
    <n v="206776"/>
    <s v="death|dream|love|lynchian|reality"/>
    <n v="1248"/>
    <x v="0"/>
    <x v="0"/>
    <s v="R"/>
    <n v="68000000"/>
    <n v="2001"/>
    <x v="23"/>
    <n v="32614858"/>
  </r>
  <r>
    <x v="797"/>
    <n v="533"/>
    <n v="14673301"/>
    <x v="345"/>
    <x v="729"/>
    <x v="1430"/>
    <n v="112899"/>
    <s v="ambiguous ending|being followed|sex scene|supernatural|supernatural being"/>
    <n v="631"/>
    <x v="0"/>
    <x v="0"/>
    <s v="R"/>
    <n v="2000000"/>
    <n v="2014"/>
    <x v="23"/>
    <n v="12673301"/>
  </r>
  <r>
    <x v="4"/>
    <n v="252"/>
    <n v="52792307"/>
    <x v="239"/>
    <x v="730"/>
    <x v="1431"/>
    <n v="12572"/>
    <s v="cannibal|evil brother|giant|london england|queen"/>
    <n v="106"/>
    <x v="0"/>
    <x v="8"/>
    <s v="PG"/>
    <n v="140000000"/>
    <n v="2016"/>
    <x v="24"/>
    <n v="-87207693"/>
  </r>
  <r>
    <x v="771"/>
    <n v="146"/>
    <n v="84037039"/>
    <x v="437"/>
    <x v="235"/>
    <x v="1432"/>
    <n v="72591"/>
    <s v="atlantis|crew|expedition|journal|museum"/>
    <n v="289"/>
    <x v="0"/>
    <x v="0"/>
    <s v="PG"/>
    <n v="120000000"/>
    <n v="2001"/>
    <x v="24"/>
    <n v="-35962961"/>
  </r>
  <r>
    <x v="452"/>
    <n v="451"/>
    <n v="179020854"/>
    <x v="438"/>
    <x v="135"/>
    <x v="1433"/>
    <n v="268154"/>
    <s v="alien|criminal|m.i.b.|maximum security prison|prison"/>
    <n v="341"/>
    <x v="0"/>
    <x v="0"/>
    <s v="PG-13"/>
    <n v="225000000"/>
    <n v="2012"/>
    <x v="24"/>
    <n v="-45979146"/>
  </r>
  <r>
    <x v="562"/>
    <n v="408"/>
    <n v="51533608"/>
    <x v="147"/>
    <x v="5"/>
    <x v="1434"/>
    <n v="203111"/>
    <s v="alaska|leadership|snow|survival|wilderness"/>
    <n v="755"/>
    <x v="0"/>
    <x v="0"/>
    <s v="R"/>
    <n v="25000000"/>
    <n v="2011"/>
    <x v="24"/>
    <n v="26533608"/>
  </r>
  <r>
    <x v="510"/>
    <n v="206"/>
    <n v="62318875"/>
    <x v="102"/>
    <x v="631"/>
    <x v="1435"/>
    <n v="156225"/>
    <s v="death|feud|forbidden love|vampire|werewolf"/>
    <n v="502"/>
    <x v="0"/>
    <x v="0"/>
    <s v="R"/>
    <n v="50000000"/>
    <n v="2006"/>
    <x v="24"/>
    <n v="12318875"/>
  </r>
  <r>
    <x v="798"/>
    <n v="102"/>
    <n v="1500000"/>
    <x v="110"/>
    <x v="198"/>
    <x v="1436"/>
    <n v="9830"/>
    <s v="1890s|hired gun|immigrant|johnson county war|sheriff"/>
    <n v="189"/>
    <x v="0"/>
    <x v="0"/>
    <s v="R"/>
    <n v="44000000"/>
    <n v="1980"/>
    <x v="24"/>
    <n v="-42500000"/>
  </r>
  <r>
    <x v="564"/>
    <n v="334"/>
    <n v="234360014"/>
    <x v="102"/>
    <x v="106"/>
    <x v="1437"/>
    <n v="383427"/>
    <s v="battle|mutant|outrage|walking through a wall|x men"/>
    <n v="1912"/>
    <x v="0"/>
    <x v="16"/>
    <s v="PG-13"/>
    <n v="210000000"/>
    <n v="2006"/>
    <x v="24"/>
    <n v="24360014"/>
  </r>
  <r>
    <x v="261"/>
    <n v="121"/>
    <n v="108200000"/>
    <x v="439"/>
    <x v="731"/>
    <x v="1438"/>
    <n v="76331"/>
    <s v="alien invasion|based on comic book|flying superhero|phantom zone|revenge"/>
    <n v="269"/>
    <x v="0"/>
    <x v="0"/>
    <s v="PG"/>
    <n v="54000000"/>
    <n v="1980"/>
    <x v="24"/>
    <n v="54200000"/>
  </r>
  <r>
    <x v="485"/>
    <n v="354"/>
    <n v="134518390"/>
    <x v="37"/>
    <x v="396"/>
    <x v="1439"/>
    <n v="326286"/>
    <s v="antidote|cure|hulk|marvel cinematic universe|opening action scene"/>
    <n v="643"/>
    <x v="0"/>
    <x v="0"/>
    <s v="PG-13"/>
    <n v="150000000"/>
    <n v="2008"/>
    <x v="24"/>
    <n v="-15481610"/>
  </r>
  <r>
    <x v="662"/>
    <n v="469"/>
    <n v="172051787"/>
    <x v="37"/>
    <x v="198"/>
    <x v="1440"/>
    <n v="264183"/>
    <s v="arcade|bridge|disappearance|escape|warrior"/>
    <n v="665"/>
    <x v="0"/>
    <x v="0"/>
    <s v="PG"/>
    <n v="170000000"/>
    <n v="2010"/>
    <x v="24"/>
    <n v="2051787"/>
  </r>
  <r>
    <x v="119"/>
    <n v="95"/>
    <n v="630779"/>
    <x v="254"/>
    <x v="732"/>
    <x v="1441"/>
    <n v="11101"/>
    <s v="bushwhacker|friend|honor|kansas|raid"/>
    <n v="159"/>
    <x v="0"/>
    <x v="0"/>
    <s v="R"/>
    <n v="35000000"/>
    <n v="1999"/>
    <x v="24"/>
    <n v="-34369221"/>
  </r>
  <r>
    <x v="662"/>
    <n v="469"/>
    <n v="172051787"/>
    <x v="37"/>
    <x v="198"/>
    <x v="1440"/>
    <n v="264186"/>
    <s v="arcade|bridge|disappearance|escape|warrior"/>
    <n v="665"/>
    <x v="0"/>
    <x v="0"/>
    <s v="PG"/>
    <n v="170000000"/>
    <n v="2010"/>
    <x v="24"/>
    <n v="2051787"/>
  </r>
  <r>
    <x v="799"/>
    <n v="112"/>
    <n v="25000000"/>
    <x v="37"/>
    <x v="733"/>
    <x v="1442"/>
    <n v="39847"/>
    <s v="cat|computer|cult film|runner|sanctuary"/>
    <n v="242"/>
    <x v="0"/>
    <x v="0"/>
    <s v="PG"/>
    <n v="9000000"/>
    <n v="1976"/>
    <x v="24"/>
    <n v="16000000"/>
  </r>
  <r>
    <x v="39"/>
    <n v="602"/>
    <n v="200074175"/>
    <x v="103"/>
    <x v="652"/>
    <x v="1443"/>
    <n v="275868"/>
    <s v="bomb|espionage|sequel|spy|terrorist"/>
    <n v="994"/>
    <x v="0"/>
    <x v="8"/>
    <s v="PG-13"/>
    <n v="245000000"/>
    <n v="2015"/>
    <x v="24"/>
    <n v="-44925825"/>
  </r>
  <r>
    <x v="178"/>
    <n v="118"/>
    <n v="21000000"/>
    <x v="103"/>
    <x v="8"/>
    <x v="1444"/>
    <n v="73950"/>
    <s v="assassin|bikini|girl in a bikini|mission|secret agent"/>
    <n v="258"/>
    <x v="0"/>
    <x v="8"/>
    <s v="PG"/>
    <n v="13000000"/>
    <n v="1974"/>
    <x v="24"/>
    <n v="8000000"/>
  </r>
  <r>
    <x v="105"/>
    <n v="160"/>
    <n v="1186957"/>
    <x v="8"/>
    <x v="734"/>
    <x v="1445"/>
    <n v="9264"/>
    <s v="high school|mercury theatre|opening night|school|theatre"/>
    <n v="69"/>
    <x v="0"/>
    <x v="8"/>
    <s v="PG-13"/>
    <n v="25000000"/>
    <n v="2008"/>
    <x v="24"/>
    <n v="-23813043"/>
  </r>
  <r>
    <x v="800"/>
    <n v="143"/>
    <n v="22800000"/>
    <x v="103"/>
    <x v="735"/>
    <x v="1446"/>
    <n v="59941"/>
    <s v="bond girl|british|mission|portugal|switzerland"/>
    <n v="452"/>
    <x v="0"/>
    <x v="8"/>
    <s v="M"/>
    <n v="7000000"/>
    <n v="1969"/>
    <x v="24"/>
    <n v="15800000"/>
  </r>
  <r>
    <x v="178"/>
    <n v="136"/>
    <n v="35400000"/>
    <x v="103"/>
    <x v="88"/>
    <x v="1447"/>
    <n v="74957"/>
    <s v="british|cards|heroin|murder|tarot card"/>
    <n v="251"/>
    <x v="0"/>
    <x v="8"/>
    <s v="PG"/>
    <n v="7000000"/>
    <n v="1973"/>
    <x v="24"/>
    <n v="28400000"/>
  </r>
  <r>
    <x v="801"/>
    <n v="112"/>
    <n v="62300000"/>
    <x v="103"/>
    <x v="736"/>
    <x v="1448"/>
    <n v="72085"/>
    <s v="agent|british|ice skater|ship|spy"/>
    <n v="263"/>
    <x v="0"/>
    <x v="8"/>
    <s v="PG"/>
    <n v="28000000"/>
    <n v="1981"/>
    <x v="24"/>
    <n v="34300000"/>
  </r>
  <r>
    <x v="253"/>
    <n v="95"/>
    <n v="14378353"/>
    <x v="233"/>
    <x v="737"/>
    <x v="1449"/>
    <n v="12375"/>
    <s v="fisherman|japanese|love|trial|washington state"/>
    <n v="194"/>
    <x v="0"/>
    <x v="0"/>
    <s v="PG-13"/>
    <n v="36000000"/>
    <n v="1999"/>
    <x v="24"/>
    <n v="-21621647"/>
  </r>
  <r>
    <x v="802"/>
    <n v="118"/>
    <n v="7486906"/>
    <x v="15"/>
    <x v="589"/>
    <x v="1450"/>
    <n v="17436"/>
    <s v="adopted son|adoption|boy|mars the planet|widower"/>
    <n v="71"/>
    <x v="0"/>
    <x v="0"/>
    <s v="PG"/>
    <n v="27000000"/>
    <n v="2007"/>
    <x v="24"/>
    <n v="-19513094"/>
  </r>
  <r>
    <x v="195"/>
    <n v="134"/>
    <n v="537580"/>
    <x v="262"/>
    <x v="70"/>
    <x v="1451"/>
    <n v="52972"/>
    <s v="africa|biker|church|orphanage|preacher"/>
    <n v="124"/>
    <x v="0"/>
    <x v="0"/>
    <s v="R"/>
    <n v="30000000"/>
    <n v="2011"/>
    <x v="24"/>
    <n v="-29462420"/>
  </r>
  <r>
    <x v="803"/>
    <n v="61"/>
    <n v="11806119"/>
    <x v="80"/>
    <x v="738"/>
    <x v="1452"/>
    <n v="57578"/>
    <s v="hand to hand combat|hong kong|kumite|martial arts|tournament"/>
    <n v="210"/>
    <x v="0"/>
    <x v="0"/>
    <s v="R"/>
    <n v="1100000"/>
    <n v="1988"/>
    <x v="24"/>
    <n v="10706119"/>
  </r>
  <r>
    <x v="383"/>
    <n v="63"/>
    <n v="65807024"/>
    <x v="440"/>
    <x v="135"/>
    <x v="1453"/>
    <n v="172405"/>
    <s v="drugs|heroin|murder|police|witness"/>
    <n v="203"/>
    <x v="0"/>
    <x v="0"/>
    <s v="R"/>
    <n v="19000000"/>
    <n v="1995"/>
    <x v="24"/>
    <n v="46807024"/>
  </r>
  <r>
    <x v="264"/>
    <n v="190"/>
    <n v="26415649"/>
    <x v="1"/>
    <x v="14"/>
    <x v="1454"/>
    <n v="94892"/>
    <s v="captain|lapd|murder|undercover cop|violence"/>
    <n v="189"/>
    <x v="0"/>
    <x v="0"/>
    <s v="R"/>
    <n v="20000000"/>
    <n v="2008"/>
    <x v="24"/>
    <n v="6415649"/>
  </r>
  <r>
    <x v="804"/>
    <n v="50"/>
    <n v="44726644"/>
    <x v="441"/>
    <x v="739"/>
    <x v="1455"/>
    <n v="42614"/>
    <s v="army|cattle|deputy|new mexico|rancher"/>
    <n v="120"/>
    <x v="0"/>
    <x v="0"/>
    <s v="R"/>
    <n v="13000000"/>
    <n v="1988"/>
    <x v="24"/>
    <n v="31726644"/>
  </r>
  <r>
    <x v="805"/>
    <n v="60"/>
    <n v="317040"/>
    <x v="78"/>
    <x v="71"/>
    <x v="1456"/>
    <n v="6723"/>
    <s v="louisiana|overalls|road trip|southern u.s.|teenage boy"/>
    <n v="36"/>
    <x v="0"/>
    <x v="0"/>
    <s v="PG-13"/>
    <n v="15500000"/>
    <n v="2008"/>
    <x v="24"/>
    <n v="-15182960"/>
  </r>
  <r>
    <x v="138"/>
    <n v="64"/>
    <n v="4250320"/>
    <x v="442"/>
    <x v="740"/>
    <x v="1457"/>
    <n v="14870"/>
    <s v="cult|death|delusion|girl|sherlock holmes"/>
    <n v="86"/>
    <x v="0"/>
    <x v="0"/>
    <s v="PG-13"/>
    <n v="18000000"/>
    <n v="1985"/>
    <x v="24"/>
    <n v="-13749680"/>
  </r>
  <r>
    <x v="806"/>
    <n v="2"/>
    <n v="31662"/>
    <x v="184"/>
    <x v="5"/>
    <x v="1458"/>
    <n v="90"/>
    <s v=""/>
    <n v="1"/>
    <x v="0"/>
    <x v="11"/>
    <s v=""/>
    <n v="12620000"/>
    <n v="2016"/>
    <x v="24"/>
    <n v="-12588338"/>
  </r>
  <r>
    <x v="807"/>
    <n v="298"/>
    <n v="126149655"/>
    <x v="388"/>
    <x v="177"/>
    <x v="1459"/>
    <n v="166693"/>
    <s v="cia|cia agent|consulate|on the run|safe house"/>
    <n v="276"/>
    <x v="0"/>
    <x v="0"/>
    <s v="R"/>
    <n v="85000000"/>
    <n v="2012"/>
    <x v="24"/>
    <n v="41149655"/>
  </r>
  <r>
    <x v="317"/>
    <n v="123"/>
    <n v="548934"/>
    <x v="332"/>
    <x v="741"/>
    <x v="1460"/>
    <n v="16863"/>
    <s v="celtic mythology|cottage|fisherman|irish|selkie"/>
    <n v="57"/>
    <x v="0"/>
    <x v="13"/>
    <s v="PG-13"/>
    <n v="12000000"/>
    <n v="2009"/>
    <x v="24"/>
    <n v="-11451066"/>
  </r>
  <r>
    <x v="225"/>
    <n v="166"/>
    <n v="9525276"/>
    <x v="218"/>
    <x v="742"/>
    <x v="1461"/>
    <n v="60156"/>
    <s v="blood|death|gang|murder|revenge"/>
    <n v="299"/>
    <x v="0"/>
    <x v="0"/>
    <s v="R"/>
    <n v="20000000"/>
    <n v="2007"/>
    <x v="24"/>
    <n v="-10474724"/>
  </r>
  <r>
    <x v="485"/>
    <n v="171"/>
    <n v="25296447"/>
    <x v="218"/>
    <x v="57"/>
    <x v="1462"/>
    <n v="237248"/>
    <s v="bar|gunfight|human trafficking|mixed martial arts|tire iron"/>
    <n v="460"/>
    <x v="0"/>
    <x v="5"/>
    <s v="PG-13"/>
    <n v="21000000"/>
    <n v="2002"/>
    <x v="24"/>
    <n v="4296447"/>
  </r>
  <r>
    <x v="808"/>
    <n v="78"/>
    <n v="352786"/>
    <x v="197"/>
    <x v="743"/>
    <x v="1463"/>
    <n v="11132"/>
    <s v="music copyist|music student|musical composition|student|symphony"/>
    <n v="86"/>
    <x v="0"/>
    <x v="0"/>
    <s v="PG-13"/>
    <n v="11000000"/>
    <n v="2006"/>
    <x v="24"/>
    <n v="-10647214"/>
  </r>
  <r>
    <x v="809"/>
    <n v="139"/>
    <n v="101087161"/>
    <x v="218"/>
    <x v="93"/>
    <x v="1464"/>
    <n v="225282"/>
    <s v="army rangers|convict|criminal|escape|prison"/>
    <n v="339"/>
    <x v="0"/>
    <x v="0"/>
    <s v="R"/>
    <n v="75000000"/>
    <n v="1997"/>
    <x v="24"/>
    <n v="26087161"/>
  </r>
  <r>
    <x v="218"/>
    <n v="417"/>
    <n v="40247512"/>
    <x v="63"/>
    <x v="744"/>
    <x v="1465"/>
    <n v="159198"/>
    <s v="assassin|female warrior|martial arts|playground|training"/>
    <n v="438"/>
    <x v="0"/>
    <x v="0"/>
    <s v="PG-13"/>
    <n v="30000000"/>
    <n v="2011"/>
    <x v="24"/>
    <n v="10247512"/>
  </r>
  <r>
    <x v="71"/>
    <n v="242"/>
    <n v="59035104"/>
    <x v="443"/>
    <x v="745"/>
    <x v="1466"/>
    <n v="244566"/>
    <s v="assassin|demon|hero|nazi|superhero"/>
    <n v="597"/>
    <x v="0"/>
    <x v="0"/>
    <s v="PG-13"/>
    <n v="66000000"/>
    <n v="2004"/>
    <x v="24"/>
    <n v="-6964896"/>
  </r>
  <r>
    <x v="810"/>
    <n v="219"/>
    <n v="10326062"/>
    <x v="444"/>
    <x v="746"/>
    <x v="1467"/>
    <n v="121432"/>
    <s v="future|mission|space|spaceship|survival"/>
    <n v="310"/>
    <x v="0"/>
    <x v="7"/>
    <s v="R"/>
    <n v="33000000"/>
    <n v="2009"/>
    <x v="24"/>
    <n v="-22673938"/>
  </r>
  <r>
    <x v="684"/>
    <n v="104"/>
    <n v="3169424"/>
    <x v="72"/>
    <x v="747"/>
    <x v="1468"/>
    <n v="18442"/>
    <s v="boxing|colosseum|homeless man|reporter|writer"/>
    <n v="59"/>
    <x v="0"/>
    <x v="0"/>
    <s v="PG-13"/>
    <n v="13000000"/>
    <n v="2007"/>
    <x v="24"/>
    <n v="-9830576"/>
  </r>
  <r>
    <x v="811"/>
    <n v="297"/>
    <n v="102413606"/>
    <x v="186"/>
    <x v="748"/>
    <x v="1469"/>
    <n v="310903"/>
    <s v="based on novel|concrete wall|maze|open ended|teenage boy"/>
    <n v="524"/>
    <x v="0"/>
    <x v="0"/>
    <s v="PG-13"/>
    <n v="34000000"/>
    <n v="2014"/>
    <x v="24"/>
    <n v="68413606"/>
  </r>
  <r>
    <x v="115"/>
    <n v="316"/>
    <n v="81557479"/>
    <x v="21"/>
    <x v="177"/>
    <x v="1470"/>
    <n v="149947"/>
    <s v="freight train|race against time|runaway train|train|train engineer"/>
    <n v="326"/>
    <x v="0"/>
    <x v="0"/>
    <s v="PG-13"/>
    <n v="100000000"/>
    <n v="2010"/>
    <x v="24"/>
    <n v="-18442521"/>
  </r>
  <r>
    <x v="46"/>
    <n v="23"/>
    <n v="532190"/>
    <x v="445"/>
    <x v="749"/>
    <x v="1471"/>
    <n v="5673"/>
    <s v="long distance runner|olympics|oregon|runner|watching television"/>
    <n v="37"/>
    <x v="0"/>
    <x v="0"/>
    <s v="PG-13"/>
    <n v="8000000"/>
    <n v="1997"/>
    <x v="24"/>
    <n v="-7467810"/>
  </r>
  <r>
    <x v="812"/>
    <n v="203"/>
    <n v="27285953"/>
    <x v="21"/>
    <x v="750"/>
    <x v="1472"/>
    <n v="48675"/>
    <s v="asia|fictional country|hotel|rebellion|revolution"/>
    <n v="214"/>
    <x v="0"/>
    <x v="0"/>
    <s v="R"/>
    <n v="5000000"/>
    <n v="2015"/>
    <x v="24"/>
    <n v="22285953"/>
  </r>
  <r>
    <x v="430"/>
    <n v="52"/>
    <n v="529766"/>
    <x v="0"/>
    <x v="93"/>
    <x v="1473"/>
    <n v="22345"/>
    <s v="death|finger gun|video message|what happened to epilogue|wheelchair"/>
    <n v="144"/>
    <x v="0"/>
    <x v="0"/>
    <s v="R"/>
    <n v="7000000"/>
    <n v="1995"/>
    <x v="24"/>
    <n v="-6470234"/>
  </r>
  <r>
    <x v="198"/>
    <n v="63"/>
    <n v="63071133"/>
    <x v="446"/>
    <x v="6"/>
    <x v="1474"/>
    <n v="42892"/>
    <s v="beavis and butt head|fbi|score|television|television set"/>
    <n v="154"/>
    <x v="0"/>
    <x v="0"/>
    <s v="PG-13"/>
    <n v="12000000"/>
    <n v="1996"/>
    <x v="24"/>
    <n v="51071133"/>
  </r>
  <r>
    <x v="813"/>
    <n v="166"/>
    <n v="155019340"/>
    <x v="49"/>
    <x v="6"/>
    <x v="1475"/>
    <n v="127345"/>
    <s v="bear|food|forest|raccoon|turtle"/>
    <n v="250"/>
    <x v="0"/>
    <x v="0"/>
    <s v="PG"/>
    <n v="80000000"/>
    <n v="2006"/>
    <x v="24"/>
    <n v="75019340"/>
  </r>
  <r>
    <x v="814"/>
    <n v="84"/>
    <n v="1029017"/>
    <x v="78"/>
    <x v="97"/>
    <x v="1476"/>
    <n v="12049"/>
    <s v="hand job|hugging|long hair|new york city|two men one woman"/>
    <n v="135"/>
    <x v="0"/>
    <x v="0"/>
    <s v="R"/>
    <n v="6500000"/>
    <n v="2004"/>
    <x v="24"/>
    <n v="-5470983"/>
  </r>
  <r>
    <x v="461"/>
    <n v="158"/>
    <n v="2344847"/>
    <x v="72"/>
    <x v="15"/>
    <x v="1477"/>
    <n v="18561"/>
    <s v="bar|debt|fight|instructor|jujitsu"/>
    <n v="119"/>
    <x v="0"/>
    <x v="0"/>
    <s v="R"/>
    <n v="7000000"/>
    <n v="2008"/>
    <x v="24"/>
    <n v="-4655153"/>
  </r>
  <r>
    <x v="235"/>
    <n v="262"/>
    <n v="3958500"/>
    <x v="3"/>
    <x v="299"/>
    <x v="1478"/>
    <n v="17933"/>
    <s v="prism|rented room|scrofula|sketching|sunrise"/>
    <n v="165"/>
    <x v="0"/>
    <x v="8"/>
    <s v="R"/>
    <n v="8200000"/>
    <n v="2014"/>
    <x v="24"/>
    <n v="-4241500"/>
  </r>
  <r>
    <x v="815"/>
    <n v="19"/>
    <n v="1100000"/>
    <x v="0"/>
    <x v="751"/>
    <x v="1479"/>
    <n v="3665"/>
    <s v="bare breasts|drugs|existentialism|new york city|redemption"/>
    <n v="39"/>
    <x v="0"/>
    <x v="0"/>
    <s v="R"/>
    <n v="5000000"/>
    <n v="1992"/>
    <x v="24"/>
    <n v="-3900000"/>
  </r>
  <r>
    <x v="816"/>
    <n v="53"/>
    <n v="14873"/>
    <x v="447"/>
    <x v="752"/>
    <x v="1480"/>
    <n v="5294"/>
    <s v="apache|apache indian|confederate|mexico|scout"/>
    <n v="67"/>
    <x v="0"/>
    <x v="0"/>
    <s v="Approved"/>
    <n v="3800000"/>
    <n v="1965"/>
    <x v="24"/>
    <n v="-3785127"/>
  </r>
  <r>
    <x v="817"/>
    <n v="110"/>
    <n v="26525834"/>
    <x v="117"/>
    <x v="753"/>
    <x v="1481"/>
    <n v="21998"/>
    <s v="hip hop|liberal|politics|senator|truth"/>
    <n v="227"/>
    <x v="0"/>
    <x v="0"/>
    <s v="R"/>
    <n v="30000000"/>
    <n v="1998"/>
    <x v="24"/>
    <n v="-3474166"/>
  </r>
  <r>
    <x v="818"/>
    <n v="219"/>
    <n v="50807639"/>
    <x v="51"/>
    <x v="754"/>
    <x v="1482"/>
    <n v="40883"/>
    <s v="chase|puppet animation|red hat|stop motion animation|troll"/>
    <n v="122"/>
    <x v="0"/>
    <x v="0"/>
    <s v="PG"/>
    <n v="60000000"/>
    <n v="2014"/>
    <x v="24"/>
    <n v="-9192361"/>
  </r>
  <r>
    <x v="819"/>
    <n v="276"/>
    <n v="51019112"/>
    <x v="23"/>
    <x v="681"/>
    <x v="1483"/>
    <n v="155745"/>
    <s v="alien|friend|galaxy|hyperspace|spaceship"/>
    <n v="1053"/>
    <x v="0"/>
    <x v="0"/>
    <s v="PG"/>
    <n v="50000000"/>
    <n v="2005"/>
    <x v="24"/>
    <n v="1019112"/>
  </r>
  <r>
    <x v="141"/>
    <n v="333"/>
    <n v="77222184"/>
    <x v="161"/>
    <x v="305"/>
    <x v="1484"/>
    <n v="87677"/>
    <s v="based on children's book|creature|igloo|imagination|king"/>
    <n v="388"/>
    <x v="0"/>
    <x v="7"/>
    <s v="PG"/>
    <n v="100000000"/>
    <n v="2009"/>
    <x v="24"/>
    <n v="-22777816"/>
  </r>
  <r>
    <x v="820"/>
    <n v="62"/>
    <n v="38553833"/>
    <x v="448"/>
    <x v="378"/>
    <x v="1485"/>
    <n v="46239"/>
    <s v="bridge|engineer|hunter|lion|railway"/>
    <n v="155"/>
    <x v="0"/>
    <x v="0"/>
    <s v="R"/>
    <n v="55000000"/>
    <n v="1996"/>
    <x v="24"/>
    <n v="-16446167"/>
  </r>
  <r>
    <x v="821"/>
    <n v="39"/>
    <n v="886410"/>
    <x v="343"/>
    <x v="755"/>
    <x v="1486"/>
    <n v="1024"/>
    <s v="1520s|aztec|indian|spanish colonization|spanish conquest"/>
    <n v="494"/>
    <x v="12"/>
    <x v="18"/>
    <s v="R"/>
    <n v="3500000"/>
    <n v="1998"/>
    <x v="24"/>
    <n v="-2613590"/>
  </r>
  <r>
    <x v="47"/>
    <n v="292"/>
    <n v="7689458"/>
    <x v="449"/>
    <x v="254"/>
    <x v="1487"/>
    <n v="126307"/>
    <s v="birthday|bridge|midget|rescue|sideshow"/>
    <n v="210"/>
    <x v="0"/>
    <x v="8"/>
    <s v="PG-13"/>
    <n v="40000000"/>
    <n v="2009"/>
    <x v="24"/>
    <n v="-32310542"/>
  </r>
  <r>
    <x v="822"/>
    <n v="154"/>
    <n v="58867694"/>
    <x v="450"/>
    <x v="198"/>
    <x v="1488"/>
    <n v="54077"/>
    <s v="chicken|competition|island|penguin|surfing"/>
    <n v="112"/>
    <x v="0"/>
    <x v="0"/>
    <s v="PG"/>
    <n v="100000000"/>
    <n v="2007"/>
    <x v="24"/>
    <n v="-41132306"/>
  </r>
  <r>
    <x v="823"/>
    <n v="122"/>
    <n v="1247453"/>
    <x v="7"/>
    <x v="317"/>
    <x v="1489"/>
    <n v="11202"/>
    <s v="actor playing himself|battle|boots|penis|womb"/>
    <n v="123"/>
    <x v="0"/>
    <x v="8"/>
    <s v="R"/>
    <n v="2800000"/>
    <n v="2005"/>
    <x v="24"/>
    <n v="-1552547"/>
  </r>
  <r>
    <x v="824"/>
    <n v="123"/>
    <n v="653621"/>
    <x v="451"/>
    <x v="756"/>
    <x v="1490"/>
    <n v="5615"/>
    <s v="clitoris|deep throat|fellatio|oral sex|porn industry"/>
    <n v="64"/>
    <x v="0"/>
    <x v="0"/>
    <s v="NC-17"/>
    <n v="2000000"/>
    <n v="2005"/>
    <x v="24"/>
    <n v="-1346379"/>
  </r>
  <r>
    <x v="614"/>
    <n v="109"/>
    <n v="4040588"/>
    <x v="7"/>
    <x v="67"/>
    <x v="1491"/>
    <n v="12233"/>
    <s v="airport|california|flat tire|overalls|wine"/>
    <n v="89"/>
    <x v="0"/>
    <x v="0"/>
    <s v="PG-13"/>
    <n v="5000000"/>
    <n v="2008"/>
    <x v="24"/>
    <n v="-959412"/>
  </r>
  <r>
    <x v="825"/>
    <n v="43"/>
    <n v="100240"/>
    <x v="99"/>
    <x v="757"/>
    <x v="1492"/>
    <n v="1220"/>
    <s v="artist|denmark|lego|toy|toy company"/>
    <n v="11"/>
    <x v="0"/>
    <x v="12"/>
    <s v="G"/>
    <n v="1000000"/>
    <n v="2014"/>
    <x v="24"/>
    <n v="-899760"/>
  </r>
  <r>
    <x v="826"/>
    <n v="124"/>
    <n v="992238"/>
    <x v="78"/>
    <x v="138"/>
    <x v="1493"/>
    <n v="16349"/>
    <s v="female frontal nudity|lesbian relationship|summer|voyeurism|yorkshire"/>
    <n v="103"/>
    <x v="0"/>
    <x v="8"/>
    <s v="R"/>
    <n v="1700000"/>
    <n v="2004"/>
    <x v="24"/>
    <n v="-707762"/>
  </r>
  <r>
    <x v="827"/>
    <n v="10"/>
    <n v="21199"/>
    <x v="452"/>
    <x v="758"/>
    <x v="1494"/>
    <n v="40"/>
    <s v="three word title"/>
    <n v="10"/>
    <x v="0"/>
    <x v="0"/>
    <s v=""/>
    <n v="500000"/>
    <n v="2014"/>
    <x v="24"/>
    <n v="-478801"/>
  </r>
  <r>
    <x v="828"/>
    <n v="112"/>
    <n v="48430"/>
    <x v="308"/>
    <x v="759"/>
    <x v="1495"/>
    <n v="20176"/>
    <s v="arm tattoo|bank robbery|cauterizing a wound|dancing on a table|dinner party"/>
    <n v="73"/>
    <x v="0"/>
    <x v="0"/>
    <s v="R"/>
    <n v="500000"/>
    <n v="2010"/>
    <x v="24"/>
    <n v="-451570"/>
  </r>
  <r>
    <x v="829"/>
    <n v="193"/>
    <n v="59379"/>
    <x v="453"/>
    <x v="760"/>
    <x v="1496"/>
    <n v="12796"/>
    <s v="cocaine|extramarital affair|sex|shooting|violence"/>
    <n v="52"/>
    <x v="0"/>
    <x v="0"/>
    <s v="Not Rated"/>
    <n v="200000"/>
    <n v="2013"/>
    <x v="24"/>
    <n v="-140621"/>
  </r>
  <r>
    <x v="634"/>
    <n v="18"/>
    <n v="1277257"/>
    <x v="117"/>
    <x v="761"/>
    <x v="1497"/>
    <n v="2629"/>
    <s v="briefs|cancer|cat|cult film|friend"/>
    <n v="32"/>
    <x v="0"/>
    <x v="8"/>
    <s v="R"/>
    <n v="1000000"/>
    <n v="1996"/>
    <x v="24"/>
    <n v="277257"/>
  </r>
  <r>
    <x v="830"/>
    <n v="29"/>
    <n v="906666"/>
    <x v="99"/>
    <x v="762"/>
    <x v="1498"/>
    <n v="154"/>
    <s v="jewish identity"/>
    <n v="5"/>
    <x v="0"/>
    <x v="0"/>
    <s v="Unrated"/>
    <n v="500000"/>
    <n v="2011"/>
    <x v="24"/>
    <n v="406666"/>
  </r>
  <r>
    <x v="831"/>
    <n v="33"/>
    <n v="1310270"/>
    <x v="454"/>
    <x v="763"/>
    <x v="1499"/>
    <n v="17725"/>
    <s v="ardennes forest|battle of the bulge|behind enemy lines|winter|world war two in belgium"/>
    <n v="157"/>
    <x v="0"/>
    <x v="0"/>
    <s v="PG-13"/>
    <n v="780000"/>
    <n v="2003"/>
    <x v="24"/>
    <n v="530270"/>
  </r>
  <r>
    <x v="8"/>
    <n v="240"/>
    <n v="137850096"/>
    <x v="455"/>
    <x v="97"/>
    <x v="1500"/>
    <n v="72809"/>
    <s v="charles dickens|christmas|christmas eve|ghost|scrooge"/>
    <n v="249"/>
    <x v="0"/>
    <x v="0"/>
    <s v="PG"/>
    <n v="200000000"/>
    <n v="2009"/>
    <x v="24"/>
    <n v="-62149904"/>
  </r>
  <r>
    <x v="158"/>
    <n v="174"/>
    <n v="58183966"/>
    <x v="57"/>
    <x v="135"/>
    <x v="1501"/>
    <n v="79186"/>
    <s v="african american protagonist|african americans|boxing gym|gym|rumble in the jungle"/>
    <n v="386"/>
    <x v="0"/>
    <x v="0"/>
    <s v="R"/>
    <n v="107000000"/>
    <n v="2001"/>
    <x v="24"/>
    <n v="-48816034"/>
  </r>
  <r>
    <x v="832"/>
    <n v="20"/>
    <n v="21413105"/>
    <x v="456"/>
    <x v="67"/>
    <x v="1502"/>
    <n v="15230"/>
    <s v="aborigine|australian|australian aborigine|australian outback|rancher"/>
    <n v="97"/>
    <x v="0"/>
    <x v="17"/>
    <s v="PG-13"/>
    <n v="20000000"/>
    <n v="1990"/>
    <x v="24"/>
    <n v="1413105"/>
  </r>
  <r>
    <x v="145"/>
    <n v="214"/>
    <n v="9528092"/>
    <x v="137"/>
    <x v="152"/>
    <x v="1503"/>
    <n v="38513"/>
    <s v="bush administration|cia|interview|iraq|new york times"/>
    <n v="127"/>
    <x v="0"/>
    <x v="0"/>
    <s v="PG-13"/>
    <n v="22000000"/>
    <n v="2010"/>
    <x v="24"/>
    <n v="-12471908"/>
  </r>
  <r>
    <x v="833"/>
    <n v="91"/>
    <n v="16101109"/>
    <x v="116"/>
    <x v="83"/>
    <x v="1504"/>
    <n v="76467"/>
    <s v="cook|dishwasher|flashing|male frontal nudity|waiter"/>
    <n v="236"/>
    <x v="0"/>
    <x v="0"/>
    <s v="R"/>
    <n v="3000000"/>
    <n v="2005"/>
    <x v="24"/>
    <n v="13101109"/>
  </r>
  <r>
    <x v="834"/>
    <n v="43"/>
    <n v="86930411"/>
    <x v="58"/>
    <x v="679"/>
    <x v="1505"/>
    <n v="83269"/>
    <s v="american president|evil industrialist|ex girlfriend|political leader|president"/>
    <n v="87"/>
    <x v="0"/>
    <x v="0"/>
    <s v="PG-13"/>
    <n v="23000000"/>
    <n v="1991"/>
    <x v="24"/>
    <n v="63930411"/>
  </r>
  <r>
    <x v="835"/>
    <n v="78"/>
    <n v="37606"/>
    <x v="59"/>
    <x v="570"/>
    <x v="1506"/>
    <n v="31836"/>
    <s v="gun running|organized crime|pimp|superhero|vigilante"/>
    <n v="90"/>
    <x v="0"/>
    <x v="16"/>
    <s v="R"/>
    <n v="3500000"/>
    <n v="2009"/>
    <x v="24"/>
    <n v="-3462394"/>
  </r>
  <r>
    <x v="79"/>
    <n v="238"/>
    <n v="322157"/>
    <x v="59"/>
    <x v="764"/>
    <x v="1507"/>
    <n v="61787"/>
    <s v="drug dealer|superhero|tragedy|tragic hero|tragic love"/>
    <n v="203"/>
    <x v="0"/>
    <x v="0"/>
    <s v="R"/>
    <n v="2500000"/>
    <n v="2010"/>
    <x v="24"/>
    <n v="-2177843"/>
  </r>
  <r>
    <x v="836"/>
    <n v="92"/>
    <n v="410241"/>
    <x v="59"/>
    <x v="107"/>
    <x v="1508"/>
    <n v="32357"/>
    <s v="male nudity|meth|meth lab|nudity|speed freak"/>
    <n v="199"/>
    <x v="0"/>
    <x v="0"/>
    <s v="R"/>
    <n v="2000000"/>
    <n v="2002"/>
    <x v="24"/>
    <n v="-1589759"/>
  </r>
  <r>
    <x v="57"/>
    <n v="59"/>
    <n v="21200000"/>
    <x v="59"/>
    <x v="749"/>
    <x v="1509"/>
    <n v="34774"/>
    <s v="career|fame|murder|new hampshire|television"/>
    <n v="162"/>
    <x v="0"/>
    <x v="0"/>
    <s v="R"/>
    <n v="20000000"/>
    <n v="1995"/>
    <x v="24"/>
    <n v="1200000"/>
  </r>
  <r>
    <x v="105"/>
    <n v="231"/>
    <n v="9203192"/>
    <x v="59"/>
    <x v="18"/>
    <x v="1510"/>
    <n v="45396"/>
    <s v="funeral|stockbroker|texas|vacation|widow"/>
    <n v="136"/>
    <x v="0"/>
    <x v="0"/>
    <s v="PG-13"/>
    <n v="5000000"/>
    <n v="2011"/>
    <x v="24"/>
    <n v="4203192"/>
  </r>
  <r>
    <x v="737"/>
    <n v="191"/>
    <n v="12570442"/>
    <x v="457"/>
    <x v="449"/>
    <x v="1511"/>
    <n v="40514"/>
    <s v="bar|hitman|luck|mexico|mexico city"/>
    <n v="234"/>
    <x v="0"/>
    <x v="0"/>
    <s v="R"/>
    <n v="10000000"/>
    <n v="2005"/>
    <x v="24"/>
    <n v="2570442"/>
  </r>
  <r>
    <x v="164"/>
    <n v="28"/>
    <n v="5731103"/>
    <x v="343"/>
    <x v="594"/>
    <x v="1512"/>
    <n v="4100"/>
    <s v="actor|bus|march|million man march|religion"/>
    <n v="35"/>
    <x v="0"/>
    <x v="0"/>
    <s v="R"/>
    <n v="2400000"/>
    <n v="1996"/>
    <x v="24"/>
    <n v="3331103"/>
  </r>
  <r>
    <x v="98"/>
    <n v="116"/>
    <n v="7496522"/>
    <x v="458"/>
    <x v="105"/>
    <x v="1513"/>
    <n v="31798"/>
    <s v="efficiency expert|insurance investigator|magician|scorpion|thief"/>
    <n v="178"/>
    <x v="0"/>
    <x v="0"/>
    <s v="PG-13"/>
    <n v="26000000"/>
    <n v="2001"/>
    <x v="24"/>
    <n v="-18503478"/>
  </r>
  <r>
    <x v="837"/>
    <n v="85"/>
    <n v="5709616"/>
    <x v="78"/>
    <x v="765"/>
    <x v="1514"/>
    <n v="11088"/>
    <s v="church|love|mexico|politics|priest"/>
    <n v="110"/>
    <x v="12"/>
    <x v="18"/>
    <s v="R"/>
    <n v="1800000"/>
    <n v="2002"/>
    <x v="24"/>
    <n v="3909616"/>
  </r>
  <r>
    <x v="661"/>
    <n v="79"/>
    <n v="66600000"/>
    <x v="15"/>
    <x v="567"/>
    <x v="1515"/>
    <n v="94435"/>
    <s v="dog|farmer|pig|sheep|sheepdog"/>
    <n v="182"/>
    <x v="0"/>
    <x v="17"/>
    <s v="G"/>
    <n v="30000000"/>
    <n v="1995"/>
    <x v="24"/>
    <n v="36600000"/>
  </r>
  <r>
    <x v="838"/>
    <n v="31"/>
    <n v="59847242"/>
    <x v="429"/>
    <x v="376"/>
    <x v="1516"/>
    <n v="55895"/>
    <s v="best friend|funeral|girl|overalls|summer"/>
    <n v="115"/>
    <x v="0"/>
    <x v="0"/>
    <s v="PG-13"/>
    <n v="16500000"/>
    <n v="1991"/>
    <x v="24"/>
    <n v="43347242"/>
  </r>
  <r>
    <x v="839"/>
    <n v="88"/>
    <n v="11883495"/>
    <x v="227"/>
    <x v="766"/>
    <x v="1517"/>
    <n v="52805"/>
    <s v="alternative reality|multiple outcomes|parallel time|serendipity|twist of fate"/>
    <n v="278"/>
    <x v="0"/>
    <x v="8"/>
    <s v="R"/>
    <n v="9000000"/>
    <n v="1998"/>
    <x v="24"/>
    <n v="2883495"/>
  </r>
  <r>
    <x v="840"/>
    <n v="175"/>
    <n v="18381787"/>
    <x v="7"/>
    <x v="767"/>
    <x v="1518"/>
    <n v="15684"/>
    <s v="divorced couple|opera|reference to giuseppe verdi|retirement|senility"/>
    <n v="126"/>
    <x v="0"/>
    <x v="8"/>
    <s v="PG-13"/>
    <n v="11000000"/>
    <n v="2012"/>
    <x v="24"/>
    <n v="7381787"/>
  </r>
  <r>
    <x v="621"/>
    <n v="122"/>
    <n v="37617947"/>
    <x v="459"/>
    <x v="334"/>
    <x v="1519"/>
    <n v="8143"/>
    <s v="angel|bethlehem|journey|nazareth|virgin"/>
    <n v="203"/>
    <x v="0"/>
    <x v="0"/>
    <s v="PG"/>
    <n v="30000000"/>
    <n v="2006"/>
    <x v="24"/>
    <n v="7617947"/>
  </r>
  <r>
    <x v="157"/>
    <n v="50"/>
    <n v="14891000"/>
    <x v="116"/>
    <x v="709"/>
    <x v="1520"/>
    <n v="15088"/>
    <s v="adoption|armpit fetish|mistaken identity|new mexico|overalls"/>
    <n v="105"/>
    <x v="0"/>
    <x v="0"/>
    <s v="R"/>
    <n v="7000000"/>
    <n v="1996"/>
    <x v="24"/>
    <n v="7891000"/>
  </r>
  <r>
    <x v="841"/>
    <n v="140"/>
    <n v="298110"/>
    <x v="404"/>
    <x v="768"/>
    <x v="1521"/>
    <n v="25055"/>
    <s v="decapitation|neighbor|neighborhood|next door neighbor|zombie"/>
    <n v="98"/>
    <x v="0"/>
    <x v="16"/>
    <s v="R"/>
    <n v="8000000"/>
    <n v="2006"/>
    <x v="24"/>
    <n v="-7701890"/>
  </r>
  <r>
    <x v="842"/>
    <n v="126"/>
    <n v="14589444"/>
    <x v="117"/>
    <x v="769"/>
    <x v="1522"/>
    <n v="171151"/>
    <s v="forced to strip|male rear nudity|porn actress|scantily clad female|teenager"/>
    <n v="513"/>
    <x v="0"/>
    <x v="0"/>
    <s v="R"/>
    <n v="25000000"/>
    <n v="2004"/>
    <x v="24"/>
    <n v="-10410556"/>
  </r>
  <r>
    <x v="496"/>
    <n v="211"/>
    <n v="20338609"/>
    <x v="242"/>
    <x v="340"/>
    <x v="1523"/>
    <n v="19655"/>
    <s v="backstage|country music|cowboy|radio|singing"/>
    <n v="280"/>
    <x v="0"/>
    <x v="0"/>
    <s v="PG-13"/>
    <n v="10000000"/>
    <n v="2006"/>
    <x v="24"/>
    <n v="10338609"/>
  </r>
  <r>
    <x v="843"/>
    <n v="44"/>
    <n v="22200000"/>
    <x v="117"/>
    <x v="84"/>
    <x v="1524"/>
    <n v="41310"/>
    <s v="don juan|mental institution|patient|psychiatrist|retirement"/>
    <n v="117"/>
    <x v="0"/>
    <x v="0"/>
    <s v="PG-13"/>
    <n v="25000000"/>
    <n v="1994"/>
    <x v="24"/>
    <n v="-2800000"/>
  </r>
  <r>
    <x v="90"/>
    <n v="75"/>
    <n v="65000000"/>
    <x v="117"/>
    <x v="770"/>
    <x v="1525"/>
    <n v="43027"/>
    <s v="lobbyist|president|senator|state dinner|widower"/>
    <n v="214"/>
    <x v="0"/>
    <x v="0"/>
    <s v="PG-13"/>
    <n v="62000000"/>
    <n v="1995"/>
    <x v="24"/>
    <n v="3000000"/>
  </r>
  <r>
    <x v="844"/>
    <n v="78"/>
    <n v="33771174"/>
    <x v="117"/>
    <x v="66"/>
    <x v="1526"/>
    <n v="27044"/>
    <s v="birth|oklahoma|photographer|tennessee|wal mart"/>
    <n v="240"/>
    <x v="0"/>
    <x v="0"/>
    <s v="PG-13"/>
    <n v="15000000"/>
    <n v="2000"/>
    <x v="24"/>
    <n v="18771174"/>
  </r>
  <r>
    <x v="630"/>
    <n v="208"/>
    <n v="124732962"/>
    <x v="117"/>
    <x v="340"/>
    <x v="1527"/>
    <n v="286178"/>
    <s v="fashion|fashion industry|magazine|new york city|publishing"/>
    <n v="631"/>
    <x v="0"/>
    <x v="0"/>
    <s v="PG-13"/>
    <n v="35000000"/>
    <n v="2006"/>
    <x v="24"/>
    <n v="89732962"/>
  </r>
  <r>
    <x v="339"/>
    <n v="93"/>
    <n v="58220776"/>
    <x v="93"/>
    <x v="62"/>
    <x v="1528"/>
    <n v="87785"/>
    <s v="23rd century|android|artificial intelligence|dual role|robot"/>
    <n v="362"/>
    <x v="0"/>
    <x v="0"/>
    <s v="PG"/>
    <n v="100000000"/>
    <n v="1999"/>
    <x v="24"/>
    <n v="-41779224"/>
  </r>
  <r>
    <x v="452"/>
    <n v="55"/>
    <n v="113502246"/>
    <x v="250"/>
    <x v="374"/>
    <x v="1529"/>
    <n v="96607"/>
    <s v="accountant|loan shark|macabre|uncle|uncle fester"/>
    <n v="125"/>
    <x v="0"/>
    <x v="0"/>
    <s v="PG-13"/>
    <n v="38000000"/>
    <n v="1991"/>
    <x v="24"/>
    <n v="75502246"/>
  </r>
  <r>
    <x v="780"/>
    <n v="73"/>
    <n v="181395380"/>
    <x v="94"/>
    <x v="771"/>
    <x v="1530"/>
    <n v="220392"/>
    <s v="birthday|birthday wish|father disappoints child|lie|workaholic"/>
    <n v="243"/>
    <x v="0"/>
    <x v="0"/>
    <s v="PG-13"/>
    <n v="45000000"/>
    <n v="1997"/>
    <x v="24"/>
    <n v="136395380"/>
  </r>
  <r>
    <x v="845"/>
    <n v="42"/>
    <n v="4193025"/>
    <x v="361"/>
    <x v="772"/>
    <x v="1531"/>
    <n v="30682"/>
    <s v="band|concert|high school|kiss|teenager"/>
    <n v="194"/>
    <x v="0"/>
    <x v="0"/>
    <s v="R"/>
    <n v="15000000"/>
    <n v="1999"/>
    <x v="24"/>
    <n v="-10806975"/>
  </r>
  <r>
    <x v="98"/>
    <n v="69"/>
    <n v="9714482"/>
    <x v="163"/>
    <x v="772"/>
    <x v="1532"/>
    <n v="30083"/>
    <s v="engagement|grandfather|liberal|maid|song"/>
    <n v="140"/>
    <x v="0"/>
    <x v="0"/>
    <s v="R"/>
    <n v="20000000"/>
    <n v="1996"/>
    <x v="24"/>
    <n v="-10285518"/>
  </r>
  <r>
    <x v="379"/>
    <n v="190"/>
    <n v="97680195"/>
    <x v="44"/>
    <x v="85"/>
    <x v="1533"/>
    <n v="271691"/>
    <s v="best friend|dvd|girlfriend|loan|self help"/>
    <n v="243"/>
    <x v="0"/>
    <x v="0"/>
    <s v="PG-13"/>
    <n v="70000000"/>
    <n v="2008"/>
    <x v="24"/>
    <n v="27680195"/>
  </r>
  <r>
    <x v="846"/>
    <n v="88"/>
    <n v="56631572"/>
    <x v="44"/>
    <x v="773"/>
    <x v="1534"/>
    <n v="123390"/>
    <s v="female protagonist|high school|makeover|matchmaker|popularity"/>
    <n v="248"/>
    <x v="0"/>
    <x v="0"/>
    <s v="PG-13"/>
    <n v="12000000"/>
    <n v="1995"/>
    <x v="24"/>
    <n v="44631572"/>
  </r>
  <r>
    <x v="847"/>
    <n v="147"/>
    <n v="120776832"/>
    <x v="44"/>
    <x v="383"/>
    <x v="1535"/>
    <n v="266103"/>
    <s v="dream|hawaii|hawaiian shirt|short term memory loss|veterinarian"/>
    <n v="456"/>
    <x v="0"/>
    <x v="0"/>
    <s v="PG-13"/>
    <n v="75000000"/>
    <n v="2004"/>
    <x v="24"/>
    <n v="45776832"/>
  </r>
  <r>
    <x v="848"/>
    <n v="371"/>
    <n v="169076745"/>
    <x v="44"/>
    <x v="774"/>
    <x v="1536"/>
    <n v="218711"/>
    <s v="best friend|failure|food|job|partial female nudity"/>
    <n v="485"/>
    <x v="0"/>
    <x v="0"/>
    <s v="R"/>
    <n v="32500000"/>
    <n v="2011"/>
    <x v="24"/>
    <n v="136576745"/>
  </r>
  <r>
    <x v="66"/>
    <n v="150"/>
    <n v="19719930"/>
    <x v="17"/>
    <x v="775"/>
    <x v="1537"/>
    <n v="42621"/>
    <s v="nevada|pledge|police|porcupine|search"/>
    <n v="531"/>
    <x v="0"/>
    <x v="0"/>
    <s v="R"/>
    <n v="45000000"/>
    <n v="2001"/>
    <x v="24"/>
    <n v="-25280070"/>
  </r>
  <r>
    <x v="197"/>
    <n v="61"/>
    <n v="42652003"/>
    <x v="460"/>
    <x v="776"/>
    <x v="1538"/>
    <n v="18915"/>
    <s v="afghanistan|death of marine|dog|dog adoption|man dog relationship"/>
    <n v="87"/>
    <x v="0"/>
    <x v="0"/>
    <s v="PG"/>
    <n v="20000000"/>
    <n v="2015"/>
    <x v="24"/>
    <n v="22652003"/>
  </r>
  <r>
    <x v="849"/>
    <n v="43"/>
    <n v="58571513"/>
    <x v="17"/>
    <x v="1"/>
    <x v="1539"/>
    <n v="30213"/>
    <s v="detective|love|single|suspect|title from song"/>
    <n v="112"/>
    <x v="0"/>
    <x v="0"/>
    <s v="R"/>
    <n v="19000000"/>
    <n v="1989"/>
    <x v="24"/>
    <n v="39571513"/>
  </r>
  <r>
    <x v="495"/>
    <n v="288"/>
    <n v="11326836"/>
    <x v="26"/>
    <x v="2"/>
    <x v="1540"/>
    <n v="83171"/>
    <s v="ambiguous ending|brother brother relationship|drug dealer|fight club|revenge"/>
    <n v="231"/>
    <x v="0"/>
    <x v="0"/>
    <s v="R"/>
    <n v="22000000"/>
    <n v="2013"/>
    <x v="24"/>
    <n v="-10673164"/>
  </r>
  <r>
    <x v="249"/>
    <n v="291"/>
    <n v="17237244"/>
    <x v="26"/>
    <x v="74"/>
    <x v="1541"/>
    <n v="57210"/>
    <s v="intelligence|intelligence agency|secret service|surveillance camera|war on terror"/>
    <n v="158"/>
    <x v="0"/>
    <x v="8"/>
    <s v="R"/>
    <n v="15000000"/>
    <n v="2014"/>
    <x v="24"/>
    <n v="2237244"/>
  </r>
  <r>
    <x v="154"/>
    <n v="29"/>
    <n v="36049108"/>
    <x v="104"/>
    <x v="125"/>
    <x v="1542"/>
    <n v="10139"/>
    <s v="bank|black comedy|main characters killed off|money|robbery"/>
    <n v="70"/>
    <x v="0"/>
    <x v="0"/>
    <s v="R"/>
    <n v="9000000"/>
    <n v="1996"/>
    <x v="24"/>
    <n v="27049108"/>
  </r>
  <r>
    <x v="397"/>
    <n v="141"/>
    <n v="71069884"/>
    <x v="26"/>
    <x v="3"/>
    <x v="1543"/>
    <n v="101899"/>
    <s v="partner|running|scepter|surveillance|thief"/>
    <n v="445"/>
    <x v="0"/>
    <x v="0"/>
    <s v="R"/>
    <n v="68000000"/>
    <n v="2001"/>
    <x v="24"/>
    <n v="3069884"/>
  </r>
  <r>
    <x v="850"/>
    <n v="144"/>
    <n v="81159365"/>
    <x v="26"/>
    <x v="22"/>
    <x v="1544"/>
    <n v="191470"/>
    <s v="based on true story|blackjack|card counting|gambling|massachusetts institute of technology"/>
    <n v="278"/>
    <x v="0"/>
    <x v="0"/>
    <s v="PG-13"/>
    <n v="35000000"/>
    <n v="2008"/>
    <x v="24"/>
    <n v="46159365"/>
  </r>
  <r>
    <x v="851"/>
    <n v="42"/>
    <n v="36000000"/>
    <x v="343"/>
    <x v="777"/>
    <x v="1545"/>
    <n v="6359"/>
    <s v="box office hit|crucifixion|nightmare|palestine|robe"/>
    <n v="69"/>
    <x v="0"/>
    <x v="0"/>
    <s v="Unrated"/>
    <n v="5000000"/>
    <n v="1953"/>
    <x v="24"/>
    <n v="31000000"/>
  </r>
  <r>
    <x v="9"/>
    <n v="233"/>
    <n v="95308367"/>
    <x v="26"/>
    <x v="71"/>
    <x v="1546"/>
    <n v="206104"/>
    <s v="brownstone|burglar|money|panic|panic room"/>
    <n v="850"/>
    <x v="0"/>
    <x v="0"/>
    <s v="R"/>
    <n v="48000000"/>
    <n v="2002"/>
    <x v="24"/>
    <n v="47308367"/>
  </r>
  <r>
    <x v="63"/>
    <n v="152"/>
    <n v="69304264"/>
    <x v="461"/>
    <x v="184"/>
    <x v="1547"/>
    <n v="73068"/>
    <s v="art|insurance investigator|martinique|painting|trust"/>
    <n v="419"/>
    <x v="0"/>
    <x v="0"/>
    <s v="R"/>
    <n v="48000000"/>
    <n v="1999"/>
    <x v="24"/>
    <n v="21304264"/>
  </r>
  <r>
    <x v="219"/>
    <n v="119"/>
    <n v="11405825"/>
    <x v="8"/>
    <x v="22"/>
    <x v="1548"/>
    <n v="28542"/>
    <s v="employee employer relationship|husband wife relationship|newspaper|ship|wake"/>
    <n v="208"/>
    <x v="0"/>
    <x v="0"/>
    <s v="R"/>
    <n v="35000000"/>
    <n v="2001"/>
    <x v="24"/>
    <n v="-23594175"/>
  </r>
  <r>
    <x v="621"/>
    <n v="126"/>
    <n v="4599680"/>
    <x v="8"/>
    <x v="120"/>
    <x v="1549"/>
    <n v="68222"/>
    <s v="13 year olds|adolescence|friend|peer pressure|teacher"/>
    <n v="545"/>
    <x v="0"/>
    <x v="0"/>
    <s v="R"/>
    <n v="1500000"/>
    <n v="2003"/>
    <x v="24"/>
    <n v="3099680"/>
  </r>
  <r>
    <x v="675"/>
    <n v="186"/>
    <n v="54257433"/>
    <x v="462"/>
    <x v="778"/>
    <x v="1550"/>
    <n v="12983"/>
    <s v="beach|island|mexico|prey|trapped"/>
    <n v="139"/>
    <x v="0"/>
    <x v="0"/>
    <s v="PG-13"/>
    <n v="17000000"/>
    <n v="2016"/>
    <x v="24"/>
    <n v="37257433"/>
  </r>
  <r>
    <x v="852"/>
    <n v="141"/>
    <n v="50461335"/>
    <x v="463"/>
    <x v="356"/>
    <x v="1551"/>
    <n v="83893"/>
    <s v="car accident|coma|out of body experience|reference to the exploited|teenage girl"/>
    <n v="132"/>
    <x v="0"/>
    <x v="0"/>
    <s v="PG-13"/>
    <n v="11000000"/>
    <n v="2014"/>
    <x v="24"/>
    <n v="39461335"/>
  </r>
  <r>
    <x v="853"/>
    <n v="175"/>
    <n v="52320979"/>
    <x v="177"/>
    <x v="14"/>
    <x v="1552"/>
    <n v="114321"/>
    <s v="house|lake|letter|love across time|parallel time"/>
    <n v="548"/>
    <x v="0"/>
    <x v="0"/>
    <s v="PG"/>
    <n v="40000000"/>
    <n v="2006"/>
    <x v="24"/>
    <n v="12320979"/>
  </r>
  <r>
    <x v="265"/>
    <n v="157"/>
    <n v="1641788"/>
    <x v="46"/>
    <x v="779"/>
    <x v="1553"/>
    <n v="30096"/>
    <s v="halfway house|key|reality|schizophrenia|spider"/>
    <n v="213"/>
    <x v="0"/>
    <x v="16"/>
    <s v="R"/>
    <n v="8000000"/>
    <n v="2002"/>
    <x v="24"/>
    <n v="-6358212"/>
  </r>
  <r>
    <x v="410"/>
    <n v="56"/>
    <n v="158348400"/>
    <x v="46"/>
    <x v="149"/>
    <x v="1554"/>
    <n v="88844"/>
    <s v="bar|fbi|law|law firm|lawyer"/>
    <n v="142"/>
    <x v="0"/>
    <x v="0"/>
    <s v="R"/>
    <n v="42000000"/>
    <n v="1993"/>
    <x v="24"/>
    <n v="116348400"/>
  </r>
  <r>
    <x v="321"/>
    <n v="106"/>
    <n v="46338728"/>
    <x v="78"/>
    <x v="10"/>
    <x v="1555"/>
    <n v="167750"/>
    <s v="hawaiian shirt|love|shakespeare adaptation|shakespeare play|star crossed lovers"/>
    <n v="506"/>
    <x v="0"/>
    <x v="0"/>
    <s v="PG-13"/>
    <n v="14500000"/>
    <n v="1996"/>
    <x v="24"/>
    <n v="31838728"/>
  </r>
  <r>
    <x v="854"/>
    <n v="214"/>
    <n v="125014030"/>
    <x v="78"/>
    <x v="447"/>
    <x v="1556"/>
    <n v="145852"/>
    <s v="car accident|life support|memory loss|trauma|voice recording"/>
    <n v="164"/>
    <x v="0"/>
    <x v="0"/>
    <s v="PG-13"/>
    <n v="30000000"/>
    <n v="2012"/>
    <x v="24"/>
    <n v="95014030"/>
  </r>
  <r>
    <x v="855"/>
    <n v="90"/>
    <n v="4280577"/>
    <x v="298"/>
    <x v="780"/>
    <x v="1557"/>
    <n v="50919"/>
    <s v="barrio|border|newcastle united|party|soccer"/>
    <n v="114"/>
    <x v="0"/>
    <x v="0"/>
    <s v="PG-13"/>
    <n v="10000000"/>
    <n v="2005"/>
    <x v="24"/>
    <n v="-5719423"/>
  </r>
  <r>
    <x v="741"/>
    <n v="159"/>
    <n v="28831145"/>
    <x v="72"/>
    <x v="564"/>
    <x v="1558"/>
    <n v="39357"/>
    <s v="cleveland browns|head coach|linebacker|nfl|team owner"/>
    <n v="113"/>
    <x v="0"/>
    <x v="0"/>
    <s v="R"/>
    <n v="25000000"/>
    <n v="2014"/>
    <x v="24"/>
    <n v="3831145"/>
  </r>
  <r>
    <x v="109"/>
    <n v="171"/>
    <n v="75530832"/>
    <x v="72"/>
    <x v="1"/>
    <x v="1559"/>
    <n v="97047"/>
    <s v="breasts|coach|football|in medias res|vomiting"/>
    <n v="452"/>
    <x v="0"/>
    <x v="0"/>
    <s v="R"/>
    <n v="55000000"/>
    <n v="1999"/>
    <x v="24"/>
    <n v="20530832"/>
  </r>
  <r>
    <x v="13"/>
    <n v="163"/>
    <n v="16640210"/>
    <x v="30"/>
    <x v="268"/>
    <x v="1560"/>
    <n v="53028"/>
    <s v="ambulance|ghost|hell|paramedic|rescue"/>
    <n v="382"/>
    <x v="0"/>
    <x v="0"/>
    <s v="R"/>
    <n v="55000000"/>
    <n v="1999"/>
    <x v="24"/>
    <n v="-38359790"/>
  </r>
  <r>
    <x v="480"/>
    <n v="131"/>
    <n v="9664316"/>
    <x v="30"/>
    <x v="31"/>
    <x v="1561"/>
    <n v="47203"/>
    <s v="american|bare chested male bondage|cia|detention|interrogation"/>
    <n v="197"/>
    <x v="0"/>
    <x v="0"/>
    <s v="R"/>
    <n v="27500000"/>
    <n v="2007"/>
    <x v="24"/>
    <n v="-17835684"/>
  </r>
  <r>
    <x v="856"/>
    <n v="18"/>
    <n v="54215416"/>
    <x v="197"/>
    <x v="781"/>
    <x v="1562"/>
    <n v="21409"/>
    <s v="crash|hispanic|interracial relationship|interracial romance|racism"/>
    <n v="63"/>
    <x v="0"/>
    <x v="0"/>
    <s v="PG-13"/>
    <n v="6500000"/>
    <n v="1987"/>
    <x v="24"/>
    <n v="47715416"/>
  </r>
  <r>
    <x v="742"/>
    <n v="63"/>
    <n v="61693523"/>
    <x v="8"/>
    <x v="564"/>
    <x v="1563"/>
    <n v="6276"/>
    <s v="child cancer|christian film|christianity|falling into a hole|inspiring"/>
    <n v="55"/>
    <x v="0"/>
    <x v="0"/>
    <s v="PG"/>
    <n v="13000000"/>
    <n v="2016"/>
    <x v="24"/>
    <n v="48693523"/>
  </r>
  <r>
    <x v="41"/>
    <n v="469"/>
    <n v="1702277"/>
    <x v="30"/>
    <x v="782"/>
    <x v="1564"/>
    <n v="84620"/>
    <s v="death|hitchcockian|psychopath|sociopath|vomiting"/>
    <n v="235"/>
    <x v="0"/>
    <x v="8"/>
    <s v="R"/>
    <n v="12000000"/>
    <n v="2013"/>
    <x v="24"/>
    <n v="-10297723"/>
  </r>
  <r>
    <x v="573"/>
    <n v="207"/>
    <n v="31597131"/>
    <x v="30"/>
    <x v="62"/>
    <x v="1565"/>
    <n v="97938"/>
    <s v="insanity|photo lab|photo shop|photography|voyeur"/>
    <n v="605"/>
    <x v="0"/>
    <x v="0"/>
    <s v="R"/>
    <n v="12000000"/>
    <n v="2002"/>
    <x v="24"/>
    <n v="19597131"/>
  </r>
  <r>
    <x v="76"/>
    <n v="212"/>
    <n v="21378000"/>
    <x v="281"/>
    <x v="186"/>
    <x v="1566"/>
    <n v="46492"/>
    <s v="california|fog|leper|lighthouse|ship"/>
    <n v="335"/>
    <x v="0"/>
    <x v="0"/>
    <s v="R"/>
    <n v="1000000"/>
    <n v="1980"/>
    <x v="24"/>
    <n v="20378000"/>
  </r>
  <r>
    <x v="76"/>
    <n v="212"/>
    <n v="21378000"/>
    <x v="281"/>
    <x v="186"/>
    <x v="1566"/>
    <n v="46493"/>
    <s v="california|fog|leper|lighthouse|ship"/>
    <n v="335"/>
    <x v="0"/>
    <x v="0"/>
    <s v="R"/>
    <n v="1000000"/>
    <n v="1980"/>
    <x v="24"/>
    <n v="20378000"/>
  </r>
  <r>
    <x v="857"/>
    <n v="314"/>
    <n v="71975611"/>
    <x v="281"/>
    <x v="783"/>
    <x v="1567"/>
    <n v="209396"/>
    <s v="book|debunking|evil|hotel|paranormal phenomena"/>
    <n v="580"/>
    <x v="0"/>
    <x v="0"/>
    <s v="PG-13"/>
    <n v="25000000"/>
    <n v="2007"/>
    <x v="24"/>
    <n v="46975611"/>
  </r>
  <r>
    <x v="225"/>
    <n v="445"/>
    <n v="53991137"/>
    <x v="409"/>
    <x v="784"/>
    <x v="1568"/>
    <n v="202800"/>
    <s v="baby|boy|coma|demon|house"/>
    <n v="752"/>
    <x v="0"/>
    <x v="0"/>
    <s v="PG-13"/>
    <n v="1500000"/>
    <n v="2010"/>
    <x v="24"/>
    <n v="52491137"/>
  </r>
  <r>
    <x v="858"/>
    <n v="251"/>
    <n v="3645438"/>
    <x v="125"/>
    <x v="785"/>
    <x v="1569"/>
    <n v="55040"/>
    <s v="car chase|plot twist|police van|rear ending a car|slasher"/>
    <n v="539"/>
    <x v="8"/>
    <x v="5"/>
    <s v="Unrated"/>
    <n v="2200000"/>
    <n v="2003"/>
    <x v="24"/>
    <n v="1445438"/>
  </r>
  <r>
    <x v="859"/>
    <n v="425"/>
    <n v="25138292"/>
    <x v="345"/>
    <x v="786"/>
    <x v="1570"/>
    <n v="66483"/>
    <s v="black magic|goat|isolation|naked woman|witch"/>
    <n v="452"/>
    <x v="0"/>
    <x v="0"/>
    <s v="R"/>
    <n v="3500000"/>
    <n v="2015"/>
    <x v="24"/>
    <n v="21638292"/>
  </r>
  <r>
    <x v="860"/>
    <n v="411"/>
    <n v="48056940"/>
    <x v="345"/>
    <x v="787"/>
    <x v="1571"/>
    <n v="155153"/>
    <s v="book|found footage|research|snuff film|writer"/>
    <n v="524"/>
    <x v="0"/>
    <x v="0"/>
    <s v="R"/>
    <n v="3000000"/>
    <n v="2012"/>
    <x v="24"/>
    <n v="45056940"/>
  </r>
  <r>
    <x v="366"/>
    <n v="208"/>
    <n v="31598308"/>
    <x v="33"/>
    <x v="84"/>
    <x v="1572"/>
    <n v="124765"/>
    <s v="freemason|jack the ripper|opium|prostitute|victorian era"/>
    <n v="541"/>
    <x v="0"/>
    <x v="0"/>
    <s v="R"/>
    <n v="35000000"/>
    <n v="2001"/>
    <x v="24"/>
    <n v="-3401692"/>
  </r>
  <r>
    <x v="366"/>
    <n v="208"/>
    <n v="31598308"/>
    <x v="33"/>
    <x v="84"/>
    <x v="1572"/>
    <n v="124765"/>
    <s v="freemason|jack the ripper|opium|prostitute|victorian era"/>
    <n v="541"/>
    <x v="0"/>
    <x v="0"/>
    <s v="R"/>
    <n v="35000000"/>
    <n v="2001"/>
    <x v="24"/>
    <n v="-3401692"/>
  </r>
  <r>
    <x v="265"/>
    <n v="196"/>
    <n v="2840417"/>
    <x v="318"/>
    <x v="462"/>
    <x v="1573"/>
    <n v="77493"/>
    <s v="assassin|game|game designer|pod|virtual reality"/>
    <n v="527"/>
    <x v="0"/>
    <x v="16"/>
    <s v="R"/>
    <n v="31000000"/>
    <n v="1999"/>
    <x v="24"/>
    <n v="-28159583"/>
  </r>
  <r>
    <x v="861"/>
    <n v="165"/>
    <n v="323505540"/>
    <x v="189"/>
    <x v="317"/>
    <x v="1574"/>
    <n v="24407"/>
    <s v="animal control|lost animal|mongrel|pet|terrier"/>
    <n v="155"/>
    <x v="0"/>
    <x v="3"/>
    <s v="PG"/>
    <n v="75000000"/>
    <n v="2016"/>
    <x v="24"/>
    <n v="248505540"/>
  </r>
  <r>
    <x v="195"/>
    <n v="403"/>
    <n v="168368427"/>
    <x v="18"/>
    <x v="788"/>
    <x v="1575"/>
    <n v="330784"/>
    <s v="action hero|attempted rape|bond girl|official james bond series|revenge"/>
    <n v="1243"/>
    <x v="0"/>
    <x v="8"/>
    <s v="PG-13"/>
    <n v="200000000"/>
    <n v="2008"/>
    <x v="25"/>
    <n v="-31631573"/>
  </r>
  <r>
    <x v="754"/>
    <n v="167"/>
    <n v="179982968"/>
    <x v="206"/>
    <x v="594"/>
    <x v="1576"/>
    <n v="146019"/>
    <s v="africa|madagascar|new york city|sequel|zoo"/>
    <n v="119"/>
    <x v="0"/>
    <x v="0"/>
    <s v="PG"/>
    <n v="150000000"/>
    <n v="2008"/>
    <x v="25"/>
    <n v="29982968"/>
  </r>
  <r>
    <x v="412"/>
    <n v="81"/>
    <n v="10166502"/>
    <x v="12"/>
    <x v="311"/>
    <x v="1577"/>
    <n v="18209"/>
    <s v="american|lieutenant colonel|mission|rescue|soldier"/>
    <n v="183"/>
    <x v="35"/>
    <x v="0"/>
    <s v="R"/>
    <n v="80000000"/>
    <n v="2005"/>
    <x v="25"/>
    <n v="-69833498"/>
  </r>
  <r>
    <x v="862"/>
    <n v="246"/>
    <n v="149234747"/>
    <x v="126"/>
    <x v="406"/>
    <x v="1578"/>
    <n v="114287"/>
    <s v="betrayal|egg|friend|goose|hero"/>
    <n v="137"/>
    <x v="0"/>
    <x v="0"/>
    <s v="PG"/>
    <n v="130000000"/>
    <n v="2011"/>
    <x v="25"/>
    <n v="19234747"/>
  </r>
  <r>
    <x v="863"/>
    <n v="49"/>
    <n v="44455658"/>
    <x v="207"/>
    <x v="789"/>
    <x v="1579"/>
    <n v="36253"/>
    <s v="boss|ghetto|money|robber|robbery"/>
    <n v="92"/>
    <x v="0"/>
    <x v="0"/>
    <s v="R"/>
    <n v="25000000"/>
    <n v="1997"/>
    <x v="25"/>
    <n v="19455658"/>
  </r>
  <r>
    <x v="114"/>
    <n v="156"/>
    <n v="93771072"/>
    <x v="464"/>
    <x v="21"/>
    <x v="1580"/>
    <n v="135404"/>
    <s v="19th century|california|revenge|training|zorro"/>
    <n v="318"/>
    <x v="0"/>
    <x v="0"/>
    <s v="PG-13"/>
    <n v="65000000"/>
    <n v="1998"/>
    <x v="25"/>
    <n v="28771072"/>
  </r>
  <r>
    <x v="281"/>
    <n v="151"/>
    <n v="47592825"/>
    <x v="465"/>
    <x v="722"/>
    <x v="1581"/>
    <n v="82731"/>
    <s v="amazon|bounty hunter|fight|hunter|jungle"/>
    <n v="255"/>
    <x v="0"/>
    <x v="0"/>
    <s v="PG-13"/>
    <n v="85000000"/>
    <n v="2003"/>
    <x v="25"/>
    <n v="-37407175"/>
  </r>
  <r>
    <x v="22"/>
    <n v="343"/>
    <n v="105219735"/>
    <x v="466"/>
    <x v="790"/>
    <x v="1582"/>
    <n v="211765"/>
    <s v="1190s|archer|england|king of england|robin hood"/>
    <n v="546"/>
    <x v="0"/>
    <x v="0"/>
    <s v="PG-13"/>
    <n v="200000000"/>
    <n v="2010"/>
    <x v="25"/>
    <n v="-94780265"/>
  </r>
  <r>
    <x v="497"/>
    <n v="448"/>
    <n v="241063875"/>
    <x v="47"/>
    <x v="84"/>
    <x v="1583"/>
    <n v="370704"/>
    <s v="blackbeard|captain|pirate|revenge|soldier"/>
    <n v="484"/>
    <x v="0"/>
    <x v="0"/>
    <s v="PG-13"/>
    <n v="250000000"/>
    <n v="2011"/>
    <x v="25"/>
    <n v="-8936125"/>
  </r>
  <r>
    <x v="258"/>
    <n v="495"/>
    <n v="202853933"/>
    <x v="5"/>
    <x v="111"/>
    <x v="1584"/>
    <n v="321227"/>
    <s v="costumed hero|death of girlfriend|masked vigilante|returning character killed off|teenager"/>
    <n v="1067"/>
    <x v="0"/>
    <x v="0"/>
    <s v="PG-13"/>
    <n v="200000000"/>
    <n v="2014"/>
    <x v="25"/>
    <n v="2853933"/>
  </r>
  <r>
    <x v="11"/>
    <n v="284"/>
    <n v="310675583"/>
    <x v="5"/>
    <x v="66"/>
    <x v="1585"/>
    <n v="464310"/>
    <s v="martial arts|murdered before giving protagonist information|part computer animation|prequel|prequel to cult film"/>
    <n v="3516"/>
    <x v="0"/>
    <x v="0"/>
    <s v="PG"/>
    <n v="115000000"/>
    <n v="2002"/>
    <x v="25"/>
    <n v="195675583"/>
  </r>
  <r>
    <x v="480"/>
    <n v="350"/>
    <n v="179883016"/>
    <x v="102"/>
    <x v="106"/>
    <x v="1586"/>
    <n v="361924"/>
    <s v="army|civil war|claw fight|commando|wolverine the character"/>
    <n v="641"/>
    <x v="0"/>
    <x v="0"/>
    <s v="PG-13"/>
    <n v="150000000"/>
    <n v="2009"/>
    <x v="25"/>
    <n v="29883016"/>
  </r>
  <r>
    <x v="654"/>
    <n v="207"/>
    <n v="57637485"/>
    <x v="6"/>
    <x v="119"/>
    <x v="1587"/>
    <n v="183909"/>
    <s v="bounty hunter|escape|necromonger|planet|warrior"/>
    <n v="666"/>
    <x v="0"/>
    <x v="0"/>
    <s v="PG-13"/>
    <n v="105000000"/>
    <n v="2004"/>
    <x v="25"/>
    <n v="-47362515"/>
  </r>
  <r>
    <x v="155"/>
    <n v="440"/>
    <n v="132550960"/>
    <x v="6"/>
    <x v="106"/>
    <x v="1588"/>
    <n v="328067"/>
    <s v="healing power|marvel comics|mecha|regeneration|self healing"/>
    <n v="533"/>
    <x v="0"/>
    <x v="0"/>
    <s v="PG-13"/>
    <n v="120000000"/>
    <n v="2013"/>
    <x v="25"/>
    <n v="12550960"/>
  </r>
  <r>
    <x v="483"/>
    <n v="436"/>
    <n v="113165635"/>
    <x v="103"/>
    <x v="327"/>
    <x v="1589"/>
    <n v="229823"/>
    <s v="assassin|cia|drone|pill|wolf"/>
    <n v="504"/>
    <x v="0"/>
    <x v="0"/>
    <s v="PG-13"/>
    <n v="125000000"/>
    <n v="2012"/>
    <x v="25"/>
    <n v="-11834365"/>
  </r>
  <r>
    <x v="460"/>
    <n v="79"/>
    <n v="20389967"/>
    <x v="467"/>
    <x v="18"/>
    <x v="1590"/>
    <n v="3077"/>
    <s v="american civil war|civil war|u.s. civil war"/>
    <n v="47"/>
    <x v="0"/>
    <x v="0"/>
    <s v="R"/>
    <n v="50000000"/>
    <n v="2016"/>
    <x v="25"/>
    <n v="-29610033"/>
  </r>
  <r>
    <x v="809"/>
    <n v="383"/>
    <n v="85017401"/>
    <x v="103"/>
    <x v="57"/>
    <x v="1591"/>
    <n v="246803"/>
    <s v="church|hostage|mine|plutonium|revenge"/>
    <n v="474"/>
    <x v="0"/>
    <x v="0"/>
    <s v="R"/>
    <n v="92000000"/>
    <n v="2012"/>
    <x v="25"/>
    <n v="-6982599"/>
  </r>
  <r>
    <x v="801"/>
    <n v="105"/>
    <n v="51185897"/>
    <x v="103"/>
    <x v="791"/>
    <x v="1592"/>
    <n v="69457"/>
    <s v="british agent|defection|escape|kgb|soviet general"/>
    <n v="271"/>
    <x v="0"/>
    <x v="8"/>
    <s v="PG"/>
    <n v="30000000"/>
    <n v="1987"/>
    <x v="25"/>
    <n v="21185897"/>
  </r>
  <r>
    <x v="498"/>
    <n v="117"/>
    <n v="38966057"/>
    <x v="7"/>
    <x v="771"/>
    <x v="1593"/>
    <n v="23940"/>
    <s v="campaigning|candidate|election|governor|president"/>
    <n v="157"/>
    <x v="0"/>
    <x v="5"/>
    <s v="R"/>
    <n v="65000000"/>
    <n v="1998"/>
    <x v="25"/>
    <n v="-26033943"/>
  </r>
  <r>
    <x v="178"/>
    <n v="120"/>
    <n v="43800000"/>
    <x v="103"/>
    <x v="625"/>
    <x v="1594"/>
    <n v="74249"/>
    <s v="cat|diamond|ford mustang|james bond 007|yanked off bikini top"/>
    <n v="276"/>
    <x v="0"/>
    <x v="8"/>
    <s v="GP"/>
    <n v="7200000"/>
    <n v="1971"/>
    <x v="25"/>
    <n v="36600000"/>
  </r>
  <r>
    <x v="736"/>
    <n v="140"/>
    <n v="67286731"/>
    <x v="468"/>
    <x v="31"/>
    <x v="1595"/>
    <n v="67856"/>
    <s v="arab|cowboy|horse|race|sheik"/>
    <n v="345"/>
    <x v="0"/>
    <x v="0"/>
    <s v="PG-13"/>
    <n v="100000000"/>
    <n v="2004"/>
    <x v="25"/>
    <n v="-32713269"/>
  </r>
  <r>
    <x v="90"/>
    <n v="31"/>
    <n v="13052741"/>
    <x v="343"/>
    <x v="792"/>
    <x v="1596"/>
    <n v="8531"/>
    <s v="activist|assassin|civil rights|trial|widow"/>
    <n v="57"/>
    <x v="0"/>
    <x v="0"/>
    <s v="PG-13"/>
    <n v="36000000"/>
    <n v="1996"/>
    <x v="25"/>
    <n v="-22947259"/>
  </r>
  <r>
    <x v="119"/>
    <n v="210"/>
    <n v="7443007"/>
    <x v="242"/>
    <x v="634"/>
    <x v="1597"/>
    <n v="24663"/>
    <s v="female full frontal nudity|female nudity|male frontal nudity|male full frontal nudity|male nudity"/>
    <n v="71"/>
    <x v="0"/>
    <x v="0"/>
    <s v="R"/>
    <n v="30000000"/>
    <n v="2009"/>
    <x v="25"/>
    <n v="-22556993"/>
  </r>
  <r>
    <x v="864"/>
    <n v="62"/>
    <n v="32333860"/>
    <x v="181"/>
    <x v="793"/>
    <x v="1598"/>
    <n v="29843"/>
    <s v="fight|gang|greed|street gang|wedding"/>
    <n v="81"/>
    <x v="18"/>
    <x v="24"/>
    <s v="R"/>
    <n v="7500000"/>
    <n v="1995"/>
    <x v="25"/>
    <n v="24833860"/>
  </r>
  <r>
    <x v="192"/>
    <n v="265"/>
    <n v="119219978"/>
    <x v="291"/>
    <x v="722"/>
    <x v="1599"/>
    <n v="189806"/>
    <s v="capitalist|detective|investigation|new york city|police"/>
    <n v="316"/>
    <x v="0"/>
    <x v="0"/>
    <s v="PG-13"/>
    <n v="100000000"/>
    <n v="2010"/>
    <x v="25"/>
    <n v="19219978"/>
  </r>
  <r>
    <x v="599"/>
    <n v="265"/>
    <n v="75573300"/>
    <x v="440"/>
    <x v="177"/>
    <x v="1600"/>
    <n v="156898"/>
    <s v="close up of breasts|female nudity|fugitive|money|undercover"/>
    <n v="172"/>
    <x v="0"/>
    <x v="0"/>
    <s v="R"/>
    <n v="61000000"/>
    <n v="2013"/>
    <x v="25"/>
    <n v="14573300"/>
  </r>
  <r>
    <x v="456"/>
    <n v="234"/>
    <n v="53215979"/>
    <x v="215"/>
    <x v="6"/>
    <x v="1601"/>
    <n v="125036"/>
    <s v="cia|cia agent|rescue|russian|team"/>
    <n v="205"/>
    <x v="0"/>
    <x v="0"/>
    <s v="PG-13"/>
    <n v="84000000"/>
    <n v="2013"/>
    <x v="25"/>
    <n v="-30784021"/>
  </r>
  <r>
    <x v="704"/>
    <n v="74"/>
    <n v="8888143"/>
    <x v="214"/>
    <x v="794"/>
    <x v="1602"/>
    <n v="22250"/>
    <s v="alaska|male nudity|nudity|sex|small town"/>
    <n v="123"/>
    <x v="0"/>
    <x v="16"/>
    <s v="R"/>
    <n v="28000000"/>
    <n v="1999"/>
    <x v="25"/>
    <n v="-19111857"/>
  </r>
  <r>
    <x v="865"/>
    <n v="28"/>
    <n v="1064277"/>
    <x v="86"/>
    <x v="636"/>
    <x v="1603"/>
    <n v="14015"/>
    <s v="balloon|birthday|box office flop|critically bashed"/>
    <n v="83"/>
    <x v="0"/>
    <x v="0"/>
    <s v="G"/>
    <n v="20000000"/>
    <n v="2012"/>
    <x v="25"/>
    <n v="-18935723"/>
  </r>
  <r>
    <x v="596"/>
    <n v="94"/>
    <n v="33328051"/>
    <x v="216"/>
    <x v="795"/>
    <x v="1604"/>
    <n v="60508"/>
    <s v="amnesia|chase|foot chase|strong female character|vomiting"/>
    <n v="285"/>
    <x v="0"/>
    <x v="0"/>
    <s v="R"/>
    <n v="65000000"/>
    <n v="1996"/>
    <x v="25"/>
    <n v="-31671949"/>
  </r>
  <r>
    <x v="234"/>
    <n v="415"/>
    <n v="45996718"/>
    <x v="1"/>
    <x v="180"/>
    <x v="1605"/>
    <n v="173530"/>
    <s v="good versus evil|machine gun|mobster|police vigilantism|year 1949"/>
    <n v="264"/>
    <x v="0"/>
    <x v="0"/>
    <s v="R"/>
    <n v="60000000"/>
    <n v="2013"/>
    <x v="25"/>
    <n v="-14003282"/>
  </r>
  <r>
    <x v="219"/>
    <n v="142"/>
    <n v="7156933"/>
    <x v="7"/>
    <x v="539"/>
    <x v="1606"/>
    <n v="14581"/>
    <s v="book|fabrication|fake|hoax|manuscript"/>
    <n v="74"/>
    <x v="0"/>
    <x v="0"/>
    <s v="R"/>
    <n v="25000000"/>
    <n v="2006"/>
    <x v="25"/>
    <n v="-17843067"/>
  </r>
  <r>
    <x v="382"/>
    <n v="117"/>
    <n v="6047856"/>
    <x v="1"/>
    <x v="796"/>
    <x v="1607"/>
    <n v="27536"/>
    <s v="criminal|drifter|gangster|money|surrogate mother"/>
    <n v="327"/>
    <x v="0"/>
    <x v="0"/>
    <s v="R"/>
    <n v="8500000"/>
    <n v="2000"/>
    <x v="25"/>
    <n v="-2452144"/>
  </r>
  <r>
    <x v="866"/>
    <n v="113"/>
    <n v="6144806"/>
    <x v="338"/>
    <x v="22"/>
    <x v="1608"/>
    <n v="12821"/>
    <s v="bobby darin|career|love|marriage|sandra dee"/>
    <n v="248"/>
    <x v="0"/>
    <x v="0"/>
    <s v="PG-13"/>
    <n v="23000000"/>
    <n v="2004"/>
    <x v="25"/>
    <n v="-16855194"/>
  </r>
  <r>
    <x v="60"/>
    <n v="76"/>
    <n v="50007168"/>
    <x v="1"/>
    <x v="7"/>
    <x v="1609"/>
    <n v="39529"/>
    <s v="death|death of wife|murder|thief|violence"/>
    <n v="142"/>
    <x v="0"/>
    <x v="0"/>
    <s v="R"/>
    <n v="50000000"/>
    <n v="1997"/>
    <x v="25"/>
    <n v="7168"/>
  </r>
  <r>
    <x v="562"/>
    <n v="186"/>
    <n v="35635046"/>
    <x v="1"/>
    <x v="83"/>
    <x v="1610"/>
    <n v="121058"/>
    <s v="casino|fbi|mafia|mob hit|sniper"/>
    <n v="482"/>
    <x v="0"/>
    <x v="8"/>
    <s v="R"/>
    <n v="17000000"/>
    <n v="2006"/>
    <x v="25"/>
    <n v="18635046"/>
  </r>
  <r>
    <x v="867"/>
    <n v="316"/>
    <n v="134568845"/>
    <x v="469"/>
    <x v="220"/>
    <x v="1611"/>
    <n v="299852"/>
    <s v="assassin|bobble head doll|femme fatale|rejuvenation|strong female lead"/>
    <n v="713"/>
    <x v="0"/>
    <x v="0"/>
    <s v="R"/>
    <n v="75000000"/>
    <n v="2008"/>
    <x v="25"/>
    <n v="59568845"/>
  </r>
  <r>
    <x v="490"/>
    <n v="28"/>
    <n v="1508689"/>
    <x v="78"/>
    <x v="378"/>
    <x v="1612"/>
    <n v="5648"/>
    <s v="australia|church|glass|inheritance|wager"/>
    <n v="50"/>
    <x v="0"/>
    <x v="0"/>
    <s v="R"/>
    <n v="16000000"/>
    <n v="1997"/>
    <x v="25"/>
    <n v="-14491311"/>
  </r>
  <r>
    <x v="172"/>
    <n v="64"/>
    <n v="1666262"/>
    <x v="70"/>
    <x v="724"/>
    <x v="1613"/>
    <n v="5321"/>
    <s v="countess|diplomat|japanese|russian|shanghai"/>
    <n v="78"/>
    <x v="0"/>
    <x v="8"/>
    <s v="PG-13"/>
    <n v="16000000"/>
    <n v="2005"/>
    <x v="25"/>
    <n v="-14333738"/>
  </r>
  <r>
    <x v="432"/>
    <n v="80"/>
    <n v="76081498"/>
    <x v="470"/>
    <x v="466"/>
    <x v="1614"/>
    <n v="76099"/>
    <s v="conspiracy|fbi|mk ultra|newsletter|taxi"/>
    <n v="162"/>
    <x v="0"/>
    <x v="0"/>
    <s v="R"/>
    <n v="75000000"/>
    <n v="1997"/>
    <x v="25"/>
    <n v="1081498"/>
  </r>
  <r>
    <x v="857"/>
    <n v="286"/>
    <n v="25121291"/>
    <x v="471"/>
    <x v="116"/>
    <x v="1615"/>
    <n v="177653"/>
    <s v="cia agent|escape|muslim|prison|ship"/>
    <n v="279"/>
    <x v="0"/>
    <x v="0"/>
    <s v="R"/>
    <n v="50000000"/>
    <n v="2013"/>
    <x v="25"/>
    <n v="-24878709"/>
  </r>
  <r>
    <x v="868"/>
    <n v="111"/>
    <n v="6830957"/>
    <x v="78"/>
    <x v="115"/>
    <x v="1616"/>
    <n v="11983"/>
    <s v="1970s|death|district attorney|fiancee|watching television"/>
    <n v="147"/>
    <x v="0"/>
    <x v="0"/>
    <s v="PG-13"/>
    <n v="21000000"/>
    <n v="2002"/>
    <x v="25"/>
    <n v="-14169043"/>
  </r>
  <r>
    <x v="869"/>
    <n v="391"/>
    <n v="26589953"/>
    <x v="218"/>
    <x v="3"/>
    <x v="1617"/>
    <n v="165792"/>
    <s v="machete|mexican|mexico|priest|texas"/>
    <n v="392"/>
    <x v="0"/>
    <x v="0"/>
    <s v="R"/>
    <n v="10500000"/>
    <n v="2010"/>
    <x v="25"/>
    <n v="16089953"/>
  </r>
  <r>
    <x v="870"/>
    <n v="112"/>
    <n v="63260"/>
    <x v="472"/>
    <x v="797"/>
    <x v="1618"/>
    <n v="14325"/>
    <s v="future|kidnapping|missing file|paris france|year 2054"/>
    <n v="90"/>
    <x v="0"/>
    <x v="5"/>
    <s v="R"/>
    <n v="14000000"/>
    <n v="2006"/>
    <x v="25"/>
    <n v="-13936740"/>
  </r>
  <r>
    <x v="871"/>
    <n v="187"/>
    <n v="144512310"/>
    <x v="218"/>
    <x v="394"/>
    <x v="1619"/>
    <n v="272223"/>
    <s v="eighteen wheeler|illegal street racing|truck|trucker|undercover cop"/>
    <n v="988"/>
    <x v="0"/>
    <x v="0"/>
    <s v="PG-13"/>
    <n v="38000000"/>
    <n v="2001"/>
    <x v="25"/>
    <n v="106512310"/>
  </r>
  <r>
    <x v="871"/>
    <n v="187"/>
    <n v="144512310"/>
    <x v="218"/>
    <x v="394"/>
    <x v="1619"/>
    <n v="272223"/>
    <s v="eighteen wheeler|illegal street racing|truck|trucker|undercover cop"/>
    <n v="988"/>
    <x v="0"/>
    <x v="0"/>
    <s v="PG-13"/>
    <n v="38000000"/>
    <n v="2001"/>
    <x v="25"/>
    <n v="106512310"/>
  </r>
  <r>
    <x v="872"/>
    <n v="60"/>
    <n v="6000000"/>
    <x v="47"/>
    <x v="798"/>
    <x v="1620"/>
    <n v="10832"/>
    <s v="apprentice|dragon|king|kingdom|wizard"/>
    <n v="102"/>
    <x v="0"/>
    <x v="0"/>
    <s v="PG"/>
    <n v="18000000"/>
    <n v="1981"/>
    <x v="25"/>
    <n v="-12000000"/>
  </r>
  <r>
    <x v="871"/>
    <n v="187"/>
    <n v="144512310"/>
    <x v="218"/>
    <x v="394"/>
    <x v="1619"/>
    <n v="272227"/>
    <s v="eighteen wheeler|illegal street racing|truck|trucker|undercover cop"/>
    <n v="988"/>
    <x v="0"/>
    <x v="0"/>
    <s v="PG-13"/>
    <n v="38000000"/>
    <n v="2001"/>
    <x v="25"/>
    <n v="106512310"/>
  </r>
  <r>
    <x v="432"/>
    <n v="68"/>
    <n v="144731527"/>
    <x v="218"/>
    <x v="799"/>
    <x v="1621"/>
    <n v="128010"/>
    <s v="gangster|gun|internal affairs|police|police officer"/>
    <n v="136"/>
    <x v="0"/>
    <x v="0"/>
    <s v="R"/>
    <n v="35000000"/>
    <n v="1992"/>
    <x v="25"/>
    <n v="109731527"/>
  </r>
  <r>
    <x v="873"/>
    <n v="226"/>
    <n v="39532308"/>
    <x v="151"/>
    <x v="234"/>
    <x v="1622"/>
    <n v="198701"/>
    <s v="amnesia|quarantine|special forces|virus|zombie"/>
    <n v="1138"/>
    <x v="0"/>
    <x v="8"/>
    <s v="R"/>
    <n v="33000000"/>
    <n v="2002"/>
    <x v="25"/>
    <n v="6532308"/>
  </r>
  <r>
    <x v="874"/>
    <n v="45"/>
    <n v="12782508"/>
    <x v="8"/>
    <x v="10"/>
    <x v="1623"/>
    <n v="20163"/>
    <s v="house|leukemia|mental institution|nursing home|transplant"/>
    <n v="71"/>
    <x v="0"/>
    <x v="0"/>
    <s v="PG-13"/>
    <n v="23000000"/>
    <n v="1996"/>
    <x v="25"/>
    <n v="-10217492"/>
  </r>
  <r>
    <x v="71"/>
    <n v="224"/>
    <n v="81645152"/>
    <x v="473"/>
    <x v="746"/>
    <x v="1624"/>
    <n v="158267"/>
    <s v="blade the character|cult film|mutation|vampire|warrior"/>
    <n v="559"/>
    <x v="0"/>
    <x v="0"/>
    <s v="R"/>
    <n v="54000000"/>
    <n v="2002"/>
    <x v="25"/>
    <n v="27645152"/>
  </r>
  <r>
    <x v="350"/>
    <n v="108"/>
    <n v="4291965"/>
    <x v="3"/>
    <x v="800"/>
    <x v="1625"/>
    <n v="9334"/>
    <s v="attack|coach|colonel|jail|oil refinery"/>
    <n v="59"/>
    <x v="0"/>
    <x v="5"/>
    <s v="PG-13"/>
    <n v="14000000"/>
    <n v="2006"/>
    <x v="25"/>
    <n v="-9708035"/>
  </r>
  <r>
    <x v="480"/>
    <n v="326"/>
    <n v="61656849"/>
    <x v="10"/>
    <x v="9"/>
    <x v="1626"/>
    <n v="184561"/>
    <s v="alien|future|manipulation|simulation|training"/>
    <n v="554"/>
    <x v="0"/>
    <x v="0"/>
    <s v="PG-13"/>
    <n v="110000000"/>
    <n v="2013"/>
    <x v="25"/>
    <n v="-48343151"/>
  </r>
  <r>
    <x v="12"/>
    <n v="245"/>
    <n v="139259759"/>
    <x v="10"/>
    <x v="801"/>
    <x v="1627"/>
    <n v="364948"/>
    <s v="battle|epic|fight|future|machine"/>
    <n v="2121"/>
    <x v="0"/>
    <x v="17"/>
    <s v="R"/>
    <n v="150000000"/>
    <n v="2003"/>
    <x v="25"/>
    <n v="-10740241"/>
  </r>
  <r>
    <x v="222"/>
    <n v="360"/>
    <n v="37553932"/>
    <x v="106"/>
    <x v="802"/>
    <x v="1628"/>
    <n v="304318"/>
    <s v="currency|future|murder|on the run|time"/>
    <n v="463"/>
    <x v="0"/>
    <x v="0"/>
    <s v="PG-13"/>
    <n v="40000000"/>
    <n v="2011"/>
    <x v="25"/>
    <n v="-2446068"/>
  </r>
  <r>
    <x v="875"/>
    <n v="98"/>
    <n v="26288320"/>
    <x v="474"/>
    <x v="12"/>
    <x v="1629"/>
    <n v="36144"/>
    <s v="book|framed|goddess|prince|sinbad"/>
    <n v="91"/>
    <x v="0"/>
    <x v="0"/>
    <s v="PG"/>
    <n v="60000000"/>
    <n v="2003"/>
    <x v="25"/>
    <n v="-33711680"/>
  </r>
  <r>
    <x v="876"/>
    <n v="147"/>
    <n v="140244"/>
    <x v="475"/>
    <x v="792"/>
    <x v="1630"/>
    <n v="20419"/>
    <s v="future|murder|opera|repossession|surgery"/>
    <n v="259"/>
    <x v="0"/>
    <x v="0"/>
    <s v="R"/>
    <n v="8500000"/>
    <n v="2008"/>
    <x v="25"/>
    <n v="-8359756"/>
  </r>
  <r>
    <x v="877"/>
    <n v="135"/>
    <n v="64459316"/>
    <x v="49"/>
    <x v="106"/>
    <x v="1631"/>
    <n v="85086"/>
    <s v="boat|frog|rat|sewer|toad"/>
    <n v="122"/>
    <x v="0"/>
    <x v="8"/>
    <s v="PG"/>
    <n v="149000000"/>
    <n v="2006"/>
    <x v="25"/>
    <n v="-84540684"/>
  </r>
  <r>
    <x v="878"/>
    <n v="52"/>
    <n v="2483955"/>
    <x v="78"/>
    <x v="803"/>
    <x v="1632"/>
    <n v="8369"/>
    <s v="1950s|cuba|cuban flag|fidel castro|havana cuba"/>
    <n v="165"/>
    <x v="0"/>
    <x v="0"/>
    <s v="R"/>
    <n v="9600000"/>
    <n v="2005"/>
    <x v="25"/>
    <n v="-7116045"/>
  </r>
  <r>
    <x v="754"/>
    <n v="153"/>
    <n v="83348920"/>
    <x v="49"/>
    <x v="103"/>
    <x v="1633"/>
    <n v="60230"/>
    <s v="little girl|park|spy|statue of liberty|television van"/>
    <n v="118"/>
    <x v="0"/>
    <x v="0"/>
    <s v="PG"/>
    <n v="132000000"/>
    <n v="2014"/>
    <x v="25"/>
    <n v="-48651080"/>
  </r>
  <r>
    <x v="823"/>
    <n v="190"/>
    <n v="9172810"/>
    <x v="476"/>
    <x v="220"/>
    <x v="1634"/>
    <n v="24150"/>
    <s v="fbi|journalist|missing|pakistan|reporter"/>
    <n v="118"/>
    <x v="0"/>
    <x v="0"/>
    <s v="R"/>
    <n v="16000000"/>
    <n v="2007"/>
    <x v="25"/>
    <n v="-6827190"/>
  </r>
  <r>
    <x v="879"/>
    <n v="39"/>
    <n v="196067"/>
    <x v="78"/>
    <x v="804"/>
    <x v="1635"/>
    <n v="1966"/>
    <s v="1930s|car accident|hospital|marital rape|painter"/>
    <n v="25"/>
    <x v="0"/>
    <x v="8"/>
    <s v="R"/>
    <n v="7000000"/>
    <n v="2002"/>
    <x v="25"/>
    <n v="-6803933"/>
  </r>
  <r>
    <x v="678"/>
    <n v="238"/>
    <n v="31051126"/>
    <x v="49"/>
    <x v="406"/>
    <x v="1636"/>
    <n v="36877"/>
    <s v="charles darwin|cutlass|pirate|queen victoria|scientist"/>
    <n v="101"/>
    <x v="0"/>
    <x v="8"/>
    <s v="PG"/>
    <n v="55000000"/>
    <n v="2012"/>
    <x v="25"/>
    <n v="-23948874"/>
  </r>
  <r>
    <x v="880"/>
    <n v="27"/>
    <n v="70527"/>
    <x v="7"/>
    <x v="681"/>
    <x v="1637"/>
    <n v="7690"/>
    <s v="dysfunctional family|family relationships|family reunion|funeral|twin"/>
    <n v="68"/>
    <x v="0"/>
    <x v="0"/>
    <s v="R"/>
    <n v="6500000"/>
    <n v="2004"/>
    <x v="25"/>
    <n v="-6429473"/>
  </r>
  <r>
    <x v="881"/>
    <n v="63"/>
    <n v="115862"/>
    <x v="78"/>
    <x v="424"/>
    <x v="1638"/>
    <n v="7394"/>
    <s v="car crash|loss|self help group|teenage mother|title directed by female"/>
    <n v="50"/>
    <x v="0"/>
    <x v="0"/>
    <s v="R"/>
    <n v="6000000"/>
    <n v="2009"/>
    <x v="25"/>
    <n v="-5884138"/>
  </r>
  <r>
    <x v="882"/>
    <n v="52"/>
    <n v="7881335"/>
    <x v="308"/>
    <x v="805"/>
    <x v="1639"/>
    <n v="21212"/>
    <s v="dentist|housewife|howie scream|murder|perfection"/>
    <n v="107"/>
    <x v="0"/>
    <x v="0"/>
    <s v="R"/>
    <n v="13000000"/>
    <n v="1994"/>
    <x v="25"/>
    <n v="-5118665"/>
  </r>
  <r>
    <x v="519"/>
    <n v="222"/>
    <n v="3014541"/>
    <x v="8"/>
    <x v="782"/>
    <x v="1640"/>
    <n v="19616"/>
    <s v="19th century|hotel|painter|waiter|woman pretending to be a man"/>
    <n v="98"/>
    <x v="0"/>
    <x v="8"/>
    <s v="R"/>
    <n v="8000000"/>
    <n v="2011"/>
    <x v="25"/>
    <n v="-4985459"/>
  </r>
  <r>
    <x v="813"/>
    <n v="165"/>
    <n v="177343675"/>
    <x v="477"/>
    <x v="806"/>
    <x v="1641"/>
    <n v="70121"/>
    <s v="alien friendship|alien invasion|australia|flying car|mother daughter relationship"/>
    <n v="214"/>
    <x v="0"/>
    <x v="0"/>
    <s v="PG"/>
    <n v="135000000"/>
    <n v="2015"/>
    <x v="25"/>
    <n v="42343675"/>
  </r>
  <r>
    <x v="883"/>
    <n v="130"/>
    <n v="1705139"/>
    <x v="409"/>
    <x v="807"/>
    <x v="1642"/>
    <n v="4695"/>
    <s v="1960s|boy|ghost|murder|small town"/>
    <n v="69"/>
    <x v="0"/>
    <x v="0"/>
    <s v="R"/>
    <n v="4700000"/>
    <n v="1988"/>
    <x v="25"/>
    <n v="-2994861"/>
  </r>
  <r>
    <x v="884"/>
    <n v="20"/>
    <n v="39852"/>
    <x v="7"/>
    <x v="675"/>
    <x v="1643"/>
    <n v="1238"/>
    <s v="1955 chevrolet|nurse|peeping tom|reference to brooklyn dodgers|spying"/>
    <n v="25"/>
    <x v="0"/>
    <x v="0"/>
    <s v="R"/>
    <n v="3000000"/>
    <n v="1999"/>
    <x v="25"/>
    <n v="-2960148"/>
  </r>
  <r>
    <x v="813"/>
    <n v="165"/>
    <n v="177343675"/>
    <x v="477"/>
    <x v="806"/>
    <x v="1641"/>
    <n v="70133"/>
    <s v="alien friendship|alien invasion|australia|flying car|mother daughter relationship"/>
    <n v="214"/>
    <x v="0"/>
    <x v="0"/>
    <s v="PG"/>
    <n v="135000000"/>
    <n v="2015"/>
    <x v="25"/>
    <n v="42343675"/>
  </r>
  <r>
    <x v="885"/>
    <n v="17"/>
    <n v="3273588"/>
    <x v="478"/>
    <x v="808"/>
    <x v="1644"/>
    <n v="4195"/>
    <s v="capoeira|fight|fighting|martial arts|violence"/>
    <n v="50"/>
    <x v="0"/>
    <x v="0"/>
    <s v="PG-13"/>
    <n v="6000000"/>
    <n v="1993"/>
    <x v="25"/>
    <n v="-2726412"/>
  </r>
  <r>
    <x v="813"/>
    <n v="165"/>
    <n v="177343675"/>
    <x v="477"/>
    <x v="806"/>
    <x v="1641"/>
    <n v="70136"/>
    <s v="alien friendship|alien invasion|australia|flying car|mother daughter relationship"/>
    <n v="214"/>
    <x v="0"/>
    <x v="0"/>
    <s v="PG"/>
    <n v="135000000"/>
    <n v="2015"/>
    <x v="25"/>
    <n v="42343675"/>
  </r>
  <r>
    <x v="295"/>
    <n v="203"/>
    <n v="107515297"/>
    <x v="13"/>
    <x v="525"/>
    <x v="1645"/>
    <n v="85833"/>
    <s v="father daughter relationship|forest|miniature person|shrinking|sword and fantasy"/>
    <n v="113"/>
    <x v="0"/>
    <x v="0"/>
    <s v="PG"/>
    <n v="100000000"/>
    <n v="2013"/>
    <x v="25"/>
    <n v="7515297"/>
  </r>
  <r>
    <x v="886"/>
    <n v="265"/>
    <n v="6619173"/>
    <x v="479"/>
    <x v="171"/>
    <x v="1646"/>
    <n v="87203"/>
    <s v="candle|end of the world|letter|record|road trip"/>
    <n v="221"/>
    <x v="0"/>
    <x v="0"/>
    <s v="R"/>
    <n v="10000000"/>
    <n v="2012"/>
    <x v="25"/>
    <n v="-3380827"/>
  </r>
  <r>
    <x v="4"/>
    <n v="75"/>
    <n v="119654900"/>
    <x v="480"/>
    <x v="62"/>
    <x v="1647"/>
    <n v="182802"/>
    <s v="1990s|caught in a net|children|duel|hero"/>
    <n v="363"/>
    <x v="0"/>
    <x v="0"/>
    <s v="PG"/>
    <n v="70000000"/>
    <n v="1991"/>
    <x v="25"/>
    <n v="49654900"/>
  </r>
  <r>
    <x v="887"/>
    <n v="46"/>
    <n v="52166"/>
    <x v="8"/>
    <x v="809"/>
    <x v="1648"/>
    <n v="2792"/>
    <s v="cancer|cigarette smoking|hospital|one night stand|trucker"/>
    <n v="22"/>
    <x v="0"/>
    <x v="0"/>
    <s v="R"/>
    <n v="2000000"/>
    <n v="2008"/>
    <x v="25"/>
    <n v="-1947834"/>
  </r>
  <r>
    <x v="888"/>
    <n v="51"/>
    <n v="124494"/>
    <x v="481"/>
    <x v="810"/>
    <x v="1649"/>
    <n v="5613"/>
    <s v="boy|guitar|orphan|rock 'n' roll|sword"/>
    <n v="102"/>
    <x v="0"/>
    <x v="0"/>
    <s v="PG-13"/>
    <n v="2000000"/>
    <n v="1998"/>
    <x v="25"/>
    <n v="-1875506"/>
  </r>
  <r>
    <x v="889"/>
    <n v="178"/>
    <n v="3478"/>
    <x v="281"/>
    <x v="811"/>
    <x v="1650"/>
    <n v="22212"/>
    <s v="blood splatter|talk radio|virus|vomiting blood|zombie apocalypse"/>
    <n v="142"/>
    <x v="0"/>
    <x v="16"/>
    <s v="Not Rated"/>
    <n v="1500000"/>
    <n v="2008"/>
    <x v="25"/>
    <n v="-1496522"/>
  </r>
  <r>
    <x v="890"/>
    <n v="78"/>
    <n v="304124"/>
    <x v="8"/>
    <x v="487"/>
    <x v="1651"/>
    <n v="2720"/>
    <s v="16 year old|doctor|hotel|tinnitus|title directed by female"/>
    <n v="37"/>
    <x v="12"/>
    <x v="15"/>
    <s v="R"/>
    <n v="1400000"/>
    <n v="2004"/>
    <x v="25"/>
    <n v="-1095876"/>
  </r>
  <r>
    <x v="118"/>
    <n v="276"/>
    <n v="206456431"/>
    <x v="480"/>
    <x v="84"/>
    <x v="1652"/>
    <n v="320284"/>
    <s v="chocolate|diminution|miniaturization|physical flexability|ticket"/>
    <n v="1361"/>
    <x v="0"/>
    <x v="0"/>
    <s v="PG"/>
    <n v="150000000"/>
    <n v="2005"/>
    <x v="25"/>
    <n v="56456431"/>
  </r>
  <r>
    <x v="766"/>
    <n v="68"/>
    <n v="17174870"/>
    <x v="139"/>
    <x v="812"/>
    <x v="1653"/>
    <n v="15817"/>
    <s v="ballet|dance|dancer|dancing|love"/>
    <n v="210"/>
    <x v="0"/>
    <x v="0"/>
    <s v="PG-13"/>
    <n v="18000000"/>
    <n v="2000"/>
    <x v="25"/>
    <n v="-825130"/>
  </r>
  <r>
    <x v="891"/>
    <n v="75"/>
    <n v="712294"/>
    <x v="8"/>
    <x v="813"/>
    <x v="1654"/>
    <n v="9408"/>
    <s v="commune|defecation|environmentalism|fellatio|island"/>
    <n v="68"/>
    <x v="0"/>
    <x v="0"/>
    <s v="R"/>
    <n v="1500000"/>
    <n v="2005"/>
    <x v="25"/>
    <n v="-787706"/>
  </r>
  <r>
    <x v="892"/>
    <n v="44"/>
    <n v="464126"/>
    <x v="8"/>
    <x v="330"/>
    <x v="1655"/>
    <n v="3142"/>
    <s v="contest|poetry|refusing to eat|starving oneself|teenage girl"/>
    <n v="68"/>
    <x v="0"/>
    <x v="0"/>
    <s v="R"/>
    <n v="1000000"/>
    <n v="2002"/>
    <x v="25"/>
    <n v="-535874"/>
  </r>
  <r>
    <x v="418"/>
    <n v="263"/>
    <n v="3707794"/>
    <x v="162"/>
    <x v="546"/>
    <x v="1656"/>
    <n v="31359"/>
    <s v="cult|father son relationship|gas station|on the run|supernatural ability"/>
    <n v="156"/>
    <x v="0"/>
    <x v="39"/>
    <s v="PG-13"/>
    <n v="18000000"/>
    <n v="2016"/>
    <x v="25"/>
    <n v="-14292206"/>
  </r>
  <r>
    <x v="615"/>
    <n v="88"/>
    <n v="255352"/>
    <x v="8"/>
    <x v="814"/>
    <x v="1657"/>
    <n v="4423"/>
    <s v="cell phone|male frontal nudity|oregon|sexual ambiguity|title directed by female"/>
    <n v="57"/>
    <x v="0"/>
    <x v="0"/>
    <s v="Unrated"/>
    <n v="300000"/>
    <n v="2006"/>
    <x v="25"/>
    <n v="-44648"/>
  </r>
  <r>
    <x v="893"/>
    <n v="8"/>
    <n v="8231"/>
    <x v="315"/>
    <x v="815"/>
    <x v="1658"/>
    <n v="803"/>
    <s v="male frontal nudity|male pubic hair|male rear nudity|pubic hair|street hustler"/>
    <n v="16"/>
    <x v="0"/>
    <x v="0"/>
    <s v="Not Rated"/>
    <n v="27000"/>
    <n v="1971"/>
    <x v="25"/>
    <n v="-18769"/>
  </r>
  <r>
    <x v="322"/>
    <n v="459"/>
    <n v="150832203"/>
    <x v="55"/>
    <x v="63"/>
    <x v="1659"/>
    <n v="341058"/>
    <s v="army|brother sister relationship|dystopia|father son relationship|narrated by character"/>
    <n v="713"/>
    <x v="0"/>
    <x v="0"/>
    <s v="PG-13"/>
    <n v="85000000"/>
    <n v="2014"/>
    <x v="25"/>
    <n v="65832203"/>
  </r>
  <r>
    <x v="297"/>
    <n v="403"/>
    <n v="337103873"/>
    <x v="88"/>
    <x v="122"/>
    <x v="1660"/>
    <n v="305008"/>
    <s v="based on young adult novel|manipulation|rebellion|symbol|uprising"/>
    <n v="591"/>
    <x v="0"/>
    <x v="0"/>
    <s v="PG-13"/>
    <n v="125000000"/>
    <n v="2014"/>
    <x v="25"/>
    <n v="212103873"/>
  </r>
  <r>
    <x v="894"/>
    <n v="9"/>
    <n v="902835"/>
    <x v="117"/>
    <x v="816"/>
    <x v="1661"/>
    <n v="1489"/>
    <s v="college|desi|heritage|india|indian american"/>
    <n v="40"/>
    <x v="0"/>
    <x v="0"/>
    <s v="Unrated"/>
    <n v="250000"/>
    <n v="2001"/>
    <x v="25"/>
    <n v="652835"/>
  </r>
  <r>
    <x v="609"/>
    <n v="152"/>
    <n v="169692572"/>
    <x v="113"/>
    <x v="93"/>
    <x v="1662"/>
    <n v="56501"/>
    <s v="california|dracula|hotel|transylvania|vampire"/>
    <n v="97"/>
    <x v="0"/>
    <x v="0"/>
    <s v="PG"/>
    <n v="80000000"/>
    <n v="2015"/>
    <x v="25"/>
    <n v="89692572"/>
  </r>
  <r>
    <x v="75"/>
    <n v="64"/>
    <n v="1281176"/>
    <x v="7"/>
    <x v="817"/>
    <x v="1663"/>
    <n v="2932"/>
    <s v="boss|fight|reference to william shakespeare|white trash|written and directed by cast member"/>
    <n v="73"/>
    <x v="0"/>
    <x v="0"/>
    <s v="PG-13"/>
    <n v="312000"/>
    <n v="1999"/>
    <x v="25"/>
    <n v="969176"/>
  </r>
  <r>
    <x v="780"/>
    <n v="55"/>
    <n v="135014968"/>
    <x v="337"/>
    <x v="62"/>
    <x v="1664"/>
    <n v="80580"/>
    <s v="doctor|hospital|mental institution|nurse|student"/>
    <n v="375"/>
    <x v="0"/>
    <x v="0"/>
    <s v="PG-13"/>
    <n v="50000000"/>
    <n v="1998"/>
    <x v="25"/>
    <n v="85014968"/>
  </r>
  <r>
    <x v="895"/>
    <n v="67"/>
    <n v="6239558"/>
    <x v="7"/>
    <x v="818"/>
    <x v="1665"/>
    <n v="5548"/>
    <s v="gay|immigrant|italian|police|police officer"/>
    <n v="67"/>
    <x v="0"/>
    <x v="16"/>
    <s v="R"/>
    <n v="5000000"/>
    <n v="2003"/>
    <x v="25"/>
    <n v="1239558"/>
  </r>
  <r>
    <x v="896"/>
    <n v="171"/>
    <n v="1573712"/>
    <x v="7"/>
    <x v="819"/>
    <x v="1666"/>
    <n v="21618"/>
    <s v="drunken sex|mashed potatoes|pancakes|tequila|title directed by female"/>
    <n v="62"/>
    <x v="0"/>
    <x v="0"/>
    <s v="R"/>
    <n v="125000"/>
    <n v="2011"/>
    <x v="25"/>
    <n v="1448712"/>
  </r>
  <r>
    <x v="897"/>
    <n v="165"/>
    <n v="6109075"/>
    <x v="67"/>
    <x v="820"/>
    <x v="1667"/>
    <n v="32003"/>
    <s v="baron|fashion|hat|nickname|orphanage"/>
    <n v="65"/>
    <x v="8"/>
    <x v="5"/>
    <s v="PG-13"/>
    <n v="19430000"/>
    <n v="2009"/>
    <x v="25"/>
    <n v="-13320925"/>
  </r>
  <r>
    <x v="274"/>
    <n v="38"/>
    <n v="3386698"/>
    <x v="117"/>
    <x v="74"/>
    <x v="1668"/>
    <n v="4195"/>
    <s v="love|marine biologist|nurse|personal ad|plumber"/>
    <n v="86"/>
    <x v="0"/>
    <x v="0"/>
    <s v="R"/>
    <n v="1000000"/>
    <n v="1998"/>
    <x v="25"/>
    <n v="2386698"/>
  </r>
  <r>
    <x v="328"/>
    <n v="222"/>
    <n v="12712093"/>
    <x v="115"/>
    <x v="2"/>
    <x v="1669"/>
    <n v="70771"/>
    <s v="captain|fort|love|native american|trade"/>
    <n v="671"/>
    <x v="0"/>
    <x v="0"/>
    <s v="PG-13"/>
    <n v="30000000"/>
    <n v="2005"/>
    <x v="25"/>
    <n v="-17287907"/>
  </r>
  <r>
    <x v="585"/>
    <n v="169"/>
    <n v="26814957"/>
    <x v="115"/>
    <x v="66"/>
    <x v="1670"/>
    <n v="84357"/>
    <s v="children|court|king|king henry viii|love"/>
    <n v="252"/>
    <x v="0"/>
    <x v="8"/>
    <s v="PG-13"/>
    <n v="35000000"/>
    <n v="2008"/>
    <x v="25"/>
    <n v="-8185043"/>
  </r>
  <r>
    <x v="218"/>
    <n v="210"/>
    <n v="31670931"/>
    <x v="197"/>
    <x v="65"/>
    <x v="1671"/>
    <n v="44099"/>
    <s v="columnist|journalist|los angeles times|musician|wearing a traffic cone as a hat"/>
    <n v="143"/>
    <x v="0"/>
    <x v="8"/>
    <s v="PG-13"/>
    <n v="60000000"/>
    <n v="2009"/>
    <x v="25"/>
    <n v="-28329069"/>
  </r>
  <r>
    <x v="157"/>
    <n v="183"/>
    <n v="12784713"/>
    <x v="116"/>
    <x v="152"/>
    <x v="1672"/>
    <n v="56813"/>
    <s v="coincidence|cult film|overalls|suburb|vomiting"/>
    <n v="381"/>
    <x v="0"/>
    <x v="0"/>
    <s v="R"/>
    <n v="22000000"/>
    <n v="2004"/>
    <x v="25"/>
    <n v="-9215287"/>
  </r>
  <r>
    <x v="714"/>
    <n v="69"/>
    <n v="19158074"/>
    <x v="407"/>
    <x v="585"/>
    <x v="1673"/>
    <n v="17983"/>
    <s v="fountain of youth|immortality|secret|woods|young man"/>
    <n v="127"/>
    <x v="0"/>
    <x v="0"/>
    <s v="PG"/>
    <n v="15000000"/>
    <n v="2002"/>
    <x v="25"/>
    <n v="4158074"/>
  </r>
  <r>
    <x v="898"/>
    <n v="101"/>
    <n v="34703228"/>
    <x v="28"/>
    <x v="531"/>
    <x v="1674"/>
    <n v="21767"/>
    <s v="ballroom|dance|dance teacher|student|teacher"/>
    <n v="127"/>
    <x v="0"/>
    <x v="0"/>
    <s v="PG-13"/>
    <n v="30000000"/>
    <n v="2006"/>
    <x v="25"/>
    <n v="4703228"/>
  </r>
  <r>
    <x v="899"/>
    <n v="67"/>
    <n v="5000000"/>
    <x v="482"/>
    <x v="821"/>
    <x v="1675"/>
    <n v="4812"/>
    <s v="arctic|beast|dinosaur|monster|rhedosaurus"/>
    <n v="88"/>
    <x v="0"/>
    <x v="0"/>
    <s v="Approved"/>
    <n v="210000"/>
    <n v="1953"/>
    <x v="25"/>
    <n v="4790000"/>
  </r>
  <r>
    <x v="457"/>
    <n v="110"/>
    <n v="7022940"/>
    <x v="117"/>
    <x v="822"/>
    <x v="1676"/>
    <n v="14018"/>
    <s v="friend|friendship|journalist|new york city|personal ad"/>
    <n v="190"/>
    <x v="0"/>
    <x v="0"/>
    <s v="R"/>
    <n v="1000000"/>
    <n v="2001"/>
    <x v="25"/>
    <n v="6022940"/>
  </r>
  <r>
    <x v="900"/>
    <n v="291"/>
    <n v="56724080"/>
    <x v="116"/>
    <x v="656"/>
    <x v="1677"/>
    <n v="172112"/>
    <s v="bikini|female female kiss|high school reunion|outdoor sex|upskirt"/>
    <n v="181"/>
    <x v="0"/>
    <x v="0"/>
    <s v="R"/>
    <n v="50000000"/>
    <n v="2012"/>
    <x v="25"/>
    <n v="6724080"/>
  </r>
  <r>
    <x v="901"/>
    <n v="45"/>
    <n v="81200000"/>
    <x v="116"/>
    <x v="529"/>
    <x v="1678"/>
    <n v="87739"/>
    <s v="misfit|police|police academy|police cadet|police officer"/>
    <n v="133"/>
    <x v="0"/>
    <x v="0"/>
    <s v="R"/>
    <n v="4500000"/>
    <n v="1984"/>
    <x v="25"/>
    <n v="76700000"/>
  </r>
  <r>
    <x v="98"/>
    <n v="128"/>
    <n v="17071230"/>
    <x v="58"/>
    <x v="105"/>
    <x v="1679"/>
    <n v="31169"/>
    <s v="apartment building|crook|new york city|three word title|written and directed by cast member"/>
    <n v="192"/>
    <x v="0"/>
    <x v="0"/>
    <s v="PG"/>
    <n v="18000000"/>
    <n v="2000"/>
    <x v="25"/>
    <n v="-928770"/>
  </r>
  <r>
    <x v="902"/>
    <n v="40"/>
    <n v="17278980"/>
    <x v="58"/>
    <x v="823"/>
    <x v="1680"/>
    <n v="48225"/>
    <s v="bail|diabetic|friend|jail|pharmaceutical lab"/>
    <n v="164"/>
    <x v="0"/>
    <x v="0"/>
    <s v="R"/>
    <n v="8000000"/>
    <n v="1998"/>
    <x v="25"/>
    <n v="9278980"/>
  </r>
  <r>
    <x v="903"/>
    <n v="73"/>
    <n v="17655201"/>
    <x v="27"/>
    <x v="824"/>
    <x v="1681"/>
    <n v="4719"/>
    <s v="boarding house|girl|great depression|house|ohio"/>
    <n v="24"/>
    <x v="0"/>
    <x v="0"/>
    <s v="G"/>
    <n v="10000000"/>
    <n v="2008"/>
    <x v="25"/>
    <n v="7655201"/>
  </r>
  <r>
    <x v="904"/>
    <n v="66"/>
    <n v="21088568"/>
    <x v="483"/>
    <x v="159"/>
    <x v="1682"/>
    <n v="16646"/>
    <s v="blood|blood of christ|demon|key|loud sex"/>
    <n v="104"/>
    <x v="0"/>
    <x v="0"/>
    <s v="R"/>
    <n v="13000000"/>
    <n v="1995"/>
    <x v="25"/>
    <n v="8088568"/>
  </r>
  <r>
    <x v="361"/>
    <n v="129"/>
    <n v="57262492"/>
    <x v="58"/>
    <x v="6"/>
    <x v="1683"/>
    <n v="90374"/>
    <s v="adultery|black humor|dentist|hitman|sex in bed"/>
    <n v="318"/>
    <x v="0"/>
    <x v="0"/>
    <s v="R"/>
    <n v="24000000"/>
    <n v="2000"/>
    <x v="25"/>
    <n v="33262492"/>
  </r>
  <r>
    <x v="716"/>
    <n v="31"/>
    <n v="10174663"/>
    <x v="72"/>
    <x v="825"/>
    <x v="1684"/>
    <n v="12399"/>
    <s v="christian|coach|faith|football|football team"/>
    <n v="382"/>
    <x v="0"/>
    <x v="0"/>
    <s v="PG"/>
    <n v="100000"/>
    <n v="2006"/>
    <x v="25"/>
    <n v="10074663"/>
  </r>
  <r>
    <x v="905"/>
    <n v="229"/>
    <n v="54724272"/>
    <x v="58"/>
    <x v="826"/>
    <x v="1685"/>
    <n v="157051"/>
    <s v="birthday party|high school|high school senior|millennial generation|party"/>
    <n v="261"/>
    <x v="0"/>
    <x v="0"/>
    <s v="R"/>
    <n v="12000000"/>
    <n v="2012"/>
    <x v="25"/>
    <n v="42724272"/>
  </r>
  <r>
    <x v="906"/>
    <n v="81"/>
    <n v="26161406"/>
    <x v="480"/>
    <x v="827"/>
    <x v="1686"/>
    <n v="13874"/>
    <s v="aunt|cat|death of pet|girl|no opening credits"/>
    <n v="52"/>
    <x v="0"/>
    <x v="0"/>
    <s v="G"/>
    <n v="15000000"/>
    <n v="2010"/>
    <x v="25"/>
    <n v="11161406"/>
  </r>
  <r>
    <x v="97"/>
    <n v="145"/>
    <n v="106694016"/>
    <x v="58"/>
    <x v="3"/>
    <x v="1687"/>
    <n v="123940"/>
    <s v="analyst|mafia|patient|psychiatrist|wedding"/>
    <n v="337"/>
    <x v="0"/>
    <x v="0"/>
    <s v="R"/>
    <n v="30000000"/>
    <n v="1999"/>
    <x v="25"/>
    <n v="76694016"/>
  </r>
  <r>
    <x v="101"/>
    <n v="401"/>
    <n v="8093318"/>
    <x v="190"/>
    <x v="828"/>
    <x v="1688"/>
    <n v="61935"/>
    <s v="1960s|based on novel|ex boyfriend ex girlfriend relationship|southern california|voice over narration"/>
    <n v="242"/>
    <x v="0"/>
    <x v="0"/>
    <s v="R"/>
    <n v="20000000"/>
    <n v="2014"/>
    <x v="25"/>
    <n v="-11906682"/>
  </r>
  <r>
    <x v="907"/>
    <n v="268"/>
    <n v="41008532"/>
    <x v="26"/>
    <x v="466"/>
    <x v="1689"/>
    <n v="19611"/>
    <s v="death|hostage|money|shot in the chest|shot in the heart"/>
    <n v="103"/>
    <x v="0"/>
    <x v="0"/>
    <s v="R"/>
    <n v="27000000"/>
    <n v="2016"/>
    <x v="25"/>
    <n v="14008532"/>
  </r>
  <r>
    <x v="98"/>
    <n v="177"/>
    <n v="10515579"/>
    <x v="226"/>
    <x v="156"/>
    <x v="1690"/>
    <n v="66840"/>
    <s v="english garden|fake drowning|fake parent|musical instrument|poker the card game"/>
    <n v="248"/>
    <x v="0"/>
    <x v="8"/>
    <s v="PG-13"/>
    <n v="4000000"/>
    <n v="2006"/>
    <x v="25"/>
    <n v="6515579"/>
  </r>
  <r>
    <x v="575"/>
    <n v="50"/>
    <n v="30127963"/>
    <x v="405"/>
    <x v="829"/>
    <x v="1691"/>
    <n v="12596"/>
    <s v="coach|high school football"/>
    <n v="64"/>
    <x v="0"/>
    <x v="0"/>
    <s v="PG"/>
    <n v="15000000"/>
    <n v="2014"/>
    <x v="25"/>
    <n v="15127963"/>
  </r>
  <r>
    <x v="908"/>
    <n v="37"/>
    <n v="35422828"/>
    <x v="197"/>
    <x v="830"/>
    <x v="1692"/>
    <n v="19126"/>
    <s v="latin music|marriage|on tour|singer|tejano"/>
    <n v="155"/>
    <x v="0"/>
    <x v="0"/>
    <s v="PG"/>
    <n v="20000000"/>
    <n v="1997"/>
    <x v="25"/>
    <n v="15422828"/>
  </r>
  <r>
    <x v="308"/>
    <n v="149"/>
    <n v="3588432"/>
    <x v="7"/>
    <x v="806"/>
    <x v="1693"/>
    <n v="29341"/>
    <s v="actor|dream sequence|genius recluse|jew|religion"/>
    <n v="93"/>
    <x v="0"/>
    <x v="0"/>
    <s v="R"/>
    <n v="6000000"/>
    <n v="2014"/>
    <x v="25"/>
    <n v="-2411568"/>
  </r>
  <r>
    <x v="909"/>
    <n v="126"/>
    <n v="7764027"/>
    <x v="7"/>
    <x v="831"/>
    <x v="1694"/>
    <n v="38459"/>
    <s v="directed by star|indian american|spelling|spelling bee|two word title"/>
    <n v="119"/>
    <x v="0"/>
    <x v="0"/>
    <s v="R"/>
    <n v="10000000"/>
    <n v="2013"/>
    <x v="25"/>
    <n v="-2235973"/>
  </r>
  <r>
    <x v="339"/>
    <n v="65"/>
    <n v="91030827"/>
    <x v="7"/>
    <x v="466"/>
    <x v="1695"/>
    <n v="46482"/>
    <s v="attorney|cancer|custody|fashion photographer|photographer"/>
    <n v="252"/>
    <x v="0"/>
    <x v="0"/>
    <s v="PG-13"/>
    <n v="50000000"/>
    <n v="1998"/>
    <x v="25"/>
    <n v="41030827"/>
  </r>
  <r>
    <x v="780"/>
    <n v="191"/>
    <n v="242589580"/>
    <x v="7"/>
    <x v="0"/>
    <x v="1696"/>
    <n v="296904"/>
    <s v="answer to prayer|breast expansion|pleading with god|supernatural power|walking on water"/>
    <n v="604"/>
    <x v="0"/>
    <x v="0"/>
    <s v="PG-13"/>
    <n v="81000000"/>
    <n v="2003"/>
    <x v="25"/>
    <n v="161589580"/>
  </r>
  <r>
    <x v="422"/>
    <n v="219"/>
    <n v="118823091"/>
    <x v="484"/>
    <x v="832"/>
    <x v="1697"/>
    <n v="98693"/>
    <s v="audition|best friend|dance|friend|tv dance show"/>
    <n v="401"/>
    <x v="0"/>
    <x v="0"/>
    <s v="PG"/>
    <n v="75000000"/>
    <n v="2007"/>
    <x v="25"/>
    <n v="43823091"/>
  </r>
  <r>
    <x v="731"/>
    <n v="210"/>
    <n v="13214030"/>
    <x v="227"/>
    <x v="833"/>
    <x v="1698"/>
    <n v="60516"/>
    <s v="bouquet of roses|bright light|cardiopulmonary resuscitation|ghost|white rose"/>
    <n v="147"/>
    <x v="0"/>
    <x v="0"/>
    <s v="PG-13"/>
    <n v="20000000"/>
    <n v="2008"/>
    <x v="25"/>
    <n v="-6785970"/>
  </r>
  <r>
    <x v="564"/>
    <n v="121"/>
    <n v="75764085"/>
    <x v="227"/>
    <x v="268"/>
    <x v="1699"/>
    <n v="85844"/>
    <s v="bowling|christmas|parallel universe|salesman|unfaithfulness"/>
    <n v="322"/>
    <x v="0"/>
    <x v="0"/>
    <s v="PG-13"/>
    <n v="60000000"/>
    <n v="2000"/>
    <x v="25"/>
    <n v="15764085"/>
  </r>
  <r>
    <x v="578"/>
    <n v="10"/>
    <n v="34793160"/>
    <x v="84"/>
    <x v="834"/>
    <x v="1700"/>
    <n v="15730"/>
    <s v="alaska|dog|friendship|gold|yukon"/>
    <n v="31"/>
    <x v="0"/>
    <x v="0"/>
    <s v="PG"/>
    <n v="14000000"/>
    <n v="1991"/>
    <x v="25"/>
    <n v="20793160"/>
  </r>
  <r>
    <x v="538"/>
    <n v="166"/>
    <n v="31487293"/>
    <x v="210"/>
    <x v="835"/>
    <x v="1701"/>
    <n v="74887"/>
    <s v="band|gay|gay friend|love|night"/>
    <n v="129"/>
    <x v="0"/>
    <x v="0"/>
    <s v="PG-13"/>
    <n v="9000000"/>
    <n v="2008"/>
    <x v="25"/>
    <n v="22487293"/>
  </r>
  <r>
    <x v="120"/>
    <n v="219"/>
    <n v="32357532"/>
    <x v="117"/>
    <x v="115"/>
    <x v="1702"/>
    <n v="143368"/>
    <s v="female nudity|male objectification|pfizer|viagra|zoloft"/>
    <n v="215"/>
    <x v="0"/>
    <x v="0"/>
    <s v="R"/>
    <n v="30000000"/>
    <n v="2010"/>
    <x v="25"/>
    <n v="2357532"/>
  </r>
  <r>
    <x v="910"/>
    <n v="143"/>
    <n v="6525762"/>
    <x v="117"/>
    <x v="382"/>
    <x v="1703"/>
    <n v="44339"/>
    <s v="bisexual|college|drug dealer|drugs|student"/>
    <n v="425"/>
    <x v="0"/>
    <x v="0"/>
    <s v="R"/>
    <n v="4000000"/>
    <n v="2002"/>
    <x v="25"/>
    <n v="2525762"/>
  </r>
  <r>
    <x v="911"/>
    <n v="111"/>
    <n v="43601508"/>
    <x v="117"/>
    <x v="836"/>
    <x v="1704"/>
    <n v="35718"/>
    <s v="author|book|vacation|villa|writer"/>
    <n v="317"/>
    <x v="0"/>
    <x v="0"/>
    <s v="PG-13"/>
    <n v="18000000"/>
    <n v="2003"/>
    <x v="25"/>
    <n v="25601508"/>
  </r>
  <r>
    <x v="912"/>
    <n v="32"/>
    <n v="34074895"/>
    <x v="7"/>
    <x v="837"/>
    <x v="1705"/>
    <n v="6525"/>
    <s v="african american|bachelor party|brooklyn bridge|family relationships|stripper"/>
    <n v="79"/>
    <x v="0"/>
    <x v="0"/>
    <s v="R"/>
    <n v="9000000"/>
    <n v="1999"/>
    <x v="25"/>
    <n v="25074895"/>
  </r>
  <r>
    <x v="551"/>
    <n v="145"/>
    <n v="124590960"/>
    <x v="117"/>
    <x v="14"/>
    <x v="1706"/>
    <n v="91092"/>
    <s v="beach|dating|doctor|heart attack|weekend"/>
    <n v="402"/>
    <x v="0"/>
    <x v="0"/>
    <s v="PG-13"/>
    <n v="80000000"/>
    <n v="2003"/>
    <x v="25"/>
    <n v="44590960"/>
  </r>
  <r>
    <x v="913"/>
    <n v="168"/>
    <n v="71500556"/>
    <x v="117"/>
    <x v="137"/>
    <x v="1707"/>
    <n v="171568"/>
    <s v="american actress playing british character|book publishing|calorie counting|employer employee relationship|rabbit costume"/>
    <n v="571"/>
    <x v="0"/>
    <x v="8"/>
    <s v="R"/>
    <n v="26000000"/>
    <n v="2001"/>
    <x v="25"/>
    <n v="45500556"/>
  </r>
  <r>
    <x v="914"/>
    <n v="224"/>
    <n v="163947053"/>
    <x v="117"/>
    <x v="83"/>
    <x v="1708"/>
    <n v="227824"/>
    <s v="alaska|deportation|father son relationship|male objectification|sitka alaska"/>
    <n v="273"/>
    <x v="0"/>
    <x v="0"/>
    <s v="PG-13"/>
    <n v="40000000"/>
    <n v="2009"/>
    <x v="25"/>
    <n v="123947053"/>
  </r>
  <r>
    <x v="915"/>
    <n v="161"/>
    <n v="32541719"/>
    <x v="269"/>
    <x v="385"/>
    <x v="1709"/>
    <n v="89806"/>
    <s v="hinduism|marriage engagement|soccer|team|tradition"/>
    <n v="438"/>
    <x v="0"/>
    <x v="8"/>
    <s v="PG-13"/>
    <n v="3500159"/>
    <n v="2002"/>
    <x v="25"/>
    <n v="29041560"/>
  </r>
  <r>
    <x v="916"/>
    <n v="26"/>
    <n v="32230907"/>
    <x v="485"/>
    <x v="838"/>
    <x v="1710"/>
    <n v="6062"/>
    <s v="lying|montreal|reference to twitter|reference to youtube|toronto"/>
    <n v="30"/>
    <x v="0"/>
    <x v="0"/>
    <s v="R"/>
    <n v="2500000"/>
    <n v="2013"/>
    <x v="25"/>
    <n v="29730907"/>
  </r>
  <r>
    <x v="486"/>
    <n v="36"/>
    <n v="39514713"/>
    <x v="486"/>
    <x v="839"/>
    <x v="1711"/>
    <n v="60494"/>
    <s v="candle|cat|halloween|spell|virgin"/>
    <n v="132"/>
    <x v="0"/>
    <x v="0"/>
    <s v="PG"/>
    <n v="28000000"/>
    <n v="1993"/>
    <x v="25"/>
    <n v="11514713"/>
  </r>
  <r>
    <x v="917"/>
    <n v="51"/>
    <n v="4301331"/>
    <x v="250"/>
    <x v="406"/>
    <x v="1712"/>
    <n v="78241"/>
    <s v="bellhop|coven|gangster|hotel|new year's eve"/>
    <n v="177"/>
    <x v="0"/>
    <x v="0"/>
    <s v="R"/>
    <n v="4000000"/>
    <n v="1995"/>
    <x v="25"/>
    <n v="301331"/>
  </r>
  <r>
    <x v="918"/>
    <n v="418"/>
    <n v="101470202"/>
    <x v="250"/>
    <x v="447"/>
    <x v="1713"/>
    <n v="310540"/>
    <s v="apocalypse|celebrity|ensemble cast|party|rapture"/>
    <n v="669"/>
    <x v="0"/>
    <x v="0"/>
    <s v="R"/>
    <n v="32000000"/>
    <n v="2013"/>
    <x v="25"/>
    <n v="69470202"/>
  </r>
  <r>
    <x v="919"/>
    <n v="44"/>
    <n v="36000000"/>
    <x v="314"/>
    <x v="840"/>
    <x v="1714"/>
    <n v="9456"/>
    <s v="circus|clown|elephant trainer|trapeze|trapeze artist"/>
    <n v="107"/>
    <x v="0"/>
    <x v="0"/>
    <s v="Not Rated"/>
    <n v="4000000"/>
    <n v="1952"/>
    <x v="25"/>
    <n v="32000000"/>
  </r>
  <r>
    <x v="702"/>
    <n v="142"/>
    <n v="48291624"/>
    <x v="94"/>
    <x v="715"/>
    <x v="1715"/>
    <n v="82819"/>
    <s v="apartment|architect|coma|doctor|spirit"/>
    <n v="263"/>
    <x v="0"/>
    <x v="0"/>
    <s v="PG-13"/>
    <n v="58000000"/>
    <n v="2005"/>
    <x v="25"/>
    <n v="-9708376"/>
  </r>
  <r>
    <x v="920"/>
    <n v="81"/>
    <n v="55461307"/>
    <x v="116"/>
    <x v="541"/>
    <x v="1716"/>
    <n v="4654"/>
    <s v="lesbian kiss|mom|pta|reference to mad max|scene during end credits"/>
    <n v="46"/>
    <x v="0"/>
    <x v="0"/>
    <s v="R"/>
    <n v="20000000"/>
    <n v="2016"/>
    <x v="25"/>
    <n v="35461307"/>
  </r>
  <r>
    <x v="920"/>
    <n v="81"/>
    <n v="55461307"/>
    <x v="116"/>
    <x v="541"/>
    <x v="1716"/>
    <n v="4654"/>
    <s v="lesbian kiss|mom|pta|reference to mad max|scene during end credits"/>
    <n v="46"/>
    <x v="0"/>
    <x v="0"/>
    <s v="R"/>
    <n v="20000000"/>
    <n v="2016"/>
    <x v="25"/>
    <n v="35461307"/>
  </r>
  <r>
    <x v="680"/>
    <n v="171"/>
    <n v="18317151"/>
    <x v="361"/>
    <x v="841"/>
    <x v="1717"/>
    <n v="55630"/>
    <s v="drugs|elvis|musician|singer|the beatles"/>
    <n v="200"/>
    <x v="0"/>
    <x v="0"/>
    <s v="R"/>
    <n v="35000000"/>
    <n v="2007"/>
    <x v="25"/>
    <n v="-16682849"/>
  </r>
  <r>
    <x v="705"/>
    <n v="191"/>
    <n v="114324072"/>
    <x v="275"/>
    <x v="210"/>
    <x v="1718"/>
    <n v="185338"/>
    <s v="dodgeball|gym|las vegas|pirate|ups"/>
    <n v="392"/>
    <x v="0"/>
    <x v="0"/>
    <s v="PG-13"/>
    <n v="20000000"/>
    <n v="2004"/>
    <x v="25"/>
    <n v="94324072"/>
  </r>
  <r>
    <x v="705"/>
    <n v="191"/>
    <n v="114324072"/>
    <x v="275"/>
    <x v="210"/>
    <x v="1718"/>
    <n v="185345"/>
    <s v="dodgeball|gym|las vegas|pirate|ups"/>
    <n v="392"/>
    <x v="0"/>
    <x v="0"/>
    <s v="PG-13"/>
    <n v="20000000"/>
    <n v="2004"/>
    <x v="25"/>
    <n v="94324072"/>
  </r>
  <r>
    <x v="448"/>
    <n v="280"/>
    <n v="1697956"/>
    <x v="0"/>
    <x v="268"/>
    <x v="1719"/>
    <n v="64944"/>
    <s v="drugs|flood|hallucination|lieutenant|murder investigation"/>
    <n v="212"/>
    <x v="0"/>
    <x v="0"/>
    <s v="R"/>
    <n v="20000000"/>
    <n v="2009"/>
    <x v="25"/>
    <n v="-18302044"/>
  </r>
  <r>
    <x v="274"/>
    <n v="150"/>
    <n v="2203641"/>
    <x v="17"/>
    <x v="56"/>
    <x v="1720"/>
    <n v="42792"/>
    <s v="35 mm digital camera|drugs|murder|train|travel"/>
    <n v="162"/>
    <x v="0"/>
    <x v="14"/>
    <s v="R"/>
    <n v="15000000"/>
    <n v="2008"/>
    <x v="25"/>
    <n v="-12796359"/>
  </r>
  <r>
    <x v="350"/>
    <n v="75"/>
    <n v="66488090"/>
    <x v="17"/>
    <x v="177"/>
    <x v="1721"/>
    <n v="120202"/>
    <s v="new york city|police|quadriplegic|serial killer|suicide"/>
    <n v="397"/>
    <x v="0"/>
    <x v="0"/>
    <s v="R"/>
    <n v="48000000"/>
    <n v="1999"/>
    <x v="25"/>
    <n v="18488090"/>
  </r>
  <r>
    <x v="416"/>
    <n v="39"/>
    <n v="92115211"/>
    <x v="17"/>
    <x v="842"/>
    <x v="1722"/>
    <n v="45798"/>
    <s v="boy|brother|lawyer|mafia|senator"/>
    <n v="94"/>
    <x v="0"/>
    <x v="0"/>
    <s v="PG-13"/>
    <n v="45000000"/>
    <n v="1994"/>
    <x v="25"/>
    <n v="47115211"/>
  </r>
  <r>
    <x v="142"/>
    <n v="376"/>
    <n v="1987762"/>
    <x v="277"/>
    <x v="18"/>
    <x v="1723"/>
    <n v="59297"/>
    <s v="female nudity|female pubic hair|lingerie|neo noir|pubic hair"/>
    <n v="216"/>
    <x v="0"/>
    <x v="0"/>
    <s v="R"/>
    <n v="11000000"/>
    <n v="2011"/>
    <x v="25"/>
    <n v="-9012238"/>
  </r>
  <r>
    <x v="75"/>
    <n v="154"/>
    <n v="15709385"/>
    <x v="26"/>
    <x v="424"/>
    <x v="1724"/>
    <n v="53053"/>
    <s v="brother in law|corruption|drug dealer|drugs|police"/>
    <n v="132"/>
    <x v="0"/>
    <x v="0"/>
    <s v="R"/>
    <n v="30000000"/>
    <n v="2008"/>
    <x v="25"/>
    <n v="-14290615"/>
  </r>
  <r>
    <x v="263"/>
    <n v="197"/>
    <n v="27154426"/>
    <x v="26"/>
    <x v="112"/>
    <x v="1725"/>
    <n v="52852"/>
    <s v="catholic|corrupt cop|new york city|police detective|police officer killed"/>
    <n v="138"/>
    <x v="0"/>
    <x v="0"/>
    <s v="R"/>
    <n v="17000000"/>
    <n v="2009"/>
    <x v="25"/>
    <n v="10154426"/>
  </r>
  <r>
    <x v="209"/>
    <n v="119"/>
    <n v="12212417"/>
    <x v="95"/>
    <x v="843"/>
    <x v="1726"/>
    <n v="30643"/>
    <s v="con|grifter|lap dance|organized crime|shot in the forehead"/>
    <n v="144"/>
    <x v="0"/>
    <x v="0"/>
    <s v="R"/>
    <n v="15000000"/>
    <n v="2003"/>
    <x v="25"/>
    <n v="-2787583"/>
  </r>
  <r>
    <x v="274"/>
    <n v="285"/>
    <n v="51872378"/>
    <x v="95"/>
    <x v="844"/>
    <x v="1727"/>
    <n v="88241"/>
    <s v="911 operator|calling 911|die hard scenario|head held underwater|white villain"/>
    <n v="266"/>
    <x v="0"/>
    <x v="0"/>
    <s v="R"/>
    <n v="13000000"/>
    <n v="2013"/>
    <x v="25"/>
    <n v="38872378"/>
  </r>
  <r>
    <x v="907"/>
    <n v="276"/>
    <n v="958319"/>
    <x v="8"/>
    <x v="122"/>
    <x v="1728"/>
    <n v="39764"/>
    <s v="beaver puppet|depression|dysfunctional family|puppet|speech"/>
    <n v="148"/>
    <x v="0"/>
    <x v="0"/>
    <s v="PG-13"/>
    <n v="21000000"/>
    <n v="2011"/>
    <x v="25"/>
    <n v="-20041681"/>
  </r>
  <r>
    <x v="912"/>
    <n v="56"/>
    <n v="70492685"/>
    <x v="7"/>
    <x v="837"/>
    <x v="1729"/>
    <n v="11600"/>
    <s v="childbirth|christmas|gay slur|infidelity|punched in the nose"/>
    <n v="64"/>
    <x v="0"/>
    <x v="0"/>
    <s v="R"/>
    <n v="17000000"/>
    <n v="2013"/>
    <x v="25"/>
    <n v="53492685"/>
  </r>
  <r>
    <x v="328"/>
    <n v="584"/>
    <n v="13303319"/>
    <x v="315"/>
    <x v="12"/>
    <x v="1730"/>
    <n v="136367"/>
    <s v="1950s|children|ice cube|texas|waco texas"/>
    <n v="975"/>
    <x v="0"/>
    <x v="0"/>
    <s v="PG-13"/>
    <n v="32000000"/>
    <n v="2011"/>
    <x v="25"/>
    <n v="-18696681"/>
  </r>
  <r>
    <x v="868"/>
    <n v="110"/>
    <n v="78745923"/>
    <x v="177"/>
    <x v="268"/>
    <x v="1731"/>
    <n v="94407"/>
    <s v="angel|doctor|fall|heart surgeon|hospital"/>
    <n v="322"/>
    <x v="0"/>
    <x v="7"/>
    <s v="PG-13"/>
    <n v="55000000"/>
    <n v="1998"/>
    <x v="25"/>
    <n v="23745923"/>
  </r>
  <r>
    <x v="216"/>
    <n v="125"/>
    <n v="30695227"/>
    <x v="487"/>
    <x v="92"/>
    <x v="1732"/>
    <n v="45296"/>
    <s v="caddy|game|golf|golf course|golfer"/>
    <n v="267"/>
    <x v="0"/>
    <x v="0"/>
    <s v="PG-13"/>
    <n v="60000000"/>
    <n v="2000"/>
    <x v="25"/>
    <n v="-29304773"/>
  </r>
  <r>
    <x v="3"/>
    <n v="308"/>
    <n v="43982842"/>
    <x v="488"/>
    <x v="844"/>
    <x v="1733"/>
    <n v="125109"/>
    <s v="1970s|afterlife|heaven|pedophile|rape"/>
    <n v="593"/>
    <x v="0"/>
    <x v="0"/>
    <s v="PG-13"/>
    <n v="65000000"/>
    <n v="2009"/>
    <x v="25"/>
    <n v="-21017158"/>
  </r>
  <r>
    <x v="3"/>
    <n v="308"/>
    <n v="43982842"/>
    <x v="488"/>
    <x v="844"/>
    <x v="1733"/>
    <n v="125114"/>
    <s v="1970s|afterlife|heaven|pedophile|rape"/>
    <n v="593"/>
    <x v="0"/>
    <x v="0"/>
    <s v="PG-13"/>
    <n v="65000000"/>
    <n v="2009"/>
    <x v="25"/>
    <n v="-21017158"/>
  </r>
  <r>
    <x v="709"/>
    <n v="91"/>
    <n v="39251128"/>
    <x v="489"/>
    <x v="845"/>
    <x v="1734"/>
    <n v="31080"/>
    <s v="1860s|children|king|schoolteacher|siam"/>
    <n v="217"/>
    <x v="0"/>
    <x v="0"/>
    <s v="PG-13"/>
    <n v="75000000"/>
    <n v="1999"/>
    <x v="25"/>
    <n v="-35748872"/>
  </r>
  <r>
    <x v="318"/>
    <n v="136"/>
    <n v="35168677"/>
    <x v="231"/>
    <x v="5"/>
    <x v="1735"/>
    <n v="49311"/>
    <s v="courage|radiation sickness|radioactive contamination|sea|test launch"/>
    <n v="278"/>
    <x v="0"/>
    <x v="8"/>
    <s v="PG-13"/>
    <n v="100000000"/>
    <n v="2002"/>
    <x v="25"/>
    <n v="-64831323"/>
  </r>
  <r>
    <x v="921"/>
    <n v="114"/>
    <n v="145540"/>
    <x v="435"/>
    <x v="846"/>
    <x v="1736"/>
    <n v="26773"/>
    <s v="case|doll|dry humor|friend|love"/>
    <n v="277"/>
    <x v="0"/>
    <x v="0"/>
    <s v="R"/>
    <n v="500000"/>
    <n v="2002"/>
    <x v="25"/>
    <n v="-354460"/>
  </r>
  <r>
    <x v="860"/>
    <n v="233"/>
    <n v="75072454"/>
    <x v="462"/>
    <x v="378"/>
    <x v="1737"/>
    <n v="96569"/>
    <s v="death|demonic possession|exorcism|lawyer|priest"/>
    <n v="522"/>
    <x v="0"/>
    <x v="0"/>
    <s v="PG-13"/>
    <n v="20000000"/>
    <n v="2005"/>
    <x v="25"/>
    <n v="55072454"/>
  </r>
  <r>
    <x v="922"/>
    <n v="94"/>
    <n v="25178165"/>
    <x v="78"/>
    <x v="14"/>
    <x v="1738"/>
    <n v="70292"/>
    <s v="advertising|cancer|dog|san francisco california|terminal illness"/>
    <n v="274"/>
    <x v="0"/>
    <x v="0"/>
    <s v="PG-13"/>
    <n v="40000000"/>
    <n v="2001"/>
    <x v="25"/>
    <n v="-14821835"/>
  </r>
  <r>
    <x v="375"/>
    <n v="192"/>
    <n v="866778"/>
    <x v="78"/>
    <x v="66"/>
    <x v="1739"/>
    <n v="44208"/>
    <s v="blueberry pie|diner|nevada|new york city|pie"/>
    <n v="117"/>
    <x v="0"/>
    <x v="24"/>
    <s v="PG-13"/>
    <n v="10000000"/>
    <n v="2007"/>
    <x v="25"/>
    <n v="-9133222"/>
  </r>
  <r>
    <x v="671"/>
    <n v="85"/>
    <n v="26761283"/>
    <x v="78"/>
    <x v="847"/>
    <x v="1740"/>
    <n v="43084"/>
    <s v="adultery|based on novel|heart transplant|infidelity|protective male"/>
    <n v="99"/>
    <x v="0"/>
    <x v="0"/>
    <s v="PG-13"/>
    <n v="26000000"/>
    <n v="2014"/>
    <x v="25"/>
    <n v="761283"/>
  </r>
  <r>
    <x v="923"/>
    <n v="206"/>
    <n v="3388210"/>
    <x v="78"/>
    <x v="122"/>
    <x v="1741"/>
    <n v="46813"/>
    <s v="girlfriend|immigration|long distance relationship|parents|student visa"/>
    <n v="150"/>
    <x v="0"/>
    <x v="0"/>
    <s v="PG-13"/>
    <n v="250000"/>
    <n v="2011"/>
    <x v="25"/>
    <n v="3138210"/>
  </r>
  <r>
    <x v="219"/>
    <n v="184"/>
    <n v="71346930"/>
    <x v="205"/>
    <x v="848"/>
    <x v="1742"/>
    <n v="78008"/>
    <s v="abusive husband|chick flick|north carolina|secret|widower"/>
    <n v="160"/>
    <x v="0"/>
    <x v="0"/>
    <s v="PG-13"/>
    <n v="28000000"/>
    <n v="2013"/>
    <x v="25"/>
    <n v="43346930"/>
  </r>
  <r>
    <x v="104"/>
    <n v="208"/>
    <n v="227965690"/>
    <x v="98"/>
    <x v="477"/>
    <x v="1743"/>
    <n v="271592"/>
    <s v="crop circle|faith|farm|glass of water|loss of faith"/>
    <n v="2335"/>
    <x v="0"/>
    <x v="0"/>
    <s v="PG-13"/>
    <n v="72000000"/>
    <n v="2002"/>
    <x v="25"/>
    <n v="155965690"/>
  </r>
  <r>
    <x v="794"/>
    <n v="152"/>
    <n v="52752475"/>
    <x v="30"/>
    <x v="849"/>
    <x v="1744"/>
    <n v="63067"/>
    <s v="erotic thriller|infidelity|marital infidelity|unfaithfulness|wife's lover murdered by husband"/>
    <n v="533"/>
    <x v="0"/>
    <x v="0"/>
    <s v="R"/>
    <n v="50000000"/>
    <n v="2002"/>
    <x v="25"/>
    <n v="2752475"/>
  </r>
  <r>
    <x v="873"/>
    <n v="172"/>
    <n v="26616590"/>
    <x v="318"/>
    <x v="780"/>
    <x v="1745"/>
    <n v="120416"/>
    <s v="solar system|space|spaceship|starship|year 2047"/>
    <n v="857"/>
    <x v="0"/>
    <x v="8"/>
    <s v="R"/>
    <n v="60000000"/>
    <n v="1997"/>
    <x v="25"/>
    <n v="-33383410"/>
  </r>
  <r>
    <x v="924"/>
    <n v="211"/>
    <n v="53302314"/>
    <x v="144"/>
    <x v="850"/>
    <x v="1746"/>
    <n v="181058"/>
    <s v="dead teenager|death|explosion|premonition|teenager"/>
    <n v="674"/>
    <x v="0"/>
    <x v="0"/>
    <s v="R"/>
    <n v="23000000"/>
    <n v="2000"/>
    <x v="25"/>
    <n v="30302314"/>
  </r>
  <r>
    <x v="25"/>
    <n v="172"/>
    <n v="18653746"/>
    <x v="35"/>
    <x v="84"/>
    <x v="1747"/>
    <n v="137722"/>
    <s v="bare butt|gnosticism|lucifer|rare book|sex"/>
    <n v="638"/>
    <x v="0"/>
    <x v="14"/>
    <s v="R"/>
    <n v="38000000"/>
    <n v="1999"/>
    <x v="25"/>
    <n v="-19346254"/>
  </r>
  <r>
    <x v="67"/>
    <n v="298"/>
    <n v="133375846"/>
    <x v="35"/>
    <x v="11"/>
    <x v="1748"/>
    <n v="207839"/>
    <s v="conclave|illuminati|murder|reference to bernini|reference to raphael"/>
    <n v="435"/>
    <x v="0"/>
    <x v="0"/>
    <s v="PG-13"/>
    <n v="150000000"/>
    <n v="2009"/>
    <x v="25"/>
    <n v="-16624154"/>
  </r>
  <r>
    <x v="925"/>
    <n v="31"/>
    <n v="454255"/>
    <x v="260"/>
    <x v="851"/>
    <x v="1749"/>
    <n v="1666"/>
    <s v="16th century|burmese|invasion|queen|thailand"/>
    <n v="47"/>
    <x v="32"/>
    <x v="35"/>
    <s v="R"/>
    <n v="400000000"/>
    <n v="2001"/>
    <x v="26"/>
    <n v="-399545745"/>
  </r>
  <r>
    <x v="443"/>
    <n v="131"/>
    <n v="22751979"/>
    <x v="490"/>
    <x v="92"/>
    <x v="1750"/>
    <n v="52244"/>
    <s v="alien|captain|escape|pilot|scientist"/>
    <n v="377"/>
    <x v="0"/>
    <x v="0"/>
    <s v="PG"/>
    <n v="75000000"/>
    <n v="2000"/>
    <x v="26"/>
    <n v="-52248021"/>
  </r>
  <r>
    <x v="704"/>
    <n v="199"/>
    <n v="205399422"/>
    <x v="207"/>
    <x v="852"/>
    <x v="1751"/>
    <n v="181225"/>
    <s v="penis joke|phallic image|sexy agent|spy|volcano hideout"/>
    <n v="784"/>
    <x v="0"/>
    <x v="0"/>
    <s v="PG-13"/>
    <n v="33000000"/>
    <n v="1999"/>
    <x v="26"/>
    <n v="172399422"/>
  </r>
  <r>
    <x v="926"/>
    <n v="146"/>
    <n v="56932305"/>
    <x v="285"/>
    <x v="853"/>
    <x v="1752"/>
    <n v="96690"/>
    <s v="19th century|chinese|princess|rescue|travel"/>
    <n v="293"/>
    <x v="0"/>
    <x v="0"/>
    <s v="PG-13"/>
    <n v="55000000"/>
    <n v="2000"/>
    <x v="26"/>
    <n v="1932305"/>
  </r>
  <r>
    <x v="927"/>
    <n v="123"/>
    <n v="13082288"/>
    <x v="491"/>
    <x v="311"/>
    <x v="1753"/>
    <n v="35565"/>
    <s v="american|france|military|pilot|training"/>
    <n v="247"/>
    <x v="0"/>
    <x v="8"/>
    <s v="PG-13"/>
    <n v="60000000"/>
    <n v="2006"/>
    <x v="26"/>
    <n v="-46917712"/>
  </r>
  <r>
    <x v="340"/>
    <n v="248"/>
    <n v="124051759"/>
    <x v="209"/>
    <x v="652"/>
    <x v="1754"/>
    <n v="42372"/>
    <s v="africa|capture|jungle|male objectification|tarzan"/>
    <n v="239"/>
    <x v="0"/>
    <x v="0"/>
    <s v="PG-13"/>
    <n v="180000000"/>
    <n v="2016"/>
    <x v="26"/>
    <n v="-55948241"/>
  </r>
  <r>
    <x v="340"/>
    <n v="248"/>
    <n v="124051759"/>
    <x v="209"/>
    <x v="652"/>
    <x v="1754"/>
    <n v="42372"/>
    <s v="africa|capture|jungle|male objectification|tarzan"/>
    <n v="239"/>
    <x v="0"/>
    <x v="0"/>
    <s v="PG-13"/>
    <n v="180000000"/>
    <n v="2016"/>
    <x v="26"/>
    <n v="-55948241"/>
  </r>
  <r>
    <x v="151"/>
    <n v="258"/>
    <n v="141614023"/>
    <x v="492"/>
    <x v="269"/>
    <x v="1755"/>
    <n v="149922"/>
    <s v="brother brother relationship|brother sister relationship|good versus evil|king|narnia"/>
    <n v="438"/>
    <x v="0"/>
    <x v="0"/>
    <s v="PG"/>
    <n v="225000000"/>
    <n v="2008"/>
    <x v="26"/>
    <n v="-83385977"/>
  </r>
  <r>
    <x v="928"/>
    <n v="34"/>
    <n v="231417"/>
    <x v="308"/>
    <x v="181"/>
    <x v="1756"/>
    <n v="1649"/>
    <s v="con|con artist|money|scam|sils maria"/>
    <n v="21"/>
    <x v="8"/>
    <x v="5"/>
    <s v=""/>
    <n v="60000000"/>
    <n v="1997"/>
    <x v="26"/>
    <n v="-59768583"/>
  </r>
  <r>
    <x v="763"/>
    <n v="206"/>
    <n v="25040293"/>
    <x v="47"/>
    <x v="160"/>
    <x v="1757"/>
    <n v="88049"/>
    <s v="monkey king|staff|teenager|urination|warrior"/>
    <n v="279"/>
    <x v="0"/>
    <x v="0"/>
    <s v="PG-13"/>
    <n v="55000000"/>
    <n v="2008"/>
    <x v="26"/>
    <n v="-29959707"/>
  </r>
  <r>
    <x v="194"/>
    <n v="306"/>
    <n v="90755643"/>
    <x v="288"/>
    <x v="115"/>
    <x v="1758"/>
    <n v="222403"/>
    <s v="alamut|dagger|king|persia|princess"/>
    <n v="453"/>
    <x v="0"/>
    <x v="0"/>
    <s v="PG-13"/>
    <n v="200000000"/>
    <n v="2010"/>
    <x v="26"/>
    <n v="-109244357"/>
  </r>
  <r>
    <x v="929"/>
    <n v="164"/>
    <n v="45802315"/>
    <x v="102"/>
    <x v="854"/>
    <x v="1759"/>
    <n v="119974"/>
    <s v="battle|slave|vampire|warrior|werewolf"/>
    <n v="169"/>
    <x v="0"/>
    <x v="0"/>
    <s v="R"/>
    <n v="35000000"/>
    <n v="2009"/>
    <x v="26"/>
    <n v="10802315"/>
  </r>
  <r>
    <x v="63"/>
    <n v="85"/>
    <n v="32694788"/>
    <x v="127"/>
    <x v="741"/>
    <x v="1760"/>
    <n v="101411"/>
    <s v="arab|battle|combat|viking|warrior"/>
    <n v="546"/>
    <x v="0"/>
    <x v="0"/>
    <s v="R"/>
    <n v="85000000"/>
    <n v="1999"/>
    <x v="26"/>
    <n v="-52305212"/>
  </r>
  <r>
    <x v="55"/>
    <n v="100"/>
    <n v="23106"/>
    <x v="248"/>
    <x v="855"/>
    <x v="1761"/>
    <n v="9003"/>
    <s v="gang|gun|loner|love|outcast"/>
    <n v="58"/>
    <x v="0"/>
    <x v="1"/>
    <s v="Unrated"/>
    <n v="50000000"/>
    <n v="2004"/>
    <x v="26"/>
    <n v="-49976894"/>
  </r>
  <r>
    <x v="930"/>
    <n v="98"/>
    <n v="75668868"/>
    <x v="493"/>
    <x v="294"/>
    <x v="1762"/>
    <n v="60504"/>
    <s v="23rd century|bare chested male bondage|enterprise the starship|rescue|sacrifice"/>
    <n v="249"/>
    <x v="0"/>
    <x v="0"/>
    <s v="PG"/>
    <n v="35000000"/>
    <n v="1994"/>
    <x v="26"/>
    <n v="40668868"/>
  </r>
  <r>
    <x v="32"/>
    <n v="462"/>
    <n v="73058679"/>
    <x v="37"/>
    <x v="856"/>
    <x v="1763"/>
    <n v="212204"/>
    <s v="alien|american civil war|male nipple|mars|princess"/>
    <n v="738"/>
    <x v="0"/>
    <x v="0"/>
    <s v="PG-13"/>
    <n v="263700000"/>
    <n v="2012"/>
    <x v="26"/>
    <n v="-190641321"/>
  </r>
  <r>
    <x v="650"/>
    <n v="422"/>
    <n v="125320003"/>
    <x v="37"/>
    <x v="2"/>
    <x v="1764"/>
    <n v="286095"/>
    <s v="death row|future|machine|rescue|skynet"/>
    <n v="974"/>
    <x v="0"/>
    <x v="0"/>
    <s v="PG-13"/>
    <n v="200000000"/>
    <n v="2009"/>
    <x v="26"/>
    <n v="-74679997"/>
  </r>
  <r>
    <x v="581"/>
    <n v="474"/>
    <n v="89732035"/>
    <x v="37"/>
    <x v="31"/>
    <x v="1765"/>
    <n v="188457"/>
    <s v="alternate timeline|cyborg|future|robot|time machine"/>
    <n v="867"/>
    <x v="0"/>
    <x v="0"/>
    <s v="PG-13"/>
    <n v="155000000"/>
    <n v="2015"/>
    <x v="26"/>
    <n v="-65267965"/>
  </r>
  <r>
    <x v="125"/>
    <n v="144"/>
    <n v="27400000"/>
    <x v="37"/>
    <x v="354"/>
    <x v="1766"/>
    <n v="97087"/>
    <s v="desert planet|dune|giant worm|space travel|spice"/>
    <n v="569"/>
    <x v="0"/>
    <x v="0"/>
    <s v="PG-13"/>
    <n v="40000000"/>
    <n v="1984"/>
    <x v="26"/>
    <n v="-12600000"/>
  </r>
  <r>
    <x v="458"/>
    <n v="110"/>
    <n v="76400000"/>
    <x v="37"/>
    <x v="235"/>
    <x v="1767"/>
    <n v="58743"/>
    <s v="dying planet|planet|regaining one's memory|sacrifice|stabbed to death"/>
    <n v="192"/>
    <x v="0"/>
    <x v="0"/>
    <s v="PG"/>
    <n v="17000000"/>
    <n v="1984"/>
    <x v="26"/>
    <n v="59400000"/>
  </r>
  <r>
    <x v="22"/>
    <n v="37"/>
    <n v="10300000"/>
    <x v="84"/>
    <x v="198"/>
    <x v="1768"/>
    <n v="17859"/>
    <s v="acrophobia|jamaica|male bonding|prostitute|tragedy"/>
    <n v="89"/>
    <x v="0"/>
    <x v="0"/>
    <s v="PG-13"/>
    <n v="38000000"/>
    <n v="1996"/>
    <x v="26"/>
    <n v="-27700000"/>
  </r>
  <r>
    <x v="383"/>
    <n v="167"/>
    <n v="201573391"/>
    <x v="6"/>
    <x v="6"/>
    <x v="1769"/>
    <n v="322395"/>
    <s v="asteroid|astronaut|bomb|meteorite|outer space"/>
    <n v="1171"/>
    <x v="0"/>
    <x v="0"/>
    <s v="PG-13"/>
    <n v="140000000"/>
    <n v="1998"/>
    <x v="26"/>
    <n v="61573391"/>
  </r>
  <r>
    <x v="801"/>
    <n v="117"/>
    <n v="34667015"/>
    <x v="103"/>
    <x v="857"/>
    <x v="1770"/>
    <n v="74009"/>
    <s v="drug cartel|drug lord|james bond 007|personal vendetta|vengeance"/>
    <n v="317"/>
    <x v="0"/>
    <x v="8"/>
    <s v="PG-13"/>
    <n v="32000000"/>
    <n v="1989"/>
    <x v="26"/>
    <n v="2667015"/>
  </r>
  <r>
    <x v="801"/>
    <n v="106"/>
    <n v="67900000"/>
    <x v="103"/>
    <x v="858"/>
    <x v="1771"/>
    <n v="74374"/>
    <s v="agent|egg|faberge egg|general|russian"/>
    <n v="225"/>
    <x v="0"/>
    <x v="8"/>
    <s v="PG"/>
    <n v="27500000"/>
    <n v="1983"/>
    <x v="26"/>
    <n v="40400000"/>
  </r>
  <r>
    <x v="931"/>
    <n v="350"/>
    <n v="28751715"/>
    <x v="291"/>
    <x v="356"/>
    <x v="1772"/>
    <n v="202967"/>
    <s v="hit in the crotch|kicked in the crotch|punched in the crotch|sparring|superhero"/>
    <n v="378"/>
    <x v="0"/>
    <x v="0"/>
    <s v="R"/>
    <n v="28000000"/>
    <n v="2013"/>
    <x v="26"/>
    <n v="751715"/>
  </r>
  <r>
    <x v="705"/>
    <n v="177"/>
    <n v="126088877"/>
    <x v="291"/>
    <x v="722"/>
    <x v="1773"/>
    <n v="33354"/>
    <s v="accountant|blooper|espionage|facebook|high school reunion"/>
    <n v="110"/>
    <x v="0"/>
    <x v="0"/>
    <s v="PG-13"/>
    <n v="50000000"/>
    <n v="2016"/>
    <x v="26"/>
    <n v="76088877"/>
  </r>
  <r>
    <x v="317"/>
    <n v="105"/>
    <n v="3517797"/>
    <x v="104"/>
    <x v="432"/>
    <x v="1774"/>
    <n v="9004"/>
    <s v="casino|french riviera|gambler|heist|partner"/>
    <n v="103"/>
    <x v="0"/>
    <x v="5"/>
    <s v="R"/>
    <n v="25000000"/>
    <n v="2002"/>
    <x v="26"/>
    <n v="-21482203"/>
  </r>
  <r>
    <x v="848"/>
    <n v="270"/>
    <n v="159578352"/>
    <x v="291"/>
    <x v="697"/>
    <x v="1775"/>
    <n v="133177"/>
    <s v="drug lord|fbi|fbi agent|hospital|shot in the crotch"/>
    <n v="380"/>
    <x v="0"/>
    <x v="0"/>
    <s v="R"/>
    <n v="43000000"/>
    <n v="2013"/>
    <x v="26"/>
    <n v="116578352"/>
  </r>
  <r>
    <x v="932"/>
    <n v="40"/>
    <n v="81525"/>
    <x v="440"/>
    <x v="859"/>
    <x v="1776"/>
    <n v="29392"/>
    <s v="french|inheritance|japan|letter|police detective hero"/>
    <n v="91"/>
    <x v="8"/>
    <x v="5"/>
    <s v="R"/>
    <n v="15300000"/>
    <n v="2001"/>
    <x v="26"/>
    <n v="-15218475"/>
  </r>
  <r>
    <x v="933"/>
    <n v="106"/>
    <n v="106869"/>
    <x v="277"/>
    <x v="525"/>
    <x v="1777"/>
    <n v="13762"/>
    <s v="colombia|dream|love|surfer|village"/>
    <n v="39"/>
    <x v="0"/>
    <x v="5"/>
    <s v="R"/>
    <n v="17000000"/>
    <n v="2014"/>
    <x v="26"/>
    <n v="-16893131"/>
  </r>
  <r>
    <x v="383"/>
    <n v="94"/>
    <n v="138396624"/>
    <x v="215"/>
    <x v="135"/>
    <x v="1778"/>
    <n v="178126"/>
    <s v="cuba|dea|drugs|money|undercover"/>
    <n v="511"/>
    <x v="0"/>
    <x v="0"/>
    <s v="R"/>
    <n v="130000000"/>
    <n v="2003"/>
    <x v="26"/>
    <n v="8396624"/>
  </r>
  <r>
    <x v="564"/>
    <n v="127"/>
    <n v="226138454"/>
    <x v="215"/>
    <x v="860"/>
    <x v="1779"/>
    <n v="160440"/>
    <s v="boat|gang|hong kong|triad|vacation"/>
    <n v="394"/>
    <x v="0"/>
    <x v="0"/>
    <s v="PG-13"/>
    <n v="90000000"/>
    <n v="2001"/>
    <x v="26"/>
    <n v="136138454"/>
  </r>
  <r>
    <x v="934"/>
    <n v="399"/>
    <n v="1024175"/>
    <x v="494"/>
    <x v="861"/>
    <x v="1780"/>
    <n v="82331"/>
    <s v="alien|alien invasion|apartment|creature|gang"/>
    <n v="297"/>
    <x v="0"/>
    <x v="8"/>
    <s v="R"/>
    <n v="13000000"/>
    <n v="2011"/>
    <x v="26"/>
    <n v="-11975825"/>
  </r>
  <r>
    <x v="192"/>
    <n v="164"/>
    <n v="148213377"/>
    <x v="293"/>
    <x v="319"/>
    <x v="1781"/>
    <n v="130776"/>
    <s v="car racing|french|friend|nascar|racing"/>
    <n v="437"/>
    <x v="0"/>
    <x v="0"/>
    <s v="PG-13"/>
    <n v="73000000"/>
    <n v="2006"/>
    <x v="26"/>
    <n v="75213377"/>
  </r>
  <r>
    <x v="648"/>
    <n v="230"/>
    <n v="1984743"/>
    <x v="78"/>
    <x v="327"/>
    <x v="1782"/>
    <n v="20616"/>
    <s v="immigrant|immigration|magician|money|prostitution"/>
    <n v="70"/>
    <x v="0"/>
    <x v="0"/>
    <s v="R"/>
    <n v="16000000"/>
    <n v="2013"/>
    <x v="26"/>
    <n v="-14015257"/>
  </r>
  <r>
    <x v="338"/>
    <n v="208"/>
    <n v="2428883"/>
    <x v="32"/>
    <x v="862"/>
    <x v="1783"/>
    <n v="21370"/>
    <s v="abusive marriage|pastor|prison wagon|roast pig|suicide by hanging"/>
    <n v="132"/>
    <x v="0"/>
    <x v="0"/>
    <s v="R"/>
    <n v="16000000"/>
    <n v="2014"/>
    <x v="26"/>
    <n v="-13571117"/>
  </r>
  <r>
    <x v="935"/>
    <n v="152"/>
    <n v="34636443"/>
    <x v="216"/>
    <x v="809"/>
    <x v="1784"/>
    <n v="93790"/>
    <s v="california|hostage|hostage negotiator|organized crime|police"/>
    <n v="288"/>
    <x v="0"/>
    <x v="0"/>
    <s v="R"/>
    <n v="52000000"/>
    <n v="2005"/>
    <x v="26"/>
    <n v="-17363557"/>
  </r>
  <r>
    <x v="936"/>
    <n v="27"/>
    <n v="8000000"/>
    <x v="3"/>
    <x v="554"/>
    <x v="1785"/>
    <n v="6484"/>
    <s v="70mm film|biblical epic|faith|jewish|king herod"/>
    <n v="100"/>
    <x v="0"/>
    <x v="0"/>
    <s v="G"/>
    <n v="20000000"/>
    <n v="1965"/>
    <x v="26"/>
    <n v="-12000000"/>
  </r>
  <r>
    <x v="675"/>
    <n v="236"/>
    <n v="26442251"/>
    <x v="1"/>
    <x v="5"/>
    <x v="1786"/>
    <n v="76010"/>
    <s v="death|drug dealer|limousine|limousine driver|one night"/>
    <n v="205"/>
    <x v="0"/>
    <x v="0"/>
    <s v="R"/>
    <n v="50000000"/>
    <n v="2015"/>
    <x v="26"/>
    <n v="-23557749"/>
  </r>
  <r>
    <x v="552"/>
    <n v="24"/>
    <n v="13751"/>
    <x v="27"/>
    <x v="863"/>
    <x v="1787"/>
    <n v="813"/>
    <s v="friend|girl|imaginary friend|outback|town"/>
    <n v="6"/>
    <x v="0"/>
    <x v="17"/>
    <s v="PG"/>
    <n v="11400000"/>
    <n v="2006"/>
    <x v="26"/>
    <n v="-11386249"/>
  </r>
  <r>
    <x v="937"/>
    <n v="48"/>
    <n v="1227324"/>
    <x v="0"/>
    <x v="612"/>
    <x v="1788"/>
    <n v="6921"/>
    <s v="1930s|madness|murder|new york city|violence"/>
    <n v="48"/>
    <x v="0"/>
    <x v="0"/>
    <s v="R"/>
    <n v="12500000"/>
    <n v="1996"/>
    <x v="26"/>
    <n v="-11272676"/>
  </r>
  <r>
    <x v="98"/>
    <n v="109"/>
    <n v="4839383"/>
    <x v="44"/>
    <x v="105"/>
    <x v="1789"/>
    <n v="21613"/>
    <s v="blind|director|psychosomatic blindness|self deprecating|studio"/>
    <n v="148"/>
    <x v="0"/>
    <x v="0"/>
    <s v="PG-13"/>
    <n v="16000000"/>
    <n v="2002"/>
    <x v="26"/>
    <n v="-11160617"/>
  </r>
  <r>
    <x v="432"/>
    <n v="199"/>
    <n v="36883539"/>
    <x v="1"/>
    <x v="6"/>
    <x v="1790"/>
    <n v="112769"/>
    <s v="alcoholic|courthouse|detective|jail|witness"/>
    <n v="305"/>
    <x v="0"/>
    <x v="7"/>
    <s v="PG-13"/>
    <n v="52000000"/>
    <n v="2006"/>
    <x v="26"/>
    <n v="-15116461"/>
  </r>
  <r>
    <x v="938"/>
    <n v="116"/>
    <n v="36833473"/>
    <x v="1"/>
    <x v="160"/>
    <x v="1791"/>
    <n v="53126"/>
    <s v="action hero|chinese|forced prostitution|one man army|title spoken by character"/>
    <n v="254"/>
    <x v="0"/>
    <x v="5"/>
    <s v="R"/>
    <n v="25000000"/>
    <n v="2001"/>
    <x v="26"/>
    <n v="11833473"/>
  </r>
  <r>
    <x v="939"/>
    <n v="32"/>
    <n v="24276500"/>
    <x v="11"/>
    <x v="864"/>
    <x v="1792"/>
    <n v="17124"/>
    <s v="labor|labor union|leader|mafia|union"/>
    <n v="68"/>
    <x v="0"/>
    <x v="0"/>
    <s v="R"/>
    <n v="35000000"/>
    <n v="1992"/>
    <x v="26"/>
    <n v="-10723500"/>
  </r>
  <r>
    <x v="940"/>
    <n v="120"/>
    <n v="38122105"/>
    <x v="295"/>
    <x v="88"/>
    <x v="1793"/>
    <n v="112669"/>
    <s v="game of death|government conspiracy|latina|oppression|police"/>
    <n v="226"/>
    <x v="0"/>
    <x v="0"/>
    <s v="R"/>
    <n v="27000000"/>
    <n v="1987"/>
    <x v="26"/>
    <n v="11122105"/>
  </r>
  <r>
    <x v="941"/>
    <n v="258"/>
    <n v="18600911"/>
    <x v="218"/>
    <x v="865"/>
    <x v="1794"/>
    <n v="125198"/>
    <s v="detective|diamond|hotel|police|rooftop"/>
    <n v="153"/>
    <x v="0"/>
    <x v="0"/>
    <s v="PG-13"/>
    <n v="42000000"/>
    <n v="2012"/>
    <x v="26"/>
    <n v="-23399089"/>
  </r>
  <r>
    <x v="809"/>
    <n v="252"/>
    <n v="29113588"/>
    <x v="218"/>
    <x v="57"/>
    <x v="1795"/>
    <n v="117999"/>
    <s v="apprentice|disobeying orders|gas station|hitman|nightclub"/>
    <n v="181"/>
    <x v="0"/>
    <x v="0"/>
    <s v="R"/>
    <n v="40000000"/>
    <n v="2011"/>
    <x v="26"/>
    <n v="-10886412"/>
  </r>
  <r>
    <x v="942"/>
    <n v="47"/>
    <n v="4741987"/>
    <x v="8"/>
    <x v="277"/>
    <x v="1796"/>
    <n v="6782"/>
    <s v="adulterous wife|cheating wife|summer|unfaithfulness|woodstock"/>
    <n v="114"/>
    <x v="0"/>
    <x v="0"/>
    <s v="R"/>
    <n v="14000000"/>
    <n v="1999"/>
    <x v="26"/>
    <n v="-9258013"/>
  </r>
  <r>
    <x v="432"/>
    <n v="141"/>
    <n v="129734803"/>
    <x v="218"/>
    <x v="160"/>
    <x v="1797"/>
    <n v="127497"/>
    <s v="kung fu|lapd|martial arts|private investigator|triad"/>
    <n v="287"/>
    <x v="0"/>
    <x v="0"/>
    <s v="R"/>
    <n v="140000000"/>
    <n v="1998"/>
    <x v="26"/>
    <n v="-10265197"/>
  </r>
  <r>
    <x v="943"/>
    <n v="30"/>
    <n v="3275585"/>
    <x v="1"/>
    <x v="293"/>
    <x v="1798"/>
    <n v="10735"/>
    <s v="detective|police|protection|russian|sergeant"/>
    <n v="88"/>
    <x v="0"/>
    <x v="8"/>
    <s v="R"/>
    <n v="11500000"/>
    <n v="1993"/>
    <x v="26"/>
    <n v="-8224415"/>
  </r>
  <r>
    <x v="22"/>
    <n v="63"/>
    <n v="45645204"/>
    <x v="218"/>
    <x v="866"/>
    <x v="1799"/>
    <n v="39306"/>
    <s v="counterfeit|detective|japan|police chase|yakuza"/>
    <n v="119"/>
    <x v="0"/>
    <x v="0"/>
    <s v="R"/>
    <n v="30000000"/>
    <n v="1989"/>
    <x v="26"/>
    <n v="15645204"/>
  </r>
  <r>
    <x v="120"/>
    <n v="65"/>
    <n v="58918501"/>
    <x v="495"/>
    <x v="177"/>
    <x v="1800"/>
    <n v="40126"/>
    <s v="bravery|honor|medal of honor|military life|unreliable flashback"/>
    <n v="107"/>
    <x v="0"/>
    <x v="0"/>
    <s v="R"/>
    <n v="46000000"/>
    <n v="1996"/>
    <x v="26"/>
    <n v="12918501"/>
  </r>
  <r>
    <x v="116"/>
    <n v="476"/>
    <n v="93050117"/>
    <x v="220"/>
    <x v="92"/>
    <x v="1801"/>
    <n v="338087"/>
    <s v="christ figure|class differences|messiah|saviour|social commentary"/>
    <n v="814"/>
    <x v="0"/>
    <x v="0"/>
    <s v="R"/>
    <n v="115000000"/>
    <n v="2013"/>
    <x v="26"/>
    <n v="-21949883"/>
  </r>
  <r>
    <x v="367"/>
    <n v="119"/>
    <n v="13337299"/>
    <x v="338"/>
    <x v="867"/>
    <x v="1802"/>
    <n v="9649"/>
    <s v="cole porter|composer|love|party|tears"/>
    <n v="226"/>
    <x v="0"/>
    <x v="0"/>
    <s v="PG-13"/>
    <n v="20000000"/>
    <n v="2004"/>
    <x v="26"/>
    <n v="-6662701"/>
  </r>
  <r>
    <x v="931"/>
    <n v="140"/>
    <n v="24848292"/>
    <x v="496"/>
    <x v="24"/>
    <x v="1803"/>
    <n v="80556"/>
    <s v="club|fight|fighting|high school|mixed martial arts"/>
    <n v="184"/>
    <x v="0"/>
    <x v="0"/>
    <s v="PG-13"/>
    <n v="20000000"/>
    <n v="2008"/>
    <x v="26"/>
    <n v="4848292"/>
  </r>
  <r>
    <x v="34"/>
    <n v="64"/>
    <n v="67823573"/>
    <x v="63"/>
    <x v="22"/>
    <x v="1804"/>
    <n v="91176"/>
    <s v="disease|epidemic|monkey|quarantine|virus"/>
    <n v="130"/>
    <x v="0"/>
    <x v="0"/>
    <s v="R"/>
    <n v="50000000"/>
    <n v="1995"/>
    <x v="26"/>
    <n v="17823573"/>
  </r>
  <r>
    <x v="411"/>
    <n v="49"/>
    <n v="1789892"/>
    <x v="58"/>
    <x v="133"/>
    <x v="1805"/>
    <n v="9494"/>
    <s v="breasts|serial killer|small town|vomiting|widow"/>
    <n v="109"/>
    <x v="0"/>
    <x v="7"/>
    <s v="R"/>
    <n v="8000000"/>
    <n v="1998"/>
    <x v="26"/>
    <n v="-6210108"/>
  </r>
  <r>
    <x v="944"/>
    <n v="34"/>
    <n v="13801755"/>
    <x v="215"/>
    <x v="94"/>
    <x v="1806"/>
    <n v="23928"/>
    <s v="assassin|bomb|dominatrix|mistaken identity|spy"/>
    <n v="100"/>
    <x v="0"/>
    <x v="0"/>
    <s v="PG"/>
    <n v="20000000"/>
    <n v="1997"/>
    <x v="26"/>
    <n v="-6198245"/>
  </r>
  <r>
    <x v="945"/>
    <n v="71"/>
    <n v="9059588"/>
    <x v="277"/>
    <x v="868"/>
    <x v="1807"/>
    <n v="17261"/>
    <s v="corrupt|criminal|investigation|lapd|police"/>
    <n v="125"/>
    <x v="0"/>
    <x v="0"/>
    <s v="R"/>
    <n v="15000000"/>
    <n v="2002"/>
    <x v="26"/>
    <n v="-5940412"/>
  </r>
  <r>
    <x v="263"/>
    <n v="89"/>
    <n v="43426961"/>
    <x v="265"/>
    <x v="6"/>
    <x v="1808"/>
    <n v="93494"/>
    <s v="dictator|doctor|jungle|rebel|refugee"/>
    <n v="394"/>
    <x v="0"/>
    <x v="0"/>
    <s v="R"/>
    <n v="70000000"/>
    <n v="2003"/>
    <x v="26"/>
    <n v="-26573039"/>
  </r>
  <r>
    <x v="946"/>
    <n v="43"/>
    <n v="5669081"/>
    <x v="96"/>
    <x v="869"/>
    <x v="1809"/>
    <n v="3665"/>
    <s v="catholic|hanging|mexico|rebellion|soldier"/>
    <n v="57"/>
    <x v="12"/>
    <x v="18"/>
    <s v="R"/>
    <n v="10818775"/>
    <n v="2012"/>
    <x v="26"/>
    <n v="-5149694"/>
  </r>
  <r>
    <x v="815"/>
    <n v="97"/>
    <n v="2062066"/>
    <x v="11"/>
    <x v="261"/>
    <x v="1810"/>
    <n v="11387"/>
    <s v="friendship|photography|radio|sex addict|video"/>
    <n v="147"/>
    <x v="0"/>
    <x v="0"/>
    <s v="R"/>
    <n v="7000000"/>
    <n v="2002"/>
    <x v="26"/>
    <n v="-4937934"/>
  </r>
  <r>
    <x v="739"/>
    <n v="131"/>
    <n v="44793200"/>
    <x v="483"/>
    <x v="870"/>
    <x v="1811"/>
    <n v="49820"/>
    <s v="dream|freddy krueger|killer|nightmare|springwood ohio"/>
    <n v="311"/>
    <x v="0"/>
    <x v="0"/>
    <s v="X"/>
    <n v="4500000"/>
    <n v="1987"/>
    <x v="26"/>
    <n v="40293200"/>
  </r>
  <r>
    <x v="561"/>
    <n v="215"/>
    <n v="101111837"/>
    <x v="82"/>
    <x v="108"/>
    <x v="1812"/>
    <n v="150764"/>
    <s v="audio surveillance|death|pentagon|technology|twin brother"/>
    <n v="318"/>
    <x v="0"/>
    <x v="0"/>
    <s v="PG-13"/>
    <n v="80000000"/>
    <n v="2008"/>
    <x v="26"/>
    <n v="21111837"/>
  </r>
  <r>
    <x v="947"/>
    <n v="4"/>
    <n v="2024854"/>
    <x v="32"/>
    <x v="871"/>
    <x v="1813"/>
    <n v="564"/>
    <s v="estrangement|missouri|mormon|mormon church|mormon temple"/>
    <n v="21"/>
    <x v="0"/>
    <x v="0"/>
    <s v="PG-13"/>
    <n v="6500000"/>
    <n v="2005"/>
    <x v="26"/>
    <n v="-4475146"/>
  </r>
  <r>
    <x v="745"/>
    <n v="178"/>
    <n v="77086030"/>
    <x v="497"/>
    <x v="18"/>
    <x v="1814"/>
    <n v="65297"/>
    <s v="battle|historically inaccurate|submarine movie|u boat|world war two"/>
    <n v="602"/>
    <x v="0"/>
    <x v="5"/>
    <s v="PG-13"/>
    <n v="62000000"/>
    <n v="2000"/>
    <x v="26"/>
    <n v="15086030"/>
  </r>
  <r>
    <x v="948"/>
    <n v="91"/>
    <n v="1056102"/>
    <x v="17"/>
    <x v="872"/>
    <x v="1815"/>
    <n v="18792"/>
    <s v="murder|police|police investigation|porn star|robbery"/>
    <n v="153"/>
    <x v="0"/>
    <x v="0"/>
    <s v="R"/>
    <n v="5000000"/>
    <n v="2003"/>
    <x v="26"/>
    <n v="-3943898"/>
  </r>
  <r>
    <x v="754"/>
    <n v="131"/>
    <n v="90646554"/>
    <x v="49"/>
    <x v="116"/>
    <x v="1816"/>
    <n v="124641"/>
    <s v="ant|friend|princess|soldier|worker"/>
    <n v="289"/>
    <x v="0"/>
    <x v="0"/>
    <s v="PG"/>
    <n v="105000000"/>
    <n v="1998"/>
    <x v="26"/>
    <n v="-14353446"/>
  </r>
  <r>
    <x v="540"/>
    <n v="233"/>
    <n v="161317423"/>
    <x v="49"/>
    <x v="269"/>
    <x v="1817"/>
    <n v="145321"/>
    <s v="acorn|herd|iceberg|ocean|pirate"/>
    <n v="139"/>
    <x v="0"/>
    <x v="0"/>
    <s v="PG"/>
    <n v="95000000"/>
    <n v="2012"/>
    <x v="26"/>
    <n v="66317423"/>
  </r>
  <r>
    <x v="949"/>
    <n v="92"/>
    <n v="141600000"/>
    <x v="498"/>
    <x v="2"/>
    <x v="1818"/>
    <n v="119675"/>
    <s v="actor playing multiple roles|love|one word title|unsubtitled foreign language|virginia"/>
    <n v="216"/>
    <x v="0"/>
    <x v="0"/>
    <s v="G"/>
    <n v="55000000"/>
    <n v="1995"/>
    <x v="26"/>
    <n v="86600000"/>
  </r>
  <r>
    <x v="950"/>
    <n v="43"/>
    <n v="302204"/>
    <x v="499"/>
    <x v="873"/>
    <x v="1819"/>
    <n v="6705"/>
    <s v="con artist|money|orphan|scam|secretary"/>
    <n v="53"/>
    <x v="0"/>
    <x v="8"/>
    <s v="PG"/>
    <n v="3000000"/>
    <n v="1997"/>
    <x v="26"/>
    <n v="-2697796"/>
  </r>
  <r>
    <x v="555"/>
    <n v="114"/>
    <n v="1325073"/>
    <x v="7"/>
    <x v="874"/>
    <x v="1820"/>
    <n v="18762"/>
    <s v="attention deficit disorder|debate|drugs|psychologist|school"/>
    <n v="91"/>
    <x v="0"/>
    <x v="0"/>
    <s v="R"/>
    <n v="4000000"/>
    <n v="2005"/>
    <x v="26"/>
    <n v="-2674927"/>
  </r>
  <r>
    <x v="907"/>
    <n v="45"/>
    <n v="17518220"/>
    <x v="117"/>
    <x v="65"/>
    <x v="1821"/>
    <n v="9105"/>
    <s v="dinner|gay interest|gay sibling|homosexual|thanksgiving"/>
    <n v="76"/>
    <x v="0"/>
    <x v="0"/>
    <s v="PG-13"/>
    <n v="20000000"/>
    <n v="1995"/>
    <x v="26"/>
    <n v="-2481780"/>
  </r>
  <r>
    <x v="951"/>
    <n v="3"/>
    <n v="118666"/>
    <x v="8"/>
    <x v="875"/>
    <x v="1822"/>
    <n v="91"/>
    <s v=""/>
    <n v="3"/>
    <x v="0"/>
    <x v="0"/>
    <s v=""/>
    <n v="2500000"/>
    <n v="2006"/>
    <x v="26"/>
    <n v="-2381334"/>
  </r>
  <r>
    <x v="952"/>
    <n v="129"/>
    <n v="3093491"/>
    <x v="67"/>
    <x v="876"/>
    <x v="1823"/>
    <n v="8307"/>
    <s v="based on true story|hijab|journalism|prison|reference to mahmoud ahmedinejad"/>
    <n v="37"/>
    <x v="0"/>
    <x v="0"/>
    <s v="R"/>
    <n v="5000000"/>
    <n v="2014"/>
    <x v="26"/>
    <n v="-1906509"/>
  </r>
  <r>
    <x v="953"/>
    <n v="78"/>
    <n v="198407"/>
    <x v="8"/>
    <x v="877"/>
    <x v="1824"/>
    <n v="10282"/>
    <s v="ex convict|halfway house|nipples visible through clothing|orgasm|parole officer"/>
    <n v="78"/>
    <x v="0"/>
    <x v="0"/>
    <s v="R"/>
    <n v="2000000"/>
    <n v="2006"/>
    <x v="26"/>
    <n v="-1801593"/>
  </r>
  <r>
    <x v="954"/>
    <n v="60"/>
    <n v="36830"/>
    <x v="500"/>
    <x v="878"/>
    <x v="1825"/>
    <n v="3291"/>
    <s v="boat|director|loch ness|loch ness monster|monster"/>
    <n v="63"/>
    <x v="0"/>
    <x v="8"/>
    <s v="PG-13"/>
    <n v="1400000"/>
    <n v="2004"/>
    <x v="26"/>
    <n v="-1363170"/>
  </r>
  <r>
    <x v="8"/>
    <n v="188"/>
    <n v="665426"/>
    <x v="13"/>
    <x v="11"/>
    <x v="1826"/>
    <n v="120798"/>
    <s v="boy|christmas|christmas eve|north pole|train"/>
    <n v="444"/>
    <x v="0"/>
    <x v="0"/>
    <s v="G"/>
    <n v="165000000"/>
    <n v="2004"/>
    <x v="26"/>
    <n v="-164334574"/>
  </r>
  <r>
    <x v="517"/>
    <n v="40"/>
    <n v="25052000"/>
    <x v="501"/>
    <x v="167"/>
    <x v="1827"/>
    <n v="35314"/>
    <s v="historically inaccurate|name calling|penis slur|vomiting|wyatt earp"/>
    <n v="145"/>
    <x v="0"/>
    <x v="0"/>
    <s v="PG-13"/>
    <n v="63000000"/>
    <n v="1994"/>
    <x v="26"/>
    <n v="-37948000"/>
  </r>
  <r>
    <x v="472"/>
    <n v="130"/>
    <n v="638476"/>
    <x v="485"/>
    <x v="45"/>
    <x v="1828"/>
    <n v="13223"/>
    <s v="advertising|movie in title|product placement"/>
    <n v="45"/>
    <x v="0"/>
    <x v="0"/>
    <s v="PG-13"/>
    <n v="1500000"/>
    <n v="2011"/>
    <x v="26"/>
    <n v="-861524"/>
  </r>
  <r>
    <x v="955"/>
    <n v="23"/>
    <n v="2223990"/>
    <x v="485"/>
    <x v="879"/>
    <x v="1829"/>
    <n v="761"/>
    <s v="african american|family relationships|stand up comedian|stand up comedy"/>
    <n v="14"/>
    <x v="0"/>
    <x v="0"/>
    <s v="R"/>
    <n v="3000000"/>
    <n v="2003"/>
    <x v="26"/>
    <n v="-776010"/>
  </r>
  <r>
    <x v="322"/>
    <n v="31"/>
    <n v="47329"/>
    <x v="8"/>
    <x v="880"/>
    <x v="1830"/>
    <n v="1661"/>
    <s v="conspiracy theory|kennedy assassination|mock documentary|paranoia"/>
    <n v="31"/>
    <x v="0"/>
    <x v="0"/>
    <s v="R"/>
    <n v="750000"/>
    <n v="2002"/>
    <x v="26"/>
    <n v="-702671"/>
  </r>
  <r>
    <x v="956"/>
    <n v="18"/>
    <n v="13493"/>
    <x v="8"/>
    <x v="712"/>
    <x v="1831"/>
    <n v="531"/>
    <s v="independent film|katana sword|los angeles storm drain"/>
    <n v="19"/>
    <x v="0"/>
    <x v="0"/>
    <s v="R"/>
    <n v="600000"/>
    <n v="1998"/>
    <x v="26"/>
    <n v="-586507"/>
  </r>
  <r>
    <x v="526"/>
    <n v="81"/>
    <n v="154077"/>
    <x v="7"/>
    <x v="761"/>
    <x v="1832"/>
    <n v="6884"/>
    <s v="bail|coma|dart board|indiana|ladder factory"/>
    <n v="53"/>
    <x v="0"/>
    <x v="0"/>
    <s v="R"/>
    <n v="500000"/>
    <n v="2005"/>
    <x v="26"/>
    <n v="-345923"/>
  </r>
  <r>
    <x v="957"/>
    <n v="13"/>
    <n v="5199"/>
    <x v="72"/>
    <x v="881"/>
    <x v="1833"/>
    <n v="720"/>
    <s v="older man younger man relationship|punching bag|school teacher|undressing|unrequited love"/>
    <n v="23"/>
    <x v="0"/>
    <x v="0"/>
    <s v="R"/>
    <n v="200000"/>
    <n v="2004"/>
    <x v="26"/>
    <n v="-194801"/>
  </r>
  <r>
    <x v="958"/>
    <n v="34"/>
    <n v="12667"/>
    <x v="78"/>
    <x v="57"/>
    <x v="1834"/>
    <n v="19336"/>
    <s v="bar|coke|drugs|party|snorting"/>
    <n v="90"/>
    <x v="0"/>
    <x v="8"/>
    <s v="R"/>
    <n v="14000"/>
    <n v="2005"/>
    <x v="26"/>
    <n v="-1333"/>
  </r>
  <r>
    <x v="959"/>
    <n v="43"/>
    <n v="85222"/>
    <x v="99"/>
    <x v="882"/>
    <x v="1835"/>
    <n v="4285"/>
    <s v="actress name in title|crush|date|four word title|video camera"/>
    <n v="84"/>
    <x v="0"/>
    <x v="0"/>
    <s v="PG"/>
    <n v="1100"/>
    <n v="2004"/>
    <x v="26"/>
    <n v="84122"/>
  </r>
  <r>
    <x v="960"/>
    <n v="51"/>
    <n v="192467"/>
    <x v="117"/>
    <x v="819"/>
    <x v="1836"/>
    <n v="4067"/>
    <s v="birthday|gift|motel|new york city|upholsterer"/>
    <n v="71"/>
    <x v="0"/>
    <x v="0"/>
    <s v="R"/>
    <n v="15000"/>
    <n v="2005"/>
    <x v="26"/>
    <n v="177467"/>
  </r>
  <r>
    <x v="961"/>
    <n v="60"/>
    <n v="5480318"/>
    <x v="7"/>
    <x v="772"/>
    <x v="1837"/>
    <n v="9427"/>
    <s v="flatulence|menstrual blood|nomad|nursing school|title directed by female"/>
    <n v="79"/>
    <x v="0"/>
    <x v="0"/>
    <s v="R"/>
    <n v="5000000"/>
    <n v="1998"/>
    <x v="26"/>
    <n v="480318"/>
  </r>
  <r>
    <x v="900"/>
    <n v="153"/>
    <n v="38087366"/>
    <x v="268"/>
    <x v="883"/>
    <x v="1838"/>
    <n v="113918"/>
    <s v="bong|escape|ex girlfriend|guantanamo bay|texas"/>
    <n v="165"/>
    <x v="0"/>
    <x v="0"/>
    <s v="R"/>
    <n v="12000000"/>
    <n v="2008"/>
    <x v="26"/>
    <n v="26087366"/>
  </r>
  <r>
    <x v="962"/>
    <n v="59"/>
    <n v="1050600"/>
    <x v="7"/>
    <x v="273"/>
    <x v="1839"/>
    <n v="4662"/>
    <s v="best friend|bisexuality|friend|gay kiss|sexuality"/>
    <n v="136"/>
    <x v="0"/>
    <x v="0"/>
    <s v="R"/>
    <n v="250000"/>
    <n v="2000"/>
    <x v="26"/>
    <n v="800600"/>
  </r>
  <r>
    <x v="353"/>
    <n v="24"/>
    <n v="12902790"/>
    <x v="117"/>
    <x v="120"/>
    <x v="1840"/>
    <n v="4052"/>
    <s v="brooklyn bridge|divorce|female protagonist|female star appears nude|lingerie slip"/>
    <n v="88"/>
    <x v="0"/>
    <x v="0"/>
    <s v="R"/>
    <n v="12000000"/>
    <n v="1998"/>
    <x v="26"/>
    <n v="902790"/>
  </r>
  <r>
    <x v="963"/>
    <n v="99"/>
    <n v="2199853"/>
    <x v="7"/>
    <x v="772"/>
    <x v="1841"/>
    <n v="19986"/>
    <s v="cheerleader|gay|homosexual|lesbian|lesbian relationship"/>
    <n v="186"/>
    <x v="0"/>
    <x v="0"/>
    <s v="R"/>
    <n v="1200000"/>
    <n v="1999"/>
    <x v="26"/>
    <n v="999853"/>
  </r>
  <r>
    <x v="339"/>
    <n v="37"/>
    <n v="173585516"/>
    <x v="502"/>
    <x v="376"/>
    <x v="1842"/>
    <n v="200077"/>
    <s v="airport|christmas|florida|new york city|toy store"/>
    <n v="189"/>
    <x v="0"/>
    <x v="0"/>
    <s v="PG"/>
    <n v="18000000"/>
    <n v="1992"/>
    <x v="26"/>
    <n v="155585516"/>
  </r>
  <r>
    <x v="321"/>
    <n v="245"/>
    <n v="49551662"/>
    <x v="503"/>
    <x v="801"/>
    <x v="1843"/>
    <n v="102338"/>
    <s v="australia|cattle|darwin|drover|japanese"/>
    <n v="450"/>
    <x v="0"/>
    <x v="17"/>
    <s v="PG-13"/>
    <n v="130000000"/>
    <n v="2008"/>
    <x v="26"/>
    <n v="-80448338"/>
  </r>
  <r>
    <x v="70"/>
    <n v="118"/>
    <n v="39778599"/>
    <x v="109"/>
    <x v="10"/>
    <x v="1844"/>
    <n v="176169"/>
    <s v="love|map|paradise|thailand|travel"/>
    <n v="548"/>
    <x v="0"/>
    <x v="0"/>
    <s v="R"/>
    <n v="50000000"/>
    <n v="2000"/>
    <x v="26"/>
    <n v="-10221401"/>
  </r>
  <r>
    <x v="702"/>
    <n v="198"/>
    <n v="71148699"/>
    <x v="239"/>
    <x v="633"/>
    <x v="1845"/>
    <n v="68935"/>
    <s v="actor playing multiple roles|brownie the creature|closing credits sequence|family relationships|magical creature"/>
    <n v="125"/>
    <x v="0"/>
    <x v="0"/>
    <s v="PG"/>
    <n v="90000000"/>
    <n v="2008"/>
    <x v="26"/>
    <n v="-18851301"/>
  </r>
  <r>
    <x v="964"/>
    <n v="267"/>
    <n v="46982632"/>
    <x v="504"/>
    <x v="556"/>
    <x v="1846"/>
    <n v="172792"/>
    <s v="gothic|police|police officer|silent hill|sleepwalking"/>
    <n v="1740"/>
    <x v="0"/>
    <x v="16"/>
    <s v="R"/>
    <n v="50000000"/>
    <n v="2006"/>
    <x v="26"/>
    <n v="-3017368"/>
  </r>
  <r>
    <x v="297"/>
    <n v="389"/>
    <n v="281666058"/>
    <x v="505"/>
    <x v="122"/>
    <x v="1847"/>
    <n v="166137"/>
    <s v="death of sister|dystopia|execution|rebellion|revolution"/>
    <n v="383"/>
    <x v="0"/>
    <x v="0"/>
    <s v="PG-13"/>
    <n v="160000000"/>
    <n v="2015"/>
    <x v="26"/>
    <n v="121666058"/>
  </r>
  <r>
    <x v="965"/>
    <n v="190"/>
    <n v="73661010"/>
    <x v="506"/>
    <x v="93"/>
    <x v="1848"/>
    <n v="71137"/>
    <s v="babysitter|halloween|house|neighbor|suburb"/>
    <n v="229"/>
    <x v="0"/>
    <x v="0"/>
    <s v="PG"/>
    <n v="75000000"/>
    <n v="2006"/>
    <x v="26"/>
    <n v="-1338990"/>
  </r>
  <r>
    <x v="409"/>
    <n v="242"/>
    <n v="2035566"/>
    <x v="507"/>
    <x v="884"/>
    <x v="1849"/>
    <n v="77305"/>
    <s v="character name in title|con artist|fraud|gay|prison break"/>
    <n v="162"/>
    <x v="0"/>
    <x v="5"/>
    <s v="R"/>
    <n v="13000000"/>
    <n v="2009"/>
    <x v="26"/>
    <n v="-10964434"/>
  </r>
  <r>
    <x v="966"/>
    <n v="56"/>
    <n v="16115878"/>
    <x v="508"/>
    <x v="277"/>
    <x v="1850"/>
    <n v="24438"/>
    <s v="angel|corpse|girl|heaven|soul"/>
    <n v="194"/>
    <x v="0"/>
    <x v="0"/>
    <s v="R"/>
    <n v="8000000"/>
    <n v="1995"/>
    <x v="26"/>
    <n v="8115878"/>
  </r>
  <r>
    <x v="967"/>
    <n v="87"/>
    <n v="58336565"/>
    <x v="49"/>
    <x v="319"/>
    <x v="1851"/>
    <n v="12845"/>
    <s v="hat|monkey|museum|shrine|yellow"/>
    <n v="118"/>
    <x v="0"/>
    <x v="0"/>
    <s v="G"/>
    <n v="50000000"/>
    <n v="2006"/>
    <x v="26"/>
    <n v="8336565"/>
  </r>
  <r>
    <x v="157"/>
    <n v="315"/>
    <n v="56443482"/>
    <x v="134"/>
    <x v="122"/>
    <x v="1852"/>
    <n v="75329"/>
    <s v="based on real person|female inventor|mop|sales pitch|woman holding a shotgun"/>
    <n v="256"/>
    <x v="0"/>
    <x v="0"/>
    <s v="PG-13"/>
    <n v="60000000"/>
    <n v="2015"/>
    <x v="26"/>
    <n v="-3556518"/>
  </r>
  <r>
    <x v="968"/>
    <n v="36"/>
    <n v="10246600"/>
    <x v="117"/>
    <x v="885"/>
    <x v="1853"/>
    <n v="6375"/>
    <s v="abusive father|critically acclaimed|loss of father|love|true love"/>
    <n v="36"/>
    <x v="0"/>
    <x v="0"/>
    <s v="R"/>
    <n v="25000"/>
    <n v="1995"/>
    <x v="26"/>
    <n v="10221600"/>
  </r>
  <r>
    <x v="60"/>
    <n v="392"/>
    <n v="37304950"/>
    <x v="11"/>
    <x v="10"/>
    <x v="1854"/>
    <n v="102728"/>
    <s v="agent|fbi|federal bureau of investigation|gay relationship|secret"/>
    <n v="279"/>
    <x v="0"/>
    <x v="0"/>
    <s v="R"/>
    <n v="35000000"/>
    <n v="2011"/>
    <x v="26"/>
    <n v="2304950"/>
  </r>
  <r>
    <x v="969"/>
    <n v="259"/>
    <n v="3571735"/>
    <x v="197"/>
    <x v="71"/>
    <x v="1855"/>
    <n v="39260"/>
    <s v="band|box office flop|critically bashed|historically inaccurate|revisionist history"/>
    <n v="129"/>
    <x v="0"/>
    <x v="0"/>
    <s v="R"/>
    <n v="10000000"/>
    <n v="2010"/>
    <x v="26"/>
    <n v="-6428265"/>
  </r>
  <r>
    <x v="970"/>
    <n v="38"/>
    <n v="25571351"/>
    <x v="509"/>
    <x v="886"/>
    <x v="1856"/>
    <n v="3135"/>
    <s v="anthropomorphism|pirate|pirate ship|tomato|whale"/>
    <n v="78"/>
    <x v="0"/>
    <x v="0"/>
    <s v="G"/>
    <n v="14000000"/>
    <n v="2002"/>
    <x v="26"/>
    <n v="11571351"/>
  </r>
  <r>
    <x v="918"/>
    <n v="293"/>
    <n v="6105175"/>
    <x v="116"/>
    <x v="311"/>
    <x v="1857"/>
    <n v="247020"/>
    <s v="assassination attempt|communist dictatorship|dictator|exploding helicopter|finger bitten off"/>
    <n v="835"/>
    <x v="0"/>
    <x v="0"/>
    <s v="R"/>
    <n v="44000000"/>
    <n v="2014"/>
    <x v="26"/>
    <n v="-37894825"/>
  </r>
  <r>
    <x v="971"/>
    <n v="92"/>
    <n v="17718223"/>
    <x v="116"/>
    <x v="92"/>
    <x v="1858"/>
    <n v="162067"/>
    <s v="female frontal nudity|male frontal nudity|nudist|nudity|public nudity"/>
    <n v="316"/>
    <x v="0"/>
    <x v="0"/>
    <s v="R"/>
    <n v="25000000"/>
    <n v="2004"/>
    <x v="26"/>
    <n v="-7281777"/>
  </r>
  <r>
    <x v="451"/>
    <n v="135"/>
    <n v="45162741"/>
    <x v="116"/>
    <x v="234"/>
    <x v="1859"/>
    <n v="201084"/>
    <s v="fashion|malaysia|male model|reporter|rival"/>
    <n v="523"/>
    <x v="0"/>
    <x v="7"/>
    <s v="PG-13"/>
    <n v="28000000"/>
    <n v="2001"/>
    <x v="26"/>
    <n v="17162741"/>
  </r>
  <r>
    <x v="368"/>
    <n v="91"/>
    <n v="21569041"/>
    <x v="8"/>
    <x v="424"/>
    <x v="1860"/>
    <n v="8058"/>
    <s v="color in title"/>
    <n v="57"/>
    <x v="0"/>
    <x v="0"/>
    <s v="PG-13"/>
    <n v="9000000"/>
    <n v="2014"/>
    <x v="26"/>
    <n v="12569041"/>
  </r>
  <r>
    <x v="588"/>
    <n v="157"/>
    <n v="101978840"/>
    <x v="116"/>
    <x v="887"/>
    <x v="1861"/>
    <n v="77724"/>
    <s v="child beauty pageant|grandson|hidden camera|jackass|road trip"/>
    <n v="162"/>
    <x v="0"/>
    <x v="0"/>
    <s v="R"/>
    <n v="15000000"/>
    <n v="2013"/>
    <x v="26"/>
    <n v="86978840"/>
  </r>
  <r>
    <x v="138"/>
    <n v="132"/>
    <n v="41523271"/>
    <x v="248"/>
    <x v="6"/>
    <x v="1862"/>
    <n v="57038"/>
    <s v="bank manager|hypochondriac|love triangle|prison|television"/>
    <n v="261"/>
    <x v="0"/>
    <x v="0"/>
    <s v="PG-13"/>
    <n v="80000000"/>
    <n v="2001"/>
    <x v="26"/>
    <n v="-38476729"/>
  </r>
  <r>
    <x v="409"/>
    <n v="279"/>
    <n v="53846915"/>
    <x v="248"/>
    <x v="135"/>
    <x v="1863"/>
    <n v="149337"/>
    <s v="con artist|con man|deception|rivalry|seduction"/>
    <n v="221"/>
    <x v="0"/>
    <x v="0"/>
    <s v="R"/>
    <n v="50100000"/>
    <n v="2015"/>
    <x v="26"/>
    <n v="3746915"/>
  </r>
  <r>
    <x v="588"/>
    <n v="106"/>
    <n v="64267897"/>
    <x v="485"/>
    <x v="559"/>
    <x v="1864"/>
    <n v="67992"/>
    <s v="alligator|golf|japan|panda|stunt"/>
    <n v="327"/>
    <x v="0"/>
    <x v="0"/>
    <s v="R"/>
    <n v="5000000"/>
    <n v="2002"/>
    <x v="26"/>
    <n v="59267897"/>
  </r>
  <r>
    <x v="78"/>
    <n v="156"/>
    <n v="12469811"/>
    <x v="7"/>
    <x v="268"/>
    <x v="1865"/>
    <n v="69172"/>
    <s v="corndog|failure|funeral in the rain|new york city|weatherman"/>
    <n v="316"/>
    <x v="0"/>
    <x v="0"/>
    <s v="R"/>
    <n v="22000000"/>
    <n v="2005"/>
    <x v="26"/>
    <n v="-9530189"/>
  </r>
  <r>
    <x v="488"/>
    <n v="175"/>
    <n v="13650738"/>
    <x v="7"/>
    <x v="85"/>
    <x v="1866"/>
    <n v="61360"/>
    <s v="chef|gay kiss|michelin star|restaurant|violent behavior"/>
    <n v="129"/>
    <x v="0"/>
    <x v="0"/>
    <s v="R"/>
    <n v="20000000"/>
    <n v="2015"/>
    <x v="26"/>
    <n v="-6349262"/>
  </r>
  <r>
    <x v="591"/>
    <n v="156"/>
    <n v="34290142"/>
    <x v="7"/>
    <x v="655"/>
    <x v="1867"/>
    <n v="54242"/>
    <s v="brother sister relationship|childhood home|man child|sibling|vomiting"/>
    <n v="145"/>
    <x v="0"/>
    <x v="0"/>
    <s v="R"/>
    <n v="19800000"/>
    <n v="2014"/>
    <x v="26"/>
    <n v="14490142"/>
  </r>
  <r>
    <x v="558"/>
    <n v="161"/>
    <n v="17986000"/>
    <x v="125"/>
    <x v="888"/>
    <x v="1868"/>
    <n v="22773"/>
    <s v="1980s|forest|lycanthrope|shapeshifting|werewolf transformation"/>
    <n v="195"/>
    <x v="0"/>
    <x v="0"/>
    <s v="R"/>
    <n v="1000000"/>
    <n v="1981"/>
    <x v="26"/>
    <n v="16986000"/>
  </r>
  <r>
    <x v="201"/>
    <n v="307"/>
    <n v="100448498"/>
    <x v="7"/>
    <x v="65"/>
    <x v="1869"/>
    <n v="272789"/>
    <s v="actor|aspiring actor|birth|misadventure|suitcase"/>
    <n v="285"/>
    <x v="0"/>
    <x v="0"/>
    <s v="R"/>
    <n v="65000000"/>
    <n v="2010"/>
    <x v="26"/>
    <n v="35448498"/>
  </r>
  <r>
    <x v="617"/>
    <n v="169"/>
    <n v="51853450"/>
    <x v="510"/>
    <x v="564"/>
    <x v="1870"/>
    <n v="37398"/>
    <s v="dodgeball|portrait|soccer|soccer game|young love"/>
    <n v="110"/>
    <x v="0"/>
    <x v="0"/>
    <s v="PG"/>
    <n v="25000000"/>
    <n v="2012"/>
    <x v="26"/>
    <n v="26853450"/>
  </r>
  <r>
    <x v="972"/>
    <n v="88"/>
    <n v="39008741"/>
    <x v="429"/>
    <x v="621"/>
    <x v="1871"/>
    <n v="44838"/>
    <s v="friendship|jeans|pants|summer|vacation"/>
    <n v="223"/>
    <x v="0"/>
    <x v="0"/>
    <s v="PG"/>
    <n v="25000000"/>
    <n v="2005"/>
    <x v="26"/>
    <n v="14008741"/>
  </r>
  <r>
    <x v="516"/>
    <n v="112"/>
    <n v="21835784"/>
    <x v="117"/>
    <x v="889"/>
    <x v="1872"/>
    <n v="58297"/>
    <s v="flight|hasselblad camera|los angeles california|love|medium format camera"/>
    <n v="161"/>
    <x v="0"/>
    <x v="0"/>
    <s v="PG-13"/>
    <n v="30000000"/>
    <n v="2005"/>
    <x v="26"/>
    <n v="-8164216"/>
  </r>
  <r>
    <x v="973"/>
    <n v="16"/>
    <n v="30400000"/>
    <x v="140"/>
    <x v="567"/>
    <x v="1873"/>
    <n v="9503"/>
    <s v="love|study|talmud|wedding|yeshiva"/>
    <n v="68"/>
    <x v="0"/>
    <x v="8"/>
    <s v="PG"/>
    <n v="12000000"/>
    <n v="1983"/>
    <x v="26"/>
    <n v="18400000"/>
  </r>
  <r>
    <x v="974"/>
    <n v="364"/>
    <n v="24475193"/>
    <x v="117"/>
    <x v="272"/>
    <x v="1874"/>
    <n v="190494"/>
    <s v="camera focus on female butt|cunnilingus|new jersey|oral sex|reference to facebook"/>
    <n v="314"/>
    <x v="0"/>
    <x v="0"/>
    <s v="R"/>
    <n v="3000000"/>
    <n v="2013"/>
    <x v="26"/>
    <n v="21475193"/>
  </r>
  <r>
    <x v="551"/>
    <n v="187"/>
    <n v="112703470"/>
    <x v="117"/>
    <x v="340"/>
    <x v="1875"/>
    <n v="69860"/>
    <s v="affair|divorce|graduation|vomiting|watching television"/>
    <n v="214"/>
    <x v="0"/>
    <x v="0"/>
    <s v="R"/>
    <n v="85000000"/>
    <n v="2009"/>
    <x v="26"/>
    <n v="27703470"/>
  </r>
  <r>
    <x v="901"/>
    <n v="95"/>
    <n v="26494611"/>
    <x v="511"/>
    <x v="368"/>
    <x v="1876"/>
    <n v="48621"/>
    <s v="1960s|bomb shelter|cuban missile crisis|food|naive man"/>
    <n v="239"/>
    <x v="0"/>
    <x v="0"/>
    <s v="PG-13"/>
    <n v="35000000"/>
    <n v="1999"/>
    <x v="26"/>
    <n v="-8505389"/>
  </r>
  <r>
    <x v="414"/>
    <n v="128"/>
    <n v="47124400"/>
    <x v="486"/>
    <x v="137"/>
    <x v="1877"/>
    <n v="49676"/>
    <s v="father|governess|magic|nanny|widower"/>
    <n v="181"/>
    <x v="0"/>
    <x v="0"/>
    <s v="PG"/>
    <n v="25000000"/>
    <n v="2005"/>
    <x v="26"/>
    <n v="22124400"/>
  </r>
  <r>
    <x v="476"/>
    <n v="158"/>
    <n v="33071558"/>
    <x v="7"/>
    <x v="890"/>
    <x v="1878"/>
    <n v="22369"/>
    <s v="sequel"/>
    <n v="100"/>
    <x v="0"/>
    <x v="8"/>
    <s v="PG"/>
    <n v="10000000"/>
    <n v="2015"/>
    <x v="26"/>
    <n v="23071558"/>
  </r>
  <r>
    <x v="975"/>
    <n v="168"/>
    <n v="241437427"/>
    <x v="512"/>
    <x v="891"/>
    <x v="1879"/>
    <n v="102071"/>
    <s v="baptism|greek|greek restaurant|prejudice|travel agency"/>
    <n v="756"/>
    <x v="0"/>
    <x v="0"/>
    <s v="PG"/>
    <n v="5000000"/>
    <n v="2002"/>
    <x v="26"/>
    <n v="236437427"/>
  </r>
  <r>
    <x v="976"/>
    <n v="200"/>
    <n v="136432"/>
    <x v="513"/>
    <x v="578"/>
    <x v="1880"/>
    <n v="31890"/>
    <s v="blood splatter|eastern europe|female nudity|pine forest|team building"/>
    <n v="194"/>
    <x v="0"/>
    <x v="8"/>
    <s v="R"/>
    <n v="5000000"/>
    <n v="2006"/>
    <x v="26"/>
    <n v="-4863568"/>
  </r>
  <r>
    <x v="199"/>
    <n v="247"/>
    <n v="31452765"/>
    <x v="44"/>
    <x v="892"/>
    <x v="1881"/>
    <n v="149835"/>
    <s v="actor|friend|male frontal nudity|male full frontal nudity|penis"/>
    <n v="243"/>
    <x v="0"/>
    <x v="0"/>
    <s v="R"/>
    <n v="24000000"/>
    <n v="2008"/>
    <x v="26"/>
    <n v="7452765"/>
  </r>
  <r>
    <x v="877"/>
    <n v="103"/>
    <n v="52691009"/>
    <x v="249"/>
    <x v="708"/>
    <x v="1882"/>
    <n v="18727"/>
    <s v="brother|middle school|no opening credits|photograph|school"/>
    <n v="45"/>
    <x v="0"/>
    <x v="0"/>
    <s v="PG"/>
    <n v="21000000"/>
    <n v="2011"/>
    <x v="26"/>
    <n v="31691009"/>
  </r>
  <r>
    <x v="638"/>
    <n v="238"/>
    <n v="55802754"/>
    <x v="44"/>
    <x v="541"/>
    <x v="1883"/>
    <n v="270228"/>
    <s v="blow job|female rear nudity|girl in panties|male objectification|no panties"/>
    <n v="194"/>
    <x v="0"/>
    <x v="0"/>
    <s v="R"/>
    <n v="35000000"/>
    <n v="2011"/>
    <x v="26"/>
    <n v="20802754"/>
  </r>
  <r>
    <x v="734"/>
    <n v="222"/>
    <n v="63910583"/>
    <x v="44"/>
    <x v="3"/>
    <x v="1884"/>
    <n v="106755"/>
    <s v="bachelor party|bloody mary the drink|bouncer|brooklyn new york city|vegas"/>
    <n v="173"/>
    <x v="0"/>
    <x v="0"/>
    <s v="PG-13"/>
    <n v="28000000"/>
    <n v="2013"/>
    <x v="26"/>
    <n v="35910583"/>
  </r>
  <r>
    <x v="164"/>
    <n v="53"/>
    <n v="38168022"/>
    <x v="485"/>
    <x v="594"/>
    <x v="1885"/>
    <n v="4687"/>
    <s v="backstage|comedian|concert film|emcee|stand up comedian"/>
    <n v="83"/>
    <x v="0"/>
    <x v="0"/>
    <s v="R"/>
    <n v="3000000"/>
    <n v="2000"/>
    <x v="26"/>
    <n v="35168022"/>
  </r>
  <r>
    <x v="977"/>
    <n v="77"/>
    <n v="91547205"/>
    <x v="44"/>
    <x v="893"/>
    <x v="1886"/>
    <n v="34579"/>
    <s v="advice|black romance|hip hop|reading a book|sex scene"/>
    <n v="62"/>
    <x v="0"/>
    <x v="0"/>
    <s v="PG-13"/>
    <n v="12000000"/>
    <n v="2012"/>
    <x v="26"/>
    <n v="79547205"/>
  </r>
  <r>
    <x v="709"/>
    <n v="171"/>
    <n v="177575142"/>
    <x v="44"/>
    <x v="135"/>
    <x v="1887"/>
    <n v="244840"/>
    <s v="advice|friendship|gossip|newspaper|quitting a job"/>
    <n v="372"/>
    <x v="0"/>
    <x v="0"/>
    <s v="PG-13"/>
    <n v="70000000"/>
    <n v="2005"/>
    <x v="26"/>
    <n v="107575142"/>
  </r>
  <r>
    <x v="114"/>
    <n v="258"/>
    <n v="43290977"/>
    <x v="17"/>
    <x v="894"/>
    <x v="1888"/>
    <n v="75201"/>
    <s v="activist|detective|father daughter relationship|investigation|vigilantism"/>
    <n v="256"/>
    <x v="0"/>
    <x v="8"/>
    <s v="R"/>
    <n v="80000000"/>
    <n v="2010"/>
    <x v="26"/>
    <n v="-36709023"/>
  </r>
  <r>
    <x v="60"/>
    <n v="91"/>
    <n v="25078937"/>
    <x v="17"/>
    <x v="22"/>
    <x v="1889"/>
    <n v="31751"/>
    <s v="graveyard|murder|murder trial|reporter|trial"/>
    <n v="216"/>
    <x v="0"/>
    <x v="0"/>
    <s v="R"/>
    <n v="30000000"/>
    <n v="1997"/>
    <x v="26"/>
    <n v="-4921063"/>
  </r>
  <r>
    <x v="944"/>
    <n v="57"/>
    <n v="32051917"/>
    <x v="17"/>
    <x v="895"/>
    <x v="1890"/>
    <n v="42315"/>
    <s v="agoraphobia|copycat murder|detective|psychologist|serial killer"/>
    <n v="140"/>
    <x v="0"/>
    <x v="0"/>
    <s v="R"/>
    <n v="20000000"/>
    <n v="1995"/>
    <x v="26"/>
    <n v="12051917"/>
  </r>
  <r>
    <x v="593"/>
    <n v="235"/>
    <n v="72266306"/>
    <x v="17"/>
    <x v="167"/>
    <x v="1891"/>
    <n v="127528"/>
    <s v="explosion|multiple perspectives|president|secret service|shooting"/>
    <n v="422"/>
    <x v="0"/>
    <x v="0"/>
    <s v="PG-13"/>
    <n v="40000000"/>
    <n v="2008"/>
    <x v="26"/>
    <n v="32266306"/>
  </r>
  <r>
    <x v="973"/>
    <n v="30"/>
    <n v="74787599"/>
    <x v="78"/>
    <x v="896"/>
    <x v="1892"/>
    <n v="12549"/>
    <s v="new york|psychiatrist|shrimper|south carolina|twins"/>
    <n v="109"/>
    <x v="0"/>
    <x v="0"/>
    <s v="R"/>
    <n v="30000000"/>
    <n v="1991"/>
    <x v="26"/>
    <n v="44787599"/>
  </r>
  <r>
    <x v="430"/>
    <n v="83"/>
    <n v="60491560"/>
    <x v="17"/>
    <x v="0"/>
    <x v="1893"/>
    <n v="50653"/>
    <s v="detective|kidnapping|punching a heavy bag|serial killer|tied to a tree"/>
    <n v="143"/>
    <x v="0"/>
    <x v="0"/>
    <s v="R"/>
    <n v="27000000"/>
    <n v="1997"/>
    <x v="26"/>
    <n v="33491560"/>
  </r>
  <r>
    <x v="164"/>
    <n v="85"/>
    <n v="19283782"/>
    <x v="277"/>
    <x v="897"/>
    <x v="1894"/>
    <n v="31227"/>
    <s v="distrust|fear|murder|neighborhood|new york city"/>
    <n v="354"/>
    <x v="0"/>
    <x v="0"/>
    <s v="R"/>
    <n v="22000000"/>
    <n v="1999"/>
    <x v="26"/>
    <n v="-2716218"/>
  </r>
  <r>
    <x v="978"/>
    <n v="241"/>
    <n v="32721635"/>
    <x v="514"/>
    <x v="898"/>
    <x v="1895"/>
    <n v="67822"/>
    <s v="kidnapping|lake|microwave oven|psychopath|woods"/>
    <n v="279"/>
    <x v="0"/>
    <x v="0"/>
    <s v="R"/>
    <n v="15000000"/>
    <n v="2009"/>
    <x v="26"/>
    <n v="17721635"/>
  </r>
  <r>
    <x v="978"/>
    <n v="241"/>
    <n v="32721635"/>
    <x v="514"/>
    <x v="898"/>
    <x v="1895"/>
    <n v="67824"/>
    <s v="kidnapping|lake|microwave oven|psychopath|woods"/>
    <n v="279"/>
    <x v="0"/>
    <x v="0"/>
    <s v="R"/>
    <n v="15000000"/>
    <n v="2009"/>
    <x v="26"/>
    <n v="17721635"/>
  </r>
  <r>
    <x v="67"/>
    <n v="79"/>
    <n v="136448821"/>
    <x v="95"/>
    <x v="899"/>
    <x v="1896"/>
    <n v="98989"/>
    <s v="bounty|fbi|millionaire|money|ransom"/>
    <n v="158"/>
    <x v="0"/>
    <x v="0"/>
    <s v="R"/>
    <n v="80000000"/>
    <n v="1996"/>
    <x v="26"/>
    <n v="56448821"/>
  </r>
  <r>
    <x v="57"/>
    <n v="242"/>
    <n v="7556708"/>
    <x v="8"/>
    <x v="92"/>
    <x v="1897"/>
    <n v="30284"/>
    <s v="corporate greed|corporation|natural gas|salesman|small town"/>
    <n v="102"/>
    <x v="0"/>
    <x v="0"/>
    <s v="R"/>
    <n v="15000000"/>
    <n v="2012"/>
    <x v="26"/>
    <n v="-7443292"/>
  </r>
  <r>
    <x v="8"/>
    <n v="185"/>
    <n v="155370362"/>
    <x v="515"/>
    <x v="9"/>
    <x v="1898"/>
    <n v="98403"/>
    <s v="ghost|haunted house|research|secret|vermont"/>
    <n v="683"/>
    <x v="0"/>
    <x v="0"/>
    <s v="PG-13"/>
    <n v="100000000"/>
    <n v="2000"/>
    <x v="26"/>
    <n v="55370362"/>
  </r>
  <r>
    <x v="416"/>
    <n v="49"/>
    <n v="61490000"/>
    <x v="232"/>
    <x v="466"/>
    <x v="1899"/>
    <n v="62037"/>
    <s v="childhood trauma|death|medical student|memory|near death experience"/>
    <n v="148"/>
    <x v="0"/>
    <x v="0"/>
    <s v="R"/>
    <n v="26000000"/>
    <n v="1990"/>
    <x v="26"/>
    <n v="35490000"/>
  </r>
  <r>
    <x v="14"/>
    <n v="229"/>
    <n v="3073392"/>
    <x v="29"/>
    <x v="900"/>
    <x v="1900"/>
    <n v="59462"/>
    <s v="blindness|epidemic|hospital|pubic hair|quarantine"/>
    <n v="300"/>
    <x v="0"/>
    <x v="16"/>
    <s v="R"/>
    <n v="25000000"/>
    <n v="2008"/>
    <x v="26"/>
    <n v="-21926608"/>
  </r>
  <r>
    <x v="19"/>
    <n v="209"/>
    <n v="65948711"/>
    <x v="29"/>
    <x v="177"/>
    <x v="1901"/>
    <n v="86422"/>
    <s v="brainwashed assassin|conspiracy|critically acclaimed|mother son relationship|soldier"/>
    <n v="363"/>
    <x v="0"/>
    <x v="0"/>
    <s v="R"/>
    <n v="80000000"/>
    <n v="2004"/>
    <x v="26"/>
    <n v="-14051289"/>
  </r>
  <r>
    <x v="979"/>
    <n v="288"/>
    <n v="7918283"/>
    <x v="30"/>
    <x v="475"/>
    <x v="1902"/>
    <n v="41574"/>
    <s v="accidental death|dead woman|dead woman with eyes open|death of mistress|manager"/>
    <n v="145"/>
    <x v="0"/>
    <x v="0"/>
    <s v="R"/>
    <n v="12000000"/>
    <n v="2012"/>
    <x v="26"/>
    <n v="-4081717"/>
  </r>
  <r>
    <x v="857"/>
    <n v="116"/>
    <n v="36020063"/>
    <x v="30"/>
    <x v="901"/>
    <x v="1903"/>
    <n v="62584"/>
    <s v="drink|hotel|police|staged rape|thief"/>
    <n v="375"/>
    <x v="0"/>
    <x v="0"/>
    <s v="R"/>
    <n v="22000000"/>
    <n v="2005"/>
    <x v="26"/>
    <n v="14020063"/>
  </r>
  <r>
    <x v="212"/>
    <n v="436"/>
    <n v="75638743"/>
    <x v="30"/>
    <x v="92"/>
    <x v="1904"/>
    <n v="180479"/>
    <s v="contagion|cure|infection|panic|virus"/>
    <n v="411"/>
    <x v="0"/>
    <x v="0"/>
    <s v="PG-13"/>
    <n v="60000000"/>
    <n v="2011"/>
    <x v="26"/>
    <n v="15638743"/>
  </r>
  <r>
    <x v="980"/>
    <n v="98"/>
    <n v="57469179"/>
    <x v="281"/>
    <x v="902"/>
    <x v="1905"/>
    <n v="63855"/>
    <s v="cat|cemetery|maine|secret|woods"/>
    <n v="248"/>
    <x v="0"/>
    <x v="0"/>
    <s v="R"/>
    <n v="11500000"/>
    <n v="1989"/>
    <x v="26"/>
    <n v="45969179"/>
  </r>
  <r>
    <x v="225"/>
    <n v="318"/>
    <n v="83574831"/>
    <x v="234"/>
    <x v="784"/>
    <x v="1906"/>
    <n v="109214"/>
    <s v="barricading a door|injection in leg|police detective|supernatural|taser"/>
    <n v="269"/>
    <x v="0"/>
    <x v="0"/>
    <s v="PG-13"/>
    <n v="5000000"/>
    <n v="2013"/>
    <x v="26"/>
    <n v="78574831"/>
  </r>
  <r>
    <x v="981"/>
    <n v="222"/>
    <n v="27024"/>
    <x v="125"/>
    <x v="903"/>
    <x v="1907"/>
    <n v="55597"/>
    <s v="apartment|apartment building|blood sample|crucifix|zombie"/>
    <n v="148"/>
    <x v="12"/>
    <x v="14"/>
    <s v="R"/>
    <n v="5600000"/>
    <n v="2009"/>
    <x v="26"/>
    <n v="-5572976"/>
  </r>
  <r>
    <x v="642"/>
    <n v="304"/>
    <n v="39568996"/>
    <x v="125"/>
    <x v="904"/>
    <x v="1908"/>
    <n v="138435"/>
    <s v="alaska|small town|snow|vampire|winter"/>
    <n v="527"/>
    <x v="0"/>
    <x v="0"/>
    <s v="R"/>
    <n v="32000000"/>
    <n v="2007"/>
    <x v="26"/>
    <n v="7568996"/>
  </r>
  <r>
    <x v="876"/>
    <n v="250"/>
    <n v="87025093"/>
    <x v="345"/>
    <x v="905"/>
    <x v="1909"/>
    <n v="188679"/>
    <s v="death|detective|nerve gas|serial killer|trap"/>
    <n v="864"/>
    <x v="0"/>
    <x v="0"/>
    <s v="R"/>
    <n v="4000000"/>
    <n v="2005"/>
    <x v="26"/>
    <n v="83025093"/>
  </r>
  <r>
    <x v="205"/>
    <n v="397"/>
    <n v="42057340"/>
    <x v="144"/>
    <x v="894"/>
    <x v="1910"/>
    <n v="158354"/>
    <s v="evil|fight|hell|psychic|psychologist"/>
    <n v="691"/>
    <x v="0"/>
    <x v="0"/>
    <s v="PG-13"/>
    <n v="30000000"/>
    <n v="2009"/>
    <x v="26"/>
    <n v="12057340"/>
  </r>
  <r>
    <x v="412"/>
    <n v="140"/>
    <n v="21973182"/>
    <x v="35"/>
    <x v="394"/>
    <x v="1911"/>
    <n v="53415"/>
    <s v="embarrassing male nudity|embarrassing nudity|male nudity|truck|truck driver"/>
    <n v="339"/>
    <x v="0"/>
    <x v="0"/>
    <s v="R"/>
    <n v="23000000"/>
    <n v="2001"/>
    <x v="26"/>
    <n v="-1026818"/>
  </r>
  <r>
    <x v="731"/>
    <n v="195"/>
    <n v="47781388"/>
    <x v="35"/>
    <x v="84"/>
    <x v="1912"/>
    <n v="147504"/>
    <s v="adultery|extramarital affair|infidelity|unfaithfulness|writer"/>
    <n v="531"/>
    <x v="0"/>
    <x v="0"/>
    <s v="PG-13"/>
    <n v="40000000"/>
    <n v="2004"/>
    <x v="26"/>
    <n v="7781388"/>
  </r>
  <r>
    <x v="67"/>
    <n v="294"/>
    <n v="217536138"/>
    <x v="35"/>
    <x v="11"/>
    <x v="1913"/>
    <n v="314253"/>
    <s v="based on supposedly true story|holy grail|mary magdalene|opus dei|secret"/>
    <n v="1966"/>
    <x v="0"/>
    <x v="0"/>
    <s v="PG-13"/>
    <n v="125000000"/>
    <n v="2006"/>
    <x v="26"/>
    <n v="92536138"/>
  </r>
  <r>
    <x v="982"/>
    <n v="219"/>
    <n v="198332128"/>
    <x v="516"/>
    <x v="49"/>
    <x v="1914"/>
    <n v="114553"/>
    <s v="alien|alien invasion|alien space craft|giant|giantess"/>
    <n v="187"/>
    <x v="0"/>
    <x v="0"/>
    <s v="PG"/>
    <n v="175000000"/>
    <n v="2009"/>
    <x v="27"/>
    <n v="23332128"/>
  </r>
  <r>
    <x v="847"/>
    <n v="265"/>
    <n v="130313314"/>
    <x v="283"/>
    <x v="94"/>
    <x v="1915"/>
    <n v="168172"/>
    <s v="airplane|misunderstanding|obese woman|overweight woman|spy"/>
    <n v="380"/>
    <x v="0"/>
    <x v="0"/>
    <s v="PG-13"/>
    <n v="80000000"/>
    <n v="2008"/>
    <x v="27"/>
    <n v="50313314"/>
  </r>
  <r>
    <x v="983"/>
    <n v="216"/>
    <n v="70011073"/>
    <x v="517"/>
    <x v="906"/>
    <x v="1916"/>
    <n v="57996"/>
    <s v="mission|navy seal|terrorist|torture|valor"/>
    <n v="349"/>
    <x v="0"/>
    <x v="0"/>
    <s v="R"/>
    <n v="12000000"/>
    <n v="2012"/>
    <x v="27"/>
    <n v="58011073"/>
  </r>
  <r>
    <x v="111"/>
    <n v="443"/>
    <n v="93417865"/>
    <x v="518"/>
    <x v="390"/>
    <x v="1917"/>
    <n v="128306"/>
    <s v="boy genius|futuristic city|inventor|teenage girl|time travel"/>
    <n v="497"/>
    <x v="0"/>
    <x v="0"/>
    <s v="PG"/>
    <n v="190000000"/>
    <n v="2015"/>
    <x v="27"/>
    <n v="-96582135"/>
  </r>
  <r>
    <x v="11"/>
    <n v="320"/>
    <n v="474544677"/>
    <x v="5"/>
    <x v="66"/>
    <x v="1918"/>
    <n v="534658"/>
    <s v="alien|character says i have a bad feeling about this|hand to hand combat|seven word title|wilhelm scream"/>
    <n v="3597"/>
    <x v="0"/>
    <x v="0"/>
    <s v="PG"/>
    <n v="115000000"/>
    <n v="1999"/>
    <x v="27"/>
    <n v="359544677"/>
  </r>
  <r>
    <x v="4"/>
    <n v="177"/>
    <n v="229074524"/>
    <x v="37"/>
    <x v="907"/>
    <x v="1919"/>
    <n v="278362"/>
    <s v="capture|dinosaur|island|jurassic|jurassic park"/>
    <n v="552"/>
    <x v="0"/>
    <x v="0"/>
    <s v="PG-13"/>
    <n v="73000000"/>
    <n v="1997"/>
    <x v="27"/>
    <n v="156074524"/>
  </r>
  <r>
    <x v="452"/>
    <n v="87"/>
    <n v="7262288"/>
    <x v="308"/>
    <x v="681"/>
    <x v="1920"/>
    <n v="17307"/>
    <s v="airport|fbi agent|person in a car trunk|suitcase|suitcase bomb"/>
    <n v="186"/>
    <x v="0"/>
    <x v="0"/>
    <s v="PG-13"/>
    <n v="40000000"/>
    <n v="2002"/>
    <x v="27"/>
    <n v="-32737712"/>
  </r>
  <r>
    <x v="1"/>
    <n v="36"/>
    <n v="25900000"/>
    <x v="276"/>
    <x v="268"/>
    <x v="1921"/>
    <n v="12771"/>
    <s v="brothers hugging|jazz|jealousy|nudity|parole violation"/>
    <n v="84"/>
    <x v="0"/>
    <x v="0"/>
    <s v="R"/>
    <n v="58000000"/>
    <n v="1984"/>
    <x v="27"/>
    <n v="-32100000"/>
  </r>
  <r>
    <x v="375"/>
    <n v="273"/>
    <n v="6594136"/>
    <x v="519"/>
    <x v="908"/>
    <x v="1922"/>
    <n v="24557"/>
    <s v="challenge|china|hong kong|martial arts|martial arts master"/>
    <n v="111"/>
    <x v="15"/>
    <x v="24"/>
    <s v="PG-13"/>
    <n v="38600000"/>
    <n v="2013"/>
    <x v="27"/>
    <n v="-32005864"/>
  </r>
  <r>
    <x v="114"/>
    <n v="54"/>
    <n v="4426297"/>
    <x v="503"/>
    <x v="220"/>
    <x v="1923"/>
    <n v="22570"/>
    <s v="africa|american|border|doctor|well"/>
    <n v="156"/>
    <x v="0"/>
    <x v="0"/>
    <s v="R"/>
    <n v="35000000"/>
    <n v="2003"/>
    <x v="27"/>
    <n v="-30573703"/>
  </r>
  <r>
    <x v="583"/>
    <n v="160"/>
    <n v="125332007"/>
    <x v="103"/>
    <x v="909"/>
    <x v="1924"/>
    <n v="149680"/>
    <s v="ex boyfriend ex girlfriend relationship|media tycoon|megalomaniac|official james bond series|world war three"/>
    <n v="328"/>
    <x v="0"/>
    <x v="8"/>
    <s v="PG-13"/>
    <n v="110000000"/>
    <n v="1997"/>
    <x v="27"/>
    <n v="15332007"/>
  </r>
  <r>
    <x v="586"/>
    <n v="91"/>
    <n v="41229"/>
    <x v="26"/>
    <x v="541"/>
    <x v="1925"/>
    <n v="14612"/>
    <s v="1970s|flashback|love|money|murder"/>
    <n v="41"/>
    <x v="0"/>
    <x v="5"/>
    <s v="R"/>
    <n v="25500000"/>
    <n v="2013"/>
    <x v="27"/>
    <n v="-25458771"/>
  </r>
  <r>
    <x v="984"/>
    <n v="65"/>
    <n v="129115"/>
    <x v="478"/>
    <x v="910"/>
    <x v="1926"/>
    <n v="5900"/>
    <s v="fight|kung fu|martial arts|police|wire fu"/>
    <n v="26"/>
    <x v="18"/>
    <x v="21"/>
    <s v=""/>
    <n v="25000000"/>
    <n v="2014"/>
    <x v="27"/>
    <n v="-24870885"/>
  </r>
  <r>
    <x v="576"/>
    <n v="424"/>
    <n v="102981571"/>
    <x v="103"/>
    <x v="57"/>
    <x v="1927"/>
    <n v="270226"/>
    <s v="action hero|assassination attempt|explosion|machine gun|rescue mission"/>
    <n v="741"/>
    <x v="0"/>
    <x v="0"/>
    <s v="R"/>
    <n v="80000000"/>
    <n v="2010"/>
    <x v="27"/>
    <n v="22981571"/>
  </r>
  <r>
    <x v="78"/>
    <n v="450"/>
    <n v="89289910"/>
    <x v="468"/>
    <x v="84"/>
    <x v="1928"/>
    <n v="181792"/>
    <s v="horse|outlaw|texas|texas ranger|train"/>
    <n v="711"/>
    <x v="0"/>
    <x v="0"/>
    <s v="PG-13"/>
    <n v="215000000"/>
    <n v="2013"/>
    <x v="27"/>
    <n v="-125710090"/>
  </r>
  <r>
    <x v="267"/>
    <n v="97"/>
    <n v="871527"/>
    <x v="17"/>
    <x v="137"/>
    <x v="1929"/>
    <n v="14982"/>
    <s v="breasts|death|female rear nudity|lesbian cunnilingus|rear entry sex"/>
    <n v="128"/>
    <x v="0"/>
    <x v="16"/>
    <s v="R"/>
    <n v="25000000"/>
    <n v="2005"/>
    <x v="27"/>
    <n v="-24128473"/>
  </r>
  <r>
    <x v="985"/>
    <n v="142"/>
    <n v="51053787"/>
    <x v="520"/>
    <x v="590"/>
    <x v="1930"/>
    <n v="45900"/>
    <s v="animal|axe|red riding hood|wolf|woodsman"/>
    <n v="247"/>
    <x v="0"/>
    <x v="0"/>
    <s v="PG"/>
    <n v="17500000"/>
    <n v="2005"/>
    <x v="27"/>
    <n v="33553787"/>
  </r>
  <r>
    <x v="145"/>
    <n v="233"/>
    <n v="186336103"/>
    <x v="263"/>
    <x v="12"/>
    <x v="1931"/>
    <n v="348861"/>
    <s v="assassin|marriage|secret agent|suburb|target"/>
    <n v="798"/>
    <x v="0"/>
    <x v="0"/>
    <s v="PG-13"/>
    <n v="120000000"/>
    <n v="2005"/>
    <x v="27"/>
    <n v="66336103"/>
  </r>
  <r>
    <x v="986"/>
    <n v="154"/>
    <n v="45290318"/>
    <x v="293"/>
    <x v="406"/>
    <x v="1932"/>
    <n v="74169"/>
    <s v="claim in title|high school|mixed martial arts|ultimate fighting championship|underdog"/>
    <n v="112"/>
    <x v="0"/>
    <x v="0"/>
    <s v="PG"/>
    <n v="42000000"/>
    <n v="2012"/>
    <x v="27"/>
    <n v="3290318"/>
  </r>
  <r>
    <x v="972"/>
    <n v="125"/>
    <n v="20113965"/>
    <x v="91"/>
    <x v="911"/>
    <x v="1933"/>
    <n v="15231"/>
    <s v="arctic circle|reporter|small town|volunteer|whale"/>
    <n v="66"/>
    <x v="0"/>
    <x v="0"/>
    <s v="PG"/>
    <n v="40000000"/>
    <n v="2012"/>
    <x v="27"/>
    <n v="-19886035"/>
  </r>
  <r>
    <x v="823"/>
    <n v="71"/>
    <n v="403932"/>
    <x v="255"/>
    <x v="234"/>
    <x v="1934"/>
    <n v="5254"/>
    <s v="gold|gold mine|miner|railroad|surveyor"/>
    <n v="92"/>
    <x v="0"/>
    <x v="8"/>
    <s v="R"/>
    <n v="20000000"/>
    <n v="2000"/>
    <x v="27"/>
    <n v="-19596068"/>
  </r>
  <r>
    <x v="823"/>
    <n v="71"/>
    <n v="403932"/>
    <x v="255"/>
    <x v="234"/>
    <x v="1934"/>
    <n v="5254"/>
    <s v="gold|gold mine|miner|railroad|surveyor"/>
    <n v="92"/>
    <x v="0"/>
    <x v="8"/>
    <s v="R"/>
    <n v="20000000"/>
    <n v="2000"/>
    <x v="27"/>
    <n v="-19596068"/>
  </r>
  <r>
    <x v="987"/>
    <n v="126"/>
    <n v="11854694"/>
    <x v="8"/>
    <x v="9"/>
    <x v="1935"/>
    <n v="14281"/>
    <s v="cure|disease|imagination|race against time|venture capital"/>
    <n v="64"/>
    <x v="0"/>
    <x v="0"/>
    <s v="PG"/>
    <n v="31000000"/>
    <n v="2010"/>
    <x v="27"/>
    <n v="-19145306"/>
  </r>
  <r>
    <x v="206"/>
    <n v="245"/>
    <n v="25450527"/>
    <x v="216"/>
    <x v="152"/>
    <x v="1936"/>
    <n v="80196"/>
    <s v="bank|chase|district attorney|interpol|murder"/>
    <n v="190"/>
    <x v="0"/>
    <x v="0"/>
    <s v="R"/>
    <n v="50000000"/>
    <n v="2009"/>
    <x v="27"/>
    <n v="-24549473"/>
  </r>
  <r>
    <x v="63"/>
    <n v="131"/>
    <n v="26536120"/>
    <x v="216"/>
    <x v="912"/>
    <x v="1937"/>
    <n v="49926"/>
    <s v="2000s|army|military crime|necklace yanked off|panama"/>
    <n v="286"/>
    <x v="0"/>
    <x v="7"/>
    <s v="R"/>
    <n v="50000000"/>
    <n v="2003"/>
    <x v="27"/>
    <n v="-23463880"/>
  </r>
  <r>
    <x v="988"/>
    <n v="327"/>
    <n v="43568507"/>
    <x v="1"/>
    <x v="913"/>
    <x v="1938"/>
    <n v="136954"/>
    <s v="cross country|custom car|illegal street racing|police officer crushed|street racing"/>
    <n v="346"/>
    <x v="0"/>
    <x v="0"/>
    <s v="PG-13"/>
    <n v="66000000"/>
    <n v="2014"/>
    <x v="27"/>
    <n v="-22431493"/>
  </r>
  <r>
    <x v="631"/>
    <n v="105"/>
    <n v="220914"/>
    <x v="91"/>
    <x v="65"/>
    <x v="1939"/>
    <n v="13239"/>
    <s v="character name in title|diane arbus|male full frontal nudity|photographer|pubic hair"/>
    <n v="97"/>
    <x v="0"/>
    <x v="0"/>
    <s v="R"/>
    <n v="16800000"/>
    <n v="2006"/>
    <x v="27"/>
    <n v="-16579086"/>
  </r>
  <r>
    <x v="989"/>
    <n v="217"/>
    <n v="10880926"/>
    <x v="1"/>
    <x v="437"/>
    <x v="1940"/>
    <n v="54147"/>
    <s v="crime lord|dead body|dead body in a freezer|new york city|truck explosion"/>
    <n v="127"/>
    <x v="0"/>
    <x v="0"/>
    <s v="R"/>
    <n v="30000000"/>
    <n v="2013"/>
    <x v="27"/>
    <n v="-19119074"/>
  </r>
  <r>
    <x v="430"/>
    <n v="203"/>
    <n v="19783777"/>
    <x v="1"/>
    <x v="57"/>
    <x v="1941"/>
    <n v="82804"/>
    <s v="biker|biker gang|dea|dea agent|fight"/>
    <n v="154"/>
    <x v="0"/>
    <x v="0"/>
    <s v="R"/>
    <n v="22000000"/>
    <n v="2013"/>
    <x v="27"/>
    <n v="-2216223"/>
  </r>
  <r>
    <x v="301"/>
    <n v="143"/>
    <n v="10911750"/>
    <x v="31"/>
    <x v="272"/>
    <x v="1942"/>
    <n v="17757"/>
    <s v="friendship|honor|iraq war|soldier|texas"/>
    <n v="99"/>
    <x v="0"/>
    <x v="0"/>
    <s v="R"/>
    <n v="25000000"/>
    <n v="2008"/>
    <x v="27"/>
    <n v="-14088250"/>
  </r>
  <r>
    <x v="255"/>
    <n v="116"/>
    <n v="46495"/>
    <x v="8"/>
    <x v="92"/>
    <x v="1943"/>
    <n v="12053"/>
    <s v="accident|bus|loss of virginity|new york city|virginity"/>
    <n v="119"/>
    <x v="0"/>
    <x v="0"/>
    <s v="R"/>
    <n v="14000000"/>
    <n v="2011"/>
    <x v="27"/>
    <n v="-13953505"/>
  </r>
  <r>
    <x v="547"/>
    <n v="196"/>
    <n v="23225911"/>
    <x v="1"/>
    <x v="722"/>
    <x v="1944"/>
    <n v="80574"/>
    <s v="gun|prison|reference to god|reference to jesus christ|vengeance"/>
    <n v="157"/>
    <x v="0"/>
    <x v="0"/>
    <s v="R"/>
    <n v="24000000"/>
    <n v="2010"/>
    <x v="27"/>
    <n v="-774089"/>
  </r>
  <r>
    <x v="990"/>
    <n v="192"/>
    <n v="33682273"/>
    <x v="1"/>
    <x v="914"/>
    <x v="1945"/>
    <n v="124242"/>
    <s v="death|family reunion|fbi|fbi agent|vigilante"/>
    <n v="622"/>
    <x v="0"/>
    <x v="0"/>
    <s v="R"/>
    <n v="33000000"/>
    <n v="2004"/>
    <x v="27"/>
    <n v="682273"/>
  </r>
  <r>
    <x v="991"/>
    <n v="2"/>
    <n v="1000000"/>
    <x v="127"/>
    <x v="8"/>
    <x v="1946"/>
    <n v="524"/>
    <s v="afghanistan|caravan|rebel|russian|tribe"/>
    <n v="8"/>
    <x v="0"/>
    <x v="6"/>
    <s v="PG"/>
    <n v="14000000"/>
    <n v="1978"/>
    <x v="27"/>
    <n v="-13000000"/>
  </r>
  <r>
    <x v="599"/>
    <n v="270"/>
    <n v="66489425"/>
    <x v="1"/>
    <x v="31"/>
    <x v="1947"/>
    <n v="101977"/>
    <s v="cocaine|contraband|drug lord|prison|smuggling"/>
    <n v="161"/>
    <x v="0"/>
    <x v="0"/>
    <s v="R"/>
    <n v="25000000"/>
    <n v="2012"/>
    <x v="27"/>
    <n v="41489425"/>
  </r>
  <r>
    <x v="100"/>
    <n v="339"/>
    <n v="13750556"/>
    <x v="218"/>
    <x v="272"/>
    <x v="1948"/>
    <n v="111102"/>
    <s v="box office flop|female frontal nudity|female rear nudity|jackpot|rescue"/>
    <n v="239"/>
    <x v="0"/>
    <x v="0"/>
    <s v="R"/>
    <n v="65000000"/>
    <n v="2014"/>
    <x v="27"/>
    <n v="-51249444"/>
  </r>
  <r>
    <x v="731"/>
    <n v="248"/>
    <n v="20275446"/>
    <x v="218"/>
    <x v="272"/>
    <x v="1949"/>
    <n v="95274"/>
    <s v="chase|courier|delivery|envelope|police"/>
    <n v="178"/>
    <x v="0"/>
    <x v="0"/>
    <s v="PG-13"/>
    <n v="35000000"/>
    <n v="2012"/>
    <x v="27"/>
    <n v="-14724554"/>
  </r>
  <r>
    <x v="197"/>
    <n v="258"/>
    <n v="17120019"/>
    <x v="218"/>
    <x v="57"/>
    <x v="1950"/>
    <n v="83097"/>
    <s v="bodyguard|gang war|russian|russian mafia|triad"/>
    <n v="134"/>
    <x v="0"/>
    <x v="0"/>
    <s v="R"/>
    <n v="30000000"/>
    <n v="2012"/>
    <x v="27"/>
    <n v="-12879981"/>
  </r>
  <r>
    <x v="992"/>
    <n v="68"/>
    <n v="4956401"/>
    <x v="31"/>
    <x v="62"/>
    <x v="1951"/>
    <n v="12601"/>
    <s v="german|ghetto|hope|nazi|radio"/>
    <n v="89"/>
    <x v="0"/>
    <x v="5"/>
    <s v="PG-13"/>
    <n v="15000000"/>
    <n v="1999"/>
    <x v="27"/>
    <n v="-10043599"/>
  </r>
  <r>
    <x v="993"/>
    <n v="166"/>
    <n v="69772969"/>
    <x v="218"/>
    <x v="106"/>
    <x v="1952"/>
    <n v="155532"/>
    <s v="computer|secret agent|terrorism|told in flashback|wearing a sound wire"/>
    <n v="543"/>
    <x v="0"/>
    <x v="0"/>
    <s v="R"/>
    <n v="80000000"/>
    <n v="2001"/>
    <x v="27"/>
    <n v="-10227031"/>
  </r>
  <r>
    <x v="994"/>
    <n v="189"/>
    <n v="25093607"/>
    <x v="218"/>
    <x v="57"/>
    <x v="1953"/>
    <n v="105556"/>
    <s v="australia|death|mentor|revenge|secret society"/>
    <n v="157"/>
    <x v="0"/>
    <x v="8"/>
    <s v="R"/>
    <n v="35000000"/>
    <n v="2011"/>
    <x v="27"/>
    <n v="-9906393"/>
  </r>
  <r>
    <x v="995"/>
    <n v="21"/>
    <n v="882290"/>
    <x v="521"/>
    <x v="121"/>
    <x v="1954"/>
    <n v="4792"/>
    <s v="battle|blood splatter|combat|game|showdown"/>
    <n v="43"/>
    <x v="0"/>
    <x v="17"/>
    <s v="R"/>
    <n v="10000000"/>
    <n v="1989"/>
    <x v="27"/>
    <n v="-9117710"/>
  </r>
  <r>
    <x v="996"/>
    <n v="127"/>
    <n v="32003620"/>
    <x v="218"/>
    <x v="915"/>
    <x v="1955"/>
    <n v="79141"/>
    <s v="cell phone|distress signal|family in danger|police|stealing a car"/>
    <n v="355"/>
    <x v="0"/>
    <x v="0"/>
    <s v="PG-13"/>
    <n v="25000000"/>
    <n v="2004"/>
    <x v="27"/>
    <n v="7003620"/>
  </r>
  <r>
    <x v="993"/>
    <n v="175"/>
    <n v="101643008"/>
    <x v="218"/>
    <x v="268"/>
    <x v="1956"/>
    <n v="218341"/>
    <s v="auto theft|brother|car|theft|thief"/>
    <n v="498"/>
    <x v="0"/>
    <x v="0"/>
    <s v="PG-13"/>
    <n v="90000000"/>
    <n v="2000"/>
    <x v="27"/>
    <n v="11643008"/>
  </r>
  <r>
    <x v="164"/>
    <n v="57"/>
    <n v="2185266"/>
    <x v="242"/>
    <x v="916"/>
    <x v="1957"/>
    <n v="8720"/>
    <s v="actor|minstrel show|protest|success|writer"/>
    <n v="186"/>
    <x v="0"/>
    <x v="0"/>
    <s v="R"/>
    <n v="10000000"/>
    <n v="2000"/>
    <x v="27"/>
    <n v="-7814734"/>
  </r>
  <r>
    <x v="714"/>
    <n v="125"/>
    <n v="74540762"/>
    <x v="63"/>
    <x v="492"/>
    <x v="1958"/>
    <n v="48753"/>
    <s v="death of husband|fire|firefighter|funeral|main character dies"/>
    <n v="323"/>
    <x v="0"/>
    <x v="0"/>
    <s v="PG-13"/>
    <n v="55000000"/>
    <n v="2004"/>
    <x v="27"/>
    <n v="19540762"/>
  </r>
  <r>
    <x v="997"/>
    <n v="74"/>
    <n v="568695"/>
    <x v="205"/>
    <x v="366"/>
    <x v="1959"/>
    <n v="16617"/>
    <s v="beach|cowboy|cowboy hat|neo western|valley"/>
    <n v="110"/>
    <x v="0"/>
    <x v="0"/>
    <s v="R"/>
    <n v="8000000"/>
    <n v="2005"/>
    <x v="27"/>
    <n v="-7431305"/>
  </r>
  <r>
    <x v="538"/>
    <n v="133"/>
    <n v="532988"/>
    <x v="91"/>
    <x v="171"/>
    <x v="1960"/>
    <n v="5863"/>
    <s v="cancer|gay bar|lesbian kiss|partner|public hearing"/>
    <n v="25"/>
    <x v="0"/>
    <x v="0"/>
    <s v="PG-13"/>
    <n v="7000000"/>
    <n v="2015"/>
    <x v="27"/>
    <n v="-6467012"/>
  </r>
  <r>
    <x v="998"/>
    <n v="238"/>
    <n v="42919096"/>
    <x v="63"/>
    <x v="722"/>
    <x v="1961"/>
    <n v="64747"/>
    <s v="cigarette smoking|dea|drugs|inspired by true events|undercover"/>
    <n v="122"/>
    <x v="0"/>
    <x v="0"/>
    <s v="PG-13"/>
    <n v="15000000"/>
    <n v="2013"/>
    <x v="27"/>
    <n v="27919096"/>
  </r>
  <r>
    <x v="998"/>
    <n v="238"/>
    <n v="42919096"/>
    <x v="63"/>
    <x v="722"/>
    <x v="1961"/>
    <n v="64748"/>
    <s v="cigarette smoking|dea|drugs|inspired by true events|undercover"/>
    <n v="122"/>
    <x v="0"/>
    <x v="0"/>
    <s v="PG-13"/>
    <n v="15000000"/>
    <n v="2013"/>
    <x v="27"/>
    <n v="27919096"/>
  </r>
  <r>
    <x v="999"/>
    <n v="34"/>
    <n v="1889522"/>
    <x v="72"/>
    <x v="46"/>
    <x v="1962"/>
    <n v="1119"/>
    <s v="basketball|catholic|coach|college|nun"/>
    <n v="12"/>
    <x v="0"/>
    <x v="0"/>
    <s v="G"/>
    <n v="7000000"/>
    <n v="2009"/>
    <x v="27"/>
    <n v="-5110478"/>
  </r>
  <r>
    <x v="127"/>
    <n v="36"/>
    <n v="223878"/>
    <x v="117"/>
    <x v="917"/>
    <x v="1963"/>
    <n v="3548"/>
    <s v="box office hit|dancer|sex scene|television|underage sex"/>
    <n v="21"/>
    <x v="1"/>
    <x v="1"/>
    <s v="R"/>
    <n v="5000000"/>
    <n v="2003"/>
    <x v="27"/>
    <n v="-4776122"/>
  </r>
  <r>
    <x v="1000"/>
    <n v="292"/>
    <n v="29975979"/>
    <x v="473"/>
    <x v="918"/>
    <x v="1964"/>
    <n v="105797"/>
    <s v="blood|rationing|vampire|vampire society|year 2019"/>
    <n v="281"/>
    <x v="0"/>
    <x v="17"/>
    <s v="R"/>
    <n v="20000000"/>
    <n v="2009"/>
    <x v="27"/>
    <n v="9975979"/>
  </r>
  <r>
    <x v="1001"/>
    <n v="15"/>
    <n v="4350774"/>
    <x v="116"/>
    <x v="411"/>
    <x v="1965"/>
    <n v="10476"/>
    <s v="college|high school senior|meat|protest|university"/>
    <n v="52"/>
    <x v="0"/>
    <x v="0"/>
    <s v="PG-13"/>
    <n v="8000000"/>
    <n v="1994"/>
    <x v="27"/>
    <n v="-3649226"/>
  </r>
  <r>
    <x v="1002"/>
    <n v="285"/>
    <n v="71519230"/>
    <x v="473"/>
    <x v="919"/>
    <x v="1966"/>
    <n v="92364"/>
    <s v="held at gunpoint|machete|masked man|sequel|violence"/>
    <n v="244"/>
    <x v="0"/>
    <x v="0"/>
    <s v="R"/>
    <n v="9000000"/>
    <n v="2014"/>
    <x v="27"/>
    <n v="62519230"/>
  </r>
  <r>
    <x v="1003"/>
    <n v="110"/>
    <n v="56702901"/>
    <x v="8"/>
    <x v="148"/>
    <x v="1967"/>
    <n v="23302"/>
    <s v="1980s|law firm|lawsuit|lawyer|toxic waste"/>
    <n v="181"/>
    <x v="0"/>
    <x v="0"/>
    <s v="PG-13"/>
    <n v="60000000"/>
    <n v="1998"/>
    <x v="27"/>
    <n v="-3297099"/>
  </r>
  <r>
    <x v="1004"/>
    <n v="30"/>
    <n v="220234"/>
    <x v="44"/>
    <x v="920"/>
    <x v="1968"/>
    <n v="1950"/>
    <s v="erectile dysfunction|mugger|mugging|subway robbery|therapy"/>
    <n v="24"/>
    <x v="0"/>
    <x v="0"/>
    <s v="R"/>
    <n v="3500000"/>
    <n v="2006"/>
    <x v="27"/>
    <n v="-3279766"/>
  </r>
  <r>
    <x v="1005"/>
    <n v="178"/>
    <n v="12276810"/>
    <x v="186"/>
    <x v="83"/>
    <x v="1969"/>
    <n v="57674"/>
    <s v="cancer|elderly man|funeral|medical|transhumanism"/>
    <n v="126"/>
    <x v="0"/>
    <x v="0"/>
    <s v="PG-13"/>
    <n v="26000000"/>
    <n v="2015"/>
    <x v="27"/>
    <n v="-13723190"/>
  </r>
  <r>
    <x v="149"/>
    <n v="203"/>
    <n v="23324666"/>
    <x v="21"/>
    <x v="921"/>
    <x v="1970"/>
    <n v="97775"/>
    <s v="ambassador|cia|dinner|spy|terrorist"/>
    <n v="211"/>
    <x v="0"/>
    <x v="5"/>
    <s v="R"/>
    <n v="52000000"/>
    <n v="2010"/>
    <x v="27"/>
    <n v="-28675334"/>
  </r>
  <r>
    <x v="1006"/>
    <n v="83"/>
    <n v="30050028"/>
    <x v="21"/>
    <x v="457"/>
    <x v="1971"/>
    <n v="42987"/>
    <s v="bikini|cult film|fired from the job|martial arts|violence"/>
    <n v="201"/>
    <x v="0"/>
    <x v="0"/>
    <s v="R"/>
    <n v="17000000"/>
    <n v="1989"/>
    <x v="27"/>
    <n v="13050028"/>
  </r>
  <r>
    <x v="1007"/>
    <n v="27"/>
    <n v="4720371"/>
    <x v="65"/>
    <x v="590"/>
    <x v="1972"/>
    <n v="3203"/>
    <s v="1950s|idaho|love|missionary|mormon"/>
    <n v="85"/>
    <x v="0"/>
    <x v="0"/>
    <s v="PG"/>
    <n v="7000000"/>
    <n v="2001"/>
    <x v="27"/>
    <n v="-2279629"/>
  </r>
  <r>
    <x v="263"/>
    <n v="358"/>
    <n v="98895417"/>
    <x v="21"/>
    <x v="70"/>
    <x v="1973"/>
    <n v="203154"/>
    <s v="political thriller|politics|president|speaker of the house|u.s. president"/>
    <n v="698"/>
    <x v="0"/>
    <x v="0"/>
    <s v="R"/>
    <n v="70000000"/>
    <n v="2013"/>
    <x v="27"/>
    <n v="28895417"/>
  </r>
  <r>
    <x v="1008"/>
    <n v="166"/>
    <n v="83024900"/>
    <x v="330"/>
    <x v="83"/>
    <x v="1974"/>
    <n v="62424"/>
    <s v="accident|freak accident|race|snail|underdog"/>
    <n v="90"/>
    <x v="0"/>
    <x v="0"/>
    <s v="PG"/>
    <n v="135000000"/>
    <n v="2013"/>
    <x v="27"/>
    <n v="-51975100"/>
  </r>
  <r>
    <x v="412"/>
    <n v="121"/>
    <n v="2426851"/>
    <x v="522"/>
    <x v="922"/>
    <x v="1975"/>
    <n v="16224"/>
    <s v="alcoholic|buffalo new york|claim in title|embalming|mortuary"/>
    <n v="76"/>
    <x v="0"/>
    <x v="0"/>
    <s v="R"/>
    <n v="4000000"/>
    <n v="2007"/>
    <x v="27"/>
    <n v="-1573149"/>
  </r>
  <r>
    <x v="1009"/>
    <n v="31"/>
    <n v="119841"/>
    <x v="8"/>
    <x v="923"/>
    <x v="1976"/>
    <n v="2419"/>
    <s v="catholic|catholicism|rabbi|school|summer"/>
    <n v="55"/>
    <x v="0"/>
    <x v="0"/>
    <s v="PG"/>
    <n v="1500000"/>
    <n v="2002"/>
    <x v="27"/>
    <n v="-1380159"/>
  </r>
  <r>
    <x v="1010"/>
    <n v="145"/>
    <n v="137748063"/>
    <x v="523"/>
    <x v="531"/>
    <x v="1977"/>
    <n v="38438"/>
    <s v="egg|iguanodon|lemur|meteor|nesting grounds"/>
    <n v="241"/>
    <x v="0"/>
    <x v="0"/>
    <s v="PG"/>
    <n v="127500000"/>
    <n v="2000"/>
    <x v="27"/>
    <n v="10248063"/>
  </r>
  <r>
    <x v="910"/>
    <n v="37"/>
    <n v="418953"/>
    <x v="26"/>
    <x v="569"/>
    <x v="1978"/>
    <n v="17322"/>
    <s v="bank|bastille day|call girl|childhood friend|drugs"/>
    <n v="93"/>
    <x v="0"/>
    <x v="5"/>
    <s v="R"/>
    <n v="1500000"/>
    <n v="1993"/>
    <x v="27"/>
    <n v="-1081047"/>
  </r>
  <r>
    <x v="1011"/>
    <n v="35"/>
    <n v="174635000"/>
    <x v="268"/>
    <x v="924"/>
    <x v="1979"/>
    <n v="74743"/>
    <s v="australian outback|crocodile|female reporter|journalist|new york city"/>
    <n v="93"/>
    <x v="0"/>
    <x v="17"/>
    <s v="PG-13"/>
    <n v="8800000"/>
    <n v="1986"/>
    <x v="27"/>
    <n v="165835000"/>
  </r>
  <r>
    <x v="973"/>
    <n v="27"/>
    <n v="41252428"/>
    <x v="117"/>
    <x v="198"/>
    <x v="1980"/>
    <n v="11453"/>
    <s v="columbia university|lecture|marriage|professor|sex"/>
    <n v="71"/>
    <x v="0"/>
    <x v="0"/>
    <s v="PG-13"/>
    <n v="42000000"/>
    <n v="1996"/>
    <x v="27"/>
    <n v="-747572"/>
  </r>
  <r>
    <x v="1012"/>
    <n v="14"/>
    <n v="609042"/>
    <x v="8"/>
    <x v="597"/>
    <x v="1981"/>
    <n v="449"/>
    <s v="basketball|german immigrant|opera|two word title|war orphan"/>
    <n v="38"/>
    <x v="0"/>
    <x v="0"/>
    <s v="PG"/>
    <n v="1300000"/>
    <n v="1999"/>
    <x v="27"/>
    <n v="-690958"/>
  </r>
  <r>
    <x v="1013"/>
    <n v="2"/>
    <n v="10508"/>
    <x v="8"/>
    <x v="925"/>
    <x v="1982"/>
    <n v="103"/>
    <s v="cosmetics|female protagonist|native american|native american protagonist|sister sister relationship"/>
    <n v="6"/>
    <x v="0"/>
    <x v="0"/>
    <s v="PG-13"/>
    <n v="700000"/>
    <n v="1998"/>
    <x v="27"/>
    <n v="-689492"/>
  </r>
  <r>
    <x v="684"/>
    <n v="29"/>
    <n v="144583"/>
    <x v="30"/>
    <x v="926"/>
    <x v="1983"/>
    <n v="2256"/>
    <s v="colorado|diner|iraq|nuclear missile|president"/>
    <n v="79"/>
    <x v="0"/>
    <x v="5"/>
    <s v="R"/>
    <n v="800000"/>
    <n v="1999"/>
    <x v="27"/>
    <n v="-655417"/>
  </r>
  <r>
    <x v="1014"/>
    <n v="102"/>
    <n v="8396942"/>
    <x v="524"/>
    <x v="927"/>
    <x v="1984"/>
    <n v="72715"/>
    <s v="amish|friend|friendship|high school|virgin"/>
    <n v="103"/>
    <x v="0"/>
    <x v="0"/>
    <s v="R"/>
    <n v="19000000"/>
    <n v="2008"/>
    <x v="27"/>
    <n v="-10603058"/>
  </r>
  <r>
    <x v="1015"/>
    <n v="28"/>
    <n v="12055"/>
    <x v="116"/>
    <x v="928"/>
    <x v="1985"/>
    <n v="739"/>
    <s v="artist|black comedy"/>
    <n v="10"/>
    <x v="0"/>
    <x v="0"/>
    <s v="PG-13"/>
    <n v="500000"/>
    <n v="2007"/>
    <x v="27"/>
    <n v="-487945"/>
  </r>
  <r>
    <x v="1016"/>
    <n v="17"/>
    <n v="334041"/>
    <x v="68"/>
    <x v="929"/>
    <x v="1986"/>
    <n v="1038"/>
    <s v="gang|new mexico|prison|smuggling|theft"/>
    <n v="21"/>
    <x v="0"/>
    <x v="0"/>
    <s v="R"/>
    <n v="500000"/>
    <n v="1997"/>
    <x v="27"/>
    <n v="-165959"/>
  </r>
  <r>
    <x v="359"/>
    <n v="37"/>
    <n v="78030"/>
    <x v="8"/>
    <x v="930"/>
    <x v="1987"/>
    <n v="1034"/>
    <s v=""/>
    <n v="10"/>
    <x v="0"/>
    <x v="0"/>
    <s v="R"/>
    <n v="200000"/>
    <n v="2012"/>
    <x v="27"/>
    <n v="-121970"/>
  </r>
  <r>
    <x v="357"/>
    <n v="105"/>
    <n v="18306166"/>
    <x v="503"/>
    <x v="24"/>
    <x v="1988"/>
    <n v="28130"/>
    <s v="male nudity|naked dead man|nudity|sex|whipping"/>
    <n v="215"/>
    <x v="0"/>
    <x v="8"/>
    <s v="PG-13"/>
    <n v="35000000"/>
    <n v="2002"/>
    <x v="27"/>
    <n v="-16693834"/>
  </r>
  <r>
    <x v="118"/>
    <n v="451"/>
    <n v="334185206"/>
    <x v="239"/>
    <x v="84"/>
    <x v="1989"/>
    <n v="306320"/>
    <s v="alice in wonderland|mistaking reality for dream|queen|shrinking|shrinking potion"/>
    <n v="736"/>
    <x v="0"/>
    <x v="0"/>
    <s v="PG"/>
    <n v="200000000"/>
    <n v="2010"/>
    <x v="27"/>
    <n v="134185206"/>
  </r>
  <r>
    <x v="118"/>
    <n v="451"/>
    <n v="334185206"/>
    <x v="239"/>
    <x v="84"/>
    <x v="1989"/>
    <n v="306336"/>
    <s v="alice in wonderland|mistaking reality for dream|queen|shrinking|shrinking potion"/>
    <n v="736"/>
    <x v="0"/>
    <x v="0"/>
    <s v="PG"/>
    <n v="200000000"/>
    <n v="2010"/>
    <x v="27"/>
    <n v="134185206"/>
  </r>
  <r>
    <x v="1017"/>
    <n v="46"/>
    <n v="1114943"/>
    <x v="28"/>
    <x v="931"/>
    <x v="1990"/>
    <n v="3562"/>
    <s v="dj|ecstasy the drug|rave|raver|warehouse"/>
    <n v="74"/>
    <x v="0"/>
    <x v="0"/>
    <s v="R"/>
    <n v="500000"/>
    <n v="2000"/>
    <x v="27"/>
    <n v="614943"/>
  </r>
  <r>
    <x v="965"/>
    <n v="118"/>
    <n v="7871693"/>
    <x v="525"/>
    <x v="94"/>
    <x v="1991"/>
    <n v="52908"/>
    <s v="box|food|mayor|pipeworks|scientist"/>
    <n v="102"/>
    <x v="0"/>
    <x v="0"/>
    <s v="PG"/>
    <n v="55000000"/>
    <n v="2008"/>
    <x v="27"/>
    <n v="-47128307"/>
  </r>
  <r>
    <x v="847"/>
    <n v="27"/>
    <n v="22294341"/>
    <x v="268"/>
    <x v="81"/>
    <x v="1992"/>
    <n v="12278"/>
    <s v="gay pride|highway travel|president|road movie|u.s. president"/>
    <n v="71"/>
    <x v="0"/>
    <x v="0"/>
    <s v="PG-13"/>
    <n v="21500000"/>
    <n v="1996"/>
    <x v="27"/>
    <n v="794341"/>
  </r>
  <r>
    <x v="654"/>
    <n v="160"/>
    <n v="15483540"/>
    <x v="526"/>
    <x v="86"/>
    <x v="1993"/>
    <n v="56338"/>
    <s v="cliff|hawaii|island|newlywed|waterfall"/>
    <n v="215"/>
    <x v="0"/>
    <x v="0"/>
    <s v="R"/>
    <n v="14000000"/>
    <n v="2009"/>
    <x v="27"/>
    <n v="1483540"/>
  </r>
  <r>
    <x v="4"/>
    <n v="401"/>
    <n v="234277056"/>
    <x v="88"/>
    <x v="149"/>
    <x v="1994"/>
    <n v="334345"/>
    <s v="alien|fight|storm|survival|tripod"/>
    <n v="2741"/>
    <x v="0"/>
    <x v="0"/>
    <s v="PG-13"/>
    <n v="132000000"/>
    <n v="2005"/>
    <x v="27"/>
    <n v="102277056"/>
  </r>
  <r>
    <x v="1018"/>
    <n v="9"/>
    <n v="7518876"/>
    <x v="527"/>
    <x v="221"/>
    <x v="1995"/>
    <n v="172"/>
    <s v="3d in title|animal in title|digit in title|dolphin|manatee"/>
    <n v="5"/>
    <x v="0"/>
    <x v="8"/>
    <s v=""/>
    <n v="6000000"/>
    <n v="2008"/>
    <x v="27"/>
    <n v="1518876"/>
  </r>
  <r>
    <x v="1019"/>
    <n v="35"/>
    <n v="3123749"/>
    <x v="44"/>
    <x v="932"/>
    <x v="1996"/>
    <n v="746"/>
    <s v="title spoken by character"/>
    <n v="27"/>
    <x v="0"/>
    <x v="0"/>
    <s v="R"/>
    <n v="1500000"/>
    <n v="2005"/>
    <x v="27"/>
    <n v="1623749"/>
  </r>
  <r>
    <x v="1020"/>
    <n v="25"/>
    <n v="2301777"/>
    <x v="116"/>
    <x v="933"/>
    <x v="1997"/>
    <n v="819"/>
    <s v="friend|new year's eve|screwball|self discovery|social differences"/>
    <n v="36"/>
    <x v="0"/>
    <x v="0"/>
    <s v="R"/>
    <n v="650000"/>
    <n v="1997"/>
    <x v="27"/>
    <n v="1651777"/>
  </r>
  <r>
    <x v="1021"/>
    <n v="23"/>
    <n v="1977544"/>
    <x v="117"/>
    <x v="934"/>
    <x v="1998"/>
    <n v="3513"/>
    <s v="caught having sex|class|friend|lesbian|lesbian sex"/>
    <n v="36"/>
    <x v="0"/>
    <x v="0"/>
    <s v="R"/>
    <n v="250000"/>
    <n v="1995"/>
    <x v="27"/>
    <n v="1727544"/>
  </r>
  <r>
    <x v="1022"/>
    <n v="169"/>
    <n v="119793567"/>
    <x v="528"/>
    <x v="648"/>
    <x v="1999"/>
    <n v="64387"/>
    <s v="food|inventor|island|orangutan|scientist"/>
    <n v="85"/>
    <x v="0"/>
    <x v="0"/>
    <s v="PG"/>
    <n v="78000000"/>
    <n v="2013"/>
    <x v="27"/>
    <n v="41793567"/>
  </r>
  <r>
    <x v="83"/>
    <n v="206"/>
    <n v="197992827"/>
    <x v="529"/>
    <x v="62"/>
    <x v="2000"/>
    <n v="132501"/>
    <s v="dance|emperor penguin|friend|penguin|song"/>
    <n v="548"/>
    <x v="0"/>
    <x v="0"/>
    <s v="PG"/>
    <n v="100000000"/>
    <n v="2006"/>
    <x v="27"/>
    <n v="97992827"/>
  </r>
  <r>
    <x v="1023"/>
    <n v="84"/>
    <n v="16929123"/>
    <x v="78"/>
    <x v="546"/>
    <x v="2001"/>
    <n v="21406"/>
    <s v="congressman|high school|latino|pacific palisades|school"/>
    <n v="169"/>
    <x v="0"/>
    <x v="0"/>
    <s v="PG-13"/>
    <n v="14000000"/>
    <n v="2001"/>
    <x v="27"/>
    <n v="2929123"/>
  </r>
  <r>
    <x v="265"/>
    <n v="345"/>
    <n v="5702083"/>
    <x v="137"/>
    <x v="53"/>
    <x v="2002"/>
    <n v="80617"/>
    <s v="carl jung|patient|psychoanalysis|russian|sigmund freud"/>
    <n v="190"/>
    <x v="0"/>
    <x v="8"/>
    <s v="R"/>
    <n v="15000000"/>
    <n v="2011"/>
    <x v="27"/>
    <n v="-9297917"/>
  </r>
  <r>
    <x v="1024"/>
    <n v="132"/>
    <n v="34017854"/>
    <x v="116"/>
    <x v="935"/>
    <x v="2003"/>
    <n v="51326"/>
    <s v="cartoon on tv|generation y|high school|overalls|strong female character"/>
    <n v="116"/>
    <x v="0"/>
    <x v="0"/>
    <s v="PG-13"/>
    <n v="8500000"/>
    <n v="2015"/>
    <x v="27"/>
    <n v="25517854"/>
  </r>
  <r>
    <x v="1025"/>
    <n v="81"/>
    <n v="7282851"/>
    <x v="530"/>
    <x v="936"/>
    <x v="2004"/>
    <n v="9502"/>
    <s v="cemetery|female nudity|mortuary|sphere|tall man"/>
    <n v="100"/>
    <x v="0"/>
    <x v="0"/>
    <s v="R"/>
    <n v="3000000"/>
    <n v="1988"/>
    <x v="27"/>
    <n v="4282851"/>
  </r>
  <r>
    <x v="640"/>
    <n v="155"/>
    <n v="90567722"/>
    <x v="116"/>
    <x v="937"/>
    <x v="2005"/>
    <n v="185878"/>
    <s v="dissociative identity disorder|limousine|multiple personality|police|rhode island"/>
    <n v="481"/>
    <x v="0"/>
    <x v="0"/>
    <s v="R"/>
    <n v="51000000"/>
    <n v="2000"/>
    <x v="27"/>
    <n v="39567722"/>
  </r>
  <r>
    <x v="201"/>
    <n v="103"/>
    <n v="68525609"/>
    <x v="116"/>
    <x v="20"/>
    <x v="2006"/>
    <n v="132963"/>
    <s v="blonde|college|friend|highway travel|road trip"/>
    <n v="302"/>
    <x v="0"/>
    <x v="0"/>
    <s v="R"/>
    <n v="15600000"/>
    <n v="2000"/>
    <x v="27"/>
    <n v="52925609"/>
  </r>
  <r>
    <x v="164"/>
    <n v="23"/>
    <n v="16153600"/>
    <x v="139"/>
    <x v="177"/>
    <x v="2007"/>
    <n v="8295"/>
    <s v="comeback|friend|jazz|stage|trumpet"/>
    <n v="30"/>
    <x v="0"/>
    <x v="0"/>
    <s v="R"/>
    <n v="10000000"/>
    <n v="1990"/>
    <x v="27"/>
    <n v="6153600"/>
  </r>
  <r>
    <x v="842"/>
    <n v="129"/>
    <n v="82389560"/>
    <x v="116"/>
    <x v="938"/>
    <x v="2008"/>
    <n v="106820"/>
    <s v="friendship between men|impersonating a police officer|mobster|party|police officer"/>
    <n v="147"/>
    <x v="0"/>
    <x v="0"/>
    <s v="R"/>
    <n v="17000000"/>
    <n v="2014"/>
    <x v="27"/>
    <n v="65389560"/>
  </r>
  <r>
    <x v="164"/>
    <n v="26"/>
    <n v="7137502"/>
    <x v="44"/>
    <x v="939"/>
    <x v="2009"/>
    <n v="4769"/>
    <s v="female nudity|male model|nudity|rite of passage|sex"/>
    <n v="26"/>
    <x v="0"/>
    <x v="0"/>
    <s v="R"/>
    <n v="175000"/>
    <n v="1986"/>
    <x v="27"/>
    <n v="6962502"/>
  </r>
  <r>
    <x v="201"/>
    <n v="383"/>
    <n v="254455986"/>
    <x v="116"/>
    <x v="85"/>
    <x v="2010"/>
    <n v="375879"/>
    <s v="hotel|male frontal nudity|pubic hair|thailand|wedding"/>
    <n v="402"/>
    <x v="0"/>
    <x v="0"/>
    <s v="R"/>
    <n v="80000000"/>
    <n v="2011"/>
    <x v="27"/>
    <n v="174455986"/>
  </r>
  <r>
    <x v="383"/>
    <n v="335"/>
    <n v="49874933"/>
    <x v="59"/>
    <x v="722"/>
    <x v="2011"/>
    <n v="161168"/>
    <s v="american dream|bodybuilder|money|punch into the camera|reference to julia roberts"/>
    <n v="287"/>
    <x v="0"/>
    <x v="0"/>
    <s v="R"/>
    <n v="26000000"/>
    <n v="2013"/>
    <x v="27"/>
    <n v="23874933"/>
  </r>
  <r>
    <x v="212"/>
    <n v="248"/>
    <n v="33313582"/>
    <x v="457"/>
    <x v="92"/>
    <x v="2012"/>
    <n v="52888"/>
    <s v="compulsive liar|fbi|informant|investigation|spy"/>
    <n v="175"/>
    <x v="0"/>
    <x v="0"/>
    <s v="R"/>
    <n v="21000000"/>
    <n v="2009"/>
    <x v="27"/>
    <n v="12313582"/>
  </r>
  <r>
    <x v="960"/>
    <n v="182"/>
    <n v="4244155"/>
    <x v="7"/>
    <x v="390"/>
    <x v="2013"/>
    <n v="56005"/>
    <s v="basement|errand|secret admirer|slacker|wrong number"/>
    <n v="112"/>
    <x v="0"/>
    <x v="0"/>
    <s v="R"/>
    <n v="10000000"/>
    <n v="2011"/>
    <x v="27"/>
    <n v="-5755845"/>
  </r>
  <r>
    <x v="1026"/>
    <n v="144"/>
    <n v="1474508"/>
    <x v="7"/>
    <x v="669"/>
    <x v="2014"/>
    <n v="33473"/>
    <s v="envy|fake family|gadget|materialism|unhappy marriage"/>
    <n v="88"/>
    <x v="0"/>
    <x v="0"/>
    <s v="R"/>
    <n v="5000000"/>
    <n v="2009"/>
    <x v="27"/>
    <n v="-3525492"/>
  </r>
  <r>
    <x v="1027"/>
    <n v="159"/>
    <n v="2926565"/>
    <x v="7"/>
    <x v="374"/>
    <x v="2015"/>
    <n v="28573"/>
    <s v="choking|friend|hospital|restaurant|scam"/>
    <n v="72"/>
    <x v="0"/>
    <x v="0"/>
    <s v="R"/>
    <n v="3000000"/>
    <n v="2008"/>
    <x v="27"/>
    <n v="-73435"/>
  </r>
  <r>
    <x v="260"/>
    <n v="124"/>
    <n v="42044321"/>
    <x v="117"/>
    <x v="383"/>
    <x v="2016"/>
    <n v="65668"/>
    <s v="chef|college|housekeeper|letter|mexico"/>
    <n v="342"/>
    <x v="0"/>
    <x v="0"/>
    <s v="PG-13"/>
    <n v="80000000"/>
    <n v="2004"/>
    <x v="27"/>
    <n v="-37955679"/>
  </r>
  <r>
    <x v="1028"/>
    <n v="135"/>
    <n v="2775593"/>
    <x v="117"/>
    <x v="427"/>
    <x v="2017"/>
    <n v="61269"/>
    <s v="celebrity|party|pig|starlet|writer"/>
    <n v="98"/>
    <x v="0"/>
    <x v="8"/>
    <s v="R"/>
    <n v="27000000"/>
    <n v="2008"/>
    <x v="27"/>
    <n v="-24224407"/>
  </r>
  <r>
    <x v="1029"/>
    <n v="161"/>
    <n v="25277561"/>
    <x v="44"/>
    <x v="108"/>
    <x v="2018"/>
    <n v="21672"/>
    <s v="bare breasts|celebrity|in medias res|reference to planet of the apes|sex talk"/>
    <n v="93"/>
    <x v="0"/>
    <x v="0"/>
    <s v="R"/>
    <n v="12000000"/>
    <n v="2014"/>
    <x v="27"/>
    <n v="13277561"/>
  </r>
  <r>
    <x v="1030"/>
    <n v="44"/>
    <n v="36696761"/>
    <x v="240"/>
    <x v="940"/>
    <x v="2019"/>
    <n v="6808"/>
    <s v="friend|principal|summer|summer camp|summer vacation"/>
    <n v="38"/>
    <x v="0"/>
    <x v="0"/>
    <s v="G"/>
    <n v="23000000"/>
    <n v="2001"/>
    <x v="27"/>
    <n v="13696761"/>
  </r>
  <r>
    <x v="710"/>
    <n v="212"/>
    <n v="30993544"/>
    <x v="117"/>
    <x v="941"/>
    <x v="2020"/>
    <n v="58871"/>
    <s v="job offer|roller coaster|slow motion action scene|slow motion sequence|television"/>
    <n v="156"/>
    <x v="0"/>
    <x v="0"/>
    <s v="PG-13"/>
    <n v="40000000"/>
    <n v="2010"/>
    <x v="27"/>
    <n v="-9006456"/>
  </r>
  <r>
    <x v="962"/>
    <n v="192"/>
    <n v="15281286"/>
    <x v="117"/>
    <x v="93"/>
    <x v="2021"/>
    <n v="64646"/>
    <s v="alter ego|boarding school|love|masturbation|teen movie"/>
    <n v="105"/>
    <x v="0"/>
    <x v="0"/>
    <s v="R"/>
    <n v="18000000"/>
    <n v="2009"/>
    <x v="27"/>
    <n v="-2718714"/>
  </r>
  <r>
    <x v="203"/>
    <n v="160"/>
    <n v="1984378"/>
    <x v="117"/>
    <x v="942"/>
    <x v="2022"/>
    <n v="27346"/>
    <s v="controversy|ejaculation|male frontal nudity|oral sex|unsimulated sex"/>
    <n v="206"/>
    <x v="0"/>
    <x v="0"/>
    <s v="Unrated"/>
    <n v="2000000"/>
    <n v="2006"/>
    <x v="27"/>
    <n v="-15622"/>
  </r>
  <r>
    <x v="1031"/>
    <n v="81"/>
    <n v="11043445"/>
    <x v="117"/>
    <x v="71"/>
    <x v="2023"/>
    <n v="27689"/>
    <s v="actress|love|michigan|neighbor|writer"/>
    <n v="74"/>
    <x v="0"/>
    <x v="0"/>
    <s v="PG-13"/>
    <n v="10000000"/>
    <n v="2007"/>
    <x v="27"/>
    <n v="1043445"/>
  </r>
  <r>
    <x v="470"/>
    <n v="37"/>
    <n v="27362712"/>
    <x v="210"/>
    <x v="943"/>
    <x v="2024"/>
    <n v="5971"/>
    <s v="basketball|hip hop|rap music|record company|writer"/>
    <n v="60"/>
    <x v="0"/>
    <x v="0"/>
    <s v="PG-13"/>
    <n v="8000000"/>
    <n v="2002"/>
    <x v="27"/>
    <n v="19362712"/>
  </r>
  <r>
    <x v="703"/>
    <n v="157"/>
    <n v="45489752"/>
    <x v="117"/>
    <x v="156"/>
    <x v="2025"/>
    <n v="48973"/>
    <s v="company|corporate takeover|executive|magazine|new boss"/>
    <n v="214"/>
    <x v="0"/>
    <x v="0"/>
    <s v="PG-13"/>
    <n v="26000000"/>
    <n v="2004"/>
    <x v="27"/>
    <n v="19489752"/>
  </r>
  <r>
    <x v="1032"/>
    <n v="159"/>
    <n v="53021560"/>
    <x v="117"/>
    <x v="724"/>
    <x v="2026"/>
    <n v="74630"/>
    <s v="chick flick|female protagonist|italian stereotype|man in a swimsuit|verona italy"/>
    <n v="156"/>
    <x v="0"/>
    <x v="0"/>
    <s v="PG"/>
    <n v="30000000"/>
    <n v="2010"/>
    <x v="27"/>
    <n v="23021560"/>
  </r>
  <r>
    <x v="701"/>
    <n v="153"/>
    <n v="115731542"/>
    <x v="117"/>
    <x v="11"/>
    <x v="2027"/>
    <n v="151812"/>
    <s v="bookstore|competing businesses|instant messaging|new york city|shop owner"/>
    <n v="556"/>
    <x v="0"/>
    <x v="0"/>
    <s v="PG"/>
    <n v="65000000"/>
    <n v="1998"/>
    <x v="27"/>
    <n v="50731542"/>
  </r>
  <r>
    <x v="1033"/>
    <n v="54"/>
    <n v="92191"/>
    <x v="214"/>
    <x v="57"/>
    <x v="2028"/>
    <n v="29463"/>
    <s v="inmate|prison|prison guard|soccer|soccer star"/>
    <n v="84"/>
    <x v="0"/>
    <x v="8"/>
    <s v="R"/>
    <n v="2500000"/>
    <n v="2001"/>
    <x v="27"/>
    <n v="-2407809"/>
  </r>
  <r>
    <x v="79"/>
    <n v="251"/>
    <n v="7774730"/>
    <x v="371"/>
    <x v="944"/>
    <x v="2029"/>
    <n v="61912"/>
    <s v="alien|b movie|sex|slug|small town"/>
    <n v="352"/>
    <x v="0"/>
    <x v="16"/>
    <s v="R"/>
    <n v="15500000"/>
    <n v="2006"/>
    <x v="27"/>
    <n v="-7725270"/>
  </r>
  <r>
    <x v="1034"/>
    <n v="221"/>
    <n v="183436380"/>
    <x v="361"/>
    <x v="347"/>
    <x v="2030"/>
    <n v="97697"/>
    <s v="2010s|a cappella|box office hit|second part|sequel"/>
    <n v="185"/>
    <x v="0"/>
    <x v="0"/>
    <s v="PG-13"/>
    <n v="29000000"/>
    <n v="2015"/>
    <x v="27"/>
    <n v="154436380"/>
  </r>
  <r>
    <x v="986"/>
    <n v="173"/>
    <n v="46280507"/>
    <x v="44"/>
    <x v="935"/>
    <x v="2031"/>
    <n v="87165"/>
    <s v="blind date|children|date|daughter|son"/>
    <n v="184"/>
    <x v="0"/>
    <x v="0"/>
    <s v="PG-13"/>
    <n v="40000000"/>
    <n v="2014"/>
    <x v="27"/>
    <n v="6280507"/>
  </r>
  <r>
    <x v="1035"/>
    <n v="76"/>
    <n v="25339117"/>
    <x v="44"/>
    <x v="574"/>
    <x v="2032"/>
    <n v="37885"/>
    <s v="graduation|high school|letter|nerd|party"/>
    <n v="247"/>
    <x v="0"/>
    <x v="0"/>
    <s v="PG-13"/>
    <n v="10000000"/>
    <n v="1998"/>
    <x v="27"/>
    <n v="15339117"/>
  </r>
  <r>
    <x v="850"/>
    <n v="174"/>
    <n v="88915214"/>
    <x v="44"/>
    <x v="70"/>
    <x v="2033"/>
    <n v="163665"/>
    <s v="call in|chick flick|date|hot air balloon|show producer"/>
    <n v="169"/>
    <x v="0"/>
    <x v="0"/>
    <s v="R"/>
    <n v="38000000"/>
    <n v="2009"/>
    <x v="27"/>
    <n v="50915214"/>
  </r>
  <r>
    <x v="1036"/>
    <n v="77"/>
    <n v="10561238"/>
    <x v="531"/>
    <x v="546"/>
    <x v="2034"/>
    <n v="27265"/>
    <s v="beauty pageant|blonde|cheerleader uniform|small town|upskirt"/>
    <n v="321"/>
    <x v="0"/>
    <x v="7"/>
    <s v="PG-13"/>
    <n v="10000000"/>
    <n v="1999"/>
    <x v="27"/>
    <n v="561238"/>
  </r>
  <r>
    <x v="1037"/>
    <n v="118"/>
    <n v="44737059"/>
    <x v="275"/>
    <x v="14"/>
    <x v="2035"/>
    <n v="48322"/>
    <s v="coach|football player|misfits|strike|sumo wrestler"/>
    <n v="261"/>
    <x v="0"/>
    <x v="0"/>
    <s v="PG-13"/>
    <n v="50000000"/>
    <n v="2000"/>
    <x v="27"/>
    <n v="-5262941"/>
  </r>
  <r>
    <x v="171"/>
    <n v="250"/>
    <n v="1294640"/>
    <x v="16"/>
    <x v="152"/>
    <x v="2036"/>
    <n v="69569"/>
    <s v="breaking the fourth wall|looking at the camera|remake|serial killer|violence"/>
    <n v="436"/>
    <x v="0"/>
    <x v="0"/>
    <s v="R"/>
    <n v="15000000"/>
    <n v="2007"/>
    <x v="27"/>
    <n v="-13705360"/>
  </r>
  <r>
    <x v="914"/>
    <n v="107"/>
    <n v="65269010"/>
    <x v="532"/>
    <x v="447"/>
    <x v="2037"/>
    <n v="90938"/>
    <s v="dance|dancer|school|showcase|student"/>
    <n v="271"/>
    <x v="0"/>
    <x v="0"/>
    <s v="PG-13"/>
    <n v="12000000"/>
    <n v="2006"/>
    <x v="27"/>
    <n v="53269010"/>
  </r>
  <r>
    <x v="1038"/>
    <n v="253"/>
    <n v="25977365"/>
    <x v="17"/>
    <x v="5"/>
    <x v="2038"/>
    <n v="87950"/>
    <s v="drug dealer|ex cop|murder of wife|revenge|violence"/>
    <n v="207"/>
    <x v="0"/>
    <x v="0"/>
    <s v="R"/>
    <n v="28000000"/>
    <n v="2014"/>
    <x v="27"/>
    <n v="-2022635"/>
  </r>
  <r>
    <x v="1039"/>
    <n v="69"/>
    <n v="29753944"/>
    <x v="17"/>
    <x v="94"/>
    <x v="2039"/>
    <n v="90677"/>
    <s v="erotic thriller|forbidden sex|lesbian sex|sex with a student|taboo sex"/>
    <n v="389"/>
    <x v="0"/>
    <x v="0"/>
    <s v="R"/>
    <n v="20000000"/>
    <n v="1998"/>
    <x v="27"/>
    <n v="9753944"/>
  </r>
  <r>
    <x v="1040"/>
    <n v="43"/>
    <n v="100768056"/>
    <x v="17"/>
    <x v="177"/>
    <x v="2040"/>
    <n v="59569"/>
    <s v="college professor|fbi|president|professor|supreme court"/>
    <n v="89"/>
    <x v="0"/>
    <x v="0"/>
    <s v="PG-13"/>
    <n v="45000000"/>
    <n v="1993"/>
    <x v="27"/>
    <n v="55768056"/>
  </r>
  <r>
    <x v="716"/>
    <n v="50"/>
    <n v="33451479"/>
    <x v="78"/>
    <x v="945"/>
    <x v="2041"/>
    <n v="17068"/>
    <s v="christian film|dare|firefighter|internet pornography|marriage"/>
    <n v="215"/>
    <x v="0"/>
    <x v="0"/>
    <s v="PG"/>
    <n v="500000"/>
    <n v="2008"/>
    <x v="27"/>
    <n v="32951479"/>
  </r>
  <r>
    <x v="668"/>
    <n v="124"/>
    <n v="40905277"/>
    <x v="277"/>
    <x v="177"/>
    <x v="2042"/>
    <n v="45895"/>
    <s v="cancer|florida|insurance|life insurance policy|small town"/>
    <n v="157"/>
    <x v="0"/>
    <x v="0"/>
    <s v="R"/>
    <n v="50000000"/>
    <n v="2003"/>
    <x v="27"/>
    <n v="-9094723"/>
  </r>
  <r>
    <x v="109"/>
    <n v="339"/>
    <n v="47307550"/>
    <x v="26"/>
    <x v="498"/>
    <x v="2043"/>
    <n v="104301"/>
    <s v="arms tied overhead|damsel in distress|dea|marijuana|southern california"/>
    <n v="269"/>
    <x v="0"/>
    <x v="0"/>
    <s v="R"/>
    <n v="45000000"/>
    <n v="2012"/>
    <x v="27"/>
    <n v="2307550"/>
  </r>
  <r>
    <x v="1041"/>
    <n v="133"/>
    <n v="14373825"/>
    <x v="203"/>
    <x v="545"/>
    <x v="2044"/>
    <n v="63216"/>
    <s v="anesthetic|anesthetic awareness|heart|heart surgery|surgery"/>
    <n v="196"/>
    <x v="0"/>
    <x v="0"/>
    <s v="R"/>
    <n v="8600000"/>
    <n v="2007"/>
    <x v="27"/>
    <n v="5773825"/>
  </r>
  <r>
    <x v="60"/>
    <n v="315"/>
    <n v="32741596"/>
    <x v="315"/>
    <x v="92"/>
    <x v="2045"/>
    <n v="80140"/>
    <s v="death|france|near death experience|tsunami|twin brother"/>
    <n v="323"/>
    <x v="0"/>
    <x v="0"/>
    <s v="PG-13"/>
    <n v="50000000"/>
    <n v="2010"/>
    <x v="27"/>
    <n v="-17258404"/>
  </r>
  <r>
    <x v="706"/>
    <n v="117"/>
    <n v="31136950"/>
    <x v="177"/>
    <x v="946"/>
    <x v="2046"/>
    <n v="47364"/>
    <s v="brother brother relationship|death of brother|ghost|seeing dead people|talking with the dead"/>
    <n v="75"/>
    <x v="0"/>
    <x v="0"/>
    <s v="PG-13"/>
    <n v="44000000"/>
    <n v="2010"/>
    <x v="27"/>
    <n v="-12863050"/>
  </r>
  <r>
    <x v="563"/>
    <n v="166"/>
    <n v="35228696"/>
    <x v="533"/>
    <x v="947"/>
    <x v="2047"/>
    <n v="63677"/>
    <s v="car accident|death of wife|mothman|point pleasant west virginia|urban legend"/>
    <n v="460"/>
    <x v="0"/>
    <x v="0"/>
    <s v="PG-13"/>
    <n v="32000000"/>
    <n v="2002"/>
    <x v="27"/>
    <n v="3228696"/>
  </r>
  <r>
    <x v="1042"/>
    <n v="215"/>
    <n v="18469"/>
    <x v="344"/>
    <x v="948"/>
    <x v="2048"/>
    <n v="34263"/>
    <s v="canada|post apocalypse|road movie|vampire|vampire hunter"/>
    <n v="141"/>
    <x v="0"/>
    <x v="0"/>
    <s v="R"/>
    <n v="650000"/>
    <n v="2010"/>
    <x v="27"/>
    <n v="-631531"/>
  </r>
  <r>
    <x v="356"/>
    <n v="241"/>
    <n v="103338338"/>
    <x v="534"/>
    <x v="949"/>
    <x v="2049"/>
    <n v="55901"/>
    <s v="1960s|fire|pop chart|singer|trio"/>
    <n v="503"/>
    <x v="0"/>
    <x v="0"/>
    <s v="PG-13"/>
    <n v="70000000"/>
    <n v="2006"/>
    <x v="27"/>
    <n v="33338338"/>
  </r>
  <r>
    <x v="1043"/>
    <n v="121"/>
    <n v="35057332"/>
    <x v="139"/>
    <x v="950"/>
    <x v="2050"/>
    <n v="45394"/>
    <s v="3 dimensional|dance|dancer|dancing|flash mob"/>
    <n v="72"/>
    <x v="0"/>
    <x v="0"/>
    <s v="PG-13"/>
    <n v="33000000"/>
    <n v="2012"/>
    <x v="27"/>
    <n v="2057332"/>
  </r>
  <r>
    <x v="1044"/>
    <n v="60"/>
    <n v="80000000"/>
    <x v="139"/>
    <x v="332"/>
    <x v="2051"/>
    <n v="51459"/>
    <s v="church|cowboy boots|dancing|high school dance|teenager"/>
    <n v="113"/>
    <x v="0"/>
    <x v="0"/>
    <s v="PG"/>
    <n v="8200000"/>
    <n v="1984"/>
    <x v="27"/>
    <n v="71800000"/>
  </r>
  <r>
    <x v="1044"/>
    <n v="60"/>
    <n v="80000000"/>
    <x v="139"/>
    <x v="332"/>
    <x v="2051"/>
    <n v="51459"/>
    <s v="church|cowboy boots|dancing|high school dance|teenager"/>
    <n v="113"/>
    <x v="0"/>
    <x v="0"/>
    <s v="PG"/>
    <n v="8200000"/>
    <n v="1984"/>
    <x v="27"/>
    <n v="71800000"/>
  </r>
  <r>
    <x v="104"/>
    <n v="261"/>
    <n v="114195633"/>
    <x v="233"/>
    <x v="393"/>
    <x v="2052"/>
    <n v="193770"/>
    <s v="creature|pact|plot twist|village|woods"/>
    <n v="2003"/>
    <x v="0"/>
    <x v="0"/>
    <s v="PG-13"/>
    <n v="60000000"/>
    <n v="2004"/>
    <x v="27"/>
    <n v="54195633"/>
  </r>
  <r>
    <x v="962"/>
    <n v="107"/>
    <n v="14015786"/>
    <x v="78"/>
    <x v="115"/>
    <x v="2053"/>
    <n v="37952"/>
    <s v="dysfunctional marriage|marijuana|small town|store|trying to conceive"/>
    <n v="298"/>
    <x v="0"/>
    <x v="0"/>
    <s v="R"/>
    <n v="5000000"/>
    <n v="2002"/>
    <x v="27"/>
    <n v="9015786"/>
  </r>
  <r>
    <x v="253"/>
    <n v="170"/>
    <n v="60443237"/>
    <x v="78"/>
    <x v="951"/>
    <x v="2054"/>
    <n v="76882"/>
    <s v="arrogance|child in peril|disarming someone|kennel|post traumatic stress disorder"/>
    <n v="106"/>
    <x v="0"/>
    <x v="0"/>
    <s v="PG-13"/>
    <n v="25000000"/>
    <n v="2012"/>
    <x v="27"/>
    <n v="35443237"/>
  </r>
  <r>
    <x v="350"/>
    <n v="198"/>
    <n v="45089048"/>
    <x v="124"/>
    <x v="198"/>
    <x v="2055"/>
    <n v="86251"/>
    <s v="black and white segues into color|color|community|dystopia|infanticide"/>
    <n v="260"/>
    <x v="0"/>
    <x v="19"/>
    <s v="PG-13"/>
    <n v="25000000"/>
    <n v="2014"/>
    <x v="27"/>
    <n v="20089048"/>
  </r>
  <r>
    <x v="205"/>
    <n v="113"/>
    <n v="35168395"/>
    <x v="298"/>
    <x v="31"/>
    <x v="2056"/>
    <n v="26034"/>
    <s v="baseball|baseball movie|detroit tigers|perfect game|pitcher"/>
    <n v="226"/>
    <x v="0"/>
    <x v="0"/>
    <s v="PG-13"/>
    <n v="50000000"/>
    <n v="1999"/>
    <x v="27"/>
    <n v="-14831605"/>
  </r>
  <r>
    <x v="216"/>
    <n v="96"/>
    <n v="75370763"/>
    <x v="255"/>
    <x v="156"/>
    <x v="2057"/>
    <n v="32353"/>
    <s v="grace|groom|horse|montana|western u.s."/>
    <n v="263"/>
    <x v="0"/>
    <x v="0"/>
    <s v="PG-13"/>
    <n v="60000000"/>
    <n v="1998"/>
    <x v="27"/>
    <n v="15370763"/>
  </r>
  <r>
    <x v="734"/>
    <n v="100"/>
    <n v="34098563"/>
    <x v="30"/>
    <x v="21"/>
    <x v="2058"/>
    <n v="27191"/>
    <s v="africa|anthropologist|murder|poacher|psychiatrist"/>
    <n v="232"/>
    <x v="0"/>
    <x v="0"/>
    <s v="R"/>
    <n v="55000000"/>
    <n v="1999"/>
    <x v="27"/>
    <n v="-20901437"/>
  </r>
  <r>
    <x v="710"/>
    <n v="167"/>
    <n v="66790248"/>
    <x v="30"/>
    <x v="952"/>
    <x v="2059"/>
    <n v="57281"/>
    <s v="car accident|feud|lawyer|revenge|road rage"/>
    <n v="350"/>
    <x v="0"/>
    <x v="0"/>
    <s v="R"/>
    <n v="45000000"/>
    <n v="2002"/>
    <x v="27"/>
    <n v="21790248"/>
  </r>
  <r>
    <x v="1045"/>
    <n v="142"/>
    <n v="33244684"/>
    <x v="281"/>
    <x v="953"/>
    <x v="2060"/>
    <n v="62038"/>
    <s v="birthday|doll|murder|serial killer|voodoo"/>
    <n v="281"/>
    <x v="0"/>
    <x v="0"/>
    <s v="R"/>
    <n v="9000000"/>
    <n v="1988"/>
    <x v="27"/>
    <n v="24244684"/>
  </r>
  <r>
    <x v="558"/>
    <n v="78"/>
    <n v="29500000"/>
    <x v="535"/>
    <x v="397"/>
    <x v="2061"/>
    <n v="25613"/>
    <s v="1940s|1960s|bar|kick the can|remake"/>
    <n v="121"/>
    <x v="0"/>
    <x v="0"/>
    <s v="PG"/>
    <n v="10000000"/>
    <n v="1983"/>
    <x v="27"/>
    <n v="19500000"/>
  </r>
  <r>
    <x v="867"/>
    <n v="232"/>
    <n v="1487477"/>
    <x v="536"/>
    <x v="954"/>
    <x v="2062"/>
    <n v="47097"/>
    <s v="battle|bridge|mother son relationship|supernatural power|vampire"/>
    <n v="310"/>
    <x v="36"/>
    <x v="32"/>
    <s v="R"/>
    <n v="4200000"/>
    <n v="2004"/>
    <x v="27"/>
    <n v="-2712523"/>
  </r>
  <r>
    <x v="1046"/>
    <n v="543"/>
    <n v="54239856"/>
    <x v="125"/>
    <x v="955"/>
    <x v="2063"/>
    <n v="125016"/>
    <s v="book of the dead|demon|h.p. lovecraft|lesbian kiss|promise"/>
    <n v="789"/>
    <x v="0"/>
    <x v="0"/>
    <s v="R"/>
    <n v="17000000"/>
    <n v="2013"/>
    <x v="27"/>
    <n v="37239856"/>
  </r>
  <r>
    <x v="274"/>
    <n v="127"/>
    <n v="373967"/>
    <x v="345"/>
    <x v="956"/>
    <x v="2064"/>
    <n v="43839"/>
    <s v="abandoned asylum|abandoned hospital|asbestos|lobotomy|multiple personality"/>
    <n v="481"/>
    <x v="0"/>
    <x v="0"/>
    <s v="R"/>
    <n v="1500000"/>
    <n v="2001"/>
    <x v="27"/>
    <n v="-1126033"/>
  </r>
  <r>
    <x v="1047"/>
    <n v="336"/>
    <n v="27689474"/>
    <x v="345"/>
    <x v="957"/>
    <x v="2065"/>
    <n v="85688"/>
    <s v="home office|mirror|released from a mental hospital|trauma|video camera"/>
    <n v="339"/>
    <x v="0"/>
    <x v="0"/>
    <s v="R"/>
    <n v="5000000"/>
    <n v="2013"/>
    <x v="27"/>
    <n v="22689474"/>
  </r>
  <r>
    <x v="419"/>
    <n v="193"/>
    <n v="47806295"/>
    <x v="33"/>
    <x v="958"/>
    <x v="2066"/>
    <n v="87447"/>
    <s v="attic|bound and gagged|hoodoo|secret|southern gothic"/>
    <n v="371"/>
    <x v="0"/>
    <x v="0"/>
    <s v="PG-13"/>
    <n v="43000000"/>
    <n v="2005"/>
    <x v="27"/>
    <n v="4806295"/>
  </r>
  <r>
    <x v="1048"/>
    <n v="308"/>
    <n v="39103378"/>
    <x v="144"/>
    <x v="556"/>
    <x v="2067"/>
    <n v="93272"/>
    <s v="deputy|iowa|rural setting|sheriff|survival"/>
    <n v="251"/>
    <x v="0"/>
    <x v="0"/>
    <s v="R"/>
    <n v="20000000"/>
    <n v="2010"/>
    <x v="27"/>
    <n v="19103378"/>
  </r>
  <r>
    <x v="416"/>
    <n v="138"/>
    <n v="36283504"/>
    <x v="35"/>
    <x v="268"/>
    <x v="2068"/>
    <n v="104564"/>
    <s v="investigation|obsession|private eye|private investigator|snuff film"/>
    <n v="587"/>
    <x v="0"/>
    <x v="7"/>
    <s v="R"/>
    <n v="40000000"/>
    <n v="1999"/>
    <x v="27"/>
    <n v="-3716496"/>
  </r>
  <r>
    <x v="377"/>
    <n v="224"/>
    <n v="57859105"/>
    <x v="35"/>
    <x v="959"/>
    <x v="2069"/>
    <n v="94108"/>
    <s v="airport|flight|hotel|hotel manager|plane"/>
    <n v="673"/>
    <x v="0"/>
    <x v="0"/>
    <s v="PG-13"/>
    <n v="26000000"/>
    <n v="2005"/>
    <x v="27"/>
    <n v="31859105"/>
  </r>
  <r>
    <x v="553"/>
    <n v="83"/>
    <n v="56876365"/>
    <x v="18"/>
    <x v="10"/>
    <x v="2070"/>
    <n v="125219"/>
    <s v="france|musketeer|three musketeers|twin|twin brother"/>
    <n v="244"/>
    <x v="0"/>
    <x v="0"/>
    <s v="PG-13"/>
    <n v="35000000"/>
    <n v="1998"/>
    <x v="28"/>
    <n v="21876365"/>
  </r>
  <r>
    <x v="1049"/>
    <n v="166"/>
    <n v="32131830"/>
    <x v="537"/>
    <x v="93"/>
    <x v="2071"/>
    <n v="72259"/>
    <s v="general|military|scientist|soldier|year 2065"/>
    <n v="788"/>
    <x v="0"/>
    <x v="0"/>
    <s v="PG-13"/>
    <n v="137000000"/>
    <n v="2001"/>
    <x v="28"/>
    <n v="-104868170"/>
  </r>
  <r>
    <x v="606"/>
    <n v="218"/>
    <n v="76846624"/>
    <x v="239"/>
    <x v="84"/>
    <x v="2072"/>
    <n v="21352"/>
    <s v="clock|dark fantasy|mad hatter|queen|sequel"/>
    <n v="131"/>
    <x v="0"/>
    <x v="0"/>
    <s v="PG"/>
    <n v="170000000"/>
    <n v="2016"/>
    <x v="28"/>
    <n v="-93153376"/>
  </r>
  <r>
    <x v="591"/>
    <n v="179"/>
    <n v="250863268"/>
    <x v="538"/>
    <x v="62"/>
    <x v="2073"/>
    <n v="234480"/>
    <s v="chaos|museum|museum of natural history|night watchman|watchman"/>
    <n v="444"/>
    <x v="0"/>
    <x v="0"/>
    <s v="PG"/>
    <n v="110000000"/>
    <n v="2006"/>
    <x v="28"/>
    <n v="140863268"/>
  </r>
  <r>
    <x v="34"/>
    <n v="231"/>
    <n v="182618434"/>
    <x v="147"/>
    <x v="960"/>
    <x v="2074"/>
    <n v="133076"/>
    <s v="death|fish|fishing|sea|storm"/>
    <n v="779"/>
    <x v="0"/>
    <x v="0"/>
    <s v="PG-13"/>
    <n v="140000000"/>
    <n v="2000"/>
    <x v="28"/>
    <n v="42618434"/>
  </r>
  <r>
    <x v="34"/>
    <n v="142"/>
    <n v="172620724"/>
    <x v="147"/>
    <x v="9"/>
    <x v="2075"/>
    <n v="146134"/>
    <s v="ex soldier|hijacker|hostage|president|terrorist"/>
    <n v="393"/>
    <x v="0"/>
    <x v="0"/>
    <s v="R"/>
    <n v="85000000"/>
    <n v="1997"/>
    <x v="28"/>
    <n v="87620724"/>
  </r>
  <r>
    <x v="871"/>
    <n v="60"/>
    <n v="51317350"/>
    <x v="47"/>
    <x v="167"/>
    <x v="2076"/>
    <n v="78343"/>
    <s v="dragon|england|human dragon relationship|king|knight"/>
    <n v="139"/>
    <x v="0"/>
    <x v="0"/>
    <s v="PG-13"/>
    <n v="57000000"/>
    <n v="1996"/>
    <x v="28"/>
    <n v="-5682650"/>
  </r>
  <r>
    <x v="194"/>
    <n v="115"/>
    <n v="4584886"/>
    <x v="78"/>
    <x v="961"/>
    <x v="2077"/>
    <n v="19114"/>
    <s v="19th century|colombia|love|marriage|widow"/>
    <n v="115"/>
    <x v="0"/>
    <x v="0"/>
    <s v="R"/>
    <n v="45000000"/>
    <n v="2007"/>
    <x v="28"/>
    <n v="-40415114"/>
  </r>
  <r>
    <x v="1050"/>
    <n v="172"/>
    <n v="43119879"/>
    <x v="6"/>
    <x v="26"/>
    <x v="2078"/>
    <n v="58450"/>
    <s v="earth|federation|romulan|slave|space"/>
    <n v="842"/>
    <x v="0"/>
    <x v="0"/>
    <s v="PG-13"/>
    <n v="60000000"/>
    <n v="2002"/>
    <x v="28"/>
    <n v="-16880121"/>
  </r>
  <r>
    <x v="1051"/>
    <n v="351"/>
    <n v="52000688"/>
    <x v="6"/>
    <x v="962"/>
    <x v="2079"/>
    <n v="171418"/>
    <s v="kicked in the face|martial arts|punched in the face|strong female character|woman punching a man"/>
    <n v="619"/>
    <x v="0"/>
    <x v="0"/>
    <s v="R"/>
    <n v="40000000"/>
    <n v="2010"/>
    <x v="28"/>
    <n v="12000688"/>
  </r>
  <r>
    <x v="1052"/>
    <n v="50"/>
    <n v="2221994"/>
    <x v="220"/>
    <x v="339"/>
    <x v="2080"/>
    <n v="11747"/>
    <s v="boy|greenland|neighbor|roof|snow"/>
    <n v="99"/>
    <x v="0"/>
    <x v="12"/>
    <s v="R"/>
    <n v="35000000"/>
    <n v="1997"/>
    <x v="28"/>
    <n v="-32778006"/>
  </r>
  <r>
    <x v="1053"/>
    <n v="38"/>
    <n v="6482195"/>
    <x v="203"/>
    <x v="963"/>
    <x v="2081"/>
    <n v="9740"/>
    <s v="deputy|fbi agent|knife held to throat|serial killer|sheriff"/>
    <n v="81"/>
    <x v="0"/>
    <x v="0"/>
    <s v="R"/>
    <n v="37000000"/>
    <n v="1997"/>
    <x v="28"/>
    <n v="-30517805"/>
  </r>
  <r>
    <x v="279"/>
    <n v="160"/>
    <n v="70117571"/>
    <x v="6"/>
    <x v="294"/>
    <x v="2082"/>
    <n v="56741"/>
    <s v="alien|captain|commander|conspiracy|planet"/>
    <n v="515"/>
    <x v="0"/>
    <x v="0"/>
    <s v="PG"/>
    <n v="58000000"/>
    <n v="1998"/>
    <x v="28"/>
    <n v="12117571"/>
  </r>
  <r>
    <x v="590"/>
    <n v="239"/>
    <n v="186739919"/>
    <x v="6"/>
    <x v="115"/>
    <x v="2083"/>
    <n v="333248"/>
    <s v="climate|end of the world|global warming|natural disaster|weather"/>
    <n v="1159"/>
    <x v="0"/>
    <x v="0"/>
    <s v="PG-13"/>
    <n v="125000000"/>
    <n v="2004"/>
    <x v="28"/>
    <n v="61739919"/>
  </r>
  <r>
    <x v="508"/>
    <n v="197"/>
    <n v="126930660"/>
    <x v="103"/>
    <x v="964"/>
    <x v="2084"/>
    <n v="157519"/>
    <s v="british|oil|scientist|terrorist|tycoon"/>
    <n v="683"/>
    <x v="0"/>
    <x v="8"/>
    <s v="PG-13"/>
    <n v="135000000"/>
    <n v="1999"/>
    <x v="28"/>
    <n v="-8069340"/>
  </r>
  <r>
    <x v="1050"/>
    <n v="60"/>
    <n v="68750000"/>
    <x v="103"/>
    <x v="589"/>
    <x v="2085"/>
    <n v="40858"/>
    <s v="bomb|hostage|military|plane|terrorist"/>
    <n v="144"/>
    <x v="0"/>
    <x v="0"/>
    <s v="R"/>
    <n v="55000000"/>
    <n v="1996"/>
    <x v="28"/>
    <n v="13750000"/>
  </r>
  <r>
    <x v="596"/>
    <n v="74"/>
    <n v="84049211"/>
    <x v="103"/>
    <x v="116"/>
    <x v="2086"/>
    <n v="96096"/>
    <s v="money|mountain|rocky mountains|snow|suitcase"/>
    <n v="172"/>
    <x v="0"/>
    <x v="0"/>
    <s v="R"/>
    <n v="70000000"/>
    <n v="1993"/>
    <x v="28"/>
    <n v="14049211"/>
  </r>
  <r>
    <x v="648"/>
    <n v="93"/>
    <n v="882710"/>
    <x v="277"/>
    <x v="464"/>
    <x v="2087"/>
    <n v="16215"/>
    <s v="best friend|corruption|fall to death|female nudity|friend"/>
    <n v="138"/>
    <x v="0"/>
    <x v="0"/>
    <s v="R"/>
    <n v="24000000"/>
    <n v="2000"/>
    <x v="28"/>
    <n v="-23117290"/>
  </r>
  <r>
    <x v="60"/>
    <n v="169"/>
    <n v="90454043"/>
    <x v="103"/>
    <x v="7"/>
    <x v="2088"/>
    <n v="60165"/>
    <s v="nasa|old age|satellite|space|space shuttle"/>
    <n v="326"/>
    <x v="0"/>
    <x v="0"/>
    <s v="PG-13"/>
    <n v="65000000"/>
    <n v="2000"/>
    <x v="28"/>
    <n v="25454043"/>
  </r>
  <r>
    <x v="226"/>
    <n v="9"/>
    <n v="305070"/>
    <x v="383"/>
    <x v="781"/>
    <x v="2089"/>
    <n v="3843"/>
    <s v="easter island|location in title|statue|topless female nudity|two word title"/>
    <n v="25"/>
    <x v="0"/>
    <x v="0"/>
    <s v="R"/>
    <n v="20000000"/>
    <n v="1994"/>
    <x v="28"/>
    <n v="-19694930"/>
  </r>
  <r>
    <x v="179"/>
    <n v="96"/>
    <n v="150415432"/>
    <x v="539"/>
    <x v="116"/>
    <x v="2090"/>
    <n v="117606"/>
    <s v="1980s|mission|prison|rambo|vietnam"/>
    <n v="217"/>
    <x v="0"/>
    <x v="0"/>
    <s v="R"/>
    <n v="44000000"/>
    <n v="1985"/>
    <x v="28"/>
    <n v="106415432"/>
  </r>
  <r>
    <x v="477"/>
    <n v="89"/>
    <n v="29781453"/>
    <x v="134"/>
    <x v="965"/>
    <x v="2091"/>
    <n v="22447"/>
    <s v="boy|college|heroin|working class|writer"/>
    <n v="210"/>
    <x v="0"/>
    <x v="0"/>
    <s v="PG-13"/>
    <n v="48000000"/>
    <n v="2001"/>
    <x v="28"/>
    <n v="-18218547"/>
  </r>
  <r>
    <x v="1054"/>
    <n v="308"/>
    <n v="336029560"/>
    <x v="289"/>
    <x v="171"/>
    <x v="2092"/>
    <n v="142403"/>
    <s v="antarctica|minion|queen|super villain|villain"/>
    <n v="275"/>
    <x v="0"/>
    <x v="0"/>
    <s v="PG"/>
    <n v="74000000"/>
    <n v="2015"/>
    <x v="28"/>
    <n v="262029560"/>
  </r>
  <r>
    <x v="115"/>
    <n v="50"/>
    <n v="153665036"/>
    <x v="215"/>
    <x v="686"/>
    <x v="2093"/>
    <n v="84824"/>
    <s v="detective|police|police chief|robbery|tall woman"/>
    <n v="95"/>
    <x v="0"/>
    <x v="0"/>
    <s v="R"/>
    <n v="28000000"/>
    <n v="1987"/>
    <x v="28"/>
    <n v="125665036"/>
  </r>
  <r>
    <x v="1055"/>
    <n v="50"/>
    <n v="2000000"/>
    <x v="335"/>
    <x v="966"/>
    <x v="2094"/>
    <n v="1275"/>
    <s v="chase|dead man|jungle|killing a lion|killing a tiger"/>
    <n v="27"/>
    <x v="0"/>
    <x v="0"/>
    <s v="PG"/>
    <n v="17000000"/>
    <n v="1981"/>
    <x v="28"/>
    <n v="-15000000"/>
  </r>
  <r>
    <x v="60"/>
    <n v="146"/>
    <n v="26199517"/>
    <x v="216"/>
    <x v="7"/>
    <x v="2095"/>
    <n v="34356"/>
    <s v="boat|heart transplant|murder|serial killer|sister"/>
    <n v="260"/>
    <x v="0"/>
    <x v="0"/>
    <s v="R"/>
    <n v="50000000"/>
    <n v="2002"/>
    <x v="28"/>
    <n v="-23800483"/>
  </r>
  <r>
    <x v="1056"/>
    <n v="70"/>
    <n v="10114315"/>
    <x v="46"/>
    <x v="967"/>
    <x v="2096"/>
    <n v="18693"/>
    <s v="bangkok|friend|lawyer|smuggling|thailand"/>
    <n v="187"/>
    <x v="0"/>
    <x v="0"/>
    <s v="PG-13"/>
    <n v="25000000"/>
    <n v="1999"/>
    <x v="28"/>
    <n v="-14885685"/>
  </r>
  <r>
    <x v="1057"/>
    <n v="213"/>
    <n v="23527955"/>
    <x v="216"/>
    <x v="460"/>
    <x v="2097"/>
    <n v="74691"/>
    <s v="hacking|hijacking|martial arts|revenge|special forces"/>
    <n v="165"/>
    <x v="0"/>
    <x v="0"/>
    <s v="PG-13"/>
    <n v="25000000"/>
    <n v="2010"/>
    <x v="28"/>
    <n v="-1472045"/>
  </r>
  <r>
    <x v="1058"/>
    <n v="79"/>
    <n v="5205343"/>
    <x v="540"/>
    <x v="968"/>
    <x v="2098"/>
    <n v="11958"/>
    <s v="battle of the bands|high school|rock 'n' roll|school|teenager"/>
    <n v="39"/>
    <x v="0"/>
    <x v="0"/>
    <s v="PG"/>
    <n v="20000000"/>
    <n v="2009"/>
    <x v="28"/>
    <n v="-14794657"/>
  </r>
  <r>
    <x v="1059"/>
    <n v="75"/>
    <n v="399879"/>
    <x v="17"/>
    <x v="969"/>
    <x v="2099"/>
    <n v="5772"/>
    <s v="camp|fishing|fishing trip|river|town"/>
    <n v="115"/>
    <x v="0"/>
    <x v="17"/>
    <s v="R"/>
    <n v="15000000"/>
    <n v="2006"/>
    <x v="28"/>
    <n v="-14600121"/>
  </r>
  <r>
    <x v="1060"/>
    <n v="205"/>
    <n v="613556"/>
    <x v="478"/>
    <x v="970"/>
    <x v="2100"/>
    <n v="9427"/>
    <s v="black magic|china|love|refusal to kill|wuxia"/>
    <n v="87"/>
    <x v="15"/>
    <x v="22"/>
    <s v="Not Rated"/>
    <n v="15000000"/>
    <n v="2015"/>
    <x v="28"/>
    <n v="-14386444"/>
  </r>
  <r>
    <x v="1061"/>
    <n v="201"/>
    <n v="36665854"/>
    <x v="1"/>
    <x v="971"/>
    <x v="2101"/>
    <n v="76498"/>
    <s v="female in a shower|female nudity|premarital sex|sex scene|woman wearing a miniskirt"/>
    <n v="203"/>
    <x v="0"/>
    <x v="5"/>
    <s v="PG-13"/>
    <n v="40000000"/>
    <n v="2011"/>
    <x v="28"/>
    <n v="-3334146"/>
  </r>
  <r>
    <x v="350"/>
    <n v="330"/>
    <n v="118311368"/>
    <x v="388"/>
    <x v="220"/>
    <x v="2102"/>
    <n v="245621"/>
    <s v="cia|on the run|russian|russian spy|strong female lead"/>
    <n v="514"/>
    <x v="0"/>
    <x v="0"/>
    <s v="PG-13"/>
    <n v="110000000"/>
    <n v="2010"/>
    <x v="28"/>
    <n v="8311368"/>
  </r>
  <r>
    <x v="61"/>
    <n v="72"/>
    <n v="333976"/>
    <x v="58"/>
    <x v="972"/>
    <x v="2103"/>
    <n v="12559"/>
    <s v="boxing knockout|heist|implied sex|keys|prison"/>
    <n v="90"/>
    <x v="0"/>
    <x v="0"/>
    <s v="R"/>
    <n v="12000000"/>
    <n v="2002"/>
    <x v="28"/>
    <n v="-11666024"/>
  </r>
  <r>
    <x v="1062"/>
    <n v="116"/>
    <n v="4360548"/>
    <x v="117"/>
    <x v="973"/>
    <x v="2104"/>
    <n v="13371"/>
    <s v="aging|hdtv|high definition television|love|marriage"/>
    <n v="60"/>
    <x v="0"/>
    <x v="0"/>
    <s v="R"/>
    <n v="15000000"/>
    <n v="2009"/>
    <x v="28"/>
    <n v="-10639452"/>
  </r>
  <r>
    <x v="416"/>
    <n v="78"/>
    <n v="4485485"/>
    <x v="59"/>
    <x v="3"/>
    <x v="2105"/>
    <n v="14612"/>
    <s v="gay interest|gay lead character|gay republican|homosexual|neighbor"/>
    <n v="105"/>
    <x v="0"/>
    <x v="0"/>
    <s v="R"/>
    <n v="15000000"/>
    <n v="1999"/>
    <x v="28"/>
    <n v="-10514515"/>
  </r>
  <r>
    <x v="1063"/>
    <n v="5"/>
    <n v="125169"/>
    <x v="7"/>
    <x v="974"/>
    <x v="2106"/>
    <n v="859"/>
    <s v="high school|love|police|showdown|surfer"/>
    <n v="31"/>
    <x v="0"/>
    <x v="0"/>
    <s v="R"/>
    <n v="10500000"/>
    <n v="1994"/>
    <x v="28"/>
    <n v="-10374831"/>
  </r>
  <r>
    <x v="115"/>
    <n v="267"/>
    <n v="65452312"/>
    <x v="218"/>
    <x v="177"/>
    <x v="2107"/>
    <n v="149998"/>
    <s v="hijack|hostage|ransom|subway|train"/>
    <n v="285"/>
    <x v="0"/>
    <x v="0"/>
    <s v="R"/>
    <n v="100000000"/>
    <n v="2009"/>
    <x v="28"/>
    <n v="-34547688"/>
  </r>
  <r>
    <x v="429"/>
    <n v="376"/>
    <n v="12026670"/>
    <x v="218"/>
    <x v="975"/>
    <x v="2108"/>
    <n v="114241"/>
    <s v="deputy|escape|fbi|modern western|sheriff"/>
    <n v="258"/>
    <x v="0"/>
    <x v="0"/>
    <s v="R"/>
    <n v="45000000"/>
    <n v="2013"/>
    <x v="28"/>
    <n v="-32973330"/>
  </r>
  <r>
    <x v="62"/>
    <n v="235"/>
    <n v="38105077"/>
    <x v="218"/>
    <x v="976"/>
    <x v="2109"/>
    <n v="58349"/>
    <s v="critically bashed|kung fu|martial artist|martial arts|ninja"/>
    <n v="194"/>
    <x v="0"/>
    <x v="0"/>
    <s v="R"/>
    <n v="40000000"/>
    <n v="2009"/>
    <x v="28"/>
    <n v="-1894923"/>
  </r>
  <r>
    <x v="294"/>
    <n v="178"/>
    <n v="55845943"/>
    <x v="218"/>
    <x v="84"/>
    <x v="2110"/>
    <n v="130094"/>
    <s v="agent|cia|mariachi|mexican|president"/>
    <n v="471"/>
    <x v="0"/>
    <x v="0"/>
    <s v="R"/>
    <n v="29000000"/>
    <n v="2003"/>
    <x v="28"/>
    <n v="26845943"/>
  </r>
  <r>
    <x v="281"/>
    <n v="318"/>
    <n v="227946274"/>
    <x v="478"/>
    <x v="135"/>
    <x v="2111"/>
    <n v="343648"/>
    <s v="bully comeuppance|destruction|prison|superhero|tough girl"/>
    <n v="590"/>
    <x v="0"/>
    <x v="0"/>
    <s v="PG-13"/>
    <n v="150000000"/>
    <n v="2008"/>
    <x v="28"/>
    <n v="77946274"/>
  </r>
  <r>
    <x v="1064"/>
    <n v="26"/>
    <n v="53481"/>
    <x v="26"/>
    <x v="923"/>
    <x v="2112"/>
    <n v="5557"/>
    <s v="desert storm|fbi|fbi agent|fragmentation grenade|woman kills attacker"/>
    <n v="34"/>
    <x v="0"/>
    <x v="0"/>
    <s v="R"/>
    <n v="8000000"/>
    <n v="2006"/>
    <x v="28"/>
    <n v="-7946519"/>
  </r>
  <r>
    <x v="313"/>
    <n v="78"/>
    <n v="303439"/>
    <x v="46"/>
    <x v="977"/>
    <x v="2113"/>
    <n v="12125"/>
    <s v="best friend|nonlinear timeline|school shooting|self sacrifice|shooting"/>
    <n v="78"/>
    <x v="0"/>
    <x v="0"/>
    <s v="R"/>
    <n v="8000000"/>
    <n v="2007"/>
    <x v="28"/>
    <n v="-7696561"/>
  </r>
  <r>
    <x v="590"/>
    <n v="339"/>
    <n v="73103784"/>
    <x v="63"/>
    <x v="447"/>
    <x v="2114"/>
    <n v="164238"/>
    <s v="black u.s. president|president|secret service|tour|white house"/>
    <n v="434"/>
    <x v="0"/>
    <x v="0"/>
    <s v="PG-13"/>
    <n v="150000000"/>
    <n v="2013"/>
    <x v="28"/>
    <n v="-76896216"/>
  </r>
  <r>
    <x v="1065"/>
    <n v="41"/>
    <n v="398420"/>
    <x v="0"/>
    <x v="298"/>
    <x v="2115"/>
    <n v="5049"/>
    <s v="1980s|friend|friendship|loyalty|mafia"/>
    <n v="48"/>
    <x v="0"/>
    <x v="0"/>
    <s v="R"/>
    <n v="8000000"/>
    <n v="2007"/>
    <x v="28"/>
    <n v="-7601580"/>
  </r>
  <r>
    <x v="1066"/>
    <n v="176"/>
    <n v="118471320"/>
    <x v="63"/>
    <x v="0"/>
    <x v="2116"/>
    <n v="86504"/>
    <s v="analyst|cia|nuclear bomb|nuclear weapons|russia"/>
    <n v="568"/>
    <x v="0"/>
    <x v="0"/>
    <s v="PG-13"/>
    <n v="68000000"/>
    <n v="2002"/>
    <x v="28"/>
    <n v="50471320"/>
  </r>
  <r>
    <x v="1067"/>
    <n v="25"/>
    <n v="10696"/>
    <x v="95"/>
    <x v="978"/>
    <x v="2117"/>
    <n v="10771"/>
    <s v="bar|strip club|stripper|texas hold 'em|thong"/>
    <n v="65"/>
    <x v="0"/>
    <x v="0"/>
    <s v="R"/>
    <n v="6800000"/>
    <n v="2003"/>
    <x v="28"/>
    <n v="-6789304"/>
  </r>
  <r>
    <x v="1068"/>
    <n v="99"/>
    <n v="38360195"/>
    <x v="158"/>
    <x v="979"/>
    <x v="2118"/>
    <n v="21215"/>
    <s v="chef|congressman|cook|hotel|senator"/>
    <n v="116"/>
    <x v="0"/>
    <x v="0"/>
    <s v="PG-13"/>
    <n v="45000000"/>
    <n v="2006"/>
    <x v="28"/>
    <n v="-6639805"/>
  </r>
  <r>
    <x v="1069"/>
    <n v="131"/>
    <n v="59068786"/>
    <x v="265"/>
    <x v="980"/>
    <x v="2119"/>
    <n v="86902"/>
    <s v="battle|massacre|navigator|navy|rescue"/>
    <n v="411"/>
    <x v="0"/>
    <x v="0"/>
    <s v="PG-13"/>
    <n v="40000000"/>
    <n v="2001"/>
    <x v="28"/>
    <n v="19068786"/>
  </r>
  <r>
    <x v="1070"/>
    <n v="242"/>
    <n v="62321039"/>
    <x v="541"/>
    <x v="981"/>
    <x v="2120"/>
    <n v="117096"/>
    <s v="battle|cryogenics|detective|scientist|vampire"/>
    <n v="271"/>
    <x v="0"/>
    <x v="0"/>
    <s v="R"/>
    <n v="70000000"/>
    <n v="2012"/>
    <x v="28"/>
    <n v="-7678961"/>
  </r>
  <r>
    <x v="1071"/>
    <n v="117"/>
    <n v="1654367"/>
    <x v="67"/>
    <x v="545"/>
    <x v="2121"/>
    <n v="18355"/>
    <s v="andy warhol|female nudity|public nudity|singer|socialite"/>
    <n v="106"/>
    <x v="0"/>
    <x v="0"/>
    <s v="R"/>
    <n v="7000000"/>
    <n v="2006"/>
    <x v="28"/>
    <n v="-5345633"/>
  </r>
  <r>
    <x v="98"/>
    <n v="42"/>
    <n v="10763469"/>
    <x v="117"/>
    <x v="105"/>
    <x v="2122"/>
    <n v="13692"/>
    <s v="12 year old|artist|hotel|three word title|written and directed by cast member"/>
    <n v="55"/>
    <x v="0"/>
    <x v="0"/>
    <s v="PG"/>
    <n v="15000000"/>
    <n v="1989"/>
    <x v="28"/>
    <n v="-4236531"/>
  </r>
  <r>
    <x v="1072"/>
    <n v="129"/>
    <n v="4881867"/>
    <x v="361"/>
    <x v="317"/>
    <x v="2123"/>
    <n v="15200"/>
    <s v="gang banger|sequel|shakespeare's hamlet|student|time machine"/>
    <n v="76"/>
    <x v="0"/>
    <x v="0"/>
    <s v="R"/>
    <n v="9000000"/>
    <n v="2008"/>
    <x v="28"/>
    <n v="-4118133"/>
  </r>
  <r>
    <x v="1073"/>
    <n v="50"/>
    <n v="101228"/>
    <x v="7"/>
    <x v="681"/>
    <x v="2124"/>
    <n v="7228"/>
    <s v="love|michigan|musician|novelist|student"/>
    <n v="53"/>
    <x v="0"/>
    <x v="0"/>
    <s v="R"/>
    <n v="3500000"/>
    <n v="2005"/>
    <x v="28"/>
    <n v="-3398772"/>
  </r>
  <r>
    <x v="9"/>
    <n v="210"/>
    <n v="55473600"/>
    <x v="151"/>
    <x v="982"/>
    <x v="2125"/>
    <n v="207686"/>
    <s v="alien|crash|planet|prison|survivor"/>
    <n v="776"/>
    <x v="0"/>
    <x v="0"/>
    <s v="R"/>
    <n v="50000000"/>
    <n v="1992"/>
    <x v="28"/>
    <n v="5473600"/>
  </r>
  <r>
    <x v="1074"/>
    <n v="32"/>
    <n v="9975684"/>
    <x v="116"/>
    <x v="983"/>
    <x v="2126"/>
    <n v="20033"/>
    <s v="cult film|gambling debt|job|off screen murder|revenge"/>
    <n v="117"/>
    <x v="0"/>
    <x v="16"/>
    <s v="PG-13"/>
    <n v="13000000"/>
    <n v="1998"/>
    <x v="28"/>
    <n v="-3024316"/>
  </r>
  <r>
    <x v="1075"/>
    <n v="73"/>
    <n v="100675"/>
    <x v="99"/>
    <x v="984"/>
    <x v="2127"/>
    <n v="5695"/>
    <s v="cheating|economics|experiment|human nature|sumo wrestling"/>
    <n v="23"/>
    <x v="0"/>
    <x v="0"/>
    <s v="PG-13"/>
    <n v="3000000"/>
    <n v="2010"/>
    <x v="28"/>
    <n v="-2899325"/>
  </r>
  <r>
    <x v="745"/>
    <n v="280"/>
    <n v="150350192"/>
    <x v="10"/>
    <x v="342"/>
    <x v="2128"/>
    <n v="305340"/>
    <s v="drifter|exploding truck|future|machine|skynet"/>
    <n v="1676"/>
    <x v="0"/>
    <x v="0"/>
    <s v="R"/>
    <n v="200000000"/>
    <n v="2003"/>
    <x v="28"/>
    <n v="-49649808"/>
  </r>
  <r>
    <x v="1076"/>
    <n v="16"/>
    <n v="7680"/>
    <x v="78"/>
    <x v="985"/>
    <x v="2129"/>
    <n v="704"/>
    <s v="love crime|love triangle|lust|sister sister relationship|unrequited love"/>
    <n v="18"/>
    <x v="0"/>
    <x v="0"/>
    <s v="R"/>
    <n v="2000000"/>
    <n v="1999"/>
    <x v="28"/>
    <n v="-1992320"/>
  </r>
  <r>
    <x v="1077"/>
    <n v="45"/>
    <n v="18081626"/>
    <x v="542"/>
    <x v="986"/>
    <x v="2130"/>
    <n v="4180"/>
    <s v="creature|forest|mother son relationship|rabbit|winnie the pooh"/>
    <n v="32"/>
    <x v="0"/>
    <x v="0"/>
    <s v="G"/>
    <n v="20000000"/>
    <n v="2005"/>
    <x v="28"/>
    <n v="-1918374"/>
  </r>
  <r>
    <x v="873"/>
    <n v="230"/>
    <n v="36064910"/>
    <x v="106"/>
    <x v="57"/>
    <x v="2131"/>
    <n v="166610"/>
    <s v="armored car|car|murder|prison|warden"/>
    <n v="211"/>
    <x v="0"/>
    <x v="0"/>
    <s v="R"/>
    <n v="45000000"/>
    <n v="2008"/>
    <x v="28"/>
    <n v="-8935090"/>
  </r>
  <r>
    <x v="654"/>
    <n v="302"/>
    <n v="41997790"/>
    <x v="106"/>
    <x v="119"/>
    <x v="2132"/>
    <n v="125305"/>
    <s v="alien|left for dead|mercenary|survival|vomiting"/>
    <n v="343"/>
    <x v="0"/>
    <x v="0"/>
    <s v="R"/>
    <n v="38000000"/>
    <n v="2013"/>
    <x v="28"/>
    <n v="3997790"/>
  </r>
  <r>
    <x v="811"/>
    <n v="249"/>
    <n v="81687587"/>
    <x v="106"/>
    <x v="748"/>
    <x v="2133"/>
    <n v="138246"/>
    <s v="desert|disease|escape|resistance|virus"/>
    <n v="360"/>
    <x v="0"/>
    <x v="0"/>
    <s v="PG-13"/>
    <n v="61000000"/>
    <n v="2015"/>
    <x v="28"/>
    <n v="20687587"/>
  </r>
  <r>
    <x v="227"/>
    <n v="433"/>
    <n v="126546825"/>
    <x v="106"/>
    <x v="156"/>
    <x v="2134"/>
    <n v="327367"/>
    <s v="brain capacity|drugs|fictional drug|one woman army|tough girl"/>
    <n v="918"/>
    <x v="0"/>
    <x v="5"/>
    <s v="R"/>
    <n v="40000000"/>
    <n v="2014"/>
    <x v="28"/>
    <n v="86546825"/>
  </r>
  <r>
    <x v="1078"/>
    <n v="62"/>
    <n v="6643"/>
    <x v="543"/>
    <x v="197"/>
    <x v="2135"/>
    <n v="11965"/>
    <s v="mini dress|mini skirt|money|voyeur|voyeurism"/>
    <n v="39"/>
    <x v="0"/>
    <x v="0"/>
    <s v="R"/>
    <n v="900000"/>
    <n v="2012"/>
    <x v="28"/>
    <n v="-893357"/>
  </r>
  <r>
    <x v="205"/>
    <n v="63"/>
    <n v="18636537"/>
    <x v="544"/>
    <x v="10"/>
    <x v="2136"/>
    <n v="69197"/>
    <s v="authority figure as villian|gun duel|saved from hanging|showdown|street shootout"/>
    <n v="216"/>
    <x v="0"/>
    <x v="3"/>
    <s v="R"/>
    <n v="32000000"/>
    <n v="1995"/>
    <x v="28"/>
    <n v="-13363463"/>
  </r>
  <r>
    <x v="1079"/>
    <n v="226"/>
    <n v="238371987"/>
    <x v="51"/>
    <x v="562"/>
    <x v="2137"/>
    <n v="138661"/>
    <s v="alternate world|fairy tale parody|female warrior|ogre|true love"/>
    <n v="173"/>
    <x v="0"/>
    <x v="0"/>
    <s v="PG"/>
    <n v="165000000"/>
    <n v="2010"/>
    <x v="28"/>
    <n v="73371987"/>
  </r>
  <r>
    <x v="963"/>
    <n v="65"/>
    <n v="381186"/>
    <x v="30"/>
    <x v="430"/>
    <x v="2138"/>
    <n v="13485"/>
    <s v="deaf|death|dysfunctional family|godparent|secret"/>
    <n v="90"/>
    <x v="0"/>
    <x v="0"/>
    <s v="R"/>
    <n v="900000"/>
    <n v="2005"/>
    <x v="28"/>
    <n v="-518814"/>
  </r>
  <r>
    <x v="462"/>
    <n v="60"/>
    <n v="1420578"/>
    <x v="315"/>
    <x v="987"/>
    <x v="2139"/>
    <n v="4894"/>
    <s v="boy|caretaker|dam|evacuation|orphanage"/>
    <n v="122"/>
    <x v="0"/>
    <x v="0"/>
    <s v="PG-13"/>
    <n v="1900000"/>
    <n v="2003"/>
    <x v="28"/>
    <n v="-479422"/>
  </r>
  <r>
    <x v="658"/>
    <n v="159"/>
    <n v="131536019"/>
    <x v="302"/>
    <x v="696"/>
    <x v="2140"/>
    <n v="58498"/>
    <s v="amazon|bird|father in law|jungle|no opening credits"/>
    <n v="99"/>
    <x v="0"/>
    <x v="0"/>
    <s v="G"/>
    <n v="103000000"/>
    <n v="2014"/>
    <x v="28"/>
    <n v="28536019"/>
  </r>
  <r>
    <x v="227"/>
    <n v="111"/>
    <n v="14131298"/>
    <x v="40"/>
    <x v="988"/>
    <x v="2141"/>
    <n v="55889"/>
    <s v="cathedral|dauphin|france|trial|wartime rape"/>
    <n v="390"/>
    <x v="0"/>
    <x v="5"/>
    <s v="R"/>
    <n v="390000000"/>
    <n v="1999"/>
    <x v="28"/>
    <n v="-375868702"/>
  </r>
  <r>
    <x v="1080"/>
    <n v="21"/>
    <n v="212285"/>
    <x v="44"/>
    <x v="556"/>
    <x v="2142"/>
    <n v="1727"/>
    <s v="film school|love|medical student|student|university"/>
    <n v="21"/>
    <x v="0"/>
    <x v="17"/>
    <s v="R"/>
    <n v="250000"/>
    <n v="1996"/>
    <x v="28"/>
    <n v="-37715"/>
  </r>
  <r>
    <x v="968"/>
    <n v="14"/>
    <n v="4584"/>
    <x v="7"/>
    <x v="989"/>
    <x v="2143"/>
    <n v="1338"/>
    <s v="written and directed by cast member"/>
    <n v="14"/>
    <x v="0"/>
    <x v="0"/>
    <s v="Not Rated"/>
    <n v="9000"/>
    <n v="2011"/>
    <x v="28"/>
    <n v="-4416"/>
  </r>
  <r>
    <x v="1081"/>
    <n v="286"/>
    <n v="318622"/>
    <x v="297"/>
    <x v="990"/>
    <x v="2144"/>
    <n v="24668"/>
    <s v="authority|boss subordinate relationship|fast food restaurant|gullibility|telephone call"/>
    <n v="175"/>
    <x v="0"/>
    <x v="0"/>
    <s v="R"/>
    <n v="270000"/>
    <n v="2012"/>
    <x v="28"/>
    <n v="48622"/>
  </r>
  <r>
    <x v="1065"/>
    <n v="72"/>
    <n v="7292175"/>
    <x v="117"/>
    <x v="991"/>
    <x v="2145"/>
    <n v="7736"/>
    <s v="class|cornwall connecticut|dog|friend|pawtucket rhode island"/>
    <n v="100"/>
    <x v="0"/>
    <x v="0"/>
    <s v="R"/>
    <n v="7000000"/>
    <n v="1999"/>
    <x v="28"/>
    <n v="292175"/>
  </r>
  <r>
    <x v="146"/>
    <n v="81"/>
    <n v="5308707"/>
    <x v="457"/>
    <x v="411"/>
    <x v="2146"/>
    <n v="15053"/>
    <s v="friendship|loudmouth|money laundering|new york city|stripper"/>
    <n v="165"/>
    <x v="0"/>
    <x v="0"/>
    <s v="R"/>
    <n v="5000000"/>
    <n v="2001"/>
    <x v="28"/>
    <n v="308707"/>
  </r>
  <r>
    <x v="721"/>
    <n v="103"/>
    <n v="56607223"/>
    <x v="268"/>
    <x v="992"/>
    <x v="2147"/>
    <n v="93367"/>
    <s v="casino|locker|money|museum|race"/>
    <n v="497"/>
    <x v="0"/>
    <x v="16"/>
    <s v="PG-13"/>
    <n v="48000000"/>
    <n v="2001"/>
    <x v="28"/>
    <n v="8607223"/>
  </r>
  <r>
    <x v="1082"/>
    <n v="5"/>
    <n v="1250798"/>
    <x v="117"/>
    <x v="993"/>
    <x v="2148"/>
    <n v="1099"/>
    <s v="church|love|marriage|mormon|single"/>
    <n v="53"/>
    <x v="0"/>
    <x v="0"/>
    <s v="PG"/>
    <n v="500000"/>
    <n v="2002"/>
    <x v="28"/>
    <n v="750798"/>
  </r>
  <r>
    <x v="606"/>
    <n v="277"/>
    <n v="51178893"/>
    <x v="545"/>
    <x v="396"/>
    <x v="2149"/>
    <n v="24285"/>
    <s v="europe|frog|gulag|prison break|puppet"/>
    <n v="110"/>
    <x v="0"/>
    <x v="0"/>
    <s v="PG"/>
    <n v="50000000"/>
    <n v="2014"/>
    <x v="28"/>
    <n v="1178893"/>
  </r>
  <r>
    <x v="1083"/>
    <n v="25"/>
    <n v="2428241"/>
    <x v="8"/>
    <x v="994"/>
    <x v="2150"/>
    <n v="2099"/>
    <s v="christian film|forgiveness|hospital|pastor|police"/>
    <n v="26"/>
    <x v="0"/>
    <x v="0"/>
    <s v="PG-13"/>
    <n v="200000"/>
    <n v="2010"/>
    <x v="28"/>
    <n v="2228241"/>
  </r>
  <r>
    <x v="982"/>
    <n v="218"/>
    <n v="80021740"/>
    <x v="546"/>
    <x v="995"/>
    <x v="2151"/>
    <n v="47968"/>
    <s v="based on book|blob|ferris wheel|manuscript|monster"/>
    <n v="154"/>
    <x v="0"/>
    <x v="0"/>
    <s v="PG"/>
    <n v="58000000"/>
    <n v="2015"/>
    <x v="28"/>
    <n v="22021740"/>
  </r>
  <r>
    <x v="982"/>
    <n v="218"/>
    <n v="80021740"/>
    <x v="546"/>
    <x v="995"/>
    <x v="2151"/>
    <n v="47988"/>
    <s v="based on book|blob|ferris wheel|manuscript|monster"/>
    <n v="154"/>
    <x v="0"/>
    <x v="0"/>
    <s v="PG"/>
    <n v="58000000"/>
    <n v="2015"/>
    <x v="28"/>
    <n v="22021740"/>
  </r>
  <r>
    <x v="205"/>
    <n v="525"/>
    <n v="234903076"/>
    <x v="239"/>
    <x v="996"/>
    <x v="2152"/>
    <n v="175409"/>
    <s v="circus|magic|magician|oz|witch"/>
    <n v="511"/>
    <x v="0"/>
    <x v="0"/>
    <s v="PG"/>
    <n v="215000000"/>
    <n v="2013"/>
    <x v="28"/>
    <n v="19903076"/>
  </r>
  <r>
    <x v="205"/>
    <n v="525"/>
    <n v="234903076"/>
    <x v="239"/>
    <x v="996"/>
    <x v="2152"/>
    <n v="175413"/>
    <s v="circus|magic|magician|oz|witch"/>
    <n v="511"/>
    <x v="0"/>
    <x v="0"/>
    <s v="PG"/>
    <n v="215000000"/>
    <n v="2013"/>
    <x v="28"/>
    <n v="19903076"/>
  </r>
  <r>
    <x v="128"/>
    <n v="134"/>
    <n v="82300000"/>
    <x v="55"/>
    <x v="235"/>
    <x v="2153"/>
    <n v="63330"/>
    <s v="alien|space|space station|spacecraft|warp speed"/>
    <n v="405"/>
    <x v="0"/>
    <x v="0"/>
    <s v="PG"/>
    <n v="35000000"/>
    <n v="1979"/>
    <x v="28"/>
    <n v="47300000"/>
  </r>
  <r>
    <x v="1084"/>
    <n v="129"/>
    <n v="20566327"/>
    <x v="181"/>
    <x v="473"/>
    <x v="2154"/>
    <n v="15385"/>
    <s v="car chase|gangsta|gun fight|hitman|kitten"/>
    <n v="84"/>
    <x v="0"/>
    <x v="0"/>
    <s v="R"/>
    <n v="15000000"/>
    <n v="2016"/>
    <x v="28"/>
    <n v="5566327"/>
  </r>
  <r>
    <x v="786"/>
    <n v="54"/>
    <n v="42019483"/>
    <x v="27"/>
    <x v="0"/>
    <x v="2155"/>
    <n v="6069"/>
    <s v="dolphin|latex gloves|medical scrubs|purple gloves|turtle"/>
    <n v="33"/>
    <x v="0"/>
    <x v="0"/>
    <s v="PG"/>
    <n v="36000000"/>
    <n v="2014"/>
    <x v="28"/>
    <n v="6019483"/>
  </r>
  <r>
    <x v="109"/>
    <n v="242"/>
    <n v="25517500"/>
    <x v="3"/>
    <x v="278"/>
    <x v="2156"/>
    <n v="40941"/>
    <s v="bible|cabinet meeting|dog|drinking|family relationships"/>
    <n v="320"/>
    <x v="0"/>
    <x v="0"/>
    <s v="PG-13"/>
    <n v="25100000"/>
    <n v="2008"/>
    <x v="28"/>
    <n v="417500"/>
  </r>
  <r>
    <x v="1085"/>
    <n v="331"/>
    <n v="29959436"/>
    <x v="3"/>
    <x v="340"/>
    <x v="2157"/>
    <n v="82327"/>
    <s v="british prime minister|female prime minister|politics|prime minister|told in flashback"/>
    <n v="350"/>
    <x v="0"/>
    <x v="8"/>
    <s v="PG-13"/>
    <n v="13000000"/>
    <n v="2011"/>
    <x v="28"/>
    <n v="16959436"/>
  </r>
  <r>
    <x v="215"/>
    <n v="260"/>
    <n v="15962471"/>
    <x v="115"/>
    <x v="546"/>
    <x v="2158"/>
    <n v="79892"/>
    <s v="austria|cake|france|queen|versailles"/>
    <n v="619"/>
    <x v="0"/>
    <x v="0"/>
    <s v="PG-13"/>
    <n v="40000000"/>
    <n v="2006"/>
    <x v="28"/>
    <n v="-24037529"/>
  </r>
  <r>
    <x v="58"/>
    <n v="248"/>
    <n v="11169531"/>
    <x v="116"/>
    <x v="997"/>
    <x v="2159"/>
    <n v="79855"/>
    <s v="friend|power plant|sabotage|store clerk|video store"/>
    <n v="235"/>
    <x v="0"/>
    <x v="8"/>
    <s v="PG-13"/>
    <n v="20000000"/>
    <n v="2008"/>
    <x v="28"/>
    <n v="-8830469"/>
  </r>
  <r>
    <x v="397"/>
    <n v="140"/>
    <n v="66365290"/>
    <x v="116"/>
    <x v="65"/>
    <x v="2160"/>
    <n v="56874"/>
    <s v="film within a film|filmmaking|guerrilla filmmaking|making of a movie|scientology parody"/>
    <n v="358"/>
    <x v="0"/>
    <x v="0"/>
    <s v="PG-13"/>
    <n v="55000000"/>
    <n v="1999"/>
    <x v="28"/>
    <n v="11365290"/>
  </r>
  <r>
    <x v="711"/>
    <n v="280"/>
    <n v="81257500"/>
    <x v="116"/>
    <x v="5"/>
    <x v="2161"/>
    <n v="117739"/>
    <s v="baby|f word|fight|lawyer|marriage"/>
    <n v="229"/>
    <x v="0"/>
    <x v="0"/>
    <s v="R"/>
    <n v="68000000"/>
    <n v="2015"/>
    <x v="28"/>
    <n v="13257500"/>
  </r>
  <r>
    <x v="1086"/>
    <n v="142"/>
    <n v="145096820"/>
    <x v="116"/>
    <x v="656"/>
    <x v="2162"/>
    <n v="200260"/>
    <s v="beach|beach house|college|party|student"/>
    <n v="431"/>
    <x v="0"/>
    <x v="0"/>
    <s v="R"/>
    <n v="30000000"/>
    <n v="2001"/>
    <x v="28"/>
    <n v="115096820"/>
  </r>
  <r>
    <x v="557"/>
    <n v="351"/>
    <n v="150056505"/>
    <x v="116"/>
    <x v="998"/>
    <x v="2163"/>
    <n v="216581"/>
    <s v="broken leg|friendship|jewish|topless female nudity|urination"/>
    <n v="397"/>
    <x v="0"/>
    <x v="0"/>
    <s v="R"/>
    <n v="18000000"/>
    <n v="2014"/>
    <x v="28"/>
    <n v="132056505"/>
  </r>
  <r>
    <x v="847"/>
    <n v="43"/>
    <n v="51109400"/>
    <x v="58"/>
    <x v="679"/>
    <x v="2164"/>
    <n v="76850"/>
    <s v="retirement|spoof|terrorist|transsexual|undercover"/>
    <n v="85"/>
    <x v="0"/>
    <x v="0"/>
    <s v="PG-13"/>
    <n v="30000000"/>
    <n v="1994"/>
    <x v="28"/>
    <n v="21109400"/>
  </r>
  <r>
    <x v="939"/>
    <n v="105"/>
    <n v="8355815"/>
    <x v="457"/>
    <x v="62"/>
    <x v="2165"/>
    <n v="34730"/>
    <s v="children|children's tv show|money|revenge|scandal"/>
    <n v="341"/>
    <x v="0"/>
    <x v="8"/>
    <s v="R"/>
    <n v="55000000"/>
    <n v="2002"/>
    <x v="28"/>
    <n v="-46644185"/>
  </r>
  <r>
    <x v="208"/>
    <n v="41"/>
    <n v="28734552"/>
    <x v="277"/>
    <x v="481"/>
    <x v="2166"/>
    <n v="9566"/>
    <s v="cartoon on tv|family relationships|physical abuse|single parent|two word title"/>
    <n v="81"/>
    <x v="0"/>
    <x v="0"/>
    <s v="R"/>
    <n v="16000000"/>
    <n v="2001"/>
    <x v="28"/>
    <n v="12734552"/>
  </r>
  <r>
    <x v="847"/>
    <n v="134"/>
    <n v="158115031"/>
    <x v="547"/>
    <x v="383"/>
    <x v="2167"/>
    <n v="130070"/>
    <s v="coach|convict|football|prison|warden"/>
    <n v="316"/>
    <x v="0"/>
    <x v="0"/>
    <s v="PG-13"/>
    <n v="82000000"/>
    <n v="2005"/>
    <x v="28"/>
    <n v="76115031"/>
  </r>
  <r>
    <x v="639"/>
    <n v="230"/>
    <n v="51814190"/>
    <x v="7"/>
    <x v="383"/>
    <x v="2168"/>
    <n v="100837"/>
    <s v="breasts|comedian|craigslist|infidelity|stand up comedian"/>
    <n v="301"/>
    <x v="0"/>
    <x v="0"/>
    <s v="R"/>
    <n v="75000000"/>
    <n v="2009"/>
    <x v="28"/>
    <n v="-23185810"/>
  </r>
  <r>
    <x v="1087"/>
    <n v="155"/>
    <n v="2711210"/>
    <x v="7"/>
    <x v="319"/>
    <x v="2169"/>
    <n v="40305"/>
    <s v="alcoholic|beer|bicycle|new neighbor|yard sale"/>
    <n v="86"/>
    <x v="0"/>
    <x v="0"/>
    <s v="R"/>
    <n v="5000000"/>
    <n v="2010"/>
    <x v="28"/>
    <n v="-2288790"/>
  </r>
  <r>
    <x v="1088"/>
    <n v="168"/>
    <n v="30659817"/>
    <x v="7"/>
    <x v="999"/>
    <x v="2170"/>
    <n v="59805"/>
    <s v="children|identity|lawsuit|lawyer|sperm donor"/>
    <n v="95"/>
    <x v="0"/>
    <x v="0"/>
    <s v="PG-13"/>
    <n v="26000000"/>
    <n v="2013"/>
    <x v="28"/>
    <n v="4659817"/>
  </r>
  <r>
    <x v="1089"/>
    <n v="179"/>
    <n v="24809547"/>
    <x v="7"/>
    <x v="681"/>
    <x v="2171"/>
    <n v="74875"/>
    <s v="art model|farmer|jail|nude model|three sisters"/>
    <n v="115"/>
    <x v="0"/>
    <x v="0"/>
    <s v="R"/>
    <n v="5000000"/>
    <n v="2011"/>
    <x v="28"/>
    <n v="19809547"/>
  </r>
  <r>
    <x v="715"/>
    <n v="112"/>
    <n v="163479795"/>
    <x v="7"/>
    <x v="93"/>
    <x v="2172"/>
    <n v="161858"/>
    <s v="homosexual|law|law school|responsibility|vomiting"/>
    <n v="289"/>
    <x v="0"/>
    <x v="0"/>
    <s v="PG-13"/>
    <n v="34200000"/>
    <n v="1999"/>
    <x v="28"/>
    <n v="129279795"/>
  </r>
  <r>
    <x v="1090"/>
    <n v="64"/>
    <n v="144833357"/>
    <x v="510"/>
    <x v="439"/>
    <x v="2173"/>
    <n v="64742"/>
    <s v="1990s|christmas|christmas eve|sleigh|surrealism"/>
    <n v="111"/>
    <x v="0"/>
    <x v="0"/>
    <s v="PG"/>
    <n v="22000000"/>
    <n v="1994"/>
    <x v="28"/>
    <n v="122833357"/>
  </r>
  <r>
    <x v="706"/>
    <n v="191"/>
    <n v="64149837"/>
    <x v="310"/>
    <x v="1000"/>
    <x v="2174"/>
    <n v="146899"/>
    <s v="adult as child|father son relationship|high school student|janitor|school"/>
    <n v="185"/>
    <x v="0"/>
    <x v="0"/>
    <s v="PG-13"/>
    <n v="20000000"/>
    <n v="2009"/>
    <x v="28"/>
    <n v="44149837"/>
  </r>
  <r>
    <x v="1068"/>
    <n v="96"/>
    <n v="32645546"/>
    <x v="15"/>
    <x v="1001"/>
    <x v="2175"/>
    <n v="8427"/>
    <s v="10 year old|dog|florida|girl|supermarket"/>
    <n v="88"/>
    <x v="0"/>
    <x v="0"/>
    <s v="PG"/>
    <n v="14000000"/>
    <n v="2005"/>
    <x v="28"/>
    <n v="18645546"/>
  </r>
  <r>
    <x v="494"/>
    <n v="22"/>
    <n v="50752337"/>
    <x v="387"/>
    <x v="1002"/>
    <x v="2176"/>
    <n v="44502"/>
    <s v="coach|hockey team|lawyer|respect|team"/>
    <n v="46"/>
    <x v="0"/>
    <x v="0"/>
    <s v="PG"/>
    <n v="10000000"/>
    <n v="1992"/>
    <x v="28"/>
    <n v="40752337"/>
  </r>
  <r>
    <x v="986"/>
    <n v="173"/>
    <n v="137340146"/>
    <x v="227"/>
    <x v="383"/>
    <x v="2177"/>
    <n v="246492"/>
    <s v="architect|frozen time|obese man|remote control|stopped time"/>
    <n v="685"/>
    <x v="0"/>
    <x v="0"/>
    <s v="PG-13"/>
    <n v="70000000"/>
    <n v="2006"/>
    <x v="28"/>
    <n v="67340146"/>
  </r>
  <r>
    <x v="152"/>
    <n v="190"/>
    <n v="26838389"/>
    <x v="117"/>
    <x v="4"/>
    <x v="2178"/>
    <n v="58658"/>
    <s v="flight|flight attendant|kentucky|shoes|travel"/>
    <n v="495"/>
    <x v="0"/>
    <x v="0"/>
    <s v="PG-13"/>
    <n v="57000000"/>
    <n v="2005"/>
    <x v="28"/>
    <n v="-30161611"/>
  </r>
  <r>
    <x v="1091"/>
    <n v="148"/>
    <n v="37036404"/>
    <x v="117"/>
    <x v="1003"/>
    <x v="2179"/>
    <n v="44816"/>
    <s v="celibacy|jewish|priest|rabbi|synagogue"/>
    <n v="259"/>
    <x v="0"/>
    <x v="0"/>
    <s v="PG-13"/>
    <n v="30000000"/>
    <n v="2000"/>
    <x v="28"/>
    <n v="7036404"/>
  </r>
  <r>
    <x v="972"/>
    <n v="161"/>
    <n v="93952276"/>
    <x v="117"/>
    <x v="1004"/>
    <x v="2180"/>
    <n v="132048"/>
    <s v="advertising|bar|dating|lingerie slip|six word title"/>
    <n v="203"/>
    <x v="0"/>
    <x v="0"/>
    <s v="PG-13"/>
    <n v="40000000"/>
    <n v="2009"/>
    <x v="28"/>
    <n v="53952276"/>
  </r>
  <r>
    <x v="1092"/>
    <n v="67"/>
    <n v="52885587"/>
    <x v="269"/>
    <x v="394"/>
    <x v="2181"/>
    <n v="35312"/>
    <s v="coach|coyote|popularity|quarterback|texas"/>
    <n v="267"/>
    <x v="0"/>
    <x v="0"/>
    <s v="R"/>
    <n v="16000000"/>
    <n v="1999"/>
    <x v="28"/>
    <n v="36885587"/>
  </r>
  <r>
    <x v="411"/>
    <n v="215"/>
    <n v="37035845"/>
    <x v="250"/>
    <x v="83"/>
    <x v="2182"/>
    <n v="136680"/>
    <s v="best friend|fountain|law firm|lawyer|sex"/>
    <n v="149"/>
    <x v="0"/>
    <x v="0"/>
    <s v="R"/>
    <n v="52000000"/>
    <n v="2011"/>
    <x v="28"/>
    <n v="-14964155"/>
  </r>
  <r>
    <x v="8"/>
    <n v="49"/>
    <n v="58422650"/>
    <x v="228"/>
    <x v="6"/>
    <x v="2183"/>
    <n v="78974"/>
    <s v="plastic surgeon|rejuvenation|revenge|rival|rivalry"/>
    <n v="173"/>
    <x v="0"/>
    <x v="0"/>
    <s v="PG-13"/>
    <n v="55000000"/>
    <n v="1992"/>
    <x v="28"/>
    <n v="3422650"/>
  </r>
  <r>
    <x v="155"/>
    <n v="125"/>
    <n v="47095453"/>
    <x v="94"/>
    <x v="106"/>
    <x v="2184"/>
    <n v="64595"/>
    <s v="bridge|brooklyn bridge|falling down an elevator shaft|time travel|time travel romance"/>
    <n v="316"/>
    <x v="0"/>
    <x v="0"/>
    <s v="PG-13"/>
    <n v="48000000"/>
    <n v="2001"/>
    <x v="28"/>
    <n v="-904547"/>
  </r>
  <r>
    <x v="1093"/>
    <n v="192"/>
    <n v="18439082"/>
    <x v="94"/>
    <x v="564"/>
    <x v="2185"/>
    <n v="94292"/>
    <s v="genetics|heaven|lie|screenwriter|truth"/>
    <n v="287"/>
    <x v="0"/>
    <x v="0"/>
    <s v="PG-13"/>
    <n v="18500000"/>
    <n v="2009"/>
    <x v="28"/>
    <n v="-60918"/>
  </r>
  <r>
    <x v="551"/>
    <n v="149"/>
    <n v="182805123"/>
    <x v="94"/>
    <x v="390"/>
    <x v="2186"/>
    <n v="158864"/>
    <s v="advertising|battle of the sexes|ex husband ex wife relationship|pantyhose|telepathy"/>
    <n v="395"/>
    <x v="0"/>
    <x v="0"/>
    <s v="PG-13"/>
    <n v="70000000"/>
    <n v="2000"/>
    <x v="28"/>
    <n v="112805123"/>
  </r>
  <r>
    <x v="408"/>
    <n v="358"/>
    <n v="18298649"/>
    <x v="118"/>
    <x v="1005"/>
    <x v="2187"/>
    <n v="85024"/>
    <s v="neighbor|remake|suburb|teenager|vampire"/>
    <n v="242"/>
    <x v="0"/>
    <x v="0"/>
    <s v="R"/>
    <n v="30000000"/>
    <n v="2011"/>
    <x v="28"/>
    <n v="-11701351"/>
  </r>
  <r>
    <x v="1094"/>
    <n v="224"/>
    <n v="41709"/>
    <x v="118"/>
    <x v="1006"/>
    <x v="2188"/>
    <n v="54601"/>
    <s v="medical student|nazi|snow|snowmobile|zombie"/>
    <n v="200"/>
    <x v="21"/>
    <x v="27"/>
    <s v="Not Rated"/>
    <n v="800000"/>
    <n v="2009"/>
    <x v="28"/>
    <n v="-758291"/>
  </r>
  <r>
    <x v="1095"/>
    <n v="168"/>
    <n v="19377727"/>
    <x v="201"/>
    <x v="1007"/>
    <x v="2189"/>
    <n v="35140"/>
    <s v="accountant|money|opening night|scheme|swedish"/>
    <n v="409"/>
    <x v="0"/>
    <x v="0"/>
    <s v="PG-13"/>
    <n v="45000000"/>
    <n v="2005"/>
    <x v="28"/>
    <n v="-25622273"/>
  </r>
  <r>
    <x v="99"/>
    <n v="423"/>
    <n v="29997095"/>
    <x v="548"/>
    <x v="156"/>
    <x v="2190"/>
    <n v="60926"/>
    <s v="50s|film within a film|hollywood|illegitimate pregnancy|twins"/>
    <n v="302"/>
    <x v="0"/>
    <x v="8"/>
    <s v="PG-13"/>
    <n v="22000000"/>
    <n v="2016"/>
    <x v="28"/>
    <n v="7997095"/>
  </r>
  <r>
    <x v="877"/>
    <n v="88"/>
    <n v="49002815"/>
    <x v="249"/>
    <x v="708"/>
    <x v="2191"/>
    <n v="15665"/>
    <s v="best friend|camping|country club|no opening credits|summer vacation"/>
    <n v="35"/>
    <x v="0"/>
    <x v="0"/>
    <s v="PG"/>
    <n v="22000000"/>
    <n v="2012"/>
    <x v="28"/>
    <n v="27002815"/>
  </r>
  <r>
    <x v="747"/>
    <n v="134"/>
    <n v="12561"/>
    <x v="44"/>
    <x v="449"/>
    <x v="2192"/>
    <n v="71276"/>
    <s v="ireland|irish|journey|tradition|travel"/>
    <n v="181"/>
    <x v="0"/>
    <x v="0"/>
    <s v="PG"/>
    <n v="19000000"/>
    <n v="2010"/>
    <x v="28"/>
    <n v="-18987439"/>
  </r>
  <r>
    <x v="98"/>
    <n v="128"/>
    <n v="3203044"/>
    <x v="44"/>
    <x v="105"/>
    <x v="2193"/>
    <n v="25165"/>
    <s v="love at first sight|new york city|sex|teacher|writer"/>
    <n v="155"/>
    <x v="0"/>
    <x v="0"/>
    <s v="R"/>
    <n v="18000000"/>
    <n v="2003"/>
    <x v="28"/>
    <n v="-14796956"/>
  </r>
  <r>
    <x v="256"/>
    <n v="313"/>
    <n v="59617068"/>
    <x v="44"/>
    <x v="1008"/>
    <x v="2194"/>
    <n v="213863"/>
    <s v="dictator|hotel|oil|overalls|sunglasses"/>
    <n v="310"/>
    <x v="0"/>
    <x v="0"/>
    <s v="R"/>
    <n v="65000000"/>
    <n v="2012"/>
    <x v="28"/>
    <n v="-5382932"/>
  </r>
  <r>
    <x v="1096"/>
    <n v="180"/>
    <n v="31584722"/>
    <x v="44"/>
    <x v="621"/>
    <x v="2195"/>
    <n v="101730"/>
    <s v="airport|airport security|confidence|iphone|love"/>
    <n v="131"/>
    <x v="0"/>
    <x v="0"/>
    <s v="R"/>
    <n v="20000000"/>
    <n v="2010"/>
    <x v="28"/>
    <n v="11584722"/>
  </r>
  <r>
    <x v="1097"/>
    <n v="91"/>
    <n v="33687630"/>
    <x v="44"/>
    <x v="447"/>
    <x v="2196"/>
    <n v="116762"/>
    <s v="disguise|roommate|school|soccer|twin"/>
    <n v="261"/>
    <x v="0"/>
    <x v="0"/>
    <s v="PG-13"/>
    <n v="20000000"/>
    <n v="2006"/>
    <x v="28"/>
    <n v="13687630"/>
  </r>
  <r>
    <x v="1098"/>
    <n v="96"/>
    <n v="21005329"/>
    <x v="44"/>
    <x v="83"/>
    <x v="2197"/>
    <n v="89128"/>
    <s v="college|love|party|reporter|tuition"/>
    <n v="258"/>
    <x v="0"/>
    <x v="7"/>
    <s v="R"/>
    <n v="6000000"/>
    <n v="2002"/>
    <x v="28"/>
    <n v="15005329"/>
  </r>
  <r>
    <x v="715"/>
    <n v="204"/>
    <n v="103028109"/>
    <x v="44"/>
    <x v="383"/>
    <x v="2198"/>
    <n v="172878"/>
    <s v="chick flick|hawaii|love|plastic surgeon|woman wearing a string bikini"/>
    <n v="203"/>
    <x v="0"/>
    <x v="0"/>
    <s v="PG-13"/>
    <n v="80000000"/>
    <n v="2011"/>
    <x v="28"/>
    <n v="23028109"/>
  </r>
  <r>
    <x v="1099"/>
    <n v="140"/>
    <n v="105807520"/>
    <x v="44"/>
    <x v="18"/>
    <x v="2199"/>
    <n v="156717"/>
    <s v="advertising executive|diamond|magazine|party|wager"/>
    <n v="357"/>
    <x v="0"/>
    <x v="0"/>
    <s v="PG-13"/>
    <n v="50000000"/>
    <n v="2003"/>
    <x v="28"/>
    <n v="55807520"/>
  </r>
  <r>
    <x v="1100"/>
    <n v="265"/>
    <n v="50213619"/>
    <x v="549"/>
    <x v="519"/>
    <x v="2200"/>
    <n v="139184"/>
    <s v="cheating wife|drug reference|maintenance man|male vomiting|promiscuous woman"/>
    <n v="243"/>
    <x v="0"/>
    <x v="0"/>
    <s v="R"/>
    <n v="36000000"/>
    <n v="2010"/>
    <x v="28"/>
    <n v="14213619"/>
  </r>
  <r>
    <x v="847"/>
    <n v="211"/>
    <n v="29802761"/>
    <x v="275"/>
    <x v="3"/>
    <x v="2201"/>
    <n v="46480"/>
    <s v="broke|promoter|retirement|trainer|training"/>
    <n v="115"/>
    <x v="0"/>
    <x v="0"/>
    <s v="PG-13"/>
    <n v="40000000"/>
    <n v="2013"/>
    <x v="28"/>
    <n v="-10197239"/>
  </r>
  <r>
    <x v="807"/>
    <n v="172"/>
    <n v="1206135"/>
    <x v="26"/>
    <x v="26"/>
    <x v="2202"/>
    <n v="40568"/>
    <s v="child murderer|murder|sex|soviet union|woman slaps a man"/>
    <n v="185"/>
    <x v="0"/>
    <x v="30"/>
    <s v="R"/>
    <n v="50000000"/>
    <n v="2015"/>
    <x v="28"/>
    <n v="-48793865"/>
  </r>
  <r>
    <x v="596"/>
    <n v="127"/>
    <n v="4476235"/>
    <x v="271"/>
    <x v="979"/>
    <x v="2203"/>
    <n v="49405"/>
    <s v="fbi|group|island|serial killer|training"/>
    <n v="226"/>
    <x v="0"/>
    <x v="0"/>
    <s v="R"/>
    <n v="27000000"/>
    <n v="2004"/>
    <x v="28"/>
    <n v="-22523765"/>
  </r>
  <r>
    <x v="62"/>
    <n v="265"/>
    <n v="16005978"/>
    <x v="203"/>
    <x v="1009"/>
    <x v="2204"/>
    <n v="72886"/>
    <s v="mask|murder|newspaper|poem|serial killer"/>
    <n v="190"/>
    <x v="0"/>
    <x v="0"/>
    <s v="R"/>
    <n v="26000000"/>
    <n v="2012"/>
    <x v="28"/>
    <n v="-9994022"/>
  </r>
  <r>
    <x v="410"/>
    <n v="227"/>
    <n v="72515360"/>
    <x v="203"/>
    <x v="1010"/>
    <x v="2205"/>
    <n v="86152"/>
    <s v="african|assassination|dialect|interpreter|threat"/>
    <n v="411"/>
    <x v="24"/>
    <x v="8"/>
    <s v="PG-13"/>
    <n v="80000000"/>
    <n v="2005"/>
    <x v="28"/>
    <n v="-7484640"/>
  </r>
  <r>
    <x v="406"/>
    <n v="129"/>
    <n v="116735231"/>
    <x v="203"/>
    <x v="280"/>
    <x v="2206"/>
    <n v="56646"/>
    <s v="blood|murder|sex scene|wrongful arrest|wrongful conviction"/>
    <n v="336"/>
    <x v="0"/>
    <x v="0"/>
    <s v="R"/>
    <n v="70000000"/>
    <n v="1999"/>
    <x v="28"/>
    <n v="46735231"/>
  </r>
  <r>
    <x v="212"/>
    <n v="198"/>
    <n v="125531634"/>
    <x v="95"/>
    <x v="12"/>
    <x v="2207"/>
    <n v="284852"/>
    <s v="father daughter relationship|heist|pretending to be pregnant|sequel|thief"/>
    <n v="627"/>
    <x v="0"/>
    <x v="0"/>
    <s v="PG-13"/>
    <n v="110000000"/>
    <n v="2004"/>
    <x v="28"/>
    <n v="15531634"/>
  </r>
  <r>
    <x v="194"/>
    <n v="141"/>
    <n v="63695760"/>
    <x v="8"/>
    <x v="466"/>
    <x v="2208"/>
    <n v="61490"/>
    <s v="art|college|school|student|wellesley college"/>
    <n v="264"/>
    <x v="0"/>
    <x v="0"/>
    <s v="PG-13"/>
    <n v="65000000"/>
    <n v="2003"/>
    <x v="28"/>
    <n v="-1304240"/>
  </r>
  <r>
    <x v="1101"/>
    <n v="462"/>
    <n v="54322273"/>
    <x v="550"/>
    <x v="205"/>
    <x v="2209"/>
    <n v="139749"/>
    <s v="afterlife|baby boy|bird in a cage|ghost|reunited family"/>
    <n v="509"/>
    <x v="0"/>
    <x v="8"/>
    <s v="PG-13"/>
    <n v="17000000"/>
    <n v="2012"/>
    <x v="28"/>
    <n v="37322273"/>
  </r>
  <r>
    <x v="734"/>
    <n v="53"/>
    <n v="104632573"/>
    <x v="61"/>
    <x v="148"/>
    <x v="2210"/>
    <n v="63839"/>
    <s v="brain tumor|genius|psionic power|telekinesis|terminal illness"/>
    <n v="118"/>
    <x v="0"/>
    <x v="0"/>
    <s v="PG"/>
    <n v="32000000"/>
    <n v="1996"/>
    <x v="28"/>
    <n v="72632573"/>
  </r>
  <r>
    <x v="1102"/>
    <n v="197"/>
    <n v="39440655"/>
    <x v="551"/>
    <x v="597"/>
    <x v="2211"/>
    <n v="61680"/>
    <s v="burlesque|dancer|iowa|small town girl|stage"/>
    <n v="222"/>
    <x v="0"/>
    <x v="0"/>
    <s v="PG-13"/>
    <n v="55000000"/>
    <n v="2010"/>
    <x v="28"/>
    <n v="-15559345"/>
  </r>
  <r>
    <x v="627"/>
    <n v="191"/>
    <n v="31990064"/>
    <x v="332"/>
    <x v="1011"/>
    <x v="2212"/>
    <n v="63390"/>
    <s v="based on novel|female neighbor|friendship|travel|trip"/>
    <n v="160"/>
    <x v="0"/>
    <x v="0"/>
    <s v="PG-13"/>
    <n v="12000000"/>
    <n v="2015"/>
    <x v="28"/>
    <n v="19990064"/>
  </r>
  <r>
    <x v="1103"/>
    <n v="344"/>
    <n v="237301"/>
    <x v="98"/>
    <x v="1012"/>
    <x v="2213"/>
    <n v="75669"/>
    <s v="alien|alien invasion|destroyed building|destruction|mexico"/>
    <n v="451"/>
    <x v="0"/>
    <x v="8"/>
    <s v="R"/>
    <n v="500000"/>
    <n v="2010"/>
    <x v="28"/>
    <n v="-262699"/>
  </r>
  <r>
    <x v="377"/>
    <n v="109"/>
    <n v="18090181"/>
    <x v="409"/>
    <x v="902"/>
    <x v="2214"/>
    <n v="38191"/>
    <s v="earthquake|elm street|freddy krueger|nightmare|sleep"/>
    <n v="271"/>
    <x v="0"/>
    <x v="0"/>
    <s v="R"/>
    <n v="8000000"/>
    <n v="1994"/>
    <x v="28"/>
    <n v="10090181"/>
  </r>
  <r>
    <x v="1104"/>
    <n v="238"/>
    <n v="100659"/>
    <x v="125"/>
    <x v="1013"/>
    <x v="2215"/>
    <n v="30160"/>
    <s v="cult film|eclipse|haunted house|lunar eclipse|secret"/>
    <n v="193"/>
    <x v="0"/>
    <x v="0"/>
    <s v="R"/>
    <n v="900000"/>
    <n v="2009"/>
    <x v="28"/>
    <n v="-799341"/>
  </r>
  <r>
    <x v="858"/>
    <n v="265"/>
    <n v="41777564"/>
    <x v="125"/>
    <x v="1014"/>
    <x v="2216"/>
    <n v="129719"/>
    <s v="desert|horror movie remake|murder of family|rape|slasher"/>
    <n v="855"/>
    <x v="0"/>
    <x v="0"/>
    <s v="R"/>
    <n v="15000000"/>
    <n v="2006"/>
    <x v="28"/>
    <n v="26777564"/>
  </r>
  <r>
    <x v="1105"/>
    <n v="360"/>
    <n v="140530114"/>
    <x v="125"/>
    <x v="1015"/>
    <x v="2217"/>
    <n v="186786"/>
    <s v="found footage|looking at the camera|lost in the woods|maryland|screaming in horror"/>
    <n v="3400"/>
    <x v="0"/>
    <x v="0"/>
    <s v="R"/>
    <n v="60000"/>
    <n v="1999"/>
    <x v="28"/>
    <n v="140470114"/>
  </r>
  <r>
    <x v="294"/>
    <n v="154"/>
    <n v="40064955"/>
    <x v="73"/>
    <x v="1016"/>
    <x v="2218"/>
    <n v="92074"/>
    <s v="alien|high school|ohio|photographer|water"/>
    <n v="502"/>
    <x v="0"/>
    <x v="0"/>
    <s v="R"/>
    <n v="15000000"/>
    <n v="1998"/>
    <x v="28"/>
    <n v="25064955"/>
  </r>
  <r>
    <x v="416"/>
    <n v="224"/>
    <n v="35063732"/>
    <x v="35"/>
    <x v="154"/>
    <x v="2219"/>
    <n v="164608"/>
    <s v="destiny|detective|imagination|murder|sex scene"/>
    <n v="383"/>
    <x v="0"/>
    <x v="0"/>
    <s v="R"/>
    <n v="32000000"/>
    <n v="2007"/>
    <x v="28"/>
    <n v="3063732"/>
  </r>
  <r>
    <x v="1106"/>
    <n v="177"/>
    <n v="22331028"/>
    <x v="74"/>
    <x v="1017"/>
    <x v="2220"/>
    <n v="57349"/>
    <s v="found footage|teenager|time machine|time travel|video footage"/>
    <n v="177"/>
    <x v="0"/>
    <x v="0"/>
    <s v="PG-13"/>
    <n v="12000000"/>
    <n v="2015"/>
    <x v="28"/>
    <n v="10331028"/>
  </r>
  <r>
    <x v="1107"/>
    <n v="191"/>
    <n v="54132596"/>
    <x v="552"/>
    <x v="460"/>
    <x v="2221"/>
    <n v="53786"/>
    <s v="martial arts master|monster|new york city|turtle|warrior"/>
    <n v="211"/>
    <x v="0"/>
    <x v="24"/>
    <s v="PG"/>
    <n v="34000000"/>
    <n v="2007"/>
    <x v="29"/>
    <n v="20132596"/>
  </r>
  <r>
    <x v="8"/>
    <n v="287"/>
    <n v="82161969"/>
    <x v="553"/>
    <x v="97"/>
    <x v="2222"/>
    <n v="142440"/>
    <s v="creature|demon|king|reward|warrior"/>
    <n v="505"/>
    <x v="0"/>
    <x v="0"/>
    <s v="PG-13"/>
    <n v="150000000"/>
    <n v="2007"/>
    <x v="29"/>
    <n v="-67838031"/>
  </r>
  <r>
    <x v="749"/>
    <n v="152"/>
    <n v="8129455"/>
    <x v="207"/>
    <x v="1018"/>
    <x v="2223"/>
    <n v="89568"/>
    <s v="assassin|chinese|conspiracy|gadget|premier"/>
    <n v="142"/>
    <x v="0"/>
    <x v="0"/>
    <s v="PG"/>
    <n v="45000000"/>
    <n v="2011"/>
    <x v="29"/>
    <n v="-36870545"/>
  </r>
  <r>
    <x v="764"/>
    <n v="83"/>
    <n v="54910560"/>
    <x v="286"/>
    <x v="31"/>
    <x v="2224"/>
    <n v="88225"/>
    <s v="assassin|fbi|ira|jackal|russian"/>
    <n v="227"/>
    <x v="0"/>
    <x v="0"/>
    <s v="R"/>
    <n v="60000000"/>
    <n v="1997"/>
    <x v="29"/>
    <n v="-5089440"/>
  </r>
  <r>
    <x v="1108"/>
    <n v="181"/>
    <n v="81638674"/>
    <x v="258"/>
    <x v="1019"/>
    <x v="2225"/>
    <n v="17533"/>
    <s v="based on comic book|brother brother relationship|rat|sequel|turtle"/>
    <n v="115"/>
    <x v="0"/>
    <x v="0"/>
    <s v="PG-13"/>
    <n v="135000000"/>
    <n v="2016"/>
    <x v="29"/>
    <n v="-53361326"/>
  </r>
  <r>
    <x v="54"/>
    <n v="42"/>
    <n v="46815748"/>
    <x v="286"/>
    <x v="340"/>
    <x v="2226"/>
    <n v="32544"/>
    <s v="criminal|rafting|river|robber|white water rafting"/>
    <n v="69"/>
    <x v="0"/>
    <x v="0"/>
    <s v="PG-13"/>
    <n v="45000000"/>
    <n v="1994"/>
    <x v="29"/>
    <n v="1815748"/>
  </r>
  <r>
    <x v="1109"/>
    <n v="218"/>
    <n v="38297305"/>
    <x v="2"/>
    <x v="14"/>
    <x v="2227"/>
    <n v="116994"/>
    <s v="box office flop|ronin|samurai|shogun|tournament"/>
    <n v="324"/>
    <x v="0"/>
    <x v="0"/>
    <s v="PG-13"/>
    <n v="175000000"/>
    <n v="2013"/>
    <x v="29"/>
    <n v="-136702695"/>
  </r>
  <r>
    <x v="503"/>
    <n v="114"/>
    <n v="241688385"/>
    <x v="147"/>
    <x v="74"/>
    <x v="2228"/>
    <n v="144053"/>
    <s v="device|disaster|divorce|storm|tornado"/>
    <n v="395"/>
    <x v="0"/>
    <x v="0"/>
    <s v="PG-13"/>
    <n v="92000000"/>
    <n v="1996"/>
    <x v="29"/>
    <n v="149688385"/>
  </r>
  <r>
    <x v="231"/>
    <n v="84"/>
    <n v="12870569"/>
    <x v="96"/>
    <x v="1020"/>
    <x v="2229"/>
    <n v="13215"/>
    <s v="confederacy|hero|prequel|stonewall jackson|war hero"/>
    <n v="497"/>
    <x v="0"/>
    <x v="0"/>
    <s v="PG-13"/>
    <n v="56000000"/>
    <n v="2003"/>
    <x v="29"/>
    <n v="-43129431"/>
  </r>
  <r>
    <x v="1110"/>
    <n v="202"/>
    <n v="202007640"/>
    <x v="554"/>
    <x v="722"/>
    <x v="2230"/>
    <n v="248045"/>
    <s v="ancient egypt|bracelet|king|scorpion|son"/>
    <n v="890"/>
    <x v="0"/>
    <x v="0"/>
    <s v="PG-13"/>
    <n v="98000000"/>
    <n v="2001"/>
    <x v="29"/>
    <n v="104007640"/>
  </r>
  <r>
    <x v="383"/>
    <n v="428"/>
    <n v="352358779"/>
    <x v="37"/>
    <x v="1021"/>
    <x v="2231"/>
    <n v="326180"/>
    <s v="autobot|decepticon|job interview|moon|spacecraft"/>
    <n v="899"/>
    <x v="0"/>
    <x v="0"/>
    <s v="PG-13"/>
    <n v="195000000"/>
    <n v="2011"/>
    <x v="29"/>
    <n v="157358779"/>
  </r>
  <r>
    <x v="584"/>
    <n v="121"/>
    <n v="62700000"/>
    <x v="6"/>
    <x v="625"/>
    <x v="2232"/>
    <n v="69534"/>
    <s v="astronaut|dog|official james bond series|space shuttle|space shuttle transported on a 747"/>
    <n v="294"/>
    <x v="0"/>
    <x v="8"/>
    <s v="PG"/>
    <n v="34000000"/>
    <n v="1979"/>
    <x v="29"/>
    <n v="28700000"/>
  </r>
  <r>
    <x v="1111"/>
    <n v="95"/>
    <n v="5664251"/>
    <x v="555"/>
    <x v="1022"/>
    <x v="2233"/>
    <n v="22309"/>
    <s v="bullet time|explosion|knife throwing|throwing a knife|violence"/>
    <n v="102"/>
    <x v="0"/>
    <x v="2"/>
    <s v="R"/>
    <n v="45000000"/>
    <n v="2010"/>
    <x v="29"/>
    <n v="-39335749"/>
  </r>
  <r>
    <x v="801"/>
    <n v="108"/>
    <n v="50300000"/>
    <x v="103"/>
    <x v="888"/>
    <x v="2234"/>
    <n v="68565"/>
    <s v="computer|earthquake|microchip|official james bond series|silicon valley"/>
    <n v="300"/>
    <x v="0"/>
    <x v="8"/>
    <s v="PG"/>
    <n v="30000000"/>
    <n v="1985"/>
    <x v="29"/>
    <n v="20300000"/>
  </r>
  <r>
    <x v="1112"/>
    <n v="60"/>
    <n v="4091"/>
    <x v="51"/>
    <x v="1023"/>
    <x v="2235"/>
    <n v="4265"/>
    <s v=""/>
    <n v="16"/>
    <x v="0"/>
    <x v="36"/>
    <s v=""/>
    <n v="34000000"/>
    <n v="2013"/>
    <x v="29"/>
    <n v="-33995909"/>
  </r>
  <r>
    <x v="1113"/>
    <n v="141"/>
    <n v="107225164"/>
    <x v="556"/>
    <x v="269"/>
    <x v="2236"/>
    <n v="27130"/>
    <s v="butt|downward duck|fish|kingfisher|pig"/>
    <n v="126"/>
    <x v="0"/>
    <x v="0"/>
    <s v="PG"/>
    <n v="73000000"/>
    <n v="2016"/>
    <x v="29"/>
    <n v="34225164"/>
  </r>
  <r>
    <x v="877"/>
    <n v="138"/>
    <n v="19548064"/>
    <x v="289"/>
    <x v="268"/>
    <x v="2237"/>
    <n v="25681"/>
    <s v="betrayal|futuristic|gladiator|robot|scientist"/>
    <n v="77"/>
    <x v="0"/>
    <x v="24"/>
    <s v="PG"/>
    <n v="65000000"/>
    <n v="2009"/>
    <x v="29"/>
    <n v="-45451936"/>
  </r>
  <r>
    <x v="564"/>
    <n v="117"/>
    <n v="28328132"/>
    <x v="557"/>
    <x v="406"/>
    <x v="2238"/>
    <n v="38298"/>
    <s v="diamond|fbi|fbi agent|island|thief"/>
    <n v="147"/>
    <x v="0"/>
    <x v="0"/>
    <s v="PG-13"/>
    <n v="58000000"/>
    <n v="2004"/>
    <x v="29"/>
    <n v="-29671868"/>
  </r>
  <r>
    <x v="1114"/>
    <n v="95"/>
    <n v="5204007"/>
    <x v="215"/>
    <x v="1024"/>
    <x v="2239"/>
    <n v="42876"/>
    <s v="american in the uk|drug lord|drugs|gangster|organized crime"/>
    <n v="167"/>
    <x v="0"/>
    <x v="8"/>
    <s v="R"/>
    <n v="28000000"/>
    <n v="2001"/>
    <x v="29"/>
    <n v="-22795993"/>
  </r>
  <r>
    <x v="1115"/>
    <n v="40"/>
    <n v="68208190"/>
    <x v="215"/>
    <x v="684"/>
    <x v="2240"/>
    <n v="60572"/>
    <s v="detective|diamond|jewel|police|thief"/>
    <n v="144"/>
    <x v="0"/>
    <x v="0"/>
    <s v="PG-13"/>
    <n v="65000000"/>
    <n v="1999"/>
    <x v="29"/>
    <n v="3208190"/>
  </r>
  <r>
    <x v="1116"/>
    <n v="54"/>
    <n v="13376506"/>
    <x v="8"/>
    <x v="792"/>
    <x v="2241"/>
    <n v="10413"/>
    <s v="basketball|boy|italian|kidnapping a child|reunion"/>
    <n v="111"/>
    <x v="0"/>
    <x v="0"/>
    <s v="PG-13"/>
    <n v="40000000"/>
    <n v="1999"/>
    <x v="29"/>
    <n v="-26623494"/>
  </r>
  <r>
    <x v="1117"/>
    <n v="45"/>
    <n v="63408614"/>
    <x v="215"/>
    <x v="116"/>
    <x v="2242"/>
    <n v="75365"/>
    <s v="1980s|80s action|escape|plea bargain|prison"/>
    <n v="149"/>
    <x v="0"/>
    <x v="0"/>
    <s v="R"/>
    <n v="55000000"/>
    <n v="1989"/>
    <x v="29"/>
    <n v="8408614"/>
  </r>
  <r>
    <x v="155"/>
    <n v="283"/>
    <n v="76418654"/>
    <x v="558"/>
    <x v="149"/>
    <x v="2243"/>
    <n v="148280"/>
    <s v="chase|fbi|garage|spy|surveillance"/>
    <n v="348"/>
    <x v="0"/>
    <x v="0"/>
    <s v="PG-13"/>
    <n v="117000000"/>
    <n v="2010"/>
    <x v="29"/>
    <n v="-40581346"/>
  </r>
  <r>
    <x v="650"/>
    <n v="241"/>
    <n v="54758461"/>
    <x v="558"/>
    <x v="26"/>
    <x v="2244"/>
    <n v="147641"/>
    <s v="best friend|cia|cia agent|dating|undercover"/>
    <n v="238"/>
    <x v="0"/>
    <x v="0"/>
    <s v="PG-13"/>
    <n v="65000000"/>
    <n v="2012"/>
    <x v="29"/>
    <n v="-10241539"/>
  </r>
  <r>
    <x v="118"/>
    <n v="132"/>
    <n v="37754208"/>
    <x v="384"/>
    <x v="66"/>
    <x v="2245"/>
    <n v="172217"/>
    <s v="alien|general|martian|president|weapon"/>
    <n v="405"/>
    <x v="0"/>
    <x v="0"/>
    <s v="PG-13"/>
    <n v="70000000"/>
    <n v="1996"/>
    <x v="29"/>
    <n v="-32245792"/>
  </r>
  <r>
    <x v="417"/>
    <n v="214"/>
    <n v="12626905"/>
    <x v="1"/>
    <x v="63"/>
    <x v="2246"/>
    <n v="32567"/>
    <s v="betrayal|corrupt cop|heist|murder of a police officer|police detective"/>
    <n v="106"/>
    <x v="0"/>
    <x v="0"/>
    <s v="R"/>
    <n v="20000000"/>
    <n v="2016"/>
    <x v="29"/>
    <n v="-7373095"/>
  </r>
  <r>
    <x v="596"/>
    <n v="48"/>
    <n v="21413502"/>
    <x v="559"/>
    <x v="469"/>
    <x v="2247"/>
    <n v="14429"/>
    <s v="detective|groupie|murder|music industry|rock n roll"/>
    <n v="113"/>
    <x v="0"/>
    <x v="0"/>
    <s v="R"/>
    <n v="40000000"/>
    <n v="1990"/>
    <x v="29"/>
    <n v="-18586498"/>
  </r>
  <r>
    <x v="1118"/>
    <n v="152"/>
    <n v="19976073"/>
    <x v="1"/>
    <x v="923"/>
    <x v="2248"/>
    <n v="65979"/>
    <s v="criminal|mobster|new year's eve|police|sergeant"/>
    <n v="220"/>
    <x v="0"/>
    <x v="0"/>
    <s v="R"/>
    <n v="20000000"/>
    <n v="2005"/>
    <x v="29"/>
    <n v="-23927"/>
  </r>
  <r>
    <x v="496"/>
    <n v="31"/>
    <n v="1292527"/>
    <x v="560"/>
    <x v="93"/>
    <x v="2249"/>
    <n v="3536"/>
    <s v="1930s|election|female frontal nudity|kansas city|politician"/>
    <n v="44"/>
    <x v="0"/>
    <x v="5"/>
    <s v="R"/>
    <n v="19000000"/>
    <n v="1996"/>
    <x v="29"/>
    <n v="-17707473"/>
  </r>
  <r>
    <x v="1119"/>
    <n v="193"/>
    <n v="39687528"/>
    <x v="1"/>
    <x v="240"/>
    <x v="2250"/>
    <n v="140780"/>
    <s v="hitman|impersonation|see through dress|topless female nudity|woman on top"/>
    <n v="376"/>
    <x v="0"/>
    <x v="5"/>
    <s v="R"/>
    <n v="24000000"/>
    <n v="2007"/>
    <x v="29"/>
    <n v="15687528"/>
  </r>
  <r>
    <x v="773"/>
    <n v="130"/>
    <n v="14268533"/>
    <x v="561"/>
    <x v="293"/>
    <x v="2251"/>
    <n v="17319"/>
    <s v="cia|husband wife relationship|memory|tied up while barefoot|violence"/>
    <n v="100"/>
    <x v="0"/>
    <x v="8"/>
    <s v="R"/>
    <n v="31500000"/>
    <n v="2016"/>
    <x v="29"/>
    <n v="-17231467"/>
  </r>
  <r>
    <x v="1120"/>
    <n v="197"/>
    <n v="13763130"/>
    <x v="295"/>
    <x v="15"/>
    <x v="2252"/>
    <n v="87768"/>
    <s v="artificial organ|best friend|enforcer|future|near future"/>
    <n v="187"/>
    <x v="0"/>
    <x v="0"/>
    <s v="R"/>
    <n v="32000000"/>
    <n v="2010"/>
    <x v="29"/>
    <n v="-18236870"/>
  </r>
  <r>
    <x v="432"/>
    <n v="61"/>
    <n v="30306268"/>
    <x v="218"/>
    <x v="852"/>
    <x v="2253"/>
    <n v="62981"/>
    <s v="assassin|floppy disk|modem|rival|russian"/>
    <n v="84"/>
    <x v="0"/>
    <x v="5"/>
    <s v="R"/>
    <n v="50000000"/>
    <n v="1995"/>
    <x v="29"/>
    <n v="-19693732"/>
  </r>
  <r>
    <x v="1121"/>
    <n v="119"/>
    <n v="22466994"/>
    <x v="218"/>
    <x v="57"/>
    <x v="2254"/>
    <n v="72673"/>
    <s v="assassin|betrayal|fbi|fbi agent|yakuza"/>
    <n v="166"/>
    <x v="0"/>
    <x v="0"/>
    <s v="R"/>
    <n v="25000000"/>
    <n v="2007"/>
    <x v="29"/>
    <n v="-2533006"/>
  </r>
  <r>
    <x v="1122"/>
    <n v="91"/>
    <n v="10269307"/>
    <x v="218"/>
    <x v="746"/>
    <x v="2255"/>
    <n v="53251"/>
    <s v="final showdown|ireland|justice|priest|sheep"/>
    <n v="188"/>
    <x v="0"/>
    <x v="0"/>
    <s v="R"/>
    <n v="8000000"/>
    <n v="2009"/>
    <x v="29"/>
    <n v="2269307"/>
  </r>
  <r>
    <x v="138"/>
    <n v="34"/>
    <n v="75078"/>
    <x v="116"/>
    <x v="1025"/>
    <x v="2256"/>
    <n v="1398"/>
    <s v="alopecia|belfast northern ireland|ireland|irish republican army|scalper"/>
    <n v="26"/>
    <x v="0"/>
    <x v="0"/>
    <s v="R"/>
    <n v="14000000"/>
    <n v="2000"/>
    <x v="29"/>
    <n v="-13924922"/>
  </r>
  <r>
    <x v="156"/>
    <n v="172"/>
    <n v="24984868"/>
    <x v="218"/>
    <x v="847"/>
    <x v="2257"/>
    <n v="50056"/>
    <s v="critically bashed|premarital sex|sex scene|sex standing up|stripper"/>
    <n v="152"/>
    <x v="0"/>
    <x v="0"/>
    <s v="R"/>
    <n v="15000000"/>
    <n v="2014"/>
    <x v="29"/>
    <n v="9984868"/>
  </r>
  <r>
    <x v="1123"/>
    <n v="28"/>
    <n v="1954202"/>
    <x v="59"/>
    <x v="1024"/>
    <x v="2258"/>
    <n v="5917"/>
    <s v="abusive husband|alabama|boy|dream|sheriff"/>
    <n v="71"/>
    <x v="0"/>
    <x v="0"/>
    <s v="PG-13"/>
    <n v="15000000"/>
    <n v="1999"/>
    <x v="29"/>
    <n v="-13045798"/>
  </r>
  <r>
    <x v="485"/>
    <n v="163"/>
    <n v="43095600"/>
    <x v="218"/>
    <x v="57"/>
    <x v="2259"/>
    <n v="156267"/>
    <s v="driver|french|kidnapping|police|sequel"/>
    <n v="340"/>
    <x v="0"/>
    <x v="5"/>
    <s v="PG-13"/>
    <n v="32000000"/>
    <n v="2005"/>
    <x v="29"/>
    <n v="11095600"/>
  </r>
  <r>
    <x v="1124"/>
    <n v="76"/>
    <n v="8054280"/>
    <x v="562"/>
    <x v="1026"/>
    <x v="2260"/>
    <n v="6838"/>
    <s v="box office flop|drag queen|gender disguise|mafia|witness"/>
    <n v="117"/>
    <x v="0"/>
    <x v="0"/>
    <s v="PG-13"/>
    <n v="20000000"/>
    <n v="2004"/>
    <x v="29"/>
    <n v="-11945720"/>
  </r>
  <r>
    <x v="1061"/>
    <n v="358"/>
    <n v="139852971"/>
    <x v="218"/>
    <x v="5"/>
    <x v="2261"/>
    <n v="238671"/>
    <s v="albanian|revenge|revenge motive|teenage daughter|vacation"/>
    <n v="461"/>
    <x v="0"/>
    <x v="5"/>
    <s v="PG-13"/>
    <n v="45000000"/>
    <n v="2012"/>
    <x v="29"/>
    <n v="94852971"/>
  </r>
  <r>
    <x v="1125"/>
    <n v="261"/>
    <n v="55942830"/>
    <x v="563"/>
    <x v="437"/>
    <x v="2262"/>
    <n v="138582"/>
    <s v="death of wife|dracula|tarantula|turk|vampire"/>
    <n v="423"/>
    <x v="0"/>
    <x v="0"/>
    <s v="PG-13"/>
    <n v="70000000"/>
    <n v="2014"/>
    <x v="29"/>
    <n v="-14057170"/>
  </r>
  <r>
    <x v="1126"/>
    <n v="121"/>
    <n v="1506998"/>
    <x v="68"/>
    <x v="1027"/>
    <x v="2263"/>
    <n v="8014"/>
    <s v="bachelor|best friend|divorce|poison|widow"/>
    <n v="50"/>
    <x v="0"/>
    <x v="0"/>
    <s v="PG-13"/>
    <n v="12000000"/>
    <n v="2007"/>
    <x v="29"/>
    <n v="-10493002"/>
  </r>
  <r>
    <x v="37"/>
    <n v="223"/>
    <n v="47748610"/>
    <x v="151"/>
    <x v="1028"/>
    <x v="2264"/>
    <n v="170179"/>
    <s v="alien|blood|breeding|clone|scientist"/>
    <n v="656"/>
    <x v="0"/>
    <x v="0"/>
    <s v="R"/>
    <n v="75000000"/>
    <n v="1997"/>
    <x v="29"/>
    <n v="-27251390"/>
  </r>
  <r>
    <x v="1127"/>
    <n v="79"/>
    <n v="131617"/>
    <x v="30"/>
    <x v="1029"/>
    <x v="2265"/>
    <n v="9971"/>
    <s v="bipolar disorder|sodomy|stabbing|street life|violence"/>
    <n v="119"/>
    <x v="0"/>
    <x v="0"/>
    <s v="R"/>
    <n v="10000000"/>
    <n v="2005"/>
    <x v="29"/>
    <n v="-9868383"/>
  </r>
  <r>
    <x v="507"/>
    <n v="216"/>
    <n v="50648679"/>
    <x v="473"/>
    <x v="234"/>
    <x v="2266"/>
    <n v="149549"/>
    <s v="clone|convoy|crow|desert|satellite"/>
    <n v="348"/>
    <x v="0"/>
    <x v="5"/>
    <s v="R"/>
    <n v="45000000"/>
    <n v="2007"/>
    <x v="29"/>
    <n v="5648679"/>
  </r>
  <r>
    <x v="381"/>
    <n v="196"/>
    <n v="53789313"/>
    <x v="186"/>
    <x v="1030"/>
    <x v="2267"/>
    <n v="89816"/>
    <s v="anti hero|babe scientist|engineer|memory|money"/>
    <n v="347"/>
    <x v="0"/>
    <x v="0"/>
    <s v="PG-13"/>
    <n v="60000000"/>
    <n v="2003"/>
    <x v="29"/>
    <n v="-6210687"/>
  </r>
  <r>
    <x v="1128"/>
    <n v="6"/>
    <n v="1000000"/>
    <x v="503"/>
    <x v="132"/>
    <x v="2268"/>
    <n v="2215"/>
    <s v="arab|bare chested male|foreign legion|french foreign legion|morocco"/>
    <n v="26"/>
    <x v="0"/>
    <x v="8"/>
    <s v="PG"/>
    <n v="9000000"/>
    <n v="1977"/>
    <x v="29"/>
    <n v="-8000000"/>
  </r>
  <r>
    <x v="745"/>
    <n v="258"/>
    <n v="38542418"/>
    <x v="106"/>
    <x v="6"/>
    <x v="2269"/>
    <n v="151424"/>
    <s v="android|fbi agent|future|murder|robot"/>
    <n v="252"/>
    <x v="0"/>
    <x v="0"/>
    <s v="PG-13"/>
    <n v="80000000"/>
    <n v="2009"/>
    <x v="29"/>
    <n v="-41457582"/>
  </r>
  <r>
    <x v="120"/>
    <n v="120"/>
    <n v="40932372"/>
    <x v="21"/>
    <x v="177"/>
    <x v="2270"/>
    <n v="58023"/>
    <s v="abduction|martial law|military|new york city|terrorist"/>
    <n v="281"/>
    <x v="0"/>
    <x v="0"/>
    <s v="R"/>
    <n v="70000000"/>
    <n v="1998"/>
    <x v="29"/>
    <n v="-29067628"/>
  </r>
  <r>
    <x v="823"/>
    <n v="133"/>
    <n v="197148"/>
    <x v="564"/>
    <x v="985"/>
    <x v="2271"/>
    <n v="18109"/>
    <s v="genetics|i.d.|love|sphinx|totalitarian"/>
    <n v="150"/>
    <x v="0"/>
    <x v="8"/>
    <s v="R"/>
    <n v="7500000"/>
    <n v="2003"/>
    <x v="29"/>
    <n v="-7302852"/>
  </r>
  <r>
    <x v="98"/>
    <n v="114"/>
    <n v="5032496"/>
    <x v="7"/>
    <x v="1031"/>
    <x v="2272"/>
    <n v="20576"/>
    <s v="celebrity|journalist|lesbian kiss|strong female character|tv producer"/>
    <n v="161"/>
    <x v="0"/>
    <x v="0"/>
    <s v="R"/>
    <n v="12000000"/>
    <n v="1998"/>
    <x v="29"/>
    <n v="-6967504"/>
  </r>
  <r>
    <x v="1129"/>
    <n v="36"/>
    <n v="13391174"/>
    <x v="3"/>
    <x v="1032"/>
    <x v="2273"/>
    <n v="5796"/>
    <s v="biblical|book of esther|esther|persia|treachery"/>
    <n v="177"/>
    <x v="0"/>
    <x v="0"/>
    <s v="PG"/>
    <n v="20000000"/>
    <n v="2006"/>
    <x v="29"/>
    <n v="-6608826"/>
  </r>
  <r>
    <x v="287"/>
    <n v="144"/>
    <n v="5542025"/>
    <x v="116"/>
    <x v="372"/>
    <x v="2274"/>
    <n v="12197"/>
    <s v="actor|internet|make up|publicist|purim"/>
    <n v="150"/>
    <x v="0"/>
    <x v="0"/>
    <s v="PG-13"/>
    <n v="12000000"/>
    <n v="2006"/>
    <x v="29"/>
    <n v="-6457975"/>
  </r>
  <r>
    <x v="1130"/>
    <n v="33"/>
    <n v="110029"/>
    <x v="565"/>
    <x v="1033"/>
    <x v="2275"/>
    <n v="1388"/>
    <s v="australia|journey|love|priest|traveling"/>
    <n v="31"/>
    <x v="0"/>
    <x v="17"/>
    <s v="PG-13"/>
    <n v="6500000"/>
    <n v="2009"/>
    <x v="29"/>
    <n v="-6389971"/>
  </r>
  <r>
    <x v="1131"/>
    <n v="46"/>
    <n v="90443603"/>
    <x v="566"/>
    <x v="94"/>
    <x v="2276"/>
    <n v="112167"/>
    <s v="alien|basketball|basketball game|cult film|monstars"/>
    <n v="123"/>
    <x v="0"/>
    <x v="0"/>
    <s v="PG"/>
    <n v="80000000"/>
    <n v="1996"/>
    <x v="29"/>
    <n v="10443603"/>
  </r>
  <r>
    <x v="295"/>
    <n v="163"/>
    <n v="128200012"/>
    <x v="154"/>
    <x v="339"/>
    <x v="2277"/>
    <n v="103022"/>
    <s v="actor voicing multiple characters|box office hit|coffee|plate|robot"/>
    <n v="269"/>
    <x v="0"/>
    <x v="0"/>
    <s v="PG"/>
    <n v="75000000"/>
    <n v="2005"/>
    <x v="29"/>
    <n v="53200012"/>
  </r>
  <r>
    <x v="44"/>
    <n v="304"/>
    <n v="191450875"/>
    <x v="330"/>
    <x v="1029"/>
    <x v="2278"/>
    <n v="101178"/>
    <s v="best friend|car race|conspiracy|gadget car|spy"/>
    <n v="283"/>
    <x v="0"/>
    <x v="0"/>
    <s v="G"/>
    <n v="200000000"/>
    <n v="2011"/>
    <x v="29"/>
    <n v="-8549125"/>
  </r>
  <r>
    <x v="1132"/>
    <n v="161"/>
    <n v="35033759"/>
    <x v="268"/>
    <x v="145"/>
    <x v="2279"/>
    <n v="55008"/>
    <s v="christmas|christmas tree|fire|new york city|stoner"/>
    <n v="93"/>
    <x v="0"/>
    <x v="0"/>
    <s v="R"/>
    <n v="19000000"/>
    <n v="2011"/>
    <x v="29"/>
    <n v="16033759"/>
  </r>
  <r>
    <x v="1133"/>
    <n v="25"/>
    <n v="2148212"/>
    <x v="27"/>
    <x v="875"/>
    <x v="2280"/>
    <n v="781"/>
    <s v="artist|box office flop|dog|drawing|flanders"/>
    <n v="20"/>
    <x v="0"/>
    <x v="0"/>
    <s v="PG"/>
    <n v="7000000"/>
    <n v="1999"/>
    <x v="29"/>
    <n v="-4851788"/>
  </r>
  <r>
    <x v="863"/>
    <n v="59"/>
    <n v="108360000"/>
    <x v="268"/>
    <x v="1034"/>
    <x v="2281"/>
    <n v="160321"/>
    <s v="africa|bat|hawaiian shirt|pregnancy|pregnant"/>
    <n v="178"/>
    <x v="0"/>
    <x v="0"/>
    <s v="PG-13"/>
    <n v="30000000"/>
    <n v="1995"/>
    <x v="29"/>
    <n v="78360000"/>
  </r>
  <r>
    <x v="824"/>
    <n v="39"/>
    <n v="296665"/>
    <x v="297"/>
    <x v="376"/>
    <x v="2282"/>
    <n v="12675"/>
    <s v="drug dealer|drugs|gay|homosexual|party"/>
    <n v="158"/>
    <x v="0"/>
    <x v="0"/>
    <s v="R"/>
    <n v="5000000"/>
    <n v="2003"/>
    <x v="29"/>
    <n v="-4703335"/>
  </r>
  <r>
    <x v="1134"/>
    <n v="33"/>
    <n v="185577"/>
    <x v="116"/>
    <x v="452"/>
    <x v="2283"/>
    <n v="2133"/>
    <s v="competition|fake documentary|hairdresser|nudity|reference to liberace"/>
    <n v="31"/>
    <x v="0"/>
    <x v="8"/>
    <s v="R"/>
    <n v="4000000"/>
    <n v="1999"/>
    <x v="29"/>
    <n v="-3814423"/>
  </r>
  <r>
    <x v="508"/>
    <n v="228"/>
    <n v="104383624"/>
    <x v="239"/>
    <x v="1034"/>
    <x v="2284"/>
    <n v="106446"/>
    <s v="dragon|king|mouse|quest|warrior"/>
    <n v="227"/>
    <x v="0"/>
    <x v="0"/>
    <s v="PG"/>
    <n v="155000000"/>
    <n v="2010"/>
    <x v="29"/>
    <n v="-50616376"/>
  </r>
  <r>
    <x v="20"/>
    <n v="338"/>
    <n v="65171860"/>
    <x v="133"/>
    <x v="244"/>
    <x v="2285"/>
    <n v="106416"/>
    <s v="bean|giant|king|no opening credits|princess"/>
    <n v="205"/>
    <x v="0"/>
    <x v="0"/>
    <s v="PG-13"/>
    <n v="195000000"/>
    <n v="2013"/>
    <x v="29"/>
    <n v="-129828140"/>
  </r>
  <r>
    <x v="462"/>
    <n v="113"/>
    <n v="10996440"/>
    <x v="14"/>
    <x v="31"/>
    <x v="2286"/>
    <n v="19707"/>
    <s v="bank|fbi|fuel|rocket|space travel"/>
    <n v="128"/>
    <x v="0"/>
    <x v="0"/>
    <s v="PG"/>
    <n v="13000000"/>
    <n v="2006"/>
    <x v="29"/>
    <n v="-2003560"/>
  </r>
  <r>
    <x v="587"/>
    <n v="263"/>
    <n v="129995817"/>
    <x v="88"/>
    <x v="63"/>
    <x v="2287"/>
    <n v="154621"/>
    <s v="action heroine|falling from height|mind control|trainhopping|truth serum"/>
    <n v="258"/>
    <x v="0"/>
    <x v="0"/>
    <s v="PG-13"/>
    <n v="110000000"/>
    <n v="2015"/>
    <x v="29"/>
    <n v="19995817"/>
  </r>
  <r>
    <x v="1135"/>
    <n v="100"/>
    <n v="173066"/>
    <x v="250"/>
    <x v="216"/>
    <x v="2288"/>
    <n v="21379"/>
    <s v="b movie|birthday|chinese|demon|small town"/>
    <n v="88"/>
    <x v="0"/>
    <x v="0"/>
    <s v="R"/>
    <n v="1500000"/>
    <n v="2007"/>
    <x v="29"/>
    <n v="-1326934"/>
  </r>
  <r>
    <x v="1136"/>
    <n v="51"/>
    <n v="265107"/>
    <x v="567"/>
    <x v="1035"/>
    <x v="2289"/>
    <n v="4617"/>
    <s v="cliche|exchange student|slasher|spoof|surfing"/>
    <n v="93"/>
    <x v="0"/>
    <x v="17"/>
    <s v="Unrated"/>
    <n v="1500000"/>
    <n v="2000"/>
    <x v="29"/>
    <n v="-1234893"/>
  </r>
  <r>
    <x v="1137"/>
    <n v="19"/>
    <n v="2848578"/>
    <x v="27"/>
    <x v="1036"/>
    <x v="2290"/>
    <n v="3942"/>
    <s v="cancer|faith|hope|letter|prayer"/>
    <n v="65"/>
    <x v="0"/>
    <x v="0"/>
    <s v="PG"/>
    <n v="3500000"/>
    <n v="2010"/>
    <x v="29"/>
    <n v="-651422"/>
  </r>
  <r>
    <x v="365"/>
    <n v="76"/>
    <n v="49994804"/>
    <x v="568"/>
    <x v="1037"/>
    <x v="2291"/>
    <n v="29205"/>
    <s v="actress|argentina|military|politics|singer"/>
    <n v="194"/>
    <x v="0"/>
    <x v="0"/>
    <s v="PG"/>
    <n v="55000000"/>
    <n v="1996"/>
    <x v="29"/>
    <n v="-5005196"/>
  </r>
  <r>
    <x v="192"/>
    <n v="272"/>
    <n v="2175312"/>
    <x v="116"/>
    <x v="9"/>
    <x v="2292"/>
    <n v="131227"/>
    <s v="fame|father son relationship|interracial kiss|interracial relationship|interracial sex"/>
    <n v="346"/>
    <x v="0"/>
    <x v="0"/>
    <s v="PG-13"/>
    <n v="50000000"/>
    <n v="2013"/>
    <x v="29"/>
    <n v="-47824688"/>
  </r>
  <r>
    <x v="591"/>
    <n v="246"/>
    <n v="44665963"/>
    <x v="116"/>
    <x v="314"/>
    <x v="2293"/>
    <n v="159931"/>
    <s v="actor's picture shown in credits|animated credits|google|internship|still images in end credits"/>
    <n v="281"/>
    <x v="0"/>
    <x v="0"/>
    <s v="PG-13"/>
    <n v="58000000"/>
    <n v="2013"/>
    <x v="29"/>
    <n v="-13334037"/>
  </r>
  <r>
    <x v="1138"/>
    <n v="8"/>
    <n v="18195"/>
    <x v="569"/>
    <x v="1038"/>
    <x v="2294"/>
    <n v="336"/>
    <s v="future|nonlinear timeline|time travel|title directed by female|writer"/>
    <n v="7"/>
    <x v="0"/>
    <x v="0"/>
    <s v=""/>
    <n v="250000"/>
    <n v="1997"/>
    <x v="29"/>
    <n v="-231805"/>
  </r>
  <r>
    <x v="628"/>
    <n v="91"/>
    <n v="19179969"/>
    <x v="116"/>
    <x v="1039"/>
    <x v="2295"/>
    <n v="54710"/>
    <s v="beer|competition|germany|oktoberfest|prostitute"/>
    <n v="177"/>
    <x v="0"/>
    <x v="0"/>
    <s v="R"/>
    <n v="17500000"/>
    <n v="2006"/>
    <x v="29"/>
    <n v="1679969"/>
  </r>
  <r>
    <x v="397"/>
    <n v="83"/>
    <n v="63826569"/>
    <x v="116"/>
    <x v="1040"/>
    <x v="2296"/>
    <n v="32416"/>
    <s v="academy award|gay|high school|reporter|teacher"/>
    <n v="138"/>
    <x v="0"/>
    <x v="0"/>
    <s v="PG-13"/>
    <n v="35000000"/>
    <n v="1997"/>
    <x v="29"/>
    <n v="28826569"/>
  </r>
  <r>
    <x v="1139"/>
    <n v="35"/>
    <n v="70071"/>
    <x v="570"/>
    <x v="1041"/>
    <x v="2297"/>
    <n v="589"/>
    <s v="jihad|mindanao|philippines|security guard|squatter"/>
    <n v="35"/>
    <x v="0"/>
    <x v="40"/>
    <s v="Not Rated"/>
    <n v="7000"/>
    <n v="2005"/>
    <x v="29"/>
    <n v="63071"/>
  </r>
  <r>
    <x v="1140"/>
    <n v="77"/>
    <n v="1943649"/>
    <x v="499"/>
    <x v="1042"/>
    <x v="2298"/>
    <n v="8697"/>
    <s v="banker|beauty pageant|escaped convict|gay|pageant"/>
    <n v="122"/>
    <x v="0"/>
    <x v="0"/>
    <s v="PG-13"/>
    <n v="1700000"/>
    <n v="1999"/>
    <x v="29"/>
    <n v="243649"/>
  </r>
  <r>
    <x v="1141"/>
    <n v="113"/>
    <n v="389804"/>
    <x v="117"/>
    <x v="1013"/>
    <x v="2299"/>
    <n v="11816"/>
    <s v="adult returns home|girl with glasses|hipster|shower|title directed by female"/>
    <n v="35"/>
    <x v="0"/>
    <x v="0"/>
    <s v="Not Rated"/>
    <n v="65000"/>
    <n v="2010"/>
    <x v="29"/>
    <n v="324804"/>
  </r>
  <r>
    <x v="1014"/>
    <n v="196"/>
    <n v="54414716"/>
    <x v="58"/>
    <x v="22"/>
    <x v="2300"/>
    <n v="114294"/>
    <s v="kidnapping|reference to franz beckenbauer|scene during end credits|second part|singing in a car"/>
    <n v="187"/>
    <x v="0"/>
    <x v="0"/>
    <s v="R"/>
    <n v="42000000"/>
    <n v="2014"/>
    <x v="29"/>
    <n v="12414716"/>
  </r>
  <r>
    <x v="464"/>
    <n v="156"/>
    <n v="25167270"/>
    <x v="59"/>
    <x v="0"/>
    <x v="2301"/>
    <n v="30119"/>
    <s v="hospital|kansas city|obsession|salesman|soap opera"/>
    <n v="263"/>
    <x v="0"/>
    <x v="7"/>
    <s v="R"/>
    <n v="24000000"/>
    <n v="2000"/>
    <x v="29"/>
    <n v="1167270"/>
  </r>
  <r>
    <x v="68"/>
    <n v="161"/>
    <n v="35096190"/>
    <x v="499"/>
    <x v="632"/>
    <x v="2302"/>
    <n v="76560"/>
    <s v="attorney|divorce|marriage|real estate|screwball comedy"/>
    <n v="322"/>
    <x v="0"/>
    <x v="0"/>
    <s v="PG-13"/>
    <n v="60000000"/>
    <n v="2003"/>
    <x v="29"/>
    <n v="-24903810"/>
  </r>
  <r>
    <x v="591"/>
    <n v="247"/>
    <n v="98711404"/>
    <x v="522"/>
    <x v="541"/>
    <x v="2303"/>
    <n v="127571"/>
    <s v="city|new york city|night|reservation|restaurant"/>
    <n v="207"/>
    <x v="0"/>
    <x v="0"/>
    <s v="PG-13"/>
    <n v="55000000"/>
    <n v="2010"/>
    <x v="29"/>
    <n v="43711404"/>
  </r>
  <r>
    <x v="281"/>
    <n v="100"/>
    <n v="9801782"/>
    <x v="308"/>
    <x v="411"/>
    <x v="2304"/>
    <n v="39331"/>
    <s v="bachelor party|breasts|friend|prostitute|wedding"/>
    <n v="481"/>
    <x v="0"/>
    <x v="0"/>
    <s v="R"/>
    <n v="10000000"/>
    <n v="1998"/>
    <x v="29"/>
    <n v="-198218"/>
  </r>
  <r>
    <x v="1142"/>
    <n v="36"/>
    <n v="2808000"/>
    <x v="347"/>
    <x v="1043"/>
    <x v="2305"/>
    <n v="4546"/>
    <s v="sibling rivalry|singer|sister act|whistling|wisecrack humor"/>
    <n v="71"/>
    <x v="0"/>
    <x v="0"/>
    <s v="Passed"/>
    <n v="379000"/>
    <n v="1929"/>
    <x v="29"/>
    <n v="2429000"/>
  </r>
  <r>
    <x v="1032"/>
    <n v="91"/>
    <n v="2882062"/>
    <x v="117"/>
    <x v="1044"/>
    <x v="2306"/>
    <n v="5178"/>
    <s v="best friend|boy|french|friend|love"/>
    <n v="101"/>
    <x v="0"/>
    <x v="0"/>
    <s v="PG-13"/>
    <n v="150000"/>
    <n v="2000"/>
    <x v="29"/>
    <n v="2732062"/>
  </r>
  <r>
    <x v="1143"/>
    <n v="37"/>
    <n v="13903262"/>
    <x v="275"/>
    <x v="1045"/>
    <x v="2307"/>
    <n v="14656"/>
    <s v="alaska|mountain|ski resort|snowboard|snowboarding"/>
    <n v="90"/>
    <x v="0"/>
    <x v="0"/>
    <s v="PG-13"/>
    <n v="11000000"/>
    <n v="2001"/>
    <x v="29"/>
    <n v="2903262"/>
  </r>
  <r>
    <x v="215"/>
    <n v="301"/>
    <n v="1768416"/>
    <x v="7"/>
    <x v="1046"/>
    <x v="2308"/>
    <n v="35848"/>
    <s v="actor|boredom|luxury hotel|party|trip"/>
    <n v="198"/>
    <x v="0"/>
    <x v="0"/>
    <s v="R"/>
    <n v="7000000"/>
    <n v="2010"/>
    <x v="29"/>
    <n v="-5231584"/>
  </r>
  <r>
    <x v="404"/>
    <n v="270"/>
    <n v="7574066"/>
    <x v="7"/>
    <x v="152"/>
    <x v="2309"/>
    <n v="30325"/>
    <s v="documentary filmmaker|documentary filmmaking|father in law|generation z|hipster"/>
    <n v="96"/>
    <x v="0"/>
    <x v="0"/>
    <s v="R"/>
    <n v="10000000"/>
    <n v="2014"/>
    <x v="29"/>
    <n v="-2425934"/>
  </r>
  <r>
    <x v="306"/>
    <n v="325"/>
    <n v="16300302"/>
    <x v="7"/>
    <x v="464"/>
    <x v="2310"/>
    <n v="64682"/>
    <s v="car damage|computer printer|female band|fingernail polish|narcissism"/>
    <n v="203"/>
    <x v="0"/>
    <x v="0"/>
    <s v="R"/>
    <n v="12000000"/>
    <n v="2011"/>
    <x v="29"/>
    <n v="4300302"/>
  </r>
  <r>
    <x v="1"/>
    <n v="44"/>
    <n v="41382841"/>
    <x v="227"/>
    <x v="268"/>
    <x v="2311"/>
    <n v="27149"/>
    <s v="alternate history|alternate timeline|divorce|high school|reunion"/>
    <n v="96"/>
    <x v="0"/>
    <x v="0"/>
    <s v="PG-13"/>
    <n v="18000000"/>
    <n v="1986"/>
    <x v="29"/>
    <n v="23382841"/>
  </r>
  <r>
    <x v="881"/>
    <n v="135"/>
    <n v="20218921"/>
    <x v="28"/>
    <x v="1047"/>
    <x v="2312"/>
    <n v="14814"/>
    <s v="country music|panties|pink panties|relapse|songwriter"/>
    <n v="114"/>
    <x v="0"/>
    <x v="41"/>
    <s v="PG-13"/>
    <n v="15000000"/>
    <n v="2010"/>
    <x v="29"/>
    <n v="5218921"/>
  </r>
  <r>
    <x v="98"/>
    <n v="223"/>
    <n v="3247816"/>
    <x v="117"/>
    <x v="21"/>
    <x v="2313"/>
    <n v="36145"/>
    <s v="call girl|charlatan|fortune teller|manuscript|writer"/>
    <n v="108"/>
    <x v="0"/>
    <x v="0"/>
    <s v="R"/>
    <n v="22000000"/>
    <n v="2010"/>
    <x v="29"/>
    <n v="-18752184"/>
  </r>
  <r>
    <x v="1144"/>
    <n v="29"/>
    <n v="12200000"/>
    <x v="441"/>
    <x v="82"/>
    <x v="2314"/>
    <n v="7973"/>
    <s v="drugs|martial arts|texas|texas ranger|weapon"/>
    <n v="65"/>
    <x v="0"/>
    <x v="0"/>
    <s v="PG"/>
    <n v="5000000"/>
    <n v="1983"/>
    <x v="29"/>
    <n v="7200000"/>
  </r>
  <r>
    <x v="1145"/>
    <n v="136"/>
    <n v="6923891"/>
    <x v="117"/>
    <x v="962"/>
    <x v="2315"/>
    <n v="43867"/>
    <s v="friend|night|party|sex scene|sister"/>
    <n v="83"/>
    <x v="0"/>
    <x v="0"/>
    <s v="R"/>
    <n v="23000000"/>
    <n v="2011"/>
    <x v="29"/>
    <n v="-16076109"/>
  </r>
  <r>
    <x v="1146"/>
    <n v="142"/>
    <n v="6061759"/>
    <x v="117"/>
    <x v="1048"/>
    <x v="2316"/>
    <n v="49077"/>
    <s v="christmas|cruelty|ring|secret|tension"/>
    <n v="475"/>
    <x v="0"/>
    <x v="0"/>
    <s v="PG-13"/>
    <n v="17000000"/>
    <n v="2005"/>
    <x v="29"/>
    <n v="-10938241"/>
  </r>
  <r>
    <x v="960"/>
    <n v="223"/>
    <n v="7455447"/>
    <x v="117"/>
    <x v="1049"/>
    <x v="2317"/>
    <n v="29967"/>
    <s v="21 year old|forename as title|musician|party|rearview mirror"/>
    <n v="126"/>
    <x v="0"/>
    <x v="0"/>
    <s v="R"/>
    <n v="7000000"/>
    <n v="2010"/>
    <x v="29"/>
    <n v="455447"/>
  </r>
  <r>
    <x v="253"/>
    <n v="171"/>
    <n v="43097652"/>
    <x v="117"/>
    <x v="540"/>
    <x v="2318"/>
    <n v="59068"/>
    <s v="chef|cooking|guardian|kitchen|restaurant"/>
    <n v="128"/>
    <x v="0"/>
    <x v="0"/>
    <s v="PG"/>
    <n v="28000000"/>
    <n v="2007"/>
    <x v="29"/>
    <n v="15097652"/>
  </r>
  <r>
    <x v="630"/>
    <n v="234"/>
    <n v="63536011"/>
    <x v="117"/>
    <x v="340"/>
    <x v="2319"/>
    <n v="34258"/>
    <s v="couple|intimacy|marriage|marriage counseling|middle age couple"/>
    <n v="178"/>
    <x v="0"/>
    <x v="0"/>
    <s v="PG-13"/>
    <n v="30000000"/>
    <n v="2012"/>
    <x v="29"/>
    <n v="33536011"/>
  </r>
  <r>
    <x v="945"/>
    <n v="48"/>
    <n v="53854588"/>
    <x v="269"/>
    <x v="1050"/>
    <x v="2320"/>
    <n v="37911"/>
    <s v="driving range|golf|golfer|tournament|winnebago"/>
    <n v="73"/>
    <x v="0"/>
    <x v="0"/>
    <s v="R"/>
    <n v="45000000"/>
    <n v="1996"/>
    <x v="29"/>
    <n v="8854588"/>
  </r>
  <r>
    <x v="1147"/>
    <n v="151"/>
    <n v="32553210"/>
    <x v="249"/>
    <x v="1051"/>
    <x v="2321"/>
    <n v="88714"/>
    <s v="camcorder|cannes|director|lost passport|train"/>
    <n v="235"/>
    <x v="0"/>
    <x v="8"/>
    <s v="PG"/>
    <n v="25000000"/>
    <n v="2007"/>
    <x v="29"/>
    <n v="7553210"/>
  </r>
  <r>
    <x v="1148"/>
    <n v="89"/>
    <n v="22913677"/>
    <x v="430"/>
    <x v="590"/>
    <x v="2322"/>
    <n v="47800"/>
    <s v="curse|fairy|obedience|prince|strong female character"/>
    <n v="244"/>
    <x v="0"/>
    <x v="0"/>
    <s v="PG"/>
    <n v="35000000"/>
    <n v="2004"/>
    <x v="29"/>
    <n v="-12086323"/>
  </r>
  <r>
    <x v="1085"/>
    <n v="238"/>
    <n v="143704210"/>
    <x v="571"/>
    <x v="137"/>
    <x v="2323"/>
    <n v="145974"/>
    <s v="bride|greece|island|mediterranean|wedding"/>
    <n v="611"/>
    <x v="0"/>
    <x v="0"/>
    <s v="PG-13"/>
    <n v="52000000"/>
    <n v="2008"/>
    <x v="29"/>
    <n v="91704210"/>
  </r>
  <r>
    <x v="558"/>
    <n v="105"/>
    <n v="41482207"/>
    <x v="228"/>
    <x v="8"/>
    <x v="2324"/>
    <n v="68428"/>
    <s v="gremlin|horror host|hulk hogan|monster|skyscraper"/>
    <n v="148"/>
    <x v="0"/>
    <x v="0"/>
    <s v="PG-13"/>
    <n v="50000000"/>
    <n v="1990"/>
    <x v="29"/>
    <n v="-8517793"/>
  </r>
  <r>
    <x v="1149"/>
    <n v="89"/>
    <n v="45542421"/>
    <x v="572"/>
    <x v="986"/>
    <x v="2325"/>
    <n v="13319"/>
    <s v="cartoon tiger|coming of age|tiger|tigger|title directed by female"/>
    <n v="53"/>
    <x v="0"/>
    <x v="0"/>
    <s v="G"/>
    <n v="30000000"/>
    <n v="2000"/>
    <x v="29"/>
    <n v="15542421"/>
  </r>
  <r>
    <x v="459"/>
    <n v="74"/>
    <n v="53133888"/>
    <x v="174"/>
    <x v="428"/>
    <x v="2326"/>
    <n v="50389"/>
    <s v="arachnophobia|death|doctor|small town|spider"/>
    <n v="136"/>
    <x v="0"/>
    <x v="0"/>
    <s v="PG-13"/>
    <n v="31000000"/>
    <n v="1990"/>
    <x v="29"/>
    <n v="22133888"/>
  </r>
  <r>
    <x v="1150"/>
    <n v="167"/>
    <n v="17797316"/>
    <x v="44"/>
    <x v="938"/>
    <x v="2327"/>
    <n v="50523"/>
    <s v="bar|job|long distance relationship|male pubic hair|pubic hair"/>
    <n v="113"/>
    <x v="0"/>
    <x v="0"/>
    <s v="R"/>
    <n v="32000000"/>
    <n v="2010"/>
    <x v="29"/>
    <n v="-14202684"/>
  </r>
  <r>
    <x v="1151"/>
    <n v="72"/>
    <n v="11702090"/>
    <x v="44"/>
    <x v="1052"/>
    <x v="2328"/>
    <n v="37700"/>
    <s v="college|college girl|female protagonist|sorority|sorority house"/>
    <n v="50"/>
    <x v="0"/>
    <x v="0"/>
    <s v="PG-13"/>
    <n v="16500000"/>
    <n v="2007"/>
    <x v="29"/>
    <n v="-4797910"/>
  </r>
  <r>
    <x v="226"/>
    <n v="122"/>
    <n v="36874745"/>
    <x v="573"/>
    <x v="1053"/>
    <x v="2329"/>
    <n v="12276"/>
    <s v="biblical|crucifixion|judea|resurrection|roman soldier"/>
    <n v="117"/>
    <x v="0"/>
    <x v="0"/>
    <s v="PG-13"/>
    <n v="20000000"/>
    <n v="2016"/>
    <x v="29"/>
    <n v="16874745"/>
  </r>
  <r>
    <x v="1092"/>
    <n v="85"/>
    <n v="40219708"/>
    <x v="72"/>
    <x v="14"/>
    <x v="2330"/>
    <n v="22649"/>
    <s v="coach|gambling|housing project|little league|little league baseball"/>
    <n v="131"/>
    <x v="0"/>
    <x v="0"/>
    <s v="PG-13"/>
    <n v="21000000"/>
    <n v="2001"/>
    <x v="29"/>
    <n v="19219708"/>
  </r>
  <r>
    <x v="98"/>
    <n v="275"/>
    <n v="16684352"/>
    <x v="44"/>
    <x v="1054"/>
    <x v="2331"/>
    <n v="67893"/>
    <s v="architect|celebrity|prostitute|shower|tourist"/>
    <n v="163"/>
    <x v="0"/>
    <x v="0"/>
    <s v="R"/>
    <n v="17000000"/>
    <n v="2012"/>
    <x v="29"/>
    <n v="-315648"/>
  </r>
  <r>
    <x v="1152"/>
    <n v="153"/>
    <n v="104354205"/>
    <x v="44"/>
    <x v="656"/>
    <x v="2332"/>
    <n v="162331"/>
    <s v="bachelor party|blow job|breasts|friend|wedding"/>
    <n v="332"/>
    <x v="0"/>
    <x v="0"/>
    <s v="R"/>
    <n v="55000000"/>
    <n v="2003"/>
    <x v="29"/>
    <n v="49354205"/>
  </r>
  <r>
    <x v="639"/>
    <n v="332"/>
    <n v="110008260"/>
    <x v="44"/>
    <x v="1055"/>
    <x v="2333"/>
    <n v="94241"/>
    <s v="actress playing herself|actress shares first name with character|fired from a job|male nudity|written by star"/>
    <n v="309"/>
    <x v="0"/>
    <x v="3"/>
    <s v="R"/>
    <n v="35000000"/>
    <n v="2015"/>
    <x v="29"/>
    <n v="75008260"/>
  </r>
  <r>
    <x v="1153"/>
    <n v="52"/>
    <n v="27457409"/>
    <x v="7"/>
    <x v="1056"/>
    <x v="2334"/>
    <n v="3198"/>
    <s v="african american|commitment|friend|friendship|playboy"/>
    <n v="43"/>
    <x v="0"/>
    <x v="0"/>
    <s v="R"/>
    <n v="6000000"/>
    <n v="2001"/>
    <x v="29"/>
    <n v="21457409"/>
  </r>
  <r>
    <x v="1154"/>
    <n v="84"/>
    <n v="126805112"/>
    <x v="44"/>
    <x v="466"/>
    <x v="2335"/>
    <n v="98199"/>
    <s v="best friend|chick flick|male female friendship|promise|wedding"/>
    <n v="169"/>
    <x v="0"/>
    <x v="0"/>
    <s v="PG-13"/>
    <n v="46000000"/>
    <n v="1997"/>
    <x v="29"/>
    <n v="80805112"/>
  </r>
  <r>
    <x v="704"/>
    <n v="141"/>
    <n v="279167575"/>
    <x v="44"/>
    <x v="3"/>
    <x v="2336"/>
    <n v="211296"/>
    <s v="bare butt|defecation|father in law son in law relationship|nurse|sexual innuendo in title"/>
    <n v="428"/>
    <x v="0"/>
    <x v="0"/>
    <s v="PG-13"/>
    <n v="80000000"/>
    <n v="2004"/>
    <x v="29"/>
    <n v="199167575"/>
  </r>
  <r>
    <x v="343"/>
    <n v="129"/>
    <n v="16831505"/>
    <x v="305"/>
    <x v="546"/>
    <x v="2337"/>
    <n v="51842"/>
    <s v="career|player|tennis|tennis player|wimbledon"/>
    <n v="173"/>
    <x v="0"/>
    <x v="8"/>
    <s v="PG-13"/>
    <n v="31000000"/>
    <n v="2004"/>
    <x v="29"/>
    <n v="-14168495"/>
  </r>
  <r>
    <x v="1155"/>
    <n v="191"/>
    <n v="118153533"/>
    <x v="275"/>
    <x v="319"/>
    <x v="2338"/>
    <n v="129995"/>
    <s v="competition|fight|ice|jock strap|nintendo game boy advance"/>
    <n v="246"/>
    <x v="0"/>
    <x v="0"/>
    <s v="PG-13"/>
    <n v="61000000"/>
    <n v="2007"/>
    <x v="29"/>
    <n v="57153533"/>
  </r>
  <r>
    <x v="53"/>
    <n v="149"/>
    <n v="6592103"/>
    <x v="17"/>
    <x v="987"/>
    <x v="2339"/>
    <n v="28584"/>
    <s v="ambassador|cannes|identity|suicide|thief"/>
    <n v="232"/>
    <x v="0"/>
    <x v="5"/>
    <s v="R"/>
    <n v="35000000"/>
    <n v="2002"/>
    <x v="29"/>
    <n v="-28407897"/>
  </r>
  <r>
    <x v="668"/>
    <n v="114"/>
    <n v="41543207"/>
    <x v="17"/>
    <x v="0"/>
    <x v="2340"/>
    <n v="30077"/>
    <s v="defense lawyer|lawyer|marine|murder|villager"/>
    <n v="175"/>
    <x v="0"/>
    <x v="0"/>
    <s v="PG-13"/>
    <n v="42000000"/>
    <n v="2002"/>
    <x v="29"/>
    <n v="-456793"/>
  </r>
  <r>
    <x v="430"/>
    <n v="113"/>
    <n v="54997476"/>
    <x v="17"/>
    <x v="589"/>
    <x v="2341"/>
    <n v="40362"/>
    <s v="mental institution|post traumatic stress|psychiatrist|vomiting|voyeur"/>
    <n v="248"/>
    <x v="0"/>
    <x v="0"/>
    <s v="R"/>
    <n v="50000000"/>
    <n v="2001"/>
    <x v="29"/>
    <n v="4997476"/>
  </r>
  <r>
    <x v="1156"/>
    <n v="162"/>
    <n v="65804"/>
    <x v="26"/>
    <x v="183"/>
    <x v="2342"/>
    <n v="32512"/>
    <s v="police officer|police officer killed|police officer shot|sex scene"/>
    <n v="86"/>
    <x v="0"/>
    <x v="0"/>
    <s v="R"/>
    <n v="12000000"/>
    <n v="2012"/>
    <x v="29"/>
    <n v="-11934196"/>
  </r>
  <r>
    <x v="625"/>
    <n v="133"/>
    <n v="74058698"/>
    <x v="26"/>
    <x v="0"/>
    <x v="2343"/>
    <n v="59232"/>
    <s v="kidnapping|partner|ransom|school|secret service"/>
    <n v="317"/>
    <x v="0"/>
    <x v="0"/>
    <s v="R"/>
    <n v="60000000"/>
    <n v="2001"/>
    <x v="29"/>
    <n v="14058698"/>
  </r>
  <r>
    <x v="249"/>
    <n v="333"/>
    <n v="35596227"/>
    <x v="26"/>
    <x v="1057"/>
    <x v="2344"/>
    <n v="79461"/>
    <s v="ambush|assassin|priest|prostitute|sweden"/>
    <n v="463"/>
    <x v="0"/>
    <x v="0"/>
    <s v="R"/>
    <n v="20000000"/>
    <n v="2010"/>
    <x v="29"/>
    <n v="15596227"/>
  </r>
  <r>
    <x v="1157"/>
    <n v="255"/>
    <n v="26297"/>
    <x v="514"/>
    <x v="527"/>
    <x v="2345"/>
    <n v="25750"/>
    <s v="female full frontal nudity|hitman|knee breaking|male full frontal nudity|sniper"/>
    <n v="209"/>
    <x v="0"/>
    <x v="8"/>
    <s v="Not Rated"/>
    <n v="500000"/>
    <n v="2011"/>
    <x v="29"/>
    <n v="-473703"/>
  </r>
  <r>
    <x v="109"/>
    <n v="297"/>
    <n v="52474616"/>
    <x v="8"/>
    <x v="595"/>
    <x v="2346"/>
    <n v="84118"/>
    <s v="corporate greed|crisis|economy|greed|mentor"/>
    <n v="245"/>
    <x v="0"/>
    <x v="0"/>
    <s v="PG-13"/>
    <n v="70000000"/>
    <n v="2010"/>
    <x v="29"/>
    <n v="-17525384"/>
  </r>
  <r>
    <x v="1158"/>
    <n v="355"/>
    <n v="23014504"/>
    <x v="574"/>
    <x v="84"/>
    <x v="2347"/>
    <n v="172707"/>
    <s v="artificial intelligence|consciousness|power outage|scientist|technology"/>
    <n v="462"/>
    <x v="0"/>
    <x v="8"/>
    <s v="PG-13"/>
    <n v="100000000"/>
    <n v="2014"/>
    <x v="29"/>
    <n v="-76985496"/>
  </r>
  <r>
    <x v="977"/>
    <n v="91"/>
    <n v="75074950"/>
    <x v="7"/>
    <x v="1058"/>
    <x v="2348"/>
    <n v="22147"/>
    <s v="barber|barbershop|blaxploitation|loan shark|theft"/>
    <n v="156"/>
    <x v="0"/>
    <x v="0"/>
    <s v="PG-13"/>
    <n v="12000000"/>
    <n v="2002"/>
    <x v="29"/>
    <n v="63074950"/>
  </r>
  <r>
    <x v="267"/>
    <n v="226"/>
    <n v="3074838"/>
    <x v="233"/>
    <x v="5"/>
    <x v="2349"/>
    <n v="56264"/>
    <s v="bare chested boy|doctor|escort|infidelity|prostitute"/>
    <n v="166"/>
    <x v="0"/>
    <x v="0"/>
    <s v="R"/>
    <n v="11000000"/>
    <n v="2009"/>
    <x v="29"/>
    <n v="-7925162"/>
  </r>
  <r>
    <x v="1159"/>
    <n v="149"/>
    <n v="2963012"/>
    <x v="46"/>
    <x v="137"/>
    <x v="2350"/>
    <n v="48873"/>
    <s v="amnesia|female nudity|infidelity|nudity|therapist"/>
    <n v="105"/>
    <x v="0"/>
    <x v="8"/>
    <s v="R"/>
    <n v="22000000"/>
    <n v="2014"/>
    <x v="29"/>
    <n v="-19036988"/>
  </r>
  <r>
    <x v="809"/>
    <n v="113"/>
    <n v="102678089"/>
    <x v="46"/>
    <x v="1059"/>
    <x v="2351"/>
    <n v="42705"/>
    <s v="army cid|cover up|military|murder|woman in military"/>
    <n v="274"/>
    <x v="0"/>
    <x v="0"/>
    <s v="R"/>
    <n v="95000000"/>
    <n v="1999"/>
    <x v="29"/>
    <n v="7678089"/>
  </r>
  <r>
    <x v="881"/>
    <n v="98"/>
    <n v="23393765"/>
    <x v="78"/>
    <x v="532"/>
    <x v="2352"/>
    <n v="31323"/>
    <s v="brother sister relationship|high school graduation|love|sparkler|unfaithful husband"/>
    <n v="76"/>
    <x v="0"/>
    <x v="0"/>
    <s v="PG-13"/>
    <n v="20000000"/>
    <n v="2014"/>
    <x v="29"/>
    <n v="3393765"/>
  </r>
  <r>
    <x v="219"/>
    <n v="162"/>
    <n v="80014842"/>
    <x v="97"/>
    <x v="447"/>
    <x v="2353"/>
    <n v="104356"/>
    <s v="army|coin collector|love|surfboard|u.s. army"/>
    <n v="186"/>
    <x v="0"/>
    <x v="0"/>
    <s v="PG-13"/>
    <n v="25000000"/>
    <n v="2010"/>
    <x v="29"/>
    <n v="55014842"/>
  </r>
  <r>
    <x v="482"/>
    <n v="112"/>
    <n v="19076815"/>
    <x v="31"/>
    <x v="6"/>
    <x v="2354"/>
    <n v="43651"/>
    <s v="colonel|honor|lieutenant|pilot|racism"/>
    <n v="196"/>
    <x v="0"/>
    <x v="0"/>
    <s v="R"/>
    <n v="60000000"/>
    <n v="2002"/>
    <x v="29"/>
    <n v="-40923185"/>
  </r>
  <r>
    <x v="1160"/>
    <n v="409"/>
    <n v="107917283"/>
    <x v="125"/>
    <x v="1060"/>
    <x v="2355"/>
    <n v="184824"/>
    <s v="dark force|entity|evil force|found footage|paranormal phenomenon"/>
    <n v="1189"/>
    <x v="0"/>
    <x v="0"/>
    <s v="R"/>
    <n v="15000"/>
    <n v="2007"/>
    <x v="29"/>
    <n v="107902283"/>
  </r>
  <r>
    <x v="812"/>
    <n v="273"/>
    <n v="33583175"/>
    <x v="33"/>
    <x v="894"/>
    <x v="2356"/>
    <n v="104089"/>
    <s v="devil|elevator|hit and run|throat slitting|trapped in an elevator"/>
    <n v="319"/>
    <x v="0"/>
    <x v="0"/>
    <s v="PG-13"/>
    <n v="10000000"/>
    <n v="2010"/>
    <x v="29"/>
    <n v="23583175"/>
  </r>
  <r>
    <x v="1005"/>
    <n v="225"/>
    <n v="61280963"/>
    <x v="318"/>
    <x v="1061"/>
    <x v="2357"/>
    <n v="79877"/>
    <s v="coma|fbi|race against time|serial killer|strong female lead"/>
    <n v="677"/>
    <x v="0"/>
    <x v="0"/>
    <s v="R"/>
    <n v="33000000"/>
    <n v="2000"/>
    <x v="29"/>
    <n v="28280963"/>
  </r>
  <r>
    <x v="1161"/>
    <n v="225"/>
    <n v="92401"/>
    <x v="144"/>
    <x v="1062"/>
    <x v="2358"/>
    <n v="56402"/>
    <s v="horror movie remake|rape|rape and revenge|rape victim|revenge"/>
    <n v="209"/>
    <x v="0"/>
    <x v="0"/>
    <s v="R"/>
    <n v="2000000"/>
    <n v="2010"/>
    <x v="29"/>
    <n v="-1907599"/>
  </r>
  <r>
    <x v="1162"/>
    <n v="110"/>
    <n v="102055"/>
    <x v="75"/>
    <x v="1063"/>
    <x v="2359"/>
    <n v="24570"/>
    <s v="cult film|elephant|jungle|martial arts|stylized violence"/>
    <n v="72"/>
    <x v="32"/>
    <x v="35"/>
    <s v="R"/>
    <n v="300000000"/>
    <n v="2008"/>
    <x v="30"/>
    <n v="-299897945"/>
  </r>
  <r>
    <x v="640"/>
    <n v="81"/>
    <n v="13596911"/>
    <x v="575"/>
    <x v="1064"/>
    <x v="2360"/>
    <n v="25572"/>
    <s v="blood|body|egg|virus|white blood cell"/>
    <n v="123"/>
    <x v="0"/>
    <x v="0"/>
    <s v="PG"/>
    <n v="70000000"/>
    <n v="2001"/>
    <x v="30"/>
    <n v="-56403089"/>
  </r>
  <r>
    <x v="411"/>
    <n v="165"/>
    <n v="60470220"/>
    <x v="283"/>
    <x v="1065"/>
    <x v="2361"/>
    <n v="81444"/>
    <s v="1880s|arrow|imperial seal|murder|revenge"/>
    <n v="192"/>
    <x v="0"/>
    <x v="0"/>
    <s v="PG-13"/>
    <n v="50000000"/>
    <n v="2003"/>
    <x v="30"/>
    <n v="10470220"/>
  </r>
  <r>
    <x v="1003"/>
    <n v="127"/>
    <n v="7221458"/>
    <x v="30"/>
    <x v="63"/>
    <x v="2362"/>
    <n v="20740"/>
    <s v="governor|journalist|louisiana|mistress|politician"/>
    <n v="178"/>
    <x v="0"/>
    <x v="7"/>
    <s v="PG-13"/>
    <n v="55000000"/>
    <n v="2006"/>
    <x v="30"/>
    <n v="-47778542"/>
  </r>
  <r>
    <x v="63"/>
    <n v="80"/>
    <n v="50016394"/>
    <x v="284"/>
    <x v="479"/>
    <x v="2363"/>
    <n v="106528"/>
    <s v="action hero|hero|magic|ticket|video store"/>
    <n v="257"/>
    <x v="0"/>
    <x v="0"/>
    <s v="PG-13"/>
    <n v="70000000"/>
    <n v="1993"/>
    <x v="30"/>
    <n v="-19983606"/>
  </r>
  <r>
    <x v="4"/>
    <n v="470"/>
    <n v="317011114"/>
    <x v="47"/>
    <x v="9"/>
    <x v="2364"/>
    <n v="333847"/>
    <s v="cult figure|femme fatale|indiana jones|unsubtitled foreign language|year 1957"/>
    <n v="2054"/>
    <x v="0"/>
    <x v="0"/>
    <s v="PG-13"/>
    <n v="185000000"/>
    <n v="2008"/>
    <x v="30"/>
    <n v="132011114"/>
  </r>
  <r>
    <x v="724"/>
    <n v="138"/>
    <n v="43060566"/>
    <x v="102"/>
    <x v="2"/>
    <x v="2365"/>
    <n v="107859"/>
    <s v="castle|dragon|fire breathing dragon|militia|survival"/>
    <n v="569"/>
    <x v="0"/>
    <x v="0"/>
    <s v="PG-13"/>
    <n v="60000000"/>
    <n v="2002"/>
    <x v="30"/>
    <n v="-16939434"/>
  </r>
  <r>
    <x v="205"/>
    <n v="392"/>
    <n v="336530303"/>
    <x v="414"/>
    <x v="31"/>
    <x v="2366"/>
    <n v="383056"/>
    <s v="sandman|spider man|symbiote|venom|villain"/>
    <n v="1902"/>
    <x v="0"/>
    <x v="0"/>
    <s v="PG-13"/>
    <n v="258000000"/>
    <n v="2007"/>
    <x v="30"/>
    <n v="78530303"/>
  </r>
  <r>
    <x v="205"/>
    <n v="392"/>
    <n v="336530303"/>
    <x v="414"/>
    <x v="31"/>
    <x v="2366"/>
    <n v="383071"/>
    <s v="sandman|spider man|symbiote|venom|villain"/>
    <n v="1902"/>
    <x v="0"/>
    <x v="0"/>
    <s v="PG-13"/>
    <n v="258000000"/>
    <n v="2007"/>
    <x v="30"/>
    <n v="78530303"/>
  </r>
  <r>
    <x v="425"/>
    <n v="59"/>
    <n v="10556196"/>
    <x v="26"/>
    <x v="1066"/>
    <x v="2367"/>
    <n v="16562"/>
    <s v="hostage|museum|natural history museum|news reporter|reporter"/>
    <n v="73"/>
    <x v="0"/>
    <x v="0"/>
    <s v="PG-13"/>
    <n v="50000000"/>
    <n v="1997"/>
    <x v="30"/>
    <n v="-39443804"/>
  </r>
  <r>
    <x v="764"/>
    <n v="104"/>
    <n v="22433915"/>
    <x v="17"/>
    <x v="3"/>
    <x v="2368"/>
    <n v="21319"/>
    <s v="beach|grandson|murder|new york city|police"/>
    <n v="166"/>
    <x v="0"/>
    <x v="0"/>
    <s v="R"/>
    <n v="60000000"/>
    <n v="2002"/>
    <x v="30"/>
    <n v="-37566085"/>
  </r>
  <r>
    <x v="430"/>
    <n v="83"/>
    <n v="6114237"/>
    <x v="29"/>
    <x v="1028"/>
    <x v="2369"/>
    <n v="19986"/>
    <s v="alien|android|bomb|future|weapon"/>
    <n v="207"/>
    <x v="0"/>
    <x v="0"/>
    <s v="R"/>
    <n v="40000000"/>
    <n v="2001"/>
    <x v="30"/>
    <n v="-33885763"/>
  </r>
  <r>
    <x v="350"/>
    <n v="64"/>
    <n v="61355436"/>
    <x v="415"/>
    <x v="1067"/>
    <x v="2370"/>
    <n v="52136"/>
    <s v="cold fusion|disguise|energy|fusion|the saint"/>
    <n v="184"/>
    <x v="0"/>
    <x v="0"/>
    <s v="PG-13"/>
    <n v="68000000"/>
    <n v="1997"/>
    <x v="30"/>
    <n v="-6644564"/>
  </r>
  <r>
    <x v="83"/>
    <n v="117"/>
    <n v="36200000"/>
    <x v="6"/>
    <x v="1068"/>
    <x v="2371"/>
    <n v="101840"/>
    <s v="arena|desert|fight|mad max|post apocalypse"/>
    <n v="193"/>
    <x v="0"/>
    <x v="17"/>
    <s v="PG-13"/>
    <n v="12305523"/>
    <n v="1985"/>
    <x v="30"/>
    <n v="23894477"/>
  </r>
  <r>
    <x v="7"/>
    <n v="89"/>
    <n v="55500000"/>
    <x v="103"/>
    <x v="1069"/>
    <x v="2372"/>
    <n v="48636"/>
    <s v="british|character says now that you're on the case i hope we're going to have some gratuitous sex and violence|cruise missile|missile|nuclear warhead"/>
    <n v="214"/>
    <x v="0"/>
    <x v="8"/>
    <s v="PG"/>
    <n v="36000000"/>
    <n v="1983"/>
    <x v="30"/>
    <n v="19500000"/>
  </r>
  <r>
    <x v="863"/>
    <n v="63"/>
    <n v="16033556"/>
    <x v="181"/>
    <x v="1070"/>
    <x v="2373"/>
    <n v="37901"/>
    <s v="chosen one|comic violence|intentionally bad|kung fu|stylized violence"/>
    <n v="518"/>
    <x v="0"/>
    <x v="0"/>
    <s v="PG-13"/>
    <n v="10000000"/>
    <n v="2002"/>
    <x v="30"/>
    <n v="6033556"/>
  </r>
  <r>
    <x v="564"/>
    <n v="236"/>
    <n v="78009155"/>
    <x v="291"/>
    <x v="27"/>
    <x v="2374"/>
    <n v="110073"/>
    <s v="apartment|fbi|fraud|heist|manager"/>
    <n v="194"/>
    <x v="0"/>
    <x v="0"/>
    <s v="PG-13"/>
    <n v="75000000"/>
    <n v="2011"/>
    <x v="30"/>
    <n v="3009155"/>
  </r>
  <r>
    <x v="139"/>
    <n v="54"/>
    <n v="763044"/>
    <x v="30"/>
    <x v="221"/>
    <x v="2375"/>
    <n v="4257"/>
    <s v="eiffel tower|nazi|police|ritual|stew"/>
    <n v="52"/>
    <x v="0"/>
    <x v="16"/>
    <s v="R"/>
    <n v="23000000"/>
    <n v="2003"/>
    <x v="30"/>
    <n v="-22236956"/>
  </r>
  <r>
    <x v="272"/>
    <n v="155"/>
    <n v="2708188"/>
    <x v="117"/>
    <x v="1071"/>
    <x v="2376"/>
    <n v="8924"/>
    <s v="age difference|courtesan|mansion|marriage|prostitute"/>
    <n v="43"/>
    <x v="0"/>
    <x v="8"/>
    <s v="R"/>
    <n v="23000000"/>
    <n v="2009"/>
    <x v="30"/>
    <n v="-20291812"/>
  </r>
  <r>
    <x v="704"/>
    <n v="194"/>
    <n v="213079163"/>
    <x v="291"/>
    <x v="1072"/>
    <x v="2377"/>
    <n v="162909"/>
    <s v="fem bot|prison|seductive fembot|spy|time travel"/>
    <n v="795"/>
    <x v="0"/>
    <x v="0"/>
    <s v="PG-13"/>
    <n v="63000000"/>
    <n v="2002"/>
    <x v="30"/>
    <n v="150079163"/>
  </r>
  <r>
    <x v="1099"/>
    <n v="140"/>
    <n v="106807667"/>
    <x v="576"/>
    <x v="1073"/>
    <x v="2378"/>
    <n v="137377"/>
    <s v="beauty pageant|fbi|female agent|pageant|undercover"/>
    <n v="370"/>
    <x v="0"/>
    <x v="0"/>
    <s v="PG-13"/>
    <n v="45000000"/>
    <n v="2000"/>
    <x v="30"/>
    <n v="61807667"/>
  </r>
  <r>
    <x v="1163"/>
    <n v="22"/>
    <n v="5000000"/>
    <x v="577"/>
    <x v="1074"/>
    <x v="2379"/>
    <n v="1547"/>
    <s v="crepe suzette|french|mata hari spoof|song|spy"/>
    <n v="50"/>
    <x v="0"/>
    <x v="0"/>
    <s v="G"/>
    <n v="25000000"/>
    <n v="1970"/>
    <x v="30"/>
    <n v="-20000000"/>
  </r>
  <r>
    <x v="977"/>
    <n v="146"/>
    <n v="134141530"/>
    <x v="576"/>
    <x v="875"/>
    <x v="2380"/>
    <n v="75903"/>
    <s v="gunfight|outrunning explosion|police|security guard|street shootout"/>
    <n v="109"/>
    <x v="0"/>
    <x v="0"/>
    <s v="PG-13"/>
    <n v="25000000"/>
    <n v="2014"/>
    <x v="30"/>
    <n v="109141530"/>
  </r>
  <r>
    <x v="849"/>
    <n v="50"/>
    <n v="20300000"/>
    <x v="30"/>
    <x v="1"/>
    <x v="2381"/>
    <n v="16741"/>
    <s v="drug dealer|mayor|new york city|probation|scandal"/>
    <n v="60"/>
    <x v="0"/>
    <x v="0"/>
    <s v="R"/>
    <n v="40000000"/>
    <n v="1996"/>
    <x v="30"/>
    <n v="-19700000"/>
  </r>
  <r>
    <x v="1164"/>
    <n v="21"/>
    <n v="375474"/>
    <x v="316"/>
    <x v="70"/>
    <x v="2382"/>
    <n v="2613"/>
    <s v="1950s|brazil|soccer|soccer movie|world cup"/>
    <n v="46"/>
    <x v="0"/>
    <x v="0"/>
    <s v="PG"/>
    <n v="20000000"/>
    <n v="2005"/>
    <x v="30"/>
    <n v="-19624526"/>
  </r>
  <r>
    <x v="564"/>
    <n v="162"/>
    <n v="140080850"/>
    <x v="215"/>
    <x v="1075"/>
    <x v="2383"/>
    <n v="121084"/>
    <s v="ambassador|assassination|chinese|french|triad"/>
    <n v="221"/>
    <x v="0"/>
    <x v="0"/>
    <s v="PG-13"/>
    <n v="140000000"/>
    <n v="2007"/>
    <x v="30"/>
    <n v="80850"/>
  </r>
  <r>
    <x v="1165"/>
    <n v="117"/>
    <n v="45860039"/>
    <x v="578"/>
    <x v="722"/>
    <x v="2384"/>
    <n v="53118"/>
    <s v="casino|football|sheriff|special forces|violence"/>
    <n v="221"/>
    <x v="0"/>
    <x v="0"/>
    <s v="PG-13"/>
    <n v="56000000"/>
    <n v="2004"/>
    <x v="30"/>
    <n v="-10139961"/>
  </r>
  <r>
    <x v="1166"/>
    <n v="34"/>
    <n v="22717758"/>
    <x v="579"/>
    <x v="293"/>
    <x v="2385"/>
    <n v="11156"/>
    <s v="camelot|dragon|excalibur|knight|sword"/>
    <n v="67"/>
    <x v="0"/>
    <x v="0"/>
    <s v="G"/>
    <n v="40000000"/>
    <n v="1998"/>
    <x v="30"/>
    <n v="-17282242"/>
  </r>
  <r>
    <x v="112"/>
    <n v="224"/>
    <n v="17609982"/>
    <x v="580"/>
    <x v="57"/>
    <x v="2386"/>
    <n v="90046"/>
    <s v="action hero|disguise|hospital|real estate agent|thief"/>
    <n v="141"/>
    <x v="0"/>
    <x v="0"/>
    <s v="R"/>
    <n v="35000000"/>
    <n v="2013"/>
    <x v="30"/>
    <n v="-17390018"/>
  </r>
  <r>
    <x v="944"/>
    <n v="138"/>
    <n v="87704396"/>
    <x v="580"/>
    <x v="1076"/>
    <x v="2387"/>
    <n v="88132"/>
    <s v="art thief|insurance|mask|master thief|reference to iron maiden"/>
    <n v="274"/>
    <x v="0"/>
    <x v="0"/>
    <s v="PG-13"/>
    <n v="66000000"/>
    <n v="1999"/>
    <x v="30"/>
    <n v="21704396"/>
  </r>
  <r>
    <x v="897"/>
    <n v="141"/>
    <n v="317125"/>
    <x v="78"/>
    <x v="97"/>
    <x v="2388"/>
    <n v="23334"/>
    <s v="beach|friend|friendship|happiness|neighbor"/>
    <n v="87"/>
    <x v="0"/>
    <x v="17"/>
    <s v="R"/>
    <n v="16000000"/>
    <n v="2013"/>
    <x v="30"/>
    <n v="-15682875"/>
  </r>
  <r>
    <x v="85"/>
    <n v="492"/>
    <n v="58607007"/>
    <x v="295"/>
    <x v="293"/>
    <x v="2389"/>
    <n v="182899"/>
    <s v="law enforcement|police|robocop|robot|technology"/>
    <n v="630"/>
    <x v="0"/>
    <x v="0"/>
    <s v="PG-13"/>
    <n v="100000000"/>
    <n v="2014"/>
    <x v="30"/>
    <n v="-41392993"/>
  </r>
  <r>
    <x v="1167"/>
    <n v="129"/>
    <n v="6852144"/>
    <x v="232"/>
    <x v="914"/>
    <x v="2390"/>
    <n v="15169"/>
    <s v="at work|rat|revenge|vermin|work"/>
    <n v="213"/>
    <x v="0"/>
    <x v="16"/>
    <s v="PG-13"/>
    <n v="22000000"/>
    <n v="2003"/>
    <x v="30"/>
    <n v="-15147856"/>
  </r>
  <r>
    <x v="1168"/>
    <n v="67"/>
    <n v="23091"/>
    <x v="97"/>
    <x v="277"/>
    <x v="2391"/>
    <n v="5664"/>
    <s v="censorship|children|corpse|heil hitler|suffering"/>
    <n v="42"/>
    <x v="0"/>
    <x v="8"/>
    <s v="R"/>
    <n v="15000000"/>
    <n v="2008"/>
    <x v="30"/>
    <n v="-14976909"/>
  </r>
  <r>
    <x v="1169"/>
    <n v="20"/>
    <n v="10070000"/>
    <x v="117"/>
    <x v="368"/>
    <x v="2392"/>
    <n v="5668"/>
    <s v="love|train|train wreck|twin brother|two word title"/>
    <n v="50"/>
    <x v="0"/>
    <x v="0"/>
    <s v="PG-13"/>
    <n v="25000000"/>
    <n v="1996"/>
    <x v="30"/>
    <n v="-14930000"/>
  </r>
  <r>
    <x v="1071"/>
    <n v="117"/>
    <n v="1039869"/>
    <x v="66"/>
    <x v="22"/>
    <x v="2393"/>
    <n v="14757"/>
    <s v="corruption|lobbyist|murder|washington d.c.|washington d.c. lobbyist"/>
    <n v="51"/>
    <x v="0"/>
    <x v="16"/>
    <s v="R"/>
    <n v="15000000"/>
    <n v="2010"/>
    <x v="30"/>
    <n v="-13960131"/>
  </r>
  <r>
    <x v="1170"/>
    <n v="22"/>
    <n v="115504"/>
    <x v="117"/>
    <x v="1077"/>
    <x v="2394"/>
    <n v="4820"/>
    <s v="birthday|call center|fiance|hotel|indian"/>
    <n v="26"/>
    <x v="0"/>
    <x v="8"/>
    <s v="PG-13"/>
    <n v="14000000"/>
    <n v="2008"/>
    <x v="30"/>
    <n v="-13884496"/>
  </r>
  <r>
    <x v="85"/>
    <n v="492"/>
    <n v="58607007"/>
    <x v="295"/>
    <x v="293"/>
    <x v="2389"/>
    <n v="182910"/>
    <s v="law enforcement|police|robocop|robot|technology"/>
    <n v="630"/>
    <x v="0"/>
    <x v="0"/>
    <s v="PG-13"/>
    <n v="100000000"/>
    <n v="2014"/>
    <x v="30"/>
    <n v="-41392993"/>
  </r>
  <r>
    <x v="669"/>
    <n v="150"/>
    <n v="13630226"/>
    <x v="295"/>
    <x v="57"/>
    <x v="2395"/>
    <n v="112516"/>
    <s v="artificial heart|heart|horse penis|prostitute|stripper"/>
    <n v="223"/>
    <x v="0"/>
    <x v="0"/>
    <s v="R"/>
    <n v="20000000"/>
    <n v="2009"/>
    <x v="30"/>
    <n v="-6369774"/>
  </r>
  <r>
    <x v="1171"/>
    <n v="119"/>
    <n v="57744720"/>
    <x v="218"/>
    <x v="394"/>
    <x v="2396"/>
    <n v="46961"/>
    <s v="armored car|bank|falling out among thieves|heist|planning"/>
    <n v="132"/>
    <x v="0"/>
    <x v="0"/>
    <s v="PG-13"/>
    <n v="20000000"/>
    <n v="2010"/>
    <x v="30"/>
    <n v="37744720"/>
  </r>
  <r>
    <x v="1172"/>
    <n v="10"/>
    <n v="229311"/>
    <x v="581"/>
    <x v="239"/>
    <x v="2397"/>
    <n v="899"/>
    <s v="american|battalion|catholic|mexican|sergeant"/>
    <n v="42"/>
    <x v="0"/>
    <x v="14"/>
    <s v="R"/>
    <n v="11350000"/>
    <n v="1999"/>
    <x v="30"/>
    <n v="-11120689"/>
  </r>
  <r>
    <x v="1173"/>
    <n v="366"/>
    <n v="106369117"/>
    <x v="183"/>
    <x v="124"/>
    <x v="2398"/>
    <n v="225273"/>
    <s v="army|commander|female rear nudity|greek|navy"/>
    <n v="523"/>
    <x v="0"/>
    <x v="0"/>
    <s v="R"/>
    <n v="110000000"/>
    <n v="2014"/>
    <x v="30"/>
    <n v="-3630883"/>
  </r>
  <r>
    <x v="1174"/>
    <n v="12"/>
    <n v="169379"/>
    <x v="96"/>
    <x v="1078"/>
    <x v="2399"/>
    <n v="683"/>
    <s v=""/>
    <n v="3"/>
    <x v="12"/>
    <x v="18"/>
    <s v="R"/>
    <n v="10000000"/>
    <n v="2013"/>
    <x v="30"/>
    <n v="-9830621"/>
  </r>
  <r>
    <x v="1175"/>
    <n v="43"/>
    <n v="226792"/>
    <x v="582"/>
    <x v="39"/>
    <x v="2400"/>
    <n v="3080"/>
    <s v="attempted murder|blackmail|diver's watch|nurse|satire"/>
    <n v="44"/>
    <x v="0"/>
    <x v="8"/>
    <s v="R"/>
    <n v="10000000"/>
    <n v="2001"/>
    <x v="30"/>
    <n v="-9773208"/>
  </r>
  <r>
    <x v="112"/>
    <n v="134"/>
    <n v="32598931"/>
    <x v="63"/>
    <x v="1079"/>
    <x v="2401"/>
    <n v="49300"/>
    <s v="jungle|pipeline|prisoner|ransom|south america"/>
    <n v="265"/>
    <x v="0"/>
    <x v="0"/>
    <s v="R"/>
    <n v="65000000"/>
    <n v="2000"/>
    <x v="30"/>
    <n v="-32401069"/>
  </r>
  <r>
    <x v="213"/>
    <n v="313"/>
    <n v="50549107"/>
    <x v="63"/>
    <x v="538"/>
    <x v="2402"/>
    <n v="99035"/>
    <s v="covert analyst|marine|russian|spy|stock market"/>
    <n v="289"/>
    <x v="0"/>
    <x v="0"/>
    <s v="PG-13"/>
    <n v="60000000"/>
    <n v="2014"/>
    <x v="30"/>
    <n v="-9450893"/>
  </r>
  <r>
    <x v="882"/>
    <n v="90"/>
    <n v="1276984"/>
    <x v="308"/>
    <x v="483"/>
    <x v="2403"/>
    <n v="11403"/>
    <s v="actress|drive in|female protagonist|movie star|woman shot in the forehead"/>
    <n v="150"/>
    <x v="0"/>
    <x v="5"/>
    <s v="R"/>
    <n v="10000000"/>
    <n v="2000"/>
    <x v="30"/>
    <n v="-8723016"/>
  </r>
  <r>
    <x v="650"/>
    <n v="211"/>
    <n v="30688364"/>
    <x v="63"/>
    <x v="912"/>
    <x v="2404"/>
    <n v="69355"/>
    <s v="cancer|estranged wife|leather dress|spy|terrorist"/>
    <n v="211"/>
    <x v="0"/>
    <x v="0"/>
    <s v="PG-13"/>
    <n v="28000000"/>
    <n v="2014"/>
    <x v="30"/>
    <n v="2688364"/>
  </r>
  <r>
    <x v="402"/>
    <n v="15"/>
    <n v="2832826"/>
    <x v="117"/>
    <x v="374"/>
    <x v="2405"/>
    <n v="1761"/>
    <s v="immigration|love|political prisoner|reference to john wayne|title directed by female"/>
    <n v="19"/>
    <x v="0"/>
    <x v="0"/>
    <s v="R"/>
    <n v="11000000"/>
    <n v="1995"/>
    <x v="30"/>
    <n v="-8167174"/>
  </r>
  <r>
    <x v="1176"/>
    <n v="26"/>
    <n v="883887"/>
    <x v="8"/>
    <x v="1080"/>
    <x v="2406"/>
    <n v="1201"/>
    <s v="hawaii|hawaiian|historically inaccurate|princess|tearing up a letter"/>
    <n v="14"/>
    <x v="0"/>
    <x v="0"/>
    <s v="PG"/>
    <n v="9000000"/>
    <n v="2009"/>
    <x v="30"/>
    <n v="-8116113"/>
  </r>
  <r>
    <x v="820"/>
    <n v="119"/>
    <n v="30669413"/>
    <x v="151"/>
    <x v="123"/>
    <x v="2407"/>
    <n v="105478"/>
    <s v="alien|drug lord|gang|hunter|predator"/>
    <n v="291"/>
    <x v="0"/>
    <x v="0"/>
    <s v="R"/>
    <n v="35000000"/>
    <n v="1990"/>
    <x v="30"/>
    <n v="-4330587"/>
  </r>
  <r>
    <x v="1177"/>
    <n v="70"/>
    <n v="16290976"/>
    <x v="583"/>
    <x v="690"/>
    <x v="2408"/>
    <n v="14637"/>
    <s v="alien|breakfast|escape|rat|ufo"/>
    <n v="100"/>
    <x v="0"/>
    <x v="0"/>
    <s v="G"/>
    <n v="24000000"/>
    <n v="1999"/>
    <x v="30"/>
    <n v="-7709024"/>
  </r>
  <r>
    <x v="402"/>
    <n v="118"/>
    <n v="16123851"/>
    <x v="8"/>
    <x v="797"/>
    <x v="2409"/>
    <n v="17373"/>
    <s v="aristocrat|english|painter|painting|singer"/>
    <n v="148"/>
    <x v="0"/>
    <x v="0"/>
    <s v="PG-13"/>
    <n v="23000000"/>
    <n v="2004"/>
    <x v="30"/>
    <n v="-6876149"/>
  </r>
  <r>
    <x v="1178"/>
    <n v="191"/>
    <n v="50740078"/>
    <x v="473"/>
    <x v="234"/>
    <x v="2410"/>
    <n v="151580"/>
    <s v="cover up|monster|strong female character|strong female lead|zombie apocalypse"/>
    <n v="672"/>
    <x v="0"/>
    <x v="7"/>
    <s v="R"/>
    <n v="45000000"/>
    <n v="2004"/>
    <x v="30"/>
    <n v="5740078"/>
  </r>
  <r>
    <x v="1179"/>
    <n v="194"/>
    <n v="126597121"/>
    <x v="49"/>
    <x v="27"/>
    <x v="2411"/>
    <n v="105902"/>
    <s v="bee|dream sequence|egg|scatological humor|squashed bug"/>
    <n v="206"/>
    <x v="0"/>
    <x v="0"/>
    <s v="PG"/>
    <n v="150000000"/>
    <n v="2007"/>
    <x v="30"/>
    <n v="-23402879"/>
  </r>
  <r>
    <x v="24"/>
    <n v="107"/>
    <n v="84303558"/>
    <x v="49"/>
    <x v="411"/>
    <x v="2412"/>
    <n v="65270"/>
    <s v="bear|deer|forest|grizzly bear|hunter"/>
    <n v="100"/>
    <x v="0"/>
    <x v="0"/>
    <s v="PG"/>
    <n v="85000000"/>
    <n v="2006"/>
    <x v="30"/>
    <n v="-696442"/>
  </r>
  <r>
    <x v="1180"/>
    <n v="65"/>
    <n v="2955039"/>
    <x v="57"/>
    <x v="1081"/>
    <x v="2413"/>
    <n v="3624"/>
    <s v="boy|girl|soccer|south orange new jersey|teenager"/>
    <n v="27"/>
    <x v="0"/>
    <x v="0"/>
    <s v="PG-13"/>
    <n v="9000000"/>
    <n v="2007"/>
    <x v="30"/>
    <n v="-6044961"/>
  </r>
  <r>
    <x v="552"/>
    <n v="47"/>
    <n v="54606"/>
    <x v="499"/>
    <x v="251"/>
    <x v="2414"/>
    <n v="1940"/>
    <s v="escape|prison|prison escape|sadism|solitary confinement"/>
    <n v="34"/>
    <x v="0"/>
    <x v="8"/>
    <s v="PG-13"/>
    <n v="6000000"/>
    <n v="2001"/>
    <x v="30"/>
    <n v="-5945394"/>
  </r>
  <r>
    <x v="1181"/>
    <n v="36"/>
    <n v="117560"/>
    <x v="78"/>
    <x v="576"/>
    <x v="2415"/>
    <n v="2330"/>
    <s v="church|drink|knocking on a door|love|three word title"/>
    <n v="29"/>
    <x v="0"/>
    <x v="0"/>
    <s v="R"/>
    <n v="6000000"/>
    <n v="2006"/>
    <x v="30"/>
    <n v="-5882440"/>
  </r>
  <r>
    <x v="1182"/>
    <n v="132"/>
    <n v="6754898"/>
    <x v="7"/>
    <x v="1082"/>
    <x v="2416"/>
    <n v="20000"/>
    <s v="alcoholic|fame|therapist|writer|writing"/>
    <n v="188"/>
    <x v="0"/>
    <x v="0"/>
    <s v="R"/>
    <n v="12000000"/>
    <n v="2006"/>
    <x v="30"/>
    <n v="-5245102"/>
  </r>
  <r>
    <x v="591"/>
    <n v="154"/>
    <n v="113733726"/>
    <x v="480"/>
    <x v="62"/>
    <x v="2417"/>
    <n v="67223"/>
    <s v="museum|museum of natural history manhattan new york city|night watchman|star died before release|tablet"/>
    <n v="126"/>
    <x v="0"/>
    <x v="0"/>
    <s v="PG"/>
    <n v="127000000"/>
    <n v="2014"/>
    <x v="30"/>
    <n v="-13266274"/>
  </r>
  <r>
    <x v="53"/>
    <n v="133"/>
    <n v="65087"/>
    <x v="584"/>
    <x v="1083"/>
    <x v="2418"/>
    <n v="8824"/>
    <s v="blood splatter|iraq|murder|rape|soldier"/>
    <n v="108"/>
    <x v="0"/>
    <x v="0"/>
    <s v="R"/>
    <n v="5000000"/>
    <n v="2007"/>
    <x v="30"/>
    <n v="-4934913"/>
  </r>
  <r>
    <x v="1079"/>
    <n v="127"/>
    <n v="63939454"/>
    <x v="585"/>
    <x v="855"/>
    <x v="2419"/>
    <n v="61321"/>
    <s v="coming of age|friend|high school|sidekick|superpower"/>
    <n v="217"/>
    <x v="0"/>
    <x v="0"/>
    <s v="PG"/>
    <n v="35000000"/>
    <n v="2005"/>
    <x v="30"/>
    <n v="28939454"/>
  </r>
  <r>
    <x v="1183"/>
    <n v="43"/>
    <n v="38037513"/>
    <x v="586"/>
    <x v="14"/>
    <x v="2420"/>
    <n v="49680"/>
    <s v="battle of the bands|bill and ted|heaven|hell|robot"/>
    <n v="117"/>
    <x v="0"/>
    <x v="0"/>
    <s v="PG"/>
    <n v="20000000"/>
    <n v="1991"/>
    <x v="30"/>
    <n v="18037513"/>
  </r>
  <r>
    <x v="356"/>
    <n v="224"/>
    <n v="3254172"/>
    <x v="137"/>
    <x v="103"/>
    <x v="2421"/>
    <n v="29282"/>
    <s v="computer hacker|internet|news leak|whistleblowing|wikileaks"/>
    <n v="105"/>
    <x v="0"/>
    <x v="0"/>
    <s v="R"/>
    <n v="28000000"/>
    <n v="2013"/>
    <x v="30"/>
    <n v="-24745828"/>
  </r>
  <r>
    <x v="57"/>
    <n v="103"/>
    <n v="236266"/>
    <x v="425"/>
    <x v="92"/>
    <x v="2422"/>
    <n v="15104"/>
    <s v="desert|friend|friendship|minimal dialogue|water"/>
    <n v="290"/>
    <x v="0"/>
    <x v="0"/>
    <s v="R"/>
    <n v="3500000"/>
    <n v="2002"/>
    <x v="30"/>
    <n v="-3263734"/>
  </r>
  <r>
    <x v="1184"/>
    <n v="81"/>
    <n v="12549485"/>
    <x v="587"/>
    <x v="1001"/>
    <x v="2423"/>
    <n v="4603"/>
    <s v="gangster|playing piano|song and dance|speakeasy|written and directed by cast member"/>
    <n v="91"/>
    <x v="0"/>
    <x v="0"/>
    <s v="R"/>
    <n v="15000000"/>
    <n v="2006"/>
    <x v="30"/>
    <n v="-2450515"/>
  </r>
  <r>
    <x v="1016"/>
    <n v="31"/>
    <n v="99147"/>
    <x v="8"/>
    <x v="20"/>
    <x v="2424"/>
    <n v="1884"/>
    <s v="cola|desert|ice cream cone|teenage girl|vomiting"/>
    <n v="28"/>
    <x v="0"/>
    <x v="0"/>
    <s v="R"/>
    <n v="2000000"/>
    <n v="1998"/>
    <x v="30"/>
    <n v="-1900853"/>
  </r>
  <r>
    <x v="630"/>
    <n v="108"/>
    <n v="7204138"/>
    <x v="116"/>
    <x v="1084"/>
    <x v="2425"/>
    <n v="34809"/>
    <s v="alaska|birding|competition|migration|storm"/>
    <n v="125"/>
    <x v="0"/>
    <x v="0"/>
    <s v="PG"/>
    <n v="41000000"/>
    <n v="2011"/>
    <x v="30"/>
    <n v="-33795862"/>
  </r>
  <r>
    <x v="1185"/>
    <n v="39"/>
    <n v="5430822"/>
    <x v="588"/>
    <x v="1085"/>
    <x v="2426"/>
    <n v="8391"/>
    <s v="appearing from water|breasts|creature|partner|water"/>
    <n v="75"/>
    <x v="0"/>
    <x v="8"/>
    <s v="R"/>
    <n v="7000000"/>
    <n v="1992"/>
    <x v="30"/>
    <n v="-1569178"/>
  </r>
  <r>
    <x v="1186"/>
    <n v="66"/>
    <n v="17580"/>
    <x v="8"/>
    <x v="1086"/>
    <x v="2427"/>
    <n v="1268"/>
    <s v="cellphone|detective|missing person|private detective|train"/>
    <n v="23"/>
    <x v="0"/>
    <x v="0"/>
    <s v=""/>
    <n v="1500000"/>
    <n v="2009"/>
    <x v="30"/>
    <n v="-1482420"/>
  </r>
  <r>
    <x v="704"/>
    <n v="255"/>
    <n v="86897182"/>
    <x v="116"/>
    <x v="319"/>
    <x v="2428"/>
    <n v="106790"/>
    <s v="campaigning|congressman|north carolina|title at the end|u.s. congressman"/>
    <n v="177"/>
    <x v="0"/>
    <x v="0"/>
    <s v="R"/>
    <n v="95000000"/>
    <n v="2012"/>
    <x v="30"/>
    <n v="-8102818"/>
  </r>
  <r>
    <x v="1187"/>
    <n v="32"/>
    <n v="194568"/>
    <x v="44"/>
    <x v="1087"/>
    <x v="2429"/>
    <n v="2963"/>
    <s v="cheese|city|ice cream|school|second city"/>
    <n v="28"/>
    <x v="0"/>
    <x v="0"/>
    <s v="R"/>
    <n v="1500000"/>
    <n v="2006"/>
    <x v="30"/>
    <n v="-1305432"/>
  </r>
  <r>
    <x v="1188"/>
    <n v="17"/>
    <n v="7826"/>
    <x v="485"/>
    <x v="62"/>
    <x v="2430"/>
    <n v="132"/>
    <s v="las vegas nevada|museum|reference to mr. rogers|reference to vincent van gogh|talking about suicide"/>
    <n v="2"/>
    <x v="0"/>
    <x v="0"/>
    <s v=""/>
    <n v="1200000"/>
    <n v="2007"/>
    <x v="30"/>
    <n v="-1192174"/>
  </r>
  <r>
    <x v="1189"/>
    <n v="35"/>
    <n v="19539"/>
    <x v="116"/>
    <x v="390"/>
    <x v="2431"/>
    <n v="4182"/>
    <s v="blaxploitation|hanukkah|jewish|kwanzaa|santa claus"/>
    <n v="53"/>
    <x v="0"/>
    <x v="0"/>
    <s v="R"/>
    <n v="1000000"/>
    <n v="2003"/>
    <x v="30"/>
    <n v="-980461"/>
  </r>
  <r>
    <x v="639"/>
    <n v="285"/>
    <n v="67523385"/>
    <x v="116"/>
    <x v="1088"/>
    <x v="2432"/>
    <n v="104005"/>
    <s v="40th birthday|aging|birthday|sex|viagra"/>
    <n v="248"/>
    <x v="0"/>
    <x v="0"/>
    <s v="R"/>
    <n v="35000000"/>
    <n v="2012"/>
    <x v="30"/>
    <n v="32523385"/>
  </r>
  <r>
    <x v="1190"/>
    <n v="88"/>
    <n v="23000"/>
    <x v="395"/>
    <x v="1089"/>
    <x v="2433"/>
    <n v="5931"/>
    <s v="castration|chicken|fast food|indian burial ground|protest"/>
    <n v="58"/>
    <x v="0"/>
    <x v="0"/>
    <s v="Unrated"/>
    <n v="500000"/>
    <n v="2006"/>
    <x v="30"/>
    <n v="-477000"/>
  </r>
  <r>
    <x v="330"/>
    <n v="35"/>
    <n v="52850"/>
    <x v="116"/>
    <x v="1090"/>
    <x v="2434"/>
    <n v="1656"/>
    <s v="bruce lee|jeet kune do|karate|satire|spoof"/>
    <n v="12"/>
    <x v="0"/>
    <x v="0"/>
    <s v="Not Rated"/>
    <n v="500000"/>
    <n v="2007"/>
    <x v="30"/>
    <n v="-447150"/>
  </r>
  <r>
    <x v="901"/>
    <n v="50"/>
    <n v="105444419"/>
    <x v="116"/>
    <x v="1091"/>
    <x v="2435"/>
    <n v="31817"/>
    <s v="cult film|female therapist|revenge|revenge motive|therapy session"/>
    <n v="117"/>
    <x v="0"/>
    <x v="0"/>
    <s v="PG"/>
    <n v="26000000"/>
    <n v="1996"/>
    <x v="30"/>
    <n v="79444419"/>
  </r>
  <r>
    <x v="915"/>
    <n v="119"/>
    <n v="6601079"/>
    <x v="589"/>
    <x v="1092"/>
    <x v="2436"/>
    <n v="17436"/>
    <s v="bollywood|india|jane austen|london england|travel"/>
    <n v="276"/>
    <x v="0"/>
    <x v="8"/>
    <s v="PG-13"/>
    <n v="7000000"/>
    <n v="2004"/>
    <x v="30"/>
    <n v="-398921"/>
  </r>
  <r>
    <x v="1191"/>
    <n v="1"/>
    <n v="610991"/>
    <x v="78"/>
    <x v="1093"/>
    <x v="2437"/>
    <n v="2715"/>
    <s v="mumbai riots|politician|riot|suicide|tragic event"/>
    <n v="19"/>
    <x v="13"/>
    <x v="9"/>
    <s v=""/>
    <n v="1000000"/>
    <n v="2000"/>
    <x v="30"/>
    <n v="-389009"/>
  </r>
  <r>
    <x v="1192"/>
    <n v="75"/>
    <n v="105500000"/>
    <x v="116"/>
    <x v="1094"/>
    <x v="2438"/>
    <n v="31260"/>
    <s v="female full frontal nudity|revenge|school|sheriff|virginity"/>
    <n v="152"/>
    <x v="0"/>
    <x v="16"/>
    <s v="R"/>
    <n v="4000000"/>
    <n v="1981"/>
    <x v="30"/>
    <n v="101500000"/>
  </r>
  <r>
    <x v="1193"/>
    <n v="22"/>
    <n v="76382"/>
    <x v="590"/>
    <x v="1095"/>
    <x v="2439"/>
    <n v="1194"/>
    <s v=""/>
    <n v="8"/>
    <x v="0"/>
    <x v="0"/>
    <s v=""/>
    <n v="15000"/>
    <n v="2009"/>
    <x v="30"/>
    <n v="61382"/>
  </r>
  <r>
    <x v="419"/>
    <n v="79"/>
    <n v="7564000"/>
    <x v="457"/>
    <x v="220"/>
    <x v="2440"/>
    <n v="54650"/>
    <s v="computer|computer virus|cyberpunk|fight the system|sexual fantasy"/>
    <n v="223"/>
    <x v="0"/>
    <x v="0"/>
    <s v="PG-13"/>
    <n v="20000000"/>
    <n v="1995"/>
    <x v="30"/>
    <n v="-12436000"/>
  </r>
  <r>
    <x v="724"/>
    <n v="9"/>
    <n v="2850263"/>
    <x v="591"/>
    <x v="1096"/>
    <x v="2441"/>
    <n v="5061"/>
    <s v="cincinnati ohio|high school|hockey|jock strap|zoologist"/>
    <n v="70"/>
    <x v="0"/>
    <x v="0"/>
    <s v="PG"/>
    <n v="2600000"/>
    <n v="1993"/>
    <x v="30"/>
    <n v="250263"/>
  </r>
  <r>
    <x v="198"/>
    <n v="192"/>
    <n v="10814185"/>
    <x v="499"/>
    <x v="31"/>
    <x v="2442"/>
    <n v="37530"/>
    <s v="freak accident|gigolo|hit in the crotch|nosy neighbor|on the job injury"/>
    <n v="106"/>
    <x v="0"/>
    <x v="0"/>
    <s v="R"/>
    <n v="8000000"/>
    <n v="2009"/>
    <x v="30"/>
    <n v="2814185"/>
  </r>
  <r>
    <x v="1194"/>
    <n v="31"/>
    <n v="9094451"/>
    <x v="483"/>
    <x v="428"/>
    <x v="2443"/>
    <n v="11668"/>
    <s v="17th century|book|death|warlock|witch hunter"/>
    <n v="79"/>
    <x v="0"/>
    <x v="0"/>
    <s v="R"/>
    <n v="7000000"/>
    <n v="1989"/>
    <x v="30"/>
    <n v="2094451"/>
  </r>
  <r>
    <x v="1195"/>
    <n v="116"/>
    <n v="40334024"/>
    <x v="499"/>
    <x v="605"/>
    <x v="2444"/>
    <n v="44168"/>
    <s v="bank|infidelity|millionaire|money|scam"/>
    <n v="216"/>
    <x v="0"/>
    <x v="0"/>
    <s v="PG-13"/>
    <n v="35000000"/>
    <n v="2001"/>
    <x v="30"/>
    <n v="5334024"/>
  </r>
  <r>
    <x v="483"/>
    <n v="211"/>
    <n v="40559930"/>
    <x v="522"/>
    <x v="466"/>
    <x v="2445"/>
    <n v="41727"/>
    <s v="ceo|dubai|product|rivalry|spy"/>
    <n v="184"/>
    <x v="0"/>
    <x v="0"/>
    <s v="PG-13"/>
    <n v="60000000"/>
    <n v="2009"/>
    <x v="30"/>
    <n v="-19440070"/>
  </r>
  <r>
    <x v="99"/>
    <n v="193"/>
    <n v="39692139"/>
    <x v="308"/>
    <x v="31"/>
    <x v="2446"/>
    <n v="84131"/>
    <s v="casino|irony of fate|landlady|professor|remake"/>
    <n v="400"/>
    <x v="0"/>
    <x v="0"/>
    <s v="R"/>
    <n v="35000000"/>
    <n v="2004"/>
    <x v="30"/>
    <n v="4692139"/>
  </r>
  <r>
    <x v="1196"/>
    <n v="135"/>
    <n v="13395939"/>
    <x v="117"/>
    <x v="497"/>
    <x v="2447"/>
    <n v="43442"/>
    <s v="best friend|commitment|friend|limousine driver|one night stand"/>
    <n v="146"/>
    <x v="0"/>
    <x v="8"/>
    <s v="R"/>
    <n v="60000000"/>
    <n v="2004"/>
    <x v="30"/>
    <n v="-46604061"/>
  </r>
  <r>
    <x v="199"/>
    <n v="164"/>
    <n v="25266129"/>
    <x v="117"/>
    <x v="866"/>
    <x v="2448"/>
    <n v="54346"/>
    <s v="baby|childbirth|death|karma|publicist"/>
    <n v="358"/>
    <x v="0"/>
    <x v="0"/>
    <s v="PG-13"/>
    <n v="35000000"/>
    <n v="2004"/>
    <x v="30"/>
    <n v="-9733871"/>
  </r>
  <r>
    <x v="640"/>
    <n v="124"/>
    <n v="42071069"/>
    <x v="269"/>
    <x v="1097"/>
    <x v="2449"/>
    <n v="36223"/>
    <s v="baltimore orioles|boston red sox|promotion|ups|world series"/>
    <n v="208"/>
    <x v="0"/>
    <x v="0"/>
    <s v="PG-13"/>
    <n v="30000000"/>
    <n v="2005"/>
    <x v="30"/>
    <n v="12071069"/>
  </r>
  <r>
    <x v="138"/>
    <n v="111"/>
    <n v="37442180"/>
    <x v="311"/>
    <x v="62"/>
    <x v="2450"/>
    <n v="28005"/>
    <s v="campaign|election|president|presidential election|satire"/>
    <n v="236"/>
    <x v="0"/>
    <x v="0"/>
    <s v="PG-13"/>
    <n v="20000000"/>
    <n v="2006"/>
    <x v="30"/>
    <n v="17442180"/>
  </r>
  <r>
    <x v="814"/>
    <n v="46"/>
    <n v="20998709"/>
    <x v="296"/>
    <x v="493"/>
    <x v="2451"/>
    <n v="6095"/>
    <s v="father son relationship|horse|horse ranch|ranch|wild mustang"/>
    <n v="76"/>
    <x v="0"/>
    <x v="0"/>
    <s v="PG"/>
    <n v="15000000"/>
    <n v="2006"/>
    <x v="30"/>
    <n v="5998709"/>
  </r>
  <r>
    <x v="962"/>
    <n v="119"/>
    <n v="66950483"/>
    <x v="249"/>
    <x v="935"/>
    <x v="2452"/>
    <n v="29738"/>
    <s v="bad day|based on book|birthday|job interview|long title"/>
    <n v="85"/>
    <x v="0"/>
    <x v="0"/>
    <s v="PG"/>
    <n v="28000000"/>
    <n v="2014"/>
    <x v="30"/>
    <n v="38950483"/>
  </r>
  <r>
    <x v="1099"/>
    <n v="34"/>
    <n v="12793213"/>
    <x v="117"/>
    <x v="466"/>
    <x v="2453"/>
    <n v="18286"/>
    <s v="commitment|marriage|pizza|title appears in writing|woman wearing only a man's shirt"/>
    <n v="73"/>
    <x v="0"/>
    <x v="0"/>
    <s v="R"/>
    <n v="6000000"/>
    <n v="1988"/>
    <x v="30"/>
    <n v="6793213"/>
  </r>
  <r>
    <x v="1197"/>
    <n v="111"/>
    <n v="64001297"/>
    <x v="249"/>
    <x v="356"/>
    <x v="2454"/>
    <n v="32002"/>
    <s v="cheese|diary|friend|middle school|school"/>
    <n v="103"/>
    <x v="0"/>
    <x v="0"/>
    <s v="PG"/>
    <n v="15000000"/>
    <n v="2010"/>
    <x v="30"/>
    <n v="49001297"/>
  </r>
  <r>
    <x v="1198"/>
    <n v="96"/>
    <n v="12947763"/>
    <x v="345"/>
    <x v="1098"/>
    <x v="2455"/>
    <n v="10624"/>
    <s v="april fool's day|island|mansion|psycho|secret"/>
    <n v="125"/>
    <x v="0"/>
    <x v="0"/>
    <s v="R"/>
    <n v="5000000"/>
    <n v="1986"/>
    <x v="30"/>
    <n v="7947763"/>
  </r>
  <r>
    <x v="1199"/>
    <n v="101"/>
    <n v="9000000"/>
    <x v="242"/>
    <x v="1099"/>
    <x v="2456"/>
    <n v="7584"/>
    <s v="band|drugs|friendship|hollywood|satire"/>
    <n v="137"/>
    <x v="0"/>
    <x v="0"/>
    <s v="X"/>
    <n v="900000"/>
    <n v="1970"/>
    <x v="30"/>
    <n v="8100000"/>
  </r>
  <r>
    <x v="788"/>
    <n v="108"/>
    <n v="108244774"/>
    <x v="512"/>
    <x v="590"/>
    <x v="2457"/>
    <n v="94049"/>
    <s v="cinderella story|fish out of water|makeover|manners|princess"/>
    <n v="301"/>
    <x v="0"/>
    <x v="0"/>
    <s v="G"/>
    <n v="37000000"/>
    <n v="2001"/>
    <x v="30"/>
    <n v="71244774"/>
  </r>
  <r>
    <x v="1097"/>
    <n v="112"/>
    <n v="90636983"/>
    <x v="592"/>
    <x v="722"/>
    <x v="2458"/>
    <n v="44021"/>
    <s v="family relationships|football movie|publicist|sports team|tween girl"/>
    <n v="83"/>
    <x v="0"/>
    <x v="0"/>
    <s v="PG"/>
    <n v="22000000"/>
    <n v="2007"/>
    <x v="30"/>
    <n v="68636983"/>
  </r>
  <r>
    <x v="1200"/>
    <n v="92"/>
    <n v="16017403"/>
    <x v="205"/>
    <x v="670"/>
    <x v="2459"/>
    <n v="17333"/>
    <s v="basketball|basketball player|boarding school|love|shakespeare's othello"/>
    <n v="153"/>
    <x v="0"/>
    <x v="0"/>
    <s v="R"/>
    <n v="5000000"/>
    <n v="2001"/>
    <x v="30"/>
    <n v="11017403"/>
  </r>
  <r>
    <x v="1200"/>
    <n v="92"/>
    <n v="16017403"/>
    <x v="205"/>
    <x v="670"/>
    <x v="2459"/>
    <n v="17333"/>
    <s v="basketball|basketball player|boarding school|love|shakespeare's othello"/>
    <n v="153"/>
    <x v="0"/>
    <x v="0"/>
    <s v="R"/>
    <n v="5000000"/>
    <n v="2001"/>
    <x v="30"/>
    <n v="11017403"/>
  </r>
  <r>
    <x v="1152"/>
    <n v="34"/>
    <n v="31155435"/>
    <x v="250"/>
    <x v="1100"/>
    <x v="2460"/>
    <n v="42644"/>
    <s v="college|drugs|harvard|pot|smoke"/>
    <n v="102"/>
    <x v="0"/>
    <x v="0"/>
    <s v="R"/>
    <n v="12000000"/>
    <n v="2001"/>
    <x v="30"/>
    <n v="19155435"/>
  </r>
  <r>
    <x v="118"/>
    <n v="526"/>
    <n v="79711678"/>
    <x v="228"/>
    <x v="84"/>
    <x v="2461"/>
    <n v="199039"/>
    <s v="camera shot of feet|cartoon on tv|female stockinged feet|female stockinged soles|foot closeup"/>
    <n v="479"/>
    <x v="0"/>
    <x v="0"/>
    <s v="PG-13"/>
    <n v="100000000"/>
    <n v="2012"/>
    <x v="30"/>
    <n v="-20288322"/>
  </r>
  <r>
    <x v="1201"/>
    <n v="198"/>
    <n v="42592530"/>
    <x v="228"/>
    <x v="449"/>
    <x v="2462"/>
    <n v="29867"/>
    <s v="christmas|german|holiday|krampus|santa claus"/>
    <n v="181"/>
    <x v="0"/>
    <x v="0"/>
    <s v="PG-13"/>
    <n v="15000000"/>
    <n v="2015"/>
    <x v="30"/>
    <n v="27592530"/>
  </r>
  <r>
    <x v="1202"/>
    <n v="59"/>
    <n v="4002955"/>
    <x v="174"/>
    <x v="125"/>
    <x v="2463"/>
    <n v="33745"/>
    <s v="breasts|female frontal nudity|nude woman murdered|slow motion scene|trailer home"/>
    <n v="198"/>
    <x v="0"/>
    <x v="0"/>
    <s v="R"/>
    <n v="20000000"/>
    <n v="1999"/>
    <x v="30"/>
    <n v="-15997045"/>
  </r>
  <r>
    <x v="1110"/>
    <n v="14"/>
    <n v="24103594"/>
    <x v="593"/>
    <x v="1101"/>
    <x v="2464"/>
    <n v="6384"/>
    <s v="boy|lesson|mississippi river|river|slave"/>
    <n v="54"/>
    <x v="0"/>
    <x v="0"/>
    <s v="PG"/>
    <n v="6500000"/>
    <n v="1993"/>
    <x v="30"/>
    <n v="17603594"/>
  </r>
  <r>
    <x v="67"/>
    <n v="43"/>
    <n v="69800000"/>
    <x v="94"/>
    <x v="11"/>
    <x v="2465"/>
    <n v="54723"/>
    <s v="cmnf|cmnf scene|mermaid|new york city|public nudity"/>
    <n v="99"/>
    <x v="0"/>
    <x v="0"/>
    <s v="PG"/>
    <n v="8000000"/>
    <n v="1984"/>
    <x v="30"/>
    <n v="61800000"/>
  </r>
  <r>
    <x v="552"/>
    <n v="132"/>
    <n v="6409206"/>
    <x v="361"/>
    <x v="111"/>
    <x v="2466"/>
    <n v="32311"/>
    <s v="20 years later|drummer|hdtv|rock band|rock star"/>
    <n v="104"/>
    <x v="0"/>
    <x v="0"/>
    <s v="PG-13"/>
    <n v="15000000"/>
    <n v="2008"/>
    <x v="30"/>
    <n v="-8590794"/>
  </r>
  <r>
    <x v="1203"/>
    <n v="63"/>
    <n v="30324946"/>
    <x v="60"/>
    <x v="319"/>
    <x v="2467"/>
    <n v="48458"/>
    <s v="1990s|bar|car accident|nightclub|whipped cream"/>
    <n v="239"/>
    <x v="0"/>
    <x v="0"/>
    <s v="PG-13"/>
    <n v="17000000"/>
    <n v="1998"/>
    <x v="30"/>
    <n v="13324946"/>
  </r>
  <r>
    <x v="557"/>
    <n v="232"/>
    <n v="28644770"/>
    <x v="44"/>
    <x v="1102"/>
    <x v="2468"/>
    <n v="78974"/>
    <s v="kissing while having sex|kitchen|reference to princess diana|wedding band|wedding ring"/>
    <n v="141"/>
    <x v="0"/>
    <x v="0"/>
    <s v="R"/>
    <n v="30000000"/>
    <n v="2012"/>
    <x v="30"/>
    <n v="-1355230"/>
  </r>
  <r>
    <x v="741"/>
    <n v="245"/>
    <n v="70625986"/>
    <x v="44"/>
    <x v="66"/>
    <x v="2469"/>
    <n v="168717"/>
    <s v="ex girlfriend|funeral|hospital|male objectification|summer camp"/>
    <n v="178"/>
    <x v="0"/>
    <x v="0"/>
    <s v="R"/>
    <n v="25000000"/>
    <n v="2011"/>
    <x v="30"/>
    <n v="45625986"/>
  </r>
  <r>
    <x v="850"/>
    <n v="163"/>
    <n v="95001351"/>
    <x v="44"/>
    <x v="764"/>
    <x v="2470"/>
    <n v="131801"/>
    <s v="blonde|harvard|law|law school|sorority"/>
    <n v="548"/>
    <x v="0"/>
    <x v="0"/>
    <s v="PG-13"/>
    <n v="18000000"/>
    <n v="2001"/>
    <x v="30"/>
    <n v="77001351"/>
  </r>
  <r>
    <x v="190"/>
    <n v="59"/>
    <n v="582024"/>
    <x v="549"/>
    <x v="1103"/>
    <x v="2471"/>
    <n v="30396"/>
    <s v="book of mormon|fight|mormon|ray gun|sidekick"/>
    <n v="168"/>
    <x v="0"/>
    <x v="0"/>
    <s v="NC-17"/>
    <n v="1000000"/>
    <n v="1997"/>
    <x v="30"/>
    <n v="-417976"/>
  </r>
  <r>
    <x v="1204"/>
    <n v="271"/>
    <n v="32416109"/>
    <x v="594"/>
    <x v="22"/>
    <x v="2472"/>
    <n v="109620"/>
    <s v="first person narration|general|hampster|reference to loch ness monster|reporter"/>
    <n v="268"/>
    <x v="0"/>
    <x v="0"/>
    <s v="R"/>
    <n v="25000000"/>
    <n v="2009"/>
    <x v="30"/>
    <n v="7416109"/>
  </r>
  <r>
    <x v="1205"/>
    <n v="209"/>
    <n v="27667947"/>
    <x v="26"/>
    <x v="387"/>
    <x v="2473"/>
    <n v="86374"/>
    <s v="aunt|cannibalism|faked death|medical student|revenge"/>
    <n v="392"/>
    <x v="0"/>
    <x v="8"/>
    <s v="R"/>
    <n v="50000000"/>
    <n v="2007"/>
    <x v="30"/>
    <n v="-22332053"/>
  </r>
  <r>
    <x v="1206"/>
    <n v="298"/>
    <n v="19692608"/>
    <x v="26"/>
    <x v="1104"/>
    <x v="2474"/>
    <n v="63548"/>
    <s v="election|father son relationship|fellatio|gay slur|title spoken by character"/>
    <n v="134"/>
    <x v="0"/>
    <x v="0"/>
    <s v="R"/>
    <n v="35000000"/>
    <n v="2013"/>
    <x v="30"/>
    <n v="-15307392"/>
  </r>
  <r>
    <x v="482"/>
    <n v="195"/>
    <n v="28687835"/>
    <x v="26"/>
    <x v="492"/>
    <x v="2475"/>
    <n v="40964"/>
    <s v="cat|fbi agent|murder|serial killer|website"/>
    <n v="245"/>
    <x v="0"/>
    <x v="0"/>
    <s v="R"/>
    <n v="35000000"/>
    <n v="2008"/>
    <x v="30"/>
    <n v="-6312165"/>
  </r>
  <r>
    <x v="354"/>
    <n v="414"/>
    <n v="14938570"/>
    <x v="95"/>
    <x v="12"/>
    <x v="2476"/>
    <n v="111625"/>
    <s v="exploding car|hit by a car|poker game|punched in the face|shot to death"/>
    <n v="369"/>
    <x v="0"/>
    <x v="0"/>
    <s v="R"/>
    <n v="15000000"/>
    <n v="2012"/>
    <x v="30"/>
    <n v="-61430"/>
  </r>
  <r>
    <x v="1072"/>
    <n v="93"/>
    <n v="24881000"/>
    <x v="550"/>
    <x v="1105"/>
    <x v="2477"/>
    <n v="57140"/>
    <s v="coven|occult|outcast|spell|witch"/>
    <n v="195"/>
    <x v="0"/>
    <x v="0"/>
    <s v="R"/>
    <n v="15000000"/>
    <n v="1996"/>
    <x v="30"/>
    <n v="9881000"/>
  </r>
  <r>
    <x v="1207"/>
    <n v="189"/>
    <n v="22451"/>
    <x v="595"/>
    <x v="802"/>
    <x v="2478"/>
    <n v="41288"/>
    <s v="black and white photograph|drawing with blood|falling through ice|playing piano|red haired woman"/>
    <n v="126"/>
    <x v="0"/>
    <x v="0"/>
    <s v="PG-13"/>
    <n v="60000000"/>
    <n v="2014"/>
    <x v="30"/>
    <n v="-59977549"/>
  </r>
  <r>
    <x v="353"/>
    <n v="231"/>
    <n v="19445217"/>
    <x v="177"/>
    <x v="1106"/>
    <x v="2479"/>
    <n v="67796"/>
    <s v="dream|escape|magic|magic spell|small town"/>
    <n v="258"/>
    <x v="0"/>
    <x v="0"/>
    <s v="PG-13"/>
    <n v="60000000"/>
    <n v="2013"/>
    <x v="30"/>
    <n v="-40554783"/>
  </r>
  <r>
    <x v="498"/>
    <n v="59"/>
    <n v="65012000"/>
    <x v="596"/>
    <x v="759"/>
    <x v="2480"/>
    <n v="43559"/>
    <s v="blood|publisher|publishing house|werewolf|wolf"/>
    <n v="137"/>
    <x v="0"/>
    <x v="0"/>
    <s v="R"/>
    <n v="70000000"/>
    <n v="1994"/>
    <x v="30"/>
    <n v="-4988000"/>
  </r>
  <r>
    <x v="494"/>
    <n v="107"/>
    <n v="16991902"/>
    <x v="28"/>
    <x v="831"/>
    <x v="2481"/>
    <n v="34592"/>
    <s v="cover band|fired from a job|heavy metal|rock star|tribute band"/>
    <n v="191"/>
    <x v="0"/>
    <x v="0"/>
    <s v="R"/>
    <n v="57000000"/>
    <n v="2001"/>
    <x v="30"/>
    <n v="-40008098"/>
  </r>
  <r>
    <x v="733"/>
    <n v="97"/>
    <n v="58006147"/>
    <x v="551"/>
    <x v="1107"/>
    <x v="2482"/>
    <n v="67653"/>
    <s v="audition|dance|kissing in the rain|student|subway"/>
    <n v="108"/>
    <x v="0"/>
    <x v="0"/>
    <s v="PG-13"/>
    <n v="23000000"/>
    <n v="2008"/>
    <x v="30"/>
    <n v="35006147"/>
  </r>
  <r>
    <x v="733"/>
    <n v="138"/>
    <n v="42385520"/>
    <x v="139"/>
    <x v="1108"/>
    <x v="2483"/>
    <n v="47297"/>
    <s v="dance|dance crew|dancer|mortgage|new york city"/>
    <n v="86"/>
    <x v="0"/>
    <x v="0"/>
    <s v="PG-13"/>
    <n v="30000000"/>
    <n v="2010"/>
    <x v="30"/>
    <n v="12385520"/>
  </r>
  <r>
    <x v="229"/>
    <n v="279"/>
    <n v="79948113"/>
    <x v="29"/>
    <x v="268"/>
    <x v="2484"/>
    <n v="186879"/>
    <s v="disaster|end of the world|number|student|time capsule"/>
    <n v="791"/>
    <x v="0"/>
    <x v="0"/>
    <s v="PG-13"/>
    <n v="50000000"/>
    <n v="2009"/>
    <x v="30"/>
    <n v="29948113"/>
  </r>
  <r>
    <x v="587"/>
    <n v="231"/>
    <n v="89706988"/>
    <x v="46"/>
    <x v="1109"/>
    <x v="2485"/>
    <n v="126746"/>
    <s v="captain|flight|flight attendant|plane|search"/>
    <n v="600"/>
    <x v="0"/>
    <x v="0"/>
    <s v="PG-13"/>
    <n v="55000000"/>
    <n v="2005"/>
    <x v="30"/>
    <n v="34706988"/>
  </r>
  <r>
    <x v="216"/>
    <n v="227"/>
    <n v="14998070"/>
    <x v="179"/>
    <x v="340"/>
    <x v="2486"/>
    <n v="41170"/>
    <s v="afghanistan|professor|reporter|student|university"/>
    <n v="298"/>
    <x v="0"/>
    <x v="0"/>
    <s v="R"/>
    <n v="35000000"/>
    <n v="2007"/>
    <x v="30"/>
    <n v="-20001930"/>
  </r>
  <r>
    <x v="1208"/>
    <n v="393"/>
    <n v="71588220"/>
    <x v="281"/>
    <x v="232"/>
    <x v="2487"/>
    <n v="134869"/>
    <s v="aunt|children|death of sister|forest|hiding in a closet"/>
    <n v="304"/>
    <x v="0"/>
    <x v="16"/>
    <s v="PG-13"/>
    <n v="20000000"/>
    <n v="2013"/>
    <x v="30"/>
    <n v="51588220"/>
  </r>
  <r>
    <x v="1209"/>
    <n v="252"/>
    <n v="20433940"/>
    <x v="125"/>
    <x v="1110"/>
    <x v="2488"/>
    <n v="78883"/>
    <s v="apocalypse|mercenary|skyscraper|urban setting|zombie apocalypse"/>
    <n v="662"/>
    <x v="0"/>
    <x v="16"/>
    <s v="R"/>
    <n v="15000000"/>
    <n v="2005"/>
    <x v="30"/>
    <n v="5433940"/>
  </r>
  <r>
    <x v="1210"/>
    <n v="131"/>
    <n v="50041732"/>
    <x v="125"/>
    <x v="473"/>
    <x v="2489"/>
    <n v="54390"/>
    <s v="catholic|priest|stigmata|vatican|wound"/>
    <n v="398"/>
    <x v="0"/>
    <x v="0"/>
    <s v="R"/>
    <n v="29000000"/>
    <n v="1999"/>
    <x v="30"/>
    <n v="21041732"/>
  </r>
  <r>
    <x v="858"/>
    <n v="208"/>
    <n v="30691439"/>
    <x v="345"/>
    <x v="1111"/>
    <x v="2490"/>
    <n v="86205"/>
    <s v="estranged wife|evil|fire|medication|mirror"/>
    <n v="232"/>
    <x v="0"/>
    <x v="0"/>
    <s v="R"/>
    <n v="35000000"/>
    <n v="2008"/>
    <x v="30"/>
    <n v="-4308561"/>
  </r>
  <r>
    <x v="377"/>
    <n v="420"/>
    <n v="38176892"/>
    <x v="345"/>
    <x v="1102"/>
    <x v="2491"/>
    <n v="104119"/>
    <s v="author|book|deputy|murder|sheriff"/>
    <n v="518"/>
    <x v="0"/>
    <x v="0"/>
    <s v="R"/>
    <n v="40000000"/>
    <n v="2011"/>
    <x v="30"/>
    <n v="-1823108"/>
  </r>
  <r>
    <x v="876"/>
    <n v="210"/>
    <n v="80150343"/>
    <x v="345"/>
    <x v="775"/>
    <x v="2492"/>
    <n v="142115"/>
    <s v="brutality|female full frontal nudity|female nudity|torture|trap"/>
    <n v="614"/>
    <x v="0"/>
    <x v="0"/>
    <s v="R"/>
    <n v="10000000"/>
    <n v="2006"/>
    <x v="30"/>
    <n v="70150343"/>
  </r>
  <r>
    <x v="810"/>
    <n v="167"/>
    <n v="13248477"/>
    <x v="33"/>
    <x v="85"/>
    <x v="2493"/>
    <n v="60555"/>
    <s v="death|fear|hairy chest|social worker|spinning in chair"/>
    <n v="174"/>
    <x v="0"/>
    <x v="0"/>
    <s v="R"/>
    <n v="27000000"/>
    <n v="2009"/>
    <x v="30"/>
    <n v="-13751523"/>
  </r>
  <r>
    <x v="860"/>
    <n v="242"/>
    <n v="30523568"/>
    <x v="33"/>
    <x v="1112"/>
    <x v="2494"/>
    <n v="54447"/>
    <s v="confession|demonic possession|exorcism|flickering light|priest"/>
    <n v="201"/>
    <x v="0"/>
    <x v="0"/>
    <s v="R"/>
    <n v="30000000"/>
    <n v="2014"/>
    <x v="30"/>
    <n v="523568"/>
  </r>
  <r>
    <x v="996"/>
    <n v="175"/>
    <n v="46455802"/>
    <x v="144"/>
    <x v="1113"/>
    <x v="2495"/>
    <n v="120786"/>
    <s v="car accident|death|freak accident|hospital|premonition"/>
    <n v="472"/>
    <x v="0"/>
    <x v="0"/>
    <s v="R"/>
    <n v="26000000"/>
    <n v="2003"/>
    <x v="30"/>
    <n v="20455802"/>
  </r>
  <r>
    <x v="104"/>
    <n v="371"/>
    <n v="65069140"/>
    <x v="144"/>
    <x v="1114"/>
    <x v="2496"/>
    <n v="65299"/>
    <s v="farm|handheld camera|impostor|rap|rock paper scissors"/>
    <n v="455"/>
    <x v="0"/>
    <x v="0"/>
    <s v="PG-13"/>
    <n v="5000000"/>
    <n v="2015"/>
    <x v="30"/>
    <n v="60069140"/>
  </r>
  <r>
    <x v="839"/>
    <n v="122"/>
    <n v="27972410"/>
    <x v="283"/>
    <x v="867"/>
    <x v="2497"/>
    <n v="114692"/>
    <s v="british|crown jewels|explosion|funeral|spy"/>
    <n v="285"/>
    <x v="0"/>
    <x v="8"/>
    <s v="PG"/>
    <n v="35000000"/>
    <n v="2003"/>
    <x v="31"/>
    <n v="-7027590"/>
  </r>
  <r>
    <x v="452"/>
    <n v="208"/>
    <n v="190418803"/>
    <x v="597"/>
    <x v="135"/>
    <x v="2498"/>
    <n v="270207"/>
    <s v="alien|lingerie|lingerie model|m.i.b.|pug"/>
    <n v="606"/>
    <x v="0"/>
    <x v="0"/>
    <s v="PG-13"/>
    <n v="140000000"/>
    <n v="2002"/>
    <x v="31"/>
    <n v="50418803"/>
  </r>
  <r>
    <x v="146"/>
    <n v="136"/>
    <n v="28045540"/>
    <x v="438"/>
    <x v="71"/>
    <x v="2499"/>
    <n v="67707"/>
    <s v="2000s|coke|meeting future self|reference to spongebob squarepants|sony"/>
    <n v="202"/>
    <x v="0"/>
    <x v="0"/>
    <s v="PG"/>
    <n v="65000000"/>
    <n v="2005"/>
    <x v="31"/>
    <n v="-36954460"/>
  </r>
  <r>
    <x v="558"/>
    <n v="100"/>
    <n v="53955614"/>
    <x v="598"/>
    <x v="546"/>
    <x v="2500"/>
    <n v="77415"/>
    <s v="action figure|battle|computer|military|toy"/>
    <n v="139"/>
    <x v="0"/>
    <x v="0"/>
    <s v="PG-13"/>
    <n v="40000000"/>
    <n v="1998"/>
    <x v="31"/>
    <n v="13955614"/>
  </r>
  <r>
    <x v="22"/>
    <n v="314"/>
    <n v="65007045"/>
    <x v="9"/>
    <x v="2"/>
    <x v="2501"/>
    <n v="128682"/>
    <s v="egypt|exodus|moses|pharaoh|plague"/>
    <n v="657"/>
    <x v="0"/>
    <x v="8"/>
    <s v="PG-13"/>
    <n v="140000000"/>
    <n v="2014"/>
    <x v="31"/>
    <n v="-74992955"/>
  </r>
  <r>
    <x v="22"/>
    <n v="314"/>
    <n v="65007045"/>
    <x v="9"/>
    <x v="2"/>
    <x v="2501"/>
    <n v="128694"/>
    <s v="egypt|exodus|moses|pharaoh|plague"/>
    <n v="657"/>
    <x v="0"/>
    <x v="8"/>
    <s v="PG-13"/>
    <n v="140000000"/>
    <n v="2014"/>
    <x v="31"/>
    <n v="-74992955"/>
  </r>
  <r>
    <x v="1211"/>
    <n v="231"/>
    <n v="47952020"/>
    <x v="2"/>
    <x v="86"/>
    <x v="2502"/>
    <n v="37750"/>
    <s v="based on fairy tale|dark fantasy|fairy tale|second part|sequel"/>
    <n v="134"/>
    <x v="0"/>
    <x v="0"/>
    <s v="PG-13"/>
    <n v="115000000"/>
    <n v="2016"/>
    <x v="31"/>
    <n v="-67047980"/>
  </r>
  <r>
    <x v="1212"/>
    <n v="68"/>
    <n v="72413"/>
    <x v="466"/>
    <x v="1115"/>
    <x v="2503"/>
    <n v="11584"/>
    <s v="child fugitive|final battle|martial art|silk road|sword"/>
    <n v="86"/>
    <x v="15"/>
    <x v="21"/>
    <s v="R"/>
    <n v="65000000"/>
    <n v="2015"/>
    <x v="31"/>
    <n v="-64927587"/>
  </r>
  <r>
    <x v="1213"/>
    <n v="416"/>
    <n v="155111815"/>
    <x v="2"/>
    <x v="86"/>
    <x v="2504"/>
    <n v="228554"/>
    <s v="evil queen|fairy tale|magic|queen|snow white"/>
    <n v="710"/>
    <x v="0"/>
    <x v="0"/>
    <s v="PG-13"/>
    <n v="170000000"/>
    <n v="2012"/>
    <x v="31"/>
    <n v="-14888185"/>
  </r>
  <r>
    <x v="1069"/>
    <n v="114"/>
    <n v="21009180"/>
    <x v="147"/>
    <x v="167"/>
    <x v="2505"/>
    <n v="45815"/>
    <s v="captain|desert|rescue|stranded|survivor"/>
    <n v="222"/>
    <x v="0"/>
    <x v="0"/>
    <s v="PG-13"/>
    <n v="45000000"/>
    <n v="2004"/>
    <x v="31"/>
    <n v="-23990820"/>
  </r>
  <r>
    <x v="1214"/>
    <n v="358"/>
    <n v="155181732"/>
    <x v="147"/>
    <x v="722"/>
    <x v="2506"/>
    <n v="147497"/>
    <s v="disaster movie|earthquake|journey|natural disaster|san andreas fault"/>
    <n v="499"/>
    <x v="0"/>
    <x v="0"/>
    <s v="PG-13"/>
    <n v="110000000"/>
    <n v="2015"/>
    <x v="31"/>
    <n v="45181732"/>
  </r>
  <r>
    <x v="734"/>
    <n v="235"/>
    <n v="63143812"/>
    <x v="492"/>
    <x v="268"/>
    <x v="2507"/>
    <n v="124185"/>
    <s v="chosen one|enchanted object|love|spell|training"/>
    <n v="238"/>
    <x v="0"/>
    <x v="0"/>
    <s v="PG"/>
    <n v="150000000"/>
    <n v="2010"/>
    <x v="31"/>
    <n v="-86856188"/>
  </r>
  <r>
    <x v="1215"/>
    <n v="197"/>
    <n v="37760080"/>
    <x v="493"/>
    <x v="220"/>
    <x v="2508"/>
    <n v="72868"/>
    <s v="captain|pilot|reporter|robot|scientist"/>
    <n v="618"/>
    <x v="0"/>
    <x v="0"/>
    <s v="PG"/>
    <n v="70000000"/>
    <n v="2004"/>
    <x v="31"/>
    <n v="-32239920"/>
  </r>
  <r>
    <x v="20"/>
    <n v="434"/>
    <n v="200069408"/>
    <x v="37"/>
    <x v="22"/>
    <x v="2509"/>
    <n v="240396"/>
    <s v="crystal|epic|lex luthor|lois lane|return to earth"/>
    <n v="2367"/>
    <x v="0"/>
    <x v="0"/>
    <s v="PG-13"/>
    <n v="209000000"/>
    <n v="2006"/>
    <x v="31"/>
    <n v="-8930592"/>
  </r>
  <r>
    <x v="226"/>
    <n v="91"/>
    <n v="88246220"/>
    <x v="6"/>
    <x v="766"/>
    <x v="2510"/>
    <n v="144337"/>
    <s v="future|sail|sea|smoker|water"/>
    <n v="309"/>
    <x v="0"/>
    <x v="0"/>
    <s v="PG-13"/>
    <n v="175000000"/>
    <n v="1995"/>
    <x v="31"/>
    <n v="-86753780"/>
  </r>
  <r>
    <x v="212"/>
    <n v="183"/>
    <n v="1304837"/>
    <x v="46"/>
    <x v="741"/>
    <x v="2511"/>
    <n v="21481"/>
    <s v="american|driver|journalist|russian|secret"/>
    <n v="175"/>
    <x v="0"/>
    <x v="0"/>
    <s v="R"/>
    <n v="32000000"/>
    <n v="2006"/>
    <x v="31"/>
    <n v="-30695163"/>
  </r>
  <r>
    <x v="1216"/>
    <n v="289"/>
    <n v="14291570"/>
    <x v="6"/>
    <x v="444"/>
    <x v="2512"/>
    <n v="82082"/>
    <s v="bodyguard|maximum security prison|outer space|president|prison"/>
    <n v="236"/>
    <x v="0"/>
    <x v="5"/>
    <s v="PG-13"/>
    <n v="20000000"/>
    <n v="2012"/>
    <x v="31"/>
    <n v="-5708430"/>
  </r>
  <r>
    <x v="561"/>
    <n v="288"/>
    <n v="55092830"/>
    <x v="6"/>
    <x v="532"/>
    <x v="2513"/>
    <n v="195043"/>
    <s v="based on young adult novel|good versus evil|guardian|human alien|ohio"/>
    <n v="329"/>
    <x v="0"/>
    <x v="0"/>
    <s v="PG-13"/>
    <n v="60000000"/>
    <n v="2011"/>
    <x v="31"/>
    <n v="-4907170"/>
  </r>
  <r>
    <x v="145"/>
    <n v="238"/>
    <n v="80170146"/>
    <x v="6"/>
    <x v="71"/>
    <x v="2514"/>
    <n v="243053"/>
    <s v="bank|based on novel|ice|teleportation|vault"/>
    <n v="488"/>
    <x v="0"/>
    <x v="0"/>
    <s v="PG-13"/>
    <n v="85000000"/>
    <n v="2008"/>
    <x v="31"/>
    <n v="-4829854"/>
  </r>
  <r>
    <x v="1217"/>
    <n v="320"/>
    <n v="39292022"/>
    <x v="103"/>
    <x v="57"/>
    <x v="2515"/>
    <n v="127258"/>
    <s v="battle|fight|mission|pg 13 sequel to r rated franchise|rescue"/>
    <n v="351"/>
    <x v="0"/>
    <x v="0"/>
    <s v="PG-13"/>
    <n v="90000000"/>
    <n v="2014"/>
    <x v="31"/>
    <n v="-50707978"/>
  </r>
  <r>
    <x v="625"/>
    <n v="264"/>
    <n v="160201106"/>
    <x v="103"/>
    <x v="395"/>
    <x v="2516"/>
    <n v="169914"/>
    <s v="catfight|clinic|colonel|diamond|patricide"/>
    <n v="1185"/>
    <x v="0"/>
    <x v="8"/>
    <s v="PG-13"/>
    <n v="142000000"/>
    <n v="2002"/>
    <x v="31"/>
    <n v="18201106"/>
  </r>
  <r>
    <x v="381"/>
    <n v="237"/>
    <n v="215397307"/>
    <x v="103"/>
    <x v="149"/>
    <x v="2517"/>
    <n v="242188"/>
    <s v="cure|mission|terrorist|thief|virus"/>
    <n v="1426"/>
    <x v="0"/>
    <x v="0"/>
    <s v="PG-13"/>
    <n v="125000000"/>
    <n v="2000"/>
    <x v="31"/>
    <n v="90397307"/>
  </r>
  <r>
    <x v="234"/>
    <n v="220"/>
    <n v="37053924"/>
    <x v="291"/>
    <x v="1116"/>
    <x v="2518"/>
    <n v="77935"/>
    <s v="bank heist|bank robbery|heist gone wrong|pizza delivery boy|unlikely criminal"/>
    <n v="122"/>
    <x v="0"/>
    <x v="7"/>
    <s v="R"/>
    <n v="28000000"/>
    <n v="2011"/>
    <x v="31"/>
    <n v="9053924"/>
  </r>
  <r>
    <x v="351"/>
    <n v="125"/>
    <n v="6998324"/>
    <x v="7"/>
    <x v="1117"/>
    <x v="2519"/>
    <n v="11476"/>
    <s v="bolivia|box office flop|inspired by documentary|presidential campaign|year 2002"/>
    <n v="50"/>
    <x v="0"/>
    <x v="0"/>
    <s v="R"/>
    <n v="28000000"/>
    <n v="2015"/>
    <x v="31"/>
    <n v="-21001676"/>
  </r>
  <r>
    <x v="1218"/>
    <n v="42"/>
    <n v="1075288"/>
    <x v="26"/>
    <x v="837"/>
    <x v="2520"/>
    <n v="7772"/>
    <s v="diamond|necklace|safecracker|wine|wine dealer"/>
    <n v="55"/>
    <x v="0"/>
    <x v="0"/>
    <s v="R"/>
    <n v="22000000"/>
    <n v="1996"/>
    <x v="31"/>
    <n v="-20924712"/>
  </r>
  <r>
    <x v="508"/>
    <n v="47"/>
    <n v="17305211"/>
    <x v="17"/>
    <x v="31"/>
    <x v="2521"/>
    <n v="14066"/>
    <s v="cartoon on tv|doctor|emergency room|hospital|nudity"/>
    <n v="75"/>
    <x v="0"/>
    <x v="0"/>
    <s v="R"/>
    <n v="38000000"/>
    <n v="1996"/>
    <x v="31"/>
    <n v="-20694789"/>
  </r>
  <r>
    <x v="1219"/>
    <n v="19"/>
    <n v="27979400"/>
    <x v="291"/>
    <x v="1007"/>
    <x v="2522"/>
    <n v="37611"/>
    <s v="cookie|detective|microfilm|parody|sergeant"/>
    <n v="72"/>
    <x v="0"/>
    <x v="0"/>
    <s v="PG-13"/>
    <n v="8200000"/>
    <n v="1993"/>
    <x v="31"/>
    <n v="19779400"/>
  </r>
  <r>
    <x v="817"/>
    <n v="72"/>
    <n v="103738726"/>
    <x v="599"/>
    <x v="1118"/>
    <x v="2523"/>
    <n v="47819"/>
    <s v="crime boss|detective|dick tracy|gangster|orphan"/>
    <n v="164"/>
    <x v="0"/>
    <x v="0"/>
    <s v="PG"/>
    <n v="100000000"/>
    <n v="1990"/>
    <x v="31"/>
    <n v="3738726"/>
  </r>
  <r>
    <x v="1220"/>
    <n v="176"/>
    <n v="13746550"/>
    <x v="558"/>
    <x v="85"/>
    <x v="2524"/>
    <n v="29322"/>
    <s v="gay cop|getaway driver|masturbation|penis|witness protection"/>
    <n v="104"/>
    <x v="0"/>
    <x v="0"/>
    <s v="R"/>
    <n v="2000000"/>
    <n v="2012"/>
    <x v="31"/>
    <n v="11746550"/>
  </r>
  <r>
    <x v="1221"/>
    <n v="272"/>
    <n v="703002"/>
    <x v="322"/>
    <x v="1119"/>
    <x v="2525"/>
    <n v="37495"/>
    <s v="hobo|pedophile|rampage|shotgun|vigilante"/>
    <n v="230"/>
    <x v="0"/>
    <x v="16"/>
    <s v="Not Rated"/>
    <n v="3000000"/>
    <n v="2011"/>
    <x v="31"/>
    <n v="-2296998"/>
  </r>
  <r>
    <x v="477"/>
    <n v="12"/>
    <n v="24332324"/>
    <x v="7"/>
    <x v="261"/>
    <x v="2526"/>
    <n v="13830"/>
    <s v="army|basic training|reference to shakespeare's hamlet|teacher|u.s. army"/>
    <n v="61"/>
    <x v="0"/>
    <x v="0"/>
    <s v="PG-13"/>
    <n v="40000000"/>
    <n v="1994"/>
    <x v="31"/>
    <n v="-15667676"/>
  </r>
  <r>
    <x v="1040"/>
    <n v="66"/>
    <n v="42877165"/>
    <x v="1"/>
    <x v="9"/>
    <x v="2527"/>
    <n v="45602"/>
    <s v="friendship|murder|northern ireland|police officer|terrorist"/>
    <n v="114"/>
    <x v="0"/>
    <x v="0"/>
    <s v="R"/>
    <n v="86000000"/>
    <n v="1997"/>
    <x v="31"/>
    <n v="-43122835"/>
  </r>
  <r>
    <x v="849"/>
    <n v="79"/>
    <n v="32940507"/>
    <x v="1"/>
    <x v="6"/>
    <x v="2528"/>
    <n v="54314"/>
    <s v="autistic child|boy|child in danger|fbi|nsa"/>
    <n v="127"/>
    <x v="0"/>
    <x v="0"/>
    <s v="R"/>
    <n v="60000000"/>
    <n v="1998"/>
    <x v="31"/>
    <n v="-27059493"/>
  </r>
  <r>
    <x v="849"/>
    <n v="79"/>
    <n v="32940507"/>
    <x v="1"/>
    <x v="6"/>
    <x v="2528"/>
    <n v="54316"/>
    <s v="autistic child|boy|child in danger|fbi|nsa"/>
    <n v="127"/>
    <x v="0"/>
    <x v="0"/>
    <s v="R"/>
    <n v="60000000"/>
    <n v="1998"/>
    <x v="31"/>
    <n v="-27059493"/>
  </r>
  <r>
    <x v="839"/>
    <n v="123"/>
    <n v="10965209"/>
    <x v="1"/>
    <x v="1120"/>
    <x v="2529"/>
    <n v="25558"/>
    <s v="boss|communications|computer|genius|job"/>
    <n v="221"/>
    <x v="0"/>
    <x v="0"/>
    <s v="PG-13"/>
    <n v="30000000"/>
    <n v="2001"/>
    <x v="31"/>
    <n v="-19034791"/>
  </r>
  <r>
    <x v="263"/>
    <n v="105"/>
    <n v="18967571"/>
    <x v="218"/>
    <x v="897"/>
    <x v="2530"/>
    <n v="23345"/>
    <s v="forger|hitman|passport|police|replacement"/>
    <n v="167"/>
    <x v="0"/>
    <x v="0"/>
    <s v="R"/>
    <n v="30000000"/>
    <n v="1998"/>
    <x v="31"/>
    <n v="-11032429"/>
  </r>
  <r>
    <x v="1222"/>
    <n v="151"/>
    <n v="24375436"/>
    <x v="1"/>
    <x v="3"/>
    <x v="2531"/>
    <n v="42547"/>
    <s v="criminal|detective|fire|homicide|media"/>
    <n v="265"/>
    <x v="0"/>
    <x v="0"/>
    <s v="R"/>
    <n v="42000000"/>
    <n v="2001"/>
    <x v="31"/>
    <n v="-17624564"/>
  </r>
  <r>
    <x v="154"/>
    <n v="110"/>
    <n v="26183197"/>
    <x v="1"/>
    <x v="119"/>
    <x v="2532"/>
    <n v="38348"/>
    <s v="bust|dea|drug cartel|justice|tragic hero"/>
    <n v="135"/>
    <x v="0"/>
    <x v="0"/>
    <s v="R"/>
    <n v="36000000"/>
    <n v="2003"/>
    <x v="31"/>
    <n v="-9816803"/>
  </r>
  <r>
    <x v="1223"/>
    <n v="71"/>
    <n v="3607"/>
    <x v="203"/>
    <x v="1121"/>
    <x v="2533"/>
    <n v="22753"/>
    <s v="landlady|lecture|murder|oxford university|symbol"/>
    <n v="94"/>
    <x v="0"/>
    <x v="14"/>
    <s v="R"/>
    <n v="10000000"/>
    <n v="2008"/>
    <x v="31"/>
    <n v="-9996393"/>
  </r>
  <r>
    <x v="1224"/>
    <n v="161"/>
    <n v="36279230"/>
    <x v="218"/>
    <x v="1122"/>
    <x v="2534"/>
    <n v="42144"/>
    <s v="first lady|framed|investigation|president|secret service"/>
    <n v="213"/>
    <x v="0"/>
    <x v="0"/>
    <s v="PG-13"/>
    <n v="60000000"/>
    <n v="2006"/>
    <x v="31"/>
    <n v="-23720770"/>
  </r>
  <r>
    <x v="1225"/>
    <n v="81"/>
    <n v="10544143"/>
    <x v="44"/>
    <x v="1000"/>
    <x v="2535"/>
    <n v="16372"/>
    <s v="architect|award|farce|love|misunderstanding"/>
    <n v="121"/>
    <x v="0"/>
    <x v="17"/>
    <s v="PG-13"/>
    <n v="20000000"/>
    <n v="1999"/>
    <x v="31"/>
    <n v="-9455857"/>
  </r>
  <r>
    <x v="1226"/>
    <n v="70"/>
    <n v="55973336"/>
    <x v="218"/>
    <x v="160"/>
    <x v="2536"/>
    <n v="57040"/>
    <s v="death|hong kong|kung fu|prison|waterfront"/>
    <n v="365"/>
    <x v="0"/>
    <x v="0"/>
    <s v="R"/>
    <n v="25000000"/>
    <n v="2000"/>
    <x v="31"/>
    <n v="30973336"/>
  </r>
  <r>
    <x v="1227"/>
    <n v="34"/>
    <n v="51045801"/>
    <x v="78"/>
    <x v="1029"/>
    <x v="2537"/>
    <n v="11370"/>
    <s v="journalism|news anchor|newscast|newscaster|tv journalism"/>
    <n v="54"/>
    <x v="0"/>
    <x v="0"/>
    <s v="PG-13"/>
    <n v="60000000"/>
    <n v="1996"/>
    <x v="31"/>
    <n v="-8954199"/>
  </r>
  <r>
    <x v="1005"/>
    <n v="284"/>
    <n v="83503161"/>
    <x v="600"/>
    <x v="233"/>
    <x v="2538"/>
    <n v="138190"/>
    <s v="burned alive|castration|olympus|torture|torture device"/>
    <n v="405"/>
    <x v="0"/>
    <x v="0"/>
    <s v="R"/>
    <n v="75000000"/>
    <n v="2011"/>
    <x v="31"/>
    <n v="8503161"/>
  </r>
  <r>
    <x v="1228"/>
    <n v="76"/>
    <n v="349618"/>
    <x v="125"/>
    <x v="1123"/>
    <x v="2539"/>
    <n v="4302"/>
    <s v="black cat|cat|evil|photographer|undead"/>
    <n v="45"/>
    <x v="0"/>
    <x v="1"/>
    <s v="R"/>
    <n v="9000000"/>
    <n v="1990"/>
    <x v="31"/>
    <n v="-8650382"/>
  </r>
  <r>
    <x v="1156"/>
    <n v="62"/>
    <n v="5725"/>
    <x v="144"/>
    <x v="1124"/>
    <x v="2540"/>
    <n v="10220"/>
    <s v="dissection|male pubic hair|medical school|medical student|train"/>
    <n v="110"/>
    <x v="6"/>
    <x v="7"/>
    <s v="R"/>
    <n v="8400000"/>
    <n v="2000"/>
    <x v="31"/>
    <n v="-8394275"/>
  </r>
  <r>
    <x v="1229"/>
    <n v="111"/>
    <n v="4919896"/>
    <x v="308"/>
    <x v="357"/>
    <x v="2541"/>
    <n v="21530"/>
    <s v="bank|bank clerk|birthday|mail order bride|russian"/>
    <n v="159"/>
    <x v="0"/>
    <x v="8"/>
    <s v="R"/>
    <n v="13000000"/>
    <n v="2001"/>
    <x v="31"/>
    <n v="-8080104"/>
  </r>
  <r>
    <x v="1230"/>
    <n v="64"/>
    <n v="12398628"/>
    <x v="601"/>
    <x v="1125"/>
    <x v="2542"/>
    <n v="21542"/>
    <s v="boxing|fight|heavyweight champion|iceman|prison"/>
    <n v="88"/>
    <x v="0"/>
    <x v="0"/>
    <s v="R"/>
    <n v="20000000"/>
    <n v="2002"/>
    <x v="31"/>
    <n v="-7601372"/>
  </r>
  <r>
    <x v="383"/>
    <n v="191"/>
    <n v="198539855"/>
    <x v="350"/>
    <x v="564"/>
    <x v="2543"/>
    <n v="254111"/>
    <s v="air raid|black smoke|japanese military|japanese navy|sunday"/>
    <n v="1999"/>
    <x v="0"/>
    <x v="0"/>
    <s v="PG-13"/>
    <n v="140000000"/>
    <n v="2001"/>
    <x v="31"/>
    <n v="58539855"/>
  </r>
  <r>
    <x v="1072"/>
    <n v="81"/>
    <n v="6241697"/>
    <x v="116"/>
    <x v="83"/>
    <x v="2544"/>
    <n v="16059"/>
    <s v="political cover up|political satire|teenage girl|white house|witness"/>
    <n v="210"/>
    <x v="0"/>
    <x v="5"/>
    <s v="PG-13"/>
    <n v="13000000"/>
    <n v="1999"/>
    <x v="31"/>
    <n v="-6758303"/>
  </r>
  <r>
    <x v="1231"/>
    <n v="97"/>
    <n v="28995450"/>
    <x v="486"/>
    <x v="1126"/>
    <x v="2545"/>
    <n v="19230"/>
    <s v="farm|magic|mother daughter relationship|overalls|title directed by female"/>
    <n v="59"/>
    <x v="0"/>
    <x v="8"/>
    <s v="PG"/>
    <n v="35000000"/>
    <n v="2010"/>
    <x v="31"/>
    <n v="-6004550"/>
  </r>
  <r>
    <x v="1232"/>
    <n v="48"/>
    <n v="121945720"/>
    <x v="602"/>
    <x v="579"/>
    <x v="2546"/>
    <n v="89972"/>
    <s v="bodyguard|manager|pop singer|secret service agent|singer"/>
    <n v="126"/>
    <x v="0"/>
    <x v="0"/>
    <s v="R"/>
    <n v="25000000"/>
    <n v="1992"/>
    <x v="31"/>
    <n v="96945720"/>
  </r>
  <r>
    <x v="739"/>
    <n v="81"/>
    <n v="101228120"/>
    <x v="603"/>
    <x v="720"/>
    <x v="2547"/>
    <n v="84424"/>
    <s v="assassination attempt|corporate crime|rogue agent|witness|witness protection program"/>
    <n v="131"/>
    <x v="0"/>
    <x v="0"/>
    <s v="R"/>
    <n v="100000000"/>
    <n v="1996"/>
    <x v="31"/>
    <n v="1228120"/>
  </r>
  <r>
    <x v="1233"/>
    <n v="72"/>
    <n v="22770"/>
    <x v="7"/>
    <x v="1127"/>
    <x v="2548"/>
    <n v="1658"/>
    <s v="coma|one word title|spitting|sushi|swimming pool"/>
    <n v="12"/>
    <x v="2"/>
    <x v="3"/>
    <s v="Unrated"/>
    <n v="5500000"/>
    <n v="2013"/>
    <x v="31"/>
    <n v="-5477230"/>
  </r>
  <r>
    <x v="565"/>
    <n v="125"/>
    <n v="140459099"/>
    <x v="604"/>
    <x v="0"/>
    <x v="2549"/>
    <n v="135601"/>
    <s v="astronomer|comet|mission|president|secretary"/>
    <n v="493"/>
    <x v="0"/>
    <x v="0"/>
    <s v="PG-13"/>
    <n v="75000000"/>
    <n v="1998"/>
    <x v="31"/>
    <n v="65459099"/>
  </r>
  <r>
    <x v="12"/>
    <n v="284"/>
    <n v="43929341"/>
    <x v="605"/>
    <x v="968"/>
    <x v="2550"/>
    <n v="57873"/>
    <s v="based on anime|based on cartoon|gadget car|racer|speed"/>
    <n v="414"/>
    <x v="0"/>
    <x v="0"/>
    <s v="PG"/>
    <n v="120000000"/>
    <n v="2008"/>
    <x v="31"/>
    <n v="-76070659"/>
  </r>
  <r>
    <x v="1234"/>
    <n v="131"/>
    <n v="16284360"/>
    <x v="7"/>
    <x v="271"/>
    <x v="2551"/>
    <n v="15079"/>
    <s v="ballot|election|new mexico|vote|voting"/>
    <n v="79"/>
    <x v="0"/>
    <x v="0"/>
    <s v="PG-13"/>
    <n v="21000000"/>
    <n v="2008"/>
    <x v="31"/>
    <n v="-4715640"/>
  </r>
  <r>
    <x v="866"/>
    <n v="37"/>
    <n v="326308"/>
    <x v="26"/>
    <x v="277"/>
    <x v="2552"/>
    <n v="6632"/>
    <s v="bar|box office flop|hostage|new orleans louisiana|police"/>
    <n v="69"/>
    <x v="0"/>
    <x v="0"/>
    <s v="R"/>
    <n v="5000000"/>
    <n v="1996"/>
    <x v="31"/>
    <n v="-4673692"/>
  </r>
  <r>
    <x v="1068"/>
    <n v="56"/>
    <n v="1346503"/>
    <x v="343"/>
    <x v="1128"/>
    <x v="2553"/>
    <n v="3024"/>
    <s v="car hitting pedestrian|china|fan|nineteenth century|reversal of fortune"/>
    <n v="22"/>
    <x v="0"/>
    <x v="21"/>
    <s v="PG-13"/>
    <n v="6000000"/>
    <n v="2011"/>
    <x v="31"/>
    <n v="-4653497"/>
  </r>
  <r>
    <x v="1235"/>
    <n v="104"/>
    <n v="13491653"/>
    <x v="30"/>
    <x v="205"/>
    <x v="2554"/>
    <n v="23728"/>
    <s v="canal|panama|president|spy|tailor"/>
    <n v="213"/>
    <x v="0"/>
    <x v="0"/>
    <s v="R"/>
    <n v="18000000"/>
    <n v="2001"/>
    <x v="31"/>
    <n v="-4508347"/>
  </r>
  <r>
    <x v="1068"/>
    <n v="36"/>
    <n v="18653615"/>
    <x v="7"/>
    <x v="66"/>
    <x v="2555"/>
    <n v="14786"/>
    <s v="family relationships|female protagonist|nubile woman|policeman|teenager"/>
    <n v="103"/>
    <x v="0"/>
    <x v="0"/>
    <s v="PG-13"/>
    <n v="23000000"/>
    <n v="1999"/>
    <x v="31"/>
    <n v="-4346385"/>
  </r>
  <r>
    <x v="1236"/>
    <n v="70"/>
    <n v="20262"/>
    <x v="8"/>
    <x v="90"/>
    <x v="2556"/>
    <n v="1738"/>
    <s v="gay|male frontal nudity|male nudity|male rear nudity|nudity"/>
    <n v="10"/>
    <x v="3"/>
    <x v="4"/>
    <s v="Unrated"/>
    <n v="4000000"/>
    <n v="2014"/>
    <x v="31"/>
    <n v="-3979738"/>
  </r>
  <r>
    <x v="230"/>
    <n v="435"/>
    <n v="36381716"/>
    <x v="606"/>
    <x v="562"/>
    <x v="2557"/>
    <n v="197584"/>
    <s v="alternate reality|escape|girl gang|prostitution|samurai"/>
    <n v="918"/>
    <x v="0"/>
    <x v="0"/>
    <s v="PG-13"/>
    <n v="82000000"/>
    <n v="2011"/>
    <x v="31"/>
    <n v="-45618284"/>
  </r>
  <r>
    <x v="1237"/>
    <n v="111"/>
    <n v="26345"/>
    <x v="156"/>
    <x v="668"/>
    <x v="2558"/>
    <n v="16445"/>
    <s v="bank|criminal|detective|flying squad|policewoman"/>
    <n v="99"/>
    <x v="0"/>
    <x v="8"/>
    <s v="R"/>
    <n v="3000000"/>
    <n v="2012"/>
    <x v="31"/>
    <n v="-2973655"/>
  </r>
  <r>
    <x v="1094"/>
    <n v="349"/>
    <n v="55682070"/>
    <x v="541"/>
    <x v="327"/>
    <x v="2559"/>
    <n v="159868"/>
    <s v="bounty hunter|brother sister team|death of loved one|hansel and gretel|supernatural power"/>
    <n v="304"/>
    <x v="0"/>
    <x v="7"/>
    <s v="R"/>
    <n v="50000000"/>
    <n v="2013"/>
    <x v="31"/>
    <n v="5682070"/>
  </r>
  <r>
    <x v="1238"/>
    <n v="147"/>
    <n v="6842058"/>
    <x v="222"/>
    <x v="1129"/>
    <x v="2560"/>
    <n v="36029"/>
    <s v="booby trap|brainwashing|mercenary|serial killer|trap"/>
    <n v="99"/>
    <x v="0"/>
    <x v="0"/>
    <s v="R"/>
    <n v="10000000"/>
    <n v="2012"/>
    <x v="31"/>
    <n v="-3157942"/>
  </r>
  <r>
    <x v="1239"/>
    <n v="14"/>
    <n v="105943"/>
    <x v="116"/>
    <x v="1130"/>
    <x v="2561"/>
    <n v="1351"/>
    <s v="girl in panties|panties|red panties|stand up comedy"/>
    <n v="11"/>
    <x v="0"/>
    <x v="0"/>
    <s v=""/>
    <n v="1500000"/>
    <n v="2015"/>
    <x v="31"/>
    <n v="-1394057"/>
  </r>
  <r>
    <x v="76"/>
    <n v="114"/>
    <n v="20241395"/>
    <x v="222"/>
    <x v="1131"/>
    <x v="2562"/>
    <n v="42664"/>
    <s v="cross|relic|team|vampire|vampire hunter"/>
    <n v="403"/>
    <x v="0"/>
    <x v="0"/>
    <s v="R"/>
    <n v="20000000"/>
    <n v="1998"/>
    <x v="31"/>
    <n v="241395"/>
  </r>
  <r>
    <x v="1240"/>
    <n v="12"/>
    <n v="58936"/>
    <x v="361"/>
    <x v="1132"/>
    <x v="2563"/>
    <n v="91"/>
    <s v="female bassist|female drummer|female guitarist|female singer|portland oregon"/>
    <n v="4"/>
    <x v="0"/>
    <x v="0"/>
    <s v="R"/>
    <n v="1200000"/>
    <n v="2001"/>
    <x v="31"/>
    <n v="-1141064"/>
  </r>
  <r>
    <x v="1241"/>
    <n v="97"/>
    <n v="56129"/>
    <x v="74"/>
    <x v="1133"/>
    <x v="2564"/>
    <n v="6555"/>
    <s v="exploitation|four word title|hallucinogen|lynchian|telepathy"/>
    <n v="82"/>
    <x v="0"/>
    <x v="16"/>
    <s v="R"/>
    <n v="1100000"/>
    <n v="2010"/>
    <x v="31"/>
    <n v="-1043871"/>
  </r>
  <r>
    <x v="1242"/>
    <n v="71"/>
    <n v="10018"/>
    <x v="26"/>
    <x v="1134"/>
    <x v="2565"/>
    <n v="3228"/>
    <s v="female nudity|female pubic hair|masturbation|panties|pubic hair"/>
    <n v="31"/>
    <x v="0"/>
    <x v="0"/>
    <s v="Not Rated"/>
    <n v="1000000"/>
    <n v="2006"/>
    <x v="31"/>
    <n v="-989982"/>
  </r>
  <r>
    <x v="637"/>
    <n v="33"/>
    <n v="21210"/>
    <x v="58"/>
    <x v="1135"/>
    <x v="2566"/>
    <n v="2735"/>
    <s v="gangster|organized crime|robbery|rosh hashanah|safecracking"/>
    <n v="52"/>
    <x v="0"/>
    <x v="0"/>
    <s v="R"/>
    <n v="1000000"/>
    <n v="1998"/>
    <x v="31"/>
    <n v="-978790"/>
  </r>
  <r>
    <x v="1243"/>
    <n v="29"/>
    <n v="279282"/>
    <x v="117"/>
    <x v="1136"/>
    <x v="2567"/>
    <n v="3806"/>
    <s v="bully comeuppance|high school|painter|reference to led zeppelin|wetting pants"/>
    <n v="49"/>
    <x v="0"/>
    <x v="0"/>
    <s v="PG-13"/>
    <n v="1000000"/>
    <n v="2003"/>
    <x v="31"/>
    <n v="-720718"/>
  </r>
  <r>
    <x v="1244"/>
    <n v="17"/>
    <n v="13134"/>
    <x v="72"/>
    <x v="180"/>
    <x v="2568"/>
    <n v="2004"/>
    <s v="cheerleader|father son relationship|football coach|loss of father|mother son relationship"/>
    <n v="32"/>
    <x v="0"/>
    <x v="0"/>
    <s v="R"/>
    <n v="500000"/>
    <n v="2002"/>
    <x v="31"/>
    <n v="-486866"/>
  </r>
  <r>
    <x v="917"/>
    <n v="29"/>
    <n v="177840"/>
    <x v="361"/>
    <x v="1137"/>
    <x v="2569"/>
    <n v="708"/>
    <s v="drugs|music producer|rock music|title directed by female|vegetarian"/>
    <n v="22"/>
    <x v="0"/>
    <x v="8"/>
    <s v="R"/>
    <n v="250000"/>
    <n v="1999"/>
    <x v="31"/>
    <n v="-72160"/>
  </r>
  <r>
    <x v="882"/>
    <n v="73"/>
    <n v="180483"/>
    <x v="607"/>
    <x v="1138"/>
    <x v="2570"/>
    <n v="16792"/>
    <s v="absurd humor|egg|gross out humor|lesbian|sex"/>
    <n v="183"/>
    <x v="0"/>
    <x v="0"/>
    <s v="NC-17"/>
    <n v="10000"/>
    <n v="1972"/>
    <x v="31"/>
    <n v="170483"/>
  </r>
  <r>
    <x v="1245"/>
    <n v="118"/>
    <n v="50818750"/>
    <x v="51"/>
    <x v="1139"/>
    <x v="2571"/>
    <n v="31209"/>
    <s v="book|darkness|dungeon|princess|rat"/>
    <n v="106"/>
    <x v="0"/>
    <x v="8"/>
    <s v="G"/>
    <n v="60000000"/>
    <n v="2008"/>
    <x v="31"/>
    <n v="-9181250"/>
  </r>
  <r>
    <x v="862"/>
    <n v="227"/>
    <n v="320706665"/>
    <x v="51"/>
    <x v="426"/>
    <x v="2572"/>
    <n v="211971"/>
    <s v="disney spoof|fairy tale|prince|princess|tough guy"/>
    <n v="326"/>
    <x v="0"/>
    <x v="0"/>
    <s v="PG"/>
    <n v="160000000"/>
    <n v="2007"/>
    <x v="31"/>
    <n v="160706665"/>
  </r>
  <r>
    <x v="1246"/>
    <n v="158"/>
    <n v="3590010"/>
    <x v="139"/>
    <x v="1140"/>
    <x v="2573"/>
    <n v="20885"/>
    <s v="box office flop|critically bashed|male objectification|narcissism|wannabe dj"/>
    <n v="60"/>
    <x v="0"/>
    <x v="8"/>
    <s v="R"/>
    <n v="2000000"/>
    <n v="2015"/>
    <x v="31"/>
    <n v="1590010"/>
  </r>
  <r>
    <x v="1247"/>
    <n v="45"/>
    <n v="10572742"/>
    <x v="78"/>
    <x v="1141"/>
    <x v="2574"/>
    <n v="2326"/>
    <s v="african american protagonist|based on novel|title spoken by character"/>
    <n v="21"/>
    <x v="0"/>
    <x v="0"/>
    <s v="PG-13"/>
    <n v="8000000"/>
    <n v="2009"/>
    <x v="31"/>
    <n v="2572742"/>
  </r>
  <r>
    <x v="1248"/>
    <n v="156"/>
    <n v="42194060"/>
    <x v="154"/>
    <x v="722"/>
    <x v="2575"/>
    <n v="41259"/>
    <s v="alien|alien planet|astronaut|planet|teenager"/>
    <n v="72"/>
    <x v="0"/>
    <x v="14"/>
    <s v="PG"/>
    <n v="70000000"/>
    <n v="2009"/>
    <x v="31"/>
    <n v="-27805940"/>
  </r>
  <r>
    <x v="1249"/>
    <n v="204"/>
    <n v="58879132"/>
    <x v="268"/>
    <x v="86"/>
    <x v="2576"/>
    <n v="66123"/>
    <s v="amusement park|dysfunctional family|road trip|sequel|vacation"/>
    <n v="219"/>
    <x v="0"/>
    <x v="0"/>
    <s v="R"/>
    <n v="31000000"/>
    <n v="2015"/>
    <x v="31"/>
    <n v="27879132"/>
  </r>
  <r>
    <x v="78"/>
    <n v="125"/>
    <n v="66808615"/>
    <x v="608"/>
    <x v="31"/>
    <x v="2577"/>
    <n v="87351"/>
    <s v="curse|hostage|mexico|pistol|vomiting"/>
    <n v="344"/>
    <x v="0"/>
    <x v="0"/>
    <s v="R"/>
    <n v="34000000"/>
    <n v="2001"/>
    <x v="31"/>
    <n v="32808615"/>
  </r>
  <r>
    <x v="942"/>
    <n v="92"/>
    <n v="27338033"/>
    <x v="44"/>
    <x v="106"/>
    <x v="2578"/>
    <n v="19709"/>
    <s v="apartment|girl in panties|roommate|thong panties|upskirt"/>
    <n v="167"/>
    <x v="0"/>
    <x v="0"/>
    <s v="PG-13"/>
    <n v="23000000"/>
    <n v="2001"/>
    <x v="31"/>
    <n v="4338033"/>
  </r>
  <r>
    <x v="136"/>
    <n v="252"/>
    <n v="717753"/>
    <x v="84"/>
    <x v="71"/>
    <x v="2579"/>
    <n v="33107"/>
    <s v="benzedrine|cactus|drugs|poem|year 1949"/>
    <n v="128"/>
    <x v="0"/>
    <x v="5"/>
    <s v="R"/>
    <n v="25000000"/>
    <n v="2012"/>
    <x v="31"/>
    <n v="-24282247"/>
  </r>
  <r>
    <x v="514"/>
    <n v="251"/>
    <n v="70083519"/>
    <x v="239"/>
    <x v="8"/>
    <x v="2580"/>
    <n v="149019"/>
    <s v="children|epic|friend|girl|quest"/>
    <n v="666"/>
    <x v="0"/>
    <x v="0"/>
    <s v="PG-13"/>
    <n v="180000000"/>
    <n v="2007"/>
    <x v="31"/>
    <n v="-109916481"/>
  </r>
  <r>
    <x v="1250"/>
    <n v="25"/>
    <n v="11797927"/>
    <x v="513"/>
    <x v="543"/>
    <x v="2581"/>
    <n v="4582"/>
    <s v="child abuse|death|drugs|ku klux klan|police brutality"/>
    <n v="52"/>
    <x v="0"/>
    <x v="0"/>
    <s v="R"/>
    <n v="6000000"/>
    <n v="1995"/>
    <x v="31"/>
    <n v="5797927"/>
  </r>
  <r>
    <x v="968"/>
    <n v="43"/>
    <n v="9449219"/>
    <x v="117"/>
    <x v="1142"/>
    <x v="2582"/>
    <n v="13949"/>
    <s v="claim in title|infidelity|irish american|love|sex"/>
    <n v="98"/>
    <x v="0"/>
    <x v="0"/>
    <s v="R"/>
    <n v="3500000"/>
    <n v="1996"/>
    <x v="31"/>
    <n v="5949219"/>
  </r>
  <r>
    <x v="1251"/>
    <n v="28"/>
    <n v="14003141"/>
    <x v="26"/>
    <x v="979"/>
    <x v="2583"/>
    <n v="4598"/>
    <s v="cunnilingus|oral sex|police|sex scene|undercover"/>
    <n v="29"/>
    <x v="0"/>
    <x v="0"/>
    <s v="R"/>
    <n v="7000000"/>
    <n v="1999"/>
    <x v="31"/>
    <n v="7003141"/>
  </r>
  <r>
    <x v="419"/>
    <n v="161"/>
    <n v="17281832"/>
    <x v="239"/>
    <x v="368"/>
    <x v="2584"/>
    <n v="60232"/>
    <s v="book|escape|girl|overalls|villain"/>
    <n v="110"/>
    <x v="0"/>
    <x v="7"/>
    <s v="PG"/>
    <n v="60000000"/>
    <n v="2008"/>
    <x v="31"/>
    <n v="-42718168"/>
  </r>
  <r>
    <x v="1252"/>
    <n v="55"/>
    <n v="57176582"/>
    <x v="116"/>
    <x v="1143"/>
    <x v="2585"/>
    <n v="27492"/>
    <s v="african american|flashback|marijuana joint|porn magazine|suburb"/>
    <n v="84"/>
    <x v="0"/>
    <x v="0"/>
    <s v="R"/>
    <n v="9500000"/>
    <n v="2000"/>
    <x v="31"/>
    <n v="47676582"/>
  </r>
  <r>
    <x v="456"/>
    <n v="135"/>
    <n v="110332737"/>
    <x v="58"/>
    <x v="372"/>
    <x v="2586"/>
    <n v="110788"/>
    <s v="animal abuse|ceo|heist|suburb|unemployment"/>
    <n v="258"/>
    <x v="0"/>
    <x v="0"/>
    <s v="PG-13"/>
    <n v="100000000"/>
    <n v="2005"/>
    <x v="31"/>
    <n v="10332737"/>
  </r>
  <r>
    <x v="201"/>
    <n v="173"/>
    <n v="88200225"/>
    <x v="58"/>
    <x v="1144"/>
    <x v="2587"/>
    <n v="120795"/>
    <s v="cocaine|cop|criminal|partner|police"/>
    <n v="308"/>
    <x v="0"/>
    <x v="0"/>
    <s v="PG-13"/>
    <n v="60000000"/>
    <n v="2004"/>
    <x v="31"/>
    <n v="28200225"/>
  </r>
  <r>
    <x v="67"/>
    <n v="115"/>
    <n v="22362500"/>
    <x v="7"/>
    <x v="18"/>
    <x v="2588"/>
    <n v="35599"/>
    <s v="female removes her clothes|one word title|producer|television|video store"/>
    <n v="195"/>
    <x v="0"/>
    <x v="0"/>
    <s v="PG-13"/>
    <n v="55000000"/>
    <n v="1999"/>
    <x v="31"/>
    <n v="-32637500"/>
  </r>
  <r>
    <x v="212"/>
    <n v="324"/>
    <n v="113709992"/>
    <x v="7"/>
    <x v="447"/>
    <x v="2589"/>
    <n v="108843"/>
    <s v="bank|male nudity|male objectification|male stripper|stripper"/>
    <n v="281"/>
    <x v="0"/>
    <x v="0"/>
    <s v="R"/>
    <n v="7000000"/>
    <n v="2012"/>
    <x v="31"/>
    <n v="106709992"/>
  </r>
  <r>
    <x v="1253"/>
    <n v="92"/>
    <n v="46611204"/>
    <x v="227"/>
    <x v="313"/>
    <x v="2590"/>
    <n v="55749"/>
    <s v="curse|death|island|love|magic"/>
    <n v="257"/>
    <x v="0"/>
    <x v="0"/>
    <s v="PG-13"/>
    <n v="48000000"/>
    <n v="1998"/>
    <x v="31"/>
    <n v="-1388796"/>
  </r>
  <r>
    <x v="785"/>
    <n v="218"/>
    <n v="35565975"/>
    <x v="117"/>
    <x v="11"/>
    <x v="2591"/>
    <n v="49205"/>
    <s v="bus stop|college|community college|scooter|speech class"/>
    <n v="184"/>
    <x v="0"/>
    <x v="0"/>
    <s v="PG-13"/>
    <n v="30000000"/>
    <n v="2011"/>
    <x v="31"/>
    <n v="5565975"/>
  </r>
  <r>
    <x v="787"/>
    <n v="118"/>
    <n v="57887882"/>
    <x v="117"/>
    <x v="1145"/>
    <x v="2592"/>
    <n v="35508"/>
    <s v="dance|dance competition|dance lesson|love|teacher"/>
    <n v="211"/>
    <x v="0"/>
    <x v="0"/>
    <s v="PG-13"/>
    <n v="50000000"/>
    <n v="2004"/>
    <x v="31"/>
    <n v="7887882"/>
  </r>
  <r>
    <x v="1155"/>
    <n v="181"/>
    <n v="27758465"/>
    <x v="117"/>
    <x v="1146"/>
    <x v="2593"/>
    <n v="77987"/>
    <s v="artificial insemination|best friend|new york city|sperm|sperm donor"/>
    <n v="120"/>
    <x v="0"/>
    <x v="0"/>
    <s v="PG-13"/>
    <n v="19000000"/>
    <n v="2010"/>
    <x v="31"/>
    <n v="8758465"/>
  </r>
  <r>
    <x v="1254"/>
    <n v="57"/>
    <n v="27052167"/>
    <x v="215"/>
    <x v="262"/>
    <x v="2594"/>
    <n v="24834"/>
    <s v="hitman|kidnapping|kosher|vhs|video store"/>
    <n v="168"/>
    <x v="0"/>
    <x v="0"/>
    <s v="R"/>
    <n v="13000000"/>
    <n v="1998"/>
    <x v="31"/>
    <n v="14052167"/>
  </r>
  <r>
    <x v="564"/>
    <n v="29"/>
    <n v="41067398"/>
    <x v="215"/>
    <x v="1147"/>
    <x v="2595"/>
    <n v="22748"/>
    <s v="blood splatter|fistfight|murder|police|prison bus"/>
    <n v="41"/>
    <x v="0"/>
    <x v="0"/>
    <s v="R"/>
    <n v="25000000"/>
    <n v="1997"/>
    <x v="31"/>
    <n v="16067398"/>
  </r>
  <r>
    <x v="1014"/>
    <n v="145"/>
    <n v="150315155"/>
    <x v="249"/>
    <x v="319"/>
    <x v="2596"/>
    <n v="54010"/>
    <s v="biological father|dad|drinking|product placement|wilhelm scream"/>
    <n v="130"/>
    <x v="0"/>
    <x v="0"/>
    <s v="PG-13"/>
    <n v="50000000"/>
    <n v="2015"/>
    <x v="31"/>
    <n v="100315155"/>
  </r>
  <r>
    <x v="1255"/>
    <n v="40"/>
    <n v="22235901"/>
    <x v="44"/>
    <x v="481"/>
    <x v="2597"/>
    <n v="4339"/>
    <s v="advice|battle of the sexes|lingerie|romantic rivalry|rule"/>
    <n v="31"/>
    <x v="0"/>
    <x v="0"/>
    <s v="R"/>
    <n v="6000000"/>
    <n v="2001"/>
    <x v="31"/>
    <n v="16235901"/>
  </r>
  <r>
    <x v="734"/>
    <n v="86"/>
    <n v="69688384"/>
    <x v="486"/>
    <x v="6"/>
    <x v="2598"/>
    <n v="34473"/>
    <s v="altering history|cartoon on tv|childhood|image consultant|one two combo"/>
    <n v="139"/>
    <x v="0"/>
    <x v="0"/>
    <s v="PG"/>
    <n v="60000000"/>
    <n v="2000"/>
    <x v="31"/>
    <n v="9688384"/>
  </r>
  <r>
    <x v="702"/>
    <n v="129"/>
    <n v="110222438"/>
    <x v="609"/>
    <x v="186"/>
    <x v="2599"/>
    <n v="96693"/>
    <s v="body swap|camera shot of feet|foot closeup|reference to keith richards|reference to the rolling stones"/>
    <n v="271"/>
    <x v="0"/>
    <x v="0"/>
    <s v="PG"/>
    <n v="26000000"/>
    <n v="2003"/>
    <x v="31"/>
    <n v="84222438"/>
  </r>
  <r>
    <x v="422"/>
    <n v="144"/>
    <n v="109993847"/>
    <x v="430"/>
    <x v="383"/>
    <x v="2600"/>
    <n v="72326"/>
    <s v="2000s|bedtime story|elephant|handyman|tween girl"/>
    <n v="116"/>
    <x v="0"/>
    <x v="0"/>
    <s v="PG"/>
    <n v="80000000"/>
    <n v="2008"/>
    <x v="31"/>
    <n v="29993847"/>
  </r>
  <r>
    <x v="1032"/>
    <n v="119"/>
    <n v="56044241"/>
    <x v="94"/>
    <x v="564"/>
    <x v="2601"/>
    <n v="122187"/>
    <s v="13 year old|13th birthday|30 year old|wish|year 1987"/>
    <n v="339"/>
    <x v="0"/>
    <x v="0"/>
    <s v="PG-13"/>
    <n v="37000000"/>
    <n v="2004"/>
    <x v="31"/>
    <n v="19044241"/>
  </r>
  <r>
    <x v="1256"/>
    <n v="65"/>
    <n v="12189514"/>
    <x v="44"/>
    <x v="1148"/>
    <x v="2602"/>
    <n v="30092"/>
    <s v="first daughter|photographer|prague|president|secret service agent"/>
    <n v="129"/>
    <x v="0"/>
    <x v="0"/>
    <s v="PG-13"/>
    <n v="23000000"/>
    <n v="2004"/>
    <x v="31"/>
    <n v="-10810486"/>
  </r>
  <r>
    <x v="1256"/>
    <n v="65"/>
    <n v="12189514"/>
    <x v="44"/>
    <x v="1148"/>
    <x v="2602"/>
    <n v="30092"/>
    <s v="first daughter|photographer|prague|president|secret service agent"/>
    <n v="129"/>
    <x v="0"/>
    <x v="0"/>
    <s v="PG-13"/>
    <n v="23000000"/>
    <n v="2004"/>
    <x v="31"/>
    <n v="-10810486"/>
  </r>
  <r>
    <x v="1257"/>
    <n v="148"/>
    <n v="46813366"/>
    <x v="44"/>
    <x v="1102"/>
    <x v="2603"/>
    <n v="39440"/>
    <s v="motor scooter|new york city|newborn baby|scooter|single"/>
    <n v="83"/>
    <x v="0"/>
    <x v="0"/>
    <s v="R"/>
    <n v="38000000"/>
    <n v="2016"/>
    <x v="31"/>
    <n v="8813366"/>
  </r>
  <r>
    <x v="1258"/>
    <n v="103"/>
    <n v="31585300"/>
    <x v="44"/>
    <x v="1149"/>
    <x v="2604"/>
    <n v="38248"/>
    <s v="chick flick|escort|male escort|wedding|wedding date"/>
    <n v="250"/>
    <x v="0"/>
    <x v="0"/>
    <s v="PG-13"/>
    <n v="15000000"/>
    <n v="2005"/>
    <x v="31"/>
    <n v="16585300"/>
  </r>
  <r>
    <x v="1259"/>
    <n v="164"/>
    <n v="26049082"/>
    <x v="44"/>
    <x v="1150"/>
    <x v="2605"/>
    <n v="76791"/>
    <s v="dating|divorce|father daughter relationship|mother daughter relationship|party"/>
    <n v="100"/>
    <x v="0"/>
    <x v="0"/>
    <s v="R"/>
    <n v="8000000"/>
    <n v="2014"/>
    <x v="31"/>
    <n v="18049082"/>
  </r>
  <r>
    <x v="1260"/>
    <n v="118"/>
    <n v="93307796"/>
    <x v="44"/>
    <x v="1151"/>
    <x v="2606"/>
    <n v="85673"/>
    <s v="developer|divorce|lawyer|love|new york city"/>
    <n v="269"/>
    <x v="0"/>
    <x v="0"/>
    <s v="PG-13"/>
    <n v="60000000"/>
    <n v="2002"/>
    <x v="31"/>
    <n v="33307796"/>
  </r>
  <r>
    <x v="987"/>
    <n v="148"/>
    <n v="80276912"/>
    <x v="44"/>
    <x v="1152"/>
    <x v="2607"/>
    <n v="140740"/>
    <s v="casino|father son relationship|jackpot|judge|wedding"/>
    <n v="151"/>
    <x v="0"/>
    <x v="0"/>
    <s v="PG-13"/>
    <n v="35000000"/>
    <n v="2008"/>
    <x v="31"/>
    <n v="45276912"/>
  </r>
  <r>
    <x v="914"/>
    <n v="175"/>
    <n v="76806312"/>
    <x v="44"/>
    <x v="390"/>
    <x v="2608"/>
    <n v="124501"/>
    <s v="boss|bridesmaid|friend|love|wedding"/>
    <n v="154"/>
    <x v="0"/>
    <x v="0"/>
    <s v="PG-13"/>
    <n v="30000000"/>
    <n v="2008"/>
    <x v="31"/>
    <n v="46806312"/>
  </r>
  <r>
    <x v="709"/>
    <n v="97"/>
    <n v="127214072"/>
    <x v="44"/>
    <x v="574"/>
    <x v="2609"/>
    <n v="83786"/>
    <s v="alabama|divorce|divorce papers|husband wife relationship|new york city"/>
    <n v="392"/>
    <x v="0"/>
    <x v="0"/>
    <s v="PG-13"/>
    <n v="38000000"/>
    <n v="2002"/>
    <x v="31"/>
    <n v="89214072"/>
  </r>
  <r>
    <x v="1261"/>
    <n v="31"/>
    <n v="53146000"/>
    <x v="26"/>
    <x v="1029"/>
    <x v="2610"/>
    <n v="9845"/>
    <s v="justice|rape|self defense|support group|vigilante"/>
    <n v="77"/>
    <x v="0"/>
    <x v="0"/>
    <s v="R"/>
    <n v="20000000"/>
    <n v="1996"/>
    <x v="31"/>
    <n v="33146000"/>
  </r>
  <r>
    <x v="986"/>
    <n v="108"/>
    <n v="161487252"/>
    <x v="275"/>
    <x v="383"/>
    <x v="2611"/>
    <n v="119450"/>
    <s v="coach|college|college football|domineering mother|football"/>
    <n v="300"/>
    <x v="0"/>
    <x v="0"/>
    <s v="PG-13"/>
    <n v="20000000"/>
    <n v="1998"/>
    <x v="31"/>
    <n v="141487252"/>
  </r>
  <r>
    <x v="1262"/>
    <n v="37"/>
    <n v="49121934"/>
    <x v="117"/>
    <x v="670"/>
    <x v="2612"/>
    <n v="6528"/>
    <s v="christmas|family home|musician|piano|secret"/>
    <n v="32"/>
    <x v="0"/>
    <x v="0"/>
    <s v="PG-13"/>
    <n v="13000000"/>
    <n v="2007"/>
    <x v="31"/>
    <n v="36121934"/>
  </r>
  <r>
    <x v="1100"/>
    <n v="90"/>
    <n v="48637684"/>
    <x v="44"/>
    <x v="714"/>
    <x v="2613"/>
    <n v="16979"/>
    <s v="bedroom|boyfriend girlfriend relationship|hug|interrupted sex|urban setting"/>
    <n v="42"/>
    <x v="0"/>
    <x v="0"/>
    <s v="R"/>
    <n v="12500000"/>
    <n v="2014"/>
    <x v="31"/>
    <n v="36137684"/>
  </r>
  <r>
    <x v="1263"/>
    <n v="5"/>
    <n v="39552600"/>
    <x v="610"/>
    <x v="1153"/>
    <x v="2614"/>
    <n v="3411"/>
    <s v="animal abuse|cat|dog|dog movie|tween girl"/>
    <n v="36"/>
    <x v="0"/>
    <x v="0"/>
    <s v="G"/>
    <n v="500000"/>
    <n v="1974"/>
    <x v="31"/>
    <n v="39052600"/>
  </r>
  <r>
    <x v="414"/>
    <n v="156"/>
    <n v="59573085"/>
    <x v="512"/>
    <x v="891"/>
    <x v="2615"/>
    <n v="13562"/>
    <s v="family restaurant|greek|remarriage|suburb|wedding"/>
    <n v="103"/>
    <x v="0"/>
    <x v="0"/>
    <s v="PG-13"/>
    <n v="18000000"/>
    <n v="2016"/>
    <x v="31"/>
    <n v="41573085"/>
  </r>
  <r>
    <x v="711"/>
    <n v="303"/>
    <n v="42615685"/>
    <x v="175"/>
    <x v="5"/>
    <x v="2616"/>
    <n v="136093"/>
    <s v="dancing sheep|fetish|musical scene|racial humor|snake poison"/>
    <n v="416"/>
    <x v="0"/>
    <x v="0"/>
    <s v="R"/>
    <n v="40000000"/>
    <n v="2014"/>
    <x v="31"/>
    <n v="2615685"/>
  </r>
  <r>
    <x v="823"/>
    <n v="225"/>
    <n v="214966"/>
    <x v="26"/>
    <x v="1154"/>
    <x v="2617"/>
    <n v="28483"/>
    <s v="deputy|murder|revenge|sheriff|texas"/>
    <n v="176"/>
    <x v="0"/>
    <x v="0"/>
    <s v="R"/>
    <n v="13000000"/>
    <n v="2010"/>
    <x v="31"/>
    <n v="-12785034"/>
  </r>
  <r>
    <x v="464"/>
    <n v="165"/>
    <n v="39263506"/>
    <x v="26"/>
    <x v="776"/>
    <x v="2618"/>
    <n v="40469"/>
    <s v="interracial couple|lapd|male nudity|neighbor|nudity"/>
    <n v="135"/>
    <x v="0"/>
    <x v="0"/>
    <s v="PG-13"/>
    <n v="22000000"/>
    <n v="2008"/>
    <x v="31"/>
    <n v="17263506"/>
  </r>
  <r>
    <x v="1264"/>
    <n v="41"/>
    <n v="76501438"/>
    <x v="421"/>
    <x v="1155"/>
    <x v="2619"/>
    <n v="8146"/>
    <s v="amusement park|baby|france|paris france|villain"/>
    <n v="49"/>
    <x v="0"/>
    <x v="7"/>
    <s v="G"/>
    <n v="30000000"/>
    <n v="2000"/>
    <x v="31"/>
    <n v="46501438"/>
  </r>
  <r>
    <x v="1265"/>
    <n v="136"/>
    <n v="31874869"/>
    <x v="203"/>
    <x v="180"/>
    <x v="2620"/>
    <n v="43574"/>
    <s v="disposing of a dead body|high school student|murder|sociopath|teenage boy"/>
    <n v="302"/>
    <x v="0"/>
    <x v="0"/>
    <s v="R"/>
    <n v="50000000"/>
    <n v="2002"/>
    <x v="31"/>
    <n v="-18125131"/>
  </r>
  <r>
    <x v="1265"/>
    <n v="136"/>
    <n v="31874869"/>
    <x v="203"/>
    <x v="180"/>
    <x v="2620"/>
    <n v="43575"/>
    <s v="disposing of a dead body|high school student|murder|sociopath|teenage boy"/>
    <n v="302"/>
    <x v="0"/>
    <x v="0"/>
    <s v="R"/>
    <n v="50000000"/>
    <n v="2002"/>
    <x v="31"/>
    <n v="-18125131"/>
  </r>
  <r>
    <x v="780"/>
    <n v="117"/>
    <n v="30063805"/>
    <x v="611"/>
    <x v="25"/>
    <x v="2621"/>
    <n v="31788"/>
    <s v="death|doctor|grave|patient|venezuela"/>
    <n v="243"/>
    <x v="0"/>
    <x v="0"/>
    <s v="PG-13"/>
    <n v="60000000"/>
    <n v="2002"/>
    <x v="31"/>
    <n v="-29936195"/>
  </r>
  <r>
    <x v="1097"/>
    <n v="139"/>
    <n v="77264926"/>
    <x v="249"/>
    <x v="1156"/>
    <x v="2622"/>
    <n v="21176"/>
    <s v="chores|father figure|helicopter parents|in laws|punishment"/>
    <n v="107"/>
    <x v="0"/>
    <x v="0"/>
    <s v="PG"/>
    <n v="25000000"/>
    <n v="2012"/>
    <x v="31"/>
    <n v="52264926"/>
  </r>
  <r>
    <x v="575"/>
    <n v="101"/>
    <n v="91038276"/>
    <x v="139"/>
    <x v="1058"/>
    <x v="2623"/>
    <n v="47876"/>
    <s v="dance|dancing|ghetto|hip hop|imperative in title"/>
    <n v="320"/>
    <x v="0"/>
    <x v="0"/>
    <s v="PG-13"/>
    <n v="13000000"/>
    <n v="2001"/>
    <x v="31"/>
    <n v="78038276"/>
  </r>
  <r>
    <x v="838"/>
    <n v="25"/>
    <n v="69800000"/>
    <x v="594"/>
    <x v="58"/>
    <x v="2624"/>
    <n v="18140"/>
    <s v="camera shot of feet|female stockinged feet|loss of husband|pantyhose|suntan pantyhose"/>
    <n v="60"/>
    <x v="0"/>
    <x v="0"/>
    <s v="R"/>
    <n v="10000000"/>
    <n v="1980"/>
    <x v="31"/>
    <n v="59800000"/>
  </r>
  <r>
    <x v="794"/>
    <n v="51"/>
    <n v="94900000"/>
    <x v="139"/>
    <x v="1157"/>
    <x v="2625"/>
    <n v="35172"/>
    <s v="ballet school|dance|dancer|overalls|steel worker"/>
    <n v="128"/>
    <x v="0"/>
    <x v="0"/>
    <s v="R"/>
    <n v="4000000"/>
    <n v="1983"/>
    <x v="31"/>
    <n v="90900000"/>
  </r>
  <r>
    <x v="1002"/>
    <n v="165"/>
    <n v="78845130"/>
    <x v="473"/>
    <x v="1158"/>
    <x v="2626"/>
    <n v="17596"/>
    <s v="cathedral|minister|presidential election|reference to george washington|ritual sacrifice"/>
    <n v="94"/>
    <x v="0"/>
    <x v="5"/>
    <s v="R"/>
    <n v="10000000"/>
    <n v="2016"/>
    <x v="31"/>
    <n v="68845130"/>
  </r>
  <r>
    <x v="1266"/>
    <n v="167"/>
    <n v="5005883"/>
    <x v="233"/>
    <x v="1159"/>
    <x v="2627"/>
    <n v="29649"/>
    <s v="birthday|boy|dead husband|death|widow"/>
    <n v="361"/>
    <x v="0"/>
    <x v="0"/>
    <s v="R"/>
    <n v="20000000"/>
    <n v="2004"/>
    <x v="31"/>
    <n v="-14994117"/>
  </r>
  <r>
    <x v="1267"/>
    <n v="85"/>
    <n v="52799004"/>
    <x v="78"/>
    <x v="97"/>
    <x v="2628"/>
    <n v="28942"/>
    <s v="beach|bottle|jogging|letter|love"/>
    <n v="223"/>
    <x v="0"/>
    <x v="0"/>
    <s v="PG-13"/>
    <n v="55000000"/>
    <n v="1999"/>
    <x v="31"/>
    <n v="-2200996"/>
  </r>
  <r>
    <x v="358"/>
    <n v="371"/>
    <n v="78031620"/>
    <x v="31"/>
    <x v="94"/>
    <x v="2629"/>
    <n v="102248"/>
    <s v="art|art expert|nazi stolen art|soldier|world war two"/>
    <n v="403"/>
    <x v="0"/>
    <x v="0"/>
    <s v="PG-13"/>
    <n v="70000000"/>
    <n v="2014"/>
    <x v="31"/>
    <n v="8031620"/>
  </r>
  <r>
    <x v="1268"/>
    <n v="177"/>
    <n v="73548"/>
    <x v="612"/>
    <x v="85"/>
    <x v="2630"/>
    <n v="47574"/>
    <s v="butcher|girlfriend|mute character|photographer|subway"/>
    <n v="209"/>
    <x v="0"/>
    <x v="0"/>
    <s v="R"/>
    <n v="15000000"/>
    <n v="2008"/>
    <x v="31"/>
    <n v="-14926452"/>
  </r>
  <r>
    <x v="1269"/>
    <n v="242"/>
    <n v="52200504"/>
    <x v="234"/>
    <x v="784"/>
    <x v="2631"/>
    <n v="54190"/>
    <s v="demon|possession|psychic|supernatural|teenager"/>
    <n v="183"/>
    <x v="0"/>
    <x v="16"/>
    <s v="PG-13"/>
    <n v="10000000"/>
    <n v="2015"/>
    <x v="31"/>
    <n v="42200504"/>
  </r>
  <r>
    <x v="441"/>
    <n v="190"/>
    <n v="37470017"/>
    <x v="345"/>
    <x v="58"/>
    <x v="2632"/>
    <n v="86890"/>
    <s v="demon|gore|record player|tattoo|wings"/>
    <n v="985"/>
    <x v="0"/>
    <x v="7"/>
    <s v="R"/>
    <n v="10000000"/>
    <n v="2001"/>
    <x v="31"/>
    <n v="27470017"/>
  </r>
  <r>
    <x v="377"/>
    <n v="195"/>
    <n v="101334374"/>
    <x v="345"/>
    <x v="497"/>
    <x v="2633"/>
    <n v="124941"/>
    <s v="college|ghostface|killer|killing spree|murder"/>
    <n v="488"/>
    <x v="0"/>
    <x v="0"/>
    <s v="R"/>
    <n v="24000000"/>
    <n v="1997"/>
    <x v="31"/>
    <n v="77334374"/>
  </r>
  <r>
    <x v="812"/>
    <n v="196"/>
    <n v="21197315"/>
    <x v="33"/>
    <x v="1160"/>
    <x v="2634"/>
    <n v="49948"/>
    <s v="archeologist|catacomb|found footage|paris france|philosopher's stone"/>
    <n v="211"/>
    <x v="0"/>
    <x v="0"/>
    <s v="R"/>
    <n v="5000000"/>
    <n v="2014"/>
    <x v="31"/>
    <n v="16197315"/>
  </r>
  <r>
    <x v="1194"/>
    <n v="242"/>
    <n v="19100000"/>
    <x v="33"/>
    <x v="1161"/>
    <x v="2635"/>
    <n v="39690"/>
    <s v="ice pick|jason voorhees|lake|pitchfork|shack"/>
    <n v="394"/>
    <x v="0"/>
    <x v="0"/>
    <s v="R"/>
    <n v="1250000"/>
    <n v="1981"/>
    <x v="31"/>
    <n v="17850000"/>
  </r>
  <r>
    <x v="1270"/>
    <n v="279"/>
    <n v="12843"/>
    <x v="144"/>
    <x v="1162"/>
    <x v="2636"/>
    <n v="27297"/>
    <s v="exhibition|mannequin|obsession|oral sex|photographer"/>
    <n v="131"/>
    <x v="0"/>
    <x v="5"/>
    <s v="Not Rated"/>
    <n v="6000000"/>
    <n v="2012"/>
    <x v="31"/>
    <n v="-5987157"/>
  </r>
  <r>
    <x v="1271"/>
    <n v="191"/>
    <n v="15417771"/>
    <x v="144"/>
    <x v="400"/>
    <x v="2637"/>
    <n v="87494"/>
    <s v="forest|mountain|road|stupid victim|west virginia"/>
    <n v="540"/>
    <x v="0"/>
    <x v="0"/>
    <s v="R"/>
    <n v="12600000"/>
    <n v="2003"/>
    <x v="31"/>
    <n v="2817771"/>
  </r>
  <r>
    <x v="1272"/>
    <n v="107"/>
    <n v="10037390"/>
    <x v="212"/>
    <x v="1163"/>
    <x v="2638"/>
    <n v="5442"/>
    <s v="godzilla|kaiju|monster|orga|ufo"/>
    <n v="140"/>
    <x v="2"/>
    <x v="3"/>
    <s v="PG"/>
    <n v="1000000000"/>
    <n v="1999"/>
    <x v="32"/>
    <n v="-989962610"/>
  </r>
  <r>
    <x v="121"/>
    <n v="20"/>
    <n v="3275443"/>
    <x v="8"/>
    <x v="128"/>
    <x v="2639"/>
    <n v="13998"/>
    <s v="extramarital affair|fashion magazine editor|marriage|new york|teacher"/>
    <n v="264"/>
    <x v="13"/>
    <x v="9"/>
    <s v="R"/>
    <n v="700000000"/>
    <n v="2006"/>
    <x v="32"/>
    <n v="-696724557"/>
  </r>
  <r>
    <x v="1273"/>
    <n v="41"/>
    <n v="1602466"/>
    <x v="613"/>
    <x v="1164"/>
    <x v="2640"/>
    <n v="9673"/>
    <s v="casino|desert|love|suicide|tragic event"/>
    <n v="106"/>
    <x v="0"/>
    <x v="9"/>
    <s v=""/>
    <n v="600000000"/>
    <n v="2010"/>
    <x v="32"/>
    <n v="-598397534"/>
  </r>
  <r>
    <x v="659"/>
    <n v="8"/>
    <n v="146072"/>
    <x v="614"/>
    <x v="619"/>
    <x v="2641"/>
    <n v="7147"/>
    <s v="jewel|knight|magical potion|sequel|time travel comedy"/>
    <n v="16"/>
    <x v="8"/>
    <x v="5"/>
    <s v=""/>
    <n v="140000000"/>
    <n v="1998"/>
    <x v="32"/>
    <n v="-139853928"/>
  </r>
  <r>
    <x v="254"/>
    <n v="106"/>
    <n v="22406362"/>
    <x v="615"/>
    <x v="167"/>
    <x v="2642"/>
    <n v="16832"/>
    <s v="army|dictator|general|texan|texas"/>
    <n v="267"/>
    <x v="0"/>
    <x v="0"/>
    <s v="PG-13"/>
    <n v="107000000"/>
    <n v="2004"/>
    <x v="32"/>
    <n v="-84593638"/>
  </r>
  <r>
    <x v="254"/>
    <n v="106"/>
    <n v="22406362"/>
    <x v="615"/>
    <x v="167"/>
    <x v="2642"/>
    <n v="16832"/>
    <s v="army|dictator|general|texan|texas"/>
    <n v="267"/>
    <x v="0"/>
    <x v="0"/>
    <s v="PG-13"/>
    <n v="107000000"/>
    <n v="2004"/>
    <x v="32"/>
    <n v="-84593638"/>
  </r>
  <r>
    <x v="564"/>
    <n v="245"/>
    <n v="72660029"/>
    <x v="18"/>
    <x v="722"/>
    <x v="2643"/>
    <n v="115687"/>
    <s v="army|greek mythology|hercules|king|mercenary"/>
    <n v="269"/>
    <x v="0"/>
    <x v="0"/>
    <s v="PG-13"/>
    <n v="100000000"/>
    <n v="2014"/>
    <x v="32"/>
    <n v="-27339971"/>
  </r>
  <r>
    <x v="564"/>
    <n v="245"/>
    <n v="72660029"/>
    <x v="18"/>
    <x v="722"/>
    <x v="2643"/>
    <n v="115687"/>
    <s v="army|greek mythology|hercules|king|mercenary"/>
    <n v="269"/>
    <x v="0"/>
    <x v="0"/>
    <s v="PG-13"/>
    <n v="100000000"/>
    <n v="2014"/>
    <x v="32"/>
    <n v="-27339971"/>
  </r>
  <r>
    <x v="1274"/>
    <n v="68"/>
    <n v="78656813"/>
    <x v="598"/>
    <x v="1165"/>
    <x v="2644"/>
    <n v="42765"/>
    <s v="chop socky|mutant|ninja|shredder|turtle"/>
    <n v="93"/>
    <x v="0"/>
    <x v="0"/>
    <s v="PG"/>
    <n v="25000000"/>
    <n v="1991"/>
    <x v="32"/>
    <n v="53656813"/>
  </r>
  <r>
    <x v="1048"/>
    <n v="163"/>
    <n v="68642452"/>
    <x v="465"/>
    <x v="18"/>
    <x v="2645"/>
    <n v="77673"/>
    <s v="beach|civil war|desert|dictator|ship"/>
    <n v="463"/>
    <x v="0"/>
    <x v="8"/>
    <s v="PG-13"/>
    <n v="130000000"/>
    <n v="2005"/>
    <x v="32"/>
    <n v="-61357548"/>
  </r>
  <r>
    <x v="1224"/>
    <n v="144"/>
    <n v="116643346"/>
    <x v="286"/>
    <x v="327"/>
    <x v="2646"/>
    <n v="119807"/>
    <s v="hostage|police|prison|swat team|training"/>
    <n v="340"/>
    <x v="0"/>
    <x v="0"/>
    <s v="PG-13"/>
    <n v="80000000"/>
    <n v="2003"/>
    <x v="32"/>
    <n v="36643346"/>
  </r>
  <r>
    <x v="122"/>
    <n v="79"/>
    <n v="17593391"/>
    <x v="211"/>
    <x v="804"/>
    <x v="2647"/>
    <n v="56403"/>
    <s v="drifter|escape|hope|postman|usa"/>
    <n v="376"/>
    <x v="0"/>
    <x v="0"/>
    <s v="R"/>
    <n v="80000000"/>
    <n v="1997"/>
    <x v="32"/>
    <n v="-62406609"/>
  </r>
  <r>
    <x v="1048"/>
    <n v="202"/>
    <n v="27356090"/>
    <x v="47"/>
    <x v="119"/>
    <x v="2648"/>
    <n v="58752"/>
    <s v="box office flop|burned to death|magic|witch|witch hunter"/>
    <n v="117"/>
    <x v="0"/>
    <x v="0"/>
    <s v="PG-13"/>
    <n v="90000000"/>
    <n v="2015"/>
    <x v="32"/>
    <n v="-62643910"/>
  </r>
  <r>
    <x v="1110"/>
    <n v="106"/>
    <n v="11146409"/>
    <x v="380"/>
    <x v="24"/>
    <x v="2649"/>
    <n v="26551"/>
    <s v="creature feature|hijacker|ocean|ship|shot in the leg"/>
    <n v="273"/>
    <x v="0"/>
    <x v="0"/>
    <s v="R"/>
    <n v="45000000"/>
    <n v="1998"/>
    <x v="32"/>
    <n v="-33853591"/>
  </r>
  <r>
    <x v="164"/>
    <n v="158"/>
    <n v="7916887"/>
    <x v="616"/>
    <x v="272"/>
    <x v="2650"/>
    <n v="15697"/>
    <s v="boy|german soldier|partisan|trapped|village"/>
    <n v="182"/>
    <x v="0"/>
    <x v="0"/>
    <s v="R"/>
    <n v="45000000"/>
    <n v="2008"/>
    <x v="32"/>
    <n v="-37083113"/>
  </r>
  <r>
    <x v="383"/>
    <n v="366"/>
    <n v="402076689"/>
    <x v="37"/>
    <x v="1021"/>
    <x v="2651"/>
    <n v="323207"/>
    <s v="autobot|decepticon|machine|sun|symbol"/>
    <n v="1439"/>
    <x v="0"/>
    <x v="0"/>
    <s v="PG-13"/>
    <n v="200000000"/>
    <n v="2009"/>
    <x v="32"/>
    <n v="202076689"/>
  </r>
  <r>
    <x v="115"/>
    <n v="186"/>
    <n v="10137232"/>
    <x v="617"/>
    <x v="1166"/>
    <x v="2652"/>
    <n v="58015"/>
    <s v="bounty hunter|fbi|female bounty hunter|female nudity|reality show"/>
    <n v="374"/>
    <x v="0"/>
    <x v="5"/>
    <s v="R"/>
    <n v="50000000"/>
    <n v="2005"/>
    <x v="32"/>
    <n v="-39862768"/>
  </r>
  <r>
    <x v="741"/>
    <n v="46"/>
    <n v="91457688"/>
    <x v="291"/>
    <x v="1167"/>
    <x v="2653"/>
    <n v="107801"/>
    <s v="astoria|kindergarten|kindergarten teacher|school|teacher"/>
    <n v="109"/>
    <x v="0"/>
    <x v="0"/>
    <s v="PG-13"/>
    <n v="26000000"/>
    <n v="1990"/>
    <x v="32"/>
    <n v="65457688"/>
  </r>
  <r>
    <x v="1275"/>
    <n v="125"/>
    <n v="29655590"/>
    <x v="618"/>
    <x v="133"/>
    <x v="2654"/>
    <n v="53970"/>
    <s v="bowling|rajah|sphinx|spleen|superhero"/>
    <n v="435"/>
    <x v="0"/>
    <x v="0"/>
    <s v="PG-13"/>
    <n v="65000000"/>
    <n v="1999"/>
    <x v="32"/>
    <n v="-35344410"/>
  </r>
  <r>
    <x v="1227"/>
    <n v="198"/>
    <n v="40076438"/>
    <x v="216"/>
    <x v="3"/>
    <x v="2655"/>
    <n v="73368"/>
    <s v="blood splatter|execution|new york city|nypd|serial killer"/>
    <n v="248"/>
    <x v="0"/>
    <x v="0"/>
    <s v="R"/>
    <n v="60000000"/>
    <n v="2008"/>
    <x v="32"/>
    <n v="-19923562"/>
  </r>
  <r>
    <x v="1276"/>
    <n v="151"/>
    <n v="7948159"/>
    <x v="1"/>
    <x v="1056"/>
    <x v="2656"/>
    <n v="48999"/>
    <s v="gun fu|plastic surgery|psychopath|undercover|vigilante"/>
    <n v="280"/>
    <x v="0"/>
    <x v="0"/>
    <s v="R"/>
    <n v="35000000"/>
    <n v="2008"/>
    <x v="32"/>
    <n v="-27051841"/>
  </r>
  <r>
    <x v="142"/>
    <n v="135"/>
    <n v="34238611"/>
    <x v="1"/>
    <x v="912"/>
    <x v="2657"/>
    <n v="35830"/>
    <s v="capture|combat|fbi|hunter|special forces"/>
    <n v="321"/>
    <x v="0"/>
    <x v="0"/>
    <s v="R"/>
    <n v="55000000"/>
    <n v="2003"/>
    <x v="32"/>
    <n v="-20761389"/>
  </r>
  <r>
    <x v="330"/>
    <n v="158"/>
    <n v="62494975"/>
    <x v="218"/>
    <x v="1168"/>
    <x v="2658"/>
    <n v="179500"/>
    <s v="car|challenge|drift racing|drifting|tokyo japan"/>
    <n v="378"/>
    <x v="0"/>
    <x v="0"/>
    <s v="PG-13"/>
    <n v="85000000"/>
    <n v="2006"/>
    <x v="32"/>
    <n v="-22505025"/>
  </r>
  <r>
    <x v="194"/>
    <n v="56"/>
    <n v="8406264"/>
    <x v="117"/>
    <x v="220"/>
    <x v="2659"/>
    <n v="24826"/>
    <s v="air traffic control|air traffic controller|female bodybuilder|job|marriage"/>
    <n v="175"/>
    <x v="0"/>
    <x v="0"/>
    <s v="R"/>
    <n v="38000000"/>
    <n v="1999"/>
    <x v="32"/>
    <n v="-29593736"/>
  </r>
  <r>
    <x v="381"/>
    <n v="72"/>
    <n v="70450000"/>
    <x v="218"/>
    <x v="121"/>
    <x v="2660"/>
    <n v="77390"/>
    <s v="captain|desert|major|park ranger|utah"/>
    <n v="189"/>
    <x v="0"/>
    <x v="0"/>
    <s v="R"/>
    <n v="50000000"/>
    <n v="1996"/>
    <x v="32"/>
    <n v="20450000"/>
  </r>
  <r>
    <x v="873"/>
    <n v="67"/>
    <n v="14567883"/>
    <x v="619"/>
    <x v="912"/>
    <x v="2661"/>
    <n v="44248"/>
    <s v="crash survivor|planet|sergeant|soldier|survivor"/>
    <n v="373"/>
    <x v="0"/>
    <x v="8"/>
    <s v="R"/>
    <n v="75000000"/>
    <n v="1998"/>
    <x v="32"/>
    <n v="-60432117"/>
  </r>
  <r>
    <x v="381"/>
    <n v="152"/>
    <n v="40911830"/>
    <x v="12"/>
    <x v="268"/>
    <x v="2662"/>
    <n v="55994"/>
    <s v="code|duty|steel helmet|u.s. marine|u.s. soldier"/>
    <n v="454"/>
    <x v="0"/>
    <x v="0"/>
    <s v="R"/>
    <n v="115000000"/>
    <n v="2002"/>
    <x v="32"/>
    <n v="-74088170"/>
  </r>
  <r>
    <x v="28"/>
    <n v="321"/>
    <n v="67631157"/>
    <x v="620"/>
    <x v="84"/>
    <x v="2663"/>
    <n v="176598"/>
    <s v="police surveillance|surveillance van|tailing a suspect|tourist|venice italy"/>
    <n v="374"/>
    <x v="0"/>
    <x v="0"/>
    <s v="PG-13"/>
    <n v="100000000"/>
    <n v="2010"/>
    <x v="32"/>
    <n v="-32368843"/>
  </r>
  <r>
    <x v="28"/>
    <n v="321"/>
    <n v="67631157"/>
    <x v="620"/>
    <x v="84"/>
    <x v="2663"/>
    <n v="176606"/>
    <s v="police surveillance|surveillance van|tailing a suspect|tourist|venice italy"/>
    <n v="374"/>
    <x v="0"/>
    <x v="0"/>
    <s v="PG-13"/>
    <n v="100000000"/>
    <n v="2010"/>
    <x v="32"/>
    <n v="-32368843"/>
  </r>
  <r>
    <x v="544"/>
    <n v="254"/>
    <n v="10955425"/>
    <x v="106"/>
    <x v="1169"/>
    <x v="2664"/>
    <n v="62770"/>
    <s v="cure|quarantine|scotland|virus|wall"/>
    <n v="396"/>
    <x v="0"/>
    <x v="8"/>
    <s v="R"/>
    <n v="30000000"/>
    <n v="2008"/>
    <x v="32"/>
    <n v="-19044575"/>
  </r>
  <r>
    <x v="447"/>
    <n v="30"/>
    <n v="77231"/>
    <x v="96"/>
    <x v="776"/>
    <x v="2665"/>
    <n v="3322"/>
    <s v="1800s|kazakhstan|nomad"/>
    <n v="32"/>
    <x v="37"/>
    <x v="5"/>
    <s v="R"/>
    <n v="25000000"/>
    <n v="2005"/>
    <x v="32"/>
    <n v="-24922769"/>
  </r>
  <r>
    <x v="97"/>
    <n v="43"/>
    <n v="20101861"/>
    <x v="621"/>
    <x v="1170"/>
    <x v="2666"/>
    <n v="24757"/>
    <s v="clone|cloning|construction|same actor playing two characters simultaneously on screen|year 1996"/>
    <n v="81"/>
    <x v="0"/>
    <x v="0"/>
    <s v="PG-13"/>
    <n v="45000000"/>
    <n v="1996"/>
    <x v="32"/>
    <n v="-24898139"/>
  </r>
  <r>
    <x v="1061"/>
    <n v="222"/>
    <n v="89253340"/>
    <x v="21"/>
    <x v="5"/>
    <x v="2667"/>
    <n v="133436"/>
    <s v="betrayal|death|final showdown|murder|on the run"/>
    <n v="323"/>
    <x v="0"/>
    <x v="5"/>
    <s v="PG-13"/>
    <n v="48000000"/>
    <n v="2014"/>
    <x v="32"/>
    <n v="41253340"/>
  </r>
  <r>
    <x v="1115"/>
    <n v="44"/>
    <n v="13264986"/>
    <x v="622"/>
    <x v="1119"/>
    <x v="2668"/>
    <n v="12077"/>
    <s v="legend|old west|outlaw|railroad|stealing from the rich"/>
    <n v="162"/>
    <x v="0"/>
    <x v="0"/>
    <s v="PG-13"/>
    <n v="35000000"/>
    <n v="2001"/>
    <x v="32"/>
    <n v="-21735014"/>
  </r>
  <r>
    <x v="762"/>
    <n v="143"/>
    <n v="160762022"/>
    <x v="49"/>
    <x v="3"/>
    <x v="2669"/>
    <n v="132415"/>
    <s v="anchor|fish|mobster|shark|vegetarian"/>
    <n v="288"/>
    <x v="0"/>
    <x v="0"/>
    <s v="PG"/>
    <n v="75000000"/>
    <n v="2004"/>
    <x v="32"/>
    <n v="85762022"/>
  </r>
  <r>
    <x v="1277"/>
    <n v="147"/>
    <n v="162495848"/>
    <x v="51"/>
    <x v="1171"/>
    <x v="2670"/>
    <n v="34359"/>
    <s v="book|magic|pirate|plankton|time machine"/>
    <n v="133"/>
    <x v="0"/>
    <x v="0"/>
    <s v="PG"/>
    <n v="74000000"/>
    <n v="2015"/>
    <x v="32"/>
    <n v="88495848"/>
  </r>
  <r>
    <x v="227"/>
    <n v="101"/>
    <n v="15131330"/>
    <x v="13"/>
    <x v="1172"/>
    <x v="2671"/>
    <n v="25843"/>
    <s v="boy|debt|garden|princess|treasure"/>
    <n v="64"/>
    <x v="0"/>
    <x v="5"/>
    <s v="PG"/>
    <n v="86000000"/>
    <n v="2006"/>
    <x v="32"/>
    <n v="-70868670"/>
  </r>
  <r>
    <x v="1278"/>
    <n v="63"/>
    <n v="127437"/>
    <x v="260"/>
    <x v="1128"/>
    <x v="2672"/>
    <n v="4670"/>
    <s v="china|disarming someone|qing dynasty|stabbed with a bayonet|war violence"/>
    <n v="27"/>
    <x v="15"/>
    <x v="21"/>
    <s v="R"/>
    <n v="18000000"/>
    <n v="2011"/>
    <x v="32"/>
    <n v="-17872563"/>
  </r>
  <r>
    <x v="1279"/>
    <n v="38"/>
    <n v="325491"/>
    <x v="26"/>
    <x v="1173"/>
    <x v="2673"/>
    <n v="4387"/>
    <s v="bag over head|buddhist temple|loss of friend|male bonding|nightclub"/>
    <n v="67"/>
    <x v="0"/>
    <x v="0"/>
    <s v="R"/>
    <n v="17500000"/>
    <n v="2002"/>
    <x v="32"/>
    <n v="-17174509"/>
  </r>
  <r>
    <x v="105"/>
    <n v="63"/>
    <n v="10297897"/>
    <x v="623"/>
    <x v="18"/>
    <x v="2674"/>
    <n v="8309"/>
    <s v="bank robber|brother brother relationship|crime spree|explosive|train"/>
    <n v="39"/>
    <x v="0"/>
    <x v="0"/>
    <s v="PG-13"/>
    <n v="27000000"/>
    <n v="1998"/>
    <x v="32"/>
    <n v="-16702103"/>
  </r>
  <r>
    <x v="832"/>
    <n v="30"/>
    <n v="7434726"/>
    <x v="441"/>
    <x v="720"/>
    <x v="2675"/>
    <n v="14473"/>
    <s v="bar|biker|cowboy|drugs|marlboro"/>
    <n v="81"/>
    <x v="0"/>
    <x v="0"/>
    <s v="R"/>
    <n v="23000000"/>
    <n v="1991"/>
    <x v="32"/>
    <n v="-15565274"/>
  </r>
  <r>
    <x v="209"/>
    <n v="91"/>
    <n v="15156200"/>
    <x v="216"/>
    <x v="1174"/>
    <x v="2676"/>
    <n v="15358"/>
    <s v="chinatown|illegal immigrant|new york|police|triad"/>
    <n v="131"/>
    <x v="0"/>
    <x v="0"/>
    <s v="R"/>
    <n v="30000000"/>
    <n v="1999"/>
    <x v="32"/>
    <n v="-14843800"/>
  </r>
  <r>
    <x v="497"/>
    <n v="321"/>
    <n v="127997349"/>
    <x v="624"/>
    <x v="84"/>
    <x v="2677"/>
    <n v="101178"/>
    <s v="based on stage musical|cinderella|little red riding hood|singing|witch"/>
    <n v="779"/>
    <x v="0"/>
    <x v="0"/>
    <s v="PG"/>
    <n v="50000000"/>
    <n v="2014"/>
    <x v="32"/>
    <n v="77997349"/>
  </r>
  <r>
    <x v="214"/>
    <n v="25"/>
    <n v="141853"/>
    <x v="7"/>
    <x v="1175"/>
    <x v="2678"/>
    <n v="1427"/>
    <s v="half sister|hospital|latex gloves|medicine|nun"/>
    <n v="12"/>
    <x v="0"/>
    <x v="17"/>
    <s v="R"/>
    <n v="12000000"/>
    <n v="1997"/>
    <x v="32"/>
    <n v="-11858147"/>
  </r>
  <r>
    <x v="1280"/>
    <n v="65"/>
    <n v="4734235"/>
    <x v="242"/>
    <x v="1176"/>
    <x v="2679"/>
    <n v="8217"/>
    <s v="convict|karaoke|middle america|salesman|singer"/>
    <n v="123"/>
    <x v="0"/>
    <x v="0"/>
    <s v="R"/>
    <n v="15000000"/>
    <n v="2000"/>
    <x v="32"/>
    <n v="-10265765"/>
  </r>
  <r>
    <x v="1281"/>
    <n v="139"/>
    <n v="48006503"/>
    <x v="480"/>
    <x v="70"/>
    <x v="2680"/>
    <n v="28109"/>
    <s v="author|girl|island|reading|scientist"/>
    <n v="110"/>
    <x v="0"/>
    <x v="0"/>
    <s v="PG"/>
    <n v="37000000"/>
    <n v="2008"/>
    <x v="32"/>
    <n v="11006503"/>
  </r>
  <r>
    <x v="317"/>
    <n v="20"/>
    <n v="10555348"/>
    <x v="58"/>
    <x v="3"/>
    <x v="2681"/>
    <n v="17349"/>
    <s v="con|convict|escape|police|priest"/>
    <n v="42"/>
    <x v="0"/>
    <x v="0"/>
    <s v="PG-13"/>
    <n v="20000000"/>
    <n v="1989"/>
    <x v="32"/>
    <n v="-9444652"/>
  </r>
  <r>
    <x v="557"/>
    <n v="177"/>
    <n v="55291815"/>
    <x v="116"/>
    <x v="356"/>
    <x v="2682"/>
    <n v="28041"/>
    <s v="bare chested male|gay|gay best friend|gay man|gay marriage proposal"/>
    <n v="111"/>
    <x v="0"/>
    <x v="0"/>
    <s v="R"/>
    <n v="35000000"/>
    <n v="2016"/>
    <x v="32"/>
    <n v="20291815"/>
  </r>
  <r>
    <x v="1282"/>
    <n v="39"/>
    <n v="5871603"/>
    <x v="30"/>
    <x v="108"/>
    <x v="2683"/>
    <n v="3116"/>
    <s v="black cop|die hard scenario|hostage negotiator|police|police brutality"/>
    <n v="39"/>
    <x v="0"/>
    <x v="0"/>
    <s v="R"/>
    <n v="13000000"/>
    <n v="1999"/>
    <x v="32"/>
    <n v="-7128397"/>
  </r>
  <r>
    <x v="1283"/>
    <n v="27"/>
    <n v="46451"/>
    <x v="308"/>
    <x v="86"/>
    <x v="2684"/>
    <n v="7663"/>
    <s v="cash|financial problem|heist|land rover|mortgage"/>
    <n v="38"/>
    <x v="0"/>
    <x v="0"/>
    <s v="R"/>
    <n v="7000000"/>
    <n v="2010"/>
    <x v="32"/>
    <n v="-6953549"/>
  </r>
  <r>
    <x v="1284"/>
    <n v="158"/>
    <n v="35537564"/>
    <x v="116"/>
    <x v="3"/>
    <x v="2685"/>
    <n v="49671"/>
    <s v="female removes her clothes|fondling|voyeur|voyeurism|white panties"/>
    <n v="166"/>
    <x v="0"/>
    <x v="0"/>
    <s v="R"/>
    <n v="11500000"/>
    <n v="2016"/>
    <x v="32"/>
    <n v="24037564"/>
  </r>
  <r>
    <x v="715"/>
    <n v="179"/>
    <n v="162001186"/>
    <x v="116"/>
    <x v="93"/>
    <x v="2686"/>
    <n v="181443"/>
    <s v="basketball|coach|daughter|high school|high school basketball"/>
    <n v="311"/>
    <x v="0"/>
    <x v="0"/>
    <s v="PG-13"/>
    <n v="80000000"/>
    <n v="2010"/>
    <x v="32"/>
    <n v="82001186"/>
  </r>
  <r>
    <x v="1285"/>
    <n v="45"/>
    <n v="2275557"/>
    <x v="215"/>
    <x v="209"/>
    <x v="2687"/>
    <n v="12561"/>
    <s v="bare chested male|detective|electric torture|japanese american|yakuza"/>
    <n v="102"/>
    <x v="0"/>
    <x v="0"/>
    <s v="R"/>
    <n v="8000000"/>
    <n v="1991"/>
    <x v="32"/>
    <n v="-5724443"/>
  </r>
  <r>
    <x v="1286"/>
    <n v="173"/>
    <n v="90353764"/>
    <x v="58"/>
    <x v="319"/>
    <x v="2688"/>
    <n v="85629"/>
    <s v="camera focus on female butt|gay bar|millionaire|singing in a car|two word title"/>
    <n v="144"/>
    <x v="0"/>
    <x v="0"/>
    <s v="R"/>
    <n v="40000000"/>
    <n v="2015"/>
    <x v="32"/>
    <n v="50353764"/>
  </r>
  <r>
    <x v="1287"/>
    <n v="31"/>
    <n v="143653"/>
    <x v="67"/>
    <x v="260"/>
    <x v="2689"/>
    <n v="1177"/>
    <s v="dance|dancer|dancing|desert|iran"/>
    <n v="10"/>
    <x v="0"/>
    <x v="8"/>
    <s v="PG-13"/>
    <n v="4000000"/>
    <n v="2014"/>
    <x v="32"/>
    <n v="-3856347"/>
  </r>
  <r>
    <x v="1288"/>
    <n v="9"/>
    <n v="4239767"/>
    <x v="269"/>
    <x v="1177"/>
    <x v="2690"/>
    <n v="3709"/>
    <s v="championship|coach|curling|marriage|rural setting"/>
    <n v="83"/>
    <x v="0"/>
    <x v="16"/>
    <s v="R"/>
    <n v="7500000"/>
    <n v="2002"/>
    <x v="32"/>
    <n v="-3260233"/>
  </r>
  <r>
    <x v="1289"/>
    <n v="9"/>
    <n v="5100000"/>
    <x v="117"/>
    <x v="1178"/>
    <x v="2691"/>
    <n v="6595"/>
    <s v="football|hotel|teenage girl|terrorist|wien"/>
    <n v="61"/>
    <x v="0"/>
    <x v="8"/>
    <s v="R"/>
    <n v="7500000"/>
    <n v="1984"/>
    <x v="32"/>
    <n v="-2400000"/>
  </r>
  <r>
    <x v="1290"/>
    <n v="20"/>
    <n v="475000"/>
    <x v="275"/>
    <x v="714"/>
    <x v="2692"/>
    <n v="6930"/>
    <s v="baseball|baseball movie|beer|slacker|softball"/>
    <n v="53"/>
    <x v="0"/>
    <x v="0"/>
    <s v="R"/>
    <n v="2800000"/>
    <n v="2006"/>
    <x v="32"/>
    <n v="-2325000"/>
  </r>
  <r>
    <x v="1291"/>
    <n v="29"/>
    <n v="12996"/>
    <x v="618"/>
    <x v="390"/>
    <x v="2693"/>
    <n v="1938"/>
    <s v="action figure|press conference|superhero|superhero team|toy"/>
    <n v="54"/>
    <x v="0"/>
    <x v="0"/>
    <s v="R"/>
    <n v="1000000"/>
    <n v="2000"/>
    <x v="32"/>
    <n v="-987004"/>
  </r>
  <r>
    <x v="1292"/>
    <n v="38"/>
    <n v="594904"/>
    <x v="7"/>
    <x v="1179"/>
    <x v="2694"/>
    <n v="2582"/>
    <s v="church|college|color in title|philosophy|texas"/>
    <n v="89"/>
    <x v="0"/>
    <x v="0"/>
    <s v="PG-13"/>
    <n v="1200000"/>
    <n v="2012"/>
    <x v="32"/>
    <n v="-605096"/>
  </r>
  <r>
    <x v="1293"/>
    <n v="25"/>
    <n v="295468"/>
    <x v="44"/>
    <x v="269"/>
    <x v="2695"/>
    <n v="709"/>
    <s v="bar|gay bar|love|mother son relationship|new york"/>
    <n v="34"/>
    <x v="0"/>
    <x v="0"/>
    <s v="R"/>
    <n v="500000"/>
    <n v="2001"/>
    <x v="32"/>
    <n v="-204532"/>
  </r>
  <r>
    <x v="1285"/>
    <n v="45"/>
    <n v="15100000"/>
    <x v="473"/>
    <x v="1147"/>
    <x v="2696"/>
    <n v="22797"/>
    <s v="captain|experiment|fire|psychic|secret government agency"/>
    <n v="96"/>
    <x v="0"/>
    <x v="0"/>
    <s v="R"/>
    <n v="15000000"/>
    <n v="1984"/>
    <x v="32"/>
    <n v="100000"/>
  </r>
  <r>
    <x v="1294"/>
    <n v="115"/>
    <n v="1243961"/>
    <x v="116"/>
    <x v="1180"/>
    <x v="2697"/>
    <n v="13421"/>
    <s v="friend|friendship|gay|phone sex|sex"/>
    <n v="34"/>
    <x v="0"/>
    <x v="0"/>
    <s v="R"/>
    <n v="850000"/>
    <n v="2012"/>
    <x v="32"/>
    <n v="393961"/>
  </r>
  <r>
    <x v="1082"/>
    <n v="3"/>
    <n v="1111615"/>
    <x v="625"/>
    <x v="993"/>
    <x v="2698"/>
    <n v="651"/>
    <s v="latter day saints|missionary|pickup truck|police|video camera"/>
    <n v="34"/>
    <x v="0"/>
    <x v="0"/>
    <s v="PG"/>
    <n v="500000"/>
    <n v="2003"/>
    <x v="32"/>
    <n v="611615"/>
  </r>
  <r>
    <x v="1295"/>
    <n v="37"/>
    <n v="15062898"/>
    <x v="116"/>
    <x v="656"/>
    <x v="2699"/>
    <n v="11729"/>
    <s v="college|college roommate|party|roommate|student"/>
    <n v="106"/>
    <x v="0"/>
    <x v="0"/>
    <s v="R"/>
    <n v="14000000"/>
    <n v="1998"/>
    <x v="32"/>
    <n v="1062898"/>
  </r>
  <r>
    <x v="402"/>
    <n v="33"/>
    <n v="4109095"/>
    <x v="626"/>
    <x v="1092"/>
    <x v="2700"/>
    <n v="8239"/>
    <s v="courtesan|friend|kama sutra|seduction|wedding"/>
    <n v="92"/>
    <x v="0"/>
    <x v="0"/>
    <s v="R"/>
    <n v="3000000"/>
    <n v="1996"/>
    <x v="32"/>
    <n v="1109095"/>
  </r>
  <r>
    <x v="1296"/>
    <n v="10"/>
    <n v="2859955"/>
    <x v="72"/>
    <x v="125"/>
    <x v="2701"/>
    <n v="2417"/>
    <s v="addiction|alcoholic|baseball|car accident|reference to god"/>
    <n v="32"/>
    <x v="0"/>
    <x v="0"/>
    <s v="PG-13"/>
    <n v="1200000"/>
    <n v="2013"/>
    <x v="32"/>
    <n v="1659955"/>
  </r>
  <r>
    <x v="63"/>
    <n v="25"/>
    <n v="45500797"/>
    <x v="188"/>
    <x v="1181"/>
    <x v="2702"/>
    <n v="17443"/>
    <s v="cancer|environment|gas chromatograph|jungle|nature"/>
    <n v="56"/>
    <x v="0"/>
    <x v="0"/>
    <s v="PG-13"/>
    <n v="40000000"/>
    <n v="1992"/>
    <x v="32"/>
    <n v="5500797"/>
  </r>
  <r>
    <x v="741"/>
    <n v="27"/>
    <n v="111936400"/>
    <x v="58"/>
    <x v="789"/>
    <x v="2703"/>
    <n v="87538"/>
    <s v="bare chested male|brother|catholic orphanage|long lost siblings|twins"/>
    <n v="79"/>
    <x v="0"/>
    <x v="0"/>
    <s v="PG"/>
    <n v="15000000"/>
    <n v="1988"/>
    <x v="32"/>
    <n v="96936400"/>
  </r>
  <r>
    <x v="507"/>
    <n v="70"/>
    <n v="32055248"/>
    <x v="627"/>
    <x v="290"/>
    <x v="2704"/>
    <n v="18723"/>
    <s v="1930s|bomb|city|invisibility|the shadow"/>
    <n v="146"/>
    <x v="0"/>
    <x v="0"/>
    <s v="PG-13"/>
    <n v="25000000"/>
    <n v="1994"/>
    <x v="32"/>
    <n v="7055248"/>
  </r>
  <r>
    <x v="1297"/>
    <n v="116"/>
    <n v="37035515"/>
    <x v="7"/>
    <x v="93"/>
    <x v="2705"/>
    <n v="34597"/>
    <s v="12 step program|box office hit|car accident|vomiting|wedding"/>
    <n v="194"/>
    <x v="0"/>
    <x v="0"/>
    <s v="PG-13"/>
    <n v="43000000"/>
    <n v="2000"/>
    <x v="32"/>
    <n v="-5964485"/>
  </r>
  <r>
    <x v="788"/>
    <n v="93"/>
    <n v="37486138"/>
    <x v="117"/>
    <x v="1182"/>
    <x v="2706"/>
    <n v="30890"/>
    <s v="fashion show|female protagonist|love|pastor|queens new york city"/>
    <n v="106"/>
    <x v="0"/>
    <x v="0"/>
    <s v="PG-13"/>
    <n v="50000000"/>
    <n v="2004"/>
    <x v="32"/>
    <n v="-12513862"/>
  </r>
  <r>
    <x v="358"/>
    <n v="186"/>
    <n v="31199215"/>
    <x v="269"/>
    <x v="1183"/>
    <x v="2707"/>
    <n v="27664"/>
    <s v="college football|fight|football|hero|surrender"/>
    <n v="120"/>
    <x v="0"/>
    <x v="0"/>
    <s v="PG-13"/>
    <n v="58000000"/>
    <n v="2008"/>
    <x v="32"/>
    <n v="-26800785"/>
  </r>
  <r>
    <x v="53"/>
    <n v="33"/>
    <n v="21370057"/>
    <x v="26"/>
    <x v="1184"/>
    <x v="2708"/>
    <n v="9903"/>
    <s v="hitchcockian|long tracking shot|psychologist|psychology|wig"/>
    <n v="80"/>
    <x v="0"/>
    <x v="0"/>
    <s v="R"/>
    <n v="12000000"/>
    <n v="1992"/>
    <x v="32"/>
    <n v="9370057"/>
  </r>
  <r>
    <x v="1298"/>
    <n v="95"/>
    <n v="14000000"/>
    <x v="174"/>
    <x v="679"/>
    <x v="2709"/>
    <n v="15956"/>
    <s v="anthology|hit and run|hit by a car|living statue|melting woman"/>
    <n v="118"/>
    <x v="0"/>
    <x v="0"/>
    <s v="R"/>
    <n v="3500000"/>
    <n v="1987"/>
    <x v="32"/>
    <n v="10500000"/>
  </r>
  <r>
    <x v="451"/>
    <n v="72"/>
    <n v="60154431"/>
    <x v="628"/>
    <x v="27"/>
    <x v="2710"/>
    <n v="122347"/>
    <s v="cable guy|foreplay|friend|kissing|television"/>
    <n v="345"/>
    <x v="0"/>
    <x v="0"/>
    <s v="PG-13"/>
    <n v="47000000"/>
    <n v="1996"/>
    <x v="32"/>
    <n v="13154431"/>
  </r>
  <r>
    <x v="702"/>
    <n v="189"/>
    <n v="68218041"/>
    <x v="486"/>
    <x v="271"/>
    <x v="2711"/>
    <n v="67191"/>
    <s v="father|penguin|snowglobe|son|winter"/>
    <n v="108"/>
    <x v="0"/>
    <x v="0"/>
    <s v="PG"/>
    <n v="55000000"/>
    <n v="2011"/>
    <x v="32"/>
    <n v="13218041"/>
  </r>
  <r>
    <x v="868"/>
    <n v="26"/>
    <n v="100328194"/>
    <x v="486"/>
    <x v="52"/>
    <x v="2712"/>
    <n v="85903"/>
    <s v="casper|friendly ghost|ghost|maine|mansion"/>
    <n v="92"/>
    <x v="0"/>
    <x v="0"/>
    <s v="PG"/>
    <n v="50000000"/>
    <n v="1995"/>
    <x v="32"/>
    <n v="50328194"/>
  </r>
  <r>
    <x v="766"/>
    <n v="65"/>
    <n v="29106737"/>
    <x v="117"/>
    <x v="1154"/>
    <x v="2713"/>
    <n v="15582"/>
    <s v="baby|dancing|gay|name calling|penis slur"/>
    <n v="132"/>
    <x v="0"/>
    <x v="0"/>
    <s v="R"/>
    <n v="15000000"/>
    <n v="1998"/>
    <x v="32"/>
    <n v="14106737"/>
  </r>
  <r>
    <x v="67"/>
    <n v="175"/>
    <n v="260031035"/>
    <x v="486"/>
    <x v="663"/>
    <x v="2714"/>
    <n v="141414"/>
    <s v="box office hit|christmas|materialism|public humiliation|snowflake"/>
    <n v="482"/>
    <x v="0"/>
    <x v="0"/>
    <s v="PG"/>
    <n v="123000000"/>
    <n v="2000"/>
    <x v="32"/>
    <n v="137031035"/>
  </r>
  <r>
    <x v="97"/>
    <n v="125"/>
    <n v="37879996"/>
    <x v="94"/>
    <x v="368"/>
    <x v="2715"/>
    <n v="81888"/>
    <s v="contract|devil|dream|soul|wish"/>
    <n v="254"/>
    <x v="0"/>
    <x v="0"/>
    <s v="PG-13"/>
    <n v="48000000"/>
    <n v="2000"/>
    <x v="32"/>
    <n v="-10120004"/>
  </r>
  <r>
    <x v="1299"/>
    <n v="151"/>
    <n v="13987482"/>
    <x v="44"/>
    <x v="460"/>
    <x v="2716"/>
    <n v="58957"/>
    <s v="ex boyfriend|morning after|prince charming|quarrel|womanizer"/>
    <n v="91"/>
    <x v="0"/>
    <x v="0"/>
    <s v="R"/>
    <n v="20000000"/>
    <n v="2011"/>
    <x v="32"/>
    <n v="-6012518"/>
  </r>
  <r>
    <x v="1300"/>
    <n v="145"/>
    <n v="60269340"/>
    <x v="44"/>
    <x v="655"/>
    <x v="2717"/>
    <n v="34079"/>
    <s v="baby|book|cartoon on tv|female protagonist|male anorexia"/>
    <n v="97"/>
    <x v="0"/>
    <x v="0"/>
    <s v="PG-13"/>
    <n v="30000000"/>
    <n v="2008"/>
    <x v="32"/>
    <n v="30269340"/>
  </r>
  <r>
    <x v="170"/>
    <n v="191"/>
    <n v="83906114"/>
    <x v="44"/>
    <x v="1050"/>
    <x v="2718"/>
    <n v="104481"/>
    <s v="beach house|blonde bombshell|cheating husband|revenge|wife meets mistress"/>
    <n v="189"/>
    <x v="0"/>
    <x v="0"/>
    <s v="PG-13"/>
    <n v="40000000"/>
    <n v="2014"/>
    <x v="32"/>
    <n v="43906114"/>
  </r>
  <r>
    <x v="292"/>
    <n v="175"/>
    <n v="33631221"/>
    <x v="26"/>
    <x v="679"/>
    <x v="2719"/>
    <n v="48559"/>
    <s v="dog|gambler|gambling|gangster|professor"/>
    <n v="145"/>
    <x v="0"/>
    <x v="0"/>
    <s v="R"/>
    <n v="25000000"/>
    <n v="2014"/>
    <x v="32"/>
    <n v="8631221"/>
  </r>
  <r>
    <x v="292"/>
    <n v="175"/>
    <n v="33631221"/>
    <x v="26"/>
    <x v="679"/>
    <x v="2719"/>
    <n v="48562"/>
    <s v="dog|gambler|gambling|gangster|professor"/>
    <n v="145"/>
    <x v="0"/>
    <x v="0"/>
    <s v="R"/>
    <n v="25000000"/>
    <n v="2014"/>
    <x v="32"/>
    <n v="8631221"/>
  </r>
  <r>
    <x v="1301"/>
    <n v="79"/>
    <n v="108662"/>
    <x v="514"/>
    <x v="1170"/>
    <x v="2720"/>
    <n v="26849"/>
    <s v="corpse|dark humor|medical school|murder|pathology"/>
    <n v="107"/>
    <x v="0"/>
    <x v="0"/>
    <s v="R"/>
    <n v="8000000"/>
    <n v="2008"/>
    <x v="32"/>
    <n v="-7891338"/>
  </r>
  <r>
    <x v="109"/>
    <n v="242"/>
    <n v="70236496"/>
    <x v="123"/>
    <x v="268"/>
    <x v="2721"/>
    <n v="67395"/>
    <s v="based on true story|police|rescue|rubble|trapped"/>
    <n v="564"/>
    <x v="0"/>
    <x v="0"/>
    <s v="PG-13"/>
    <n v="63000000"/>
    <n v="2006"/>
    <x v="32"/>
    <n v="7236496"/>
  </r>
  <r>
    <x v="857"/>
    <n v="267"/>
    <n v="33037754"/>
    <x v="533"/>
    <x v="21"/>
    <x v="2722"/>
    <n v="75864"/>
    <s v="demon|exorcism|exorcist|faith|seminary"/>
    <n v="197"/>
    <x v="0"/>
    <x v="0"/>
    <s v="PG-13"/>
    <n v="37000000"/>
    <n v="2011"/>
    <x v="32"/>
    <n v="-3962246"/>
  </r>
  <r>
    <x v="1302"/>
    <n v="93"/>
    <n v="69586544"/>
    <x v="8"/>
    <x v="46"/>
    <x v="2723"/>
    <n v="15352"/>
    <s v="flashback|interview|louisiana|playwright|secret society"/>
    <n v="199"/>
    <x v="0"/>
    <x v="0"/>
    <s v="PG-13"/>
    <n v="27000000"/>
    <n v="2002"/>
    <x v="32"/>
    <n v="42586544"/>
  </r>
  <r>
    <x v="1303"/>
    <n v="220"/>
    <n v="64255243"/>
    <x v="533"/>
    <x v="809"/>
    <x v="2724"/>
    <n v="80903"/>
    <s v="ghost|haunted house|murder|nightmare|priest"/>
    <n v="518"/>
    <x v="0"/>
    <x v="0"/>
    <s v="R"/>
    <n v="19000000"/>
    <n v="2005"/>
    <x v="32"/>
    <n v="45255243"/>
  </r>
  <r>
    <x v="211"/>
    <n v="159"/>
    <n v="5773519"/>
    <x v="232"/>
    <x v="205"/>
    <x v="2725"/>
    <n v="28618"/>
    <s v="assistant|experiment|frankenstein|medical student|scientist"/>
    <n v="91"/>
    <x v="0"/>
    <x v="0"/>
    <s v="PG-13"/>
    <n v="40000000"/>
    <n v="2015"/>
    <x v="32"/>
    <n v="-34226481"/>
  </r>
  <r>
    <x v="211"/>
    <n v="159"/>
    <n v="5773519"/>
    <x v="232"/>
    <x v="205"/>
    <x v="2725"/>
    <n v="28618"/>
    <s v="assistant|experiment|frankenstein|medical student|scientist"/>
    <n v="91"/>
    <x v="0"/>
    <x v="0"/>
    <s v="PG-13"/>
    <n v="40000000"/>
    <n v="2015"/>
    <x v="32"/>
    <n v="-34226481"/>
  </r>
  <r>
    <x v="211"/>
    <n v="159"/>
    <n v="5773519"/>
    <x v="232"/>
    <x v="205"/>
    <x v="2725"/>
    <n v="28621"/>
    <s v="assistant|experiment|frankenstein|medical student|scientist"/>
    <n v="91"/>
    <x v="0"/>
    <x v="0"/>
    <s v="PG-13"/>
    <n v="40000000"/>
    <n v="2015"/>
    <x v="32"/>
    <n v="-34226481"/>
  </r>
  <r>
    <x v="1304"/>
    <n v="66"/>
    <n v="80920948"/>
    <x v="516"/>
    <x v="633"/>
    <x v="2726"/>
    <n v="23943"/>
    <s v="alien|boy genius|children|genius|rescue"/>
    <n v="118"/>
    <x v="0"/>
    <x v="0"/>
    <s v="G"/>
    <n v="30000000"/>
    <n v="2001"/>
    <x v="32"/>
    <n v="50920948"/>
  </r>
  <r>
    <x v="1305"/>
    <n v="93"/>
    <n v="16252765"/>
    <x v="233"/>
    <x v="220"/>
    <x v="2727"/>
    <n v="44913"/>
    <s v="delaware|erotica|money|pursuit|sex scene"/>
    <n v="181"/>
    <x v="0"/>
    <x v="5"/>
    <s v="R"/>
    <n v="42000000"/>
    <n v="2001"/>
    <x v="32"/>
    <n v="-25747235"/>
  </r>
  <r>
    <x v="138"/>
    <n v="108"/>
    <n v="36976367"/>
    <x v="29"/>
    <x v="987"/>
    <x v="2728"/>
    <n v="81611"/>
    <s v="manifestation|ocean|spacecraft|spaceship|sphere"/>
    <n v="274"/>
    <x v="0"/>
    <x v="0"/>
    <s v="PG-13"/>
    <n v="75000000"/>
    <n v="1998"/>
    <x v="32"/>
    <n v="-38023633"/>
  </r>
  <r>
    <x v="651"/>
    <n v="174"/>
    <n v="21283440"/>
    <x v="46"/>
    <x v="152"/>
    <x v="2729"/>
    <n v="46239"/>
    <s v="closet|father daughter relationship|psychiatric hospital|real life sisters playing sisters|train"/>
    <n v="137"/>
    <x v="0"/>
    <x v="0"/>
    <s v="PG-13"/>
    <n v="55000000"/>
    <n v="2011"/>
    <x v="32"/>
    <n v="-33716560"/>
  </r>
  <r>
    <x v="138"/>
    <n v="55"/>
    <n v="83000000"/>
    <x v="30"/>
    <x v="669"/>
    <x v="2730"/>
    <n v="36587"/>
    <s v="computer|marriage|non statutory female on male rape|promotion|sexual harassment"/>
    <n v="95"/>
    <x v="0"/>
    <x v="0"/>
    <s v="R"/>
    <n v="55000000"/>
    <n v="1994"/>
    <x v="32"/>
    <n v="28000000"/>
  </r>
  <r>
    <x v="1306"/>
    <n v="212"/>
    <n v="31165421"/>
    <x v="629"/>
    <x v="168"/>
    <x v="2731"/>
    <n v="107028"/>
    <s v="battle|demon|magic|secret|warrior"/>
    <n v="457"/>
    <x v="0"/>
    <x v="0"/>
    <s v="PG-13"/>
    <n v="60000000"/>
    <n v="2013"/>
    <x v="32"/>
    <n v="-28834579"/>
  </r>
  <r>
    <x v="791"/>
    <n v="202"/>
    <n v="12583510"/>
    <x v="125"/>
    <x v="723"/>
    <x v="2732"/>
    <n v="60709"/>
    <s v="actor playing multiple roles|axe|dark comedy|masked man|sadism"/>
    <n v="922"/>
    <x v="0"/>
    <x v="0"/>
    <s v="R"/>
    <n v="7000000"/>
    <n v="2003"/>
    <x v="32"/>
    <n v="5583510"/>
  </r>
  <r>
    <x v="1307"/>
    <n v="156"/>
    <n v="27669413"/>
    <x v="345"/>
    <x v="775"/>
    <x v="2733"/>
    <n v="76207"/>
    <s v="deception|flash photography|game of death|jigsaw|pig mask"/>
    <n v="194"/>
    <x v="0"/>
    <x v="16"/>
    <s v="R"/>
    <n v="11000000"/>
    <n v="2009"/>
    <x v="32"/>
    <n v="16669413"/>
  </r>
  <r>
    <x v="1308"/>
    <n v="159"/>
    <n v="35794166"/>
    <x v="33"/>
    <x v="1185"/>
    <x v="2734"/>
    <n v="35654"/>
    <s v="animate doll|doll|england|nanny|surprise ending"/>
    <n v="155"/>
    <x v="0"/>
    <x v="0"/>
    <s v="PG-13"/>
    <n v="10000000"/>
    <n v="2016"/>
    <x v="32"/>
    <n v="25794166"/>
  </r>
  <r>
    <x v="812"/>
    <n v="198"/>
    <n v="31691811"/>
    <x v="318"/>
    <x v="1186"/>
    <x v="2735"/>
    <n v="57446"/>
    <s v="apartment building|found footage|television|trapped|virus"/>
    <n v="369"/>
    <x v="0"/>
    <x v="0"/>
    <s v="R"/>
    <n v="12000000"/>
    <n v="2008"/>
    <x v="32"/>
    <n v="19691811"/>
  </r>
  <r>
    <x v="1309"/>
    <n v="29"/>
    <n v="79817937"/>
    <x v="630"/>
    <x v="434"/>
    <x v="2736"/>
    <n v="39798"/>
    <s v="boy|child|chosen one|demon|detective"/>
    <n v="69"/>
    <x v="0"/>
    <x v="0"/>
    <s v="PG-13"/>
    <n v="25000000"/>
    <n v="1986"/>
    <x v="33"/>
    <n v="54817937"/>
  </r>
  <r>
    <x v="47"/>
    <n v="233"/>
    <n v="37899638"/>
    <x v="631"/>
    <x v="92"/>
    <x v="2737"/>
    <n v="98472"/>
    <s v="creature|curse|exorcism|girl|village"/>
    <n v="492"/>
    <x v="0"/>
    <x v="0"/>
    <s v="PG-13"/>
    <n v="88000000"/>
    <n v="2005"/>
    <x v="33"/>
    <n v="-50100362"/>
  </r>
  <r>
    <x v="1310"/>
    <n v="348"/>
    <n v="190871240"/>
    <x v="258"/>
    <x v="1187"/>
    <x v="2738"/>
    <n v="167085"/>
    <s v="18 wheeler|mutant|ninja|sewer|turtle"/>
    <n v="491"/>
    <x v="0"/>
    <x v="0"/>
    <s v="PG-13"/>
    <n v="125000000"/>
    <n v="2014"/>
    <x v="33"/>
    <n v="65871240"/>
  </r>
  <r>
    <x v="1310"/>
    <n v="348"/>
    <n v="190871240"/>
    <x v="258"/>
    <x v="1187"/>
    <x v="2738"/>
    <n v="167089"/>
    <s v="18 wheeler|mutant|ninja|sewer|turtle"/>
    <n v="491"/>
    <x v="0"/>
    <x v="0"/>
    <s v="PG-13"/>
    <n v="125000000"/>
    <n v="2014"/>
    <x v="33"/>
    <n v="65871240"/>
  </r>
  <r>
    <x v="54"/>
    <n v="106"/>
    <n v="5755286"/>
    <x v="298"/>
    <x v="65"/>
    <x v="2739"/>
    <n v="18310"/>
    <s v="losing|poker|poker player|reference to frederic chopin|reference to johannes brahms"/>
    <n v="63"/>
    <x v="0"/>
    <x v="0"/>
    <s v="PG-13"/>
    <n v="55000000"/>
    <n v="2007"/>
    <x v="33"/>
    <n v="-49244714"/>
  </r>
  <r>
    <x v="1311"/>
    <n v="144"/>
    <n v="49875589"/>
    <x v="260"/>
    <x v="256"/>
    <x v="2740"/>
    <n v="28807"/>
    <s v="african american|battle|italy|tuskegee airmen|world war two"/>
    <n v="273"/>
    <x v="0"/>
    <x v="0"/>
    <s v="PG-13"/>
    <n v="58000000"/>
    <n v="2012"/>
    <x v="33"/>
    <n v="-8124411"/>
  </r>
  <r>
    <x v="367"/>
    <n v="55"/>
    <n v="22326247"/>
    <x v="78"/>
    <x v="897"/>
    <x v="2741"/>
    <n v="11232"/>
    <s v="based on article|blindness|box office flop|massage therapist|regaining sight"/>
    <n v="106"/>
    <x v="0"/>
    <x v="0"/>
    <s v="PG-13"/>
    <n v="60000000"/>
    <n v="1999"/>
    <x v="33"/>
    <n v="-37673753"/>
  </r>
  <r>
    <x v="114"/>
    <n v="134"/>
    <n v="68473360"/>
    <x v="147"/>
    <x v="1188"/>
    <x v="2742"/>
    <n v="49536"/>
    <s v="death|die hard scenario|k2|rescue|urination"/>
    <n v="379"/>
    <x v="0"/>
    <x v="0"/>
    <s v="PG-13"/>
    <n v="75000000"/>
    <n v="2000"/>
    <x v="33"/>
    <n v="-6526640"/>
  </r>
  <r>
    <x v="1312"/>
    <n v="77"/>
    <n v="1068392"/>
    <x v="24"/>
    <x v="971"/>
    <x v="2743"/>
    <n v="3865"/>
    <s v="dying|forgiveness|saint|spanish civil war|starts with narration"/>
    <n v="53"/>
    <x v="0"/>
    <x v="14"/>
    <s v="PG-13"/>
    <n v="36000000"/>
    <n v="2011"/>
    <x v="33"/>
    <n v="-34931608"/>
  </r>
  <r>
    <x v="1313"/>
    <n v="185"/>
    <n v="52397389"/>
    <x v="632"/>
    <x v="83"/>
    <x v="2744"/>
    <n v="132954"/>
    <s v="blade|blood|dracula|vampire hunter|vampire slayer"/>
    <n v="514"/>
    <x v="0"/>
    <x v="0"/>
    <s v="R"/>
    <n v="65000000"/>
    <n v="2004"/>
    <x v="33"/>
    <n v="-12602611"/>
  </r>
  <r>
    <x v="19"/>
    <n v="78"/>
    <n v="22843047"/>
    <x v="633"/>
    <x v="222"/>
    <x v="2745"/>
    <n v="6082"/>
    <s v="farm|freedom|ohio|slavery|spirit"/>
    <n v="207"/>
    <x v="0"/>
    <x v="0"/>
    <s v="R"/>
    <n v="55000000"/>
    <n v="1998"/>
    <x v="33"/>
    <n v="-32156953"/>
  </r>
  <r>
    <x v="703"/>
    <n v="157"/>
    <n v="13838130"/>
    <x v="554"/>
    <x v="525"/>
    <x v="2746"/>
    <n v="35990"/>
    <s v="antidote|based on young adult novel|flyer|spider|vampire"/>
    <n v="157"/>
    <x v="0"/>
    <x v="0"/>
    <s v="PG-13"/>
    <n v="40000000"/>
    <n v="2009"/>
    <x v="33"/>
    <n v="-26161870"/>
  </r>
  <r>
    <x v="873"/>
    <n v="253"/>
    <n v="60128566"/>
    <x v="380"/>
    <x v="234"/>
    <x v="2747"/>
    <n v="131447"/>
    <s v="alaska|female gunfighter|mutation|ship|siege"/>
    <n v="410"/>
    <x v="0"/>
    <x v="7"/>
    <s v="R"/>
    <n v="60000000"/>
    <n v="2010"/>
    <x v="33"/>
    <n v="128566"/>
  </r>
  <r>
    <x v="222"/>
    <n v="298"/>
    <n v="26616999"/>
    <x v="415"/>
    <x v="1189"/>
    <x v="1250"/>
    <n v="92461"/>
    <s v="alien|alien creature|body snatching|desert|parasite"/>
    <n v="347"/>
    <x v="0"/>
    <x v="0"/>
    <s v="PG-13"/>
    <n v="40000000"/>
    <n v="2013"/>
    <x v="33"/>
    <n v="-13383001"/>
  </r>
  <r>
    <x v="721"/>
    <n v="53"/>
    <n v="37600435"/>
    <x v="634"/>
    <x v="824"/>
    <x v="2748"/>
    <n v="55350"/>
    <s v="battle|king|king arthur|knight|marriage"/>
    <n v="180"/>
    <x v="0"/>
    <x v="0"/>
    <s v="PG-13"/>
    <n v="55000000"/>
    <n v="1995"/>
    <x v="33"/>
    <n v="-17399565"/>
  </r>
  <r>
    <x v="1314"/>
    <n v="124"/>
    <n v="56684819"/>
    <x v="37"/>
    <x v="790"/>
    <x v="2749"/>
    <n v="103787"/>
    <s v="hunter|scientist|time machine|time travel|time travel romance"/>
    <n v="615"/>
    <x v="0"/>
    <x v="0"/>
    <s v="PG-13"/>
    <n v="80000000"/>
    <n v="2002"/>
    <x v="33"/>
    <n v="-23315181"/>
  </r>
  <r>
    <x v="281"/>
    <n v="377"/>
    <n v="65173160"/>
    <x v="6"/>
    <x v="5"/>
    <x v="2750"/>
    <n v="202382"/>
    <s v="box office flop|hawaii|naval|oahu hawaii|ship"/>
    <n v="751"/>
    <x v="0"/>
    <x v="0"/>
    <s v="PG-13"/>
    <n v="209000000"/>
    <n v="2012"/>
    <x v="33"/>
    <n v="-143826840"/>
  </r>
  <r>
    <x v="76"/>
    <n v="40"/>
    <n v="14358033"/>
    <x v="635"/>
    <x v="1190"/>
    <x v="2751"/>
    <n v="17365"/>
    <s v="accident|bar|chase|cia|laboratory"/>
    <n v="66"/>
    <x v="0"/>
    <x v="0"/>
    <s v="PG-13"/>
    <n v="40000000"/>
    <n v="1992"/>
    <x v="33"/>
    <n v="-25641967"/>
  </r>
  <r>
    <x v="1265"/>
    <n v="40"/>
    <n v="14942422"/>
    <x v="218"/>
    <x v="268"/>
    <x v="2752"/>
    <n v="14226"/>
    <s v="beard|female nudity|police brutality|stripper|woman in lingerie"/>
    <n v="60"/>
    <x v="0"/>
    <x v="0"/>
    <s v="R"/>
    <n v="40000000"/>
    <n v="1995"/>
    <x v="33"/>
    <n v="-25057578"/>
  </r>
  <r>
    <x v="736"/>
    <n v="198"/>
    <n v="181166115"/>
    <x v="6"/>
    <x v="972"/>
    <x v="2753"/>
    <n v="219501"/>
    <s v="dinosaur|island|jurassic park|paleontologist|search"/>
    <n v="1236"/>
    <x v="0"/>
    <x v="0"/>
    <s v="PG-13"/>
    <n v="93000000"/>
    <n v="2001"/>
    <x v="33"/>
    <n v="88166115"/>
  </r>
  <r>
    <x v="90"/>
    <n v="99"/>
    <n v="27067160"/>
    <x v="117"/>
    <x v="6"/>
    <x v="2754"/>
    <n v="18404"/>
    <s v="four word title|husband wife relationship|male rear nudity|marriage|summer camp"/>
    <n v="150"/>
    <x v="0"/>
    <x v="0"/>
    <s v="R"/>
    <n v="50000000"/>
    <n v="1999"/>
    <x v="33"/>
    <n v="-22932840"/>
  </r>
  <r>
    <x v="114"/>
    <n v="137"/>
    <n v="45356386"/>
    <x v="468"/>
    <x v="288"/>
    <x v="2755"/>
    <n v="71574"/>
    <s v="california|fight|hero|mask|zorro"/>
    <n v="244"/>
    <x v="12"/>
    <x v="0"/>
    <s v="PG"/>
    <n v="75000000"/>
    <n v="2005"/>
    <x v="33"/>
    <n v="-29643614"/>
  </r>
  <r>
    <x v="977"/>
    <n v="119"/>
    <n v="90835030"/>
    <x v="181"/>
    <x v="1112"/>
    <x v="2756"/>
    <n v="28621"/>
    <s v="computer hacker|crime boss|detective|drugs|wedding"/>
    <n v="58"/>
    <x v="0"/>
    <x v="0"/>
    <s v="PG-13"/>
    <n v="40000000"/>
    <n v="2016"/>
    <x v="33"/>
    <n v="50835030"/>
  </r>
  <r>
    <x v="1315"/>
    <n v="113"/>
    <n v="15738632"/>
    <x v="215"/>
    <x v="1007"/>
    <x v="2757"/>
    <n v="38076"/>
    <s v="casino|elvis impersonator|gun|heist|rascal"/>
    <n v="399"/>
    <x v="0"/>
    <x v="0"/>
    <s v="R"/>
    <n v="42000000"/>
    <n v="2001"/>
    <x v="33"/>
    <n v="-26261368"/>
  </r>
  <r>
    <x v="1316"/>
    <n v="225"/>
    <n v="62401264"/>
    <x v="1"/>
    <x v="70"/>
    <x v="2758"/>
    <n v="69484"/>
    <s v="british|funeral|good versus evil|mole|sequel"/>
    <n v="323"/>
    <x v="0"/>
    <x v="8"/>
    <s v="R"/>
    <n v="60000000"/>
    <n v="2016"/>
    <x v="33"/>
    <n v="2401264"/>
  </r>
  <r>
    <x v="1180"/>
    <n v="63"/>
    <n v="5108820"/>
    <x v="46"/>
    <x v="746"/>
    <x v="2759"/>
    <n v="12519"/>
    <s v="college|college campus|gossip|rape|sex"/>
    <n v="112"/>
    <x v="0"/>
    <x v="0"/>
    <s v="R"/>
    <n v="24000000"/>
    <n v="2000"/>
    <x v="33"/>
    <n v="-18891180"/>
  </r>
  <r>
    <x v="792"/>
    <n v="101"/>
    <n v="8712564"/>
    <x v="17"/>
    <x v="747"/>
    <x v="2760"/>
    <n v="16555"/>
    <s v="fbi|fbi agent|murder|salesman|serial killer"/>
    <n v="139"/>
    <x v="0"/>
    <x v="0"/>
    <s v="R"/>
    <n v="27000000"/>
    <n v="2004"/>
    <x v="33"/>
    <n v="-18287436"/>
  </r>
  <r>
    <x v="208"/>
    <n v="160"/>
    <n v="70327868"/>
    <x v="218"/>
    <x v="2"/>
    <x v="2761"/>
    <n v="58416"/>
    <s v="blaxploitation|detective|drugs|shaft|trial"/>
    <n v="301"/>
    <x v="0"/>
    <x v="7"/>
    <s v="R"/>
    <n v="46000000"/>
    <n v="2000"/>
    <x v="33"/>
    <n v="24327868"/>
  </r>
  <r>
    <x v="1317"/>
    <n v="50"/>
    <n v="20380"/>
    <x v="636"/>
    <x v="276"/>
    <x v="2762"/>
    <n v="7519"/>
    <s v="commercial|dream|dreaming|girl|new york city"/>
    <n v="39"/>
    <x v="0"/>
    <x v="0"/>
    <s v="R"/>
    <n v="15000000"/>
    <n v="2007"/>
    <x v="33"/>
    <n v="-14979620"/>
  </r>
  <r>
    <x v="1318"/>
    <n v="40"/>
    <n v="1181197"/>
    <x v="46"/>
    <x v="670"/>
    <x v="2763"/>
    <n v="3299"/>
    <s v="district attorney|interview|murder|prosecutor|reporter"/>
    <n v="24"/>
    <x v="0"/>
    <x v="0"/>
    <s v="R"/>
    <n v="15500000"/>
    <n v="2005"/>
    <x v="33"/>
    <n v="-14318803"/>
  </r>
  <r>
    <x v="208"/>
    <n v="150"/>
    <n v="127083765"/>
    <x v="218"/>
    <x v="394"/>
    <x v="2764"/>
    <n v="191912"/>
    <s v="bust|racing|shotgun|street racing|undercover agent"/>
    <n v="370"/>
    <x v="0"/>
    <x v="0"/>
    <s v="PG-13"/>
    <n v="76000000"/>
    <n v="2003"/>
    <x v="33"/>
    <n v="51083765"/>
  </r>
  <r>
    <x v="115"/>
    <n v="60"/>
    <n v="82670733"/>
    <x v="496"/>
    <x v="149"/>
    <x v="2765"/>
    <n v="60476"/>
    <s v="driver|hot shot|racing|stock car driver|team"/>
    <n v="97"/>
    <x v="0"/>
    <x v="0"/>
    <s v="PG-13"/>
    <n v="60000000"/>
    <n v="1990"/>
    <x v="33"/>
    <n v="22670733"/>
  </r>
  <r>
    <x v="867"/>
    <n v="393"/>
    <n v="37516013"/>
    <x v="541"/>
    <x v="237"/>
    <x v="2766"/>
    <n v="128629"/>
    <s v="chopping down a tree|hanging upside down|shopkeeper|vampire|vampire hunter"/>
    <n v="348"/>
    <x v="0"/>
    <x v="0"/>
    <s v="R"/>
    <n v="69000000"/>
    <n v="2012"/>
    <x v="33"/>
    <n v="-31483987"/>
  </r>
  <r>
    <x v="583"/>
    <n v="170"/>
    <n v="34543701"/>
    <x v="186"/>
    <x v="148"/>
    <x v="2767"/>
    <n v="100001"/>
    <s v="clone|cloning|future|laser gun|murder"/>
    <n v="289"/>
    <x v="0"/>
    <x v="0"/>
    <s v="PG-13"/>
    <n v="82000000"/>
    <n v="2000"/>
    <x v="33"/>
    <n v="-47456299"/>
  </r>
  <r>
    <x v="1319"/>
    <n v="21"/>
    <n v="2104000"/>
    <x v="59"/>
    <x v="636"/>
    <x v="2768"/>
    <n v="1595"/>
    <s v="bathroom|bathtub|female protagonist|flashback|kitchen"/>
    <n v="19"/>
    <x v="0"/>
    <x v="0"/>
    <s v="R"/>
    <n v="13000000"/>
    <n v="1996"/>
    <x v="33"/>
    <n v="-10896000"/>
  </r>
  <r>
    <x v="924"/>
    <n v="98"/>
    <n v="43905746"/>
    <x v="106"/>
    <x v="57"/>
    <x v="2769"/>
    <n v="77684"/>
    <s v="fight|multiverse|police|police officer|prison"/>
    <n v="294"/>
    <x v="0"/>
    <x v="0"/>
    <s v="PG-13"/>
    <n v="49000000"/>
    <n v="2001"/>
    <x v="33"/>
    <n v="-5094254"/>
  </r>
  <r>
    <x v="839"/>
    <n v="90"/>
    <n v="17848322"/>
    <x v="44"/>
    <x v="330"/>
    <x v="2770"/>
    <n v="18771"/>
    <s v="date|divorce|divorce lawyer|drinking|lawyer"/>
    <n v="102"/>
    <x v="0"/>
    <x v="13"/>
    <s v="PG-13"/>
    <n v="28000000"/>
    <n v="2004"/>
    <x v="33"/>
    <n v="-10151678"/>
  </r>
  <r>
    <x v="397"/>
    <n v="25"/>
    <n v="35617599"/>
    <x v="459"/>
    <x v="317"/>
    <x v="2771"/>
    <n v="20688"/>
    <s v="best friend|birthday|boy|friend|magic"/>
    <n v="47"/>
    <x v="0"/>
    <x v="0"/>
    <s v="PG"/>
    <n v="45000000"/>
    <n v="1995"/>
    <x v="33"/>
    <n v="-9382401"/>
  </r>
  <r>
    <x v="565"/>
    <n v="93"/>
    <n v="41256277"/>
    <x v="21"/>
    <x v="1191"/>
    <x v="2772"/>
    <n v="46451"/>
    <s v="nuclear explosion|nuclear weapon|russia|train|train crash"/>
    <n v="156"/>
    <x v="0"/>
    <x v="0"/>
    <s v="R"/>
    <n v="50000000"/>
    <n v="1997"/>
    <x v="33"/>
    <n v="-8743723"/>
  </r>
  <r>
    <x v="1304"/>
    <n v="105"/>
    <n v="28133159"/>
    <x v="51"/>
    <x v="268"/>
    <x v="2773"/>
    <n v="30055"/>
    <s v="ant|miniaturization|punishment|shrinking|sudden change in size"/>
    <n v="70"/>
    <x v="0"/>
    <x v="0"/>
    <s v="PG"/>
    <n v="50000000"/>
    <n v="2006"/>
    <x v="33"/>
    <n v="-21866841"/>
  </r>
  <r>
    <x v="1099"/>
    <n v="112"/>
    <n v="8662318"/>
    <x v="44"/>
    <x v="891"/>
    <x v="2774"/>
    <n v="15033"/>
    <s v="greece|greek|tour bus|tour guide|tourist"/>
    <n v="75"/>
    <x v="0"/>
    <x v="0"/>
    <s v="PG-13"/>
    <n v="17000000"/>
    <n v="2009"/>
    <x v="33"/>
    <n v="-8337682"/>
  </r>
  <r>
    <x v="1320"/>
    <n v="22"/>
    <n v="16671505"/>
    <x v="637"/>
    <x v="1029"/>
    <x v="2775"/>
    <n v="33186"/>
    <s v="baby|baby boy|kidnapping|kidnapping a child|taxi"/>
    <n v="78"/>
    <x v="0"/>
    <x v="0"/>
    <s v="PG"/>
    <n v="50000000"/>
    <n v="1994"/>
    <x v="33"/>
    <n v="-33328495"/>
  </r>
  <r>
    <x v="1321"/>
    <n v="22"/>
    <n v="100503"/>
    <x v="44"/>
    <x v="1192"/>
    <x v="2776"/>
    <n v="7759"/>
    <s v="book club|cheating boyfriend|job promotion|manhattan new york city|new york city"/>
    <n v="20"/>
    <x v="0"/>
    <x v="0"/>
    <s v="R"/>
    <n v="8000000"/>
    <n v="2009"/>
    <x v="33"/>
    <n v="-7899497"/>
  </r>
  <r>
    <x v="1322"/>
    <n v="27"/>
    <n v="9286314"/>
    <x v="1"/>
    <x v="1193"/>
    <x v="2777"/>
    <n v="4972"/>
    <s v="biker|biker gang|fbi|mississippi|undercover"/>
    <n v="62"/>
    <x v="0"/>
    <x v="0"/>
    <s v="R"/>
    <n v="17000000"/>
    <n v="1991"/>
    <x v="33"/>
    <n v="-7713686"/>
  </r>
  <r>
    <x v="1323"/>
    <n v="78"/>
    <n v="27087695"/>
    <x v="158"/>
    <x v="1194"/>
    <x v="2778"/>
    <n v="41664"/>
    <s v="first part|grand canyon|highway travel|indian|janitor"/>
    <n v="205"/>
    <x v="0"/>
    <x v="0"/>
    <s v="PG-13"/>
    <n v="17700000"/>
    <n v="2001"/>
    <x v="33"/>
    <n v="9387695"/>
  </r>
  <r>
    <x v="763"/>
    <n v="101"/>
    <n v="140015224"/>
    <x v="480"/>
    <x v="636"/>
    <x v="2779"/>
    <n v="94172"/>
    <s v="box office hit|cat|first part|mouse|orphanage"/>
    <n v="179"/>
    <x v="0"/>
    <x v="7"/>
    <s v="PG"/>
    <n v="133000000"/>
    <n v="1999"/>
    <x v="33"/>
    <n v="7015224"/>
  </r>
  <r>
    <x v="1324"/>
    <n v="104"/>
    <n v="453079"/>
    <x v="116"/>
    <x v="1195"/>
    <x v="2780"/>
    <n v="4124"/>
    <s v="co worker|escort|magazine|teacher|writer"/>
    <n v="29"/>
    <x v="0"/>
    <x v="0"/>
    <s v="R"/>
    <n v="7000000"/>
    <n v="2010"/>
    <x v="33"/>
    <n v="-6546921"/>
  </r>
  <r>
    <x v="591"/>
    <n v="185"/>
    <n v="177243721"/>
    <x v="480"/>
    <x v="62"/>
    <x v="2781"/>
    <n v="130272"/>
    <s v="hdtv|motorcycle|museum|security guard|tyrannosaurus rex"/>
    <n v="209"/>
    <x v="0"/>
    <x v="0"/>
    <s v="PG"/>
    <n v="150000000"/>
    <n v="2009"/>
    <x v="33"/>
    <n v="27243721"/>
  </r>
  <r>
    <x v="1325"/>
    <n v="94"/>
    <n v="58156435"/>
    <x v="638"/>
    <x v="1196"/>
    <x v="2782"/>
    <n v="37479"/>
    <s v="death|friend|hijacker|river|tree house"/>
    <n v="152"/>
    <x v="0"/>
    <x v="0"/>
    <s v="PG-13"/>
    <n v="19000000"/>
    <n v="2004"/>
    <x v="33"/>
    <n v="39156435"/>
  </r>
  <r>
    <x v="1326"/>
    <n v="244"/>
    <n v="23070045"/>
    <x v="109"/>
    <x v="281"/>
    <x v="2783"/>
    <n v="47003"/>
    <s v="cave|expedition|panic|rebreather|underwater"/>
    <n v="215"/>
    <x v="0"/>
    <x v="0"/>
    <s v="R"/>
    <n v="30000000"/>
    <n v="2011"/>
    <x v="33"/>
    <n v="-6929955"/>
  </r>
  <r>
    <x v="618"/>
    <n v="46"/>
    <n v="10411980"/>
    <x v="639"/>
    <x v="1197"/>
    <x v="2784"/>
    <n v="22649"/>
    <s v="music school|scholarship|small town|stage fright|three word title"/>
    <n v="212"/>
    <x v="0"/>
    <x v="0"/>
    <s v="PG"/>
    <n v="15000000"/>
    <n v="2004"/>
    <x v="33"/>
    <n v="-4588020"/>
  </r>
  <r>
    <x v="1197"/>
    <n v="183"/>
    <n v="68558662"/>
    <x v="239"/>
    <x v="154"/>
    <x v="2785"/>
    <n v="86627"/>
    <s v="golden fleece|half brother|magical tree|sea|tree"/>
    <n v="204"/>
    <x v="0"/>
    <x v="0"/>
    <s v="PG"/>
    <n v="90000000"/>
    <n v="2013"/>
    <x v="33"/>
    <n v="-21441338"/>
  </r>
  <r>
    <x v="1327"/>
    <n v="121"/>
    <n v="434417"/>
    <x v="8"/>
    <x v="265"/>
    <x v="2786"/>
    <n v="8867"/>
    <s v="incest|male nudity|older man younger woman relationship|orgasm|son murders mother"/>
    <n v="65"/>
    <x v="0"/>
    <x v="14"/>
    <s v="Not Rated"/>
    <n v="4600000"/>
    <n v="2007"/>
    <x v="33"/>
    <n v="-4165583"/>
  </r>
  <r>
    <x v="1328"/>
    <n v="21"/>
    <n v="5005"/>
    <x v="8"/>
    <x v="1198"/>
    <x v="2787"/>
    <n v="2280"/>
    <s v="boarding school|coming of age|female friendship|lesbian|new england"/>
    <n v="14"/>
    <x v="0"/>
    <x v="0"/>
    <s v="R"/>
    <n v="3000000"/>
    <n v="2009"/>
    <x v="33"/>
    <n v="-2994995"/>
  </r>
  <r>
    <x v="1329"/>
    <n v="8"/>
    <n v="73678"/>
    <x v="96"/>
    <x v="1199"/>
    <x v="2788"/>
    <n v="266"/>
    <s v=""/>
    <n v="8"/>
    <x v="0"/>
    <x v="0"/>
    <s v="R"/>
    <n v="3000000"/>
    <n v="2011"/>
    <x v="33"/>
    <n v="-2926322"/>
  </r>
  <r>
    <x v="339"/>
    <n v="217"/>
    <n v="88761720"/>
    <x v="239"/>
    <x v="154"/>
    <x v="2789"/>
    <n v="141179"/>
    <s v="greek|lightning|lightning bolt|poseidon|teenager"/>
    <n v="419"/>
    <x v="0"/>
    <x v="8"/>
    <s v="PG"/>
    <n v="95000000"/>
    <n v="2010"/>
    <x v="33"/>
    <n v="-6238280"/>
  </r>
  <r>
    <x v="1330"/>
    <n v="31"/>
    <n v="64359"/>
    <x v="44"/>
    <x v="1200"/>
    <x v="2790"/>
    <n v="811"/>
    <s v="australian|female armpit hair|friend|sheffield|yorkshire"/>
    <n v="26"/>
    <x v="0"/>
    <x v="8"/>
    <s v="R"/>
    <n v="2500000"/>
    <n v="1998"/>
    <x v="33"/>
    <n v="-2435641"/>
  </r>
  <r>
    <x v="1331"/>
    <n v="47"/>
    <n v="75727"/>
    <x v="564"/>
    <x v="1201"/>
    <x v="2791"/>
    <n v="5699"/>
    <s v="computer|future|mexican immigrant|network|wilhelm scream"/>
    <n v="40"/>
    <x v="12"/>
    <x v="0"/>
    <s v="PG-13"/>
    <n v="2500000"/>
    <n v="2008"/>
    <x v="33"/>
    <n v="-2424273"/>
  </r>
  <r>
    <x v="83"/>
    <n v="156"/>
    <n v="63992328"/>
    <x v="640"/>
    <x v="62"/>
    <x v="2792"/>
    <n v="32399"/>
    <s v="3d|antarctica|krill|penguin|sequel"/>
    <n v="79"/>
    <x v="0"/>
    <x v="17"/>
    <s v="PG"/>
    <n v="135000000"/>
    <n v="2011"/>
    <x v="33"/>
    <n v="-71007672"/>
  </r>
  <r>
    <x v="521"/>
    <n v="18"/>
    <n v="379643"/>
    <x v="8"/>
    <x v="185"/>
    <x v="2793"/>
    <n v="1573"/>
    <s v="1850s|christian film|dark secret|funeral|sin eater"/>
    <n v="29"/>
    <x v="0"/>
    <x v="0"/>
    <s v="PG-13"/>
    <n v="2200000"/>
    <n v="2007"/>
    <x v="33"/>
    <n v="-1820357"/>
  </r>
  <r>
    <x v="1127"/>
    <n v="58"/>
    <n v="6739141"/>
    <x v="295"/>
    <x v="350"/>
    <x v="2794"/>
    <n v="23383"/>
    <s v="escape|future|population control|prison|prisoner"/>
    <n v="68"/>
    <x v="0"/>
    <x v="17"/>
    <s v="R"/>
    <n v="8000000"/>
    <n v="1992"/>
    <x v="33"/>
    <n v="-1260859"/>
  </r>
  <r>
    <x v="788"/>
    <n v="88"/>
    <n v="18882880"/>
    <x v="7"/>
    <x v="1100"/>
    <x v="2795"/>
    <n v="20539"/>
    <s v="alcoholic|rules|secret|summer|teenager"/>
    <n v="125"/>
    <x v="0"/>
    <x v="0"/>
    <s v="R"/>
    <n v="20000000"/>
    <n v="2007"/>
    <x v="33"/>
    <n v="-1117120"/>
  </r>
  <r>
    <x v="596"/>
    <n v="68"/>
    <n v="354704"/>
    <x v="16"/>
    <x v="277"/>
    <x v="2796"/>
    <n v="2705"/>
    <s v="electric chair|haunting|prison|prisoner|revenge"/>
    <n v="38"/>
    <x v="0"/>
    <x v="0"/>
    <s v="R"/>
    <n v="1300000"/>
    <n v="1987"/>
    <x v="33"/>
    <n v="-945296"/>
  </r>
  <r>
    <x v="1332"/>
    <n v="260"/>
    <n v="22525921"/>
    <x v="116"/>
    <x v="93"/>
    <x v="2797"/>
    <n v="60596"/>
    <s v="magic|magic kit|magician|stage magician|vegas"/>
    <n v="158"/>
    <x v="0"/>
    <x v="0"/>
    <s v="PG-13"/>
    <n v="30000000"/>
    <n v="2013"/>
    <x v="33"/>
    <n v="-7474079"/>
  </r>
  <r>
    <x v="201"/>
    <n v="110"/>
    <n v="17803796"/>
    <x v="116"/>
    <x v="715"/>
    <x v="2798"/>
    <n v="26100"/>
    <s v="paintball|paintball gun|pepper spray|tennis|what happened to epilogue"/>
    <n v="97"/>
    <x v="0"/>
    <x v="0"/>
    <s v="PG-13"/>
    <n v="20000000"/>
    <n v="2006"/>
    <x v="33"/>
    <n v="-2196204"/>
  </r>
  <r>
    <x v="1333"/>
    <n v="57"/>
    <n v="1400000"/>
    <x v="641"/>
    <x v="1202"/>
    <x v="2799"/>
    <n v="1324"/>
    <s v="bathtub|cult film|neck breaking|tennessee|wraparound story"/>
    <n v="37"/>
    <x v="0"/>
    <x v="0"/>
    <s v="R"/>
    <n v="1100000"/>
    <n v="1987"/>
    <x v="33"/>
    <n v="300000"/>
  </r>
  <r>
    <x v="1334"/>
    <n v="118"/>
    <n v="55747724"/>
    <x v="49"/>
    <x v="49"/>
    <x v="2800"/>
    <n v="18042"/>
    <s v="chipmunk|hunting dog|sabotage|thanksgiving|turkey the bird"/>
    <n v="73"/>
    <x v="0"/>
    <x v="0"/>
    <s v="PG"/>
    <n v="55000000"/>
    <n v="2013"/>
    <x v="33"/>
    <n v="747724"/>
  </r>
  <r>
    <x v="1335"/>
    <n v="70"/>
    <n v="3500000"/>
    <x v="642"/>
    <x v="663"/>
    <x v="2801"/>
    <n v="10082"/>
    <s v="arizona|death|gang|police|sheriff"/>
    <n v="100"/>
    <x v="0"/>
    <x v="0"/>
    <s v="R"/>
    <n v="2700000"/>
    <n v="1986"/>
    <x v="33"/>
    <n v="800000"/>
  </r>
  <r>
    <x v="1336"/>
    <n v="67"/>
    <n v="6851636"/>
    <x v="117"/>
    <x v="133"/>
    <x v="2802"/>
    <n v="13010"/>
    <s v="bartender|friend|new year's eve|party|punk"/>
    <n v="182"/>
    <x v="0"/>
    <x v="0"/>
    <s v="R"/>
    <n v="6000000"/>
    <n v="1999"/>
    <x v="33"/>
    <n v="851636"/>
  </r>
  <r>
    <x v="1337"/>
    <n v="8"/>
    <n v="2712293"/>
    <x v="0"/>
    <x v="1203"/>
    <x v="2803"/>
    <n v="475"/>
    <s v="domestic violence|housing project|new york city|poverty|racism"/>
    <n v="11"/>
    <x v="0"/>
    <x v="0"/>
    <s v="R"/>
    <n v="450000"/>
    <n v="1991"/>
    <x v="33"/>
    <n v="2262293"/>
  </r>
  <r>
    <x v="920"/>
    <n v="168"/>
    <n v="25675765"/>
    <x v="116"/>
    <x v="1204"/>
    <x v="2804"/>
    <n v="60407"/>
    <s v="21st birthday|college student|drunken man|pubic hair|standing up to father"/>
    <n v="84"/>
    <x v="0"/>
    <x v="0"/>
    <s v="R"/>
    <n v="13000000"/>
    <n v="2013"/>
    <x v="33"/>
    <n v="12675765"/>
  </r>
  <r>
    <x v="1338"/>
    <n v="49"/>
    <n v="28972187"/>
    <x v="116"/>
    <x v="681"/>
    <x v="2805"/>
    <n v="28805"/>
    <s v="cheerleader|geek|high school|prison|reference to janet jackson"/>
    <n v="159"/>
    <x v="0"/>
    <x v="0"/>
    <s v="PG-13"/>
    <n v="13000000"/>
    <n v="2002"/>
    <x v="33"/>
    <n v="15972187"/>
  </r>
  <r>
    <x v="1339"/>
    <n v="125"/>
    <n v="7825820"/>
    <x v="203"/>
    <x v="62"/>
    <x v="2806"/>
    <n v="13086"/>
    <s v="boy|radio show|social worker|telephone|wisconsin"/>
    <n v="156"/>
    <x v="0"/>
    <x v="0"/>
    <s v="R"/>
    <n v="4000000"/>
    <n v="2006"/>
    <x v="33"/>
    <n v="3825820"/>
  </r>
  <r>
    <x v="97"/>
    <n v="105"/>
    <n v="32122249"/>
    <x v="58"/>
    <x v="3"/>
    <x v="2807"/>
    <n v="69319"/>
    <s v="blonde|mafia|mental illness|prison|second part"/>
    <n v="138"/>
    <x v="0"/>
    <x v="0"/>
    <s v="R"/>
    <n v="60000000"/>
    <n v="2002"/>
    <x v="33"/>
    <n v="-27877751"/>
  </r>
  <r>
    <x v="1340"/>
    <n v="29"/>
    <n v="9628751"/>
    <x v="490"/>
    <x v="1205"/>
    <x v="2808"/>
    <n v="5164"/>
    <s v="based on video game|box office hit|computer|digimon|internet"/>
    <n v="65"/>
    <x v="0"/>
    <x v="0"/>
    <s v="PG"/>
    <n v="5000000"/>
    <n v="2000"/>
    <x v="33"/>
    <n v="4628751"/>
  </r>
  <r>
    <x v="715"/>
    <n v="97"/>
    <n v="19351569"/>
    <x v="499"/>
    <x v="1206"/>
    <x v="2809"/>
    <n v="33287"/>
    <s v="female nudity|friend|kidnapping|love|nun"/>
    <n v="201"/>
    <x v="0"/>
    <x v="0"/>
    <s v="PG-13"/>
    <n v="22000000"/>
    <n v="2001"/>
    <x v="33"/>
    <n v="-2648431"/>
  </r>
  <r>
    <x v="1092"/>
    <n v="70"/>
    <n v="18438149"/>
    <x v="7"/>
    <x v="1207"/>
    <x v="2810"/>
    <n v="30842"/>
    <s v="box office flop|buddhist|liar|literary agent|magical tree"/>
    <n v="93"/>
    <x v="0"/>
    <x v="0"/>
    <s v="PG-13"/>
    <n v="40000000"/>
    <n v="2012"/>
    <x v="33"/>
    <n v="-21561851"/>
  </r>
  <r>
    <x v="1072"/>
    <n v="93"/>
    <n v="25584685"/>
    <x v="643"/>
    <x v="1208"/>
    <x v="2811"/>
    <n v="15877"/>
    <s v="chase|clue|detective|movie star|murder"/>
    <n v="102"/>
    <x v="0"/>
    <x v="0"/>
    <s v="PG"/>
    <n v="20000000"/>
    <n v="2007"/>
    <x v="33"/>
    <n v="5584685"/>
  </r>
  <r>
    <x v="634"/>
    <n v="111"/>
    <n v="13367101"/>
    <x v="117"/>
    <x v="1209"/>
    <x v="2812"/>
    <n v="19715"/>
    <s v="friend|friendship|marital problem|money problems|nervous breakdown"/>
    <n v="166"/>
    <x v="0"/>
    <x v="0"/>
    <s v="R"/>
    <n v="6500000"/>
    <n v="2006"/>
    <x v="33"/>
    <n v="6867101"/>
  </r>
  <r>
    <x v="458"/>
    <n v="21"/>
    <n v="167780960"/>
    <x v="15"/>
    <x v="1040"/>
    <x v="2813"/>
    <n v="36918"/>
    <s v="1980s|baby|heroin|package|questioned by police"/>
    <n v="42"/>
    <x v="0"/>
    <x v="0"/>
    <s v="PG"/>
    <n v="11000000"/>
    <n v="1987"/>
    <x v="33"/>
    <n v="156780960"/>
  </r>
  <r>
    <x v="1341"/>
    <n v="49"/>
    <n v="10017041"/>
    <x v="291"/>
    <x v="930"/>
    <x v="2814"/>
    <n v="8265"/>
    <s v="cocaine|package|slow motion scene|topless female nudity|wrong address"/>
    <n v="20"/>
    <x v="0"/>
    <x v="0"/>
    <s v="R"/>
    <n v="3000000"/>
    <n v="2009"/>
    <x v="33"/>
    <n v="7017041"/>
  </r>
  <r>
    <x v="1342"/>
    <n v="14"/>
    <n v="18272447"/>
    <x v="30"/>
    <x v="868"/>
    <x v="2815"/>
    <n v="3119"/>
    <s v="african american|harlem manhattan new york city|manhattan new york city|new york city|urination"/>
    <n v="35"/>
    <x v="0"/>
    <x v="0"/>
    <s v="R"/>
    <n v="10000000"/>
    <n v="1993"/>
    <x v="33"/>
    <n v="8272447"/>
  </r>
  <r>
    <x v="931"/>
    <n v="137"/>
    <n v="10042266"/>
    <x v="533"/>
    <x v="1210"/>
    <x v="2816"/>
    <n v="23021"/>
    <s v="e mail|game|school|serial killer|student"/>
    <n v="220"/>
    <x v="0"/>
    <x v="0"/>
    <s v="PG-13"/>
    <n v="1000000"/>
    <n v="2005"/>
    <x v="33"/>
    <n v="9042266"/>
  </r>
  <r>
    <x v="640"/>
    <n v="109"/>
    <n v="70836296"/>
    <x v="227"/>
    <x v="1211"/>
    <x v="2817"/>
    <n v="109445"/>
    <s v="dying|friend|inner beauty|love|self help guru"/>
    <n v="426"/>
    <x v="0"/>
    <x v="0"/>
    <s v="PG-13"/>
    <n v="40000000"/>
    <n v="2001"/>
    <x v="33"/>
    <n v="30836296"/>
  </r>
  <r>
    <x v="422"/>
    <n v="360"/>
    <n v="38509342"/>
    <x v="589"/>
    <x v="1212"/>
    <x v="2818"/>
    <n v="61995"/>
    <s v="concert|love|music industry|panties|pole dancer"/>
    <n v="356"/>
    <x v="0"/>
    <x v="0"/>
    <s v="PG-13"/>
    <n v="75000000"/>
    <n v="2012"/>
    <x v="33"/>
    <n v="-36490658"/>
  </r>
  <r>
    <x v="1343"/>
    <n v="143"/>
    <n v="40203020"/>
    <x v="117"/>
    <x v="137"/>
    <x v="2819"/>
    <n v="74315"/>
    <s v="american actress playing british character|intern|prison|six word title|thailand"/>
    <n v="259"/>
    <x v="0"/>
    <x v="8"/>
    <s v="R"/>
    <n v="40000000"/>
    <n v="2004"/>
    <x v="33"/>
    <n v="203020"/>
  </r>
  <r>
    <x v="741"/>
    <n v="16"/>
    <n v="49851591"/>
    <x v="499"/>
    <x v="923"/>
    <x v="2820"/>
    <n v="7900"/>
    <s v="judicial|judiciary|lawyer|murder|painting"/>
    <n v="34"/>
    <x v="0"/>
    <x v="0"/>
    <s v="PG"/>
    <n v="40000000"/>
    <n v="1986"/>
    <x v="33"/>
    <n v="9851591"/>
  </r>
  <r>
    <x v="1344"/>
    <n v="89"/>
    <n v="20339754"/>
    <x v="58"/>
    <x v="1213"/>
    <x v="2821"/>
    <n v="23928"/>
    <s v="beach|police|sex scene|spring break|vomiting"/>
    <n v="73"/>
    <x v="0"/>
    <x v="0"/>
    <s v="R"/>
    <n v="10000000"/>
    <n v="2007"/>
    <x v="33"/>
    <n v="10339754"/>
  </r>
  <r>
    <x v="1345"/>
    <n v="33"/>
    <n v="13684949"/>
    <x v="49"/>
    <x v="462"/>
    <x v="2822"/>
    <n v="4564"/>
    <s v="castle thunder|document|neighborhood|punctuation in title|villain arrested"/>
    <n v="43"/>
    <x v="0"/>
    <x v="0"/>
    <s v="PG"/>
    <n v="3000000"/>
    <n v="2002"/>
    <x v="33"/>
    <n v="10684949"/>
  </r>
  <r>
    <x v="959"/>
    <n v="11"/>
    <n v="12985267"/>
    <x v="8"/>
    <x v="792"/>
    <x v="2823"/>
    <n v="4977"/>
    <s v="belief|faith|pastor|question in title|three word title"/>
    <n v="63"/>
    <x v="0"/>
    <x v="0"/>
    <s v="PG-13"/>
    <n v="2300000"/>
    <n v="2015"/>
    <x v="33"/>
    <n v="10685267"/>
  </r>
  <r>
    <x v="842"/>
    <n v="128"/>
    <n v="39026186"/>
    <x v="117"/>
    <x v="1214"/>
    <x v="2824"/>
    <n v="48019"/>
    <s v="best friend|crush|law school|lawyer|loud sex"/>
    <n v="153"/>
    <x v="0"/>
    <x v="0"/>
    <s v="PG-13"/>
    <n v="35000000"/>
    <n v="2011"/>
    <x v="33"/>
    <n v="4026186"/>
  </r>
  <r>
    <x v="1346"/>
    <n v="69"/>
    <n v="51431160"/>
    <x v="512"/>
    <x v="1014"/>
    <x v="2825"/>
    <n v="62861"/>
    <s v="cinderella story|correspondence|evil step mother|female protagonist|teenage girl"/>
    <n v="232"/>
    <x v="0"/>
    <x v="0"/>
    <s v="PG"/>
    <n v="20000000"/>
    <n v="2004"/>
    <x v="33"/>
    <n v="31431160"/>
  </r>
  <r>
    <x v="1347"/>
    <n v="68"/>
    <n v="25240988"/>
    <x v="19"/>
    <x v="1215"/>
    <x v="2826"/>
    <n v="12383"/>
    <s v="female protagonist|reference to britney spears|singer|song|world tour"/>
    <n v="50"/>
    <x v="0"/>
    <x v="0"/>
    <s v="PG"/>
    <n v="12000000"/>
    <n v="2012"/>
    <x v="33"/>
    <n v="13240988"/>
  </r>
  <r>
    <x v="208"/>
    <n v="12"/>
    <n v="27515786"/>
    <x v="78"/>
    <x v="1216"/>
    <x v="2827"/>
    <n v="8904"/>
    <s v="african american|mail carrier|poetry|postal worker|south central los angeles"/>
    <n v="31"/>
    <x v="0"/>
    <x v="0"/>
    <s v="R"/>
    <n v="14000000"/>
    <n v="1993"/>
    <x v="33"/>
    <n v="13515786"/>
  </r>
  <r>
    <x v="1348"/>
    <n v="25"/>
    <n v="26539321"/>
    <x v="15"/>
    <x v="1119"/>
    <x v="2828"/>
    <n v="7984"/>
    <s v="binoculars|child spy|notebook|secret|spy"/>
    <n v="42"/>
    <x v="0"/>
    <x v="0"/>
    <s v="PG"/>
    <n v="13000000"/>
    <n v="1996"/>
    <x v="33"/>
    <n v="13539321"/>
  </r>
  <r>
    <x v="1037"/>
    <n v="80"/>
    <n v="19151864"/>
    <x v="44"/>
    <x v="1217"/>
    <x v="2829"/>
    <n v="36983"/>
    <s v="breasts|female rear nudity|jesus crust pizza parlor|thong panties|wedding"/>
    <n v="100"/>
    <x v="0"/>
    <x v="0"/>
    <s v="R"/>
    <n v="40000000"/>
    <n v="2008"/>
    <x v="33"/>
    <n v="-20848136"/>
  </r>
  <r>
    <x v="640"/>
    <n v="237"/>
    <n v="45045037"/>
    <x v="44"/>
    <x v="973"/>
    <x v="2830"/>
    <n v="103230"/>
    <s v="drugged food|female frontal nudity|male frontal nudity|male nudity|marriage"/>
    <n v="143"/>
    <x v="0"/>
    <x v="0"/>
    <s v="R"/>
    <n v="36000000"/>
    <n v="2011"/>
    <x v="33"/>
    <n v="9045037"/>
  </r>
  <r>
    <x v="1349"/>
    <n v="120"/>
    <n v="43894863"/>
    <x v="44"/>
    <x v="1091"/>
    <x v="2831"/>
    <n v="25883"/>
    <s v="date|dating|dog|love|teacher"/>
    <n v="262"/>
    <x v="0"/>
    <x v="0"/>
    <s v="PG-13"/>
    <n v="30000000"/>
    <n v="2005"/>
    <x v="33"/>
    <n v="13894863"/>
  </r>
  <r>
    <x v="1350"/>
    <n v="104"/>
    <n v="67962333"/>
    <x v="44"/>
    <x v="594"/>
    <x v="2832"/>
    <n v="33887"/>
    <s v="argument|engagement|family relationships|love|undressing"/>
    <n v="160"/>
    <x v="0"/>
    <x v="0"/>
    <s v="PG-13"/>
    <n v="35000000"/>
    <n v="2005"/>
    <x v="33"/>
    <n v="32962333"/>
  </r>
  <r>
    <x v="1351"/>
    <n v="95"/>
    <n v="17000000"/>
    <x v="34"/>
    <x v="1218"/>
    <x v="2833"/>
    <n v="3274"/>
    <s v="death|farm|hotel|spider|tarantula"/>
    <n v="84"/>
    <x v="0"/>
    <x v="0"/>
    <s v="PG"/>
    <n v="500000"/>
    <n v="1977"/>
    <x v="33"/>
    <n v="16500000"/>
  </r>
  <r>
    <x v="1352"/>
    <n v="83"/>
    <n v="57011847"/>
    <x v="154"/>
    <x v="368"/>
    <x v="2834"/>
    <n v="20615"/>
    <s v="alien|cult film|mission control|product placement|rescue"/>
    <n v="44"/>
    <x v="0"/>
    <x v="0"/>
    <s v="PG"/>
    <n v="40000000"/>
    <n v="2013"/>
    <x v="33"/>
    <n v="17011847"/>
  </r>
  <r>
    <x v="637"/>
    <n v="108"/>
    <n v="87856565"/>
    <x v="44"/>
    <x v="74"/>
    <x v="2835"/>
    <n v="106909"/>
    <s v="bride|friend|honeymoon|insurance|insurance company"/>
    <n v="268"/>
    <x v="0"/>
    <x v="0"/>
    <s v="PG-13"/>
    <n v="42000000"/>
    <n v="2004"/>
    <x v="33"/>
    <n v="45856565"/>
  </r>
  <r>
    <x v="379"/>
    <n v="139"/>
    <n v="68353550"/>
    <x v="275"/>
    <x v="546"/>
    <x v="2836"/>
    <n v="70141"/>
    <s v="championship|cheerleading|high school|teen comedy|teenage romance"/>
    <n v="385"/>
    <x v="0"/>
    <x v="0"/>
    <s v="PG-13"/>
    <n v="10000000"/>
    <n v="2000"/>
    <x v="33"/>
    <n v="58353550"/>
  </r>
  <r>
    <x v="1227"/>
    <n v="158"/>
    <n v="16930884"/>
    <x v="17"/>
    <x v="1"/>
    <x v="2837"/>
    <n v="65628"/>
    <s v="death|fbi|forensics|murder|serial killer"/>
    <n v="262"/>
    <x v="0"/>
    <x v="0"/>
    <s v="R"/>
    <n v="30000000"/>
    <n v="2007"/>
    <x v="33"/>
    <n v="-13069116"/>
  </r>
  <r>
    <x v="53"/>
    <n v="117"/>
    <n v="55585389"/>
    <x v="203"/>
    <x v="268"/>
    <x v="2838"/>
    <n v="64121"/>
    <s v="assassination|boxing|casino|conspiracy|long take"/>
    <n v="241"/>
    <x v="0"/>
    <x v="0"/>
    <s v="R"/>
    <n v="69000000"/>
    <n v="1998"/>
    <x v="33"/>
    <n v="-13414611"/>
  </r>
  <r>
    <x v="60"/>
    <n v="43"/>
    <n v="46700000"/>
    <x v="103"/>
    <x v="7"/>
    <x v="2839"/>
    <n v="19832"/>
    <s v="fighter plane|jet fighter|refueling|russia|soviet union"/>
    <n v="98"/>
    <x v="0"/>
    <x v="0"/>
    <s v="PG"/>
    <n v="21000000"/>
    <n v="1982"/>
    <x v="33"/>
    <n v="25700000"/>
  </r>
  <r>
    <x v="301"/>
    <n v="359"/>
    <n v="35266619"/>
    <x v="230"/>
    <x v="356"/>
    <x v="2840"/>
    <n v="108242"/>
    <s v="outcast|prom|self injury|telekinesis|tragic event"/>
    <n v="371"/>
    <x v="0"/>
    <x v="0"/>
    <s v="R"/>
    <n v="30000000"/>
    <n v="2013"/>
    <x v="33"/>
    <n v="5266619"/>
  </r>
  <r>
    <x v="301"/>
    <n v="359"/>
    <n v="35266619"/>
    <x v="230"/>
    <x v="356"/>
    <x v="2840"/>
    <n v="108248"/>
    <s v="outcast|prom|self injury|telekinesis|tragic event"/>
    <n v="371"/>
    <x v="0"/>
    <x v="0"/>
    <s v="R"/>
    <n v="30000000"/>
    <n v="2013"/>
    <x v="33"/>
    <n v="5266619"/>
  </r>
  <r>
    <x v="1353"/>
    <n v="65"/>
    <n v="60033780"/>
    <x v="78"/>
    <x v="579"/>
    <x v="2841"/>
    <n v="18973"/>
    <s v="best friend|friend|mother daughter relationship|small town|texas"/>
    <n v="162"/>
    <x v="0"/>
    <x v="0"/>
    <s v="PG-13"/>
    <n v="30000000"/>
    <n v="1998"/>
    <x v="33"/>
    <n v="30033780"/>
  </r>
  <r>
    <x v="1354"/>
    <n v="138"/>
    <n v="108229"/>
    <x v="533"/>
    <x v="5"/>
    <x v="2842"/>
    <n v="30836"/>
    <s v="breath on mirror|buried alive|engagement ring|looking at one's self in a mirror|serial killer"/>
    <n v="137"/>
    <x v="0"/>
    <x v="0"/>
    <s v="R"/>
    <n v="4500000"/>
    <n v="2009"/>
    <x v="33"/>
    <n v="-4391771"/>
  </r>
  <r>
    <x v="1355"/>
    <n v="180"/>
    <n v="51097664"/>
    <x v="533"/>
    <x v="3"/>
    <x v="2843"/>
    <n v="70205"/>
    <s v="bathtub|psychologist|pushed out a window|smothered with a pillow|telescope"/>
    <n v="450"/>
    <x v="0"/>
    <x v="0"/>
    <s v="R"/>
    <n v="30000000"/>
    <n v="2005"/>
    <x v="33"/>
    <n v="21097664"/>
  </r>
  <r>
    <x v="476"/>
    <n v="96"/>
    <n v="25528495"/>
    <x v="644"/>
    <x v="2"/>
    <x v="2844"/>
    <n v="28099"/>
    <s v="captain|greek|island|italian|love"/>
    <n v="220"/>
    <x v="0"/>
    <x v="8"/>
    <s v="R"/>
    <n v="57000000"/>
    <n v="2001"/>
    <x v="33"/>
    <n v="-31471505"/>
  </r>
  <r>
    <x v="1356"/>
    <n v="270"/>
    <n v="20981633"/>
    <x v="29"/>
    <x v="1219"/>
    <x v="2845"/>
    <n v="78256"/>
    <s v="fbi|priest|psychic|psychic vision|staff physician"/>
    <n v="492"/>
    <x v="0"/>
    <x v="0"/>
    <s v="PG-13"/>
    <n v="30000000"/>
    <n v="2008"/>
    <x v="33"/>
    <n v="-9018367"/>
  </r>
  <r>
    <x v="1357"/>
    <n v="184"/>
    <n v="47852604"/>
    <x v="46"/>
    <x v="473"/>
    <x v="2846"/>
    <n v="62364"/>
    <s v="car|car accident|housewife|sheriff|suburb"/>
    <n v="337"/>
    <x v="0"/>
    <x v="0"/>
    <s v="PG-13"/>
    <n v="20000000"/>
    <n v="2007"/>
    <x v="33"/>
    <n v="27852604"/>
  </r>
  <r>
    <x v="794"/>
    <n v="38"/>
    <n v="6734844"/>
    <x v="78"/>
    <x v="1220"/>
    <x v="2847"/>
    <n v="29591"/>
    <s v="blindfolded woman|control|male dominance|sex game|sex in public"/>
    <n v="118"/>
    <x v="0"/>
    <x v="0"/>
    <s v="R"/>
    <n v="17000000"/>
    <n v="1986"/>
    <x v="33"/>
    <n v="-10265156"/>
  </r>
  <r>
    <x v="1358"/>
    <n v="277"/>
    <n v="42575718"/>
    <x v="125"/>
    <x v="1081"/>
    <x v="2848"/>
    <n v="83788"/>
    <s v="blood splatter|death|eyeball run over by car|latex gloves|suspension bridge"/>
    <n v="227"/>
    <x v="0"/>
    <x v="0"/>
    <s v="R"/>
    <n v="40000000"/>
    <n v="2011"/>
    <x v="33"/>
    <n v="2575718"/>
  </r>
  <r>
    <x v="1359"/>
    <n v="233"/>
    <n v="17427926"/>
    <x v="125"/>
    <x v="1221"/>
    <x v="2849"/>
    <n v="60062"/>
    <s v="bow and arrow|group of friends|horse|rifle|ruins"/>
    <n v="351"/>
    <x v="0"/>
    <x v="0"/>
    <s v="R"/>
    <n v="8000000"/>
    <n v="2008"/>
    <x v="33"/>
    <n v="9427926"/>
  </r>
  <r>
    <x v="1310"/>
    <n v="196"/>
    <n v="39511038"/>
    <x v="125"/>
    <x v="802"/>
    <x v="2850"/>
    <n v="56269"/>
    <s v="cannibal|car accident|leatherface|psychopath|slaughterhouse"/>
    <n v="366"/>
    <x v="0"/>
    <x v="0"/>
    <s v="R"/>
    <n v="16000000"/>
    <n v="2006"/>
    <x v="33"/>
    <n v="23511038"/>
  </r>
  <r>
    <x v="1360"/>
    <n v="303"/>
    <n v="47277326"/>
    <x v="125"/>
    <x v="776"/>
    <x v="2851"/>
    <n v="138814"/>
    <s v="bratislava|hostel|sadistic horror|torture|travel"/>
    <n v="1516"/>
    <x v="0"/>
    <x v="0"/>
    <s v="R"/>
    <n v="4800000"/>
    <n v="2005"/>
    <x v="33"/>
    <n v="42477326"/>
  </r>
  <r>
    <x v="876"/>
    <n v="190"/>
    <n v="63270259"/>
    <x v="345"/>
    <x v="775"/>
    <x v="2852"/>
    <n v="111087"/>
    <s v="detective|fbi|rape|rapist|serial rapist"/>
    <n v="319"/>
    <x v="0"/>
    <x v="0"/>
    <s v="R"/>
    <n v="10000000"/>
    <n v="2007"/>
    <x v="33"/>
    <n v="53270259"/>
  </r>
  <r>
    <x v="1361"/>
    <n v="203"/>
    <n v="110175871"/>
    <x v="33"/>
    <x v="727"/>
    <x v="2853"/>
    <n v="115050"/>
    <s v="american|curse|japan|nurse|rage"/>
    <n v="911"/>
    <x v="0"/>
    <x v="0"/>
    <s v="PG-13"/>
    <n v="10000000"/>
    <n v="2004"/>
    <x v="33"/>
    <n v="100175871"/>
  </r>
  <r>
    <x v="1362"/>
    <n v="144"/>
    <n v="17768000"/>
    <x v="144"/>
    <x v="490"/>
    <x v="2854"/>
    <n v="29629"/>
    <s v="halloween|michael myers|murder|niece|october"/>
    <n v="374"/>
    <x v="0"/>
    <x v="0"/>
    <s v="R"/>
    <n v="5000000"/>
    <n v="1988"/>
    <x v="33"/>
    <n v="12768000"/>
  </r>
  <r>
    <x v="1363"/>
    <n v="158"/>
    <n v="19472057"/>
    <x v="144"/>
    <x v="898"/>
    <x v="2855"/>
    <n v="25332"/>
    <s v="actual animal killed|death|jason voorhees|slasher flick|teen horror"/>
    <n v="307"/>
    <x v="0"/>
    <x v="0"/>
    <s v="R"/>
    <n v="3000000"/>
    <n v="1986"/>
    <x v="33"/>
    <n v="16472057"/>
  </r>
  <r>
    <x v="1364"/>
    <n v="166"/>
    <n v="32600000"/>
    <x v="144"/>
    <x v="1222"/>
    <x v="2856"/>
    <n v="29488"/>
    <s v="friday the thirteenth|hockey mask|jason voorhees|morgue|slasher"/>
    <n v="326"/>
    <x v="0"/>
    <x v="0"/>
    <s v="R"/>
    <n v="1800000"/>
    <n v="1984"/>
    <x v="33"/>
    <n v="30800000"/>
  </r>
  <r>
    <x v="1365"/>
    <n v="264"/>
    <n v="49122319"/>
    <x v="144"/>
    <x v="1175"/>
    <x v="2857"/>
    <n v="47169"/>
    <s v="basketball coach|box|jewish|rabbi|yard sale"/>
    <n v="162"/>
    <x v="0"/>
    <x v="0"/>
    <s v="PG-13"/>
    <n v="14000000"/>
    <n v="2012"/>
    <x v="33"/>
    <n v="35122319"/>
  </r>
  <r>
    <x v="1366"/>
    <n v="45"/>
    <n v="100491683"/>
    <x v="509"/>
    <x v="1155"/>
    <x v="2858"/>
    <n v="14005"/>
    <s v="baby|home|hospital|lost|newborn baby"/>
    <n v="67"/>
    <x v="0"/>
    <x v="0"/>
    <s v="G"/>
    <n v="24000000"/>
    <n v="1998"/>
    <x v="33"/>
    <n v="76491683"/>
  </r>
  <r>
    <x v="1365"/>
    <n v="264"/>
    <n v="49122319"/>
    <x v="144"/>
    <x v="1175"/>
    <x v="2857"/>
    <n v="47169"/>
    <s v="basketball coach|box|jewish|rabbi|yard sale"/>
    <n v="162"/>
    <x v="0"/>
    <x v="0"/>
    <s v="PG-13"/>
    <n v="14000000"/>
    <n v="2012"/>
    <x v="33"/>
    <n v="35122319"/>
  </r>
  <r>
    <x v="1367"/>
    <n v="183"/>
    <n v="25464480"/>
    <x v="257"/>
    <x v="234"/>
    <x v="2859"/>
    <n v="63108"/>
    <s v="abduction|alaska|alien|owl|patient"/>
    <n v="330"/>
    <x v="0"/>
    <x v="0"/>
    <s v="PG-13"/>
    <n v="10000000"/>
    <n v="2009"/>
    <x v="33"/>
    <n v="15464480"/>
  </r>
  <r>
    <x v="49"/>
    <n v="232"/>
    <n v="15071514"/>
    <x v="74"/>
    <x v="1223"/>
    <x v="2860"/>
    <n v="65037"/>
    <s v="alien|epidemic|psychiatrist|space shuttle|virus"/>
    <n v="273"/>
    <x v="0"/>
    <x v="0"/>
    <s v="PG-13"/>
    <n v="80000000"/>
    <n v="2007"/>
    <x v="33"/>
    <n v="-64928486"/>
  </r>
  <r>
    <x v="986"/>
    <n v="188"/>
    <n v="24004159"/>
    <x v="283"/>
    <x v="339"/>
    <x v="2861"/>
    <n v="68720"/>
    <s v="19th century|around the world|inventor|martial arts|train"/>
    <n v="191"/>
    <x v="0"/>
    <x v="0"/>
    <s v="PG"/>
    <n v="110000000"/>
    <n v="2004"/>
    <x v="34"/>
    <n v="-85995841"/>
  </r>
  <r>
    <x v="986"/>
    <n v="188"/>
    <n v="24004159"/>
    <x v="283"/>
    <x v="339"/>
    <x v="2861"/>
    <n v="68722"/>
    <s v="19th century|around the world|inventor|martial arts|train"/>
    <n v="191"/>
    <x v="0"/>
    <x v="0"/>
    <s v="PG"/>
    <n v="110000000"/>
    <n v="2004"/>
    <x v="34"/>
    <n v="-85995841"/>
  </r>
  <r>
    <x v="1214"/>
    <n v="178"/>
    <n v="103812241"/>
    <x v="438"/>
    <x v="525"/>
    <x v="2862"/>
    <n v="67296"/>
    <s v="gold|hurricane|island|mountain|mysterious island"/>
    <n v="133"/>
    <x v="0"/>
    <x v="0"/>
    <s v="PG"/>
    <n v="79000000"/>
    <n v="2012"/>
    <x v="34"/>
    <n v="24812241"/>
  </r>
  <r>
    <x v="1023"/>
    <n v="120"/>
    <n v="18472363"/>
    <x v="286"/>
    <x v="394"/>
    <x v="2863"/>
    <n v="63599"/>
    <s v="bahamas|blood splatter|cocaine|hairy chest|shark"/>
    <n v="208"/>
    <x v="0"/>
    <x v="0"/>
    <s v="PG-13"/>
    <n v="50000000"/>
    <n v="2005"/>
    <x v="34"/>
    <n v="-31527637"/>
  </r>
  <r>
    <x v="38"/>
    <n v="434"/>
    <n v="101160529"/>
    <x v="9"/>
    <x v="21"/>
    <x v="2864"/>
    <n v="200022"/>
    <s v="ark|flood|noah's ark|water|wrath of god"/>
    <n v="1240"/>
    <x v="0"/>
    <x v="0"/>
    <s v="PG-13"/>
    <n v="125000000"/>
    <n v="2014"/>
    <x v="34"/>
    <n v="-23839471"/>
  </r>
  <r>
    <x v="871"/>
    <n v="61"/>
    <n v="32885565"/>
    <x v="147"/>
    <x v="116"/>
    <x v="2865"/>
    <n v="53132"/>
    <s v="collapsing tunnel|explosion|new jersey|tunnel|weimaraner"/>
    <n v="101"/>
    <x v="0"/>
    <x v="0"/>
    <s v="PG-13"/>
    <n v="80000000"/>
    <n v="1996"/>
    <x v="34"/>
    <n v="-47114435"/>
  </r>
  <r>
    <x v="1368"/>
    <n v="201"/>
    <n v="101702060"/>
    <x v="645"/>
    <x v="525"/>
    <x v="2866"/>
    <n v="85323"/>
    <s v="cave|lost world|missing brother|mountain|venus flytrap"/>
    <n v="212"/>
    <x v="0"/>
    <x v="0"/>
    <s v="PG"/>
    <n v="45000000"/>
    <n v="2008"/>
    <x v="34"/>
    <n v="56702060"/>
  </r>
  <r>
    <x v="83"/>
    <n v="61"/>
    <n v="18318000"/>
    <x v="646"/>
    <x v="73"/>
    <x v="2867"/>
    <n v="24868"/>
    <s v="animal|farm|farmer|hotel|pig"/>
    <n v="216"/>
    <x v="0"/>
    <x v="17"/>
    <s v="G"/>
    <n v="80000000"/>
    <n v="1998"/>
    <x v="34"/>
    <n v="-61682000"/>
  </r>
  <r>
    <x v="1310"/>
    <n v="310"/>
    <n v="83640426"/>
    <x v="47"/>
    <x v="5"/>
    <x v="2868"/>
    <n v="152826"/>
    <s v="ares|hades|titan|underworld|zeus"/>
    <n v="253"/>
    <x v="0"/>
    <x v="0"/>
    <s v="PG-13"/>
    <n v="150000000"/>
    <n v="2012"/>
    <x v="34"/>
    <n v="-66359574"/>
  </r>
  <r>
    <x v="332"/>
    <n v="77"/>
    <n v="26400000"/>
    <x v="47"/>
    <x v="1224"/>
    <x v="2869"/>
    <n v="62009"/>
    <s v="gods|princess|queen|rescue|wizard"/>
    <n v="109"/>
    <x v="0"/>
    <x v="0"/>
    <s v="PG"/>
    <n v="18000000"/>
    <n v="1984"/>
    <x v="34"/>
    <n v="8400000"/>
  </r>
  <r>
    <x v="485"/>
    <n v="344"/>
    <n v="163192114"/>
    <x v="47"/>
    <x v="5"/>
    <x v="2870"/>
    <n v="229679"/>
    <s v="famous line|hand to hand combat|kraken|rape|zeus"/>
    <n v="637"/>
    <x v="0"/>
    <x v="0"/>
    <s v="PG-13"/>
    <n v="125000000"/>
    <n v="2010"/>
    <x v="34"/>
    <n v="38192114"/>
  </r>
  <r>
    <x v="485"/>
    <n v="344"/>
    <n v="163192114"/>
    <x v="47"/>
    <x v="5"/>
    <x v="2870"/>
    <n v="229687"/>
    <s v="famous line|hand to hand combat|kraken|rape|zeus"/>
    <n v="637"/>
    <x v="0"/>
    <x v="0"/>
    <s v="PG-13"/>
    <n v="125000000"/>
    <n v="2010"/>
    <x v="34"/>
    <n v="38192114"/>
  </r>
  <r>
    <x v="592"/>
    <n v="202"/>
    <n v="66462600"/>
    <x v="5"/>
    <x v="1111"/>
    <x v="2871"/>
    <n v="141533"/>
    <s v="box office flop|captain nemo|dorian gray|invisible man|steampunk"/>
    <n v="786"/>
    <x v="0"/>
    <x v="0"/>
    <s v="PG-13"/>
    <n v="78000000"/>
    <n v="2003"/>
    <x v="34"/>
    <n v="-11537400"/>
  </r>
  <r>
    <x v="873"/>
    <n v="72"/>
    <n v="70360285"/>
    <x v="102"/>
    <x v="350"/>
    <x v="2872"/>
    <n v="81783"/>
    <s v="based on video game|island|mortal kombat|tournament|warrior"/>
    <n v="283"/>
    <x v="0"/>
    <x v="0"/>
    <s v="PG-13"/>
    <n v="18000000"/>
    <n v="1995"/>
    <x v="34"/>
    <n v="52360285"/>
  </r>
  <r>
    <x v="137"/>
    <n v="85"/>
    <n v="15527125"/>
    <x v="255"/>
    <x v="92"/>
    <x v="2873"/>
    <n v="11388"/>
    <s v="1940s|cowboy|mexico|railway station|texas"/>
    <n v="183"/>
    <x v="0"/>
    <x v="0"/>
    <s v="PG-13"/>
    <n v="57000000"/>
    <n v="2000"/>
    <x v="34"/>
    <n v="-41472875"/>
  </r>
  <r>
    <x v="272"/>
    <n v="46"/>
    <n v="5600000"/>
    <x v="596"/>
    <x v="466"/>
    <x v="2874"/>
    <n v="11913"/>
    <s v="19th century|butler|housemaid|laboratory|servant"/>
    <n v="97"/>
    <x v="0"/>
    <x v="0"/>
    <s v="R"/>
    <n v="47000000"/>
    <n v="1996"/>
    <x v="34"/>
    <n v="-41400000"/>
  </r>
  <r>
    <x v="587"/>
    <n v="181"/>
    <n v="66002193"/>
    <x v="493"/>
    <x v="152"/>
    <x v="2875"/>
    <n v="44296"/>
    <s v="based on young adult novel|dystopia|genetic experimentation|strong female character|strong female lead"/>
    <n v="144"/>
    <x v="0"/>
    <x v="0"/>
    <s v="PG-13"/>
    <n v="110000000"/>
    <n v="2016"/>
    <x v="34"/>
    <n v="-43997807"/>
  </r>
  <r>
    <x v="659"/>
    <n v="61"/>
    <n v="4777007"/>
    <x v="377"/>
    <x v="1225"/>
    <x v="2876"/>
    <n v="15130"/>
    <s v="alternate history|alternate timeline|flatulence|future time travel|time travel comedy"/>
    <n v="98"/>
    <x v="0"/>
    <x v="5"/>
    <s v="PG-13"/>
    <n v="40000000"/>
    <n v="2001"/>
    <x v="34"/>
    <n v="-35222993"/>
  </r>
  <r>
    <x v="873"/>
    <n v="228"/>
    <n v="20315324"/>
    <x v="414"/>
    <x v="234"/>
    <x v="2877"/>
    <n v="88542"/>
    <s v="box office flop|cardinal richelieu|critically bashed|duel|musketeer"/>
    <n v="254"/>
    <x v="0"/>
    <x v="7"/>
    <s v="PG-13"/>
    <n v="75000000"/>
    <n v="2011"/>
    <x v="34"/>
    <n v="-54684676"/>
  </r>
  <r>
    <x v="590"/>
    <n v="367"/>
    <n v="166112167"/>
    <x v="37"/>
    <x v="589"/>
    <x v="2878"/>
    <n v="283418"/>
    <s v="ark|catastrophe|geologist|president|writer"/>
    <n v="1055"/>
    <x v="0"/>
    <x v="0"/>
    <s v="PG-13"/>
    <n v="200000000"/>
    <n v="2009"/>
    <x v="34"/>
    <n v="-33887833"/>
  </r>
  <r>
    <x v="1110"/>
    <n v="250"/>
    <n v="150167630"/>
    <x v="6"/>
    <x v="272"/>
    <x v="2879"/>
    <n v="174578"/>
    <s v="cobra|gi joe|snake|train|warhead"/>
    <n v="534"/>
    <x v="0"/>
    <x v="0"/>
    <s v="PG-13"/>
    <n v="175000000"/>
    <n v="2009"/>
    <x v="34"/>
    <n v="-24832370"/>
  </r>
  <r>
    <x v="733"/>
    <n v="351"/>
    <n v="122512052"/>
    <x v="6"/>
    <x v="447"/>
    <x v="2880"/>
    <n v="146352"/>
    <s v="general|gi joe|martial arts|ninja|president"/>
    <n v="288"/>
    <x v="0"/>
    <x v="0"/>
    <s v="PG-13"/>
    <n v="130000000"/>
    <n v="2013"/>
    <x v="34"/>
    <n v="-7487948"/>
  </r>
  <r>
    <x v="156"/>
    <n v="93"/>
    <n v="67155742"/>
    <x v="103"/>
    <x v="1226"/>
    <x v="2881"/>
    <n v="62271"/>
    <s v="ash|escape|lava|mayor|volcano"/>
    <n v="277"/>
    <x v="0"/>
    <x v="0"/>
    <s v="PG-13"/>
    <n v="116000000"/>
    <n v="1997"/>
    <x v="34"/>
    <n v="-48844258"/>
  </r>
  <r>
    <x v="494"/>
    <n v="86"/>
    <n v="14448589"/>
    <x v="44"/>
    <x v="220"/>
    <x v="2882"/>
    <n v="19364"/>
    <s v="football|homeless man|interview|psychic|reporter"/>
    <n v="128"/>
    <x v="0"/>
    <x v="0"/>
    <s v="PG-13"/>
    <n v="40000000"/>
    <n v="2002"/>
    <x v="34"/>
    <n v="-25551411"/>
  </r>
  <r>
    <x v="871"/>
    <n v="191"/>
    <n v="141204016"/>
    <x v="103"/>
    <x v="119"/>
    <x v="2883"/>
    <n v="142569"/>
    <s v="agent|nsa|nsa agent|prague|russian"/>
    <n v="737"/>
    <x v="0"/>
    <x v="0"/>
    <s v="PG-13"/>
    <n v="70000000"/>
    <n v="2002"/>
    <x v="34"/>
    <n v="71204016"/>
  </r>
  <r>
    <x v="912"/>
    <n v="81"/>
    <n v="38230435"/>
    <x v="181"/>
    <x v="823"/>
    <x v="2884"/>
    <n v="29661"/>
    <s v="african american|cadillac|disguise|secret agent|undercover"/>
    <n v="179"/>
    <x v="0"/>
    <x v="0"/>
    <s v="PG-13"/>
    <n v="25000000"/>
    <n v="2002"/>
    <x v="34"/>
    <n v="13230435"/>
  </r>
  <r>
    <x v="75"/>
    <n v="123"/>
    <n v="1512815"/>
    <x v="105"/>
    <x v="66"/>
    <x v="2885"/>
    <n v="8885"/>
    <s v="brothel|death of husband|ex lover|haunted by the past|redemption"/>
    <n v="56"/>
    <x v="0"/>
    <x v="0"/>
    <s v="R"/>
    <n v="25000000"/>
    <n v="2016"/>
    <x v="34"/>
    <n v="-23487185"/>
  </r>
  <r>
    <x v="58"/>
    <n v="447"/>
    <n v="98780042"/>
    <x v="647"/>
    <x v="652"/>
    <x v="2886"/>
    <n v="136019"/>
    <s v="heir|kung fu|party|playboy|superhero"/>
    <n v="443"/>
    <x v="0"/>
    <x v="0"/>
    <s v="PG-13"/>
    <n v="120000000"/>
    <n v="2011"/>
    <x v="34"/>
    <n v="-21219958"/>
  </r>
  <r>
    <x v="149"/>
    <n v="224"/>
    <n v="10640645"/>
    <x v="216"/>
    <x v="422"/>
    <x v="2887"/>
    <n v="28429"/>
    <s v="assassination|blood vomiting|death|hit squad|mercenary"/>
    <n v="110"/>
    <x v="0"/>
    <x v="0"/>
    <s v="R"/>
    <n v="40000000"/>
    <n v="2015"/>
    <x v="34"/>
    <n v="-29359355"/>
  </r>
  <r>
    <x v="367"/>
    <n v="53"/>
    <n v="50728000"/>
    <x v="216"/>
    <x v="705"/>
    <x v="2888"/>
    <n v="48909"/>
    <s v="chat room|computer|computer hacker|identity|identity theft"/>
    <n v="166"/>
    <x v="0"/>
    <x v="0"/>
    <s v="PG-13"/>
    <n v="22000000"/>
    <n v="1995"/>
    <x v="34"/>
    <n v="28728000"/>
  </r>
  <r>
    <x v="1369"/>
    <n v="16"/>
    <n v="15593"/>
    <x v="117"/>
    <x v="1227"/>
    <x v="2889"/>
    <n v="2295"/>
    <s v="autism|experimental surgery|female nudity|forename as title|regression"/>
    <n v="40"/>
    <x v="0"/>
    <x v="0"/>
    <s v="PG-13"/>
    <n v="21000000"/>
    <n v="1999"/>
    <x v="34"/>
    <n v="-20984407"/>
  </r>
  <r>
    <x v="706"/>
    <n v="225"/>
    <n v="10907291"/>
    <x v="648"/>
    <x v="1228"/>
    <x v="2890"/>
    <n v="23775"/>
    <s v="based on novel|damsel in distress|deception|england|zombie"/>
    <n v="134"/>
    <x v="0"/>
    <x v="0"/>
    <s v="PG-13"/>
    <n v="28000000"/>
    <n v="2016"/>
    <x v="34"/>
    <n v="-17092709"/>
  </r>
  <r>
    <x v="1370"/>
    <n v="79"/>
    <n v="19819494"/>
    <x v="1"/>
    <x v="0"/>
    <x v="2891"/>
    <n v="26893"/>
    <s v="dam|flood|money|police|sheriff"/>
    <n v="126"/>
    <x v="0"/>
    <x v="0"/>
    <s v="R"/>
    <n v="70000000"/>
    <n v="1998"/>
    <x v="34"/>
    <n v="-50180506"/>
  </r>
  <r>
    <x v="1226"/>
    <n v="109"/>
    <n v="34604054"/>
    <x v="1"/>
    <x v="160"/>
    <x v="2892"/>
    <n v="34942"/>
    <s v="camera shot from inside human body|diamond|evil man|heist|terrorism"/>
    <n v="185"/>
    <x v="0"/>
    <x v="0"/>
    <s v="R"/>
    <n v="30000000"/>
    <n v="2003"/>
    <x v="34"/>
    <n v="4604054"/>
  </r>
  <r>
    <x v="1371"/>
    <n v="62"/>
    <n v="44450000"/>
    <x v="295"/>
    <x v="1229"/>
    <x v="2893"/>
    <n v="44394"/>
    <s v="cop|corrupt politician|future|senator|time travel"/>
    <n v="115"/>
    <x v="0"/>
    <x v="16"/>
    <s v="R"/>
    <n v="27000000"/>
    <n v="1994"/>
    <x v="34"/>
    <n v="17450000"/>
  </r>
  <r>
    <x v="115"/>
    <n v="50"/>
    <n v="18573791"/>
    <x v="649"/>
    <x v="3"/>
    <x v="2894"/>
    <n v="38533"/>
    <s v="baseball|fan|obsession|salesman|san francisco giants"/>
    <n v="89"/>
    <x v="0"/>
    <x v="0"/>
    <s v="R"/>
    <n v="55000000"/>
    <n v="1996"/>
    <x v="34"/>
    <n v="-36426209"/>
  </r>
  <r>
    <x v="1148"/>
    <n v="63"/>
    <n v="11560259"/>
    <x v="44"/>
    <x v="541"/>
    <x v="2895"/>
    <n v="15617"/>
    <s v="basketball|dancer|high school|love triangle|shakespeare's a midsummer night's dream"/>
    <n v="180"/>
    <x v="0"/>
    <x v="0"/>
    <s v="PG-13"/>
    <n v="22000000"/>
    <n v="2001"/>
    <x v="34"/>
    <n v="-10439741"/>
  </r>
  <r>
    <x v="804"/>
    <n v="43"/>
    <n v="1066555"/>
    <x v="650"/>
    <x v="1230"/>
    <x v="2896"/>
    <n v="2618"/>
    <s v="massacre|mormon|settler|utah|wagon train"/>
    <n v="111"/>
    <x v="29"/>
    <x v="0"/>
    <s v="R"/>
    <n v="11000000"/>
    <n v="2007"/>
    <x v="34"/>
    <n v="-9933445"/>
  </r>
  <r>
    <x v="684"/>
    <n v="190"/>
    <n v="10324441"/>
    <x v="63"/>
    <x v="614"/>
    <x v="2897"/>
    <n v="27117"/>
    <s v="gang rape|panties pulled down|rape|rape victim|sexual humiliation"/>
    <n v="140"/>
    <x v="0"/>
    <x v="0"/>
    <s v="R"/>
    <n v="25000000"/>
    <n v="2011"/>
    <x v="34"/>
    <n v="-14675559"/>
  </r>
  <r>
    <x v="22"/>
    <n v="97"/>
    <n v="48154732"/>
    <x v="12"/>
    <x v="277"/>
    <x v="2898"/>
    <n v="60326"/>
    <s v="feminism|hit in the crotch|kicked in the crotch|kicked in the testicles|navy"/>
    <n v="142"/>
    <x v="0"/>
    <x v="0"/>
    <s v="R"/>
    <n v="50000000"/>
    <n v="1997"/>
    <x v="34"/>
    <n v="-1845268"/>
  </r>
  <r>
    <x v="1183"/>
    <n v="42"/>
    <n v="22359293"/>
    <x v="480"/>
    <x v="339"/>
    <x v="2899"/>
    <n v="16222"/>
    <s v="child's point of view|house|lawyer|real estate|washing machine"/>
    <n v="39"/>
    <x v="0"/>
    <x v="8"/>
    <s v="PG"/>
    <n v="29000000"/>
    <n v="1997"/>
    <x v="34"/>
    <n v="-6640707"/>
  </r>
  <r>
    <x v="156"/>
    <n v="97"/>
    <n v="60054449"/>
    <x v="473"/>
    <x v="1231"/>
    <x v="2900"/>
    <n v="61018"/>
    <s v="alien|interspecies sex|scientist|sexual attraction|train"/>
    <n v="140"/>
    <x v="0"/>
    <x v="0"/>
    <s v="R"/>
    <n v="35000000"/>
    <n v="1995"/>
    <x v="34"/>
    <n v="25054449"/>
  </r>
  <r>
    <x v="1372"/>
    <n v="43"/>
    <n v="20200"/>
    <x v="28"/>
    <x v="590"/>
    <x v="2901"/>
    <n v="6797"/>
    <s v="musician|number in title|recording|sibling"/>
    <n v="21"/>
    <x v="0"/>
    <x v="0"/>
    <s v="PG-13"/>
    <n v="6000000"/>
    <n v="2014"/>
    <x v="34"/>
    <n v="-5979800"/>
  </r>
  <r>
    <x v="1373"/>
    <n v="44"/>
    <n v="11634458"/>
    <x v="651"/>
    <x v="720"/>
    <x v="2902"/>
    <n v="2045"/>
    <s v="based on tv series|blanket|box office flop|rescue|sesame street"/>
    <n v="37"/>
    <x v="0"/>
    <x v="0"/>
    <s v="G"/>
    <n v="17000000"/>
    <n v="1999"/>
    <x v="34"/>
    <n v="-5365542"/>
  </r>
  <r>
    <x v="1374"/>
    <n v="29"/>
    <n v="8691"/>
    <x v="18"/>
    <x v="1232"/>
    <x v="2903"/>
    <n v="4952"/>
    <s v=""/>
    <n v="32"/>
    <x v="0"/>
    <x v="0"/>
    <s v="R"/>
    <n v="4500000"/>
    <n v="2014"/>
    <x v="34"/>
    <n v="-4491309"/>
  </r>
  <r>
    <x v="1375"/>
    <n v="77"/>
    <n v="15712072"/>
    <x v="1"/>
    <x v="1233"/>
    <x v="2904"/>
    <n v="13210"/>
    <s v="actor|coma|movie star|paparazzi|revenge"/>
    <n v="138"/>
    <x v="0"/>
    <x v="0"/>
    <s v="PG-13"/>
    <n v="20000000"/>
    <n v="2004"/>
    <x v="34"/>
    <n v="-4287928"/>
  </r>
  <r>
    <x v="1114"/>
    <n v="273"/>
    <n v="82163317"/>
    <x v="222"/>
    <x v="1234"/>
    <x v="2905"/>
    <n v="89101"/>
    <s v="elm street|freddy krueger|jason voorhees|serial killer|slasher"/>
    <n v="885"/>
    <x v="0"/>
    <x v="0"/>
    <s v="R"/>
    <n v="30000000"/>
    <n v="2003"/>
    <x v="34"/>
    <n v="52163317"/>
  </r>
  <r>
    <x v="1376"/>
    <n v="12"/>
    <n v="12836"/>
    <x v="67"/>
    <x v="14"/>
    <x v="2906"/>
    <n v="1686"/>
    <s v="1940s|female bare foot|picket fence|tire|vomiting"/>
    <n v="28"/>
    <x v="0"/>
    <x v="0"/>
    <s v="R"/>
    <n v="4000000"/>
    <n v="1997"/>
    <x v="34"/>
    <n v="-3987164"/>
  </r>
  <r>
    <x v="1377"/>
    <n v="84"/>
    <n v="2025238"/>
    <x v="457"/>
    <x v="1235"/>
    <x v="2907"/>
    <n v="9589"/>
    <s v="dentist|drugs|murder|sex|sunflower"/>
    <n v="105"/>
    <x v="0"/>
    <x v="0"/>
    <s v="R"/>
    <n v="6000000"/>
    <n v="2001"/>
    <x v="34"/>
    <n v="-3974762"/>
  </r>
  <r>
    <x v="1378"/>
    <n v="45"/>
    <n v="100669"/>
    <x v="7"/>
    <x v="269"/>
    <x v="2908"/>
    <n v="2522"/>
    <s v="city name in title|male frontal nudity|place name in title"/>
    <n v="11"/>
    <x v="0"/>
    <x v="0"/>
    <s v="R"/>
    <n v="3800000"/>
    <n v="2009"/>
    <x v="34"/>
    <n v="-3699331"/>
  </r>
  <r>
    <x v="1379"/>
    <n v="33"/>
    <n v="6491350"/>
    <x v="416"/>
    <x v="1236"/>
    <x v="2909"/>
    <n v="1231"/>
    <s v="dog|florida|mad scientist|school|teacher"/>
    <n v="26"/>
    <x v="0"/>
    <x v="0"/>
    <s v="PG"/>
    <n v="10000000"/>
    <n v="2004"/>
    <x v="34"/>
    <n v="-3508650"/>
  </r>
  <r>
    <x v="1310"/>
    <n v="355"/>
    <n v="83552429"/>
    <x v="10"/>
    <x v="1187"/>
    <x v="2910"/>
    <n v="154955"/>
    <s v="alien|extraterrestrial|invasion|marine|mission"/>
    <n v="800"/>
    <x v="0"/>
    <x v="0"/>
    <s v="PG-13"/>
    <n v="70000000"/>
    <n v="2011"/>
    <x v="34"/>
    <n v="13552429"/>
  </r>
  <r>
    <x v="669"/>
    <n v="180"/>
    <n v="20488579"/>
    <x v="106"/>
    <x v="70"/>
    <x v="2911"/>
    <n v="113483"/>
    <s v="battle|convict|death|mind control|role playing"/>
    <n v="245"/>
    <x v="0"/>
    <x v="0"/>
    <s v="R"/>
    <n v="50000000"/>
    <n v="2009"/>
    <x v="34"/>
    <n v="-29511421"/>
  </r>
  <r>
    <x v="596"/>
    <n v="199"/>
    <n v="73648142"/>
    <x v="106"/>
    <x v="979"/>
    <x v="2912"/>
    <n v="99043"/>
    <s v="alzheimer's disease|experiment|human versus shark|research|underwater headquarters"/>
    <n v="643"/>
    <x v="0"/>
    <x v="0"/>
    <s v="R"/>
    <n v="60000000"/>
    <n v="1999"/>
    <x v="34"/>
    <n v="13648142"/>
  </r>
  <r>
    <x v="212"/>
    <n v="394"/>
    <n v="18934858"/>
    <x v="21"/>
    <x v="447"/>
    <x v="2913"/>
    <n v="72646"/>
    <s v="die hard scenario|one woman army|rescue|soldier|super soldier"/>
    <n v="397"/>
    <x v="0"/>
    <x v="13"/>
    <s v="R"/>
    <n v="23000000"/>
    <n v="2011"/>
    <x v="34"/>
    <n v="-4065142"/>
  </r>
  <r>
    <x v="298"/>
    <n v="35"/>
    <n v="183490"/>
    <x v="31"/>
    <x v="1237"/>
    <x v="2914"/>
    <n v="463"/>
    <s v="american|filipino|friendship|guerrilla army|village"/>
    <n v="8"/>
    <x v="0"/>
    <x v="0"/>
    <s v="R"/>
    <n v="1700000"/>
    <n v="2010"/>
    <x v="34"/>
    <n v="-1516510"/>
  </r>
  <r>
    <x v="1380"/>
    <n v="14"/>
    <n v="18435"/>
    <x v="8"/>
    <x v="1238"/>
    <x v="2915"/>
    <n v="1010"/>
    <s v="fellatio|female frontal nudity|male frontal nudity|nude sunbathing|orgy"/>
    <n v="15"/>
    <x v="8"/>
    <x v="5"/>
    <s v="Unrated"/>
    <n v="1400000"/>
    <n v="2006"/>
    <x v="34"/>
    <n v="-1381565"/>
  </r>
  <r>
    <x v="1302"/>
    <n v="98"/>
    <n v="20668843"/>
    <x v="308"/>
    <x v="866"/>
    <x v="2916"/>
    <n v="16831"/>
    <s v="bank|federal reserve bank|money|security guard|shredder"/>
    <n v="54"/>
    <x v="0"/>
    <x v="0"/>
    <s v="PG-13"/>
    <n v="22000000"/>
    <n v="2008"/>
    <x v="34"/>
    <n v="-1331157"/>
  </r>
  <r>
    <x v="1358"/>
    <n v="228"/>
    <n v="47553512"/>
    <x v="21"/>
    <x v="1049"/>
    <x v="2917"/>
    <n v="54101"/>
    <s v="danger|graduation|storm|teenage boy|tornado"/>
    <n v="210"/>
    <x v="0"/>
    <x v="0"/>
    <s v="PG-13"/>
    <n v="50000000"/>
    <n v="2014"/>
    <x v="34"/>
    <n v="-2446488"/>
  </r>
  <r>
    <x v="1381"/>
    <n v="45"/>
    <n v="2800000"/>
    <x v="116"/>
    <x v="1030"/>
    <x v="2918"/>
    <n v="4377"/>
    <s v="black comedy|marriage|marriage proposal|not taking no for an answer|obsessive woman"/>
    <n v="85"/>
    <x v="0"/>
    <x v="0"/>
    <s v="R"/>
    <n v="4000000"/>
    <n v="1999"/>
    <x v="34"/>
    <n v="-1200000"/>
  </r>
  <r>
    <x v="438"/>
    <n v="161"/>
    <n v="135381507"/>
    <x v="154"/>
    <x v="305"/>
    <x v="2919"/>
    <n v="63912"/>
    <s v="alien invasion|chicken|fish|friend|panic"/>
    <n v="251"/>
    <x v="0"/>
    <x v="0"/>
    <s v="G"/>
    <n v="150000000"/>
    <n v="2005"/>
    <x v="34"/>
    <n v="-14618493"/>
  </r>
  <r>
    <x v="1146"/>
    <n v="94"/>
    <n v="23179303"/>
    <x v="652"/>
    <x v="1047"/>
    <x v="2920"/>
    <n v="32951"/>
    <s v="cell phone|hotel|misunderstanding|monte carlo|young woman"/>
    <n v="44"/>
    <x v="0"/>
    <x v="34"/>
    <s v="PG"/>
    <n v="20000000"/>
    <n v="2011"/>
    <x v="34"/>
    <n v="3179303"/>
  </r>
  <r>
    <x v="218"/>
    <n v="256"/>
    <n v="34964818"/>
    <x v="239"/>
    <x v="106"/>
    <x v="2921"/>
    <n v="39956"/>
    <s v="1940s|child hero|fantasy world|orphan|reference to peter pan"/>
    <n v="186"/>
    <x v="0"/>
    <x v="0"/>
    <s v="PG"/>
    <n v="150000000"/>
    <n v="2015"/>
    <x v="34"/>
    <n v="-115035182"/>
  </r>
  <r>
    <x v="218"/>
    <n v="256"/>
    <n v="34964818"/>
    <x v="239"/>
    <x v="106"/>
    <x v="2921"/>
    <n v="39956"/>
    <s v="1940s|child hero|fantasy world|orphan|reference to peter pan"/>
    <n v="186"/>
    <x v="0"/>
    <x v="0"/>
    <s v="PG"/>
    <n v="150000000"/>
    <n v="2015"/>
    <x v="34"/>
    <n v="-115035182"/>
  </r>
  <r>
    <x v="218"/>
    <n v="256"/>
    <n v="34964818"/>
    <x v="239"/>
    <x v="106"/>
    <x v="2921"/>
    <n v="39975"/>
    <s v="1940s|child hero|fantasy world|orphan|reference to peter pan"/>
    <n v="186"/>
    <x v="0"/>
    <x v="0"/>
    <s v="PG"/>
    <n v="150000000"/>
    <n v="2015"/>
    <x v="34"/>
    <n v="-115035182"/>
  </r>
  <r>
    <x v="939"/>
    <n v="78"/>
    <n v="9652000"/>
    <x v="116"/>
    <x v="646"/>
    <x v="2922"/>
    <n v="46205"/>
    <s v="christmas|duplex|television|tenant|writer"/>
    <n v="147"/>
    <x v="0"/>
    <x v="0"/>
    <s v="PG-13"/>
    <n v="40000000"/>
    <n v="2003"/>
    <x v="34"/>
    <n v="-30348000"/>
  </r>
  <r>
    <x v="640"/>
    <n v="123"/>
    <n v="33828318"/>
    <x v="116"/>
    <x v="92"/>
    <x v="2923"/>
    <n v="44453"/>
    <s v="actor|conjoined twins|cook|internet|short order cook"/>
    <n v="154"/>
    <x v="0"/>
    <x v="0"/>
    <s v="PG-13"/>
    <n v="55000000"/>
    <n v="2003"/>
    <x v="34"/>
    <n v="-21171682"/>
  </r>
  <r>
    <x v="256"/>
    <n v="288"/>
    <n v="59992760"/>
    <x v="116"/>
    <x v="1239"/>
    <x v="2924"/>
    <n v="119622"/>
    <s v="austrian|fame|fashion|gay lead character|mockumentary"/>
    <n v="396"/>
    <x v="0"/>
    <x v="0"/>
    <s v="R"/>
    <n v="42000000"/>
    <n v="2009"/>
    <x v="34"/>
    <n v="17992760"/>
  </r>
  <r>
    <x v="164"/>
    <n v="22"/>
    <n v="14545844"/>
    <x v="565"/>
    <x v="1240"/>
    <x v="2925"/>
    <n v="4756"/>
    <s v="beauty salon|black college|college|fraternity|sorority"/>
    <n v="38"/>
    <x v="0"/>
    <x v="0"/>
    <s v="R"/>
    <n v="6500000"/>
    <n v="1988"/>
    <x v="34"/>
    <n v="8045844"/>
  </r>
  <r>
    <x v="1382"/>
    <n v="190"/>
    <n v="23993605"/>
    <x v="59"/>
    <x v="1241"/>
    <x v="2926"/>
    <n v="52467"/>
    <s v="male pubic hair|mall|police detective|pubic hair|security guard"/>
    <n v="248"/>
    <x v="0"/>
    <x v="0"/>
    <s v="R"/>
    <n v="18000000"/>
    <n v="2009"/>
    <x v="34"/>
    <n v="5993605"/>
  </r>
  <r>
    <x v="1383"/>
    <n v="26"/>
    <n v="32983713"/>
    <x v="7"/>
    <x v="1143"/>
    <x v="2927"/>
    <n v="19284"/>
    <s v="apartment|christmas|christmas present|rent|security guard"/>
    <n v="66"/>
    <x v="0"/>
    <x v="0"/>
    <s v="R"/>
    <n v="20000000"/>
    <n v="2002"/>
    <x v="34"/>
    <n v="12983713"/>
  </r>
  <r>
    <x v="1384"/>
    <n v="90"/>
    <n v="33864342"/>
    <x v="499"/>
    <x v="766"/>
    <x v="2928"/>
    <n v="29968"/>
    <s v="auctioneer|fbi|mafia|mobster|painting"/>
    <n v="117"/>
    <x v="0"/>
    <x v="8"/>
    <s v="PG-13"/>
    <n v="40000000"/>
    <n v="1999"/>
    <x v="34"/>
    <n v="-6135658"/>
  </r>
  <r>
    <x v="914"/>
    <n v="147"/>
    <n v="37101011"/>
    <x v="7"/>
    <x v="567"/>
    <x v="2929"/>
    <n v="30394"/>
    <s v="cross country|love|mother son relationship|on the road|trip"/>
    <n v="103"/>
    <x v="0"/>
    <x v="0"/>
    <s v="PG-13"/>
    <n v="40000000"/>
    <n v="2012"/>
    <x v="34"/>
    <n v="-2898989"/>
  </r>
  <r>
    <x v="1323"/>
    <n v="66"/>
    <n v="35990505"/>
    <x v="429"/>
    <x v="137"/>
    <x v="2930"/>
    <n v="48095"/>
    <s v="american|daughter|england|father|politician"/>
    <n v="194"/>
    <x v="0"/>
    <x v="0"/>
    <s v="PG"/>
    <n v="20000000"/>
    <n v="2003"/>
    <x v="34"/>
    <n v="15990505"/>
  </r>
  <r>
    <x v="379"/>
    <n v="183"/>
    <n v="118683135"/>
    <x v="117"/>
    <x v="411"/>
    <x v="2931"/>
    <n v="102167"/>
    <s v="art|break up|football video game|kitchen|talking to one's self in a mirror"/>
    <n v="483"/>
    <x v="0"/>
    <x v="0"/>
    <s v="PG-13"/>
    <n v="52000000"/>
    <n v="2006"/>
    <x v="34"/>
    <n v="66683135"/>
  </r>
  <r>
    <x v="591"/>
    <n v="104"/>
    <n v="138614544"/>
    <x v="249"/>
    <x v="1242"/>
    <x v="2932"/>
    <n v="75152"/>
    <s v="9 year old|house|illinois|new job|vomiting"/>
    <n v="288"/>
    <x v="0"/>
    <x v="0"/>
    <s v="PG"/>
    <n v="40000000"/>
    <n v="2003"/>
    <x v="34"/>
    <n v="98614544"/>
  </r>
  <r>
    <x v="1097"/>
    <n v="91"/>
    <n v="25677801"/>
    <x v="512"/>
    <x v="186"/>
    <x v="2933"/>
    <n v="41273"/>
    <s v="dancing|dog|flight|hostility|travel"/>
    <n v="136"/>
    <x v="0"/>
    <x v="0"/>
    <s v="PG"/>
    <n v="20000000"/>
    <n v="2010"/>
    <x v="34"/>
    <n v="5677801"/>
  </r>
  <r>
    <x v="1385"/>
    <n v="8"/>
    <n v="29392418"/>
    <x v="291"/>
    <x v="380"/>
    <x v="2934"/>
    <n v="3924"/>
    <s v="drugs|ex cop|gun fu|machismo|shootout"/>
    <n v="26"/>
    <x v="0"/>
    <x v="0"/>
    <s v="R"/>
    <n v="10000000"/>
    <n v="1994"/>
    <x v="34"/>
    <n v="19392418"/>
  </r>
  <r>
    <x v="1386"/>
    <n v="230"/>
    <n v="98017"/>
    <x v="228"/>
    <x v="1243"/>
    <x v="2935"/>
    <n v="26185"/>
    <s v="desert|dump|show|spectator|tire"/>
    <n v="170"/>
    <x v="0"/>
    <x v="5"/>
    <s v="R"/>
    <n v="500000"/>
    <n v="2010"/>
    <x v="34"/>
    <n v="-401983"/>
  </r>
  <r>
    <x v="1387"/>
    <n v="121"/>
    <n v="64238770"/>
    <x v="49"/>
    <x v="5"/>
    <x v="2936"/>
    <n v="19547"/>
    <s v="bank robbery|heist|raccoon|rat|squirrel"/>
    <n v="64"/>
    <x v="0"/>
    <x v="16"/>
    <s v="PG"/>
    <n v="42000000"/>
    <n v="2014"/>
    <x v="34"/>
    <n v="22238770"/>
  </r>
  <r>
    <x v="1388"/>
    <n v="97"/>
    <n v="3447339"/>
    <x v="44"/>
    <x v="1244"/>
    <x v="2937"/>
    <n v="29517"/>
    <s v="feces in a swimming pool|female vomiting|high school|lifeguard|male objectification"/>
    <n v="79"/>
    <x v="0"/>
    <x v="0"/>
    <s v="R"/>
    <n v="1500000"/>
    <n v="2013"/>
    <x v="34"/>
    <n v="1947339"/>
  </r>
  <r>
    <x v="1389"/>
    <n v="128"/>
    <n v="46012734"/>
    <x v="44"/>
    <x v="617"/>
    <x v="2938"/>
    <n v="54421"/>
    <s v="friend|love|maid|maid of honor|marriage"/>
    <n v="101"/>
    <x v="0"/>
    <x v="0"/>
    <s v="PG-13"/>
    <n v="40000000"/>
    <n v="2008"/>
    <x v="34"/>
    <n v="6012734"/>
  </r>
  <r>
    <x v="1108"/>
    <n v="112"/>
    <n v="38916903"/>
    <x v="653"/>
    <x v="1245"/>
    <x v="2939"/>
    <n v="15664"/>
    <s v="alien|bar|construction worker|no opening credits|no title at beginning"/>
    <n v="149"/>
    <x v="0"/>
    <x v="0"/>
    <s v="PG"/>
    <n v="13000000"/>
    <n v="2014"/>
    <x v="34"/>
    <n v="25916903"/>
  </r>
  <r>
    <x v="1390"/>
    <n v="80"/>
    <n v="48423368"/>
    <x v="13"/>
    <x v="1223"/>
    <x v="2940"/>
    <n v="13324"/>
    <s v="1940s|gang that lives together|outlaw gang|rescue|sequel"/>
    <n v="79"/>
    <x v="0"/>
    <x v="0"/>
    <s v="G"/>
    <n v="20000000"/>
    <n v="2002"/>
    <x v="34"/>
    <n v="28423368"/>
  </r>
  <r>
    <x v="1391"/>
    <n v="96"/>
    <n v="63319509"/>
    <x v="44"/>
    <x v="394"/>
    <x v="2941"/>
    <n v="67115"/>
    <s v="bet|friend|high school|prom|prom queen"/>
    <n v="389"/>
    <x v="0"/>
    <x v="0"/>
    <s v="PG-13"/>
    <n v="10000000"/>
    <n v="1999"/>
    <x v="34"/>
    <n v="53319509"/>
  </r>
  <r>
    <x v="1325"/>
    <n v="117"/>
    <n v="126203320"/>
    <x v="44"/>
    <x v="93"/>
    <x v="2942"/>
    <n v="110432"/>
    <s v="abbreviation in title|reporter|small town|sudden wealth|unknowing heir"/>
    <n v="309"/>
    <x v="0"/>
    <x v="0"/>
    <s v="PG-13"/>
    <n v="50000000"/>
    <n v="2002"/>
    <x v="34"/>
    <n v="76203320"/>
  </r>
  <r>
    <x v="1392"/>
    <n v="11"/>
    <n v="69700000"/>
    <x v="201"/>
    <x v="1246"/>
    <x v="2943"/>
    <n v="7748"/>
    <s v="chicken|governor|locker room|sheriff|texas"/>
    <n v="48"/>
    <x v="0"/>
    <x v="0"/>
    <s v="R"/>
    <n v="35000000"/>
    <n v="1982"/>
    <x v="34"/>
    <n v="34700000"/>
  </r>
  <r>
    <x v="1393"/>
    <n v="164"/>
    <n v="33472850"/>
    <x v="275"/>
    <x v="319"/>
    <x v="2944"/>
    <n v="67005"/>
    <s v="flint michigan|merger|michigan|nba|team"/>
    <n v="119"/>
    <x v="0"/>
    <x v="0"/>
    <s v="R"/>
    <n v="55000000"/>
    <n v="2008"/>
    <x v="34"/>
    <n v="-21527150"/>
  </r>
  <r>
    <x v="1394"/>
    <n v="95"/>
    <n v="17951431"/>
    <x v="17"/>
    <x v="1247"/>
    <x v="2945"/>
    <n v="25462"/>
    <s v="car|car accident|death|friend|glass"/>
    <n v="200"/>
    <x v="0"/>
    <x v="0"/>
    <s v="PG-13"/>
    <n v="30000000"/>
    <n v="2001"/>
    <x v="34"/>
    <n v="-12048569"/>
  </r>
  <r>
    <x v="343"/>
    <n v="171"/>
    <n v="48745150"/>
    <x v="95"/>
    <x v="809"/>
    <x v="2946"/>
    <n v="50170"/>
    <s v="architect|bank|cayman islands|meeting|murder"/>
    <n v="306"/>
    <x v="0"/>
    <x v="0"/>
    <s v="PG-13"/>
    <n v="50000000"/>
    <n v="2006"/>
    <x v="34"/>
    <n v="-1254850"/>
  </r>
  <r>
    <x v="1395"/>
    <n v="123"/>
    <n v="62933793"/>
    <x v="654"/>
    <x v="789"/>
    <x v="2947"/>
    <n v="62421"/>
    <s v="beach|fire|love|pianist|summer"/>
    <n v="185"/>
    <x v="0"/>
    <x v="0"/>
    <s v="PG"/>
    <n v="20000000"/>
    <n v="2010"/>
    <x v="34"/>
    <n v="42933793"/>
  </r>
  <r>
    <x v="736"/>
    <n v="357"/>
    <n v="61937495"/>
    <x v="550"/>
    <x v="21"/>
    <x v="2948"/>
    <n v="89442"/>
    <s v="asylum|death|full moon|transformation|werewolf"/>
    <n v="432"/>
    <x v="0"/>
    <x v="0"/>
    <s v="R"/>
    <n v="150000000"/>
    <n v="2010"/>
    <x v="34"/>
    <n v="-88062505"/>
  </r>
  <r>
    <x v="499"/>
    <n v="368"/>
    <n v="16999046"/>
    <x v="344"/>
    <x v="302"/>
    <x v="2949"/>
    <n v="79517"/>
    <s v="dna|experiment|genetics|interspecies sex|scientist"/>
    <n v="354"/>
    <x v="0"/>
    <x v="16"/>
    <s v="R"/>
    <n v="26000000"/>
    <n v="2009"/>
    <x v="34"/>
    <n v="-9000954"/>
  </r>
  <r>
    <x v="1396"/>
    <n v="63"/>
    <n v="16574731"/>
    <x v="28"/>
    <x v="406"/>
    <x v="2950"/>
    <n v="27675"/>
    <s v="angel dust the drug|disco|new york city|quaalude|reference to princess grace of monaco"/>
    <n v="181"/>
    <x v="0"/>
    <x v="0"/>
    <s v="R"/>
    <n v="13000000"/>
    <n v="1998"/>
    <x v="34"/>
    <n v="3574731"/>
  </r>
  <r>
    <x v="497"/>
    <n v="205"/>
    <n v="19673424"/>
    <x v="140"/>
    <x v="1248"/>
    <x v="2951"/>
    <n v="37446"/>
    <s v="based on stage musical based on film|child abuse|film director|italian|mistress"/>
    <n v="232"/>
    <x v="0"/>
    <x v="0"/>
    <s v="PG-13"/>
    <n v="80000000"/>
    <n v="2009"/>
    <x v="34"/>
    <n v="-60326576"/>
  </r>
  <r>
    <x v="1119"/>
    <n v="174"/>
    <n v="22000"/>
    <x v="98"/>
    <x v="37"/>
    <x v="2952"/>
    <n v="30511"/>
    <s v="doggystyle sex|rough sex|sodomy|torture|violent sex"/>
    <n v="226"/>
    <x v="0"/>
    <x v="7"/>
    <s v="R"/>
    <n v="3000000"/>
    <n v="2011"/>
    <x v="34"/>
    <n v="-2978000"/>
  </r>
  <r>
    <x v="924"/>
    <n v="216"/>
    <n v="54098051"/>
    <x v="125"/>
    <x v="1249"/>
    <x v="2953"/>
    <n v="102861"/>
    <s v="amusement park|death|fate|premonition|roller coaster"/>
    <n v="571"/>
    <x v="0"/>
    <x v="7"/>
    <s v="R"/>
    <n v="25000000"/>
    <n v="2006"/>
    <x v="34"/>
    <n v="29098051"/>
  </r>
  <r>
    <x v="633"/>
    <n v="251"/>
    <n v="104007828"/>
    <x v="125"/>
    <x v="1250"/>
    <x v="2954"/>
    <n v="76828"/>
    <s v="animate object|imaginary friend|reference to macgyver|whispering|woman wearing only a man's shirt"/>
    <n v="314"/>
    <x v="0"/>
    <x v="0"/>
    <s v="R"/>
    <n v="5000000"/>
    <n v="2011"/>
    <x v="34"/>
    <n v="99007828"/>
  </r>
  <r>
    <x v="553"/>
    <n v="82"/>
    <n v="91443253"/>
    <x v="67"/>
    <x v="1251"/>
    <x v="2955"/>
    <n v="21034"/>
    <s v="based on true story|christ|christian|near death experience|pastor"/>
    <n v="153"/>
    <x v="0"/>
    <x v="0"/>
    <s v="PG"/>
    <n v="12000000"/>
    <n v="2014"/>
    <x v="34"/>
    <n v="79443253"/>
  </r>
  <r>
    <x v="1397"/>
    <n v="160"/>
    <n v="56729973"/>
    <x v="345"/>
    <x v="1056"/>
    <x v="2956"/>
    <n v="88529"/>
    <s v="blood splatter|jigsaw|nazi|serial killer|swastika tattoo"/>
    <n v="262"/>
    <x v="0"/>
    <x v="0"/>
    <s v="R"/>
    <n v="10800000"/>
    <n v="2008"/>
    <x v="34"/>
    <n v="45929973"/>
  </r>
  <r>
    <x v="1398"/>
    <n v="207"/>
    <n v="59588068"/>
    <x v="33"/>
    <x v="65"/>
    <x v="2957"/>
    <n v="89557"/>
    <s v="memory|murder|patient|psychiatrist|the devil"/>
    <n v="376"/>
    <x v="0"/>
    <x v="0"/>
    <s v="R"/>
    <n v="40000000"/>
    <n v="2003"/>
    <x v="34"/>
    <n v="19588068"/>
  </r>
  <r>
    <x v="558"/>
    <n v="101"/>
    <n v="20950820"/>
    <x v="477"/>
    <x v="368"/>
    <x v="2958"/>
    <n v="24183"/>
    <s v="diamond|duck|monkey|spy|stuntman"/>
    <n v="160"/>
    <x v="0"/>
    <x v="7"/>
    <s v="PG"/>
    <n v="80000000"/>
    <n v="2003"/>
    <x v="35"/>
    <n v="-59049180"/>
  </r>
  <r>
    <x v="1399"/>
    <n v="60"/>
    <n v="17218080"/>
    <x v="283"/>
    <x v="6"/>
    <x v="2959"/>
    <n v="43376"/>
    <s v="blackmail|burglar|critically bashed|leonardo da vinci|prison"/>
    <n v="249"/>
    <x v="0"/>
    <x v="0"/>
    <s v="R"/>
    <n v="70000000"/>
    <n v="1991"/>
    <x v="35"/>
    <n v="-52781920"/>
  </r>
  <r>
    <x v="741"/>
    <n v="97"/>
    <n v="74329966"/>
    <x v="655"/>
    <x v="9"/>
    <x v="2960"/>
    <n v="60910"/>
    <s v="airplane|island|pilot|storm|thunderstorm"/>
    <n v="164"/>
    <x v="0"/>
    <x v="0"/>
    <s v="PG-13"/>
    <n v="70000000"/>
    <n v="1998"/>
    <x v="35"/>
    <n v="4329966"/>
  </r>
  <r>
    <x v="431"/>
    <n v="126"/>
    <n v="23360779"/>
    <x v="656"/>
    <x v="464"/>
    <x v="2961"/>
    <n v="31113"/>
    <s v="casino|christmas|christmas season|girlfriend|release from prison"/>
    <n v="212"/>
    <x v="0"/>
    <x v="0"/>
    <s v="R"/>
    <n v="34000000"/>
    <n v="2000"/>
    <x v="35"/>
    <n v="-10639221"/>
  </r>
  <r>
    <x v="1400"/>
    <n v="110"/>
    <n v="30199105"/>
    <x v="286"/>
    <x v="37"/>
    <x v="2962"/>
    <n v="25346"/>
    <s v="blood splatter|fbi|murder|secretary general|united nations"/>
    <n v="167"/>
    <x v="0"/>
    <x v="0"/>
    <s v="R"/>
    <n v="40000000"/>
    <n v="2000"/>
    <x v="35"/>
    <n v="-9800895"/>
  </r>
  <r>
    <x v="1097"/>
    <n v="166"/>
    <n v="67128202"/>
    <x v="657"/>
    <x v="722"/>
    <x v="2963"/>
    <n v="43328"/>
    <s v="alien|military|mountain|spacecraft|ufo"/>
    <n v="110"/>
    <x v="0"/>
    <x v="0"/>
    <s v="PG"/>
    <n v="65000000"/>
    <n v="2009"/>
    <x v="35"/>
    <n v="2128202"/>
  </r>
  <r>
    <x v="809"/>
    <n v="199"/>
    <n v="131144183"/>
    <x v="554"/>
    <x v="220"/>
    <x v="2964"/>
    <n v="157016"/>
    <s v="illuminati|planetary alignment|time|tomb|tomb raider"/>
    <n v="824"/>
    <x v="0"/>
    <x v="0"/>
    <s v="PG-13"/>
    <n v="115000000"/>
    <n v="2001"/>
    <x v="35"/>
    <n v="16144183"/>
  </r>
  <r>
    <x v="112"/>
    <n v="49"/>
    <n v="134904"/>
    <x v="269"/>
    <x v="1252"/>
    <x v="2965"/>
    <n v="2395"/>
    <s v="argentine|brothel|cancer|female full frontal nudity|fight"/>
    <n v="17"/>
    <x v="0"/>
    <x v="0"/>
    <s v="R"/>
    <n v="25000000"/>
    <n v="2010"/>
    <x v="35"/>
    <n v="-24865096"/>
  </r>
  <r>
    <x v="383"/>
    <n v="378"/>
    <n v="245428137"/>
    <x v="37"/>
    <x v="1128"/>
    <x v="2966"/>
    <n v="242420"/>
    <s v="blockbuster|bumblebee the character|semi truck and trailer|texas|truck"/>
    <n v="918"/>
    <x v="0"/>
    <x v="0"/>
    <s v="PG-13"/>
    <n v="210000000"/>
    <n v="2014"/>
    <x v="35"/>
    <n v="35428137"/>
  </r>
  <r>
    <x v="76"/>
    <n v="104"/>
    <n v="25407250"/>
    <x v="6"/>
    <x v="93"/>
    <x v="2967"/>
    <n v="54021"/>
    <s v="escape|island|los angeles california|machismo|president's daughter"/>
    <n v="227"/>
    <x v="0"/>
    <x v="0"/>
    <s v="R"/>
    <n v="50000000"/>
    <n v="1996"/>
    <x v="35"/>
    <n v="-24592750"/>
  </r>
  <r>
    <x v="118"/>
    <n v="230"/>
    <n v="180011740"/>
    <x v="6"/>
    <x v="209"/>
    <x v="2968"/>
    <n v="177725"/>
    <s v="astronaut|cage|planet|wilhelm scream|year 2029"/>
    <n v="1368"/>
    <x v="0"/>
    <x v="0"/>
    <s v="PG-13"/>
    <n v="100000000"/>
    <n v="2001"/>
    <x v="35"/>
    <n v="80011740"/>
  </r>
  <r>
    <x v="138"/>
    <n v="137"/>
    <n v="1089365"/>
    <x v="7"/>
    <x v="3"/>
    <x v="2969"/>
    <n v="23767"/>
    <s v="actor|agent|beard|cannes|hollywood"/>
    <n v="111"/>
    <x v="0"/>
    <x v="0"/>
    <s v="R"/>
    <n v="25000000"/>
    <n v="2008"/>
    <x v="35"/>
    <n v="-23910635"/>
  </r>
  <r>
    <x v="127"/>
    <n v="135"/>
    <n v="13101142"/>
    <x v="305"/>
    <x v="70"/>
    <x v="2970"/>
    <n v="23916"/>
    <s v="coach|soccer|soccer coach|soccer mom|soccer team"/>
    <n v="50"/>
    <x v="0"/>
    <x v="0"/>
    <s v="PG-13"/>
    <n v="35000000"/>
    <n v="2012"/>
    <x v="35"/>
    <n v="-21898858"/>
  </r>
  <r>
    <x v="118"/>
    <n v="230"/>
    <n v="180011740"/>
    <x v="6"/>
    <x v="209"/>
    <x v="2968"/>
    <n v="177729"/>
    <s v="astronaut|cage|planet|wilhelm scream|year 2029"/>
    <n v="1368"/>
    <x v="0"/>
    <x v="0"/>
    <s v="PG-13"/>
    <n v="100000000"/>
    <n v="2001"/>
    <x v="35"/>
    <n v="80011740"/>
  </r>
  <r>
    <x v="770"/>
    <n v="13"/>
    <n v="14587732"/>
    <x v="265"/>
    <x v="1253"/>
    <x v="2971"/>
    <n v="4795"/>
    <s v="bombardier|pilot|u.s. navy|vietnam|vietnam war"/>
    <n v="39"/>
    <x v="0"/>
    <x v="0"/>
    <s v="PG-13"/>
    <n v="35000000"/>
    <n v="1991"/>
    <x v="35"/>
    <n v="-20412268"/>
  </r>
  <r>
    <x v="1401"/>
    <n v="10"/>
    <n v="2119994"/>
    <x v="658"/>
    <x v="1254"/>
    <x v="2972"/>
    <n v="1153"/>
    <s v="christmas|lifting female in air|lifting male in air|lifting someone into the air|little girl"/>
    <n v="15"/>
    <x v="0"/>
    <x v="0"/>
    <s v="G"/>
    <n v="19000000"/>
    <n v="1993"/>
    <x v="35"/>
    <n v="-16880006"/>
  </r>
  <r>
    <x v="1402"/>
    <n v="84"/>
    <n v="53715611"/>
    <x v="539"/>
    <x v="116"/>
    <x v="2973"/>
    <n v="92106"/>
    <s v="afghanistan|colonel|rambo|rescue|soviet"/>
    <n v="171"/>
    <x v="0"/>
    <x v="0"/>
    <s v="R"/>
    <n v="63000000"/>
    <n v="1988"/>
    <x v="35"/>
    <n v="-9284389"/>
  </r>
  <r>
    <x v="1403"/>
    <n v="265"/>
    <n v="34350553"/>
    <x v="384"/>
    <x v="648"/>
    <x v="2974"/>
    <n v="104066"/>
    <s v="alien|escape|manager|neighborhood watch|ohio"/>
    <n v="207"/>
    <x v="0"/>
    <x v="0"/>
    <s v="R"/>
    <n v="68000000"/>
    <n v="2012"/>
    <x v="35"/>
    <n v="-33649447"/>
  </r>
  <r>
    <x v="172"/>
    <n v="20"/>
    <n v="2474000"/>
    <x v="115"/>
    <x v="1255"/>
    <x v="2975"/>
    <n v="2427"/>
    <s v="18th century|ambassador|french revolution|friendship|thomas jefferson"/>
    <n v="27"/>
    <x v="0"/>
    <x v="5"/>
    <s v="PG-13"/>
    <n v="14000000"/>
    <n v="1995"/>
    <x v="35"/>
    <n v="-11526000"/>
  </r>
  <r>
    <x v="1403"/>
    <n v="265"/>
    <n v="34350553"/>
    <x v="384"/>
    <x v="648"/>
    <x v="2974"/>
    <n v="104072"/>
    <s v="alien|escape|manager|neighborhood watch|ohio"/>
    <n v="207"/>
    <x v="0"/>
    <x v="0"/>
    <s v="R"/>
    <n v="68000000"/>
    <n v="2012"/>
    <x v="35"/>
    <n v="-33649447"/>
  </r>
  <r>
    <x v="264"/>
    <n v="233"/>
    <n v="10499968"/>
    <x v="1"/>
    <x v="1256"/>
    <x v="2976"/>
    <n v="47498"/>
    <s v="dea|drug cartel|kicked in the crotch|strip club|tough girl"/>
    <n v="212"/>
    <x v="0"/>
    <x v="0"/>
    <s v="R"/>
    <n v="35000000"/>
    <n v="2014"/>
    <x v="35"/>
    <n v="-24500032"/>
  </r>
  <r>
    <x v="264"/>
    <n v="233"/>
    <n v="10499968"/>
    <x v="1"/>
    <x v="1256"/>
    <x v="2976"/>
    <n v="47502"/>
    <s v="dea|drug cartel|kicked in the crotch|strip club|tough girl"/>
    <n v="212"/>
    <x v="0"/>
    <x v="0"/>
    <s v="R"/>
    <n v="35000000"/>
    <n v="2014"/>
    <x v="35"/>
    <n v="-24500032"/>
  </r>
  <r>
    <x v="1404"/>
    <n v="79"/>
    <n v="578527"/>
    <x v="322"/>
    <x v="1257"/>
    <x v="2977"/>
    <n v="20008"/>
    <s v="assassin|corporation|pop star|reporter|satire"/>
    <n v="112"/>
    <x v="0"/>
    <x v="0"/>
    <s v="R"/>
    <n v="10000000"/>
    <n v="2008"/>
    <x v="35"/>
    <n v="-9421473"/>
  </r>
  <r>
    <x v="1405"/>
    <n v="177"/>
    <n v="20285518"/>
    <x v="1"/>
    <x v="394"/>
    <x v="2978"/>
    <n v="32103"/>
    <s v="bare chested male bondage|crime lord|die hard scenario|two word title|undercover"/>
    <n v="112"/>
    <x v="0"/>
    <x v="5"/>
    <s v="PG-13"/>
    <n v="28000000"/>
    <n v="2014"/>
    <x v="35"/>
    <n v="-7714482"/>
  </r>
  <r>
    <x v="1406"/>
    <n v="66"/>
    <n v="162"/>
    <x v="218"/>
    <x v="1232"/>
    <x v="2979"/>
    <n v="5228"/>
    <s v="bangkok thailand|detective|human trafficking|revenge|sex slavery"/>
    <n v="38"/>
    <x v="0"/>
    <x v="35"/>
    <s v="R"/>
    <n v="9000000"/>
    <n v="2014"/>
    <x v="35"/>
    <n v="-8999838"/>
  </r>
  <r>
    <x v="361"/>
    <n v="23"/>
    <n v="30400000"/>
    <x v="116"/>
    <x v="1258"/>
    <x v="2980"/>
    <n v="17810"/>
    <s v="greenland|military|revenge|soldier|u.s. soldier"/>
    <n v="73"/>
    <x v="0"/>
    <x v="0"/>
    <s v="PG"/>
    <n v="39000000"/>
    <n v="1996"/>
    <x v="35"/>
    <n v="-8600000"/>
  </r>
  <r>
    <x v="384"/>
    <n v="38"/>
    <n v="13555988"/>
    <x v="480"/>
    <x v="547"/>
    <x v="2981"/>
    <n v="7242"/>
    <s v="boy|pushed off a cliff|rat|secret passage|vampire"/>
    <n v="38"/>
    <x v="0"/>
    <x v="7"/>
    <s v="PG"/>
    <n v="22000000"/>
    <n v="2000"/>
    <x v="35"/>
    <n v="-8444012"/>
  </r>
  <r>
    <x v="1407"/>
    <n v="49"/>
    <n v="1631839"/>
    <x v="499"/>
    <x v="5"/>
    <x v="2982"/>
    <n v="5936"/>
    <s v="colombian|enema|group therapy|murder|nurse"/>
    <n v="91"/>
    <x v="0"/>
    <x v="0"/>
    <s v="R"/>
    <n v="10000000"/>
    <n v="2000"/>
    <x v="35"/>
    <n v="-8368161"/>
  </r>
  <r>
    <x v="1051"/>
    <n v="107"/>
    <n v="15988876"/>
    <x v="218"/>
    <x v="1186"/>
    <x v="2983"/>
    <n v="26236"/>
    <s v="armored truck|blood splatter|die hard scenario|guard|heist"/>
    <n v="110"/>
    <x v="0"/>
    <x v="0"/>
    <s v="PG-13"/>
    <n v="27000000"/>
    <n v="2009"/>
    <x v="35"/>
    <n v="-11011124"/>
  </r>
  <r>
    <x v="1408"/>
    <n v="100"/>
    <n v="1530535"/>
    <x v="117"/>
    <x v="99"/>
    <x v="2984"/>
    <n v="7833"/>
    <s v="actress|lesbianism|manhattan new york city|urination|watching pornography"/>
    <n v="63"/>
    <x v="0"/>
    <x v="0"/>
    <s v="R"/>
    <n v="9000000"/>
    <n v="2005"/>
    <x v="35"/>
    <n v="-7469465"/>
  </r>
  <r>
    <x v="1371"/>
    <n v="174"/>
    <n v="66862068"/>
    <x v="659"/>
    <x v="159"/>
    <x v="2985"/>
    <n v="89509"/>
    <s v="atheist|ex cop|female masturbation|female nudity|lucifer"/>
    <n v="524"/>
    <x v="0"/>
    <x v="0"/>
    <s v="R"/>
    <n v="83000000"/>
    <n v="1999"/>
    <x v="35"/>
    <n v="-16137932"/>
  </r>
  <r>
    <x v="1371"/>
    <n v="95"/>
    <n v="33927476"/>
    <x v="346"/>
    <x v="1259"/>
    <x v="2986"/>
    <n v="19176"/>
    <s v="fire|helicopter|museum|police sergeant|relic"/>
    <n v="165"/>
    <x v="0"/>
    <x v="8"/>
    <s v="R"/>
    <n v="40000000"/>
    <n v="1997"/>
    <x v="35"/>
    <n v="-6072524"/>
  </r>
  <r>
    <x v="1409"/>
    <n v="16"/>
    <n v="399611"/>
    <x v="57"/>
    <x v="459"/>
    <x v="2987"/>
    <n v="1245"/>
    <s v="athletic training|football practice|funeral|gymnasium|man crying"/>
    <n v="29"/>
    <x v="0"/>
    <x v="0"/>
    <s v="PG"/>
    <n v="6000000"/>
    <n v="2010"/>
    <x v="35"/>
    <n v="-5600389"/>
  </r>
  <r>
    <x v="1410"/>
    <n v="225"/>
    <n v="29136626"/>
    <x v="530"/>
    <x v="1260"/>
    <x v="2988"/>
    <n v="97089"/>
    <s v="church|priest|sheriff|vampire|warrior"/>
    <n v="233"/>
    <x v="0"/>
    <x v="0"/>
    <s v="PG-13"/>
    <n v="60000000"/>
    <n v="2011"/>
    <x v="35"/>
    <n v="-30863374"/>
  </r>
  <r>
    <x v="223"/>
    <n v="180"/>
    <n v="73209340"/>
    <x v="473"/>
    <x v="1261"/>
    <x v="2989"/>
    <n v="101834"/>
    <s v="experiment|research|scientist|suburb|surrealism"/>
    <n v="628"/>
    <x v="0"/>
    <x v="0"/>
    <s v="R"/>
    <n v="95000000"/>
    <n v="2000"/>
    <x v="35"/>
    <n v="-21790660"/>
  </r>
  <r>
    <x v="1411"/>
    <n v="29"/>
    <n v="6982680"/>
    <x v="58"/>
    <x v="605"/>
    <x v="2990"/>
    <n v="6965"/>
    <s v="chauffeur|disorganized crime|dog|ransom|slapstick"/>
    <n v="69"/>
    <x v="0"/>
    <x v="0"/>
    <s v="PG-13"/>
    <n v="10000000"/>
    <n v="2000"/>
    <x v="35"/>
    <n v="-3017320"/>
  </r>
  <r>
    <x v="90"/>
    <n v="107"/>
    <n v="15155772"/>
    <x v="117"/>
    <x v="1262"/>
    <x v="2991"/>
    <n v="8895"/>
    <s v="four word title|grandparent grandchild relationship|reference to facebook|reference to the internet|singer"/>
    <n v="48"/>
    <x v="0"/>
    <x v="0"/>
    <s v="PG-13"/>
    <n v="18000000"/>
    <n v="2014"/>
    <x v="35"/>
    <n v="-2844228"/>
  </r>
  <r>
    <x v="1412"/>
    <n v="18"/>
    <n v="71904"/>
    <x v="15"/>
    <x v="100"/>
    <x v="2992"/>
    <n v="806"/>
    <s v="dolphin|island|research|tourist|town"/>
    <n v="18"/>
    <x v="0"/>
    <x v="0"/>
    <s v="PG-13"/>
    <n v="2500000"/>
    <n v="2006"/>
    <x v="35"/>
    <n v="-2428096"/>
  </r>
  <r>
    <x v="970"/>
    <n v="37"/>
    <n v="12701880"/>
    <x v="49"/>
    <x v="1263"/>
    <x v="2993"/>
    <n v="2037"/>
    <s v="17th century|king|pirate|vegetable|waiter"/>
    <n v="22"/>
    <x v="0"/>
    <x v="0"/>
    <s v="G"/>
    <n v="15000000"/>
    <n v="2008"/>
    <x v="35"/>
    <n v="-2298120"/>
  </r>
  <r>
    <x v="1413"/>
    <n v="94"/>
    <n v="2436"/>
    <x v="660"/>
    <x v="1264"/>
    <x v="2994"/>
    <n v="344"/>
    <s v="1950s|independent film|outlaw|trial"/>
    <n v="19"/>
    <x v="0"/>
    <x v="0"/>
    <s v="Not Rated"/>
    <n v="2000000"/>
    <n v="2012"/>
    <x v="35"/>
    <n v="-1997564"/>
  </r>
  <r>
    <x v="1258"/>
    <n v="46"/>
    <n v="14108518"/>
    <x v="117"/>
    <x v="1061"/>
    <x v="2995"/>
    <n v="8215"/>
    <s v="best friend|high school|mother|sister|wedding"/>
    <n v="95"/>
    <x v="0"/>
    <x v="0"/>
    <s v="PG-13"/>
    <n v="16000000"/>
    <n v="2003"/>
    <x v="35"/>
    <n v="-1891482"/>
  </r>
  <r>
    <x v="1414"/>
    <n v="56"/>
    <n v="1521"/>
    <x v="118"/>
    <x v="811"/>
    <x v="2996"/>
    <n v="1231"/>
    <s v="art teacher|cannibal|inspiration|painter|sleepwalking"/>
    <n v="10"/>
    <x v="0"/>
    <x v="16"/>
    <s v="Not Rated"/>
    <n v="1500000"/>
    <n v="2012"/>
    <x v="35"/>
    <n v="-1498479"/>
  </r>
  <r>
    <x v="119"/>
    <n v="267"/>
    <n v="132122995"/>
    <x v="10"/>
    <x v="1265"/>
    <x v="2997"/>
    <n v="212106"/>
    <s v="1980s|c 130 hercules|monster|panzer|san francisco california"/>
    <n v="1445"/>
    <x v="0"/>
    <x v="0"/>
    <s v="PG-13"/>
    <n v="137000000"/>
    <n v="2003"/>
    <x v="35"/>
    <n v="-4877005"/>
  </r>
  <r>
    <x v="1415"/>
    <n v="145"/>
    <n v="17473245"/>
    <x v="106"/>
    <x v="1266"/>
    <x v="2998"/>
    <n v="47612"/>
    <s v="astronaut|mars|robot|robot as menace|survival"/>
    <n v="348"/>
    <x v="0"/>
    <x v="0"/>
    <s v="PG-13"/>
    <n v="70000000"/>
    <n v="2000"/>
    <x v="35"/>
    <n v="-52526755"/>
  </r>
  <r>
    <x v="1416"/>
    <n v="18"/>
    <n v="20186"/>
    <x v="116"/>
    <x v="1267"/>
    <x v="2999"/>
    <n v="6025"/>
    <s v="friendship|los angeles california|one night stand|roommate|single mother"/>
    <n v="15"/>
    <x v="0"/>
    <x v="0"/>
    <s v="R"/>
    <n v="930000"/>
    <n v="2011"/>
    <x v="35"/>
    <n v="-909814"/>
  </r>
  <r>
    <x v="532"/>
    <n v="9"/>
    <n v="31937"/>
    <x v="44"/>
    <x v="1268"/>
    <x v="3000"/>
    <n v="1358"/>
    <s v="best friend|high school|love|secret|wedding"/>
    <n v="10"/>
    <x v="0"/>
    <x v="0"/>
    <s v="R"/>
    <n v="500000"/>
    <n v="2007"/>
    <x v="35"/>
    <n v="-468063"/>
  </r>
  <r>
    <x v="1230"/>
    <n v="279"/>
    <n v="9483821"/>
    <x v="21"/>
    <x v="116"/>
    <x v="3001"/>
    <n v="39247"/>
    <s v="bar|bullet|corruption|detective|lawyer"/>
    <n v="131"/>
    <x v="0"/>
    <x v="0"/>
    <s v="R"/>
    <n v="55000000"/>
    <n v="2012"/>
    <x v="35"/>
    <n v="-45516179"/>
  </r>
  <r>
    <x v="1417"/>
    <n v="235"/>
    <n v="30500882"/>
    <x v="661"/>
    <x v="1269"/>
    <x v="3002"/>
    <n v="42256"/>
    <s v="bare chested male|female full frontal nudity|hairy chest|male full frontal nudity|nude with glasses"/>
    <n v="916"/>
    <x v="0"/>
    <x v="0"/>
    <s v="R"/>
    <n v="500000"/>
    <n v="2003"/>
    <x v="35"/>
    <n v="30000882"/>
  </r>
  <r>
    <x v="1418"/>
    <n v="16"/>
    <n v="2833383"/>
    <x v="28"/>
    <x v="919"/>
    <x v="3003"/>
    <n v="910"/>
    <s v=""/>
    <n v="11"/>
    <x v="0"/>
    <x v="0"/>
    <s v="R"/>
    <n v="427000"/>
    <n v="2012"/>
    <x v="35"/>
    <n v="2406383"/>
  </r>
  <r>
    <x v="1419"/>
    <n v="75"/>
    <n v="102922376"/>
    <x v="335"/>
    <x v="129"/>
    <x v="3004"/>
    <n v="51314"/>
    <s v="great white shark|island|mayor|police chief|shark"/>
    <n v="265"/>
    <x v="0"/>
    <x v="0"/>
    <s v="PG"/>
    <n v="20000000"/>
    <n v="1978"/>
    <x v="35"/>
    <n v="82922376"/>
  </r>
  <r>
    <x v="1420"/>
    <n v="97"/>
    <n v="37882551"/>
    <x v="116"/>
    <x v="460"/>
    <x v="3005"/>
    <n v="80305"/>
    <s v="cheerleader|foreign exchange student|incestuous desire|incestuous kiss|prom"/>
    <n v="393"/>
    <x v="0"/>
    <x v="0"/>
    <s v="R"/>
    <n v="16000000"/>
    <n v="2001"/>
    <x v="35"/>
    <n v="21882551"/>
  </r>
  <r>
    <x v="640"/>
    <n v="218"/>
    <n v="86208010"/>
    <x v="116"/>
    <x v="94"/>
    <x v="3006"/>
    <n v="97045"/>
    <s v="adoption|highway travel|road trip|sequel|stupidity"/>
    <n v="285"/>
    <x v="0"/>
    <x v="0"/>
    <s v="PG-13"/>
    <n v="35000000"/>
    <n v="2014"/>
    <x v="35"/>
    <n v="51208010"/>
  </r>
  <r>
    <x v="1421"/>
    <n v="65"/>
    <n v="7369373"/>
    <x v="33"/>
    <x v="1270"/>
    <x v="3007"/>
    <n v="4288"/>
    <s v="evil spirit|hatchet|ouija|ouija board|psychopathic killer"/>
    <n v="74"/>
    <x v="0"/>
    <x v="8"/>
    <s v="R"/>
    <n v="2000000"/>
    <n v="1986"/>
    <x v="35"/>
    <n v="5369373"/>
  </r>
  <r>
    <x v="1058"/>
    <n v="98"/>
    <n v="30920167"/>
    <x v="361"/>
    <x v="1246"/>
    <x v="3008"/>
    <n v="6476"/>
    <s v="bare chested male|chips|two word title"/>
    <n v="71"/>
    <x v="0"/>
    <x v="0"/>
    <s v="PG-13"/>
    <n v="25000000"/>
    <n v="2012"/>
    <x v="35"/>
    <n v="5920167"/>
  </r>
  <r>
    <x v="1045"/>
    <n v="73"/>
    <n v="15171475"/>
    <x v="281"/>
    <x v="1029"/>
    <x v="3009"/>
    <n v="19805"/>
    <s v="death|doctor|gypsy|judge|lawyer"/>
    <n v="122"/>
    <x v="0"/>
    <x v="0"/>
    <s v="R"/>
    <n v="8500000"/>
    <n v="1996"/>
    <x v="35"/>
    <n v="6671475"/>
  </r>
  <r>
    <x v="1422"/>
    <n v="82"/>
    <n v="24397469"/>
    <x v="28"/>
    <x v="930"/>
    <x v="3010"/>
    <n v="5161"/>
    <s v="1960s|death|girl group|nightclub|sister"/>
    <n v="48"/>
    <x v="0"/>
    <x v="0"/>
    <s v="PG-13"/>
    <n v="17000000"/>
    <n v="2012"/>
    <x v="35"/>
    <n v="7397469"/>
  </r>
  <r>
    <x v="314"/>
    <n v="97"/>
    <n v="26284475"/>
    <x v="116"/>
    <x v="417"/>
    <x v="3011"/>
    <n v="9051"/>
    <s v="christmas|family dinner|husband wife conflict|husband wife kiss|large family"/>
    <n v="68"/>
    <x v="0"/>
    <x v="0"/>
    <s v="PG-13"/>
    <n v="17000000"/>
    <n v="2015"/>
    <x v="35"/>
    <n v="9284475"/>
  </r>
  <r>
    <x v="1423"/>
    <n v="59"/>
    <n v="17843379"/>
    <x v="117"/>
    <x v="1271"/>
    <x v="3012"/>
    <n v="14904"/>
    <s v="centennial|girl|next door neighbor|prom|school"/>
    <n v="147"/>
    <x v="0"/>
    <x v="0"/>
    <s v="PG-13"/>
    <n v="8000000"/>
    <n v="1999"/>
    <x v="35"/>
    <n v="9843379"/>
  </r>
  <r>
    <x v="1165"/>
    <n v="40"/>
    <n v="25482931"/>
    <x v="215"/>
    <x v="1272"/>
    <x v="3013"/>
    <n v="9693"/>
    <s v="black comedy|bounty hunter|diamond|machismo|money"/>
    <n v="33"/>
    <x v="0"/>
    <x v="0"/>
    <s v="R"/>
    <n v="14000000"/>
    <n v="2002"/>
    <x v="35"/>
    <n v="11482931"/>
  </r>
  <r>
    <x v="680"/>
    <n v="286"/>
    <n v="100292856"/>
    <x v="116"/>
    <x v="426"/>
    <x v="3014"/>
    <n v="160418"/>
    <s v="boob job|breast enlargement|breast surgery|cheating on a test|ejaculation"/>
    <n v="296"/>
    <x v="0"/>
    <x v="0"/>
    <s v="R"/>
    <n v="20000000"/>
    <n v="2011"/>
    <x v="35"/>
    <n v="80292856"/>
  </r>
  <r>
    <x v="781"/>
    <n v="275"/>
    <n v="134455175"/>
    <x v="58"/>
    <x v="411"/>
    <x v="3015"/>
    <n v="97664"/>
    <s v="bounty hunter|credit card|cross country|identity|police"/>
    <n v="232"/>
    <x v="0"/>
    <x v="0"/>
    <s v="R"/>
    <n v="35000000"/>
    <n v="2013"/>
    <x v="35"/>
    <n v="99455175"/>
  </r>
  <r>
    <x v="154"/>
    <n v="161"/>
    <n v="55808744"/>
    <x v="562"/>
    <x v="722"/>
    <x v="3016"/>
    <n v="59435"/>
    <s v="concert|mobster|russian|sequel|widow"/>
    <n v="323"/>
    <x v="0"/>
    <x v="0"/>
    <s v="PG-13"/>
    <n v="53000000"/>
    <n v="2005"/>
    <x v="35"/>
    <n v="2808744"/>
  </r>
  <r>
    <x v="1325"/>
    <n v="146"/>
    <n v="32853640"/>
    <x v="7"/>
    <x v="1145"/>
    <x v="3017"/>
    <n v="50199"/>
    <s v="bodyguard|bully|generation y|high school|nerd"/>
    <n v="101"/>
    <x v="0"/>
    <x v="0"/>
    <s v="PG-13"/>
    <n v="40000000"/>
    <n v="2008"/>
    <x v="35"/>
    <n v="-7146360"/>
  </r>
  <r>
    <x v="1424"/>
    <n v="222"/>
    <n v="66009973"/>
    <x v="242"/>
    <x v="802"/>
    <x v="3018"/>
    <n v="38202"/>
    <s v="male bonding|male friendship|male objectification|muscular|stripper"/>
    <n v="135"/>
    <x v="0"/>
    <x v="0"/>
    <s v="R"/>
    <n v="14800000"/>
    <n v="2015"/>
    <x v="35"/>
    <n v="51209973"/>
  </r>
  <r>
    <x v="1425"/>
    <n v="64"/>
    <n v="56398162"/>
    <x v="210"/>
    <x v="407"/>
    <x v="3019"/>
    <n v="28649"/>
    <s v="drumline|drummer|fish out of water|marching band|university"/>
    <n v="185"/>
    <x v="0"/>
    <x v="0"/>
    <s v="PG-13"/>
    <n v="20000000"/>
    <n v="2002"/>
    <x v="35"/>
    <n v="36398162"/>
  </r>
  <r>
    <x v="1422"/>
    <n v="52"/>
    <n v="37295394"/>
    <x v="7"/>
    <x v="1028"/>
    <x v="3020"/>
    <n v="7973"/>
    <s v="martha's vineyard|mother|older woman younger man relationship|wedding|weekend"/>
    <n v="59"/>
    <x v="0"/>
    <x v="0"/>
    <s v="PG-13"/>
    <n v="6600000"/>
    <n v="2011"/>
    <x v="35"/>
    <n v="30695394"/>
  </r>
  <r>
    <x v="414"/>
    <n v="170"/>
    <n v="41102171"/>
    <x v="117"/>
    <x v="347"/>
    <x v="3021"/>
    <n v="57266"/>
    <s v="baby|expecting twins|hawaiian shirt|photographer|pregnancy"/>
    <n v="89"/>
    <x v="0"/>
    <x v="0"/>
    <s v="PG-13"/>
    <n v="40000000"/>
    <n v="2012"/>
    <x v="35"/>
    <n v="1102171"/>
  </r>
  <r>
    <x v="703"/>
    <n v="150"/>
    <n v="18004225"/>
    <x v="117"/>
    <x v="655"/>
    <x v="3022"/>
    <n v="28573"/>
    <s v="adoption|female protagonist|princeton university|wedding|working women"/>
    <n v="87"/>
    <x v="0"/>
    <x v="0"/>
    <s v="PG-13"/>
    <n v="13000000"/>
    <n v="2013"/>
    <x v="35"/>
    <n v="5004225"/>
  </r>
  <r>
    <x v="788"/>
    <n v="77"/>
    <n v="95149435"/>
    <x v="512"/>
    <x v="590"/>
    <x v="3023"/>
    <n v="53687"/>
    <s v="coronation|horse|princess|queen|side saddle"/>
    <n v="152"/>
    <x v="0"/>
    <x v="0"/>
    <s v="G"/>
    <n v="40000000"/>
    <n v="2004"/>
    <x v="35"/>
    <n v="55149435"/>
  </r>
  <r>
    <x v="977"/>
    <n v="52"/>
    <n v="65182182"/>
    <x v="44"/>
    <x v="1273"/>
    <x v="3024"/>
    <n v="15310"/>
    <s v="african american|imperative in title|las vegas nevada|nevada|wedding"/>
    <n v="38"/>
    <x v="0"/>
    <x v="0"/>
    <s v="PG-13"/>
    <n v="24000000"/>
    <n v="2014"/>
    <x v="35"/>
    <n v="41182182"/>
  </r>
  <r>
    <x v="778"/>
    <n v="163"/>
    <n v="80197993"/>
    <x v="592"/>
    <x v="1274"/>
    <x v="3025"/>
    <n v="65551"/>
    <s v="lucha libre|monastery|nun|orphan|wrestling"/>
    <n v="441"/>
    <x v="0"/>
    <x v="7"/>
    <s v="PG"/>
    <n v="32000000"/>
    <n v="2006"/>
    <x v="35"/>
    <n v="48197993"/>
  </r>
  <r>
    <x v="788"/>
    <n v="200"/>
    <n v="54540525"/>
    <x v="44"/>
    <x v="3"/>
    <x v="3026"/>
    <n v="66579"/>
    <s v="expecting|kiss|new year|new year's eve|singer"/>
    <n v="134"/>
    <x v="0"/>
    <x v="0"/>
    <s v="PG-13"/>
    <n v="56000000"/>
    <n v="2011"/>
    <x v="35"/>
    <n v="-1459475"/>
  </r>
  <r>
    <x v="1350"/>
    <n v="50"/>
    <n v="64955956"/>
    <x v="7"/>
    <x v="747"/>
    <x v="3027"/>
    <n v="10104"/>
    <s v="barbecue|barbershop|blaxploitation|marriage|politics"/>
    <n v="69"/>
    <x v="0"/>
    <x v="0"/>
    <s v="PG-13"/>
    <n v="18000000"/>
    <n v="2004"/>
    <x v="35"/>
    <n v="46955956"/>
  </r>
  <r>
    <x v="1426"/>
    <n v="142"/>
    <n v="93607673"/>
    <x v="44"/>
    <x v="466"/>
    <x v="3028"/>
    <n v="47573"/>
    <s v="actor|love|movie star|press|publicist"/>
    <n v="343"/>
    <x v="0"/>
    <x v="0"/>
    <s v="PG-13"/>
    <n v="48000000"/>
    <n v="2001"/>
    <x v="35"/>
    <n v="45607673"/>
  </r>
  <r>
    <x v="1079"/>
    <n v="91"/>
    <n v="65535067"/>
    <x v="44"/>
    <x v="49"/>
    <x v="3029"/>
    <n v="59380"/>
    <s v="aquarium|fish|fish tank|gigolo|norwegian"/>
    <n v="202"/>
    <x v="0"/>
    <x v="0"/>
    <s v="R"/>
    <n v="17000000"/>
    <n v="1999"/>
    <x v="35"/>
    <n v="48535067"/>
  </r>
  <r>
    <x v="788"/>
    <n v="186"/>
    <n v="110476776"/>
    <x v="44"/>
    <x v="85"/>
    <x v="3030"/>
    <n v="95437"/>
    <s v="flower|indian restaurant|tv station|valentine|valentine's day"/>
    <n v="211"/>
    <x v="0"/>
    <x v="0"/>
    <s v="PG-13"/>
    <n v="52000000"/>
    <n v="2010"/>
    <x v="35"/>
    <n v="58476776"/>
  </r>
  <r>
    <x v="207"/>
    <n v="440"/>
    <n v="778565"/>
    <x v="0"/>
    <x v="180"/>
    <x v="3031"/>
    <n v="83234"/>
    <s v="brutal cop|drug dealer|punishment|thai boxing|vengeance"/>
    <n v="475"/>
    <x v="0"/>
    <x v="12"/>
    <s v="R"/>
    <n v="4800000"/>
    <n v="2013"/>
    <x v="35"/>
    <n v="-4021435"/>
  </r>
  <r>
    <x v="1182"/>
    <n v="213"/>
    <n v="80574010"/>
    <x v="78"/>
    <x v="311"/>
    <x v="3032"/>
    <n v="63493"/>
    <s v="divorce|emotional balance|female protagonist|indonesia|inner peace"/>
    <n v="302"/>
    <x v="0"/>
    <x v="0"/>
    <s v="PG-13"/>
    <n v="60000000"/>
    <n v="2010"/>
    <x v="35"/>
    <n v="20574010"/>
  </r>
  <r>
    <x v="1427"/>
    <n v="59"/>
    <n v="28501605"/>
    <x v="281"/>
    <x v="1275"/>
    <x v="3033"/>
    <n v="31371"/>
    <s v="boy|doll|foster home|killer doll|serial killer"/>
    <n v="166"/>
    <x v="0"/>
    <x v="0"/>
    <s v="R"/>
    <n v="13000000"/>
    <n v="1990"/>
    <x v="35"/>
    <n v="15501605"/>
  </r>
  <r>
    <x v="596"/>
    <n v="102"/>
    <n v="49369900"/>
    <x v="234"/>
    <x v="1276"/>
    <x v="3034"/>
    <n v="36108"/>
    <s v="demon|dream|elm street|freddy krueger|nightmare"/>
    <n v="260"/>
    <x v="0"/>
    <x v="0"/>
    <s v="R"/>
    <n v="7000000"/>
    <n v="1988"/>
    <x v="35"/>
    <n v="42369900"/>
  </r>
  <r>
    <x v="1209"/>
    <n v="280"/>
    <n v="952620"/>
    <x v="125"/>
    <x v="1277"/>
    <x v="3035"/>
    <n v="40800"/>
    <s v="barn|film student|hospital|mummy|video camera"/>
    <n v="332"/>
    <x v="0"/>
    <x v="0"/>
    <s v="R"/>
    <n v="2000000"/>
    <n v="2007"/>
    <x v="35"/>
    <n v="-1047380"/>
  </r>
  <r>
    <x v="1428"/>
    <n v="264"/>
    <n v="84749884"/>
    <x v="125"/>
    <x v="1278"/>
    <x v="3036"/>
    <n v="82133"/>
    <s v="california|carlsbad california|house|nanny|security camera"/>
    <n v="359"/>
    <x v="0"/>
    <x v="0"/>
    <s v="R"/>
    <n v="3000000"/>
    <n v="2010"/>
    <x v="35"/>
    <n v="81749884"/>
  </r>
  <r>
    <x v="1429"/>
    <n v="270"/>
    <n v="31537320"/>
    <x v="33"/>
    <x v="1279"/>
    <x v="3037"/>
    <n v="44329"/>
    <s v="blender|computer screen|secret|skype|webcam"/>
    <n v="309"/>
    <x v="0"/>
    <x v="0"/>
    <s v="R"/>
    <n v="1000000"/>
    <n v="2014"/>
    <x v="35"/>
    <n v="30537320"/>
  </r>
  <r>
    <x v="1002"/>
    <n v="361"/>
    <n v="64423650"/>
    <x v="318"/>
    <x v="1280"/>
    <x v="3038"/>
    <n v="139329"/>
    <s v="class differences|killing spree|one night|suburb|violence"/>
    <n v="578"/>
    <x v="0"/>
    <x v="0"/>
    <s v="R"/>
    <n v="3000000"/>
    <n v="2013"/>
    <x v="35"/>
    <n v="61423650"/>
  </r>
  <r>
    <x v="820"/>
    <n v="190"/>
    <n v="25117498"/>
    <x v="144"/>
    <x v="494"/>
    <x v="3039"/>
    <n v="37412"/>
    <s v="biblical plague|louisiana|missionary|plague|small town"/>
    <n v="178"/>
    <x v="0"/>
    <x v="0"/>
    <s v="R"/>
    <n v="40000000"/>
    <n v="2007"/>
    <x v="35"/>
    <n v="-14882502"/>
  </r>
  <r>
    <x v="1194"/>
    <n v="235"/>
    <n v="36200000"/>
    <x v="144"/>
    <x v="1281"/>
    <x v="3040"/>
    <n v="31952"/>
    <s v="defecation|hockey mask|jason voorhees|lake|serial killer"/>
    <n v="372"/>
    <x v="0"/>
    <x v="0"/>
    <s v="R"/>
    <n v="4000000"/>
    <n v="1982"/>
    <x v="35"/>
    <n v="32200000"/>
  </r>
  <r>
    <x v="709"/>
    <n v="176"/>
    <n v="70224196"/>
    <x v="662"/>
    <x v="18"/>
    <x v="3041"/>
    <n v="59352"/>
    <s v="debt|rapper|treasure|treasure hunter|yacht"/>
    <n v="138"/>
    <x v="0"/>
    <x v="0"/>
    <s v="PG-13"/>
    <n v="70000000"/>
    <n v="2008"/>
    <x v="36"/>
    <n v="224196"/>
  </r>
  <r>
    <x v="416"/>
    <n v="128"/>
    <n v="30157016"/>
    <x v="465"/>
    <x v="21"/>
    <x v="3042"/>
    <n v="39659"/>
    <s v="cia|cia agent|terrorist|twin|twin brother"/>
    <n v="189"/>
    <x v="0"/>
    <x v="0"/>
    <s v="PG-13"/>
    <n v="70000000"/>
    <n v="2002"/>
    <x v="36"/>
    <n v="-39842984"/>
  </r>
  <r>
    <x v="596"/>
    <n v="61"/>
    <n v="11000000"/>
    <x v="283"/>
    <x v="1282"/>
    <x v="3043"/>
    <n v="21102"/>
    <s v="latin|pirate|pirate ship|treasure|treasure map"/>
    <n v="169"/>
    <x v="0"/>
    <x v="0"/>
    <s v="PG-13"/>
    <n v="98000000"/>
    <n v="1995"/>
    <x v="36"/>
    <n v="-87000000"/>
  </r>
  <r>
    <x v="996"/>
    <n v="285"/>
    <n v="34014398"/>
    <x v="663"/>
    <x v="784"/>
    <x v="3044"/>
    <n v="115649"/>
    <s v="baby rattle|famous line|murder|passenger|snake"/>
    <n v="1033"/>
    <x v="0"/>
    <x v="7"/>
    <s v="R"/>
    <n v="33000000"/>
    <n v="2006"/>
    <x v="36"/>
    <n v="1014398"/>
  </r>
  <r>
    <x v="1430"/>
    <n v="51"/>
    <n v="8460990"/>
    <x v="664"/>
    <x v="1283"/>
    <x v="3045"/>
    <n v="5116"/>
    <s v="jester|kansas|oz|princess|tornado"/>
    <n v="54"/>
    <x v="0"/>
    <x v="0"/>
    <s v="PG"/>
    <n v="70000000"/>
    <n v="2013"/>
    <x v="36"/>
    <n v="-61539010"/>
  </r>
  <r>
    <x v="996"/>
    <n v="285"/>
    <n v="34014398"/>
    <x v="663"/>
    <x v="784"/>
    <x v="3044"/>
    <n v="115650"/>
    <s v="baby rattle|famous line|murder|passenger|snake"/>
    <n v="1033"/>
    <x v="0"/>
    <x v="7"/>
    <s v="R"/>
    <n v="33000000"/>
    <n v="2006"/>
    <x v="36"/>
    <n v="1014398"/>
  </r>
  <r>
    <x v="1431"/>
    <n v="90"/>
    <n v="668171"/>
    <x v="219"/>
    <x v="1284"/>
    <x v="3046"/>
    <n v="8215"/>
    <s v="armor|general|king|princess|slave"/>
    <n v="132"/>
    <x v="15"/>
    <x v="21"/>
    <s v="PG-13"/>
    <n v="60000000"/>
    <n v="2005"/>
    <x v="36"/>
    <n v="-59331829"/>
  </r>
  <r>
    <x v="873"/>
    <n v="272"/>
    <n v="23219748"/>
    <x v="383"/>
    <x v="1285"/>
    <x v="3047"/>
    <n v="84508"/>
    <s v="arena|lava bomb|mount vesuvius|pompeii|slave"/>
    <n v="308"/>
    <x v="0"/>
    <x v="16"/>
    <s v="PG-13"/>
    <n v="80000000"/>
    <n v="2014"/>
    <x v="36"/>
    <n v="-56780252"/>
  </r>
  <r>
    <x v="34"/>
    <n v="231"/>
    <n v="60655503"/>
    <x v="147"/>
    <x v="809"/>
    <x v="3048"/>
    <n v="82380"/>
    <s v="cruise|escape|ocean|passenger|water"/>
    <n v="629"/>
    <x v="0"/>
    <x v="0"/>
    <s v="PG-13"/>
    <n v="160000000"/>
    <n v="2006"/>
    <x v="36"/>
    <n v="-99344497"/>
  </r>
  <r>
    <x v="498"/>
    <n v="82"/>
    <n v="6291602"/>
    <x v="549"/>
    <x v="390"/>
    <x v="3049"/>
    <n v="8070"/>
    <s v="alien|baby|banker|pregnancy|question in title"/>
    <n v="91"/>
    <x v="0"/>
    <x v="0"/>
    <s v="R"/>
    <n v="50000000"/>
    <n v="2000"/>
    <x v="36"/>
    <n v="-43708398"/>
  </r>
  <r>
    <x v="114"/>
    <n v="436"/>
    <n v="116593191"/>
    <x v="37"/>
    <x v="83"/>
    <x v="3050"/>
    <n v="223393"/>
    <s v="autopsy|lantern|planet|ring|test pilot"/>
    <n v="550"/>
    <x v="0"/>
    <x v="0"/>
    <s v="PG-13"/>
    <n v="200000000"/>
    <n v="2011"/>
    <x v="36"/>
    <n v="-83406809"/>
  </r>
  <r>
    <x v="636"/>
    <n v="35"/>
    <n v="50628009"/>
    <x v="665"/>
    <x v="464"/>
    <x v="3051"/>
    <n v="22955"/>
    <s v="animal|california|gorilla|hunter|poacher"/>
    <n v="88"/>
    <x v="0"/>
    <x v="0"/>
    <s v="PG"/>
    <n v="90000000"/>
    <n v="1998"/>
    <x v="36"/>
    <n v="-39371991"/>
  </r>
  <r>
    <x v="1432"/>
    <n v="93"/>
    <n v="16088610"/>
    <x v="510"/>
    <x v="866"/>
    <x v="3052"/>
    <n v="10417"/>
    <s v="blanket|competition|family relationships|feather|sleepover"/>
    <n v="39"/>
    <x v="0"/>
    <x v="0"/>
    <s v="PG"/>
    <n v="55000000"/>
    <n v="2009"/>
    <x v="36"/>
    <n v="-38911390"/>
  </r>
  <r>
    <x v="432"/>
    <n v="123"/>
    <n v="19480739"/>
    <x v="37"/>
    <x v="394"/>
    <x v="3053"/>
    <n v="53057"/>
    <s v="castle|france|professor|student|time machine"/>
    <n v="457"/>
    <x v="0"/>
    <x v="0"/>
    <s v="PG-13"/>
    <n v="80000000"/>
    <n v="2003"/>
    <x v="36"/>
    <n v="-60519261"/>
  </r>
  <r>
    <x v="1398"/>
    <n v="164"/>
    <n v="22531698"/>
    <x v="6"/>
    <x v="119"/>
    <x v="3054"/>
    <n v="81523"/>
    <s v="box office flop|convent|mercenary|new york|pregnant"/>
    <n v="214"/>
    <x v="0"/>
    <x v="5"/>
    <s v="PG-13"/>
    <n v="70000000"/>
    <n v="2008"/>
    <x v="36"/>
    <n v="-47468302"/>
  </r>
  <r>
    <x v="977"/>
    <n v="262"/>
    <n v="131920333"/>
    <x v="6"/>
    <x v="460"/>
    <x v="3055"/>
    <n v="213275"/>
    <s v="fantastic four|space|strong female character|strong female lead|superheroine"/>
    <n v="436"/>
    <x v="0"/>
    <x v="0"/>
    <s v="PG"/>
    <n v="130000000"/>
    <n v="2007"/>
    <x v="36"/>
    <n v="1920333"/>
  </r>
  <r>
    <x v="339"/>
    <n v="253"/>
    <n v="78747585"/>
    <x v="666"/>
    <x v="269"/>
    <x v="3056"/>
    <n v="89770"/>
    <s v="alien|arcade game|chase|driving in reverse|video gamer"/>
    <n v="342"/>
    <x v="0"/>
    <x v="0"/>
    <s v="PG-13"/>
    <n v="88000000"/>
    <n v="2015"/>
    <x v="36"/>
    <n v="-9252415"/>
  </r>
  <r>
    <x v="199"/>
    <n v="203"/>
    <n v="44867349"/>
    <x v="291"/>
    <x v="6"/>
    <x v="3057"/>
    <n v="75347"/>
    <s v="baseball card|detective|partner|thief|wedding"/>
    <n v="176"/>
    <x v="0"/>
    <x v="0"/>
    <s v="R"/>
    <n v="37000000"/>
    <n v="2010"/>
    <x v="36"/>
    <n v="7867349"/>
  </r>
  <r>
    <x v="1433"/>
    <n v="40"/>
    <n v="35324232"/>
    <x v="440"/>
    <x v="1286"/>
    <x v="3058"/>
    <n v="32224"/>
    <s v="bare breasts|breast|loan shark|subway|train"/>
    <n v="62"/>
    <x v="0"/>
    <x v="0"/>
    <s v="R"/>
    <n v="68000000"/>
    <n v="1995"/>
    <x v="36"/>
    <n v="-32675768"/>
  </r>
  <r>
    <x v="294"/>
    <n v="260"/>
    <n v="7268659"/>
    <x v="215"/>
    <x v="792"/>
    <x v="3059"/>
    <n v="59248"/>
    <s v="arms dealer|battle|bomb|machete|missile"/>
    <n v="164"/>
    <x v="0"/>
    <x v="32"/>
    <s v="R"/>
    <n v="20000000"/>
    <n v="2013"/>
    <x v="36"/>
    <n v="-12731341"/>
  </r>
  <r>
    <x v="549"/>
    <n v="52"/>
    <n v="6543194"/>
    <x v="188"/>
    <x v="1154"/>
    <x v="3060"/>
    <n v="3740"/>
    <s v="dream|italian|kenya|ranch|snake"/>
    <n v="61"/>
    <x v="0"/>
    <x v="0"/>
    <s v="PG-13"/>
    <n v="34000000"/>
    <n v="2000"/>
    <x v="36"/>
    <n v="-27456806"/>
  </r>
  <r>
    <x v="587"/>
    <n v="208"/>
    <n v="33592415"/>
    <x v="667"/>
    <x v="83"/>
    <x v="3061"/>
    <n v="91640"/>
    <s v="drug dealer|gold|partner|police|undead"/>
    <n v="210"/>
    <x v="0"/>
    <x v="0"/>
    <s v="PG-13"/>
    <n v="130000000"/>
    <n v="2013"/>
    <x v="36"/>
    <n v="-96407585"/>
  </r>
  <r>
    <x v="596"/>
    <n v="74"/>
    <n v="17149"/>
    <x v="12"/>
    <x v="1287"/>
    <x v="3062"/>
    <n v="12128"/>
    <s v="cameraman|epic battle|journalist|south ossetia|street shootout"/>
    <n v="61"/>
    <x v="0"/>
    <x v="42"/>
    <s v="R"/>
    <n v="20000000"/>
    <n v="2011"/>
    <x v="36"/>
    <n v="-19982851"/>
  </r>
  <r>
    <x v="90"/>
    <n v="73"/>
    <n v="14208384"/>
    <x v="44"/>
    <x v="1288"/>
    <x v="3063"/>
    <n v="11520"/>
    <s v="gambling|novel|stenographer|writer|writer's block"/>
    <n v="105"/>
    <x v="0"/>
    <x v="0"/>
    <s v="PG-13"/>
    <n v="30000000"/>
    <n v="2003"/>
    <x v="36"/>
    <n v="-15791616"/>
  </r>
  <r>
    <x v="1434"/>
    <n v="93"/>
    <n v="19447478"/>
    <x v="668"/>
    <x v="339"/>
    <x v="3064"/>
    <n v="15788"/>
    <s v="dove|falcon|nursing|pigeon|psychological torture"/>
    <n v="80"/>
    <x v="0"/>
    <x v="8"/>
    <s v="G"/>
    <n v="35000000"/>
    <n v="2005"/>
    <x v="36"/>
    <n v="-15552522"/>
  </r>
  <r>
    <x v="1267"/>
    <n v="106"/>
    <n v="24044532"/>
    <x v="78"/>
    <x v="1289"/>
    <x v="3065"/>
    <n v="19686"/>
    <s v="apartment|fate|gun|love|mysterious man"/>
    <n v="180"/>
    <x v="0"/>
    <x v="0"/>
    <s v="R"/>
    <n v="38000000"/>
    <n v="2001"/>
    <x v="36"/>
    <n v="-13955468"/>
  </r>
  <r>
    <x v="1194"/>
    <n v="152"/>
    <n v="31768374"/>
    <x v="669"/>
    <x v="589"/>
    <x v="3066"/>
    <n v="42761"/>
    <s v="crocodile|eaten alive|lake|maine|sheriff"/>
    <n v="366"/>
    <x v="0"/>
    <x v="0"/>
    <s v="R"/>
    <n v="27000000"/>
    <n v="1999"/>
    <x v="36"/>
    <n v="4768374"/>
  </r>
  <r>
    <x v="871"/>
    <n v="102"/>
    <n v="35007180"/>
    <x v="1"/>
    <x v="394"/>
    <x v="3067"/>
    <n v="26846"/>
    <s v="college|friend|ivy league|secret society|suicide"/>
    <n v="193"/>
    <x v="0"/>
    <x v="0"/>
    <s v="PG-13"/>
    <n v="15000000"/>
    <n v="2000"/>
    <x v="36"/>
    <n v="20007180"/>
  </r>
  <r>
    <x v="175"/>
    <n v="47"/>
    <n v="20550712"/>
    <x v="220"/>
    <x v="14"/>
    <x v="3068"/>
    <n v="40346"/>
    <s v="cold fusion|die hard scenario|man with glasses|on the run|outrunning explosion"/>
    <n v="95"/>
    <x v="0"/>
    <x v="0"/>
    <s v="PG-13"/>
    <n v="50000000"/>
    <n v="1996"/>
    <x v="36"/>
    <n v="-29449288"/>
  </r>
  <r>
    <x v="1435"/>
    <n v="53"/>
    <n v="13019253"/>
    <x v="58"/>
    <x v="834"/>
    <x v="3069"/>
    <n v="3914"/>
    <s v="beach|drug lord|drugs|hotel|stripper"/>
    <n v="47"/>
    <x v="0"/>
    <x v="0"/>
    <s v="PG-13"/>
    <n v="23000000"/>
    <n v="2000"/>
    <x v="36"/>
    <n v="-9980747"/>
  </r>
  <r>
    <x v="596"/>
    <n v="113"/>
    <n v="12232937"/>
    <x v="218"/>
    <x v="1290"/>
    <x v="3070"/>
    <n v="22823"/>
    <s v="2000s|detective|sadist|terrorism|terrorist"/>
    <n v="113"/>
    <x v="0"/>
    <x v="0"/>
    <s v="PG-13"/>
    <n v="22000000"/>
    <n v="2009"/>
    <x v="36"/>
    <n v="-9767063"/>
  </r>
  <r>
    <x v="873"/>
    <n v="247"/>
    <n v="80281096"/>
    <x v="473"/>
    <x v="565"/>
    <x v="3071"/>
    <n v="143628"/>
    <s v="alien|antarctica|predator|pyramid|satellite"/>
    <n v="1283"/>
    <x v="0"/>
    <x v="0"/>
    <s v="PG-13"/>
    <n v="60000000"/>
    <n v="2004"/>
    <x v="36"/>
    <n v="20281096"/>
  </r>
  <r>
    <x v="1436"/>
    <n v="28"/>
    <n v="16118077"/>
    <x v="8"/>
    <x v="332"/>
    <x v="3072"/>
    <n v="5817"/>
    <s v="estranged wife|fashion show|magazine|new york city|writer"/>
    <n v="37"/>
    <x v="0"/>
    <x v="0"/>
    <s v="R"/>
    <n v="25000000"/>
    <n v="1988"/>
    <x v="36"/>
    <n v="-8881923"/>
  </r>
  <r>
    <x v="591"/>
    <n v="147"/>
    <n v="82226474"/>
    <x v="670"/>
    <x v="1223"/>
    <x v="3073"/>
    <n v="65499"/>
    <s v="diamond|france|investigation|pink panther|soccer"/>
    <n v="424"/>
    <x v="0"/>
    <x v="0"/>
    <s v="PG"/>
    <n v="65000000"/>
    <n v="2006"/>
    <x v="36"/>
    <n v="17226474"/>
  </r>
  <r>
    <x v="1005"/>
    <n v="382"/>
    <n v="64933670"/>
    <x v="646"/>
    <x v="466"/>
    <x v="3074"/>
    <n v="70838"/>
    <s v="kingdom|prince|princess|queen|snow"/>
    <n v="208"/>
    <x v="0"/>
    <x v="0"/>
    <s v="PG"/>
    <n v="85000000"/>
    <n v="2012"/>
    <x v="36"/>
    <n v="-20066330"/>
  </r>
  <r>
    <x v="1437"/>
    <n v="66"/>
    <n v="336456"/>
    <x v="671"/>
    <x v="65"/>
    <x v="3075"/>
    <n v="7116"/>
    <s v="detective|detective novel|fantasy sequence|hallucination|writer"/>
    <n v="79"/>
    <x v="0"/>
    <x v="0"/>
    <s v="R"/>
    <n v="8000000"/>
    <n v="2003"/>
    <x v="36"/>
    <n v="-7663544"/>
  </r>
  <r>
    <x v="850"/>
    <n v="84"/>
    <n v="16964743"/>
    <x v="44"/>
    <x v="962"/>
    <x v="3076"/>
    <n v="22844"/>
    <s v="best friend|contest|date|small town|west virginia"/>
    <n v="140"/>
    <x v="0"/>
    <x v="0"/>
    <s v="PG-13"/>
    <n v="24000000"/>
    <n v="2004"/>
    <x v="36"/>
    <n v="-7035257"/>
  </r>
  <r>
    <x v="1438"/>
    <n v="27"/>
    <n v="3060858"/>
    <x v="63"/>
    <x v="1291"/>
    <x v="3077"/>
    <n v="1768"/>
    <s v="assassin|box office flop|cia|farmer|power"/>
    <n v="37"/>
    <x v="0"/>
    <x v="0"/>
    <s v="R"/>
    <n v="10000000"/>
    <n v="1987"/>
    <x v="36"/>
    <n v="-6939142"/>
  </r>
  <r>
    <x v="1439"/>
    <n v="49"/>
    <n v="8080116"/>
    <x v="502"/>
    <x v="154"/>
    <x v="3078"/>
    <n v="6562"/>
    <s v="fight|florida|montana|owl|school"/>
    <n v="66"/>
    <x v="0"/>
    <x v="0"/>
    <s v="PG"/>
    <n v="15000000"/>
    <n v="2006"/>
    <x v="36"/>
    <n v="-6919884"/>
  </r>
  <r>
    <x v="1440"/>
    <n v="81"/>
    <n v="15408822"/>
    <x v="44"/>
    <x v="1292"/>
    <x v="3079"/>
    <n v="14147"/>
    <s v="bachelor party|climbing a tree|taxi|toilet|wedding"/>
    <n v="92"/>
    <x v="0"/>
    <x v="0"/>
    <s v="PG-13"/>
    <n v="20000000"/>
    <n v="2003"/>
    <x v="36"/>
    <n v="-4591178"/>
  </r>
  <r>
    <x v="351"/>
    <n v="208"/>
    <n v="21557240"/>
    <x v="53"/>
    <x v="66"/>
    <x v="3080"/>
    <n v="85237"/>
    <s v="knight|prince|quest|rescue|thong bikini"/>
    <n v="274"/>
    <x v="0"/>
    <x v="0"/>
    <s v="R"/>
    <n v="49900000"/>
    <n v="2011"/>
    <x v="36"/>
    <n v="-28342760"/>
  </r>
  <r>
    <x v="1441"/>
    <n v="38"/>
    <n v="6044618"/>
    <x v="156"/>
    <x v="746"/>
    <x v="3081"/>
    <n v="6200"/>
    <s v="1950s|drug overdose|gang|gang war|new york city"/>
    <n v="92"/>
    <x v="0"/>
    <x v="0"/>
    <s v="R"/>
    <n v="10000000"/>
    <n v="2002"/>
    <x v="36"/>
    <n v="-3955382"/>
  </r>
  <r>
    <x v="628"/>
    <n v="66"/>
    <n v="4992159"/>
    <x v="513"/>
    <x v="1194"/>
    <x v="3082"/>
    <n v="23823"/>
    <s v="beach|island|party|resort|serial killer"/>
    <n v="201"/>
    <x v="0"/>
    <x v="0"/>
    <s v="R"/>
    <n v="8550000"/>
    <n v="2004"/>
    <x v="36"/>
    <n v="-3557841"/>
  </r>
  <r>
    <x v="1442"/>
    <n v="97"/>
    <n v="11614236"/>
    <x v="116"/>
    <x v="198"/>
    <x v="3083"/>
    <n v="9294"/>
    <s v="directed by star|muse|satire|screenwriter|tiffany's"/>
    <n v="140"/>
    <x v="0"/>
    <x v="0"/>
    <s v="PG-13"/>
    <n v="15000000"/>
    <n v="1999"/>
    <x v="36"/>
    <n v="-3385764"/>
  </r>
  <r>
    <x v="1443"/>
    <n v="47"/>
    <n v="5002310"/>
    <x v="672"/>
    <x v="115"/>
    <x v="3084"/>
    <n v="25541"/>
    <s v="cigarette smoking|hand on butt|niagara falls|plastic bubble|wedding"/>
    <n v="181"/>
    <x v="0"/>
    <x v="0"/>
    <s v="PG-13"/>
    <n v="13000000"/>
    <n v="2001"/>
    <x v="36"/>
    <n v="-7997690"/>
  </r>
  <r>
    <x v="53"/>
    <n v="181"/>
    <n v="60874615"/>
    <x v="88"/>
    <x v="112"/>
    <x v="3085"/>
    <n v="60467"/>
    <s v="astronaut|mars|mars the planet|outer space|zero gravity"/>
    <n v="949"/>
    <x v="0"/>
    <x v="0"/>
    <s v="PG"/>
    <n v="90000000"/>
    <n v="2000"/>
    <x v="36"/>
    <n v="-29125385"/>
  </r>
  <r>
    <x v="1444"/>
    <n v="2"/>
    <n v="96734"/>
    <x v="478"/>
    <x v="1293"/>
    <x v="3086"/>
    <n v="606"/>
    <s v="family relationships|loss of mother|san diego california|single mother|suicide attempt"/>
    <n v="5"/>
    <x v="0"/>
    <x v="0"/>
    <s v="PG-13"/>
    <n v="1000000"/>
    <n v="2012"/>
    <x v="36"/>
    <n v="-903266"/>
  </r>
  <r>
    <x v="1445"/>
    <n v="16"/>
    <n v="15278"/>
    <x v="673"/>
    <x v="1294"/>
    <x v="3087"/>
    <n v="1742"/>
    <s v="bible|christian propaganda|christianity|time machine|zealot"/>
    <n v="158"/>
    <x v="0"/>
    <x v="0"/>
    <s v="PG"/>
    <n v="825000"/>
    <n v="2002"/>
    <x v="36"/>
    <n v="-809722"/>
  </r>
  <r>
    <x v="1446"/>
    <n v="84"/>
    <n v="15427192"/>
    <x v="226"/>
    <x v="319"/>
    <x v="3088"/>
    <n v="11768"/>
    <s v="crying woman|plot|suspect|waitress|younger man older woman relationship"/>
    <n v="148"/>
    <x v="0"/>
    <x v="0"/>
    <s v="PG-13"/>
    <n v="16000000"/>
    <n v="2000"/>
    <x v="36"/>
    <n v="-572808"/>
  </r>
  <r>
    <x v="959"/>
    <n v="15"/>
    <n v="171988"/>
    <x v="156"/>
    <x v="1295"/>
    <x v="3089"/>
    <n v="448"/>
    <s v="church|cigarette smoking|deacon|twin brother|twins"/>
    <n v="16"/>
    <x v="0"/>
    <x v="0"/>
    <s v="PG-13"/>
    <n v="600000"/>
    <n v="2000"/>
    <x v="36"/>
    <n v="-428012"/>
  </r>
  <r>
    <x v="1447"/>
    <n v="65"/>
    <n v="30084"/>
    <x v="7"/>
    <x v="347"/>
    <x v="3090"/>
    <n v="5507"/>
    <s v="chicago illinois|drink|drinking|filmmaker|writer"/>
    <n v="23"/>
    <x v="0"/>
    <x v="0"/>
    <s v="R"/>
    <n v="70000"/>
    <n v="2014"/>
    <x v="36"/>
    <n v="-39916"/>
  </r>
  <r>
    <x v="1448"/>
    <n v="66"/>
    <n v="40557"/>
    <x v="116"/>
    <x v="628"/>
    <x v="3091"/>
    <n v="1389"/>
    <s v="abbreviation in title|based on short film|competition dancing|dystopia|location in title"/>
    <n v="22"/>
    <x v="0"/>
    <x v="0"/>
    <s v="R"/>
    <n v="60000"/>
    <n v="2011"/>
    <x v="36"/>
    <n v="-19443"/>
  </r>
  <r>
    <x v="1014"/>
    <n v="157"/>
    <n v="36931089"/>
    <x v="116"/>
    <x v="383"/>
    <x v="3092"/>
    <n v="70681"/>
    <s v="argument|reference to vanilla ice|statutory rape|teacher student relationship|teacher student sex"/>
    <n v="198"/>
    <x v="0"/>
    <x v="0"/>
    <s v="R"/>
    <n v="70000000"/>
    <n v="2012"/>
    <x v="36"/>
    <n v="-33068911"/>
  </r>
  <r>
    <x v="1449"/>
    <n v="28"/>
    <n v="44834712"/>
    <x v="30"/>
    <x v="272"/>
    <x v="3093"/>
    <n v="13995"/>
    <s v="breasts|mafia|sex scene|temple|woods"/>
    <n v="62"/>
    <x v="0"/>
    <x v="0"/>
    <s v="R"/>
    <n v="44000000"/>
    <n v="1996"/>
    <x v="36"/>
    <n v="834712"/>
  </r>
  <r>
    <x v="1450"/>
    <n v="54"/>
    <n v="1950218"/>
    <x v="7"/>
    <x v="65"/>
    <x v="3094"/>
    <n v="5933"/>
    <s v="actor|anilingus|double cross|funeral home|two timing"/>
    <n v="102"/>
    <x v="0"/>
    <x v="0"/>
    <s v="R"/>
    <n v="1000000"/>
    <n v="1997"/>
    <x v="36"/>
    <n v="950218"/>
  </r>
  <r>
    <x v="1451"/>
    <n v="133"/>
    <n v="21784432"/>
    <x v="116"/>
    <x v="62"/>
    <x v="3095"/>
    <n v="37493"/>
    <s v="adoption|divorce|family relationships|farce|wedding"/>
    <n v="108"/>
    <x v="0"/>
    <x v="0"/>
    <s v="R"/>
    <n v="35000000"/>
    <n v="2013"/>
    <x v="36"/>
    <n v="-13215568"/>
  </r>
  <r>
    <x v="1452"/>
    <n v="155"/>
    <n v="60786269"/>
    <x v="210"/>
    <x v="1296"/>
    <x v="3096"/>
    <n v="90539"/>
    <s v="girl in panties|lift skirt|sexual attraction|short shorts|songwriter"/>
    <n v="379"/>
    <x v="0"/>
    <x v="0"/>
    <s v="PG-13"/>
    <n v="45000000"/>
    <n v="2000"/>
    <x v="36"/>
    <n v="15786269"/>
  </r>
  <r>
    <x v="781"/>
    <n v="141"/>
    <n v="120136047"/>
    <x v="117"/>
    <x v="411"/>
    <x v="3097"/>
    <n v="48500"/>
    <s v="airport|christmas|news broadcast|tv broadcast|tv news"/>
    <n v="124"/>
    <x v="0"/>
    <x v="7"/>
    <s v="PG-13"/>
    <n v="80000000"/>
    <n v="2008"/>
    <x v="36"/>
    <n v="40136047"/>
  </r>
  <r>
    <x v="1152"/>
    <n v="94"/>
    <n v="52580895"/>
    <x v="674"/>
    <x v="525"/>
    <x v="3098"/>
    <n v="30255"/>
    <s v="book|child|slapstick comedy|soccer|suburb"/>
    <n v="118"/>
    <x v="0"/>
    <x v="0"/>
    <s v="PG"/>
    <n v="45000000"/>
    <n v="2005"/>
    <x v="36"/>
    <n v="7580895"/>
  </r>
  <r>
    <x v="1453"/>
    <n v="127"/>
    <n v="35000629"/>
    <x v="44"/>
    <x v="1217"/>
    <x v="3099"/>
    <n v="74622"/>
    <s v="breasts|leg spreading|mini skirt|sex|sex in bed"/>
    <n v="150"/>
    <x v="0"/>
    <x v="0"/>
    <s v="R"/>
    <n v="25000000"/>
    <n v="2007"/>
    <x v="36"/>
    <n v="10000629"/>
  </r>
  <r>
    <x v="1399"/>
    <n v="140"/>
    <n v="37939782"/>
    <x v="44"/>
    <x v="905"/>
    <x v="3100"/>
    <n v="62272"/>
    <s v="female on male rape|lent|male rear nudity|masturbation|sex"/>
    <n v="207"/>
    <x v="0"/>
    <x v="0"/>
    <s v="R"/>
    <n v="17000000"/>
    <n v="2002"/>
    <x v="36"/>
    <n v="20939782"/>
  </r>
  <r>
    <x v="1454"/>
    <n v="75"/>
    <n v="22734486"/>
    <x v="116"/>
    <x v="1297"/>
    <x v="3101"/>
    <n v="11815"/>
    <s v="dental braces|dental headgear|former child star|panties|white panties"/>
    <n v="117"/>
    <x v="0"/>
    <x v="0"/>
    <s v="PG-13"/>
    <n v="17000000"/>
    <n v="2003"/>
    <x v="36"/>
    <n v="5734486"/>
  </r>
  <r>
    <x v="61"/>
    <n v="136"/>
    <n v="75604320"/>
    <x v="44"/>
    <x v="1298"/>
    <x v="3102"/>
    <n v="68417"/>
    <s v="best friend|foot fetish|houseguest|newlywed|wedding"/>
    <n v="195"/>
    <x v="0"/>
    <x v="0"/>
    <s v="PG-13"/>
    <n v="54000000"/>
    <n v="2006"/>
    <x v="36"/>
    <n v="21604320"/>
  </r>
  <r>
    <x v="926"/>
    <n v="143"/>
    <n v="88658172"/>
    <x v="44"/>
    <x v="85"/>
    <x v="3103"/>
    <n v="58412"/>
    <s v="friend|intervention|moving|secret|slacker"/>
    <n v="242"/>
    <x v="0"/>
    <x v="0"/>
    <s v="PG-13"/>
    <n v="50000000"/>
    <n v="2006"/>
    <x v="36"/>
    <n v="38658172"/>
  </r>
  <r>
    <x v="1455"/>
    <n v="121"/>
    <n v="16699684"/>
    <x v="44"/>
    <x v="31"/>
    <x v="3104"/>
    <n v="17461"/>
    <s v="love|manufacturing|minnesota|plant|small town"/>
    <n v="78"/>
    <x v="0"/>
    <x v="0"/>
    <s v="PG"/>
    <n v="8000000"/>
    <n v="2009"/>
    <x v="36"/>
    <n v="8699684"/>
  </r>
  <r>
    <x v="780"/>
    <n v="57"/>
    <n v="128769345"/>
    <x v="621"/>
    <x v="380"/>
    <x v="3105"/>
    <n v="86556"/>
    <s v="face slap|formula|overweight|professor|teacher"/>
    <n v="99"/>
    <x v="0"/>
    <x v="0"/>
    <s v="PG-13"/>
    <n v="54000000"/>
    <n v="1996"/>
    <x v="36"/>
    <n v="74769345"/>
  </r>
  <r>
    <x v="715"/>
    <n v="90"/>
    <n v="57651794"/>
    <x v="305"/>
    <x v="1007"/>
    <x v="3106"/>
    <n v="40651"/>
    <s v="baseball|baseball team|bully|millionaire|team"/>
    <n v="209"/>
    <x v="0"/>
    <x v="0"/>
    <s v="PG-13"/>
    <n v="33000000"/>
    <n v="2006"/>
    <x v="36"/>
    <n v="24651794"/>
  </r>
  <r>
    <x v="53"/>
    <n v="240"/>
    <n v="22518325"/>
    <x v="17"/>
    <x v="156"/>
    <x v="3107"/>
    <n v="63363"/>
    <s v="black dahlia|boxer|corpse|death|partner"/>
    <n v="644"/>
    <x v="0"/>
    <x v="7"/>
    <s v="R"/>
    <n v="50000000"/>
    <n v="2006"/>
    <x v="36"/>
    <n v="-27481675"/>
  </r>
  <r>
    <x v="1456"/>
    <n v="45"/>
    <n v="39399750"/>
    <x v="223"/>
    <x v="1155"/>
    <x v="3108"/>
    <n v="5674"/>
    <s v="kid|oxygen|rugrats|trapped underwater|underwater"/>
    <n v="35"/>
    <x v="0"/>
    <x v="0"/>
    <s v="PG"/>
    <n v="25000000"/>
    <n v="2003"/>
    <x v="36"/>
    <n v="14399750"/>
  </r>
  <r>
    <x v="508"/>
    <n v="98"/>
    <n v="39177215"/>
    <x v="26"/>
    <x v="579"/>
    <x v="3109"/>
    <n v="30667"/>
    <s v="abusive husband|escape|intimate partner homicide|marriage|woman wearing only a man's shirt"/>
    <n v="234"/>
    <x v="0"/>
    <x v="0"/>
    <s v="PG-13"/>
    <n v="38000000"/>
    <n v="2002"/>
    <x v="36"/>
    <n v="1177215"/>
  </r>
  <r>
    <x v="437"/>
    <n v="184"/>
    <n v="19316646"/>
    <x v="95"/>
    <x v="426"/>
    <x v="3110"/>
    <n v="52069"/>
    <s v="costa rica|fbi agent|gambling|money|online gambling"/>
    <n v="95"/>
    <x v="0"/>
    <x v="0"/>
    <s v="R"/>
    <n v="30000000"/>
    <n v="2013"/>
    <x v="36"/>
    <n v="-10683354"/>
  </r>
  <r>
    <x v="104"/>
    <n v="284"/>
    <n v="42272747"/>
    <x v="675"/>
    <x v="393"/>
    <x v="3111"/>
    <n v="78635"/>
    <s v="apartment|bedtime story|eagle|stuttering|swimming pool"/>
    <n v="1040"/>
    <x v="0"/>
    <x v="0"/>
    <s v="PG-13"/>
    <n v="70000000"/>
    <n v="2006"/>
    <x v="36"/>
    <n v="-27727253"/>
  </r>
  <r>
    <x v="1457"/>
    <n v="22"/>
    <n v="23031390"/>
    <x v="7"/>
    <x v="594"/>
    <x v="3112"/>
    <n v="4345"/>
    <s v="catfight|dominatrix|rape|spanking|stripper"/>
    <n v="26"/>
    <x v="0"/>
    <x v="0"/>
    <s v="R"/>
    <n v="4500000"/>
    <n v="1998"/>
    <x v="36"/>
    <n v="18531390"/>
  </r>
  <r>
    <x v="107"/>
    <n v="287"/>
    <n v="15045676"/>
    <x v="675"/>
    <x v="595"/>
    <x v="3113"/>
    <n v="76303"/>
    <s v="alien|library|moral dilemma|nosebleed|supernatural power"/>
    <n v="376"/>
    <x v="0"/>
    <x v="0"/>
    <s v="PG-13"/>
    <n v="16000000"/>
    <n v="2009"/>
    <x v="36"/>
    <n v="-954324"/>
  </r>
  <r>
    <x v="1458"/>
    <n v="148"/>
    <n v="27854896"/>
    <x v="177"/>
    <x v="532"/>
    <x v="3114"/>
    <n v="64190"/>
    <s v="love|maid|newscaster|student|tutor"/>
    <n v="129"/>
    <x v="0"/>
    <x v="0"/>
    <s v="PG-13"/>
    <n v="17000000"/>
    <n v="2011"/>
    <x v="36"/>
    <n v="10854896"/>
  </r>
  <r>
    <x v="1459"/>
    <n v="92"/>
    <n v="30306281"/>
    <x v="7"/>
    <x v="1109"/>
    <x v="3115"/>
    <n v="12388"/>
    <s v="bartender|groupie|lawyer|road trip|writer"/>
    <n v="147"/>
    <x v="0"/>
    <x v="0"/>
    <s v="R"/>
    <n v="10000000"/>
    <n v="2002"/>
    <x v="36"/>
    <n v="20306281"/>
  </r>
  <r>
    <x v="1460"/>
    <n v="256"/>
    <n v="131175"/>
    <x v="435"/>
    <x v="1178"/>
    <x v="3116"/>
    <n v="30219"/>
    <s v="father daughter relationship|playing against type|post apocalypse|protective father|zombie apocalypse"/>
    <n v="200"/>
    <x v="0"/>
    <x v="0"/>
    <s v="PG-13"/>
    <n v="8500000"/>
    <n v="2015"/>
    <x v="36"/>
    <n v="-8368825"/>
  </r>
  <r>
    <x v="863"/>
    <n v="98"/>
    <n v="72601713"/>
    <x v="189"/>
    <x v="1299"/>
    <x v="3117"/>
    <n v="21396"/>
    <s v="cow|farmer|howl|howling at the moon|vegetarian"/>
    <n v="155"/>
    <x v="0"/>
    <x v="7"/>
    <s v="PG"/>
    <n v="51000000"/>
    <n v="2006"/>
    <x v="36"/>
    <n v="21601713"/>
  </r>
  <r>
    <x v="136"/>
    <n v="196"/>
    <n v="25472967"/>
    <x v="462"/>
    <x v="1300"/>
    <x v="3118"/>
    <n v="44966"/>
    <s v="apartment|hello kitty|school|teacher|water"/>
    <n v="411"/>
    <x v="0"/>
    <x v="0"/>
    <s v="PG-13"/>
    <n v="30000000"/>
    <n v="2005"/>
    <x v="36"/>
    <n v="-4527033"/>
  </r>
  <r>
    <x v="1461"/>
    <n v="224"/>
    <n v="31607598"/>
    <x v="462"/>
    <x v="122"/>
    <x v="3119"/>
    <n v="58366"/>
    <s v="brother sister relationship|death of sister|female protagonist|mother daughter relationship|murder"/>
    <n v="160"/>
    <x v="0"/>
    <x v="16"/>
    <s v="PG-13"/>
    <n v="6900000"/>
    <n v="2012"/>
    <x v="36"/>
    <n v="24707598"/>
  </r>
  <r>
    <x v="1462"/>
    <n v="311"/>
    <n v="40990055"/>
    <x v="462"/>
    <x v="1301"/>
    <x v="3120"/>
    <n v="41509"/>
    <s v="cult film|documentary crew|exorcism|found footage|satanic ritual"/>
    <n v="300"/>
    <x v="0"/>
    <x v="5"/>
    <s v="PG-13"/>
    <n v="1800000"/>
    <n v="2010"/>
    <x v="36"/>
    <n v="39190055"/>
  </r>
  <r>
    <x v="1463"/>
    <n v="111"/>
    <n v="22927390"/>
    <x v="78"/>
    <x v="390"/>
    <x v="3121"/>
    <n v="25344"/>
    <s v="florist|motivational speaker|self help guru|seminar|widower"/>
    <n v="77"/>
    <x v="0"/>
    <x v="0"/>
    <s v="PG-13"/>
    <n v="18000000"/>
    <n v="2009"/>
    <x v="36"/>
    <n v="4927390"/>
  </r>
  <r>
    <x v="1023"/>
    <n v="69"/>
    <n v="40118420"/>
    <x v="298"/>
    <x v="1302"/>
    <x v="3122"/>
    <n v="26066"/>
    <s v="bikini|female surfer|sister sister relationship|surfing contest|swimsuit"/>
    <n v="216"/>
    <x v="0"/>
    <x v="0"/>
    <s v="PG-13"/>
    <n v="30000000"/>
    <n v="2002"/>
    <x v="36"/>
    <n v="10118420"/>
  </r>
  <r>
    <x v="1464"/>
    <n v="11"/>
    <n v="34746109"/>
    <x v="413"/>
    <x v="1302"/>
    <x v="3123"/>
    <n v="3122"/>
    <s v="african american|dating|independent film|irreverence|revenge"/>
    <n v="14"/>
    <x v="0"/>
    <x v="0"/>
    <s v="R"/>
    <n v="8000000"/>
    <n v="1996"/>
    <x v="36"/>
    <n v="26746109"/>
  </r>
  <r>
    <x v="1465"/>
    <n v="61"/>
    <n v="59696176"/>
    <x v="3"/>
    <x v="1303"/>
    <x v="3124"/>
    <n v="15448"/>
    <s v="bare chested male bondage|crucifixion|loincloth|reference to god|resurrection"/>
    <n v="174"/>
    <x v="0"/>
    <x v="0"/>
    <s v="PG-13"/>
    <n v="22000000"/>
    <n v="2014"/>
    <x v="36"/>
    <n v="37696176"/>
  </r>
  <r>
    <x v="1466"/>
    <n v="298"/>
    <n v="24042490"/>
    <x v="234"/>
    <x v="1156"/>
    <x v="3125"/>
    <n v="40776"/>
    <s v="basement|creature|disappearance|interior designer|mansion"/>
    <n v="250"/>
    <x v="0"/>
    <x v="0"/>
    <s v="R"/>
    <n v="25000000"/>
    <n v="2010"/>
    <x v="36"/>
    <n v="-957510"/>
  </r>
  <r>
    <x v="441"/>
    <n v="167"/>
    <n v="35143332"/>
    <x v="125"/>
    <x v="1304"/>
    <x v="3126"/>
    <n v="45102"/>
    <s v="cheerleader|farmer|fear|high school basketball|nightmare"/>
    <n v="316"/>
    <x v="0"/>
    <x v="0"/>
    <s v="R"/>
    <n v="17000000"/>
    <n v="2003"/>
    <x v="36"/>
    <n v="18143332"/>
  </r>
  <r>
    <x v="1330"/>
    <n v="58"/>
    <n v="52543632"/>
    <x v="95"/>
    <x v="414"/>
    <x v="3127"/>
    <n v="12676"/>
    <s v="home invasion|police officer shot|police officer shot in the chest|psychopath|three word title"/>
    <n v="84"/>
    <x v="0"/>
    <x v="0"/>
    <s v="PG-13"/>
    <n v="13200000"/>
    <n v="2014"/>
    <x v="36"/>
    <n v="39343632"/>
  </r>
  <r>
    <x v="1307"/>
    <n v="178"/>
    <n v="45670855"/>
    <x v="345"/>
    <x v="775"/>
    <x v="3128"/>
    <n v="67978"/>
    <s v="blood splatter|self help guru|sequel|support group|survivor"/>
    <n v="279"/>
    <x v="0"/>
    <x v="16"/>
    <s v="R"/>
    <n v="20000000"/>
    <n v="2010"/>
    <x v="36"/>
    <n v="25670855"/>
  </r>
  <r>
    <x v="1467"/>
    <n v="41"/>
    <n v="55184721"/>
    <x v="7"/>
    <x v="1232"/>
    <x v="3129"/>
    <n v="9811"/>
    <s v="marriage|overweight|psychologist|secret|work"/>
    <n v="100"/>
    <x v="0"/>
    <x v="0"/>
    <s v="PG-13"/>
    <n v="15000000"/>
    <n v="2007"/>
    <x v="36"/>
    <n v="40184721"/>
  </r>
  <r>
    <x v="1468"/>
    <n v="62"/>
    <n v="50382128"/>
    <x v="117"/>
    <x v="1001"/>
    <x v="3130"/>
    <n v="10472"/>
    <s v="comic relief|diary|kiss|madea series|state flag"/>
    <n v="202"/>
    <x v="0"/>
    <x v="0"/>
    <s v="PG-13"/>
    <n v="5500000"/>
    <n v="2005"/>
    <x v="36"/>
    <n v="44882128"/>
  </r>
  <r>
    <x v="1469"/>
    <n v="147"/>
    <n v="40846082"/>
    <x v="33"/>
    <x v="1305"/>
    <x v="3131"/>
    <n v="45317"/>
    <s v="billionaire|corpse|eccentric|haunted hospital|haunted house"/>
    <n v="536"/>
    <x v="0"/>
    <x v="0"/>
    <s v="R"/>
    <n v="19000000"/>
    <n v="1999"/>
    <x v="36"/>
    <n v="21846082"/>
  </r>
  <r>
    <x v="1470"/>
    <n v="140"/>
    <n v="72219395"/>
    <x v="33"/>
    <x v="852"/>
    <x v="3132"/>
    <n v="105585"/>
    <s v="beach|corpse|fourth of july|overalls|revenge"/>
    <n v="419"/>
    <x v="0"/>
    <x v="0"/>
    <s v="R"/>
    <n v="17000000"/>
    <n v="1997"/>
    <x v="36"/>
    <n v="55219395"/>
  </r>
  <r>
    <x v="109"/>
    <n v="248"/>
    <n v="34293771"/>
    <x v="676"/>
    <x v="21"/>
    <x v="3133"/>
    <n v="138863"/>
    <s v="ancient greece|conquest|greek|greek myth|king"/>
    <n v="1390"/>
    <x v="0"/>
    <x v="7"/>
    <s v="R"/>
    <n v="155000000"/>
    <n v="2004"/>
    <x v="37"/>
    <n v="-120706229"/>
  </r>
  <r>
    <x v="1471"/>
    <n v="32"/>
    <n v="109306210"/>
    <x v="283"/>
    <x v="924"/>
    <x v="3134"/>
    <n v="44096"/>
    <s v="australia|australian|crime boss|crocodile|gangster"/>
    <n v="62"/>
    <x v="0"/>
    <x v="17"/>
    <s v="PG"/>
    <n v="15800000"/>
    <n v="1988"/>
    <x v="37"/>
    <n v="93506210"/>
  </r>
  <r>
    <x v="650"/>
    <n v="181"/>
    <n v="125305545"/>
    <x v="677"/>
    <x v="94"/>
    <x v="3135"/>
    <n v="145350"/>
    <s v="booty shake|box office hit|duct tape over mouth|first part|martial arts"/>
    <n v="643"/>
    <x v="0"/>
    <x v="0"/>
    <s v="PG-13"/>
    <n v="92000000"/>
    <n v="2000"/>
    <x v="37"/>
    <n v="33305545"/>
  </r>
  <r>
    <x v="229"/>
    <n v="184"/>
    <n v="31141074"/>
    <x v="47"/>
    <x v="70"/>
    <x v="3136"/>
    <n v="51892"/>
    <s v="ancient egypt|egypt|egyptian|egyptian god|egyptian goddess"/>
    <n v="273"/>
    <x v="0"/>
    <x v="0"/>
    <s v="PG-13"/>
    <n v="140000000"/>
    <n v="2016"/>
    <x v="37"/>
    <n v="-108858926"/>
  </r>
  <r>
    <x v="447"/>
    <n v="175"/>
    <n v="17176900"/>
    <x v="47"/>
    <x v="198"/>
    <x v="3137"/>
    <n v="54501"/>
    <s v="apprentice|demon|exorcism|master apprentice relationship|witch"/>
    <n v="154"/>
    <x v="0"/>
    <x v="0"/>
    <s v="PG-13"/>
    <n v="95000000"/>
    <n v="2014"/>
    <x v="37"/>
    <n v="-77823100"/>
  </r>
  <r>
    <x v="503"/>
    <n v="157"/>
    <n v="65653758"/>
    <x v="47"/>
    <x v="70"/>
    <x v="3138"/>
    <n v="102747"/>
    <s v="duology|female hero|female lead|orb|pandora's box"/>
    <n v="316"/>
    <x v="0"/>
    <x v="0"/>
    <s v="PG-13"/>
    <n v="95000000"/>
    <n v="2003"/>
    <x v="37"/>
    <n v="-29346242"/>
  </r>
  <r>
    <x v="739"/>
    <n v="167"/>
    <n v="90341670"/>
    <x v="554"/>
    <x v="722"/>
    <x v="3139"/>
    <n v="102129"/>
    <s v="desert|king|showdown|sorceress|warrior"/>
    <n v="432"/>
    <x v="0"/>
    <x v="0"/>
    <s v="PG-13"/>
    <n v="60000000"/>
    <n v="2002"/>
    <x v="37"/>
    <n v="30341670"/>
  </r>
  <r>
    <x v="590"/>
    <n v="286"/>
    <n v="102315545"/>
    <x v="37"/>
    <x v="125"/>
    <x v="3140"/>
    <n v="58137"/>
    <s v="alien|battle|defense|independence day|mothership"/>
    <n v="520"/>
    <x v="0"/>
    <x v="0"/>
    <s v="PG-13"/>
    <n v="165000000"/>
    <n v="2016"/>
    <x v="37"/>
    <n v="-62684455"/>
  </r>
  <r>
    <x v="715"/>
    <n v="198"/>
    <n v="100018837"/>
    <x v="181"/>
    <x v="383"/>
    <x v="3141"/>
    <n v="156348"/>
    <s v="hair stylist|jew|landlord|muslim|palestinian"/>
    <n v="380"/>
    <x v="0"/>
    <x v="0"/>
    <s v="PG-13"/>
    <n v="90000000"/>
    <n v="2008"/>
    <x v="37"/>
    <n v="10018837"/>
  </r>
  <r>
    <x v="1226"/>
    <n v="107"/>
    <n v="51758599"/>
    <x v="440"/>
    <x v="1232"/>
    <x v="3142"/>
    <n v="27580"/>
    <s v="corrupt cop|drug dealer|drugs|heroin|vice president"/>
    <n v="232"/>
    <x v="0"/>
    <x v="0"/>
    <s v="R"/>
    <n v="33000000"/>
    <n v="2001"/>
    <x v="37"/>
    <n v="18758599"/>
  </r>
  <r>
    <x v="147"/>
    <n v="36"/>
    <n v="42610000"/>
    <x v="215"/>
    <x v="843"/>
    <x v="3143"/>
    <n v="60293"/>
    <s v="california|counterfeit|counterfeit money|money|theme park"/>
    <n v="114"/>
    <x v="0"/>
    <x v="0"/>
    <s v="R"/>
    <n v="55000000"/>
    <n v="1994"/>
    <x v="37"/>
    <n v="-12390000"/>
  </r>
  <r>
    <x v="422"/>
    <n v="125"/>
    <n v="113006880"/>
    <x v="678"/>
    <x v="119"/>
    <x v="3144"/>
    <n v="66308"/>
    <s v="bodyguard|death of husband|male nanny|nanny|wrestling match"/>
    <n v="225"/>
    <x v="0"/>
    <x v="16"/>
    <s v="PG"/>
    <n v="56000000"/>
    <n v="2005"/>
    <x v="37"/>
    <n v="57006880"/>
  </r>
  <r>
    <x v="1472"/>
    <n v="127"/>
    <n v="23020488"/>
    <x v="667"/>
    <x v="1306"/>
    <x v="3145"/>
    <n v="42324"/>
    <s v="monastery|monk|scroll|tibetan|tibetan monk"/>
    <n v="180"/>
    <x v="0"/>
    <x v="0"/>
    <s v="PG-13"/>
    <n v="52000000"/>
    <n v="2003"/>
    <x v="37"/>
    <n v="-28979512"/>
  </r>
  <r>
    <x v="848"/>
    <n v="464"/>
    <n v="118099659"/>
    <x v="618"/>
    <x v="261"/>
    <x v="3146"/>
    <n v="69757"/>
    <s v="ghost|ghostbuster|ghostbusters|male objectification|reboot"/>
    <n v="1211"/>
    <x v="0"/>
    <x v="0"/>
    <s v="PG-13"/>
    <n v="144000000"/>
    <n v="2016"/>
    <x v="37"/>
    <n v="-25900341"/>
  </r>
  <r>
    <x v="848"/>
    <n v="464"/>
    <n v="118099659"/>
    <x v="618"/>
    <x v="261"/>
    <x v="3146"/>
    <n v="69790"/>
    <s v="ghost|ghostbuster|ghostbusters|male objectification|reboot"/>
    <n v="1211"/>
    <x v="0"/>
    <x v="0"/>
    <s v="PG-13"/>
    <n v="144000000"/>
    <n v="2016"/>
    <x v="37"/>
    <n v="-25900341"/>
  </r>
  <r>
    <x v="1115"/>
    <n v="72"/>
    <n v="8326035"/>
    <x v="291"/>
    <x v="696"/>
    <x v="3147"/>
    <n v="21933"/>
    <s v="buddy comedy|criminal|gun smuggling|mistaken identity|salesman"/>
    <n v="76"/>
    <x v="0"/>
    <x v="7"/>
    <s v="PG-13"/>
    <n v="33000000"/>
    <n v="2005"/>
    <x v="37"/>
    <n v="-24673965"/>
  </r>
  <r>
    <x v="731"/>
    <n v="181"/>
    <n v="7605668"/>
    <x v="679"/>
    <x v="84"/>
    <x v="3148"/>
    <n v="47320"/>
    <s v="art dealer|fake painting|macguffin|moustache|stolen painting"/>
    <n v="188"/>
    <x v="0"/>
    <x v="8"/>
    <s v="R"/>
    <n v="60000000"/>
    <n v="2015"/>
    <x v="37"/>
    <n v="-52394332"/>
  </r>
  <r>
    <x v="1473"/>
    <n v="42"/>
    <n v="121972"/>
    <x v="152"/>
    <x v="1"/>
    <x v="3149"/>
    <n v="9868"/>
    <s v="actor|client|new york|protection|scandal"/>
    <n v="81"/>
    <x v="0"/>
    <x v="0"/>
    <s v="R"/>
    <n v="22000000"/>
    <n v="2002"/>
    <x v="37"/>
    <n v="-21878028"/>
  </r>
  <r>
    <x v="317"/>
    <n v="62"/>
    <n v="11900000"/>
    <x v="488"/>
    <x v="65"/>
    <x v="3150"/>
    <n v="11003"/>
    <s v="dream|mental institution|padded cell|serial killer|suicide attempt"/>
    <n v="148"/>
    <x v="0"/>
    <x v="0"/>
    <s v="R"/>
    <n v="30000000"/>
    <n v="1999"/>
    <x v="37"/>
    <n v="-18100000"/>
  </r>
  <r>
    <x v="1474"/>
    <n v="163"/>
    <n v="8460995"/>
    <x v="558"/>
    <x v="1307"/>
    <x v="3151"/>
    <n v="35888"/>
    <s v="colonel|lieutenant|nuclear warhead|team|washington d.c."/>
    <n v="125"/>
    <x v="0"/>
    <x v="0"/>
    <s v="R"/>
    <n v="10000000"/>
    <n v="2010"/>
    <x v="37"/>
    <n v="-1539005"/>
  </r>
  <r>
    <x v="1090"/>
    <n v="55"/>
    <n v="22770864"/>
    <x v="7"/>
    <x v="552"/>
    <x v="3152"/>
    <n v="8433"/>
    <s v="bully|co worker|divorce|fight|karate"/>
    <n v="85"/>
    <x v="0"/>
    <x v="0"/>
    <s v="PG"/>
    <n v="38000000"/>
    <n v="2001"/>
    <x v="37"/>
    <n v="-15229136"/>
  </r>
  <r>
    <x v="1454"/>
    <n v="64"/>
    <n v="32095318"/>
    <x v="58"/>
    <x v="594"/>
    <x v="3153"/>
    <n v="12466"/>
    <s v="businessman|ring|thief|vulgarity|washington d.c."/>
    <n v="84"/>
    <x v="0"/>
    <x v="0"/>
    <s v="PG-13"/>
    <n v="45000000"/>
    <n v="2001"/>
    <x v="37"/>
    <n v="-12904682"/>
  </r>
  <r>
    <x v="709"/>
    <n v="161"/>
    <n v="67061228"/>
    <x v="558"/>
    <x v="70"/>
    <x v="3154"/>
    <n v="96565"/>
    <s v="bounty hunter|death|murder|police officer|reporter"/>
    <n v="135"/>
    <x v="0"/>
    <x v="0"/>
    <s v="PG-13"/>
    <n v="40000000"/>
    <n v="2010"/>
    <x v="37"/>
    <n v="27061228"/>
  </r>
  <r>
    <x v="703"/>
    <n v="153"/>
    <n v="7156725"/>
    <x v="361"/>
    <x v="390"/>
    <x v="3155"/>
    <n v="22639"/>
    <s v="chief of staff|contest|president|singing|terrorist"/>
    <n v="217"/>
    <x v="0"/>
    <x v="0"/>
    <s v="PG-13"/>
    <n v="19000000"/>
    <n v="2006"/>
    <x v="37"/>
    <n v="-11843275"/>
  </r>
  <r>
    <x v="1475"/>
    <n v="23"/>
    <n v="19348"/>
    <x v="7"/>
    <x v="198"/>
    <x v="3156"/>
    <n v="2941"/>
    <s v="american south|baseball|farmland|motel|road trip"/>
    <n v="11"/>
    <x v="0"/>
    <x v="0"/>
    <s v="PG-13"/>
    <n v="10000000"/>
    <n v="2009"/>
    <x v="37"/>
    <n v="-9980652"/>
  </r>
  <r>
    <x v="1476"/>
    <n v="11"/>
    <n v="8508843"/>
    <x v="268"/>
    <x v="1048"/>
    <x v="3157"/>
    <n v="7470"/>
    <s v="beverly hills hotel|divorce|girl|troop|wilderness"/>
    <n v="35"/>
    <x v="0"/>
    <x v="0"/>
    <s v="PG"/>
    <n v="18000000"/>
    <n v="1989"/>
    <x v="37"/>
    <n v="-9491157"/>
  </r>
  <r>
    <x v="1346"/>
    <n v="65"/>
    <n v="16247775"/>
    <x v="512"/>
    <x v="1160"/>
    <x v="3158"/>
    <n v="23527"/>
    <s v="e mail|moving|perfect man|secret admirer|suitor"/>
    <n v="104"/>
    <x v="0"/>
    <x v="0"/>
    <s v="PG"/>
    <n v="25000000"/>
    <n v="2005"/>
    <x v="37"/>
    <n v="-8752225"/>
  </r>
  <r>
    <x v="1425"/>
    <n v="63"/>
    <n v="21800302"/>
    <x v="269"/>
    <x v="594"/>
    <x v="3159"/>
    <n v="12164"/>
    <s v="baseball|baseball movie|cartoon on tv|dodge viper|retirement"/>
    <n v="63"/>
    <x v="0"/>
    <x v="0"/>
    <s v="PG-13"/>
    <n v="30000000"/>
    <n v="2004"/>
    <x v="37"/>
    <n v="-8199698"/>
  </r>
  <r>
    <x v="1477"/>
    <n v="32"/>
    <n v="127144"/>
    <x v="117"/>
    <x v="319"/>
    <x v="3160"/>
    <n v="5159"/>
    <s v="directorial debut|fantasy sequence|nurse|old age home|prison"/>
    <n v="27"/>
    <x v="0"/>
    <x v="0"/>
    <s v="PG-13"/>
    <n v="8000000"/>
    <n v="2005"/>
    <x v="37"/>
    <n v="-7872856"/>
  </r>
  <r>
    <x v="849"/>
    <n v="98"/>
    <n v="45207112"/>
    <x v="203"/>
    <x v="93"/>
    <x v="3161"/>
    <n v="21283"/>
    <s v="amateur detective|boat builder|boy|stepfather|witness"/>
    <n v="190"/>
    <x v="0"/>
    <x v="0"/>
    <s v="PG-13"/>
    <n v="53000000"/>
    <n v="2001"/>
    <x v="37"/>
    <n v="-7792888"/>
  </r>
  <r>
    <x v="378"/>
    <n v="52"/>
    <n v="4884663"/>
    <x v="34"/>
    <x v="1308"/>
    <x v="3162"/>
    <n v="5187"/>
    <s v="alien|boy|nurse|school|school nurse"/>
    <n v="64"/>
    <x v="0"/>
    <x v="0"/>
    <s v="PG"/>
    <n v="12000000"/>
    <n v="1986"/>
    <x v="37"/>
    <n v="-7115337"/>
  </r>
  <r>
    <x v="885"/>
    <n v="40"/>
    <n v="30102717"/>
    <x v="578"/>
    <x v="738"/>
    <x v="3163"/>
    <n v="28736"/>
    <s v="boat|hong kong|murder|tunnel|twins"/>
    <n v="72"/>
    <x v="0"/>
    <x v="0"/>
    <s v="R"/>
    <n v="15000000"/>
    <n v="1991"/>
    <x v="37"/>
    <n v="15102717"/>
  </r>
  <r>
    <x v="1478"/>
    <n v="23"/>
    <n v="3333823"/>
    <x v="141"/>
    <x v="1309"/>
    <x v="3164"/>
    <n v="5612"/>
    <s v="box office flop|critically bashed|government|industrialist|railroad"/>
    <n v="122"/>
    <x v="0"/>
    <x v="0"/>
    <s v="PG-13"/>
    <n v="10000000"/>
    <n v="2012"/>
    <x v="37"/>
    <n v="-6666177"/>
  </r>
  <r>
    <x v="1479"/>
    <n v="50"/>
    <n v="8735529"/>
    <x v="117"/>
    <x v="311"/>
    <x v="3165"/>
    <n v="8055"/>
    <s v="male objectification|manipulative behavior|modern day adaptation|narcissistic woman|promiscuous woman"/>
    <n v="89"/>
    <x v="0"/>
    <x v="0"/>
    <s v="PG-13"/>
    <n v="15000000"/>
    <n v="2000"/>
    <x v="37"/>
    <n v="-6264471"/>
  </r>
  <r>
    <x v="1480"/>
    <n v="44"/>
    <n v="24048000"/>
    <x v="295"/>
    <x v="177"/>
    <x v="3166"/>
    <n v="23579"/>
    <s v="android|ex cop|serial killer|virtual character come to life|virtual reality"/>
    <n v="88"/>
    <x v="0"/>
    <x v="0"/>
    <s v="R"/>
    <n v="30000000"/>
    <n v="1995"/>
    <x v="37"/>
    <n v="-5952000"/>
  </r>
  <r>
    <x v="809"/>
    <n v="98"/>
    <n v="183125"/>
    <x v="1"/>
    <x v="268"/>
    <x v="3167"/>
    <n v="36914"/>
    <s v="bank|money|presumed dead|rescue|thief"/>
    <n v="86"/>
    <x v="0"/>
    <x v="0"/>
    <s v="R"/>
    <n v="35000000"/>
    <n v="2012"/>
    <x v="37"/>
    <n v="-34816875"/>
  </r>
  <r>
    <x v="1481"/>
    <n v="101"/>
    <n v="37752931"/>
    <x v="78"/>
    <x v="31"/>
    <x v="3168"/>
    <n v="20201"/>
    <s v="may december romance|new york|new york city|rockefeller center|title directed by female"/>
    <n v="180"/>
    <x v="0"/>
    <x v="0"/>
    <s v="PG-13"/>
    <n v="40000000"/>
    <n v="2000"/>
    <x v="37"/>
    <n v="-2247069"/>
  </r>
  <r>
    <x v="993"/>
    <n v="166"/>
    <n v="10268846"/>
    <x v="388"/>
    <x v="34"/>
    <x v="3169"/>
    <n v="31918"/>
    <s v="antarctica|geologist|investigation|u.s. marshal|winter"/>
    <n v="142"/>
    <x v="0"/>
    <x v="0"/>
    <s v="R"/>
    <n v="35000000"/>
    <n v="2009"/>
    <x v="37"/>
    <n v="-24731154"/>
  </r>
  <r>
    <x v="1482"/>
    <n v="36"/>
    <n v="62480"/>
    <x v="62"/>
    <x v="1310"/>
    <x v="3170"/>
    <n v="1048"/>
    <s v="art exhibition|augmented reality|cocaine|nervous breakdown|speculative fiction"/>
    <n v="7"/>
    <x v="0"/>
    <x v="0"/>
    <s v="R"/>
    <n v="1000000"/>
    <n v="2015"/>
    <x v="37"/>
    <n v="-937520"/>
  </r>
  <r>
    <x v="175"/>
    <n v="135"/>
    <n v="40048332"/>
    <x v="63"/>
    <x v="1311"/>
    <x v="3171"/>
    <n v="61417"/>
    <s v="bare chested boy|car explosion|colombia|explosion|terrorism"/>
    <n v="339"/>
    <x v="0"/>
    <x v="0"/>
    <s v="R"/>
    <n v="85000000"/>
    <n v="2002"/>
    <x v="37"/>
    <n v="-44951668"/>
  </r>
  <r>
    <x v="1483"/>
    <n v="296"/>
    <n v="10706786"/>
    <x v="389"/>
    <x v="268"/>
    <x v="3172"/>
    <n v="81800"/>
    <s v="baby|cult|oklahoma|sex scene|waitress"/>
    <n v="211"/>
    <x v="0"/>
    <x v="0"/>
    <s v="R"/>
    <n v="50000000"/>
    <n v="2011"/>
    <x v="37"/>
    <n v="-39293214"/>
  </r>
  <r>
    <x v="1484"/>
    <n v="178"/>
    <n v="25857987"/>
    <x v="10"/>
    <x v="464"/>
    <x v="3173"/>
    <n v="110614"/>
    <s v="based on cult favorite|disease|female hero|female protagonist|future"/>
    <n v="532"/>
    <x v="0"/>
    <x v="0"/>
    <s v="PG-13"/>
    <n v="62000000"/>
    <n v="2005"/>
    <x v="37"/>
    <n v="-36142013"/>
  </r>
  <r>
    <x v="1089"/>
    <n v="16"/>
    <n v="40542"/>
    <x v="78"/>
    <x v="1312"/>
    <x v="3174"/>
    <n v="294"/>
    <s v="listening to music|misfit|panties|red panties|sex"/>
    <n v="16"/>
    <x v="0"/>
    <x v="0"/>
    <s v="R"/>
    <n v="300000"/>
    <n v="1997"/>
    <x v="37"/>
    <n v="-259458"/>
  </r>
  <r>
    <x v="1485"/>
    <n v="133"/>
    <n v="5895238"/>
    <x v="175"/>
    <x v="319"/>
    <x v="3175"/>
    <n v="17169"/>
    <s v="absurd humor|drug lord|mexico|ranch|spaghetti western"/>
    <n v="70"/>
    <x v="12"/>
    <x v="0"/>
    <s v="R"/>
    <n v="6000000"/>
    <n v="2012"/>
    <x v="37"/>
    <n v="-104762"/>
  </r>
  <r>
    <x v="1017"/>
    <n v="43"/>
    <n v="191309"/>
    <x v="46"/>
    <x v="1313"/>
    <x v="3176"/>
    <n v="2787"/>
    <s v="female protagonist|murder|photographer|robbery|shot to death"/>
    <n v="64"/>
    <x v="0"/>
    <x v="0"/>
    <s v="R"/>
    <n v="150000"/>
    <n v="2004"/>
    <x v="37"/>
    <n v="41309"/>
  </r>
  <r>
    <x v="1486"/>
    <n v="172"/>
    <n v="142614158"/>
    <x v="51"/>
    <x v="1314"/>
    <x v="3177"/>
    <n v="66593"/>
    <s v="blue|new york|new york city|no opening credits|smurf"/>
    <n v="153"/>
    <x v="0"/>
    <x v="0"/>
    <s v="PG"/>
    <n v="110000000"/>
    <n v="2011"/>
    <x v="37"/>
    <n v="32614158"/>
  </r>
  <r>
    <x v="1487"/>
    <n v="96"/>
    <n v="17411331"/>
    <x v="346"/>
    <x v="280"/>
    <x v="3178"/>
    <n v="17328"/>
    <s v="blue ribbon|high school|jacket|jock|yogurt"/>
    <n v="237"/>
    <x v="0"/>
    <x v="17"/>
    <s v="R"/>
    <n v="15000000"/>
    <n v="1998"/>
    <x v="37"/>
    <n v="2411331"/>
  </r>
  <r>
    <x v="378"/>
    <n v="159"/>
    <n v="8025872"/>
    <x v="118"/>
    <x v="1315"/>
    <x v="3179"/>
    <n v="19234"/>
    <s v="chainsaw|chainsaw murder|human monster|music score composed by director|obscene finger gesture"/>
    <n v="258"/>
    <x v="0"/>
    <x v="0"/>
    <s v="X"/>
    <n v="4700000"/>
    <n v="1986"/>
    <x v="37"/>
    <n v="3325872"/>
  </r>
  <r>
    <x v="1488"/>
    <n v="25"/>
    <n v="22189039"/>
    <x v="104"/>
    <x v="568"/>
    <x v="3180"/>
    <n v="17074"/>
    <s v="business|escaped convict|farm|motorcycle|widow"/>
    <n v="55"/>
    <x v="0"/>
    <x v="0"/>
    <s v="R"/>
    <n v="15000000"/>
    <n v="1993"/>
    <x v="37"/>
    <n v="7189039"/>
  </r>
  <r>
    <x v="356"/>
    <n v="322"/>
    <n v="292298923"/>
    <x v="680"/>
    <x v="315"/>
    <x v="3181"/>
    <n v="185394"/>
    <s v="battle|friend|super strength|vampire|vision"/>
    <n v="329"/>
    <x v="0"/>
    <x v="0"/>
    <s v="PG-13"/>
    <n v="120000000"/>
    <n v="2012"/>
    <x v="37"/>
    <n v="172298923"/>
  </r>
  <r>
    <x v="1489"/>
    <n v="38"/>
    <n v="15180000"/>
    <x v="26"/>
    <x v="1123"/>
    <x v="3182"/>
    <n v="3340"/>
    <s v="black panther|hells angels|on the run|racist|racist cop"/>
    <n v="50"/>
    <x v="0"/>
    <x v="0"/>
    <s v="R"/>
    <n v="500000"/>
    <n v="1971"/>
    <x v="37"/>
    <n v="14680000"/>
  </r>
  <r>
    <x v="356"/>
    <n v="322"/>
    <n v="292298923"/>
    <x v="680"/>
    <x v="315"/>
    <x v="3181"/>
    <n v="185394"/>
    <s v="battle|friend|super strength|vampire|vision"/>
    <n v="329"/>
    <x v="0"/>
    <x v="0"/>
    <s v="PG-13"/>
    <n v="120000000"/>
    <n v="2012"/>
    <x v="37"/>
    <n v="172298923"/>
  </r>
  <r>
    <x v="1490"/>
    <n v="166"/>
    <n v="109176215"/>
    <x v="116"/>
    <x v="411"/>
    <x v="3183"/>
    <n v="83506"/>
    <s v="couple|island|marriage|tropical|voyeurism"/>
    <n v="144"/>
    <x v="0"/>
    <x v="0"/>
    <s v="PG-13"/>
    <n v="60000000"/>
    <n v="2009"/>
    <x v="37"/>
    <n v="49176215"/>
  </r>
  <r>
    <x v="1350"/>
    <n v="29"/>
    <n v="37672350"/>
    <x v="117"/>
    <x v="1316"/>
    <x v="3184"/>
    <n v="5427"/>
    <s v="female protagonist|jamaica|six word title|tragic event|vacation"/>
    <n v="51"/>
    <x v="0"/>
    <x v="0"/>
    <s v="R"/>
    <n v="20000000"/>
    <n v="1998"/>
    <x v="37"/>
    <n v="17672350"/>
  </r>
  <r>
    <x v="834"/>
    <n v="151"/>
    <n v="110000082"/>
    <x v="116"/>
    <x v="1317"/>
    <x v="3185"/>
    <n v="111526"/>
    <s v="crop circle|farm|orchestral music score|reference to michael jackson|videotape"/>
    <n v="347"/>
    <x v="0"/>
    <x v="0"/>
    <s v="PG-13"/>
    <n v="48000000"/>
    <n v="2003"/>
    <x v="37"/>
    <n v="62000082"/>
  </r>
  <r>
    <x v="422"/>
    <n v="121"/>
    <n v="132541238"/>
    <x v="116"/>
    <x v="1318"/>
    <x v="3186"/>
    <n v="30058"/>
    <s v="divorce|lawyer|spanking|villain arrested|wrongful conviction"/>
    <n v="236"/>
    <x v="0"/>
    <x v="0"/>
    <s v="PG-13"/>
    <n v="33000000"/>
    <n v="2003"/>
    <x v="37"/>
    <n v="99541238"/>
  </r>
  <r>
    <x v="1037"/>
    <n v="74"/>
    <n v="16323969"/>
    <x v="308"/>
    <x v="6"/>
    <x v="3187"/>
    <n v="45775"/>
    <s v="dentist|face slap|flashback|hitman|killing an animal"/>
    <n v="112"/>
    <x v="0"/>
    <x v="0"/>
    <s v="PG-13"/>
    <n v="40000000"/>
    <n v="2004"/>
    <x v="37"/>
    <n v="-23676031"/>
  </r>
  <r>
    <x v="1252"/>
    <n v="81"/>
    <n v="104148781"/>
    <x v="249"/>
    <x v="374"/>
    <x v="3188"/>
    <n v="49486"/>
    <s v="bloopers during credits|breakfast cereal|department store ride|face painting|sponge bob square pants slippers"/>
    <n v="116"/>
    <x v="0"/>
    <x v="0"/>
    <s v="PG"/>
    <n v="60000000"/>
    <n v="2003"/>
    <x v="37"/>
    <n v="44148781"/>
  </r>
  <r>
    <x v="1124"/>
    <n v="80"/>
    <n v="139225854"/>
    <x v="486"/>
    <x v="439"/>
    <x v="3189"/>
    <n v="34561"/>
    <s v="christmas|magic|santa claus|son|toy"/>
    <n v="116"/>
    <x v="0"/>
    <x v="0"/>
    <s v="G"/>
    <n v="60000000"/>
    <n v="2002"/>
    <x v="37"/>
    <n v="79225854"/>
  </r>
  <r>
    <x v="858"/>
    <n v="365"/>
    <n v="25003072"/>
    <x v="118"/>
    <x v="449"/>
    <x v="3190"/>
    <n v="72552"/>
    <s v="bloody water|boat|party|piranha|spring break"/>
    <n v="374"/>
    <x v="0"/>
    <x v="0"/>
    <s v="R"/>
    <n v="24000000"/>
    <n v="2010"/>
    <x v="37"/>
    <n v="1003072"/>
  </r>
  <r>
    <x v="602"/>
    <n v="106"/>
    <n v="46729374"/>
    <x v="548"/>
    <x v="564"/>
    <x v="3191"/>
    <n v="116625"/>
    <s v="bare chested male|gay kiss|homoeroticism|lesbian kiss|transsexual"/>
    <n v="469"/>
    <x v="0"/>
    <x v="0"/>
    <s v="PG-13"/>
    <n v="13000000"/>
    <n v="2000"/>
    <x v="37"/>
    <n v="33729374"/>
  </r>
  <r>
    <x v="107"/>
    <n v="173"/>
    <n v="273420"/>
    <x v="681"/>
    <x v="133"/>
    <x v="3192"/>
    <n v="32671"/>
    <s v="amnesia|boxer|conspiracy|police|porn star"/>
    <n v="238"/>
    <x v="0"/>
    <x v="5"/>
    <s v="R"/>
    <n v="17000000"/>
    <n v="2006"/>
    <x v="37"/>
    <n v="-16726580"/>
  </r>
  <r>
    <x v="1491"/>
    <n v="85"/>
    <n v="28435406"/>
    <x v="44"/>
    <x v="1217"/>
    <x v="3193"/>
    <n v="37681"/>
    <s v="competition|date|employee|laser in eyes|slacker"/>
    <n v="151"/>
    <x v="0"/>
    <x v="0"/>
    <s v="PG-13"/>
    <n v="12000000"/>
    <n v="2006"/>
    <x v="37"/>
    <n v="16435406"/>
  </r>
  <r>
    <x v="850"/>
    <n v="132"/>
    <n v="82931301"/>
    <x v="44"/>
    <x v="449"/>
    <x v="3194"/>
    <n v="43358"/>
    <s v="breakdown|fight|mother in law|scheme|wedding"/>
    <n v="228"/>
    <x v="0"/>
    <x v="7"/>
    <s v="PG-13"/>
    <n v="60000000"/>
    <n v="2005"/>
    <x v="37"/>
    <n v="22931301"/>
  </r>
  <r>
    <x v="1492"/>
    <n v="129"/>
    <n v="48237389"/>
    <x v="44"/>
    <x v="111"/>
    <x v="3195"/>
    <n v="63969"/>
    <s v="makeover|party|playboy|playboy mansion|sorority"/>
    <n v="126"/>
    <x v="0"/>
    <x v="0"/>
    <s v="PG-13"/>
    <n v="25000000"/>
    <n v="2008"/>
    <x v="37"/>
    <n v="23237389"/>
  </r>
  <r>
    <x v="703"/>
    <n v="180"/>
    <n v="148383780"/>
    <x v="44"/>
    <x v="3"/>
    <x v="3196"/>
    <n v="85531"/>
    <s v="birthday|critically bashed|male nurse|nurse|suspicion"/>
    <n v="152"/>
    <x v="0"/>
    <x v="0"/>
    <s v="PG-13"/>
    <n v="100000000"/>
    <n v="2010"/>
    <x v="37"/>
    <n v="48383780"/>
  </r>
  <r>
    <x v="1177"/>
    <n v="156"/>
    <n v="108012170"/>
    <x v="51"/>
    <x v="210"/>
    <x v="3197"/>
    <n v="24089"/>
    <s v="drummer|easter|easter bunny|piaggio vespa gtv 250|slacker"/>
    <n v="82"/>
    <x v="0"/>
    <x v="0"/>
    <s v="PG"/>
    <n v="63000000"/>
    <n v="2011"/>
    <x v="37"/>
    <n v="45012170"/>
  </r>
  <r>
    <x v="788"/>
    <n v="103"/>
    <n v="152149590"/>
    <x v="44"/>
    <x v="466"/>
    <x v="3198"/>
    <n v="74274"/>
    <s v="bride|columnist|journalist|maryland|wedding"/>
    <n v="255"/>
    <x v="0"/>
    <x v="0"/>
    <s v="PG"/>
    <n v="70000000"/>
    <n v="1999"/>
    <x v="37"/>
    <n v="82149590"/>
  </r>
  <r>
    <x v="1493"/>
    <n v="173"/>
    <n v="55865715"/>
    <x v="533"/>
    <x v="225"/>
    <x v="3199"/>
    <n v="41763"/>
    <s v="architect|grave|obsession|river|voice"/>
    <n v="403"/>
    <x v="0"/>
    <x v="8"/>
    <s v="PG-13"/>
    <n v="10000000"/>
    <n v="2005"/>
    <x v="37"/>
    <n v="45865715"/>
  </r>
  <r>
    <x v="517"/>
    <n v="175"/>
    <n v="33685268"/>
    <x v="232"/>
    <x v="0"/>
    <x v="3200"/>
    <n v="75573"/>
    <s v="alien|friend|maine|military|woods"/>
    <n v="662"/>
    <x v="0"/>
    <x v="0"/>
    <s v="R"/>
    <n v="68000000"/>
    <n v="2003"/>
    <x v="37"/>
    <n v="-34314732"/>
  </r>
  <r>
    <x v="860"/>
    <n v="276"/>
    <n v="79363785"/>
    <x v="98"/>
    <x v="14"/>
    <x v="3201"/>
    <n v="139423"/>
    <s v="alien|earth|giant robot|military|scientist"/>
    <n v="698"/>
    <x v="0"/>
    <x v="0"/>
    <s v="PG-13"/>
    <n v="80000000"/>
    <n v="2008"/>
    <x v="37"/>
    <n v="-636215"/>
  </r>
  <r>
    <x v="860"/>
    <n v="276"/>
    <n v="79363785"/>
    <x v="98"/>
    <x v="14"/>
    <x v="3201"/>
    <n v="139426"/>
    <s v="alien|earth|giant robot|military|scientist"/>
    <n v="698"/>
    <x v="0"/>
    <x v="0"/>
    <s v="PG-13"/>
    <n v="80000000"/>
    <n v="2008"/>
    <x v="37"/>
    <n v="-636215"/>
  </r>
  <r>
    <x v="1494"/>
    <n v="156"/>
    <n v="30079316"/>
    <x v="125"/>
    <x v="1319"/>
    <x v="3202"/>
    <n v="75920"/>
    <s v="decapitation|ghost ship|passenger|severed head|torso cut in half"/>
    <n v="474"/>
    <x v="0"/>
    <x v="0"/>
    <s v="R"/>
    <n v="35000000"/>
    <n v="2002"/>
    <x v="37"/>
    <n v="-4920684"/>
  </r>
  <r>
    <x v="1104"/>
    <n v="292"/>
    <n v="77501"/>
    <x v="125"/>
    <x v="1013"/>
    <x v="3203"/>
    <n v="27260"/>
    <s v="bathtub|dead body in a bathtub|dead body in bathtub|hotel|inn"/>
    <n v="247"/>
    <x v="0"/>
    <x v="0"/>
    <s v="R"/>
    <n v="750000"/>
    <n v="2011"/>
    <x v="37"/>
    <n v="-672499"/>
  </r>
  <r>
    <x v="1494"/>
    <n v="149"/>
    <n v="41867960"/>
    <x v="125"/>
    <x v="1320"/>
    <x v="3204"/>
    <n v="65512"/>
    <s v="collector|ghost|ghost hunter|glass house|machine"/>
    <n v="478"/>
    <x v="0"/>
    <x v="0"/>
    <s v="R"/>
    <n v="20000000"/>
    <n v="2001"/>
    <x v="37"/>
    <n v="21867960"/>
  </r>
  <r>
    <x v="377"/>
    <n v="212"/>
    <n v="89138076"/>
    <x v="345"/>
    <x v="1321"/>
    <x v="3205"/>
    <n v="98535"/>
    <s v="death|ghostface|murder|scream|survivor"/>
    <n v="734"/>
    <x v="0"/>
    <x v="0"/>
    <s v="R"/>
    <n v="40000000"/>
    <n v="2000"/>
    <x v="37"/>
    <n v="49138076"/>
  </r>
  <r>
    <x v="1495"/>
    <n v="101"/>
    <n v="38048637"/>
    <x v="33"/>
    <x v="483"/>
    <x v="3206"/>
    <n v="47814"/>
    <s v="campus|death|friend|professor|urban legend"/>
    <n v="426"/>
    <x v="0"/>
    <x v="0"/>
    <s v="R"/>
    <n v="14000000"/>
    <n v="1998"/>
    <x v="37"/>
    <n v="24048637"/>
  </r>
  <r>
    <x v="1496"/>
    <n v="120"/>
    <n v="23838"/>
    <x v="318"/>
    <x v="797"/>
    <x v="3207"/>
    <n v="28570"/>
    <s v="alien infection|astronaut|mars|mission|zombie"/>
    <n v="160"/>
    <x v="0"/>
    <x v="8"/>
    <s v="R"/>
    <n v="7000000"/>
    <n v="2013"/>
    <x v="37"/>
    <n v="-6976162"/>
  </r>
  <r>
    <x v="1483"/>
    <n v="264"/>
    <n v="51527787"/>
    <x v="144"/>
    <x v="1322"/>
    <x v="3208"/>
    <n v="45603"/>
    <s v="coma|death|miner|valentine|valentine's day"/>
    <n v="268"/>
    <x v="0"/>
    <x v="0"/>
    <s v="R"/>
    <n v="15000000"/>
    <n v="2009"/>
    <x v="37"/>
    <n v="36527787"/>
  </r>
  <r>
    <x v="1497"/>
    <n v="208"/>
    <n v="15608545"/>
    <x v="75"/>
    <x v="737"/>
    <x v="3209"/>
    <n v="53471"/>
    <s v="blacksmith|box office flop|chop socky|critically bashed|village"/>
    <n v="224"/>
    <x v="0"/>
    <x v="0"/>
    <s v="R"/>
    <n v="15000000"/>
    <n v="2012"/>
    <x v="38"/>
    <n v="608545"/>
  </r>
  <r>
    <x v="1314"/>
    <n v="132"/>
    <n v="21379315"/>
    <x v="516"/>
    <x v="1323"/>
    <x v="3210"/>
    <n v="17590"/>
    <s v="boy|martian|rescue|robot|sexism"/>
    <n v="112"/>
    <x v="0"/>
    <x v="0"/>
    <s v="PG"/>
    <n v="150000000"/>
    <n v="2011"/>
    <x v="38"/>
    <n v="-128620685"/>
  </r>
  <r>
    <x v="1454"/>
    <n v="53"/>
    <n v="105263257"/>
    <x v="682"/>
    <x v="368"/>
    <x v="3211"/>
    <n v="56168"/>
    <s v="animal companion|heiress|hero|jungle|male objectification"/>
    <n v="103"/>
    <x v="0"/>
    <x v="0"/>
    <s v="PG"/>
    <n v="55000000"/>
    <n v="1997"/>
    <x v="38"/>
    <n v="50263257"/>
  </r>
  <r>
    <x v="294"/>
    <n v="122"/>
    <n v="112692062"/>
    <x v="598"/>
    <x v="792"/>
    <x v="3212"/>
    <n v="84325"/>
    <s v="brother sister relationship|espionage|rescue|secret agent|spy"/>
    <n v="205"/>
    <x v="0"/>
    <x v="0"/>
    <s v="PG"/>
    <n v="35000000"/>
    <n v="2001"/>
    <x v="38"/>
    <n v="77692062"/>
  </r>
  <r>
    <x v="1430"/>
    <n v="104"/>
    <n v="50026353"/>
    <x v="683"/>
    <x v="93"/>
    <x v="3213"/>
    <n v="13581"/>
    <s v="cattle|cow|dairy farm|farm|rustler"/>
    <n v="88"/>
    <x v="0"/>
    <x v="0"/>
    <s v="PG"/>
    <n v="110000000"/>
    <n v="2004"/>
    <x v="38"/>
    <n v="-59973647"/>
  </r>
  <r>
    <x v="1297"/>
    <n v="105"/>
    <n v="33105600"/>
    <x v="465"/>
    <x v="210"/>
    <x v="3214"/>
    <n v="41663"/>
    <s v="boxer|espionage|spy|stealth|top secret"/>
    <n v="141"/>
    <x v="0"/>
    <x v="0"/>
    <s v="PG-13"/>
    <n v="70000000"/>
    <n v="2002"/>
    <x v="38"/>
    <n v="-36894400"/>
  </r>
  <r>
    <x v="416"/>
    <n v="144"/>
    <n v="184031112"/>
    <x v="47"/>
    <x v="289"/>
    <x v="3215"/>
    <n v="190786"/>
    <s v="love|necktie|partner|rock music|tuxedo"/>
    <n v="539"/>
    <x v="0"/>
    <x v="0"/>
    <s v="PG-13"/>
    <n v="100000000"/>
    <n v="1995"/>
    <x v="38"/>
    <n v="84031112"/>
  </r>
  <r>
    <x v="1498"/>
    <n v="90"/>
    <n v="5932060"/>
    <x v="684"/>
    <x v="137"/>
    <x v="3216"/>
    <n v="29285"/>
    <s v="5th century|boy|capri|roman legion|soldier"/>
    <n v="174"/>
    <x v="0"/>
    <x v="8"/>
    <s v="PG-13"/>
    <n v="35000000"/>
    <n v="2007"/>
    <x v="38"/>
    <n v="-29067940"/>
  </r>
  <r>
    <x v="12"/>
    <n v="384"/>
    <n v="47375327"/>
    <x v="37"/>
    <x v="447"/>
    <x v="3217"/>
    <n v="139593"/>
    <s v="box office flop|critically bashed|planet earth|space opera|woman in bra and panties"/>
    <n v="720"/>
    <x v="0"/>
    <x v="0"/>
    <s v="PG-13"/>
    <n v="176000000"/>
    <n v="2015"/>
    <x v="38"/>
    <n v="-128624673"/>
  </r>
  <r>
    <x v="944"/>
    <n v="149"/>
    <n v="31111260"/>
    <x v="6"/>
    <x v="1021"/>
    <x v="3218"/>
    <n v="77029"/>
    <s v="core|earth|natural disaster|pacemaker|scientist"/>
    <n v="466"/>
    <x v="0"/>
    <x v="0"/>
    <s v="PG-13"/>
    <n v="60000000"/>
    <n v="2003"/>
    <x v="38"/>
    <n v="-28888740"/>
  </r>
  <r>
    <x v="1499"/>
    <n v="98"/>
    <n v="55210049"/>
    <x v="6"/>
    <x v="235"/>
    <x v="3219"/>
    <n v="43743"/>
    <s v="captain|half brother|klingon|planet|vulcan"/>
    <n v="293"/>
    <x v="0"/>
    <x v="0"/>
    <s v="PG"/>
    <n v="27800000"/>
    <n v="1989"/>
    <x v="38"/>
    <n v="27410049"/>
  </r>
  <r>
    <x v="1500"/>
    <n v="97"/>
    <n v="24268828"/>
    <x v="685"/>
    <x v="271"/>
    <x v="3220"/>
    <n v="29971"/>
    <s v="chinese|cia|single mother|spy|terrorist"/>
    <n v="71"/>
    <x v="0"/>
    <x v="0"/>
    <s v="PG"/>
    <n v="28000000"/>
    <n v="2010"/>
    <x v="38"/>
    <n v="-3731172"/>
  </r>
  <r>
    <x v="1501"/>
    <n v="181"/>
    <n v="17266505"/>
    <x v="669"/>
    <x v="156"/>
    <x v="3221"/>
    <n v="43764"/>
    <s v="creature feature|human versus spider|spider|spider feature|woman sheriff"/>
    <n v="291"/>
    <x v="0"/>
    <x v="0"/>
    <s v="PG-13"/>
    <n v="30000000"/>
    <n v="2002"/>
    <x v="38"/>
    <n v="-12733495"/>
  </r>
  <r>
    <x v="1502"/>
    <n v="28"/>
    <n v="4756"/>
    <x v="239"/>
    <x v="281"/>
    <x v="3222"/>
    <n v="4191"/>
    <s v="based on novel|drowning|hanging from a flagpole|hanging from a rope|magic"/>
    <n v="32"/>
    <x v="0"/>
    <x v="8"/>
    <s v="PG"/>
    <n v="25000000"/>
    <n v="2013"/>
    <x v="38"/>
    <n v="-24995244"/>
  </r>
  <r>
    <x v="1088"/>
    <n v="90"/>
    <n v="10214013"/>
    <x v="116"/>
    <x v="378"/>
    <x v="3223"/>
    <n v="23072"/>
    <s v="business trip|company|glory hole|male frontal nudity|male nudity"/>
    <n v="89"/>
    <x v="0"/>
    <x v="0"/>
    <s v="R"/>
    <n v="35000000"/>
    <n v="2015"/>
    <x v="38"/>
    <n v="-24785987"/>
  </r>
  <r>
    <x v="850"/>
    <n v="140"/>
    <n v="47000485"/>
    <x v="686"/>
    <x v="1040"/>
    <x v="3224"/>
    <n v="72867"/>
    <s v="hired killer|marriage|neighbor|on the run|store clerk"/>
    <n v="120"/>
    <x v="0"/>
    <x v="0"/>
    <s v="PG-13"/>
    <n v="75000000"/>
    <n v="2010"/>
    <x v="38"/>
    <n v="-27999515"/>
  </r>
  <r>
    <x v="158"/>
    <n v="261"/>
    <n v="7097125"/>
    <x v="216"/>
    <x v="86"/>
    <x v="3225"/>
    <n v="38983"/>
    <s v="chinese|computer|cybercrime|hacker|one word title"/>
    <n v="207"/>
    <x v="0"/>
    <x v="0"/>
    <s v="R"/>
    <n v="70000000"/>
    <n v="2015"/>
    <x v="38"/>
    <n v="-62902875"/>
  </r>
  <r>
    <x v="494"/>
    <n v="59"/>
    <n v="19118247"/>
    <x v="181"/>
    <x v="1324"/>
    <x v="3226"/>
    <n v="19829"/>
    <s v="cheerleader|cheerleading movie|neo noir|neo western|texas ranger"/>
    <n v="94"/>
    <x v="0"/>
    <x v="0"/>
    <s v="PG-13"/>
    <n v="40000000"/>
    <n v="2005"/>
    <x v="38"/>
    <n v="-20881753"/>
  </r>
  <r>
    <x v="1069"/>
    <n v="228"/>
    <n v="40687294"/>
    <x v="216"/>
    <x v="541"/>
    <x v="3227"/>
    <n v="107772"/>
    <s v="corporation|death|ex partner|hallucination|police detective"/>
    <n v="398"/>
    <x v="0"/>
    <x v="16"/>
    <s v="PG-13"/>
    <n v="35000000"/>
    <n v="2008"/>
    <x v="38"/>
    <n v="5687294"/>
  </r>
  <r>
    <x v="1309"/>
    <n v="21"/>
    <n v="8119205"/>
    <x v="486"/>
    <x v="1325"/>
    <x v="3228"/>
    <n v="4288"/>
    <s v="8 year old|convention|magic|magic wand|male fairy godmother"/>
    <n v="21"/>
    <x v="0"/>
    <x v="0"/>
    <s v="PG"/>
    <n v="28000000"/>
    <n v="1997"/>
    <x v="38"/>
    <n v="-19880795"/>
  </r>
  <r>
    <x v="1423"/>
    <n v="82"/>
    <n v="25200412"/>
    <x v="687"/>
    <x v="1326"/>
    <x v="3229"/>
    <n v="16580"/>
    <s v="alien|attic|boyfriend|mind control|nintendo ds"/>
    <n v="55"/>
    <x v="0"/>
    <x v="0"/>
    <s v="PG"/>
    <n v="45000000"/>
    <n v="2009"/>
    <x v="38"/>
    <n v="-19799588"/>
  </r>
  <r>
    <x v="396"/>
    <n v="92"/>
    <n v="263365"/>
    <x v="227"/>
    <x v="24"/>
    <x v="3230"/>
    <n v="6147"/>
    <s v="banishment|sorcery|spirit|staff|storm at sea"/>
    <n v="36"/>
    <x v="0"/>
    <x v="0"/>
    <s v="PG-13"/>
    <n v="20000000"/>
    <n v="2010"/>
    <x v="38"/>
    <n v="-19736635"/>
  </r>
  <r>
    <x v="1503"/>
    <n v="38"/>
    <n v="57362581"/>
    <x v="104"/>
    <x v="116"/>
    <x v="3231"/>
    <n v="50148"/>
    <s v="bomb|cia|explosive|explosives expert|miami florida"/>
    <n v="116"/>
    <x v="0"/>
    <x v="43"/>
    <s v="R"/>
    <n v="45000000"/>
    <n v="1994"/>
    <x v="38"/>
    <n v="12362581"/>
  </r>
  <r>
    <x v="1504"/>
    <n v="125"/>
    <n v="15279680"/>
    <x v="218"/>
    <x v="268"/>
    <x v="3232"/>
    <n v="48245"/>
    <s v="deaf|hitman|nightclub|pickpocket|rules of profession"/>
    <n v="154"/>
    <x v="0"/>
    <x v="0"/>
    <s v="R"/>
    <n v="40000000"/>
    <n v="2008"/>
    <x v="38"/>
    <n v="-24720320"/>
  </r>
  <r>
    <x v="945"/>
    <n v="73"/>
    <n v="8427204"/>
    <x v="214"/>
    <x v="213"/>
    <x v="3233"/>
    <n v="10100"/>
    <s v="boxing movie|friendship|highway travel|male rear nudity|road movie"/>
    <n v="59"/>
    <x v="0"/>
    <x v="0"/>
    <s v="R"/>
    <n v="24000000"/>
    <n v="1999"/>
    <x v="38"/>
    <n v="-15572796"/>
  </r>
  <r>
    <x v="1232"/>
    <n v="84"/>
    <n v="47474112"/>
    <x v="220"/>
    <x v="112"/>
    <x v="3234"/>
    <n v="58227"/>
    <s v="earthquake|fire|lava|rescue|volcano"/>
    <n v="181"/>
    <x v="0"/>
    <x v="0"/>
    <s v="PG-13"/>
    <n v="90000000"/>
    <n v="1997"/>
    <x v="38"/>
    <n v="-42525888"/>
  </r>
  <r>
    <x v="1505"/>
    <n v="24"/>
    <n v="6462576"/>
    <x v="8"/>
    <x v="1327"/>
    <x v="3235"/>
    <n v="1449"/>
    <s v="based on novel"/>
    <n v="30"/>
    <x v="0"/>
    <x v="0"/>
    <s v="PG-13"/>
    <n v="18500000"/>
    <n v="2016"/>
    <x v="38"/>
    <n v="-12037424"/>
  </r>
  <r>
    <x v="1506"/>
    <n v="13"/>
    <n v="8500000"/>
    <x v="116"/>
    <x v="1224"/>
    <x v="3236"/>
    <n v="2061"/>
    <s v="assassin|hotel|japanese tourist|secret service|wizard of oz"/>
    <n v="34"/>
    <x v="0"/>
    <x v="0"/>
    <s v="PG"/>
    <n v="20000000"/>
    <n v="1981"/>
    <x v="38"/>
    <n v="-11500000"/>
  </r>
  <r>
    <x v="1507"/>
    <n v="50"/>
    <n v="14095303"/>
    <x v="470"/>
    <x v="1231"/>
    <x v="3237"/>
    <n v="15814"/>
    <s v="fbi|fbi agent|mafia|russian mafia|twin"/>
    <n v="68"/>
    <x v="0"/>
    <x v="0"/>
    <s v="R"/>
    <n v="25000000"/>
    <n v="1996"/>
    <x v="38"/>
    <n v="-10904697"/>
  </r>
  <r>
    <x v="873"/>
    <n v="239"/>
    <n v="42345531"/>
    <x v="473"/>
    <x v="234"/>
    <x v="3238"/>
    <n v="104831"/>
    <s v="corporation|fight|rescue|umbrella|zombie"/>
    <n v="423"/>
    <x v="0"/>
    <x v="7"/>
    <s v="R"/>
    <n v="65000000"/>
    <n v="2012"/>
    <x v="38"/>
    <n v="-22654469"/>
  </r>
  <r>
    <x v="1508"/>
    <n v="70"/>
    <n v="3034181"/>
    <x v="60"/>
    <x v="1328"/>
    <x v="3239"/>
    <n v="13622"/>
    <s v="bollywood|illegal immigrant|live television|restaurant|waiter"/>
    <n v="128"/>
    <x v="0"/>
    <x v="8"/>
    <s v="R"/>
    <n v="11000000"/>
    <n v="2002"/>
    <x v="38"/>
    <n v="-7965819"/>
  </r>
  <r>
    <x v="1509"/>
    <n v="16"/>
    <n v="872643"/>
    <x v="512"/>
    <x v="1329"/>
    <x v="3240"/>
    <n v="2909"/>
    <s v="comeback|family relationships|marriage|new york|racer"/>
    <n v="37"/>
    <x v="13"/>
    <x v="0"/>
    <s v=""/>
    <n v="6000000"/>
    <n v="2007"/>
    <x v="38"/>
    <n v="-5127357"/>
  </r>
  <r>
    <x v="1510"/>
    <n v="77"/>
    <n v="9402410"/>
    <x v="268"/>
    <x v="1330"/>
    <x v="3241"/>
    <n v="11233"/>
    <s v="adult humor|best friend|friend|halloween|teenage girl"/>
    <n v="32"/>
    <x v="0"/>
    <x v="0"/>
    <s v="PG-13"/>
    <n v="14000000"/>
    <n v="2012"/>
    <x v="38"/>
    <n v="-4597590"/>
  </r>
  <r>
    <x v="1511"/>
    <n v="47"/>
    <n v="50024083"/>
    <x v="21"/>
    <x v="684"/>
    <x v="3242"/>
    <n v="35918"/>
    <s v="colorado|niece|satellite|terrorist|train"/>
    <n v="126"/>
    <x v="0"/>
    <x v="0"/>
    <s v="R"/>
    <n v="60000000"/>
    <n v="1995"/>
    <x v="38"/>
    <n v="-9975917"/>
  </r>
  <r>
    <x v="763"/>
    <n v="71"/>
    <n v="64736114"/>
    <x v="51"/>
    <x v="1236"/>
    <x v="3243"/>
    <n v="36471"/>
    <s v="anthropomorphic mouse|falcon|marshmallow|second part|soccer"/>
    <n v="69"/>
    <x v="0"/>
    <x v="0"/>
    <s v="PG"/>
    <n v="120000000"/>
    <n v="2002"/>
    <x v="38"/>
    <n v="-55263886"/>
  </r>
  <r>
    <x v="702"/>
    <n v="61"/>
    <n v="10397365"/>
    <x v="688"/>
    <x v="1331"/>
    <x v="3244"/>
    <n v="11693"/>
    <s v="apartment|fast motion scene|model|private investigation|suspected murder"/>
    <n v="104"/>
    <x v="0"/>
    <x v="0"/>
    <s v="PG-13"/>
    <n v="14000000"/>
    <n v="2001"/>
    <x v="38"/>
    <n v="-3602635"/>
  </r>
  <r>
    <x v="325"/>
    <n v="31"/>
    <n v="399793"/>
    <x v="8"/>
    <x v="76"/>
    <x v="3245"/>
    <n v="2877"/>
    <s v="1950s|italian|murder|tunisia|vomiting"/>
    <n v="70"/>
    <x v="0"/>
    <x v="0"/>
    <s v="R"/>
    <n v="4000000"/>
    <n v="1999"/>
    <x v="38"/>
    <n v="-3600207"/>
  </r>
  <r>
    <x v="1512"/>
    <n v="53"/>
    <n v="10198766"/>
    <x v="116"/>
    <x v="375"/>
    <x v="3246"/>
    <n v="12007"/>
    <s v="college|cruise|drag|female armpit hair|sorority"/>
    <n v="105"/>
    <x v="0"/>
    <x v="0"/>
    <s v="R"/>
    <n v="12000000"/>
    <n v="2002"/>
    <x v="38"/>
    <n v="-1801234"/>
  </r>
  <r>
    <x v="1513"/>
    <n v="22"/>
    <n v="2580"/>
    <x v="45"/>
    <x v="390"/>
    <x v="3247"/>
    <n v="1618"/>
    <s v="film student|marriage|mental breakdown|movie star|obsession"/>
    <n v="40"/>
    <x v="0"/>
    <x v="0"/>
    <s v="R"/>
    <n v="1650000"/>
    <n v="2003"/>
    <x v="38"/>
    <n v="-1647420"/>
  </r>
  <r>
    <x v="1514"/>
    <n v="51"/>
    <n v="33357476"/>
    <x v="689"/>
    <x v="414"/>
    <x v="3248"/>
    <n v="7392"/>
    <s v="boy|fbi|mailman|van|witness protection"/>
    <n v="53"/>
    <x v="0"/>
    <x v="0"/>
    <s v="PG"/>
    <n v="35000000"/>
    <n v="2001"/>
    <x v="38"/>
    <n v="-1642524"/>
  </r>
  <r>
    <x v="1515"/>
    <n v="9"/>
    <n v="703"/>
    <x v="7"/>
    <x v="1195"/>
    <x v="3249"/>
    <n v="480"/>
    <s v="based on play|character name in title"/>
    <n v="21"/>
    <x v="0"/>
    <x v="0"/>
    <s v="R"/>
    <n v="1500000"/>
    <n v="2001"/>
    <x v="38"/>
    <n v="-1499297"/>
  </r>
  <r>
    <x v="1486"/>
    <n v="125"/>
    <n v="71017784"/>
    <x v="51"/>
    <x v="1332"/>
    <x v="3250"/>
    <n v="27257"/>
    <s v="based on cartoon|box office hit|no opening credits|sequel|smurf"/>
    <n v="59"/>
    <x v="0"/>
    <x v="0"/>
    <s v="PG"/>
    <n v="105000000"/>
    <n v="2013"/>
    <x v="38"/>
    <n v="-33982216"/>
  </r>
  <r>
    <x v="1516"/>
    <n v="49"/>
    <n v="3071947"/>
    <x v="308"/>
    <x v="1056"/>
    <x v="3251"/>
    <n v="18711"/>
    <s v="best friend|bitch|friend|popular girl|prom"/>
    <n v="183"/>
    <x v="0"/>
    <x v="0"/>
    <s v="R"/>
    <n v="3500000"/>
    <n v="1999"/>
    <x v="38"/>
    <n v="-428053"/>
  </r>
  <r>
    <x v="422"/>
    <n v="77"/>
    <n v="82569532"/>
    <x v="502"/>
    <x v="1333"/>
    <x v="3252"/>
    <n v="42737"/>
    <s v="children|competition|rival|second part|vacation"/>
    <n v="128"/>
    <x v="0"/>
    <x v="0"/>
    <s v="PG"/>
    <n v="60000000"/>
    <n v="2005"/>
    <x v="38"/>
    <n v="22569532"/>
  </r>
  <r>
    <x v="591"/>
    <n v="69"/>
    <n v="47811275"/>
    <x v="502"/>
    <x v="1334"/>
    <x v="3253"/>
    <n v="29008"/>
    <s v="brunette|film producer|liar|prank|stunt"/>
    <n v="99"/>
    <x v="0"/>
    <x v="0"/>
    <s v="PG"/>
    <n v="15000000"/>
    <n v="2002"/>
    <x v="38"/>
    <n v="32811275"/>
  </r>
  <r>
    <x v="1360"/>
    <n v="285"/>
    <n v="7186670"/>
    <x v="690"/>
    <x v="856"/>
    <x v="3254"/>
    <n v="21468"/>
    <s v="activist|amazon|color in title|rain|rain forest"/>
    <n v="164"/>
    <x v="0"/>
    <x v="0"/>
    <s v="R"/>
    <n v="6000000"/>
    <n v="2013"/>
    <x v="38"/>
    <n v="1186670"/>
  </r>
  <r>
    <x v="1151"/>
    <n v="83"/>
    <n v="10106233"/>
    <x v="7"/>
    <x v="1335"/>
    <x v="3255"/>
    <n v="12702"/>
    <s v="decoration|father daughter relationship|high school|prom|teenager"/>
    <n v="32"/>
    <x v="0"/>
    <x v="0"/>
    <s v="PG"/>
    <n v="8000000"/>
    <n v="2011"/>
    <x v="38"/>
    <n v="2106233"/>
  </r>
  <r>
    <x v="1029"/>
    <n v="44"/>
    <n v="37788228"/>
    <x v="116"/>
    <x v="594"/>
    <x v="3256"/>
    <n v="15046"/>
    <s v="alderman|party|president|presidential candidate|washington d.c."/>
    <n v="80"/>
    <x v="0"/>
    <x v="0"/>
    <s v="PG-13"/>
    <n v="35200000"/>
    <n v="2003"/>
    <x v="38"/>
    <n v="2588228"/>
  </r>
  <r>
    <x v="1517"/>
    <n v="67"/>
    <n v="11860839"/>
    <x v="19"/>
    <x v="1283"/>
    <x v="3257"/>
    <n v="5156"/>
    <s v="concert|live in concert recording|live performance"/>
    <n v="21"/>
    <x v="0"/>
    <x v="0"/>
    <s v="PG"/>
    <n v="9000000"/>
    <n v="2011"/>
    <x v="38"/>
    <n v="2860839"/>
  </r>
  <r>
    <x v="1518"/>
    <n v="49"/>
    <n v="10429707"/>
    <x v="116"/>
    <x v="825"/>
    <x v="3258"/>
    <n v="10483"/>
    <s v="blogger|pastor|reference to the shawshank redemption|taser|tasered"/>
    <n v="125"/>
    <x v="0"/>
    <x v="0"/>
    <s v="PG"/>
    <n v="5000000"/>
    <n v="2014"/>
    <x v="38"/>
    <n v="5429707"/>
  </r>
  <r>
    <x v="591"/>
    <n v="69"/>
    <n v="47811275"/>
    <x v="502"/>
    <x v="1334"/>
    <x v="3253"/>
    <n v="29008"/>
    <s v="brunette|film producer|liar|prank|stunt"/>
    <n v="99"/>
    <x v="0"/>
    <x v="0"/>
    <s v="PG"/>
    <n v="15000000"/>
    <n v="2002"/>
    <x v="38"/>
    <n v="32811275"/>
  </r>
  <r>
    <x v="868"/>
    <n v="167"/>
    <n v="49392095"/>
    <x v="23"/>
    <x v="319"/>
    <x v="3259"/>
    <n v="52029"/>
    <s v="human versus dinosaur|lizard|primate|time travel|tyrannosaurus rex"/>
    <n v="224"/>
    <x v="0"/>
    <x v="0"/>
    <s v="PG-13"/>
    <n v="100000000"/>
    <n v="2009"/>
    <x v="38"/>
    <n v="-50607905"/>
  </r>
  <r>
    <x v="981"/>
    <n v="108"/>
    <n v="22160085"/>
    <x v="125"/>
    <x v="484"/>
    <x v="3260"/>
    <n v="16747"/>
    <s v="9 year old|blood|gramophone|house|missing children"/>
    <n v="349"/>
    <x v="0"/>
    <x v="0"/>
    <s v="PG-13"/>
    <n v="10600000"/>
    <n v="2002"/>
    <x v="38"/>
    <n v="11560085"/>
  </r>
  <r>
    <x v="715"/>
    <n v="139"/>
    <n v="133668525"/>
    <x v="116"/>
    <x v="93"/>
    <x v="3261"/>
    <n v="107817"/>
    <s v="belching|number in title|party|reference to nicki minaj|sneezing"/>
    <n v="255"/>
    <x v="0"/>
    <x v="0"/>
    <s v="PG-13"/>
    <n v="80000000"/>
    <n v="2013"/>
    <x v="38"/>
    <n v="53668525"/>
  </r>
  <r>
    <x v="1385"/>
    <n v="62"/>
    <n v="69148997"/>
    <x v="58"/>
    <x v="617"/>
    <x v="3262"/>
    <n v="98794"/>
    <s v="african american|crossdresser|fbi|undercover|vomiting"/>
    <n v="251"/>
    <x v="0"/>
    <x v="0"/>
    <s v="PG-13"/>
    <n v="37000000"/>
    <n v="2004"/>
    <x v="38"/>
    <n v="32148997"/>
  </r>
  <r>
    <x v="1519"/>
    <n v="61"/>
    <n v="28399192"/>
    <x v="691"/>
    <x v="1336"/>
    <x v="3263"/>
    <n v="5663"/>
    <s v="cia|crocodile|satellite|snake|spider"/>
    <n v="106"/>
    <x v="0"/>
    <x v="17"/>
    <s v="PG"/>
    <n v="13000000"/>
    <n v="2002"/>
    <x v="38"/>
    <n v="15399192"/>
  </r>
  <r>
    <x v="1479"/>
    <n v="24"/>
    <n v="19184015"/>
    <x v="692"/>
    <x v="1337"/>
    <x v="3264"/>
    <n v="1466"/>
    <s v="actor name in title|colon in title|four word title|live performance|satire"/>
    <n v="35"/>
    <x v="0"/>
    <x v="0"/>
    <s v="R"/>
    <n v="3000000"/>
    <n v="2002"/>
    <x v="38"/>
    <n v="16184015"/>
  </r>
  <r>
    <x v="199"/>
    <n v="254"/>
    <n v="1821983"/>
    <x v="693"/>
    <x v="84"/>
    <x v="3265"/>
    <n v="31089"/>
    <s v="canada|human becoming an animal|mad scientist|part of trilogy|walrus"/>
    <n v="261"/>
    <x v="0"/>
    <x v="0"/>
    <s v="R"/>
    <n v="3000000"/>
    <n v="2014"/>
    <x v="38"/>
    <n v="-1178017"/>
  </r>
  <r>
    <x v="152"/>
    <n v="138"/>
    <n v="20991497"/>
    <x v="117"/>
    <x v="111"/>
    <x v="3266"/>
    <n v="39778"/>
    <s v="box office flop|critically bashed|hawaii|one word title|written by director"/>
    <n v="172"/>
    <x v="0"/>
    <x v="0"/>
    <s v="PG-13"/>
    <n v="37000000"/>
    <n v="2015"/>
    <x v="38"/>
    <n v="-16008503"/>
  </r>
  <r>
    <x v="152"/>
    <n v="138"/>
    <n v="20991497"/>
    <x v="117"/>
    <x v="111"/>
    <x v="3266"/>
    <n v="39782"/>
    <s v="box office flop|critically bashed|hawaii|one word title|written by director"/>
    <n v="172"/>
    <x v="0"/>
    <x v="0"/>
    <s v="PG-13"/>
    <n v="37000000"/>
    <n v="2015"/>
    <x v="38"/>
    <n v="-16008503"/>
  </r>
  <r>
    <x v="1500"/>
    <n v="81"/>
    <n v="60573641"/>
    <x v="249"/>
    <x v="552"/>
    <x v="3267"/>
    <n v="68406"/>
    <s v="action figure|christmas|hero|karate|toy"/>
    <n v="162"/>
    <x v="0"/>
    <x v="0"/>
    <s v="PG"/>
    <n v="60000000"/>
    <n v="1996"/>
    <x v="38"/>
    <n v="573641"/>
  </r>
  <r>
    <x v="1098"/>
    <n v="124"/>
    <n v="49474048"/>
    <x v="249"/>
    <x v="62"/>
    <x v="3268"/>
    <n v="31191"/>
    <s v="best friend|business deal|impulse|public relations|twin"/>
    <n v="120"/>
    <x v="0"/>
    <x v="0"/>
    <s v="PG"/>
    <n v="35000000"/>
    <n v="2009"/>
    <x v="38"/>
    <n v="14474048"/>
  </r>
  <r>
    <x v="1520"/>
    <n v="85"/>
    <n v="47887943"/>
    <x v="694"/>
    <x v="318"/>
    <x v="3269"/>
    <n v="11634"/>
    <s v="dog|jungle|shot gun|tiger|village"/>
    <n v="58"/>
    <x v="0"/>
    <x v="0"/>
    <s v="G"/>
    <n v="20000000"/>
    <n v="2003"/>
    <x v="38"/>
    <n v="27887943"/>
  </r>
  <r>
    <x v="780"/>
    <n v="186"/>
    <n v="100289690"/>
    <x v="486"/>
    <x v="809"/>
    <x v="3270"/>
    <n v="115099"/>
    <s v="ark|change|congressman|depiction of god|flood"/>
    <n v="257"/>
    <x v="0"/>
    <x v="0"/>
    <s v="PG"/>
    <n v="175000000"/>
    <n v="2007"/>
    <x v="38"/>
    <n v="-74710310"/>
  </r>
  <r>
    <x v="1521"/>
    <n v="21"/>
    <n v="70100000"/>
    <x v="117"/>
    <x v="1143"/>
    <x v="3271"/>
    <n v="20183"/>
    <s v="advertising|battle of the sexes|dating|one word title|womanizer"/>
    <n v="41"/>
    <x v="0"/>
    <x v="0"/>
    <s v="R"/>
    <n v="40000000"/>
    <n v="1992"/>
    <x v="38"/>
    <n v="30100000"/>
  </r>
  <r>
    <x v="1032"/>
    <n v="152"/>
    <n v="58715510"/>
    <x v="44"/>
    <x v="590"/>
    <x v="3272"/>
    <n v="79094"/>
    <s v="best friend|dyed hair|fake tan|rivalry|wedding"/>
    <n v="129"/>
    <x v="0"/>
    <x v="0"/>
    <s v="PG"/>
    <n v="30000000"/>
    <n v="2009"/>
    <x v="38"/>
    <n v="28715510"/>
  </r>
  <r>
    <x v="591"/>
    <n v="97"/>
    <n v="56127162"/>
    <x v="44"/>
    <x v="1338"/>
    <x v="3273"/>
    <n v="57479"/>
    <s v="fall|honeymoon|love|marriage|newlywed"/>
    <n v="205"/>
    <x v="0"/>
    <x v="0"/>
    <s v="PG-13"/>
    <n v="18000000"/>
    <n v="2003"/>
    <x v="38"/>
    <n v="38127162"/>
  </r>
  <r>
    <x v="373"/>
    <n v="138"/>
    <n v="1796024"/>
    <x v="30"/>
    <x v="3"/>
    <x v="3274"/>
    <n v="34985"/>
    <s v="arsonist|blood splatter on face|deception|parole|parole officer"/>
    <n v="135"/>
    <x v="0"/>
    <x v="0"/>
    <s v="R"/>
    <n v="22000000"/>
    <n v="2010"/>
    <x v="38"/>
    <n v="-20203976"/>
  </r>
  <r>
    <x v="514"/>
    <n v="61"/>
    <n v="64172251"/>
    <x v="250"/>
    <x v="636"/>
    <x v="3275"/>
    <n v="19079"/>
    <s v="angel|butler|heaven|manhattan new york city|reincarnation"/>
    <n v="122"/>
    <x v="0"/>
    <x v="0"/>
    <s v="PG-13"/>
    <n v="30000000"/>
    <n v="2001"/>
    <x v="38"/>
    <n v="34172251"/>
  </r>
  <r>
    <x v="1197"/>
    <n v="107"/>
    <n v="73023275"/>
    <x v="249"/>
    <x v="112"/>
    <x v="3276"/>
    <n v="16271"/>
    <s v="abandoned hotel|dog|foster home|overalls|playing with a dog"/>
    <n v="57"/>
    <x v="0"/>
    <x v="0"/>
    <s v="PG"/>
    <n v="35000000"/>
    <n v="2009"/>
    <x v="38"/>
    <n v="38023275"/>
  </r>
  <r>
    <x v="1522"/>
    <n v="138"/>
    <n v="30000000"/>
    <x v="281"/>
    <x v="1339"/>
    <x v="3277"/>
    <n v="43485"/>
    <s v="freddy krueger|gay|gay subtext|homoeroticism|jock strap"/>
    <n v="327"/>
    <x v="0"/>
    <x v="0"/>
    <s v="R"/>
    <n v="2200000"/>
    <n v="1985"/>
    <x v="38"/>
    <n v="27800000"/>
  </r>
  <r>
    <x v="621"/>
    <n v="291"/>
    <n v="37652565"/>
    <x v="409"/>
    <x v="293"/>
    <x v="3278"/>
    <n v="91151"/>
    <s v="death|forest|love|werewolf|werewolf bite"/>
    <n v="283"/>
    <x v="0"/>
    <x v="0"/>
    <s v="PG-13"/>
    <n v="42000000"/>
    <n v="2011"/>
    <x v="38"/>
    <n v="-4347435"/>
  </r>
  <r>
    <x v="1360"/>
    <n v="252"/>
    <n v="17544812"/>
    <x v="125"/>
    <x v="776"/>
    <x v="3279"/>
    <n v="69989"/>
    <s v="american|hostel|slovakia|torture|train"/>
    <n v="384"/>
    <x v="0"/>
    <x v="0"/>
    <s v="R"/>
    <n v="10000000"/>
    <n v="2007"/>
    <x v="38"/>
    <n v="7544812"/>
  </r>
  <r>
    <x v="1523"/>
    <n v="172"/>
    <n v="31397498"/>
    <x v="345"/>
    <x v="356"/>
    <x v="3280"/>
    <n v="44130"/>
    <s v="cellular memory|eye|eye transplant|seeing dead people|violinist"/>
    <n v="156"/>
    <x v="0"/>
    <x v="0"/>
    <s v="PG-13"/>
    <n v="12000000"/>
    <n v="2008"/>
    <x v="38"/>
    <n v="19397498"/>
  </r>
  <r>
    <x v="1524"/>
    <n v="271"/>
    <n v="84263837"/>
    <x v="345"/>
    <x v="531"/>
    <x v="3281"/>
    <n v="81699"/>
    <s v="horror movie prequel|murder|paranormal activity|self sacrifice|suicide"/>
    <n v="291"/>
    <x v="0"/>
    <x v="0"/>
    <s v="R"/>
    <n v="6500000"/>
    <n v="2014"/>
    <x v="38"/>
    <n v="77763837"/>
  </r>
  <r>
    <x v="1480"/>
    <n v="48"/>
    <n v="32101000"/>
    <x v="34"/>
    <x v="1340"/>
    <x v="3282"/>
    <n v="27800"/>
    <s v="intelligence|science runs amok|scientist|supernatural power|virtual reality"/>
    <n v="96"/>
    <x v="0"/>
    <x v="8"/>
    <s v="R"/>
    <n v="10000000"/>
    <n v="1992"/>
    <x v="38"/>
    <n v="22101000"/>
  </r>
  <r>
    <x v="1525"/>
    <n v="27"/>
    <n v="26906039"/>
    <x v="181"/>
    <x v="1341"/>
    <x v="3283"/>
    <n v="29621"/>
    <s v="1990s|dentist|hit with a door|martial arts|museum"/>
    <n v="76"/>
    <x v="0"/>
    <x v="0"/>
    <s v="PG-13"/>
    <n v="18000000"/>
    <n v="1996"/>
    <x v="39"/>
    <n v="8906039"/>
  </r>
  <r>
    <x v="1395"/>
    <n v="127"/>
    <n v="26404753"/>
    <x v="263"/>
    <x v="1125"/>
    <x v="3284"/>
    <n v="34203"/>
    <s v="bail bond|bounty hunter|jeans|shot in the butt|title directed by female"/>
    <n v="169"/>
    <x v="0"/>
    <x v="0"/>
    <s v="PG-13"/>
    <n v="40000000"/>
    <n v="2012"/>
    <x v="39"/>
    <n v="-13595247"/>
  </r>
  <r>
    <x v="945"/>
    <n v="132"/>
    <n v="30013346"/>
    <x v="215"/>
    <x v="9"/>
    <x v="3285"/>
    <n v="31293"/>
    <s v="audition|kissing while having sex|machismo|murder|sex"/>
    <n v="254"/>
    <x v="0"/>
    <x v="0"/>
    <s v="PG-13"/>
    <n v="75000000"/>
    <n v="2003"/>
    <x v="39"/>
    <n v="-44986654"/>
  </r>
  <r>
    <x v="1526"/>
    <n v="81"/>
    <n v="50189179"/>
    <x v="384"/>
    <x v="1273"/>
    <x v="3286"/>
    <n v="61966"/>
    <s v="chauffeur|hospital|secret agent|spying|tuxedo"/>
    <n v="207"/>
    <x v="0"/>
    <x v="0"/>
    <s v="PG-13"/>
    <n v="60000000"/>
    <n v="2002"/>
    <x v="39"/>
    <n v="-9810821"/>
  </r>
  <r>
    <x v="1527"/>
    <n v="163"/>
    <n v="28772222"/>
    <x v="695"/>
    <x v="422"/>
    <x v="3287"/>
    <n v="33953"/>
    <s v="athlete|extreme sports|fbi|fbi agent|heist"/>
    <n v="163"/>
    <x v="0"/>
    <x v="0"/>
    <s v="PG-13"/>
    <n v="105000000"/>
    <n v="2015"/>
    <x v="39"/>
    <n v="-76227778"/>
  </r>
  <r>
    <x v="1528"/>
    <n v="76"/>
    <n v="5881504"/>
    <x v="445"/>
    <x v="497"/>
    <x v="3288"/>
    <n v="5917"/>
    <s v="boxer|boxing|boxing arena|boxing manager|directed by co star"/>
    <n v="50"/>
    <x v="0"/>
    <x v="0"/>
    <s v="PG-13"/>
    <n v="39000000"/>
    <n v="2004"/>
    <x v="39"/>
    <n v="-33118496"/>
  </r>
  <r>
    <x v="1529"/>
    <n v="63"/>
    <n v="2954405"/>
    <x v="696"/>
    <x v="1091"/>
    <x v="3289"/>
    <n v="1977"/>
    <s v="autistic son|cancer|female protagonist|new york city|son"/>
    <n v="64"/>
    <x v="0"/>
    <x v="0"/>
    <s v="R"/>
    <n v="36000000"/>
    <n v="2000"/>
    <x v="39"/>
    <n v="-33045595"/>
  </r>
  <r>
    <x v="139"/>
    <n v="15"/>
    <n v="4357000"/>
    <x v="486"/>
    <x v="318"/>
    <x v="3290"/>
    <n v="5176"/>
    <s v="box office flop|circus|imaginary friend|magician|one word title"/>
    <n v="30"/>
    <x v="0"/>
    <x v="0"/>
    <s v="PG"/>
    <n v="30000000"/>
    <n v="1996"/>
    <x v="39"/>
    <n v="-25643000"/>
  </r>
  <r>
    <x v="1527"/>
    <n v="163"/>
    <n v="28772222"/>
    <x v="695"/>
    <x v="422"/>
    <x v="3287"/>
    <n v="33958"/>
    <s v="athlete|extreme sports|fbi|fbi agent|heist"/>
    <n v="163"/>
    <x v="0"/>
    <x v="0"/>
    <s v="PG-13"/>
    <n v="105000000"/>
    <n v="2015"/>
    <x v="39"/>
    <n v="-76227778"/>
  </r>
  <r>
    <x v="1530"/>
    <n v="39"/>
    <n v="20400913"/>
    <x v="440"/>
    <x v="792"/>
    <x v="3291"/>
    <n v="15455"/>
    <s v="detective|heavy rain|murder|partner|serial killer"/>
    <n v="80"/>
    <x v="0"/>
    <x v="0"/>
    <s v="R"/>
    <n v="45000000"/>
    <n v="1996"/>
    <x v="39"/>
    <n v="-24599087"/>
  </r>
  <r>
    <x v="955"/>
    <n v="45"/>
    <n v="20218"/>
    <x v="215"/>
    <x v="850"/>
    <x v="3292"/>
    <n v="5431"/>
    <s v="cia|cia agent|fbi|mexico|train"/>
    <n v="50"/>
    <x v="0"/>
    <x v="0"/>
    <s v="PG-13"/>
    <n v="24000000"/>
    <n v="2001"/>
    <x v="39"/>
    <n v="-23979782"/>
  </r>
  <r>
    <x v="596"/>
    <n v="120"/>
    <n v="23292105"/>
    <x v="483"/>
    <x v="1221"/>
    <x v="3293"/>
    <n v="39541"/>
    <s v="family secret|friendship between men|magic|supernatural power|teenager"/>
    <n v="334"/>
    <x v="0"/>
    <x v="0"/>
    <s v="PG-13"/>
    <n v="20000000"/>
    <n v="2006"/>
    <x v="39"/>
    <n v="3292105"/>
  </r>
  <r>
    <x v="1069"/>
    <n v="412"/>
    <n v="67344392"/>
    <x v="21"/>
    <x v="6"/>
    <x v="3294"/>
    <n v="165618"/>
    <s v="bomb|cia|courthouse|escape|russian"/>
    <n v="503"/>
    <x v="0"/>
    <x v="0"/>
    <s v="R"/>
    <n v="92000000"/>
    <n v="2013"/>
    <x v="39"/>
    <n v="-24655608"/>
  </r>
  <r>
    <x v="1531"/>
    <n v="66"/>
    <n v="42672630"/>
    <x v="697"/>
    <x v="1342"/>
    <x v="3295"/>
    <n v="27580"/>
    <s v="best friend|roma|singer|spaghetti|teenager"/>
    <n v="172"/>
    <x v="0"/>
    <x v="0"/>
    <s v="PG"/>
    <n v="17000000"/>
    <n v="2003"/>
    <x v="39"/>
    <n v="25672630"/>
  </r>
  <r>
    <x v="67"/>
    <n v="185"/>
    <n v="48430355"/>
    <x v="7"/>
    <x v="447"/>
    <x v="3296"/>
    <n v="43709"/>
    <s v="best friend|friend|investigation|secret|two word title"/>
    <n v="141"/>
    <x v="0"/>
    <x v="0"/>
    <s v="PG-13"/>
    <n v="70000000"/>
    <n v="2011"/>
    <x v="39"/>
    <n v="-21569645"/>
  </r>
  <r>
    <x v="1492"/>
    <n v="58"/>
    <n v="6563357"/>
    <x v="268"/>
    <x v="1343"/>
    <x v="3297"/>
    <n v="18571"/>
    <s v="bigfoot|critically bashed|ecuador|friend|tv show"/>
    <n v="120"/>
    <x v="0"/>
    <x v="0"/>
    <s v="R"/>
    <n v="20000000"/>
    <n v="2008"/>
    <x v="39"/>
    <n v="-13436643"/>
  </r>
  <r>
    <x v="1532"/>
    <n v="21"/>
    <n v="1953732"/>
    <x v="108"/>
    <x v="1101"/>
    <x v="3298"/>
    <n v="4996"/>
    <s v="cave bear|cro magnon|neanderthal|survival|tradition"/>
    <n v="62"/>
    <x v="0"/>
    <x v="0"/>
    <s v="R"/>
    <n v="15000000"/>
    <n v="1986"/>
    <x v="39"/>
    <n v="-13046268"/>
  </r>
  <r>
    <x v="1521"/>
    <n v="64"/>
    <n v="16930185"/>
    <x v="44"/>
    <x v="1000"/>
    <x v="3299"/>
    <n v="14315"/>
    <s v="divorce|divorce papers|new york|process server|texas"/>
    <n v="101"/>
    <x v="0"/>
    <x v="7"/>
    <s v="PG-13"/>
    <n v="29000000"/>
    <n v="2002"/>
    <x v="39"/>
    <n v="-12069815"/>
  </r>
  <r>
    <x v="1092"/>
    <n v="51"/>
    <n v="12372410"/>
    <x v="275"/>
    <x v="589"/>
    <x v="3300"/>
    <n v="11709"/>
    <s v="gay subtext|homoerotic fight|homoeroticism|homosexual subtext|wcw wrestling"/>
    <n v="101"/>
    <x v="0"/>
    <x v="0"/>
    <s v="PG-13"/>
    <n v="24000000"/>
    <n v="2000"/>
    <x v="39"/>
    <n v="-11627590"/>
  </r>
  <r>
    <x v="1454"/>
    <n v="62"/>
    <n v="28535768"/>
    <x v="116"/>
    <x v="1344"/>
    <x v="3301"/>
    <n v="10446"/>
    <s v="job interview|manhattan new york city|new york city|remake|sausage"/>
    <n v="105"/>
    <x v="0"/>
    <x v="0"/>
    <s v="PG-13"/>
    <n v="40000000"/>
    <n v="1999"/>
    <x v="39"/>
    <n v="-11464232"/>
  </r>
  <r>
    <x v="260"/>
    <n v="168"/>
    <n v="30212620"/>
    <x v="117"/>
    <x v="1345"/>
    <x v="3302"/>
    <n v="35066"/>
    <s v="embarrassment|falling in love|love|love triangle|revelation"/>
    <n v="196"/>
    <x v="0"/>
    <x v="0"/>
    <s v="PG-13"/>
    <n v="120000000"/>
    <n v="2010"/>
    <x v="39"/>
    <n v="-89787380"/>
  </r>
  <r>
    <x v="1533"/>
    <n v="19"/>
    <n v="15091542"/>
    <x v="86"/>
    <x v="554"/>
    <x v="3303"/>
    <n v="4086"/>
    <s v="based on novel|human becoming an animal|slow motion|transformation|young boy"/>
    <n v="22"/>
    <x v="1"/>
    <x v="8"/>
    <s v="G"/>
    <n v="25000000"/>
    <n v="1996"/>
    <x v="39"/>
    <n v="-9908458"/>
  </r>
  <r>
    <x v="1297"/>
    <n v="73"/>
    <n v="144156464"/>
    <x v="486"/>
    <x v="589"/>
    <x v="3304"/>
    <n v="74343"/>
    <s v="box office hit|doctor|dog|first part|tiger"/>
    <n v="98"/>
    <x v="0"/>
    <x v="0"/>
    <s v="PG-13"/>
    <n v="71500000"/>
    <n v="1998"/>
    <x v="39"/>
    <n v="72656464"/>
  </r>
  <r>
    <x v="550"/>
    <n v="131"/>
    <n v="531009"/>
    <x v="78"/>
    <x v="12"/>
    <x v="3305"/>
    <n v="7976"/>
    <s v="cheating wife|cigarette smoking|male in shower|male nudity|male rear nudity"/>
    <n v="61"/>
    <x v="0"/>
    <x v="0"/>
    <s v="R"/>
    <n v="10000000"/>
    <n v="2015"/>
    <x v="39"/>
    <n v="-9468991"/>
  </r>
  <r>
    <x v="1534"/>
    <n v="51"/>
    <n v="900926"/>
    <x v="116"/>
    <x v="973"/>
    <x v="3306"/>
    <n v="9517"/>
    <s v="antarctica|coma|neighbor|phd|pregnancy"/>
    <n v="46"/>
    <x v="0"/>
    <x v="0"/>
    <s v="R"/>
    <n v="10000000"/>
    <n v="2007"/>
    <x v="39"/>
    <n v="-9099074"/>
  </r>
  <r>
    <x v="1535"/>
    <n v="48"/>
    <n v="27445"/>
    <x v="698"/>
    <x v="928"/>
    <x v="3307"/>
    <n v="3788"/>
    <s v="cross|doused with gasoline|pastor|security guard|shower"/>
    <n v="31"/>
    <x v="0"/>
    <x v="0"/>
    <s v="R"/>
    <n v="9000000"/>
    <n v="2011"/>
    <x v="39"/>
    <n v="-8972555"/>
  </r>
  <r>
    <x v="1536"/>
    <n v="97"/>
    <n v="6373693"/>
    <x v="44"/>
    <x v="31"/>
    <x v="3308"/>
    <n v="11498"/>
    <s v="graduation|graduation speech|title directed by female|tv studio|unemployment"/>
    <n v="53"/>
    <x v="0"/>
    <x v="0"/>
    <s v="PG-13"/>
    <n v="15000000"/>
    <n v="2009"/>
    <x v="39"/>
    <n v="-8626307"/>
  </r>
  <r>
    <x v="906"/>
    <n v="66"/>
    <n v="18595716"/>
    <x v="430"/>
    <x v="1346"/>
    <x v="3309"/>
    <n v="30462"/>
    <s v="beach|love|mermaid|storm|swimming"/>
    <n v="150"/>
    <x v="0"/>
    <x v="0"/>
    <s v="PG"/>
    <n v="12000000"/>
    <n v="2006"/>
    <x v="39"/>
    <n v="6595716"/>
  </r>
  <r>
    <x v="1537"/>
    <n v="56"/>
    <n v="52961"/>
    <x v="8"/>
    <x v="1347"/>
    <x v="3310"/>
    <n v="2103"/>
    <s v=""/>
    <n v="11"/>
    <x v="0"/>
    <x v="14"/>
    <s v="R"/>
    <n v="8000000"/>
    <n v="2014"/>
    <x v="39"/>
    <n v="-7947039"/>
  </r>
  <r>
    <x v="1538"/>
    <n v="36"/>
    <n v="17100000"/>
    <x v="699"/>
    <x v="406"/>
    <x v="3311"/>
    <n v="7073"/>
    <s v="disk|floppy disk|mafia|prison|prisoner"/>
    <n v="29"/>
    <x v="0"/>
    <x v="0"/>
    <s v="R"/>
    <n v="25000000"/>
    <n v="1996"/>
    <x v="39"/>
    <n v="-7900000"/>
  </r>
  <r>
    <x v="1035"/>
    <n v="93"/>
    <n v="14252830"/>
    <x v="361"/>
    <x v="108"/>
    <x v="3312"/>
    <n v="18900"/>
    <s v="based on tv series|fictional band|girl band|music industry|pop band"/>
    <n v="242"/>
    <x v="0"/>
    <x v="16"/>
    <s v="PG-13"/>
    <n v="22000000"/>
    <n v="2001"/>
    <x v="39"/>
    <n v="-7747170"/>
  </r>
  <r>
    <x v="320"/>
    <n v="138"/>
    <n v="4717455"/>
    <x v="35"/>
    <x v="462"/>
    <x v="3313"/>
    <n v="18632"/>
    <s v="blow job|female rear nudity|female removes her clothes|oral sex|three of spades tattoo"/>
    <n v="354"/>
    <x v="0"/>
    <x v="17"/>
    <s v="R"/>
    <n v="12000000"/>
    <n v="2003"/>
    <x v="39"/>
    <n v="-7282545"/>
  </r>
  <r>
    <x v="1539"/>
    <n v="66"/>
    <n v="4814244"/>
    <x v="44"/>
    <x v="1306"/>
    <x v="3314"/>
    <n v="12437"/>
    <s v="blackmail|fall|love|nerd|scam"/>
    <n v="107"/>
    <x v="0"/>
    <x v="16"/>
    <s v="R"/>
    <n v="11000000"/>
    <n v="2002"/>
    <x v="39"/>
    <n v="-6185756"/>
  </r>
  <r>
    <x v="1540"/>
    <n v="43"/>
    <n v="9123834"/>
    <x v="44"/>
    <x v="1348"/>
    <x v="3315"/>
    <n v="4065"/>
    <s v="african american"/>
    <n v="33"/>
    <x v="0"/>
    <x v="0"/>
    <s v="PG-13"/>
    <n v="15000000"/>
    <n v="2013"/>
    <x v="39"/>
    <n v="-5876166"/>
  </r>
  <r>
    <x v="846"/>
    <n v="81"/>
    <n v="15464026"/>
    <x v="44"/>
    <x v="1349"/>
    <x v="3316"/>
    <n v="23076"/>
    <s v="college|loser|love|new york city|overdose"/>
    <n v="158"/>
    <x v="0"/>
    <x v="0"/>
    <s v="PG-13"/>
    <n v="20000000"/>
    <n v="2000"/>
    <x v="39"/>
    <n v="-4535974"/>
  </r>
  <r>
    <x v="1541"/>
    <n v="103"/>
    <n v="28927720"/>
    <x v="271"/>
    <x v="14"/>
    <x v="3317"/>
    <n v="22220"/>
    <s v="fbi|murder|scene of the crime|serial killer|therapy"/>
    <n v="181"/>
    <x v="0"/>
    <x v="0"/>
    <s v="R"/>
    <n v="33000000"/>
    <n v="2000"/>
    <x v="39"/>
    <n v="-4072280"/>
  </r>
  <r>
    <x v="1542"/>
    <n v="50"/>
    <n v="96793"/>
    <x v="558"/>
    <x v="1016"/>
    <x v="3318"/>
    <n v="12188"/>
    <s v="1959 cadillac|diamonds|female villain|force field|voyeurism"/>
    <n v="135"/>
    <x v="0"/>
    <x v="0"/>
    <s v="PG-13"/>
    <n v="3500000"/>
    <n v="2004"/>
    <x v="39"/>
    <n v="-3403207"/>
  </r>
  <r>
    <x v="1325"/>
    <n v="87"/>
    <n v="39442871"/>
    <x v="250"/>
    <x v="383"/>
    <x v="3319"/>
    <n v="80639"/>
    <s v="angel|devil|flask|hell|the devil"/>
    <n v="237"/>
    <x v="0"/>
    <x v="0"/>
    <s v="PG-13"/>
    <n v="80000000"/>
    <n v="2000"/>
    <x v="39"/>
    <n v="-40557129"/>
  </r>
  <r>
    <x v="1543"/>
    <n v="72"/>
    <n v="5018450"/>
    <x v="94"/>
    <x v="837"/>
    <x v="3320"/>
    <n v="8546"/>
    <s v="cross dresser|food|friend|motion sickness|restaurant"/>
    <n v="86"/>
    <x v="0"/>
    <x v="0"/>
    <s v="R"/>
    <n v="8000000"/>
    <n v="2000"/>
    <x v="39"/>
    <n v="-2981550"/>
  </r>
  <r>
    <x v="1544"/>
    <n v="82"/>
    <n v="200803"/>
    <x v="116"/>
    <x v="1350"/>
    <x v="3321"/>
    <n v="7988"/>
    <s v="film in film|man with glasses|reference to steven spielberg|self referential|shopping mall"/>
    <n v="71"/>
    <x v="0"/>
    <x v="0"/>
    <s v="R"/>
    <n v="3000000"/>
    <n v="2012"/>
    <x v="39"/>
    <n v="-2799197"/>
  </r>
  <r>
    <x v="1114"/>
    <n v="114"/>
    <n v="32368960"/>
    <x v="700"/>
    <x v="1351"/>
    <x v="3322"/>
    <n v="39768"/>
    <s v="blood|doll|gore|murder|serial killer"/>
    <n v="292"/>
    <x v="0"/>
    <x v="16"/>
    <s v="R"/>
    <n v="25000000"/>
    <n v="1998"/>
    <x v="39"/>
    <n v="7368960"/>
  </r>
  <r>
    <x v="1151"/>
    <n v="52"/>
    <n v="8070311"/>
    <x v="44"/>
    <x v="171"/>
    <x v="3323"/>
    <n v="12706"/>
    <s v="best friend|party|rival|scavenger hunt|sleepover"/>
    <n v="75"/>
    <x v="0"/>
    <x v="0"/>
    <s v="PG"/>
    <n v="10000000"/>
    <n v="2004"/>
    <x v="39"/>
    <n v="-1929689"/>
  </r>
  <r>
    <x v="1545"/>
    <n v="35"/>
    <n v="4394936"/>
    <x v="227"/>
    <x v="727"/>
    <x v="3324"/>
    <n v="11439"/>
    <s v="chef|female chef|love|magic|restaurant"/>
    <n v="190"/>
    <x v="0"/>
    <x v="7"/>
    <s v="PG-13"/>
    <n v="6000000"/>
    <n v="1999"/>
    <x v="39"/>
    <n v="-1605064"/>
  </r>
  <r>
    <x v="1546"/>
    <n v="11"/>
    <n v="243347"/>
    <x v="26"/>
    <x v="1352"/>
    <x v="3325"/>
    <n v="553"/>
    <s v="abuse of power|friendship|prison|prison guard|title directed by female"/>
    <n v="24"/>
    <x v="0"/>
    <x v="0"/>
    <s v="R"/>
    <n v="500000"/>
    <n v="2002"/>
    <x v="39"/>
    <n v="-256653"/>
  </r>
  <r>
    <x v="1547"/>
    <n v="32"/>
    <n v="536767"/>
    <x v="696"/>
    <x v="520"/>
    <x v="3326"/>
    <n v="1622"/>
    <s v="fake documentary|hidden camera|mockumentary|narrative|reality show"/>
    <n v="83"/>
    <x v="0"/>
    <x v="0"/>
    <s v="R"/>
    <n v="60000"/>
    <n v="1998"/>
    <x v="39"/>
    <n v="476767"/>
  </r>
  <r>
    <x v="1548"/>
    <n v="39"/>
    <n v="2557668"/>
    <x v="26"/>
    <x v="256"/>
    <x v="3327"/>
    <n v="3911"/>
    <s v="auto theft|based on true story|drug addict|kidnapping|violence"/>
    <n v="22"/>
    <x v="0"/>
    <x v="0"/>
    <s v="PG-13"/>
    <n v="2000000"/>
    <n v="2015"/>
    <x v="39"/>
    <n v="557668"/>
  </r>
  <r>
    <x v="1549"/>
    <n v="30"/>
    <n v="3559990"/>
    <x v="58"/>
    <x v="1353"/>
    <x v="3328"/>
    <n v="8005"/>
    <s v="camera shot of feet|female stockinged feet|female stockinged soles|nude pantyhose|pantyhose"/>
    <n v="49"/>
    <x v="0"/>
    <x v="0"/>
    <s v="R"/>
    <n v="3000000"/>
    <n v="1997"/>
    <x v="39"/>
    <n v="559990"/>
  </r>
  <r>
    <x v="1550"/>
    <n v="22"/>
    <n v="3902679"/>
    <x v="281"/>
    <x v="428"/>
    <x v="3329"/>
    <n v="3943"/>
    <s v="druid|eclipse|rune|scalping|warlock"/>
    <n v="49"/>
    <x v="0"/>
    <x v="0"/>
    <s v="R"/>
    <n v="3000000"/>
    <n v="1993"/>
    <x v="39"/>
    <n v="902679"/>
  </r>
  <r>
    <x v="1551"/>
    <n v="56"/>
    <n v="6755271"/>
    <x v="144"/>
    <x v="1354"/>
    <x v="3330"/>
    <n v="7319"/>
    <s v="flashing breasts|hitchhiker|vampire|vampire hunter|virus"/>
    <n v="131"/>
    <x v="0"/>
    <x v="0"/>
    <s v="R"/>
    <n v="5000000"/>
    <n v="2001"/>
    <x v="39"/>
    <n v="1755271"/>
  </r>
  <r>
    <x v="1099"/>
    <n v="98"/>
    <n v="17324744"/>
    <x v="94"/>
    <x v="1355"/>
    <x v="3331"/>
    <n v="44103"/>
    <s v="bad luck|band|kiss|luck|masquerade"/>
    <n v="149"/>
    <x v="0"/>
    <x v="0"/>
    <s v="PG-13"/>
    <n v="28000000"/>
    <n v="2006"/>
    <x v="39"/>
    <n v="-10675256"/>
  </r>
  <r>
    <x v="339"/>
    <n v="107"/>
    <n v="14793904"/>
    <x v="44"/>
    <x v="1356"/>
    <x v="3332"/>
    <n v="28209"/>
    <s v="cheerleader|party|popular girl|speech|valedictorian"/>
    <n v="80"/>
    <x v="0"/>
    <x v="16"/>
    <s v="PG-13"/>
    <n v="18000000"/>
    <n v="2009"/>
    <x v="39"/>
    <n v="-3206096"/>
  </r>
  <r>
    <x v="1552"/>
    <n v="156"/>
    <n v="418268"/>
    <x v="44"/>
    <x v="546"/>
    <x v="3333"/>
    <n v="37156"/>
    <s v="bachelorette party|drug use|high school|overdose|wedding dress"/>
    <n v="129"/>
    <x v="0"/>
    <x v="0"/>
    <s v="R"/>
    <n v="3000000"/>
    <n v="2012"/>
    <x v="39"/>
    <n v="-2581732"/>
  </r>
  <r>
    <x v="1553"/>
    <n v="75"/>
    <n v="13558739"/>
    <x v="116"/>
    <x v="1320"/>
    <x v="3334"/>
    <n v="15427"/>
    <s v="box office flop|critically bashed|dominatrix|friend|money"/>
    <n v="121"/>
    <x v="0"/>
    <x v="0"/>
    <s v="R"/>
    <n v="11000000"/>
    <n v="2001"/>
    <x v="39"/>
    <n v="2558739"/>
  </r>
  <r>
    <x v="1554"/>
    <n v="148"/>
    <n v="37481242"/>
    <x v="44"/>
    <x v="883"/>
    <x v="3335"/>
    <n v="40654"/>
    <s v="artificial insemination|baby|cheese|chick flick|pet shop"/>
    <n v="97"/>
    <x v="0"/>
    <x v="0"/>
    <s v="PG-13"/>
    <n v="35000000"/>
    <n v="2010"/>
    <x v="39"/>
    <n v="2481242"/>
  </r>
  <r>
    <x v="1391"/>
    <n v="67"/>
    <n v="20627372"/>
    <x v="117"/>
    <x v="656"/>
    <x v="3336"/>
    <n v="13661"/>
    <s v="best friend|break up|friendship|graduation|male in underwear"/>
    <n v="134"/>
    <x v="0"/>
    <x v="0"/>
    <s v="PG-13"/>
    <n v="16000000"/>
    <n v="2000"/>
    <x v="39"/>
    <n v="4627372"/>
  </r>
  <r>
    <x v="1555"/>
    <n v="84"/>
    <n v="25077977"/>
    <x v="421"/>
    <x v="1357"/>
    <x v="3337"/>
    <n v="10986"/>
    <s v="arranged marriage|geese|idaho|national park|park"/>
    <n v="84"/>
    <x v="0"/>
    <x v="0"/>
    <s v="PG"/>
    <n v="20000000"/>
    <n v="2010"/>
    <x v="39"/>
    <n v="5077977"/>
  </r>
  <r>
    <x v="972"/>
    <n v="120"/>
    <n v="43792641"/>
    <x v="44"/>
    <x v="62"/>
    <x v="3338"/>
    <n v="32157"/>
    <s v="box office flop|church|kissing|usa|wedding"/>
    <n v="119"/>
    <x v="0"/>
    <x v="0"/>
    <s v="PG-13"/>
    <n v="35000000"/>
    <n v="2007"/>
    <x v="39"/>
    <n v="8792641"/>
  </r>
  <r>
    <x v="1177"/>
    <n v="37"/>
    <n v="17292381"/>
    <x v="625"/>
    <x v="1187"/>
    <x v="3339"/>
    <n v="5794"/>
    <s v="bully|moving|principal|revenge|school"/>
    <n v="69"/>
    <x v="0"/>
    <x v="0"/>
    <s v="PG"/>
    <n v="12000000"/>
    <n v="2001"/>
    <x v="39"/>
    <n v="5292381"/>
  </r>
  <r>
    <x v="1556"/>
    <n v="444"/>
    <n v="14123773"/>
    <x v="0"/>
    <x v="311"/>
    <x v="3340"/>
    <n v="108683"/>
    <s v="kissing a dead body|repeated dialogue|sex in pool|spring break|twins"/>
    <n v="561"/>
    <x v="0"/>
    <x v="0"/>
    <s v="R"/>
    <n v="5000000"/>
    <n v="2012"/>
    <x v="39"/>
    <n v="9123773"/>
  </r>
  <r>
    <x v="912"/>
    <n v="76"/>
    <n v="42168445"/>
    <x v="117"/>
    <x v="481"/>
    <x v="3341"/>
    <n v="10791"/>
    <s v="african american protagonist|comma in title|four word title|name in title|talk show host"/>
    <n v="39"/>
    <x v="0"/>
    <x v="0"/>
    <s v="PG-13"/>
    <n v="35000000"/>
    <n v="2008"/>
    <x v="39"/>
    <n v="7168445"/>
  </r>
  <r>
    <x v="22"/>
    <n v="336"/>
    <n v="16969390"/>
    <x v="26"/>
    <x v="53"/>
    <x v="3342"/>
    <n v="80861"/>
    <s v="cunnilingus|drug trafficking|lawyer|no panties|shootout"/>
    <n v="431"/>
    <x v="0"/>
    <x v="0"/>
    <s v="R"/>
    <n v="25000000"/>
    <n v="2013"/>
    <x v="39"/>
    <n v="-8030610"/>
  </r>
  <r>
    <x v="1557"/>
    <n v="97"/>
    <n v="30222640"/>
    <x v="139"/>
    <x v="1358"/>
    <x v="3343"/>
    <n v="36666"/>
    <s v="choreographer|dance|dancer|dancing|hip hop"/>
    <n v="144"/>
    <x v="0"/>
    <x v="0"/>
    <s v="PG-13"/>
    <n v="25000000"/>
    <n v="2003"/>
    <x v="39"/>
    <n v="5222640"/>
  </r>
  <r>
    <x v="1558"/>
    <n v="107"/>
    <n v="10654581"/>
    <x v="98"/>
    <x v="84"/>
    <x v="3344"/>
    <n v="45497"/>
    <s v="astronaut|electrocuted in bathtub|mission|pilot|sister"/>
    <n v="260"/>
    <x v="0"/>
    <x v="0"/>
    <s v="R"/>
    <n v="34000000"/>
    <n v="1999"/>
    <x v="39"/>
    <n v="-23345419"/>
  </r>
  <r>
    <x v="1558"/>
    <n v="107"/>
    <n v="10654581"/>
    <x v="98"/>
    <x v="84"/>
    <x v="3344"/>
    <n v="45500"/>
    <s v="astronaut|electrocuted in bathtub|mission|pilot|sister"/>
    <n v="260"/>
    <x v="0"/>
    <x v="0"/>
    <s v="R"/>
    <n v="34000000"/>
    <n v="1999"/>
    <x v="39"/>
    <n v="-23345419"/>
  </r>
  <r>
    <x v="1417"/>
    <n v="218"/>
    <n v="12555230"/>
    <x v="533"/>
    <x v="1359"/>
    <x v="3345"/>
    <n v="18566"/>
    <s v="bound and gagged|girl|haunted house|hearing noises|uninterrupted shot"/>
    <n v="154"/>
    <x v="0"/>
    <x v="5"/>
    <s v="R"/>
    <n v="2000000"/>
    <n v="2011"/>
    <x v="39"/>
    <n v="10555230"/>
  </r>
  <r>
    <x v="1320"/>
    <n v="16"/>
    <n v="15369573"/>
    <x v="23"/>
    <x v="907"/>
    <x v="3346"/>
    <n v="2580"/>
    <s v="alien|halloween|killer robot|outer space|wrestler costume"/>
    <n v="54"/>
    <x v="0"/>
    <x v="0"/>
    <s v="PG"/>
    <n v="3000000"/>
    <n v="1990"/>
    <x v="39"/>
    <n v="12369573"/>
  </r>
  <r>
    <x v="1559"/>
    <n v="110"/>
    <n v="19170001"/>
    <x v="125"/>
    <x v="1360"/>
    <x v="3347"/>
    <n v="21359"/>
    <s v="death|jason voorhees|massacre|slaughter|telekinesis"/>
    <n v="270"/>
    <x v="0"/>
    <x v="0"/>
    <s v="R"/>
    <n v="2800000"/>
    <n v="1988"/>
    <x v="39"/>
    <n v="16370001"/>
  </r>
  <r>
    <x v="675"/>
    <n v="228"/>
    <n v="32048809"/>
    <x v="125"/>
    <x v="1361"/>
    <x v="3348"/>
    <n v="94456"/>
    <s v="brother sister relationship|group of friends|male nudity|twin|wax"/>
    <n v="576"/>
    <x v="0"/>
    <x v="17"/>
    <s v="R"/>
    <n v="30000000"/>
    <n v="2005"/>
    <x v="39"/>
    <n v="2048809"/>
  </r>
  <r>
    <x v="1560"/>
    <n v="154"/>
    <n v="63034755"/>
    <x v="116"/>
    <x v="269"/>
    <x v="3349"/>
    <n v="16984"/>
    <s v="business|girl scouts|orphanage|overweight woman|quitting a job"/>
    <n v="96"/>
    <x v="0"/>
    <x v="0"/>
    <s v="R"/>
    <n v="29000000"/>
    <n v="2016"/>
    <x v="39"/>
    <n v="34034755"/>
  </r>
  <r>
    <x v="675"/>
    <n v="228"/>
    <n v="32048809"/>
    <x v="125"/>
    <x v="1361"/>
    <x v="3348"/>
    <n v="94463"/>
    <s v="brother sister relationship|group of friends|male nudity|twin|wax"/>
    <n v="576"/>
    <x v="0"/>
    <x v="17"/>
    <s v="R"/>
    <n v="30000000"/>
    <n v="2005"/>
    <x v="39"/>
    <n v="2048809"/>
  </r>
  <r>
    <x v="1561"/>
    <n v="113"/>
    <n v="36073232"/>
    <x v="300"/>
    <x v="1362"/>
    <x v="3350"/>
    <n v="8913"/>
    <s v="brother|dinosaur|head butt|hero|orphan"/>
    <n v="66"/>
    <x v="0"/>
    <x v="0"/>
    <s v="PG"/>
    <n v="80000000"/>
    <n v="2013"/>
    <x v="40"/>
    <n v="-43926768"/>
  </r>
  <r>
    <x v="871"/>
    <n v="264"/>
    <n v="102176165"/>
    <x v="701"/>
    <x v="160"/>
    <x v="3351"/>
    <n v="117927"/>
    <s v="army|china|emperor|mummy|shangri la"/>
    <n v="501"/>
    <x v="0"/>
    <x v="0"/>
    <s v="PG-13"/>
    <n v="145000000"/>
    <n v="2008"/>
    <x v="40"/>
    <n v="-42823835"/>
  </r>
  <r>
    <x v="1194"/>
    <n v="31"/>
    <n v="623374"/>
    <x v="702"/>
    <x v="34"/>
    <x v="3352"/>
    <n v="4757"/>
    <s v="army|mexican|orphan|texas|texas ranger"/>
    <n v="67"/>
    <x v="0"/>
    <x v="0"/>
    <s v="PG-13"/>
    <n v="38000000"/>
    <n v="2001"/>
    <x v="40"/>
    <n v="-37376626"/>
  </r>
  <r>
    <x v="1226"/>
    <n v="237"/>
    <n v="28031250"/>
    <x v="380"/>
    <x v="722"/>
    <x v="3353"/>
    <n v="88146"/>
    <s v="commando unit|extra chromosome|first person shooter|special forces|teleportation"/>
    <n v="814"/>
    <x v="0"/>
    <x v="8"/>
    <s v="R"/>
    <n v="60000000"/>
    <n v="2005"/>
    <x v="40"/>
    <n v="-31968750"/>
  </r>
  <r>
    <x v="1562"/>
    <n v="194"/>
    <n v="34912982"/>
    <x v="6"/>
    <x v="356"/>
    <x v="3354"/>
    <n v="55617"/>
    <s v="alien|attack|based on novel|based on young adult novel|fear"/>
    <n v="266"/>
    <x v="0"/>
    <x v="0"/>
    <s v="PG-13"/>
    <n v="38000000"/>
    <n v="2016"/>
    <x v="40"/>
    <n v="-3087018"/>
  </r>
  <r>
    <x v="1563"/>
    <n v="68"/>
    <n v="11227940"/>
    <x v="703"/>
    <x v="1288"/>
    <x v="3355"/>
    <n v="8367"/>
    <s v="colonel|ice|ice cream truck|military|u.s. army"/>
    <n v="94"/>
    <x v="0"/>
    <x v="0"/>
    <s v="R"/>
    <n v="34000000"/>
    <n v="1999"/>
    <x v="40"/>
    <n v="-22772060"/>
  </r>
  <r>
    <x v="1564"/>
    <n v="60"/>
    <n v="4064333"/>
    <x v="384"/>
    <x v="152"/>
    <x v="3356"/>
    <n v="24790"/>
    <s v="2030s|21st century|desert|jet|tank"/>
    <n v="173"/>
    <x v="0"/>
    <x v="0"/>
    <s v="R"/>
    <n v="25000000"/>
    <n v="1995"/>
    <x v="40"/>
    <n v="-20935667"/>
  </r>
  <r>
    <x v="1252"/>
    <n v="167"/>
    <n v="20819129"/>
    <x v="291"/>
    <x v="1363"/>
    <x v="3357"/>
    <n v="84209"/>
    <s v="cell phone|hostage|mall|security guard|text messaging"/>
    <n v="201"/>
    <x v="0"/>
    <x v="0"/>
    <s v="PG"/>
    <n v="26000000"/>
    <n v="2009"/>
    <x v="40"/>
    <n v="-5180871"/>
  </r>
  <r>
    <x v="1565"/>
    <n v="73"/>
    <n v="20422207"/>
    <x v="117"/>
    <x v="120"/>
    <x v="3358"/>
    <n v="15052"/>
    <s v="electronic devices|gynecologist|little black book|plan|set up"/>
    <n v="116"/>
    <x v="0"/>
    <x v="0"/>
    <s v="PG-13"/>
    <n v="35000000"/>
    <n v="2004"/>
    <x v="40"/>
    <n v="-14577793"/>
  </r>
  <r>
    <x v="1566"/>
    <n v="2"/>
    <n v="800000"/>
    <x v="526"/>
    <x v="595"/>
    <x v="3359"/>
    <n v="892"/>
    <s v="bat|curse|egyptologist|mummy|murder"/>
    <n v="21"/>
    <x v="0"/>
    <x v="0"/>
    <s v="PG"/>
    <n v="14000000"/>
    <n v="1981"/>
    <x v="40"/>
    <n v="-13200000"/>
  </r>
  <r>
    <x v="1099"/>
    <n v="82"/>
    <n v="14469428"/>
    <x v="44"/>
    <x v="1364"/>
    <x v="3360"/>
    <n v="10667"/>
    <s v="mayor|pink panties|upskirt|white panties|yellow panties"/>
    <n v="95"/>
    <x v="0"/>
    <x v="0"/>
    <s v="PG-13"/>
    <n v="26000000"/>
    <n v="2004"/>
    <x v="40"/>
    <n v="-11530572"/>
  </r>
  <r>
    <x v="214"/>
    <n v="32"/>
    <n v="13000000"/>
    <x v="704"/>
    <x v="1365"/>
    <x v="3361"/>
    <n v="10895"/>
    <s v="melancholy|new york city|sadness|teacher|wizard"/>
    <n v="150"/>
    <x v="0"/>
    <x v="0"/>
    <s v="G"/>
    <n v="24000000"/>
    <n v="1978"/>
    <x v="40"/>
    <n v="-11000000"/>
  </r>
  <r>
    <x v="1169"/>
    <n v="15"/>
    <n v="13854000"/>
    <x v="621"/>
    <x v="1007"/>
    <x v="3362"/>
    <n v="21079"/>
    <s v="alien|earth|female alien|mission|secret"/>
    <n v="55"/>
    <x v="0"/>
    <x v="0"/>
    <s v="PG-13"/>
    <n v="20000000"/>
    <n v="1988"/>
    <x v="40"/>
    <n v="-6146000"/>
  </r>
  <r>
    <x v="1567"/>
    <n v="23"/>
    <n v="20047715"/>
    <x v="460"/>
    <x v="924"/>
    <x v="3363"/>
    <n v="8008"/>
    <s v="dolphin|florida|florida keys|summer|vomiting"/>
    <n v="26"/>
    <x v="0"/>
    <x v="0"/>
    <s v="PG"/>
    <n v="25530000"/>
    <n v="1996"/>
    <x v="40"/>
    <n v="-5482285"/>
  </r>
  <r>
    <x v="1568"/>
    <n v="105"/>
    <n v="93375151"/>
    <x v="705"/>
    <x v="1366"/>
    <x v="3364"/>
    <n v="46031"/>
    <s v="cartoon on tv|cat|dog|scientist|secret agent"/>
    <n v="235"/>
    <x v="0"/>
    <x v="0"/>
    <s v="PG"/>
    <n v="60000000"/>
    <n v="2001"/>
    <x v="40"/>
    <n v="33375151"/>
  </r>
  <r>
    <x v="1569"/>
    <n v="98"/>
    <n v="22108977"/>
    <x v="667"/>
    <x v="428"/>
    <x v="3365"/>
    <n v="29861"/>
    <s v="hong kong|interpol|medallion|ship|tough cop"/>
    <n v="132"/>
    <x v="0"/>
    <x v="24"/>
    <s v="PG-13"/>
    <n v="41000000"/>
    <n v="2003"/>
    <x v="40"/>
    <n v="-18891023"/>
  </r>
  <r>
    <x v="1570"/>
    <n v="36"/>
    <n v="4063"/>
    <x v="233"/>
    <x v="1367"/>
    <x v="3366"/>
    <n v="2086"/>
    <s v=""/>
    <n v="20"/>
    <x v="0"/>
    <x v="16"/>
    <s v="R"/>
    <n v="4000000"/>
    <n v="2012"/>
    <x v="40"/>
    <n v="-3995937"/>
  </r>
  <r>
    <x v="1410"/>
    <n v="226"/>
    <n v="40168080"/>
    <x v="541"/>
    <x v="167"/>
    <x v="3367"/>
    <n v="80870"/>
    <s v="angel|diner|faith|human race|religious faith"/>
    <n v="315"/>
    <x v="0"/>
    <x v="0"/>
    <s v="R"/>
    <n v="26000000"/>
    <n v="2010"/>
    <x v="40"/>
    <n v="14168080"/>
  </r>
  <r>
    <x v="1571"/>
    <n v="100"/>
    <n v="7563670"/>
    <x v="94"/>
    <x v="866"/>
    <x v="3368"/>
    <n v="21268"/>
    <s v="accident|diary|ghost|psychic|veterinarian"/>
    <n v="53"/>
    <x v="0"/>
    <x v="0"/>
    <s v="PG-13"/>
    <n v="10000000"/>
    <n v="2008"/>
    <x v="40"/>
    <n v="-2436330"/>
  </r>
  <r>
    <x v="743"/>
    <n v="276"/>
    <n v="115802596"/>
    <x v="389"/>
    <x v="268"/>
    <x v="3369"/>
    <n v="182661"/>
    <s v="blackheart|devil|father|ghost|mephistopheles"/>
    <n v="681"/>
    <x v="0"/>
    <x v="0"/>
    <s v="PG-13"/>
    <n v="110000000"/>
    <n v="2007"/>
    <x v="40"/>
    <n v="5802596"/>
  </r>
  <r>
    <x v="1408"/>
    <n v="54"/>
    <n v="16702864"/>
    <x v="58"/>
    <x v="71"/>
    <x v="3370"/>
    <n v="8023"/>
    <s v="caper|computer genius|dog|heist|security chief"/>
    <n v="49"/>
    <x v="0"/>
    <x v="0"/>
    <s v="PG"/>
    <n v="18000000"/>
    <n v="2004"/>
    <x v="40"/>
    <n v="-1297136"/>
  </r>
  <r>
    <x v="1572"/>
    <n v="114"/>
    <n v="18378"/>
    <x v="16"/>
    <x v="1210"/>
    <x v="3371"/>
    <n v="9376"/>
    <s v="male frontal nudity|male nudity|male pubic hair|male rear nudity|spain"/>
    <n v="74"/>
    <x v="0"/>
    <x v="8"/>
    <s v="R"/>
    <n v="900000"/>
    <n v="2008"/>
    <x v="40"/>
    <n v="-881622"/>
  </r>
  <r>
    <x v="1573"/>
    <n v="31"/>
    <n v="3293258"/>
    <x v="706"/>
    <x v="1368"/>
    <x v="3372"/>
    <n v="11399"/>
    <s v="based on sketch comedy|corporation|cult film|evil corporation|sex"/>
    <n v="131"/>
    <x v="0"/>
    <x v="0"/>
    <s v="PG-13"/>
    <n v="3000000"/>
    <n v="2001"/>
    <x v="40"/>
    <n v="293258"/>
  </r>
  <r>
    <x v="1574"/>
    <n v="70"/>
    <n v="54967359"/>
    <x v="355"/>
    <x v="1232"/>
    <x v="3373"/>
    <n v="52805"/>
    <s v="based on comic|based on comic book|dark hero|image comics|superhero"/>
    <n v="209"/>
    <x v="0"/>
    <x v="0"/>
    <s v="R"/>
    <n v="40000000"/>
    <n v="1997"/>
    <x v="40"/>
    <n v="14967359"/>
  </r>
  <r>
    <x v="1177"/>
    <n v="131"/>
    <n v="217326336"/>
    <x v="707"/>
    <x v="1369"/>
    <x v="3374"/>
    <n v="57276"/>
    <s v="based on cartoon|chipmunk|concert|fart joke|talking animal"/>
    <n v="146"/>
    <x v="0"/>
    <x v="0"/>
    <s v="PG"/>
    <n v="60000000"/>
    <n v="2007"/>
    <x v="40"/>
    <n v="157326336"/>
  </r>
  <r>
    <x v="1575"/>
    <n v="137"/>
    <n v="11642254"/>
    <x v="144"/>
    <x v="490"/>
    <x v="3375"/>
    <n v="22929"/>
    <s v="cat|halloween|kitten|michael myers|psychotronic"/>
    <n v="287"/>
    <x v="0"/>
    <x v="0"/>
    <s v="X"/>
    <n v="3000000"/>
    <n v="1989"/>
    <x v="40"/>
    <n v="8642254"/>
  </r>
  <r>
    <x v="279"/>
    <n v="69"/>
    <n v="36985501"/>
    <x v="708"/>
    <x v="37"/>
    <x v="3376"/>
    <n v="11212"/>
    <s v="frozen time|stopped time|time freeze|watch|wristwatch"/>
    <n v="94"/>
    <x v="0"/>
    <x v="0"/>
    <s v="PG"/>
    <n v="26000000"/>
    <n v="2002"/>
    <x v="40"/>
    <n v="10985501"/>
  </r>
  <r>
    <x v="1557"/>
    <n v="9"/>
    <n v="17382982"/>
    <x v="30"/>
    <x v="943"/>
    <x v="3377"/>
    <n v="5975"/>
    <s v="adultery|attraction|lust|obsession|temptation"/>
    <n v="33"/>
    <x v="12"/>
    <x v="0"/>
    <s v="R"/>
    <n v="5000000"/>
    <n v="2014"/>
    <x v="40"/>
    <n v="12382982"/>
  </r>
  <r>
    <x v="1385"/>
    <n v="127"/>
    <n v="71277420"/>
    <x v="116"/>
    <x v="772"/>
    <x v="3378"/>
    <n v="119590"/>
    <s v="blow job|demon|exorcism|priest|professor"/>
    <n v="548"/>
    <x v="0"/>
    <x v="0"/>
    <s v="R"/>
    <n v="45000000"/>
    <n v="2001"/>
    <x v="40"/>
    <n v="26277420"/>
  </r>
  <r>
    <x v="1099"/>
    <n v="19"/>
    <n v="38087756"/>
    <x v="249"/>
    <x v="376"/>
    <x v="3379"/>
    <n v="49612"/>
    <s v="attempted murder|based on comic book|escape from prison|lost at sea|wealth"/>
    <n v="39"/>
    <x v="0"/>
    <x v="0"/>
    <s v="PG"/>
    <n v="40000000"/>
    <n v="1994"/>
    <x v="40"/>
    <n v="-1912244"/>
  </r>
  <r>
    <x v="1322"/>
    <n v="35"/>
    <n v="20257000"/>
    <x v="215"/>
    <x v="561"/>
    <x v="3380"/>
    <n v="7569"/>
    <s v="murder|power|psychotronic|tough cop|union"/>
    <n v="65"/>
    <x v="0"/>
    <x v="0"/>
    <s v="R"/>
    <n v="7000000"/>
    <n v="1988"/>
    <x v="40"/>
    <n v="13257000"/>
  </r>
  <r>
    <x v="1426"/>
    <n v="105"/>
    <n v="73701902"/>
    <x v="249"/>
    <x v="186"/>
    <x v="3381"/>
    <n v="27548"/>
    <s v="act of kindness|christmas|christmas eve|neighbor|vacation"/>
    <n v="209"/>
    <x v="0"/>
    <x v="0"/>
    <s v="PG"/>
    <n v="60000000"/>
    <n v="2004"/>
    <x v="40"/>
    <n v="13701902"/>
  </r>
  <r>
    <x v="986"/>
    <n v="178"/>
    <n v="80360866"/>
    <x v="512"/>
    <x v="108"/>
    <x v="3382"/>
    <n v="44662"/>
    <s v="champagne bottle|coca cola|jewelry box|red bull|zoo"/>
    <n v="127"/>
    <x v="0"/>
    <x v="0"/>
    <s v="PG"/>
    <n v="80000000"/>
    <n v="2011"/>
    <x v="40"/>
    <n v="360866"/>
  </r>
  <r>
    <x v="1576"/>
    <n v="38"/>
    <n v="39880476"/>
    <x v="51"/>
    <x v="531"/>
    <x v="3383"/>
    <n v="12218"/>
    <s v="africa|chimpanzee|elephant|safari|shaman"/>
    <n v="33"/>
    <x v="0"/>
    <x v="0"/>
    <s v="PG"/>
    <n v="25000000"/>
    <n v="2002"/>
    <x v="40"/>
    <n v="14880476"/>
  </r>
  <r>
    <x v="1115"/>
    <n v="53"/>
    <n v="92969824"/>
    <x v="709"/>
    <x v="62"/>
    <x v="3384"/>
    <n v="63625"/>
    <s v="college|flubber|flying rubber|professor|wedding"/>
    <n v="64"/>
    <x v="0"/>
    <x v="0"/>
    <s v="PG"/>
    <n v="80000000"/>
    <n v="1997"/>
    <x v="40"/>
    <n v="12969824"/>
  </r>
  <r>
    <x v="422"/>
    <n v="108"/>
    <n v="60400856"/>
    <x v="44"/>
    <x v="18"/>
    <x v="3385"/>
    <n v="61317"/>
    <s v="chick flick|doctor|horseback riding|wedding|wedding planner"/>
    <n v="229"/>
    <x v="0"/>
    <x v="7"/>
    <s v="PG-13"/>
    <n v="35000000"/>
    <n v="2001"/>
    <x v="40"/>
    <n v="25400856"/>
  </r>
  <r>
    <x v="397"/>
    <n v="169"/>
    <n v="59475623"/>
    <x v="710"/>
    <x v="1007"/>
    <x v="3386"/>
    <n v="49739"/>
    <s v="community|connecticut|fem bot|tv producer|writer"/>
    <n v="407"/>
    <x v="0"/>
    <x v="0"/>
    <s v="PG-13"/>
    <n v="90000000"/>
    <n v="2004"/>
    <x v="40"/>
    <n v="-30524377"/>
  </r>
  <r>
    <x v="638"/>
    <n v="176"/>
    <n v="85911262"/>
    <x v="711"/>
    <x v="101"/>
    <x v="3387"/>
    <n v="24735"/>
    <s v="billionaire|business tycoon|mayoral candidate|penthouse|reference to star trek"/>
    <n v="213"/>
    <x v="0"/>
    <x v="0"/>
    <s v="PG"/>
    <n v="65000000"/>
    <n v="2014"/>
    <x v="40"/>
    <n v="20911262"/>
  </r>
  <r>
    <x v="1251"/>
    <n v="137"/>
    <n v="30307804"/>
    <x v="230"/>
    <x v="1370"/>
    <x v="3388"/>
    <n v="43991"/>
    <s v="fatal attraction|interspecies romance|queen|supernatural power|vampire"/>
    <n v="695"/>
    <x v="0"/>
    <x v="0"/>
    <s v="R"/>
    <n v="35000000"/>
    <n v="2002"/>
    <x v="40"/>
    <n v="-4692196"/>
  </r>
  <r>
    <x v="621"/>
    <n v="350"/>
    <n v="191449475"/>
    <x v="177"/>
    <x v="71"/>
    <x v="3389"/>
    <n v="348007"/>
    <s v="blood|high school|love|school|vampire"/>
    <n v="1535"/>
    <x v="0"/>
    <x v="0"/>
    <s v="PG-13"/>
    <n v="37000000"/>
    <n v="2008"/>
    <x v="40"/>
    <n v="154449475"/>
  </r>
  <r>
    <x v="621"/>
    <n v="350"/>
    <n v="191449475"/>
    <x v="177"/>
    <x v="71"/>
    <x v="3389"/>
    <n v="348010"/>
    <s v="blood|high school|love|school|vampire"/>
    <n v="1535"/>
    <x v="0"/>
    <x v="0"/>
    <s v="PG-13"/>
    <n v="37000000"/>
    <n v="2008"/>
    <x v="40"/>
    <n v="154449475"/>
  </r>
  <r>
    <x v="996"/>
    <n v="221"/>
    <n v="66466372"/>
    <x v="125"/>
    <x v="1371"/>
    <x v="3390"/>
    <n v="75345"/>
    <s v="attempted suicide|car crash|collapsing scaffold|overflowing bathtub|tooth knocked out"/>
    <n v="290"/>
    <x v="0"/>
    <x v="0"/>
    <s v="R"/>
    <n v="40000000"/>
    <n v="2009"/>
    <x v="40"/>
    <n v="26466372"/>
  </r>
  <r>
    <x v="1577"/>
    <n v="228"/>
    <n v="17683670"/>
    <x v="346"/>
    <x v="1372"/>
    <x v="3391"/>
    <n v="47227"/>
    <s v="cosmonaut|footprint|found footage|moon|secret mission"/>
    <n v="323"/>
    <x v="0"/>
    <x v="0"/>
    <s v="PG-13"/>
    <n v="5000000"/>
    <n v="2011"/>
    <x v="40"/>
    <n v="12683670"/>
  </r>
  <r>
    <x v="1057"/>
    <n v="86"/>
    <n v="61356221"/>
    <x v="139"/>
    <x v="893"/>
    <x v="3392"/>
    <n v="19505"/>
    <s v="atlanta georgia|competition|dancer|death|fraternity"/>
    <n v="162"/>
    <x v="0"/>
    <x v="0"/>
    <s v="PG-13"/>
    <n v="14000000"/>
    <n v="2007"/>
    <x v="40"/>
    <n v="47356221"/>
  </r>
  <r>
    <x v="1578"/>
    <n v="189"/>
    <n v="27736779"/>
    <x v="33"/>
    <x v="1373"/>
    <x v="3393"/>
    <n v="25210"/>
    <s v="deputy|farmhouse|nightmare|private investigator|rural"/>
    <n v="126"/>
    <x v="0"/>
    <x v="0"/>
    <s v="R"/>
    <n v="10000000"/>
    <n v="2015"/>
    <x v="40"/>
    <n v="17736779"/>
  </r>
  <r>
    <x v="1579"/>
    <n v="135"/>
    <n v="25926543"/>
    <x v="33"/>
    <x v="1374"/>
    <x v="3394"/>
    <n v="26609"/>
    <s v="car accident|japan|newlywed|photograph|photographer"/>
    <n v="148"/>
    <x v="0"/>
    <x v="0"/>
    <s v="PG-13"/>
    <n v="8000000"/>
    <n v="2008"/>
    <x v="40"/>
    <n v="17926543"/>
  </r>
  <r>
    <x v="1580"/>
    <n v="152"/>
    <n v="25799043"/>
    <x v="318"/>
    <x v="417"/>
    <x v="3395"/>
    <n v="28513"/>
    <s v="electrocuted|experiment|hell|serum|university"/>
    <n v="126"/>
    <x v="0"/>
    <x v="0"/>
    <s v="PG-13"/>
    <n v="3300000"/>
    <n v="2015"/>
    <x v="40"/>
    <n v="22499043"/>
  </r>
  <r>
    <x v="1581"/>
    <n v="4"/>
    <n v="129319"/>
    <x v="590"/>
    <x v="1375"/>
    <x v="3396"/>
    <n v="257"/>
    <s v=""/>
    <n v="4"/>
    <x v="0"/>
    <x v="9"/>
    <s v=""/>
    <n v="70000000"/>
    <n v="2005"/>
    <x v="41"/>
    <n v="-69870681"/>
  </r>
  <r>
    <x v="1582"/>
    <n v="145"/>
    <n v="119420252"/>
    <x v="552"/>
    <x v="874"/>
    <x v="3397"/>
    <n v="33042"/>
    <s v="fbi director|guinea pig|household appliance|secret agent|talking mouse"/>
    <n v="90"/>
    <x v="0"/>
    <x v="0"/>
    <s v="PG"/>
    <n v="150000000"/>
    <n v="2009"/>
    <x v="41"/>
    <n v="-30579748"/>
  </r>
  <r>
    <x v="142"/>
    <n v="50"/>
    <n v="9795017"/>
    <x v="26"/>
    <x v="37"/>
    <x v="3398"/>
    <n v="9227"/>
    <s v="blackmail|investigation|murder|panties pulled down|prostitution"/>
    <n v="70"/>
    <x v="0"/>
    <x v="0"/>
    <s v="R"/>
    <n v="50000000"/>
    <n v="1995"/>
    <x v="41"/>
    <n v="-40204983"/>
  </r>
  <r>
    <x v="1312"/>
    <n v="34"/>
    <n v="10400000"/>
    <x v="78"/>
    <x v="293"/>
    <x v="3399"/>
    <n v="12037"/>
    <s v="17th century|adultery|letter|pubic hair|swimming"/>
    <n v="90"/>
    <x v="0"/>
    <x v="0"/>
    <s v="R"/>
    <n v="50000000"/>
    <n v="1995"/>
    <x v="41"/>
    <n v="-39600000"/>
  </r>
  <r>
    <x v="1493"/>
    <n v="66"/>
    <n v="652526"/>
    <x v="712"/>
    <x v="532"/>
    <x v="3400"/>
    <n v="20201"/>
    <s v="14 year old|british|gadget|spy|training"/>
    <n v="187"/>
    <x v="0"/>
    <x v="7"/>
    <s v="PG"/>
    <n v="40000000"/>
    <n v="2006"/>
    <x v="41"/>
    <n v="-39347474"/>
  </r>
  <r>
    <x v="410"/>
    <n v="96"/>
    <n v="31054924"/>
    <x v="332"/>
    <x v="9"/>
    <x v="3401"/>
    <n v="17025"/>
    <s v="death|plane crash|police|police sergeant|politician"/>
    <n v="290"/>
    <x v="0"/>
    <x v="0"/>
    <s v="R"/>
    <n v="64000000"/>
    <n v="1999"/>
    <x v="41"/>
    <n v="-32945076"/>
  </r>
  <r>
    <x v="628"/>
    <n v="144"/>
    <n v="80270227"/>
    <x v="283"/>
    <x v="1376"/>
    <x v="3402"/>
    <n v="66382"/>
    <s v="1969 dodge charger|bikini|farm|misogynist|tow truck"/>
    <n v="612"/>
    <x v="0"/>
    <x v="0"/>
    <s v="PG-13"/>
    <n v="50000000"/>
    <n v="2005"/>
    <x v="41"/>
    <n v="30270227"/>
  </r>
  <r>
    <x v="360"/>
    <n v="112"/>
    <n v="7659747"/>
    <x v="82"/>
    <x v="563"/>
    <x v="3403"/>
    <n v="14962"/>
    <s v="death|exorcism|heaven|priest|sin eater"/>
    <n v="204"/>
    <x v="0"/>
    <x v="0"/>
    <s v="R"/>
    <n v="38000000"/>
    <n v="2003"/>
    <x v="41"/>
    <n v="-30340253"/>
  </r>
  <r>
    <x v="294"/>
    <n v="103"/>
    <n v="85570368"/>
    <x v="598"/>
    <x v="93"/>
    <x v="3404"/>
    <n v="44885"/>
    <s v="island|mad scientist|scientist|sequel|spy"/>
    <n v="107"/>
    <x v="0"/>
    <x v="0"/>
    <s v="PG"/>
    <n v="38000000"/>
    <n v="2002"/>
    <x v="41"/>
    <n v="47570368"/>
  </r>
  <r>
    <x v="1583"/>
    <n v="170"/>
    <n v="75030163"/>
    <x v="492"/>
    <x v="24"/>
    <x v="3405"/>
    <n v="108076"/>
    <s v="dragon|dragon rider|fictional war|sword and fantasy|teenage hero"/>
    <n v="1690"/>
    <x v="0"/>
    <x v="0"/>
    <s v="PG"/>
    <n v="100000000"/>
    <n v="2006"/>
    <x v="41"/>
    <n v="-24969837"/>
  </r>
  <r>
    <x v="1584"/>
    <n v="16"/>
    <n v="42880"/>
    <x v="78"/>
    <x v="3"/>
    <x v="3406"/>
    <n v="2919"/>
    <s v="bridge|friar|inquisition|peru|rope bridge"/>
    <n v="50"/>
    <x v="0"/>
    <x v="8"/>
    <s v="PG"/>
    <n v="24000000"/>
    <n v="2004"/>
    <x v="41"/>
    <n v="-23957120"/>
  </r>
  <r>
    <x v="1107"/>
    <n v="138"/>
    <n v="1183354"/>
    <x v="713"/>
    <x v="1377"/>
    <x v="3407"/>
    <n v="13026"/>
    <s v="close up of eyes|monster|quirkiness|supernatural|vomiting"/>
    <n v="75"/>
    <x v="0"/>
    <x v="0"/>
    <s v="PG-13"/>
    <n v="20000000"/>
    <n v="2010"/>
    <x v="41"/>
    <n v="-18816646"/>
  </r>
  <r>
    <x v="820"/>
    <n v="102"/>
    <n v="69102910"/>
    <x v="714"/>
    <x v="293"/>
    <x v="3408"/>
    <n v="58402"/>
    <s v="based on tv series|remake|robot|scientist|spaceship"/>
    <n v="370"/>
    <x v="0"/>
    <x v="0"/>
    <s v="PG-13"/>
    <n v="80000000"/>
    <n v="1998"/>
    <x v="41"/>
    <n v="-10897090"/>
  </r>
  <r>
    <x v="846"/>
    <n v="54"/>
    <n v="2964"/>
    <x v="432"/>
    <x v="1378"/>
    <x v="3409"/>
    <n v="7444"/>
    <s v="murder|new york city|one word title|vampire|vampire slayer"/>
    <n v="42"/>
    <x v="0"/>
    <x v="0"/>
    <s v="PG-13"/>
    <n v="16000000"/>
    <n v="2012"/>
    <x v="41"/>
    <n v="-15997036"/>
  </r>
  <r>
    <x v="914"/>
    <n v="155"/>
    <n v="34507079"/>
    <x v="291"/>
    <x v="928"/>
    <x v="3410"/>
    <n v="34948"/>
    <s v="danger|drug cartel|female cop|female police officer|fugitive"/>
    <n v="118"/>
    <x v="0"/>
    <x v="0"/>
    <s v="PG-13"/>
    <n v="35000000"/>
    <n v="2015"/>
    <x v="41"/>
    <n v="-492921"/>
  </r>
  <r>
    <x v="1585"/>
    <n v="62"/>
    <n v="28870"/>
    <x v="26"/>
    <x v="447"/>
    <x v="3411"/>
    <n v="14280"/>
    <s v="housing project|letter|man with glasses|murder|subjective camera"/>
    <n v="41"/>
    <x v="0"/>
    <x v="0"/>
    <s v="R"/>
    <n v="15000000"/>
    <n v="2011"/>
    <x v="41"/>
    <n v="-14971130"/>
  </r>
  <r>
    <x v="1586"/>
    <n v="47"/>
    <n v="11508423"/>
    <x v="715"/>
    <x v="1379"/>
    <x v="3412"/>
    <n v="3174"/>
    <s v="absent father|american football|based on true story|middle school"/>
    <n v="19"/>
    <x v="0"/>
    <x v="0"/>
    <s v="PG"/>
    <n v="23000000"/>
    <n v="2008"/>
    <x v="41"/>
    <n v="-11491577"/>
  </r>
  <r>
    <x v="1587"/>
    <n v="52"/>
    <n v="13973532"/>
    <x v="58"/>
    <x v="1380"/>
    <x v="3413"/>
    <n v="11211"/>
    <s v="black humor|crying during sex|harvard|humor|man with glasses"/>
    <n v="92"/>
    <x v="0"/>
    <x v="0"/>
    <s v="PG-13"/>
    <n v="25000000"/>
    <n v="2002"/>
    <x v="41"/>
    <n v="-11026468"/>
  </r>
  <r>
    <x v="1587"/>
    <n v="52"/>
    <n v="13973532"/>
    <x v="58"/>
    <x v="1380"/>
    <x v="3413"/>
    <n v="11211"/>
    <s v="black humor|crying during sex|harvard|humor|man with glasses"/>
    <n v="92"/>
    <x v="0"/>
    <x v="0"/>
    <s v="PG-13"/>
    <n v="25000000"/>
    <n v="2002"/>
    <x v="41"/>
    <n v="-11026468"/>
  </r>
  <r>
    <x v="1486"/>
    <n v="100"/>
    <n v="117559438"/>
    <x v="291"/>
    <x v="473"/>
    <x v="3414"/>
    <n v="66941"/>
    <s v="disguise|fbi|female impersonation|gender disguise|obesity"/>
    <n v="148"/>
    <x v="0"/>
    <x v="0"/>
    <s v="PG-13"/>
    <n v="30000000"/>
    <n v="2000"/>
    <x v="41"/>
    <n v="87559438"/>
  </r>
  <r>
    <x v="739"/>
    <n v="100"/>
    <n v="29374178"/>
    <x v="16"/>
    <x v="237"/>
    <x v="3415"/>
    <n v="12093"/>
    <s v="easter|fbi|luminol|nurse|omen"/>
    <n v="188"/>
    <x v="0"/>
    <x v="0"/>
    <s v="R"/>
    <n v="40000000"/>
    <n v="2000"/>
    <x v="41"/>
    <n v="-10625822"/>
  </r>
  <r>
    <x v="848"/>
    <n v="73"/>
    <n v="16647384"/>
    <x v="652"/>
    <x v="1348"/>
    <x v="3416"/>
    <n v="8398"/>
    <s v="airport|black comedy|blizzard|christmas|pennsylvania"/>
    <n v="56"/>
    <x v="0"/>
    <x v="0"/>
    <s v="PG"/>
    <n v="26000000"/>
    <n v="2006"/>
    <x v="41"/>
    <n v="-9352616"/>
  </r>
  <r>
    <x v="1376"/>
    <n v="102"/>
    <n v="14967182"/>
    <x v="1"/>
    <x v="116"/>
    <x v="3417"/>
    <n v="27305"/>
    <s v="affair|car crash|enforcer|funeral|murder"/>
    <n v="284"/>
    <x v="0"/>
    <x v="0"/>
    <s v="R"/>
    <n v="40000000"/>
    <n v="2000"/>
    <x v="41"/>
    <n v="-25032818"/>
  </r>
  <r>
    <x v="871"/>
    <n v="211"/>
    <n v="25863915"/>
    <x v="388"/>
    <x v="1001"/>
    <x v="3418"/>
    <n v="28257"/>
    <s v="assassin|detective|partner|police|serial killer"/>
    <n v="151"/>
    <x v="0"/>
    <x v="0"/>
    <s v="PG-13"/>
    <n v="35000000"/>
    <n v="2012"/>
    <x v="41"/>
    <n v="-9136085"/>
  </r>
  <r>
    <x v="1588"/>
    <n v="14"/>
    <n v="2807854"/>
    <x v="188"/>
    <x v="234"/>
    <x v="3419"/>
    <n v="14129"/>
    <s v="baby|desert island|island|sequel|teenage girl"/>
    <n v="39"/>
    <x v="0"/>
    <x v="0"/>
    <s v="PG-13"/>
    <n v="11000000"/>
    <n v="1991"/>
    <x v="41"/>
    <n v="-8192146"/>
  </r>
  <r>
    <x v="1405"/>
    <n v="148"/>
    <n v="16027866"/>
    <x v="218"/>
    <x v="1381"/>
    <x v="3420"/>
    <n v="26767"/>
    <s v="airfield|car|car stunt|driver|private jet"/>
    <n v="121"/>
    <x v="0"/>
    <x v="5"/>
    <s v="PG-13"/>
    <n v="25000000"/>
    <n v="2015"/>
    <x v="41"/>
    <n v="-8972134"/>
  </r>
  <r>
    <x v="1589"/>
    <n v="308"/>
    <n v="19059018"/>
    <x v="716"/>
    <x v="1382"/>
    <x v="3421"/>
    <n v="65709"/>
    <s v="army|creature|demon|frankenstein|gargoyle"/>
    <n v="194"/>
    <x v="0"/>
    <x v="17"/>
    <s v="PG-13"/>
    <n v="65000000"/>
    <n v="2014"/>
    <x v="41"/>
    <n v="-45940982"/>
  </r>
  <r>
    <x v="1590"/>
    <n v="44"/>
    <n v="10494147"/>
    <x v="78"/>
    <x v="280"/>
    <x v="3422"/>
    <n v="7403"/>
    <s v="diner|love|private school|school|small town"/>
    <n v="162"/>
    <x v="0"/>
    <x v="0"/>
    <s v="PG-13"/>
    <n v="15000000"/>
    <n v="2000"/>
    <x v="41"/>
    <n v="-4505853"/>
  </r>
  <r>
    <x v="1591"/>
    <n v="167"/>
    <n v="11956207"/>
    <x v="345"/>
    <x v="1210"/>
    <x v="3423"/>
    <n v="24012"/>
    <s v="prank gone wrong|scantily clad female|shotgun|sorority house|stabbed in the neck"/>
    <n v="126"/>
    <x v="0"/>
    <x v="0"/>
    <s v="R"/>
    <n v="16000000"/>
    <n v="2009"/>
    <x v="41"/>
    <n v="-4043793"/>
  </r>
  <r>
    <x v="1506"/>
    <n v="11"/>
    <n v="4692814"/>
    <x v="116"/>
    <x v="862"/>
    <x v="3424"/>
    <n v="2870"/>
    <s v="hold up|hostage|stockholm syndrome|swat team|vegetarian"/>
    <n v="34"/>
    <x v="0"/>
    <x v="0"/>
    <s v="PG-13"/>
    <n v="8000000"/>
    <n v="1999"/>
    <x v="41"/>
    <n v="-3307186"/>
  </r>
  <r>
    <x v="1592"/>
    <n v="19"/>
    <n v="1200000"/>
    <x v="75"/>
    <x v="1383"/>
    <x v="3425"/>
    <n v="922"/>
    <s v="exercise bicycle|face in food|police|police brutality|policeman"/>
    <n v="23"/>
    <x v="0"/>
    <x v="0"/>
    <s v="R"/>
    <n v="3000000"/>
    <n v="1993"/>
    <x v="41"/>
    <n v="-1800000"/>
  </r>
  <r>
    <x v="1593"/>
    <n v="140"/>
    <n v="14888028"/>
    <x v="335"/>
    <x v="1141"/>
    <x v="3426"/>
    <n v="28606"/>
    <s v="cave|diver|diving|flare|parasite"/>
    <n v="262"/>
    <x v="0"/>
    <x v="0"/>
    <s v="PG-13"/>
    <n v="30000000"/>
    <n v="2005"/>
    <x v="41"/>
    <n v="-15111972"/>
  </r>
  <r>
    <x v="1594"/>
    <n v="49"/>
    <n v="792966"/>
    <x v="717"/>
    <x v="1384"/>
    <x v="3427"/>
    <n v="4663"/>
    <s v="bare breasts|japan|tokyo japan|toxic avenger|troma"/>
    <n v="40"/>
    <x v="0"/>
    <x v="0"/>
    <s v="R"/>
    <n v="2300000"/>
    <n v="1989"/>
    <x v="41"/>
    <n v="-1507034"/>
  </r>
  <r>
    <x v="1595"/>
    <n v="76"/>
    <n v="4542775"/>
    <x v="44"/>
    <x v="756"/>
    <x v="3428"/>
    <n v="18313"/>
    <s v="fellatio|hugh hefner|oral sex|playboy centerfold|topless female nudity"/>
    <n v="73"/>
    <x v="0"/>
    <x v="0"/>
    <s v="R"/>
    <n v="6000000"/>
    <n v="2009"/>
    <x v="41"/>
    <n v="-1457225"/>
  </r>
  <r>
    <x v="680"/>
    <n v="201"/>
    <n v="38543473"/>
    <x v="116"/>
    <x v="1385"/>
    <x v="3429"/>
    <n v="84382"/>
    <s v="sex in a car|sex video|sexual desire|sexuality|undressing"/>
    <n v="158"/>
    <x v="0"/>
    <x v="0"/>
    <s v="R"/>
    <n v="40000000"/>
    <n v="2014"/>
    <x v="41"/>
    <n v="-1456527"/>
  </r>
  <r>
    <x v="1596"/>
    <n v="25"/>
    <n v="978908"/>
    <x v="533"/>
    <x v="1386"/>
    <x v="3430"/>
    <n v="4057"/>
    <s v="bound with duct tape|flash forward|number|riddle|stalking"/>
    <n v="90"/>
    <x v="0"/>
    <x v="44"/>
    <s v="PG-13"/>
    <n v="2400000"/>
    <n v="2006"/>
    <x v="41"/>
    <n v="-1421092"/>
  </r>
  <r>
    <x v="791"/>
    <n v="234"/>
    <n v="1163508"/>
    <x v="550"/>
    <x v="723"/>
    <x v="3431"/>
    <n v="20376"/>
    <s v="blood|flashback|radio dj|radio station|vinyl"/>
    <n v="166"/>
    <x v="0"/>
    <x v="0"/>
    <s v="R"/>
    <n v="2500000"/>
    <n v="2012"/>
    <x v="41"/>
    <n v="-1336492"/>
  </r>
  <r>
    <x v="1597"/>
    <n v="6"/>
    <n v="35688"/>
    <x v="116"/>
    <x v="1387"/>
    <x v="3432"/>
    <n v="4167"/>
    <s v=""/>
    <n v="72"/>
    <x v="0"/>
    <x v="0"/>
    <s v="Not Rated"/>
    <n v="600000"/>
    <n v="2014"/>
    <x v="41"/>
    <n v="-564312"/>
  </r>
  <r>
    <x v="834"/>
    <n v="151"/>
    <n v="90703745"/>
    <x v="116"/>
    <x v="1388"/>
    <x v="3433"/>
    <n v="93748"/>
    <s v="female nudity|male nudity|parody|reference to myspace|sequel"/>
    <n v="410"/>
    <x v="0"/>
    <x v="0"/>
    <s v="PG-13"/>
    <n v="45000000"/>
    <n v="2006"/>
    <x v="41"/>
    <n v="45703745"/>
  </r>
  <r>
    <x v="1598"/>
    <n v="4"/>
    <n v="425899"/>
    <x v="99"/>
    <x v="1389"/>
    <x v="3434"/>
    <n v="1123"/>
    <s v=""/>
    <n v="31"/>
    <x v="0"/>
    <x v="0"/>
    <s v="PG"/>
    <n v="400000"/>
    <n v="2010"/>
    <x v="41"/>
    <n v="25899"/>
  </r>
  <r>
    <x v="1068"/>
    <n v="114"/>
    <n v="93815117"/>
    <x v="117"/>
    <x v="337"/>
    <x v="3435"/>
    <n v="68417"/>
    <s v="hotel|maid|new york city|place name in title|the bronx"/>
    <n v="242"/>
    <x v="0"/>
    <x v="0"/>
    <s v="PG-13"/>
    <n v="55000000"/>
    <n v="2002"/>
    <x v="41"/>
    <n v="38815117"/>
  </r>
  <r>
    <x v="1521"/>
    <n v="58"/>
    <n v="13592872"/>
    <x v="116"/>
    <x v="319"/>
    <x v="3436"/>
    <n v="10777"/>
    <s v="black pantyhose|female stockinged legs|pantyhose|radio|tattoo"/>
    <n v="79"/>
    <x v="0"/>
    <x v="0"/>
    <s v="R"/>
    <n v="11000000"/>
    <n v="2000"/>
    <x v="41"/>
    <n v="2592872"/>
  </r>
  <r>
    <x v="1599"/>
    <n v="129"/>
    <n v="40041683"/>
    <x v="250"/>
    <x v="1390"/>
    <x v="3437"/>
    <n v="34620"/>
    <s v="hamburger|parody|priest|psychic|woman in a bikini"/>
    <n v="107"/>
    <x v="0"/>
    <x v="0"/>
    <s v="R"/>
    <n v="2500000"/>
    <n v="2013"/>
    <x v="41"/>
    <n v="37541683"/>
  </r>
  <r>
    <x v="1484"/>
    <n v="300"/>
    <n v="16204793"/>
    <x v="228"/>
    <x v="31"/>
    <x v="3438"/>
    <n v="92712"/>
    <s v="cannibalism|cheerleader|condom|hook for hand|satanic ritual"/>
    <n v="294"/>
    <x v="0"/>
    <x v="0"/>
    <s v="R"/>
    <n v="16000000"/>
    <n v="2009"/>
    <x v="41"/>
    <n v="204793"/>
  </r>
  <r>
    <x v="793"/>
    <n v="99"/>
    <n v="24430272"/>
    <x v="44"/>
    <x v="1391"/>
    <x v="3439"/>
    <n v="46158"/>
    <s v="female removes her clothes|roommate|voyeur|voyeurism|wedding"/>
    <n v="403"/>
    <x v="0"/>
    <x v="0"/>
    <s v="R"/>
    <n v="43000000"/>
    <n v="2002"/>
    <x v="41"/>
    <n v="-18569728"/>
  </r>
  <r>
    <x v="1600"/>
    <n v="12"/>
    <n v="19281235"/>
    <x v="210"/>
    <x v="1392"/>
    <x v="3440"/>
    <n v="3571"/>
    <s v="college|misogyny|money|new friend|party"/>
    <n v="11"/>
    <x v="0"/>
    <x v="0"/>
    <s v="R"/>
    <n v="5000000"/>
    <n v="1991"/>
    <x v="41"/>
    <n v="14281235"/>
  </r>
  <r>
    <x v="1514"/>
    <n v="37"/>
    <n v="34308901"/>
    <x v="58"/>
    <x v="1261"/>
    <x v="3441"/>
    <n v="15939"/>
    <s v="los angeles california|person in car trunk|racial impersonation|south asian|street gang"/>
    <n v="87"/>
    <x v="0"/>
    <x v="0"/>
    <s v="PG-13"/>
    <n v="16000000"/>
    <n v="2003"/>
    <x v="41"/>
    <n v="18308901"/>
  </r>
  <r>
    <x v="1601"/>
    <n v="52"/>
    <n v="37566230"/>
    <x v="718"/>
    <x v="1154"/>
    <x v="3442"/>
    <n v="3407"/>
    <s v="dog|friend|neighborhood|planet|star"/>
    <n v="48"/>
    <x v="0"/>
    <x v="0"/>
    <s v="PG"/>
    <n v="17000000"/>
    <n v="2003"/>
    <x v="41"/>
    <n v="20566230"/>
  </r>
  <r>
    <x v="1423"/>
    <n v="39"/>
    <n v="51432423"/>
    <x v="719"/>
    <x v="1393"/>
    <x v="3443"/>
    <n v="15074"/>
    <s v="basketball|lightning|nba|orphanage|shoe"/>
    <n v="72"/>
    <x v="0"/>
    <x v="0"/>
    <s v="PG"/>
    <n v="30000000"/>
    <n v="2002"/>
    <x v="41"/>
    <n v="21432423"/>
  </r>
  <r>
    <x v="786"/>
    <n v="35"/>
    <n v="24629916"/>
    <x v="387"/>
    <x v="400"/>
    <x v="3444"/>
    <n v="12942"/>
    <s v="basketball|boy|dog|dog movie|golden retriever"/>
    <n v="34"/>
    <x v="0"/>
    <x v="0"/>
    <s v="PG"/>
    <n v="3000000"/>
    <n v="1997"/>
    <x v="41"/>
    <n v="21629916"/>
  </r>
  <r>
    <x v="741"/>
    <n v="147"/>
    <n v="22526144"/>
    <x v="621"/>
    <x v="1394"/>
    <x v="3445"/>
    <n v="53884"/>
    <s v="architect|boyfriend girlfriend relationship|superhero|superhero spoof|supernatural power"/>
    <n v="203"/>
    <x v="0"/>
    <x v="0"/>
    <s v="PG-13"/>
    <n v="30000000"/>
    <n v="2006"/>
    <x v="41"/>
    <n v="-7473856"/>
  </r>
  <r>
    <x v="1602"/>
    <n v="30"/>
    <n v="33349949"/>
    <x v="99"/>
    <x v="1395"/>
    <x v="3446"/>
    <n v="9010"/>
    <s v="critically bashed|partisan commentary|political propoganda|punctuation in title|reenactment"/>
    <n v="199"/>
    <x v="0"/>
    <x v="0"/>
    <s v="PG"/>
    <n v="2500000"/>
    <n v="2012"/>
    <x v="41"/>
    <n v="30849949"/>
  </r>
  <r>
    <x v="1100"/>
    <n v="107"/>
    <n v="12282677"/>
    <x v="549"/>
    <x v="449"/>
    <x v="3447"/>
    <n v="28159"/>
    <s v="acid trip|gameshow|hot tub|time lord|time machine"/>
    <n v="96"/>
    <x v="0"/>
    <x v="0"/>
    <s v="R"/>
    <n v="14000000"/>
    <n v="2015"/>
    <x v="41"/>
    <n v="-1717323"/>
  </r>
  <r>
    <x v="820"/>
    <n v="88"/>
    <n v="22168359"/>
    <x v="720"/>
    <x v="1396"/>
    <x v="3448"/>
    <n v="29659"/>
    <s v="child|comic book|dream|murderer|nightmare"/>
    <n v="227"/>
    <x v="0"/>
    <x v="0"/>
    <s v="X"/>
    <n v="8000000"/>
    <n v="1989"/>
    <x v="41"/>
    <n v="14168359"/>
  </r>
  <r>
    <x v="1603"/>
    <n v="161"/>
    <n v="20801344"/>
    <x v="125"/>
    <x v="1397"/>
    <x v="3449"/>
    <n v="49721"/>
    <s v="desert|fight|hill|murder|mutant"/>
    <n v="211"/>
    <x v="0"/>
    <x v="0"/>
    <s v="R"/>
    <n v="15000000"/>
    <n v="2007"/>
    <x v="41"/>
    <n v="5801344"/>
  </r>
  <r>
    <x v="1500"/>
    <n v="67"/>
    <n v="81150692"/>
    <x v="423"/>
    <x v="752"/>
    <x v="3450"/>
    <n v="20219"/>
    <s v="dentist|dog|inheritance|race|sled dog"/>
    <n v="100"/>
    <x v="0"/>
    <x v="16"/>
    <s v="PG"/>
    <n v="35000000"/>
    <n v="2002"/>
    <x v="41"/>
    <n v="46150692"/>
  </r>
  <r>
    <x v="596"/>
    <n v="167"/>
    <n v="41814863"/>
    <x v="33"/>
    <x v="392"/>
    <x v="3451"/>
    <n v="28635"/>
    <s v="archeologist|church|excavation|faith|relic"/>
    <n v="308"/>
    <x v="0"/>
    <x v="0"/>
    <s v="R"/>
    <n v="50000000"/>
    <n v="2004"/>
    <x v="41"/>
    <n v="-8185137"/>
  </r>
  <r>
    <x v="1308"/>
    <n v="112"/>
    <n v="23078294"/>
    <x v="144"/>
    <x v="73"/>
    <x v="3452"/>
    <n v="25870"/>
    <s v="countess|game reality crossover|ghost|group of friends|tower"/>
    <n v="281"/>
    <x v="0"/>
    <x v="0"/>
    <s v="PG-13"/>
    <n v="9000000"/>
    <n v="2006"/>
    <x v="41"/>
    <n v="14078294"/>
  </r>
  <r>
    <x v="1306"/>
    <n v="79"/>
    <n v="47285499"/>
    <x v="721"/>
    <x v="850"/>
    <x v="3453"/>
    <n v="26755"/>
    <s v="cia|nanobot|prep school|scientist|teenager"/>
    <n v="104"/>
    <x v="0"/>
    <x v="0"/>
    <s v="PG"/>
    <n v="26000000"/>
    <n v="2003"/>
    <x v="42"/>
    <n v="21285499"/>
  </r>
  <r>
    <x v="701"/>
    <n v="60"/>
    <n v="10014234"/>
    <x v="58"/>
    <x v="697"/>
    <x v="3454"/>
    <n v="8560"/>
    <s v="celebrity|lottery|murder|snowmobile|weatherman"/>
    <n v="69"/>
    <x v="0"/>
    <x v="5"/>
    <s v="R"/>
    <n v="65000000"/>
    <n v="2000"/>
    <x v="42"/>
    <n v="-54985766"/>
  </r>
  <r>
    <x v="459"/>
    <n v="55"/>
    <n v="81022333"/>
    <x v="382"/>
    <x v="1398"/>
    <x v="3455"/>
    <n v="34471"/>
    <s v="captain|congo|expedition|laser|lost city"/>
    <n v="147"/>
    <x v="0"/>
    <x v="0"/>
    <s v="PG-13"/>
    <n v="50000000"/>
    <n v="1995"/>
    <x v="42"/>
    <n v="31022333"/>
  </r>
  <r>
    <x v="1604"/>
    <n v="65"/>
    <n v="8888355"/>
    <x v="28"/>
    <x v="893"/>
    <x v="3456"/>
    <n v="7894"/>
    <s v="3 dimensional|box office flop|critically bashed|dancing"/>
    <n v="25"/>
    <x v="0"/>
    <x v="0"/>
    <s v="PG-13"/>
    <n v="20000000"/>
    <n v="2013"/>
    <x v="42"/>
    <n v="-11111645"/>
  </r>
  <r>
    <x v="1605"/>
    <n v="25"/>
    <n v="8000000"/>
    <x v="468"/>
    <x v="1399"/>
    <x v="3457"/>
    <n v="1400"/>
    <s v="ambush|hero|masked hero|outlaw|texas ranger"/>
    <n v="41"/>
    <x v="0"/>
    <x v="0"/>
    <s v="PG"/>
    <n v="18000000"/>
    <n v="1981"/>
    <x v="42"/>
    <n v="-10000000"/>
  </r>
  <r>
    <x v="362"/>
    <n v="115"/>
    <n v="365734"/>
    <x v="8"/>
    <x v="1400"/>
    <x v="3458"/>
    <n v="11487"/>
    <s v="boyfriend girlfriend relationship|erection|female frontal nudity|gang rape|prostitute"/>
    <n v="226"/>
    <x v="0"/>
    <x v="0"/>
    <s v="Not Rated"/>
    <n v="10000000"/>
    <n v="2003"/>
    <x v="42"/>
    <n v="-9634266"/>
  </r>
  <r>
    <x v="871"/>
    <n v="145"/>
    <n v="31704416"/>
    <x v="6"/>
    <x v="1401"/>
    <x v="3459"/>
    <n v="45455"/>
    <s v="artificial intelligence|box office flop|fighter jet|navy|pilot"/>
    <n v="388"/>
    <x v="0"/>
    <x v="0"/>
    <s v="PG-13"/>
    <n v="135000000"/>
    <n v="2005"/>
    <x v="42"/>
    <n v="-103295584"/>
  </r>
  <r>
    <x v="164"/>
    <n v="30"/>
    <n v="4903000"/>
    <x v="7"/>
    <x v="844"/>
    <x v="3460"/>
    <n v="4961"/>
    <s v="actress|neighbor|phone sex|queens new york city|sex addiction"/>
    <n v="33"/>
    <x v="0"/>
    <x v="0"/>
    <s v="R"/>
    <n v="12000000"/>
    <n v="1996"/>
    <x v="42"/>
    <n v="-7097000"/>
  </r>
  <r>
    <x v="1090"/>
    <n v="111"/>
    <n v="48472213"/>
    <x v="291"/>
    <x v="58"/>
    <x v="3461"/>
    <n v="51252"/>
    <s v="bodyguard|fbi|fbi agent|female protagonist|undercover"/>
    <n v="156"/>
    <x v="0"/>
    <x v="0"/>
    <s v="PG-13"/>
    <n v="45000000"/>
    <n v="2005"/>
    <x v="42"/>
    <n v="3472213"/>
  </r>
  <r>
    <x v="456"/>
    <n v="42"/>
    <n v="10443316"/>
    <x v="117"/>
    <x v="305"/>
    <x v="3462"/>
    <n v="7159"/>
    <s v="baby|infidelity|pilot|pregnant|waitress"/>
    <n v="88"/>
    <x v="0"/>
    <x v="0"/>
    <s v="PG-13"/>
    <n v="15000000"/>
    <n v="1998"/>
    <x v="42"/>
    <n v="-4556684"/>
  </r>
  <r>
    <x v="777"/>
    <n v="65"/>
    <n v="766487"/>
    <x v="44"/>
    <x v="562"/>
    <x v="3463"/>
    <n v="15315"/>
    <s v="death|mexico|sabbath|surgeon|ten stories"/>
    <n v="117"/>
    <x v="0"/>
    <x v="0"/>
    <s v="R"/>
    <n v="5250000"/>
    <n v="2007"/>
    <x v="42"/>
    <n v="-4483513"/>
  </r>
  <r>
    <x v="1098"/>
    <n v="70"/>
    <n v="85884815"/>
    <x v="722"/>
    <x v="935"/>
    <x v="3464"/>
    <n v="9418"/>
    <s v="chipmunk|highway travel|on the road|plane|road movie"/>
    <n v="53"/>
    <x v="0"/>
    <x v="0"/>
    <s v="PG"/>
    <n v="90000000"/>
    <n v="2015"/>
    <x v="42"/>
    <n v="-4115185"/>
  </r>
  <r>
    <x v="1209"/>
    <n v="274"/>
    <n v="101055"/>
    <x v="125"/>
    <x v="786"/>
    <x v="3465"/>
    <n v="17478"/>
    <s v="delaware|feud|island|undead|zombie"/>
    <n v="159"/>
    <x v="0"/>
    <x v="0"/>
    <s v="R"/>
    <n v="4000000"/>
    <n v="2009"/>
    <x v="42"/>
    <n v="-3898945"/>
  </r>
  <r>
    <x v="208"/>
    <n v="180"/>
    <n v="28064226"/>
    <x v="82"/>
    <x v="1402"/>
    <x v="3466"/>
    <n v="65044"/>
    <s v="assassin|high school|on the run|teenager|website"/>
    <n v="173"/>
    <x v="0"/>
    <x v="0"/>
    <s v="PG-13"/>
    <n v="35000000"/>
    <n v="2011"/>
    <x v="42"/>
    <n v="-6935774"/>
  </r>
  <r>
    <x v="1606"/>
    <n v="5"/>
    <n v="3105269"/>
    <x v="181"/>
    <x v="926"/>
    <x v="3467"/>
    <n v="368"/>
    <s v=""/>
    <n v="8"/>
    <x v="0"/>
    <x v="18"/>
    <s v="R"/>
    <n v="3000000"/>
    <n v="2016"/>
    <x v="42"/>
    <n v="105269"/>
  </r>
  <r>
    <x v="1607"/>
    <n v="125"/>
    <n v="16298046"/>
    <x v="33"/>
    <x v="134"/>
    <x v="3468"/>
    <n v="22207"/>
    <s v="flashback|lifting someone into the air|paranormal phenomena|voice over letter|year 1818"/>
    <n v="747"/>
    <x v="0"/>
    <x v="8"/>
    <s v="PG-13"/>
    <n v="14000000"/>
    <n v="2005"/>
    <x v="42"/>
    <n v="2298046"/>
  </r>
  <r>
    <x v="1608"/>
    <n v="173"/>
    <n v="17529157"/>
    <x v="723"/>
    <x v="556"/>
    <x v="3469"/>
    <n v="49888"/>
    <s v="18th birthday|alternate reality|introduction|nightmare|on the run"/>
    <n v="220"/>
    <x v="0"/>
    <x v="5"/>
    <s v="R"/>
    <n v="20000000"/>
    <n v="2012"/>
    <x v="42"/>
    <n v="-2470843"/>
  </r>
  <r>
    <x v="1517"/>
    <n v="134"/>
    <n v="22452209"/>
    <x v="589"/>
    <x v="1403"/>
    <x v="3470"/>
    <n v="14062"/>
    <s v="new york|performing arts|school|student|teacher"/>
    <n v="82"/>
    <x v="0"/>
    <x v="0"/>
    <s v="PG"/>
    <n v="18000000"/>
    <n v="2009"/>
    <x v="42"/>
    <n v="4452209"/>
  </r>
  <r>
    <x v="1609"/>
    <n v="52"/>
    <n v="21564616"/>
    <x v="116"/>
    <x v="24"/>
    <x v="3471"/>
    <n v="7098"/>
    <s v="woman wearing only a man's shirt"/>
    <n v="41"/>
    <x v="0"/>
    <x v="0"/>
    <s v="PG-13"/>
    <n v="8500000"/>
    <n v="2013"/>
    <x v="42"/>
    <n v="13064616"/>
  </r>
  <r>
    <x v="1610"/>
    <n v="28"/>
    <n v="19421271"/>
    <x v="189"/>
    <x v="702"/>
    <x v="3472"/>
    <n v="2448"/>
    <s v="dance|friend|monster|reference to batman|valentine"/>
    <n v="18"/>
    <x v="0"/>
    <x v="0"/>
    <s v="G"/>
    <n v="5000000"/>
    <n v="1999"/>
    <x v="42"/>
    <n v="14421271"/>
  </r>
  <r>
    <x v="1183"/>
    <n v="116"/>
    <n v="75367693"/>
    <x v="113"/>
    <x v="94"/>
    <x v="3473"/>
    <n v="58961"/>
    <s v="cat|dog|first part|lasagna|veterinarian"/>
    <n v="232"/>
    <x v="0"/>
    <x v="0"/>
    <s v="PG"/>
    <n v="35000000"/>
    <n v="2004"/>
    <x v="42"/>
    <n v="40367693"/>
  </r>
  <r>
    <x v="1587"/>
    <n v="43"/>
    <n v="30628981"/>
    <x v="44"/>
    <x v="319"/>
    <x v="3474"/>
    <n v="15047"/>
    <s v="dancing|orphan|school|special education|student"/>
    <n v="160"/>
    <x v="0"/>
    <x v="0"/>
    <s v="PG-13"/>
    <n v="14000000"/>
    <n v="1999"/>
    <x v="42"/>
    <n v="16628981"/>
  </r>
  <r>
    <x v="651"/>
    <n v="98"/>
    <n v="30981850"/>
    <x v="724"/>
    <x v="1404"/>
    <x v="3475"/>
    <n v="35834"/>
    <s v="male frontal nudity|male pubic hair|prison|pubic hair|violence"/>
    <n v="284"/>
    <x v="0"/>
    <x v="0"/>
    <s v="R"/>
    <n v="40000000"/>
    <n v="2005"/>
    <x v="42"/>
    <n v="-9018150"/>
  </r>
  <r>
    <x v="377"/>
    <n v="158"/>
    <n v="19294901"/>
    <x v="118"/>
    <x v="1320"/>
    <x v="3476"/>
    <n v="26126"/>
    <s v="creature|death|party|rescue|werewolf"/>
    <n v="325"/>
    <x v="0"/>
    <x v="0"/>
    <s v="PG-13"/>
    <n v="35000000"/>
    <n v="2005"/>
    <x v="42"/>
    <n v="-15705099"/>
  </r>
  <r>
    <x v="1355"/>
    <n v="86"/>
    <n v="28563926"/>
    <x v="30"/>
    <x v="1109"/>
    <x v="3477"/>
    <n v="16300"/>
    <s v="high school|hospital|new jersey|stanford university|swimming"/>
    <n v="217"/>
    <x v="0"/>
    <x v="0"/>
    <s v="PG-13"/>
    <n v="8500000"/>
    <n v="2002"/>
    <x v="42"/>
    <n v="20063926"/>
  </r>
  <r>
    <x v="1611"/>
    <n v="220"/>
    <n v="32453345"/>
    <x v="234"/>
    <x v="1405"/>
    <x v="3478"/>
    <n v="31791"/>
    <s v="apartment|blood|demonic possession|neighbor|pentagram"/>
    <n v="155"/>
    <x v="0"/>
    <x v="0"/>
    <s v="R"/>
    <n v="5000000"/>
    <n v="2014"/>
    <x v="42"/>
    <n v="27453345"/>
  </r>
  <r>
    <x v="1612"/>
    <n v="270"/>
    <n v="18112929"/>
    <x v="346"/>
    <x v="1369"/>
    <x v="3479"/>
    <n v="52642"/>
    <s v="abandoned building|chernobyl disaster|exploration|tour guide|van"/>
    <n v="271"/>
    <x v="0"/>
    <x v="0"/>
    <s v="R"/>
    <n v="1000000"/>
    <n v="2012"/>
    <x v="42"/>
    <n v="17112929"/>
  </r>
  <r>
    <x v="1361"/>
    <n v="131"/>
    <n v="39143839"/>
    <x v="144"/>
    <x v="727"/>
    <x v="3480"/>
    <n v="38658"/>
    <s v="curse|ghost|haunted house|high school|schoolgirl"/>
    <n v="284"/>
    <x v="0"/>
    <x v="0"/>
    <s v="PG-13"/>
    <n v="20000000"/>
    <n v="2006"/>
    <x v="42"/>
    <n v="19143839"/>
  </r>
  <r>
    <x v="809"/>
    <n v="152"/>
    <n v="47860214"/>
    <x v="144"/>
    <x v="271"/>
    <x v="3481"/>
    <n v="34711"/>
    <s v="babysitting|cell phone|high school|nightmare|teenager"/>
    <n v="468"/>
    <x v="0"/>
    <x v="0"/>
    <s v="PG-13"/>
    <n v="15000000"/>
    <n v="2006"/>
    <x v="42"/>
    <n v="32860214"/>
  </r>
  <r>
    <x v="104"/>
    <n v="323"/>
    <n v="64505912"/>
    <x v="74"/>
    <x v="681"/>
    <x v="3482"/>
    <n v="163130"/>
    <s v="bee|nature|park|school|teacher"/>
    <n v="1264"/>
    <x v="0"/>
    <x v="0"/>
    <s v="R"/>
    <n v="48000000"/>
    <n v="2008"/>
    <x v="42"/>
    <n v="16505912"/>
  </r>
  <r>
    <x v="1467"/>
    <n v="46"/>
    <n v="63231524"/>
    <x v="117"/>
    <x v="943"/>
    <x v="3483"/>
    <n v="8962"/>
    <s v="cross dressing|family reunion|madea series|reflective|sister sister relationship"/>
    <n v="137"/>
    <x v="0"/>
    <x v="0"/>
    <s v="PG-13"/>
    <n v="6000000"/>
    <n v="2006"/>
    <x v="42"/>
    <n v="57231524"/>
  </r>
  <r>
    <x v="832"/>
    <n v="60"/>
    <n v="17300889"/>
    <x v="284"/>
    <x v="209"/>
    <x v="3484"/>
    <n v="27648"/>
    <s v="ghost|new york city|phantom|skull|superhero"/>
    <n v="148"/>
    <x v="0"/>
    <x v="17"/>
    <s v="PG"/>
    <n v="45000000"/>
    <n v="1996"/>
    <x v="43"/>
    <n v="-27699111"/>
  </r>
  <r>
    <x v="1613"/>
    <n v="195"/>
    <n v="21426805"/>
    <x v="381"/>
    <x v="526"/>
    <x v="3485"/>
    <n v="49312"/>
    <s v="alien|aurora borealis|critically bashed|killing an animal|nightclub"/>
    <n v="211"/>
    <x v="0"/>
    <x v="0"/>
    <s v="PG-13"/>
    <n v="30000000"/>
    <n v="2011"/>
    <x v="43"/>
    <n v="-8573195"/>
  </r>
  <r>
    <x v="104"/>
    <n v="349"/>
    <n v="60522097"/>
    <x v="37"/>
    <x v="135"/>
    <x v="3486"/>
    <n v="158720"/>
    <s v="box office flop|father son team|fear|race against time|real life father and son playing father and son"/>
    <n v="744"/>
    <x v="0"/>
    <x v="0"/>
    <s v="PG-13"/>
    <n v="130000000"/>
    <n v="2013"/>
    <x v="43"/>
    <n v="-69477903"/>
  </r>
  <r>
    <x v="494"/>
    <n v="56"/>
    <n v="12065985"/>
    <x v="7"/>
    <x v="789"/>
    <x v="3487"/>
    <n v="16260"/>
    <s v="1990s|evangelist|professional rivalry|swimming pool|televangelist"/>
    <n v="88"/>
    <x v="0"/>
    <x v="0"/>
    <s v="PG"/>
    <n v="60000000"/>
    <n v="1998"/>
    <x v="43"/>
    <n v="-47934015"/>
  </r>
  <r>
    <x v="385"/>
    <n v="75"/>
    <n v="6471394"/>
    <x v="58"/>
    <x v="0"/>
    <x v="3488"/>
    <n v="15880"/>
    <s v="breasts|consensual sex|female nudity|judge|surfer"/>
    <n v="93"/>
    <x v="0"/>
    <x v="0"/>
    <s v="PG-13"/>
    <n v="50000000"/>
    <n v="2004"/>
    <x v="43"/>
    <n v="-43528606"/>
  </r>
  <r>
    <x v="179"/>
    <n v="24"/>
    <n v="2154540"/>
    <x v="21"/>
    <x v="1406"/>
    <x v="3489"/>
    <n v="3803"/>
    <s v="american president|assassin|conspiracy|president|white house"/>
    <n v="41"/>
    <x v="0"/>
    <x v="0"/>
    <s v="R"/>
    <n v="45000000"/>
    <n v="1997"/>
    <x v="43"/>
    <n v="-42845460"/>
  </r>
  <r>
    <x v="1099"/>
    <n v="49"/>
    <n v="36830057"/>
    <x v="709"/>
    <x v="1407"/>
    <x v="3490"/>
    <n v="10883"/>
    <s v="alien|hidden camera|martian|reporter|spaceship"/>
    <n v="73"/>
    <x v="0"/>
    <x v="0"/>
    <s v="PG"/>
    <n v="65000000"/>
    <n v="1999"/>
    <x v="43"/>
    <n v="-28169943"/>
  </r>
  <r>
    <x v="261"/>
    <n v="95"/>
    <n v="60000000"/>
    <x v="384"/>
    <x v="731"/>
    <x v="3491"/>
    <n v="49934"/>
    <s v="computer|high school|kryptonite|smallville|villain"/>
    <n v="224"/>
    <x v="0"/>
    <x v="8"/>
    <s v="PG"/>
    <n v="39000000"/>
    <n v="1983"/>
    <x v="43"/>
    <n v="21000000"/>
  </r>
  <r>
    <x v="1483"/>
    <n v="122"/>
    <n v="33000377"/>
    <x v="483"/>
    <x v="70"/>
    <x v="3492"/>
    <n v="27378"/>
    <s v="dracula|gothic|painting|rescue|van helsing"/>
    <n v="365"/>
    <x v="0"/>
    <x v="0"/>
    <s v="R"/>
    <n v="28000000"/>
    <n v="2000"/>
    <x v="43"/>
    <n v="5000377"/>
  </r>
  <r>
    <x v="1086"/>
    <n v="87"/>
    <n v="5516708"/>
    <x v="44"/>
    <x v="1141"/>
    <x v="3493"/>
    <n v="11375"/>
    <s v="bestiality|brother sister incest|fisting|hit on the head with a pipe|wedding"/>
    <n v="91"/>
    <x v="0"/>
    <x v="0"/>
    <s v="R"/>
    <n v="25000000"/>
    <n v="2001"/>
    <x v="43"/>
    <n v="-19483292"/>
  </r>
  <r>
    <x v="294"/>
    <n v="103"/>
    <n v="20916309"/>
    <x v="486"/>
    <x v="809"/>
    <x v="3494"/>
    <n v="5332"/>
    <s v="boy|family relationships|rock|twin|two headed person"/>
    <n v="37"/>
    <x v="0"/>
    <x v="0"/>
    <s v="PG"/>
    <n v="40000000"/>
    <n v="2009"/>
    <x v="43"/>
    <n v="-19083691"/>
  </r>
  <r>
    <x v="76"/>
    <n v="156"/>
    <n v="8434601"/>
    <x v="151"/>
    <x v="57"/>
    <x v="3495"/>
    <n v="43006"/>
    <s v="head on a stake|machine gun|martian|nuclear reactor|outer space"/>
    <n v="460"/>
    <x v="0"/>
    <x v="0"/>
    <s v="R"/>
    <n v="28000000"/>
    <n v="2001"/>
    <x v="43"/>
    <n v="-19565399"/>
  </r>
  <r>
    <x v="1614"/>
    <n v="119"/>
    <n v="3749061"/>
    <x v="21"/>
    <x v="233"/>
    <x v="3496"/>
    <n v="28629"/>
    <s v="driving a car down stairs|duct tape gag|held captive|murder of a police officer|sailing"/>
    <n v="113"/>
    <x v="0"/>
    <x v="0"/>
    <s v="PG-13"/>
    <n v="20000000"/>
    <n v="2012"/>
    <x v="43"/>
    <n v="-16250939"/>
  </r>
  <r>
    <x v="513"/>
    <n v="169"/>
    <n v="9639242"/>
    <x v="44"/>
    <x v="1112"/>
    <x v="3497"/>
    <n v="16437"/>
    <s v="black comedy|delivery boy|dinner|gym|punishment"/>
    <n v="68"/>
    <x v="0"/>
    <x v="0"/>
    <s v="PG-13"/>
    <n v="24000000"/>
    <n v="2011"/>
    <x v="43"/>
    <n v="-14360758"/>
  </r>
  <r>
    <x v="776"/>
    <n v="50"/>
    <n v="19693891"/>
    <x v="269"/>
    <x v="1386"/>
    <x v="3498"/>
    <n v="12993"/>
    <s v="baseball|baseball player|night|rivalry|summer"/>
    <n v="107"/>
    <x v="0"/>
    <x v="0"/>
    <s v="PG-13"/>
    <n v="34000000"/>
    <n v="2001"/>
    <x v="43"/>
    <n v="-14306109"/>
  </r>
  <r>
    <x v="728"/>
    <n v="72"/>
    <n v="10719367"/>
    <x v="725"/>
    <x v="183"/>
    <x v="3499"/>
    <n v="7909"/>
    <s v="college|detective|disappearance|police detective|thesis"/>
    <n v="157"/>
    <x v="0"/>
    <x v="0"/>
    <s v="PG-13"/>
    <n v="25000000"/>
    <n v="2002"/>
    <x v="43"/>
    <n v="-14280633"/>
  </r>
  <r>
    <x v="97"/>
    <n v="170"/>
    <n v="43337279"/>
    <x v="268"/>
    <x v="417"/>
    <x v="3500"/>
    <n v="76770"/>
    <s v="abraham|hunter|princess|sodom|tribe"/>
    <n v="203"/>
    <x v="0"/>
    <x v="0"/>
    <s v="PG-13"/>
    <n v="60000000"/>
    <n v="2009"/>
    <x v="43"/>
    <n v="-16662721"/>
  </r>
  <r>
    <x v="982"/>
    <n v="184"/>
    <n v="42776259"/>
    <x v="480"/>
    <x v="427"/>
    <x v="3501"/>
    <n v="53160"/>
    <s v="bermuda triangle|box office hit|shipwrecked|travel|travel writer"/>
    <n v="121"/>
    <x v="0"/>
    <x v="0"/>
    <s v="PG"/>
    <n v="112000000"/>
    <n v="2010"/>
    <x v="43"/>
    <n v="-69223741"/>
  </r>
  <r>
    <x v="1486"/>
    <n v="94"/>
    <n v="84185387"/>
    <x v="726"/>
    <x v="727"/>
    <x v="3502"/>
    <n v="33180"/>
    <s v="ghost|masked villain|monster|museum|tv"/>
    <n v="149"/>
    <x v="0"/>
    <x v="0"/>
    <s v="PG"/>
    <n v="80000000"/>
    <n v="2004"/>
    <x v="43"/>
    <n v="4185387"/>
  </r>
  <r>
    <x v="1450"/>
    <n v="27"/>
    <n v="56007"/>
    <x v="413"/>
    <x v="727"/>
    <x v="3503"/>
    <n v="3754"/>
    <s v="basketball|cheerleader|college|harvard|philosophy"/>
    <n v="69"/>
    <x v="0"/>
    <x v="0"/>
    <s v="R"/>
    <n v="5500000"/>
    <n v="2001"/>
    <x v="43"/>
    <n v="-5443993"/>
  </r>
  <r>
    <x v="1615"/>
    <n v="88"/>
    <n v="16459004"/>
    <x v="46"/>
    <x v="1408"/>
    <x v="3504"/>
    <n v="13320"/>
    <s v="chicago illinois|false identity|femme fatale|new york city|spying"/>
    <n v="415"/>
    <x v="0"/>
    <x v="16"/>
    <s v="R"/>
    <n v="15000000"/>
    <n v="1999"/>
    <x v="43"/>
    <n v="1459004"/>
  </r>
  <r>
    <x v="1092"/>
    <n v="127"/>
    <n v="11802056"/>
    <x v="727"/>
    <x v="1386"/>
    <x v="3505"/>
    <n v="31640"/>
    <s v="alien|mutiny|orb|planet|spaceship"/>
    <n v="109"/>
    <x v="0"/>
    <x v="0"/>
    <s v="PG"/>
    <n v="60000000"/>
    <n v="2008"/>
    <x v="43"/>
    <n v="-48197944"/>
  </r>
  <r>
    <x v="1486"/>
    <n v="138"/>
    <n v="153288182"/>
    <x v="638"/>
    <x v="727"/>
    <x v="3506"/>
    <n v="71424"/>
    <s v="amusement park|island|motorcycle|scooby doo|tough girl"/>
    <n v="521"/>
    <x v="0"/>
    <x v="0"/>
    <s v="PG"/>
    <n v="84000000"/>
    <n v="2002"/>
    <x v="43"/>
    <n v="69288182"/>
  </r>
  <r>
    <x v="642"/>
    <n v="293"/>
    <n v="300523113"/>
    <x v="680"/>
    <x v="315"/>
    <x v="3507"/>
    <n v="184637"/>
    <s v="friendship|graduation|revenge|vampire|werewolf"/>
    <n v="498"/>
    <x v="0"/>
    <x v="0"/>
    <s v="PG-13"/>
    <n v="68000000"/>
    <n v="2010"/>
    <x v="43"/>
    <n v="232523113"/>
  </r>
  <r>
    <x v="470"/>
    <n v="71"/>
    <n v="20246959"/>
    <x v="44"/>
    <x v="651"/>
    <x v="3508"/>
    <n v="5721"/>
    <s v="california|love|marriage|wedding|wedding dress"/>
    <n v="20"/>
    <x v="0"/>
    <x v="0"/>
    <s v="PG-13"/>
    <n v="14000000"/>
    <n v="2010"/>
    <x v="43"/>
    <n v="6246959"/>
  </r>
  <r>
    <x v="1616"/>
    <n v="123"/>
    <n v="15126948"/>
    <x v="144"/>
    <x v="490"/>
    <x v="3509"/>
    <n v="20815"/>
    <s v="halloween|michael myers|nudity|returning character with different actor|slasher flick"/>
    <n v="335"/>
    <x v="0"/>
    <x v="0"/>
    <s v="R"/>
    <n v="5000000"/>
    <n v="1995"/>
    <x v="43"/>
    <n v="10126948"/>
  </r>
  <r>
    <x v="1617"/>
    <n v="124"/>
    <n v="26896744"/>
    <x v="7"/>
    <x v="380"/>
    <x v="3510"/>
    <n v="16582"/>
    <s v="beauty salon|divorce|fashion|new york|perfume"/>
    <n v="125"/>
    <x v="0"/>
    <x v="0"/>
    <s v="PG-13"/>
    <n v="16500000"/>
    <n v="2008"/>
    <x v="43"/>
    <n v="10396744"/>
  </r>
  <r>
    <x v="1618"/>
    <n v="64"/>
    <n v="20035310"/>
    <x v="117"/>
    <x v="108"/>
    <x v="3511"/>
    <n v="12324"/>
    <s v="artist|cake|college|new york city|student"/>
    <n v="173"/>
    <x v="0"/>
    <x v="0"/>
    <s v="PG-13"/>
    <n v="9000000"/>
    <n v="2000"/>
    <x v="43"/>
    <n v="11035310"/>
  </r>
  <r>
    <x v="1619"/>
    <n v="63"/>
    <n v="8586376"/>
    <x v="116"/>
    <x v="125"/>
    <x v="3512"/>
    <n v="26598"/>
    <s v="gay|hot air balloon|rejecting a marriage proposal|talking to a dog|vomiting on someone"/>
    <n v="132"/>
    <x v="0"/>
    <x v="0"/>
    <s v="R"/>
    <n v="20000000"/>
    <n v="2002"/>
    <x v="43"/>
    <n v="-11413624"/>
  </r>
  <r>
    <x v="1560"/>
    <n v="148"/>
    <n v="84518155"/>
    <x v="116"/>
    <x v="210"/>
    <x v="3513"/>
    <n v="35965"/>
    <s v="alcoholic|grandmother|highway travel|niagara falls|on the road"/>
    <n v="144"/>
    <x v="0"/>
    <x v="0"/>
    <s v="R"/>
    <n v="20000000"/>
    <n v="2014"/>
    <x v="43"/>
    <n v="64518155"/>
  </r>
  <r>
    <x v="763"/>
    <n v="122"/>
    <n v="75817994"/>
    <x v="728"/>
    <x v="1409"/>
    <x v="3514"/>
    <n v="32049"/>
    <s v="arachnophobia|crystal ball|ghost|haunted house|thunderstorm"/>
    <n v="179"/>
    <x v="0"/>
    <x v="0"/>
    <s v="PG"/>
    <n v="90000000"/>
    <n v="2003"/>
    <x v="43"/>
    <n v="-14182006"/>
  </r>
  <r>
    <x v="1620"/>
    <n v="148"/>
    <n v="17016190"/>
    <x v="174"/>
    <x v="1111"/>
    <x v="3515"/>
    <n v="28632"/>
    <s v="actress|killer doll|murder|vixen|vomiting"/>
    <n v="214"/>
    <x v="0"/>
    <x v="23"/>
    <s v="R"/>
    <n v="12000000"/>
    <n v="2004"/>
    <x v="43"/>
    <n v="5016190"/>
  </r>
  <r>
    <x v="1564"/>
    <n v="91"/>
    <n v="34872293"/>
    <x v="174"/>
    <x v="84"/>
    <x v="3516"/>
    <n v="30765"/>
    <s v="dark comedy|dream|freddy krueger|nightmare|serial murder"/>
    <n v="252"/>
    <x v="0"/>
    <x v="0"/>
    <s v="R"/>
    <n v="8500000"/>
    <n v="1991"/>
    <x v="43"/>
    <n v="26372293"/>
  </r>
  <r>
    <x v="503"/>
    <n v="167"/>
    <n v="91188905"/>
    <x v="409"/>
    <x v="5"/>
    <x v="3517"/>
    <n v="58184"/>
    <s v="greenhouse|haunted house|horror movie remake|mansion|old house"/>
    <n v="805"/>
    <x v="0"/>
    <x v="0"/>
    <s v="PG-13"/>
    <n v="80000000"/>
    <n v="1999"/>
    <x v="43"/>
    <n v="11188905"/>
  </r>
  <r>
    <x v="1440"/>
    <n v="42"/>
    <n v="60008303"/>
    <x v="502"/>
    <x v="1410"/>
    <x v="3518"/>
    <n v="9285"/>
    <s v="meteorologist|snow|snowed in|snowplow|weather"/>
    <n v="91"/>
    <x v="0"/>
    <x v="0"/>
    <s v="PG"/>
    <n v="13000000"/>
    <n v="2000"/>
    <x v="43"/>
    <n v="47008303"/>
  </r>
  <r>
    <x v="791"/>
    <n v="220"/>
    <n v="33386128"/>
    <x v="125"/>
    <x v="1252"/>
    <x v="3519"/>
    <n v="36372"/>
    <s v="halloween|hospital|michael myers|rampage|vomiting"/>
    <n v="491"/>
    <x v="0"/>
    <x v="0"/>
    <s v="R"/>
    <n v="15000000"/>
    <n v="2009"/>
    <x v="43"/>
    <n v="18386128"/>
  </r>
  <r>
    <x v="791"/>
    <n v="220"/>
    <n v="33386128"/>
    <x v="125"/>
    <x v="1252"/>
    <x v="3519"/>
    <n v="36372"/>
    <s v="halloween|hospital|michael myers|rampage|vomiting"/>
    <n v="491"/>
    <x v="0"/>
    <x v="0"/>
    <s v="R"/>
    <n v="15000000"/>
    <n v="2009"/>
    <x v="43"/>
    <n v="18386128"/>
  </r>
  <r>
    <x v="1310"/>
    <n v="140"/>
    <n v="32131483"/>
    <x v="33"/>
    <x v="1411"/>
    <x v="3520"/>
    <n v="25870"/>
    <s v="boy|darkness|light|tooth|tooth fairy"/>
    <n v="369"/>
    <x v="0"/>
    <x v="0"/>
    <s v="PG-13"/>
    <n v="11000000"/>
    <n v="2003"/>
    <x v="43"/>
    <n v="21131483"/>
  </r>
  <r>
    <x v="1621"/>
    <n v="110"/>
    <n v="480314"/>
    <x v="18"/>
    <x v="1412"/>
    <x v="3521"/>
    <n v="38503"/>
    <s v="female fighter|island|martial arts|parachute|tournament"/>
    <n v="180"/>
    <x v="0"/>
    <x v="0"/>
    <s v="PG-13"/>
    <n v="21000000"/>
    <n v="2006"/>
    <x v="44"/>
    <n v="-20519686"/>
  </r>
  <r>
    <x v="1230"/>
    <n v="100"/>
    <n v="14218868"/>
    <x v="318"/>
    <x v="937"/>
    <x v="3522"/>
    <n v="14596"/>
    <s v="deep space|distress signal|explosion|mining|rescue"/>
    <n v="282"/>
    <x v="0"/>
    <x v="0"/>
    <s v="PG-13"/>
    <n v="65000000"/>
    <n v="2000"/>
    <x v="44"/>
    <n v="-50781132"/>
  </r>
  <r>
    <x v="650"/>
    <n v="102"/>
    <n v="100685880"/>
    <x v="207"/>
    <x v="669"/>
    <x v="3523"/>
    <n v="100821"/>
    <s v="fbi|murder|ring|witness protection|witness protection program"/>
    <n v="554"/>
    <x v="0"/>
    <x v="0"/>
    <s v="PG-13"/>
    <n v="120000000"/>
    <n v="2003"/>
    <x v="44"/>
    <n v="-19314120"/>
  </r>
  <r>
    <x v="1622"/>
    <n v="60"/>
    <n v="42660000"/>
    <x v="438"/>
    <x v="1413"/>
    <x v="3524"/>
    <n v="25086"/>
    <s v="battle|japan|magic|samurai|turtle"/>
    <n v="87"/>
    <x v="0"/>
    <x v="0"/>
    <s v="PG"/>
    <n v="17000000"/>
    <n v="1993"/>
    <x v="44"/>
    <n v="25660000"/>
  </r>
  <r>
    <x v="1623"/>
    <n v="67"/>
    <n v="10076136"/>
    <x v="322"/>
    <x v="818"/>
    <x v="3525"/>
    <n v="11512"/>
    <s v="cia|hong kong|market|undercover|van"/>
    <n v="141"/>
    <x v="0"/>
    <x v="45"/>
    <s v="R"/>
    <n v="35000000"/>
    <n v="1998"/>
    <x v="44"/>
    <n v="-24923864"/>
  </r>
  <r>
    <x v="452"/>
    <n v="85"/>
    <n v="113745408"/>
    <x v="729"/>
    <x v="135"/>
    <x v="3526"/>
    <n v="129601"/>
    <s v="buddy movie|general|inventor|steampunk|utah"/>
    <n v="648"/>
    <x v="0"/>
    <x v="0"/>
    <s v="PG-13"/>
    <n v="170000000"/>
    <n v="1999"/>
    <x v="44"/>
    <n v="-56254592"/>
  </r>
  <r>
    <x v="100"/>
    <n v="223"/>
    <n v="19781879"/>
    <x v="469"/>
    <x v="156"/>
    <x v="3527"/>
    <n v="53864"/>
    <s v="female star appears nude|pants falling down|samurai|white rat|woman in a towel"/>
    <n v="290"/>
    <x v="0"/>
    <x v="0"/>
    <s v="PG-13"/>
    <n v="60000000"/>
    <n v="2008"/>
    <x v="44"/>
    <n v="-40218121"/>
  </r>
  <r>
    <x v="1624"/>
    <n v="77"/>
    <n v="10134754"/>
    <x v="189"/>
    <x v="49"/>
    <x v="3528"/>
    <n v="9682"/>
    <s v="3 dimensional|box office flop|critically bashed|red riding hood|wolf"/>
    <n v="38"/>
    <x v="0"/>
    <x v="0"/>
    <s v="PG"/>
    <n v="30000000"/>
    <n v="2011"/>
    <x v="44"/>
    <n v="-19865246"/>
  </r>
  <r>
    <x v="724"/>
    <n v="196"/>
    <n v="24407944"/>
    <x v="469"/>
    <x v="564"/>
    <x v="3529"/>
    <n v="71202"/>
    <s v="assassin|battle|heroine|martial arts|spin off"/>
    <n v="380"/>
    <x v="0"/>
    <x v="16"/>
    <s v="PG-13"/>
    <n v="43000000"/>
    <n v="2005"/>
    <x v="44"/>
    <n v="-18592056"/>
  </r>
  <r>
    <x v="610"/>
    <n v="84"/>
    <n v="66941559"/>
    <x v="502"/>
    <x v="281"/>
    <x v="3530"/>
    <n v="26413"/>
    <s v="dog|parole|parole officer|prison|puppy"/>
    <n v="77"/>
    <x v="0"/>
    <x v="0"/>
    <s v="G"/>
    <n v="85000000"/>
    <n v="2000"/>
    <x v="44"/>
    <n v="-18058441"/>
  </r>
  <r>
    <x v="556"/>
    <n v="46"/>
    <n v="33422806"/>
    <x v="53"/>
    <x v="378"/>
    <x v="3531"/>
    <n v="30771"/>
    <s v="14th century|king|knight|sword duel|time travel"/>
    <n v="164"/>
    <x v="0"/>
    <x v="0"/>
    <s v="PG-13"/>
    <n v="50000000"/>
    <n v="2001"/>
    <x v="44"/>
    <n v="-16577194"/>
  </r>
  <r>
    <x v="138"/>
    <n v="76"/>
    <n v="12181484"/>
    <x v="116"/>
    <x v="49"/>
    <x v="3532"/>
    <n v="26390"/>
    <s v="best friend|dog|envy|jealousy|neighbor"/>
    <n v="176"/>
    <x v="0"/>
    <x v="0"/>
    <s v="PG-13"/>
    <n v="40000000"/>
    <n v="2004"/>
    <x v="44"/>
    <n v="-27818516"/>
  </r>
  <r>
    <x v="1323"/>
    <n v="70"/>
    <n v="14018364"/>
    <x v="730"/>
    <x v="661"/>
    <x v="3533"/>
    <n v="17722"/>
    <s v="dog|new york city|scholarship|senator|twin"/>
    <n v="111"/>
    <x v="0"/>
    <x v="0"/>
    <s v="PG"/>
    <n v="30000000"/>
    <n v="2004"/>
    <x v="44"/>
    <n v="-15981636"/>
  </r>
  <r>
    <x v="1625"/>
    <n v="100"/>
    <n v="16779636"/>
    <x v="462"/>
    <x v="922"/>
    <x v="3534"/>
    <n v="9338"/>
    <s v="faith|mental patient|priest|scheme|teacher"/>
    <n v="167"/>
    <x v="0"/>
    <x v="0"/>
    <s v="R"/>
    <n v="28000000"/>
    <n v="2000"/>
    <x v="44"/>
    <n v="-11220364"/>
  </r>
  <r>
    <x v="1626"/>
    <n v="130"/>
    <n v="14334645"/>
    <x v="232"/>
    <x v="3"/>
    <x v="3535"/>
    <n v="22449"/>
    <s v="birthday|boy|clone|cloning|doctor"/>
    <n v="191"/>
    <x v="0"/>
    <x v="0"/>
    <s v="PG-13"/>
    <n v="25000000"/>
    <n v="2004"/>
    <x v="44"/>
    <n v="-10665355"/>
  </r>
  <r>
    <x v="377"/>
    <n v="160"/>
    <n v="14637490"/>
    <x v="33"/>
    <x v="1158"/>
    <x v="3536"/>
    <n v="16411"/>
    <s v="evil|killer|murder|psychopath|serial killer"/>
    <n v="136"/>
    <x v="0"/>
    <x v="0"/>
    <s v="R"/>
    <n v="25000000"/>
    <n v="2010"/>
    <x v="44"/>
    <n v="-10362510"/>
  </r>
  <r>
    <x v="377"/>
    <n v="160"/>
    <n v="14637490"/>
    <x v="33"/>
    <x v="1158"/>
    <x v="3536"/>
    <n v="16411"/>
    <s v="evil|killer|murder|psychopath|serial killer"/>
    <n v="136"/>
    <x v="0"/>
    <x v="0"/>
    <s v="R"/>
    <n v="25000000"/>
    <n v="2010"/>
    <x v="44"/>
    <n v="-10362510"/>
  </r>
  <r>
    <x v="1488"/>
    <n v="81"/>
    <n v="12693621"/>
    <x v="33"/>
    <x v="68"/>
    <x v="3537"/>
    <n v="10885"/>
    <s v="darkness|friend|kiss|nightmare|suicide"/>
    <n v="271"/>
    <x v="0"/>
    <x v="0"/>
    <s v="PG-13"/>
    <n v="17000000"/>
    <n v="2002"/>
    <x v="44"/>
    <n v="-4306379"/>
  </r>
  <r>
    <x v="1627"/>
    <n v="15"/>
    <n v="800000"/>
    <x v="133"/>
    <x v="1414"/>
    <x v="3538"/>
    <n v="2308"/>
    <s v="bare breasts|comic relief|dragon|gladiator|harem"/>
    <n v="35"/>
    <x v="0"/>
    <x v="0"/>
    <s v="R"/>
    <n v="4000000"/>
    <n v="1987"/>
    <x v="44"/>
    <n v="-3200000"/>
  </r>
  <r>
    <x v="1628"/>
    <n v="4"/>
    <n v="49000"/>
    <x v="570"/>
    <x v="1415"/>
    <x v="3539"/>
    <n v="1524"/>
    <s v="chocolate|christmas|christmas eve|death|suspect"/>
    <n v="30"/>
    <x v="13"/>
    <x v="9"/>
    <s v=""/>
    <n v="1500000"/>
    <n v="2005"/>
    <x v="44"/>
    <n v="-1451000"/>
  </r>
  <r>
    <x v="1629"/>
    <n v="10"/>
    <n v="2468"/>
    <x v="570"/>
    <x v="1416"/>
    <x v="3540"/>
    <n v="241"/>
    <s v="digit in title|latino|life or death|philosophy|supernatural"/>
    <n v="5"/>
    <x v="0"/>
    <x v="0"/>
    <s v="R"/>
    <n v="300000"/>
    <n v="2014"/>
    <x v="44"/>
    <n v="-297532"/>
  </r>
  <r>
    <x v="1630"/>
    <n v="1"/>
    <n v="3000000"/>
    <x v="0"/>
    <x v="1417"/>
    <x v="3541"/>
    <n v="5"/>
    <s v="family relationships|gang|idler|poorhouse|thief"/>
    <n v="1"/>
    <x v="29"/>
    <x v="0"/>
    <s v=""/>
    <n v="100000"/>
    <n v="1920"/>
    <x v="44"/>
    <n v="2900000"/>
  </r>
  <r>
    <x v="832"/>
    <n v="71"/>
    <n v="25590119"/>
    <x v="731"/>
    <x v="1418"/>
    <x v="3542"/>
    <n v="19699"/>
    <s v="boat|crocodile|garbage can|knife|paramount pictures"/>
    <n v="119"/>
    <x v="0"/>
    <x v="17"/>
    <s v="PG"/>
    <n v="21150000"/>
    <n v="2001"/>
    <x v="44"/>
    <n v="4440119"/>
  </r>
  <r>
    <x v="1631"/>
    <n v="185"/>
    <n v="26583369"/>
    <x v="33"/>
    <x v="1419"/>
    <x v="3543"/>
    <n v="20837"/>
    <s v="forest|japan|suicide|suicide forest|supernatural"/>
    <n v="127"/>
    <x v="0"/>
    <x v="0"/>
    <s v="PG-13"/>
    <n v="10000000"/>
    <n v="2016"/>
    <x v="44"/>
    <n v="16583369"/>
  </r>
  <r>
    <x v="451"/>
    <n v="226"/>
    <n v="28837115"/>
    <x v="116"/>
    <x v="234"/>
    <x v="3544"/>
    <n v="34964"/>
    <s v="chosen one|fashion|fashion model|model|retired"/>
    <n v="150"/>
    <x v="0"/>
    <x v="0"/>
    <s v="PG-13"/>
    <n v="50000000"/>
    <n v="2016"/>
    <x v="44"/>
    <n v="-21162885"/>
  </r>
  <r>
    <x v="1500"/>
    <n v="35"/>
    <n v="130512915"/>
    <x v="486"/>
    <x v="290"/>
    <x v="3545"/>
    <n v="60884"/>
    <s v="1000000 b.c.|box office hit|lawn mowing|product placement|stone age"/>
    <n v="85"/>
    <x v="0"/>
    <x v="0"/>
    <s v="PG"/>
    <n v="45000000"/>
    <n v="1994"/>
    <x v="44"/>
    <n v="85512915"/>
  </r>
  <r>
    <x v="1632"/>
    <n v="128"/>
    <n v="33860010"/>
    <x v="44"/>
    <x v="85"/>
    <x v="3546"/>
    <n v="33088"/>
    <s v="blind date|crossword puzzle|eccentric|fall|mine shaft"/>
    <n v="143"/>
    <x v="0"/>
    <x v="0"/>
    <s v="PG-13"/>
    <n v="15000000"/>
    <n v="2009"/>
    <x v="44"/>
    <n v="18860010"/>
  </r>
  <r>
    <x v="842"/>
    <n v="75"/>
    <n v="55762229"/>
    <x v="549"/>
    <x v="843"/>
    <x v="3547"/>
    <n v="47383"/>
    <s v="camera focus on a female butt|cartoon on tv|forest|hairy buttocks|seal the animal"/>
    <n v="132"/>
    <x v="0"/>
    <x v="0"/>
    <s v="PG-13"/>
    <n v="22000000"/>
    <n v="2001"/>
    <x v="44"/>
    <n v="33762229"/>
  </r>
  <r>
    <x v="1313"/>
    <n v="178"/>
    <n v="42638165"/>
    <x v="515"/>
    <x v="293"/>
    <x v="3548"/>
    <n v="42182"/>
    <s v="babysitting|experiment|nightmare|possession|twin"/>
    <n v="230"/>
    <x v="0"/>
    <x v="0"/>
    <s v="PG-13"/>
    <n v="16000000"/>
    <n v="2009"/>
    <x v="44"/>
    <n v="26638165"/>
  </r>
  <r>
    <x v="1313"/>
    <n v="178"/>
    <n v="42638165"/>
    <x v="515"/>
    <x v="293"/>
    <x v="3548"/>
    <n v="42183"/>
    <s v="babysitting|experiment|nightmare|possession|twin"/>
    <n v="230"/>
    <x v="0"/>
    <x v="0"/>
    <s v="PG-13"/>
    <n v="16000000"/>
    <n v="2009"/>
    <x v="44"/>
    <n v="26638165"/>
  </r>
  <r>
    <x v="1633"/>
    <n v="138"/>
    <n v="37300107"/>
    <x v="462"/>
    <x v="1047"/>
    <x v="3549"/>
    <n v="29147"/>
    <s v="animal abuse(non graphic)|cat killer|college|dead cat|death of cat"/>
    <n v="115"/>
    <x v="0"/>
    <x v="0"/>
    <s v="PG-13"/>
    <n v="16000000"/>
    <n v="2011"/>
    <x v="44"/>
    <n v="21300107"/>
  </r>
  <r>
    <x v="1467"/>
    <n v="31"/>
    <n v="65623128"/>
    <x v="59"/>
    <x v="1123"/>
    <x v="3550"/>
    <n v="7354"/>
    <s v="critically bashed|culture shock|interracial relationship|madea series|ponzi scheme"/>
    <n v="50"/>
    <x v="0"/>
    <x v="0"/>
    <s v="PG-13"/>
    <n v="20000000"/>
    <n v="2012"/>
    <x v="44"/>
    <n v="45623128"/>
  </r>
  <r>
    <x v="1171"/>
    <n v="282"/>
    <n v="34334256"/>
    <x v="144"/>
    <x v="389"/>
    <x v="3551"/>
    <n v="35131"/>
    <s v="chainsaw|halloween|mansion|massacre|texas"/>
    <n v="255"/>
    <x v="0"/>
    <x v="0"/>
    <s v="R"/>
    <n v="11000000"/>
    <n v="2013"/>
    <x v="44"/>
    <n v="23334256"/>
  </r>
  <r>
    <x v="242"/>
    <n v="74"/>
    <n v="5409517"/>
    <x v="732"/>
    <x v="368"/>
    <x v="3552"/>
    <n v="14280"/>
    <s v="carnival|coma|death|monkey|nightmare"/>
    <n v="171"/>
    <x v="0"/>
    <x v="0"/>
    <s v="PG-13"/>
    <n v="75000000"/>
    <n v="2001"/>
    <x v="45"/>
    <n v="-69590483"/>
  </r>
  <r>
    <x v="1634"/>
    <n v="44"/>
    <n v="11466088"/>
    <x v="21"/>
    <x v="1100"/>
    <x v="3553"/>
    <n v="8983"/>
    <s v="airplane|christmas|marshal|pilot|u.s. marshal"/>
    <n v="84"/>
    <x v="0"/>
    <x v="0"/>
    <s v="R"/>
    <n v="71000000"/>
    <n v="1997"/>
    <x v="45"/>
    <n v="-59533912"/>
  </r>
  <r>
    <x v="1334"/>
    <n v="178"/>
    <n v="10539414"/>
    <x v="733"/>
    <x v="53"/>
    <x v="3554"/>
    <n v="45729"/>
    <s v="confederate|death|independence day|military|terrorist"/>
    <n v="176"/>
    <x v="0"/>
    <x v="0"/>
    <s v="PG-13"/>
    <n v="47000000"/>
    <n v="2010"/>
    <x v="45"/>
    <n v="-36460586"/>
  </r>
  <r>
    <x v="1548"/>
    <n v="32"/>
    <n v="7000000"/>
    <x v="147"/>
    <x v="1420"/>
    <x v="3555"/>
    <n v="2933"/>
    <s v="military|mineral|ocean|ship|titanic"/>
    <n v="70"/>
    <x v="0"/>
    <x v="8"/>
    <s v="PG"/>
    <n v="36000000"/>
    <n v="1980"/>
    <x v="45"/>
    <n v="-29000000"/>
  </r>
  <r>
    <x v="1635"/>
    <n v="78"/>
    <n v="18843314"/>
    <x v="63"/>
    <x v="1421"/>
    <x v="3556"/>
    <n v="27486"/>
    <s v="beating|marine|muscleman|tied up|tough guy"/>
    <n v="284"/>
    <x v="0"/>
    <x v="0"/>
    <s v="PG-13"/>
    <n v="20000000"/>
    <n v="2006"/>
    <x v="45"/>
    <n v="-1156686"/>
  </r>
  <r>
    <x v="1636"/>
    <n v="82"/>
    <n v="36037909"/>
    <x v="7"/>
    <x v="1422"/>
    <x v="3557"/>
    <n v="10132"/>
    <s v="actress|clown costume|magazine|party planner|soap opera actress"/>
    <n v="130"/>
    <x v="0"/>
    <x v="7"/>
    <s v="PG-13"/>
    <n v="60000000"/>
    <n v="2000"/>
    <x v="45"/>
    <n v="-23962091"/>
  </r>
  <r>
    <x v="1371"/>
    <n v="107"/>
    <n v="27053815"/>
    <x v="414"/>
    <x v="132"/>
    <x v="3558"/>
    <n v="12856"/>
    <s v="guard|king|murder|musketeer|swordsman"/>
    <n v="291"/>
    <x v="0"/>
    <x v="7"/>
    <s v="PG-13"/>
    <n v="40000000"/>
    <n v="2001"/>
    <x v="45"/>
    <n v="-12946185"/>
  </r>
  <r>
    <x v="1261"/>
    <n v="86"/>
    <n v="14983572"/>
    <x v="117"/>
    <x v="1423"/>
    <x v="3559"/>
    <n v="9361"/>
    <s v="best friend|cartoon on tv|custody battle|gay|gay friend"/>
    <n v="162"/>
    <x v="0"/>
    <x v="0"/>
    <s v="PG-13"/>
    <n v="25000000"/>
    <n v="2000"/>
    <x v="45"/>
    <n v="-10016428"/>
  </r>
  <r>
    <x v="1637"/>
    <n v="26"/>
    <n v="36497"/>
    <x v="116"/>
    <x v="18"/>
    <x v="3560"/>
    <n v="7367"/>
    <s v="barefoot|endorsement|surfboard|virtual reality|waves"/>
    <n v="37"/>
    <x v="0"/>
    <x v="0"/>
    <s v="R"/>
    <n v="6000000"/>
    <n v="2008"/>
    <x v="45"/>
    <n v="-5963503"/>
  </r>
  <r>
    <x v="1638"/>
    <n v="43"/>
    <n v="92900"/>
    <x v="7"/>
    <x v="1424"/>
    <x v="3561"/>
    <n v="3662"/>
    <s v="birthday|birthday party|delivery man|mother|neighbor"/>
    <n v="23"/>
    <x v="0"/>
    <x v="0"/>
    <s v="PG-13"/>
    <n v="5000000"/>
    <n v="2009"/>
    <x v="45"/>
    <n v="-4907100"/>
  </r>
  <r>
    <x v="1639"/>
    <n v="9"/>
    <n v="123777"/>
    <x v="734"/>
    <x v="1425"/>
    <x v="3562"/>
    <n v="342"/>
    <s v=""/>
    <n v="15"/>
    <x v="0"/>
    <x v="16"/>
    <s v="PG-13"/>
    <n v="3500000"/>
    <n v="2016"/>
    <x v="45"/>
    <n v="-3376223"/>
  </r>
  <r>
    <x v="1640"/>
    <n v="211"/>
    <n v="41797066"/>
    <x v="473"/>
    <x v="1426"/>
    <x v="3563"/>
    <n v="92789"/>
    <s v="alien|escape|hunting|hybrid|predator"/>
    <n v="998"/>
    <x v="0"/>
    <x v="0"/>
    <s v="R"/>
    <n v="40000000"/>
    <n v="2007"/>
    <x v="45"/>
    <n v="1797066"/>
  </r>
  <r>
    <x v="1641"/>
    <n v="8"/>
    <n v="11798"/>
    <x v="735"/>
    <x v="1427"/>
    <x v="3564"/>
    <n v="179"/>
    <s v="conspiracy|feminist|hippie|motorcycle|slapstick comedy"/>
    <n v="18"/>
    <x v="0"/>
    <x v="0"/>
    <s v=""/>
    <n v="100000"/>
    <n v="2003"/>
    <x v="45"/>
    <n v="-88202"/>
  </r>
  <r>
    <x v="1642"/>
    <n v="148"/>
    <n v="20259297"/>
    <x v="232"/>
    <x v="382"/>
    <x v="3565"/>
    <n v="24969"/>
    <s v="cell phone|computer|computer hacker|e mail|technology"/>
    <n v="258"/>
    <x v="0"/>
    <x v="0"/>
    <s v="PG-13"/>
    <n v="20000000"/>
    <n v="2006"/>
    <x v="45"/>
    <n v="259297"/>
  </r>
  <r>
    <x v="212"/>
    <n v="108"/>
    <n v="2506446"/>
    <x v="44"/>
    <x v="466"/>
    <x v="3566"/>
    <n v="8662"/>
    <s v="birthday|friend|hollywood|party|sex"/>
    <n v="172"/>
    <x v="0"/>
    <x v="0"/>
    <s v="R"/>
    <n v="2000000"/>
    <n v="2002"/>
    <x v="45"/>
    <n v="506446"/>
  </r>
  <r>
    <x v="1542"/>
    <n v="117"/>
    <n v="66002004"/>
    <x v="736"/>
    <x v="1012"/>
    <x v="3567"/>
    <n v="36431"/>
    <s v="automobile racing|car|mechanic|nascar|street racing"/>
    <n v="168"/>
    <x v="0"/>
    <x v="0"/>
    <s v="G"/>
    <n v="50000000"/>
    <n v="2005"/>
    <x v="45"/>
    <n v="16002004"/>
  </r>
  <r>
    <x v="1643"/>
    <n v="40"/>
    <n v="4000000"/>
    <x v="478"/>
    <x v="1428"/>
    <x v="3568"/>
    <n v="6046"/>
    <s v="blood splatter|island|motorboat|ninja|sequel to cult film"/>
    <n v="46"/>
    <x v="0"/>
    <x v="0"/>
    <s v="R"/>
    <n v="350000"/>
    <n v="1987"/>
    <x v="45"/>
    <n v="3650000"/>
  </r>
  <r>
    <x v="1495"/>
    <n v="120"/>
    <n v="20384136"/>
    <x v="33"/>
    <x v="1429"/>
    <x v="3569"/>
    <n v="20467"/>
    <s v="dance|nosebleed|revenge|valentine|valentine's day"/>
    <n v="371"/>
    <x v="0"/>
    <x v="0"/>
    <s v="R"/>
    <n v="10000000"/>
    <n v="2001"/>
    <x v="45"/>
    <n v="10384136"/>
  </r>
  <r>
    <x v="1599"/>
    <n v="69"/>
    <n v="17314483"/>
    <x v="250"/>
    <x v="1430"/>
    <x v="3570"/>
    <n v="14621"/>
    <s v="bare breasts|parody|sexual innuendo|slip and fall|squirting orgasm"/>
    <n v="48"/>
    <x v="0"/>
    <x v="0"/>
    <s v="R"/>
    <n v="4000000"/>
    <n v="2014"/>
    <x v="45"/>
    <n v="13314483"/>
  </r>
  <r>
    <x v="1260"/>
    <n v="133"/>
    <n v="29580087"/>
    <x v="117"/>
    <x v="570"/>
    <x v="3571"/>
    <n v="29523"/>
    <s v="fbi|murder|witness|witness protection|wyoming"/>
    <n v="121"/>
    <x v="0"/>
    <x v="0"/>
    <s v="PG-13"/>
    <n v="58000000"/>
    <n v="2009"/>
    <x v="45"/>
    <n v="-28419913"/>
  </r>
  <r>
    <x v="1644"/>
    <n v="160"/>
    <n v="21300000"/>
    <x v="33"/>
    <x v="1431"/>
    <x v="3572"/>
    <n v="22521"/>
    <s v="jason voorhees|murder|new jersey|nightmare|teenager"/>
    <n v="342"/>
    <x v="0"/>
    <x v="0"/>
    <s v="R"/>
    <n v="2200000"/>
    <n v="1985"/>
    <x v="45"/>
    <n v="19100000"/>
  </r>
  <r>
    <x v="1467"/>
    <n v="24"/>
    <n v="52528330"/>
    <x v="7"/>
    <x v="483"/>
    <x v="3573"/>
    <n v="4265"/>
    <s v="christmas|holiday|madea series|rural setting|stubbornness"/>
    <n v="27"/>
    <x v="0"/>
    <x v="0"/>
    <s v="PG-13"/>
    <n v="25000000"/>
    <n v="2013"/>
    <x v="45"/>
    <n v="27528330"/>
  </r>
  <r>
    <x v="1114"/>
    <n v="24"/>
    <n v="6448817"/>
    <x v="47"/>
    <x v="1429"/>
    <x v="3574"/>
    <n v="2189"/>
    <s v="anthropomorphic animal|football|kangaroo|sword and sorcery|water boy"/>
    <n v="31"/>
    <x v="0"/>
    <x v="0"/>
    <s v="PG"/>
    <n v="35000000"/>
    <n v="1997"/>
    <x v="46"/>
    <n v="-28551183"/>
  </r>
  <r>
    <x v="1645"/>
    <n v="81"/>
    <n v="16295774"/>
    <x v="76"/>
    <x v="28"/>
    <x v="3575"/>
    <n v="33669"/>
    <s v="alien|duck|laser|planet|singer"/>
    <n v="269"/>
    <x v="0"/>
    <x v="0"/>
    <s v="PG"/>
    <n v="35000000"/>
    <n v="1986"/>
    <x v="46"/>
    <n v="-18704226"/>
  </r>
  <r>
    <x v="1503"/>
    <n v="119"/>
    <n v="65557989"/>
    <x v="737"/>
    <x v="702"/>
    <x v="3576"/>
    <n v="73539"/>
    <s v="amazon|anaconda|boat|jungle|snake"/>
    <n v="271"/>
    <x v="0"/>
    <x v="0"/>
    <s v="PG-13"/>
    <n v="45000000"/>
    <n v="1997"/>
    <x v="46"/>
    <n v="20557989"/>
  </r>
  <r>
    <x v="1646"/>
    <n v="42"/>
    <n v="175370"/>
    <x v="116"/>
    <x v="6"/>
    <x v="3577"/>
    <n v="6884"/>
    <s v="breakfast|manitoba|science fiction writer|suicide|writer"/>
    <n v="133"/>
    <x v="0"/>
    <x v="0"/>
    <s v="R"/>
    <n v="12000000"/>
    <n v="1999"/>
    <x v="46"/>
    <n v="-11824630"/>
  </r>
  <r>
    <x v="980"/>
    <n v="49"/>
    <n v="5217498"/>
    <x v="46"/>
    <x v="1432"/>
    <x v="3578"/>
    <n v="3668"/>
    <s v="clique|country club|female protagonist|lip gloss|title directed by female"/>
    <n v="85"/>
    <x v="0"/>
    <x v="0"/>
    <s v="PG-13"/>
    <n v="15000000"/>
    <n v="2000"/>
    <x v="46"/>
    <n v="-9782502"/>
  </r>
  <r>
    <x v="1647"/>
    <n v="85"/>
    <n v="17757087"/>
    <x v="318"/>
    <x v="1433"/>
    <x v="3579"/>
    <n v="13065"/>
    <s v="high school|party|prom|suicide|teenage girl"/>
    <n v="253"/>
    <x v="0"/>
    <x v="0"/>
    <s v="R"/>
    <n v="21000000"/>
    <n v="1999"/>
    <x v="46"/>
    <n v="-3242913"/>
  </r>
  <r>
    <x v="1648"/>
    <n v="46"/>
    <n v="535249"/>
    <x v="116"/>
    <x v="1434"/>
    <x v="3580"/>
    <n v="3467"/>
    <s v="masturbation|porn star|sex lesson from a prostitute|spreadeagle|topless"/>
    <n v="13"/>
    <x v="0"/>
    <x v="0"/>
    <s v="R"/>
    <n v="3400000"/>
    <n v="2010"/>
    <x v="46"/>
    <n v="-2864751"/>
  </r>
  <r>
    <x v="1649"/>
    <n v="90"/>
    <n v="12801190"/>
    <x v="5"/>
    <x v="350"/>
    <x v="3581"/>
    <n v="16340"/>
    <s v="battle|explosion|immortal|revenge|sequel to cult film"/>
    <n v="355"/>
    <x v="0"/>
    <x v="0"/>
    <s v="R"/>
    <n v="15000000"/>
    <n v="2000"/>
    <x v="46"/>
    <n v="-2198810"/>
  </r>
  <r>
    <x v="1650"/>
    <n v="42"/>
    <n v="4693919"/>
    <x v="116"/>
    <x v="320"/>
    <x v="3582"/>
    <n v="11011"/>
    <s v="college|face slap|high school|loss of virginity|pierced nipple"/>
    <n v="78"/>
    <x v="0"/>
    <x v="0"/>
    <s v="R"/>
    <n v="6500000"/>
    <n v="2008"/>
    <x v="46"/>
    <n v="-1806081"/>
  </r>
  <r>
    <x v="1651"/>
    <n v="29"/>
    <n v="1332"/>
    <x v="118"/>
    <x v="1204"/>
    <x v="3583"/>
    <n v="2038"/>
    <s v="based on play|blood|independent film|teenager|zombie"/>
    <n v="20"/>
    <x v="0"/>
    <x v="0"/>
    <s v="Not Rated"/>
    <n v="500000"/>
    <n v="2012"/>
    <x v="46"/>
    <n v="-498668"/>
  </r>
  <r>
    <x v="462"/>
    <n v="12"/>
    <n v="4700361"/>
    <x v="8"/>
    <x v="545"/>
    <x v="3584"/>
    <n v="2047"/>
    <s v="heaven|hospital|praying|pronounced dead|recovery"/>
    <n v="29"/>
    <x v="0"/>
    <x v="0"/>
    <s v="PG-13"/>
    <n v="5000000"/>
    <n v="2015"/>
    <x v="46"/>
    <n v="-299639"/>
  </r>
  <r>
    <x v="514"/>
    <n v="299"/>
    <n v="296623634"/>
    <x v="680"/>
    <x v="315"/>
    <x v="3585"/>
    <n v="220758"/>
    <s v="forks washington|protecting a woman|title same as book|vampire|werewolf"/>
    <n v="919"/>
    <x v="0"/>
    <x v="0"/>
    <s v="PG-13"/>
    <n v="50000000"/>
    <n v="2009"/>
    <x v="46"/>
    <n v="246623634"/>
  </r>
  <r>
    <x v="834"/>
    <n v="56"/>
    <n v="15549702"/>
    <x v="44"/>
    <x v="1435"/>
    <x v="3586"/>
    <n v="24038"/>
    <s v="boss' daughter|crush|house sitter|housesitting|love interest"/>
    <n v="123"/>
    <x v="0"/>
    <x v="0"/>
    <s v="PG-13"/>
    <n v="14000000"/>
    <n v="2003"/>
    <x v="46"/>
    <n v="1549702"/>
  </r>
  <r>
    <x v="1652"/>
    <n v="58"/>
    <n v="15361537"/>
    <x v="218"/>
    <x v="1436"/>
    <x v="3587"/>
    <n v="12263"/>
    <s v="alcatraz|fbi|gold|prison|undercover"/>
    <n v="132"/>
    <x v="0"/>
    <x v="7"/>
    <s v="PG-13"/>
    <n v="13000000"/>
    <n v="2002"/>
    <x v="46"/>
    <n v="2361537"/>
  </r>
  <r>
    <x v="1653"/>
    <n v="27"/>
    <n v="10097096"/>
    <x v="116"/>
    <x v="1437"/>
    <x v="3588"/>
    <n v="5612"/>
    <s v="african american stereotype|car wash|rent|roommate|threatening telephone call"/>
    <n v="38"/>
    <x v="0"/>
    <x v="0"/>
    <s v="R"/>
    <n v="4000000"/>
    <n v="2001"/>
    <x v="46"/>
    <n v="6097096"/>
  </r>
  <r>
    <x v="1362"/>
    <n v="94"/>
    <n v="31526393"/>
    <x v="737"/>
    <x v="1438"/>
    <x v="3589"/>
    <n v="22243"/>
    <s v="anaconda|blood|borneo|flower|orchid"/>
    <n v="144"/>
    <x v="0"/>
    <x v="0"/>
    <s v="PG-13"/>
    <n v="25000000"/>
    <n v="2004"/>
    <x v="46"/>
    <n v="6526393"/>
  </r>
  <r>
    <x v="1654"/>
    <n v="98"/>
    <n v="22264487"/>
    <x v="116"/>
    <x v="1439"/>
    <x v="3590"/>
    <n v="41239"/>
    <s v="dolphin|gigolo|pimp|serial killer|villain arrested"/>
    <n v="166"/>
    <x v="0"/>
    <x v="0"/>
    <s v="R"/>
    <n v="22000000"/>
    <n v="2005"/>
    <x v="46"/>
    <n v="264487"/>
  </r>
  <r>
    <x v="1655"/>
    <n v="62"/>
    <n v="23978402"/>
    <x v="58"/>
    <x v="1286"/>
    <x v="3591"/>
    <n v="10966"/>
    <s v="fbi|mafia|mobster|undercover|veterinarian"/>
    <n v="100"/>
    <x v="0"/>
    <x v="0"/>
    <s v="PG-13"/>
    <n v="11000000"/>
    <n v="2001"/>
    <x v="46"/>
    <n v="12978402"/>
  </r>
  <r>
    <x v="1656"/>
    <n v="74"/>
    <n v="29302097"/>
    <x v="738"/>
    <x v="1296"/>
    <x v="3592"/>
    <n v="23408"/>
    <s v="band|friend|new york city|suburb|teenager"/>
    <n v="105"/>
    <x v="0"/>
    <x v="7"/>
    <s v="PG"/>
    <n v="15000000"/>
    <n v="2004"/>
    <x v="46"/>
    <n v="14302097"/>
  </r>
  <r>
    <x v="457"/>
    <n v="133"/>
    <n v="89808372"/>
    <x v="116"/>
    <x v="662"/>
    <x v="3593"/>
    <n v="46417"/>
    <s v="animal rights|congresswoman|doorman|transvestism|washington d.c."/>
    <n v="297"/>
    <x v="0"/>
    <x v="0"/>
    <s v="PG-13"/>
    <n v="45000000"/>
    <n v="2003"/>
    <x v="46"/>
    <n v="44808372"/>
  </r>
  <r>
    <x v="1368"/>
    <n v="143"/>
    <n v="100169068"/>
    <x v="49"/>
    <x v="426"/>
    <x v="3594"/>
    <n v="16385"/>
    <s v="bear|mayor|park|sabotage|yogi bear"/>
    <n v="100"/>
    <x v="0"/>
    <x v="0"/>
    <s v="PG"/>
    <n v="80000000"/>
    <n v="2010"/>
    <x v="46"/>
    <n v="20169068"/>
  </r>
  <r>
    <x v="1514"/>
    <n v="65"/>
    <n v="70163652"/>
    <x v="58"/>
    <x v="356"/>
    <x v="3595"/>
    <n v="31968"/>
    <s v="cheerleading|fbi|fbi agent|nanny|undercover"/>
    <n v="82"/>
    <x v="0"/>
    <x v="0"/>
    <s v="PG-13"/>
    <n v="40000000"/>
    <n v="2006"/>
    <x v="46"/>
    <n v="30163652"/>
  </r>
  <r>
    <x v="1252"/>
    <n v="91"/>
    <n v="112950721"/>
    <x v="486"/>
    <x v="1440"/>
    <x v="3596"/>
    <n v="33884"/>
    <s v="bear|doctor|false accusation|man with glasses|second part"/>
    <n v="79"/>
    <x v="0"/>
    <x v="0"/>
    <s v="PG"/>
    <n v="72000000"/>
    <n v="2001"/>
    <x v="46"/>
    <n v="40950721"/>
  </r>
  <r>
    <x v="223"/>
    <n v="181"/>
    <n v="20302961"/>
    <x v="8"/>
    <x v="1441"/>
    <x v="3597"/>
    <n v="49874"/>
    <s v="cult film|lap dance|lap dancing|stripper|striptease"/>
    <n v="450"/>
    <x v="0"/>
    <x v="5"/>
    <s v="NC-17"/>
    <n v="45000000"/>
    <n v="1995"/>
    <x v="46"/>
    <n v="-24697039"/>
  </r>
  <r>
    <x v="633"/>
    <n v="248"/>
    <n v="53884821"/>
    <x v="125"/>
    <x v="1442"/>
    <x v="3598"/>
    <n v="51204"/>
    <s v="boy in a bathtub|demon|laptop computer|pulled underwater|walking in the dark"/>
    <n v="247"/>
    <x v="0"/>
    <x v="0"/>
    <s v="R"/>
    <n v="5000000"/>
    <n v="2012"/>
    <x v="46"/>
    <n v="48884821"/>
  </r>
  <r>
    <x v="855"/>
    <n v="125"/>
    <n v="39989008"/>
    <x v="345"/>
    <x v="852"/>
    <x v="3599"/>
    <n v="55398"/>
    <s v="bahamas|fisherman|hook|island|roommate"/>
    <n v="418"/>
    <x v="0"/>
    <x v="0"/>
    <s v="R"/>
    <n v="24000000"/>
    <n v="1998"/>
    <x v="46"/>
    <n v="15989008"/>
  </r>
  <r>
    <x v="1657"/>
    <n v="162"/>
    <n v="14400000"/>
    <x v="73"/>
    <x v="1443"/>
    <x v="3600"/>
    <n v="28589"/>
    <s v="doctor|factory|halloween|holiday horror|stonehenge"/>
    <n v="532"/>
    <x v="0"/>
    <x v="0"/>
    <s v="R"/>
    <n v="2500000"/>
    <n v="1982"/>
    <x v="46"/>
    <n v="11900000"/>
  </r>
  <r>
    <x v="1500"/>
    <n v="75"/>
    <n v="82301521"/>
    <x v="652"/>
    <x v="473"/>
    <x v="3601"/>
    <n v="22679"/>
    <s v="car fire|children|cockroach|independent film|new year"/>
    <n v="149"/>
    <x v="0"/>
    <x v="0"/>
    <s v="PG"/>
    <n v="32000000"/>
    <n v="2005"/>
    <x v="46"/>
    <n v="50301521"/>
  </r>
  <r>
    <x v="871"/>
    <n v="149"/>
    <n v="35385560"/>
    <x v="35"/>
    <x v="950"/>
    <x v="3602"/>
    <n v="27198"/>
    <s v="adultery|argument|older woman younger man relationship|oral sex|sex scene"/>
    <n v="131"/>
    <x v="0"/>
    <x v="0"/>
    <s v="R"/>
    <n v="4000000"/>
    <n v="2015"/>
    <x v="46"/>
    <n v="31385560"/>
  </r>
  <r>
    <x v="1291"/>
    <n v="121"/>
    <n v="25871834"/>
    <x v="494"/>
    <x v="320"/>
    <x v="3603"/>
    <n v="52052"/>
    <s v="dragonfly|hero|high school|soaking wet|supervillian origin"/>
    <n v="173"/>
    <x v="0"/>
    <x v="0"/>
    <s v="PG-13"/>
    <n v="35000000"/>
    <n v="2008"/>
    <x v="47"/>
    <n v="-9128166"/>
  </r>
  <r>
    <x v="1400"/>
    <n v="53"/>
    <n v="4835968"/>
    <x v="103"/>
    <x v="237"/>
    <x v="3604"/>
    <n v="4821"/>
    <s v="commercial|extreme sports|mountain|serbian|terrorist"/>
    <n v="82"/>
    <x v="0"/>
    <x v="8"/>
    <s v="PG-13"/>
    <n v="40000000"/>
    <n v="2002"/>
    <x v="47"/>
    <n v="-35164032"/>
  </r>
  <r>
    <x v="1658"/>
    <n v="93"/>
    <n v="15519841"/>
    <x v="51"/>
    <x v="727"/>
    <x v="3605"/>
    <n v="8693"/>
    <s v="apostrophe in title|cinderella|first of series|punctuation in title|three word title"/>
    <n v="71"/>
    <x v="0"/>
    <x v="0"/>
    <s v="PG"/>
    <n v="47000000"/>
    <n v="2006"/>
    <x v="47"/>
    <n v="-31480159"/>
  </r>
  <r>
    <x v="1156"/>
    <n v="19"/>
    <n v="22723"/>
    <x v="739"/>
    <x v="725"/>
    <x v="3606"/>
    <n v="2236"/>
    <s v="apostrophe in title|behind enemy lines|box office flop|gay interest|punctuation in title"/>
    <n v="40"/>
    <x v="0"/>
    <x v="7"/>
    <s v="PG-13"/>
    <n v="25000000"/>
    <n v="2001"/>
    <x v="47"/>
    <n v="-24977277"/>
  </r>
  <r>
    <x v="1659"/>
    <n v="26"/>
    <n v="2000000"/>
    <x v="740"/>
    <x v="529"/>
    <x v="3607"/>
    <n v="2998"/>
    <s v="male frontal nudity|male full frontal nudity|male nudity|male rear nudity|new york city"/>
    <n v="74"/>
    <x v="0"/>
    <x v="0"/>
    <s v="PG"/>
    <n v="20000000"/>
    <n v="1980"/>
    <x v="47"/>
    <n v="-18000000"/>
  </r>
  <r>
    <x v="590"/>
    <n v="74"/>
    <n v="186354"/>
    <x v="8"/>
    <x v="548"/>
    <x v="3608"/>
    <n v="1758"/>
    <s v="box office flop|critically bashed|gay rights|new york city|stonewall riots"/>
    <n v="30"/>
    <x v="0"/>
    <x v="0"/>
    <s v="R"/>
    <n v="13500000"/>
    <n v="2015"/>
    <x v="47"/>
    <n v="-13313646"/>
  </r>
  <r>
    <x v="1115"/>
    <n v="53"/>
    <n v="8104069"/>
    <x v="291"/>
    <x v="35"/>
    <x v="3609"/>
    <n v="9785"/>
    <s v="comic violence|hand to hand combat|kung fu|talking to self in mirror|violence"/>
    <n v="26"/>
    <x v="0"/>
    <x v="0"/>
    <s v="PG-13"/>
    <n v="20000000"/>
    <n v="2007"/>
    <x v="47"/>
    <n v="-11895931"/>
  </r>
  <r>
    <x v="596"/>
    <n v="109"/>
    <n v="32616869"/>
    <x v="496"/>
    <x v="116"/>
    <x v="3610"/>
    <n v="34435"/>
    <s v="car race|german|race car|race car driver|rookie"/>
    <n v="346"/>
    <x v="0"/>
    <x v="0"/>
    <s v="PG-13"/>
    <n v="72000000"/>
    <n v="2001"/>
    <x v="47"/>
    <n v="-39383131"/>
  </r>
  <r>
    <x v="439"/>
    <n v="85"/>
    <n v="30105968"/>
    <x v="154"/>
    <x v="1444"/>
    <x v="3611"/>
    <n v="8860"/>
    <s v="astronaut|attacked by a plant|planet|senator|space travel"/>
    <n v="45"/>
    <x v="0"/>
    <x v="0"/>
    <s v="G"/>
    <n v="37000000"/>
    <n v="2008"/>
    <x v="47"/>
    <n v="-6894032"/>
  </r>
  <r>
    <x v="669"/>
    <n v="93"/>
    <n v="1712111"/>
    <x v="144"/>
    <x v="24"/>
    <x v="3612"/>
    <n v="7199"/>
    <s v="evil|injury|possession|priest|vatican"/>
    <n v="53"/>
    <x v="0"/>
    <x v="0"/>
    <s v="PG-13"/>
    <n v="8495000"/>
    <n v="2015"/>
    <x v="47"/>
    <n v="-6782889"/>
  </r>
  <r>
    <x v="1134"/>
    <n v="55"/>
    <n v="23222861"/>
    <x v="741"/>
    <x v="850"/>
    <x v="3613"/>
    <n v="11092"/>
    <s v="chase|evil scientist|gadget|mind control|tough girl"/>
    <n v="44"/>
    <x v="0"/>
    <x v="0"/>
    <s v="PG"/>
    <n v="26000000"/>
    <n v="2004"/>
    <x v="47"/>
    <n v="-2777139"/>
  </r>
  <r>
    <x v="1660"/>
    <n v="32"/>
    <n v="13571817"/>
    <x v="269"/>
    <x v="125"/>
    <x v="3614"/>
    <n v="5312"/>
    <s v="basketball|dodge viper|hit in the crotch|male nudity|the star spangled banner"/>
    <n v="40"/>
    <x v="0"/>
    <x v="0"/>
    <s v="PG-13"/>
    <n v="15600000"/>
    <n v="2002"/>
    <x v="47"/>
    <n v="-2028183"/>
  </r>
  <r>
    <x v="1297"/>
    <n v="107"/>
    <n v="219613391"/>
    <x v="707"/>
    <x v="49"/>
    <x v="3615"/>
    <n v="31649"/>
    <s v="adidas|chipmunk|hospital|school|waste container"/>
    <n v="98"/>
    <x v="0"/>
    <x v="0"/>
    <s v="PG"/>
    <n v="75000000"/>
    <n v="2009"/>
    <x v="47"/>
    <n v="144613391"/>
  </r>
  <r>
    <x v="377"/>
    <n v="34"/>
    <n v="19900000"/>
    <x v="700"/>
    <x v="1143"/>
    <x v="3616"/>
    <n v="17262"/>
    <s v="blood|destiny|nightmare|partner|vampire"/>
    <n v="53"/>
    <x v="0"/>
    <x v="0"/>
    <s v="R"/>
    <n v="20000000"/>
    <n v="1995"/>
    <x v="47"/>
    <n v="-100000"/>
  </r>
  <r>
    <x v="1661"/>
    <n v="66"/>
    <n v="14114488"/>
    <x v="144"/>
    <x v="34"/>
    <x v="3617"/>
    <n v="13190"/>
    <s v="aunt niece relationship|brother sister relationship|building|father daughter relationship|mirror"/>
    <n v="114"/>
    <x v="0"/>
    <x v="0"/>
    <s v="PG-13"/>
    <n v="10500000"/>
    <n v="1988"/>
    <x v="47"/>
    <n v="3614488"/>
  </r>
  <r>
    <x v="1557"/>
    <n v="12"/>
    <n v="9658370"/>
    <x v="44"/>
    <x v="773"/>
    <x v="3618"/>
    <n v="1180"/>
    <s v=""/>
    <n v="9"/>
    <x v="0"/>
    <x v="0"/>
    <s v="R"/>
    <n v="5000000"/>
    <n v="2016"/>
    <x v="47"/>
    <n v="4658370"/>
  </r>
  <r>
    <x v="1167"/>
    <n v="186"/>
    <n v="16235293"/>
    <x v="125"/>
    <x v="1344"/>
    <x v="3619"/>
    <n v="19918"/>
    <s v="attic|christmas|house|incest|sorority"/>
    <n v="278"/>
    <x v="0"/>
    <x v="0"/>
    <s v="R"/>
    <n v="9000000"/>
    <n v="2006"/>
    <x v="47"/>
    <n v="7235293"/>
  </r>
  <r>
    <x v="1662"/>
    <n v="129"/>
    <n v="14343976"/>
    <x v="690"/>
    <x v="1360"/>
    <x v="3620"/>
    <n v="22961"/>
    <s v="cult film|friday the thirteenth|hockey mask|jason voorhees|murder spree"/>
    <n v="291"/>
    <x v="0"/>
    <x v="0"/>
    <s v="R"/>
    <n v="5000000"/>
    <n v="1989"/>
    <x v="47"/>
    <n v="9343976"/>
  </r>
  <r>
    <x v="1663"/>
    <n v="97"/>
    <n v="14249005"/>
    <x v="116"/>
    <x v="1364"/>
    <x v="3621"/>
    <n v="39788"/>
    <s v="animator|bamboo cane|cartoonist|sausage|slacker"/>
    <n v="619"/>
    <x v="0"/>
    <x v="0"/>
    <s v="R"/>
    <n v="15000000"/>
    <n v="2001"/>
    <x v="47"/>
    <n v="-750995"/>
  </r>
  <r>
    <x v="486"/>
    <n v="128"/>
    <n v="90556401"/>
    <x v="484"/>
    <x v="1445"/>
    <x v="3622"/>
    <n v="43795"/>
    <s v="basketball|curtain call|graduation|high school|high school senior"/>
    <n v="171"/>
    <x v="0"/>
    <x v="0"/>
    <s v="G"/>
    <n v="11000000"/>
    <n v="2008"/>
    <x v="47"/>
    <n v="79556401"/>
  </r>
  <r>
    <x v="1117"/>
    <n v="47"/>
    <n v="190562"/>
    <x v="742"/>
    <x v="699"/>
    <x v="3623"/>
    <n v="2508"/>
    <s v="box office flop|christmas|christmas eve|critically bashed|toy comes to life"/>
    <n v="24"/>
    <x v="0"/>
    <x v="8"/>
    <s v="PG"/>
    <n v="90000000"/>
    <n v="2010"/>
    <x v="48"/>
    <n v="-89809438"/>
  </r>
  <r>
    <x v="787"/>
    <n v="62"/>
    <n v="6712451"/>
    <x v="44"/>
    <x v="1446"/>
    <x v="3624"/>
    <n v="4102"/>
    <s v="anniversary|architect|cellist|friend|hardware store"/>
    <n v="89"/>
    <x v="0"/>
    <x v="46"/>
    <s v="R"/>
    <n v="90000000"/>
    <n v="2001"/>
    <x v="48"/>
    <n v="-83287549"/>
  </r>
  <r>
    <x v="1664"/>
    <n v="41"/>
    <n v="511920"/>
    <x v="743"/>
    <x v="52"/>
    <x v="3625"/>
    <n v="2458"/>
    <s v="box office flop|computer animation|one word title|surrealism|villainess"/>
    <n v="26"/>
    <x v="0"/>
    <x v="0"/>
    <s v="PG"/>
    <n v="40000000"/>
    <n v="2008"/>
    <x v="48"/>
    <n v="-39488080"/>
  </r>
  <r>
    <x v="334"/>
    <n v="158"/>
    <n v="18500966"/>
    <x v="473"/>
    <x v="234"/>
    <x v="3626"/>
    <n v="70341"/>
    <s v="boy|disease|hemophagia|speed|vampire"/>
    <n v="830"/>
    <x v="0"/>
    <x v="0"/>
    <s v="PG-13"/>
    <n v="30000000"/>
    <n v="2006"/>
    <x v="48"/>
    <n v="-11499034"/>
  </r>
  <r>
    <x v="1665"/>
    <n v="205"/>
    <n v="12610731"/>
    <x v="473"/>
    <x v="1447"/>
    <x v="3627"/>
    <n v="38985"/>
    <s v="jason voorhees|lake|machete|scientist|slasher"/>
    <n v="673"/>
    <x v="0"/>
    <x v="0"/>
    <s v="R"/>
    <n v="11000000"/>
    <n v="2001"/>
    <x v="48"/>
    <n v="1610731"/>
  </r>
  <r>
    <x v="1666"/>
    <n v="47"/>
    <n v="38590500"/>
    <x v="103"/>
    <x v="304"/>
    <x v="3628"/>
    <n v="17997"/>
    <s v="environmental|murder|oil|oil spill|tribe"/>
    <n v="140"/>
    <x v="0"/>
    <x v="0"/>
    <s v="R"/>
    <n v="50000000"/>
    <n v="1994"/>
    <x v="48"/>
    <n v="-11409500"/>
  </r>
  <r>
    <x v="467"/>
    <n v="40"/>
    <n v="7017178"/>
    <x v="744"/>
    <x v="1448"/>
    <x v="3629"/>
    <n v="1633"/>
    <s v="based on stage musical|based on the bible|christmas|color in title|nativity"/>
    <n v="17"/>
    <x v="0"/>
    <x v="0"/>
    <s v="PG"/>
    <n v="17500000"/>
    <n v="2013"/>
    <x v="48"/>
    <n v="-10482822"/>
  </r>
  <r>
    <x v="1607"/>
    <n v="146"/>
    <n v="10494494"/>
    <x v="218"/>
    <x v="1449"/>
    <x v="3630"/>
    <n v="19586"/>
    <s v="die hard scenario|earth viewed from space|race against time|race car driver|title at the end"/>
    <n v="109"/>
    <x v="0"/>
    <x v="0"/>
    <s v="PG-13"/>
    <n v="18000000"/>
    <n v="2013"/>
    <x v="48"/>
    <n v="-7505506"/>
  </r>
  <r>
    <x v="1667"/>
    <n v="12"/>
    <n v="830210"/>
    <x v="141"/>
    <x v="980"/>
    <x v="3631"/>
    <n v="1900"/>
    <s v="box office flop|critically bashed|economy|individual versus society|rescue"/>
    <n v="56"/>
    <x v="0"/>
    <x v="0"/>
    <s v="PG-13"/>
    <n v="5000000"/>
    <n v="2014"/>
    <x v="48"/>
    <n v="-4169790"/>
  </r>
  <r>
    <x v="1668"/>
    <n v="75"/>
    <n v="13922211"/>
    <x v="116"/>
    <x v="481"/>
    <x v="3632"/>
    <n v="18271"/>
    <s v="airline|airplane|bathroom|sex|toilet"/>
    <n v="150"/>
    <x v="0"/>
    <x v="0"/>
    <s v="R"/>
    <n v="16000000"/>
    <n v="2004"/>
    <x v="48"/>
    <n v="-2077789"/>
  </r>
  <r>
    <x v="1669"/>
    <n v="48"/>
    <n v="4142507"/>
    <x v="44"/>
    <x v="1450"/>
    <x v="3633"/>
    <n v="3665"/>
    <s v="dating|diner|masturbation|urination|washington square manhattan new york city"/>
    <n v="81"/>
    <x v="0"/>
    <x v="0"/>
    <s v="R"/>
    <n v="3000000"/>
    <n v="2000"/>
    <x v="48"/>
    <n v="1142507"/>
  </r>
  <r>
    <x v="1640"/>
    <n v="221"/>
    <n v="21371425"/>
    <x v="106"/>
    <x v="1451"/>
    <x v="3634"/>
    <n v="76199"/>
    <s v="apartment|blue light|drawing|group of friends|light"/>
    <n v="944"/>
    <x v="0"/>
    <x v="0"/>
    <s v="PG-13"/>
    <n v="10000000"/>
    <n v="2010"/>
    <x v="48"/>
    <n v="11371425"/>
  </r>
  <r>
    <x v="1514"/>
    <n v="88"/>
    <n v="37911876"/>
    <x v="291"/>
    <x v="1452"/>
    <x v="3635"/>
    <n v="19671"/>
    <s v="fbi agent|murder|performing arts school|scene during end credits|undercover"/>
    <n v="47"/>
    <x v="0"/>
    <x v="0"/>
    <s v="PG-13"/>
    <n v="32000000"/>
    <n v="2011"/>
    <x v="48"/>
    <n v="5911876"/>
  </r>
  <r>
    <x v="1452"/>
    <n v="73"/>
    <n v="66734992"/>
    <x v="207"/>
    <x v="665"/>
    <x v="3636"/>
    <n v="23476"/>
    <s v="australia|body paint|kangaroo|mob|money"/>
    <n v="181"/>
    <x v="0"/>
    <x v="0"/>
    <s v="PG"/>
    <n v="60000000"/>
    <n v="2003"/>
    <x v="48"/>
    <n v="6734992"/>
  </r>
  <r>
    <x v="1092"/>
    <n v="76"/>
    <n v="61112916"/>
    <x v="486"/>
    <x v="65"/>
    <x v="3637"/>
    <n v="14888"/>
    <s v="animal as human|dog movie|elevator|human becoming an animal|sheepdog"/>
    <n v="83"/>
    <x v="0"/>
    <x v="0"/>
    <s v="PG"/>
    <n v="50000000"/>
    <n v="2006"/>
    <x v="48"/>
    <n v="11112916"/>
  </r>
  <r>
    <x v="1670"/>
    <n v="183"/>
    <n v="50820940"/>
    <x v="281"/>
    <x v="784"/>
    <x v="3638"/>
    <n v="31915"/>
    <s v="death of girlfriend|funeral|ghost|ouija|spirit"/>
    <n v="159"/>
    <x v="0"/>
    <x v="0"/>
    <s v="PG-13"/>
    <n v="5000000"/>
    <n v="2014"/>
    <x v="48"/>
    <n v="45820940"/>
  </r>
  <r>
    <x v="1467"/>
    <n v="40"/>
    <n v="60072596"/>
    <x v="117"/>
    <x v="1232"/>
    <x v="3639"/>
    <n v="7664"/>
    <s v="question mark in title|returning character killed off|sequel|six word title|writer director"/>
    <n v="68"/>
    <x v="0"/>
    <x v="0"/>
    <s v="PG-13"/>
    <n v="20000000"/>
    <n v="2010"/>
    <x v="48"/>
    <n v="40072596"/>
  </r>
  <r>
    <x v="1097"/>
    <n v="76"/>
    <n v="71038190"/>
    <x v="291"/>
    <x v="1453"/>
    <x v="3640"/>
    <n v="23473"/>
    <s v="character name in title|no opening credits|sequel|wilhelm scream"/>
    <n v="123"/>
    <x v="0"/>
    <x v="0"/>
    <s v="PG"/>
    <n v="30000000"/>
    <n v="2015"/>
    <x v="48"/>
    <n v="41038190"/>
  </r>
  <r>
    <x v="431"/>
    <n v="70"/>
    <n v="27663982"/>
    <x v="318"/>
    <x v="75"/>
    <x v="3641"/>
    <n v="26051"/>
    <s v="animal experimentation|chimera|island|jungle|mutant"/>
    <n v="164"/>
    <x v="0"/>
    <x v="0"/>
    <s v="PG-13"/>
    <n v="40000000"/>
    <n v="1996"/>
    <x v="48"/>
    <n v="-12336018"/>
  </r>
  <r>
    <x v="1079"/>
    <n v="91"/>
    <n v="133103929"/>
    <x v="722"/>
    <x v="49"/>
    <x v="3642"/>
    <n v="22838"/>
    <s v="chipmunk|cruise ship|football ball|overboard|tennis ball"/>
    <n v="56"/>
    <x v="0"/>
    <x v="0"/>
    <s v="G"/>
    <n v="75000000"/>
    <n v="2011"/>
    <x v="48"/>
    <n v="58103929"/>
  </r>
  <r>
    <x v="625"/>
    <n v="77"/>
    <n v="26082914"/>
    <x v="286"/>
    <x v="1454"/>
    <x v="3643"/>
    <n v="51349"/>
    <s v="coup d'etat|mutiny|president|u.s. navy|washington d.c."/>
    <n v="213"/>
    <x v="0"/>
    <x v="0"/>
    <s v="PG-13"/>
    <n v="87000000"/>
    <n v="2005"/>
    <x v="49"/>
    <n v="-60917086"/>
  </r>
  <r>
    <x v="649"/>
    <n v="369"/>
    <n v="56114221"/>
    <x v="37"/>
    <x v="576"/>
    <x v="3644"/>
    <n v="110486"/>
    <s v="box office flop|critically bashed|portal|teleportation|troubled production"/>
    <n v="695"/>
    <x v="0"/>
    <x v="0"/>
    <s v="PG-13"/>
    <n v="120000000"/>
    <n v="2015"/>
    <x v="49"/>
    <n v="-63885779"/>
  </r>
  <r>
    <x v="649"/>
    <n v="369"/>
    <n v="56114221"/>
    <x v="37"/>
    <x v="576"/>
    <x v="3644"/>
    <n v="110486"/>
    <s v="box office flop|critically bashed|portal|teleportation|troubled production"/>
    <n v="695"/>
    <x v="0"/>
    <x v="0"/>
    <s v="PG-13"/>
    <n v="120000000"/>
    <n v="2015"/>
    <x v="49"/>
    <n v="-63885779"/>
  </r>
  <r>
    <x v="1214"/>
    <n v="91"/>
    <n v="43575716"/>
    <x v="705"/>
    <x v="197"/>
    <x v="3645"/>
    <n v="10233"/>
    <s v="cartoon on tv|cat|dog|kitty|special agent"/>
    <n v="63"/>
    <x v="0"/>
    <x v="0"/>
    <s v="PG"/>
    <n v="85000000"/>
    <n v="2010"/>
    <x v="49"/>
    <n v="-41424284"/>
  </r>
  <r>
    <x v="669"/>
    <n v="287"/>
    <n v="51774002"/>
    <x v="389"/>
    <x v="268"/>
    <x v="3646"/>
    <n v="87745"/>
    <s v="deal with the devil|devil|eastern europe|ghost rider|monk"/>
    <n v="331"/>
    <x v="0"/>
    <x v="0"/>
    <s v="PG-13"/>
    <n v="57000000"/>
    <n v="2011"/>
    <x v="49"/>
    <n v="-5225998"/>
  </r>
  <r>
    <x v="1671"/>
    <n v="32"/>
    <n v="13829734"/>
    <x v="745"/>
    <x v="350"/>
    <x v="3647"/>
    <n v="16194"/>
    <s v="cave|highlander|illusion|immortal|japan"/>
    <n v="79"/>
    <x v="0"/>
    <x v="16"/>
    <s v="PG-13"/>
    <n v="26000000"/>
    <n v="1994"/>
    <x v="49"/>
    <n v="-12170266"/>
  </r>
  <r>
    <x v="1672"/>
    <n v="5"/>
    <n v="11784000"/>
    <x v="685"/>
    <x v="434"/>
    <x v="3648"/>
    <n v="6701"/>
    <s v="1990s|dagger|japan|mousetrap|stick fight"/>
    <n v="26"/>
    <x v="0"/>
    <x v="0"/>
    <s v="PG"/>
    <n v="20000000"/>
    <n v="1994"/>
    <x v="49"/>
    <n v="-8216000"/>
  </r>
  <r>
    <x v="1034"/>
    <n v="180"/>
    <n v="8828771"/>
    <x v="116"/>
    <x v="106"/>
    <x v="3649"/>
    <n v="79146"/>
    <s v="awkwardness|embarrassment|gross out|irreverence|shame"/>
    <n v="352"/>
    <x v="0"/>
    <x v="0"/>
    <s v="R"/>
    <n v="6000000"/>
    <n v="2013"/>
    <x v="49"/>
    <n v="2828771"/>
  </r>
  <r>
    <x v="1385"/>
    <n v="78"/>
    <n v="58255287"/>
    <x v="58"/>
    <x v="636"/>
    <x v="3650"/>
    <n v="39471"/>
    <s v="diamond|infant|parody|spoof|sports violence"/>
    <n v="187"/>
    <x v="0"/>
    <x v="0"/>
    <s v="PG-13"/>
    <n v="64000000"/>
    <n v="2006"/>
    <x v="49"/>
    <n v="-5744713"/>
  </r>
  <r>
    <x v="1529"/>
    <n v="51"/>
    <n v="32800000"/>
    <x v="457"/>
    <x v="669"/>
    <x v="3651"/>
    <n v="34896"/>
    <s v="bouncer|breasts|congressman|private dancer|stripper"/>
    <n v="118"/>
    <x v="0"/>
    <x v="0"/>
    <s v="R"/>
    <n v="40000000"/>
    <n v="1996"/>
    <x v="49"/>
    <n v="-7200000"/>
  </r>
  <r>
    <x v="834"/>
    <n v="45"/>
    <n v="7001720"/>
    <x v="250"/>
    <x v="1455"/>
    <x v="3652"/>
    <n v="8560"/>
    <s v="arab stereotype|box office flop|documentary filmmaker|filmmaker|terrorist"/>
    <n v="205"/>
    <x v="0"/>
    <x v="0"/>
    <s v="PG-13"/>
    <n v="12000000"/>
    <n v="2008"/>
    <x v="49"/>
    <n v="-4998280"/>
  </r>
  <r>
    <x v="1673"/>
    <n v="221"/>
    <n v="95328937"/>
    <x v="117"/>
    <x v="1247"/>
    <x v="3653"/>
    <n v="59581"/>
    <s v="abu dhabi|box office hit|muslim|nanny|united arab emirates"/>
    <n v="293"/>
    <x v="0"/>
    <x v="0"/>
    <s v="R"/>
    <n v="100000000"/>
    <n v="2010"/>
    <x v="49"/>
    <n v="-4671063"/>
  </r>
  <r>
    <x v="1255"/>
    <n v="14"/>
    <n v="92362"/>
    <x v="7"/>
    <x v="125"/>
    <x v="3654"/>
    <n v="444"/>
    <s v=""/>
    <n v="5"/>
    <x v="0"/>
    <x v="0"/>
    <s v="PG-13"/>
    <n v="1500000"/>
    <n v="2005"/>
    <x v="49"/>
    <n v="-1407638"/>
  </r>
  <r>
    <x v="847"/>
    <n v="94"/>
    <n v="123307945"/>
    <x v="621"/>
    <x v="1077"/>
    <x v="3655"/>
    <n v="39391"/>
    <s v="alter ego|marriage|professor|scientist|serum"/>
    <n v="171"/>
    <x v="0"/>
    <x v="0"/>
    <s v="PG-13"/>
    <n v="65000000"/>
    <n v="2000"/>
    <x v="49"/>
    <n v="58307945"/>
  </r>
  <r>
    <x v="1674"/>
    <n v="16"/>
    <n v="6026908"/>
    <x v="7"/>
    <x v="879"/>
    <x v="3656"/>
    <n v="536"/>
    <s v="accidental killing|drug humor|profanity|sexual humor|stand up comedy"/>
    <n v="13"/>
    <x v="0"/>
    <x v="0"/>
    <s v="R"/>
    <n v="2000000"/>
    <n v="1999"/>
    <x v="49"/>
    <n v="4026908"/>
  </r>
  <r>
    <x v="1675"/>
    <n v="112"/>
    <n v="15935068"/>
    <x v="234"/>
    <x v="1360"/>
    <x v="3657"/>
    <n v="19331"/>
    <s v="brutality|evil|jason voorhees|paranormal phenomena|terror"/>
    <n v="317"/>
    <x v="0"/>
    <x v="0"/>
    <s v="R"/>
    <n v="2500000"/>
    <n v="1993"/>
    <x v="49"/>
    <n v="13435068"/>
  </r>
  <r>
    <x v="1676"/>
    <n v="45"/>
    <n v="31179516"/>
    <x v="116"/>
    <x v="720"/>
    <x v="3658"/>
    <n v="5928"/>
    <s v="cross country|cross country trip|highway travel|on the road|road movie"/>
    <n v="49"/>
    <x v="0"/>
    <x v="0"/>
    <s v="PG-13"/>
    <n v="12000000"/>
    <n v="2004"/>
    <x v="49"/>
    <n v="19179516"/>
  </r>
  <r>
    <x v="975"/>
    <n v="59"/>
    <n v="48114556"/>
    <x v="430"/>
    <x v="1456"/>
    <x v="3659"/>
    <n v="9380"/>
    <s v="animated sequence|junkyard|love|party|television"/>
    <n v="91"/>
    <x v="0"/>
    <x v="0"/>
    <s v="PG"/>
    <n v="26000000"/>
    <n v="2004"/>
    <x v="49"/>
    <n v="22114556"/>
  </r>
  <r>
    <x v="550"/>
    <n v="110"/>
    <n v="301305"/>
    <x v="97"/>
    <x v="1457"/>
    <x v="3660"/>
    <n v="31414"/>
    <s v="bosnian war|church|emaciation|soldier|violence"/>
    <n v="180"/>
    <x v="38"/>
    <x v="0"/>
    <s v="R"/>
    <n v="13000000"/>
    <n v="2011"/>
    <x v="49"/>
    <n v="-12698695"/>
  </r>
  <r>
    <x v="104"/>
    <n v="280"/>
    <n v="131564731"/>
    <x v="492"/>
    <x v="1458"/>
    <x v="3661"/>
    <n v="118951"/>
    <s v="avatar|fire|kingdom|tribe|water"/>
    <n v="1382"/>
    <x v="0"/>
    <x v="0"/>
    <s v="PG"/>
    <n v="150000000"/>
    <n v="2010"/>
    <x v="50"/>
    <n v="-18435269"/>
  </r>
  <r>
    <x v="596"/>
    <n v="156"/>
    <n v="18821279"/>
    <x v="47"/>
    <x v="1459"/>
    <x v="3662"/>
    <n v="44891"/>
    <s v="ancient greece|forbidden love|hercules|king|slavery"/>
    <n v="202"/>
    <x v="0"/>
    <x v="0"/>
    <s v="PG-13"/>
    <n v="70000000"/>
    <n v="2014"/>
    <x v="50"/>
    <n v="-51178721"/>
  </r>
  <r>
    <x v="279"/>
    <n v="76"/>
    <n v="6768055"/>
    <x v="598"/>
    <x v="631"/>
    <x v="3663"/>
    <n v="11148"/>
    <s v="astronaut|island|lady penelope|rescue|the hood"/>
    <n v="229"/>
    <x v="0"/>
    <x v="8"/>
    <s v="PG"/>
    <n v="57000000"/>
    <n v="2004"/>
    <x v="50"/>
    <n v="-50231945"/>
  </r>
  <r>
    <x v="1371"/>
    <n v="113"/>
    <n v="1891821"/>
    <x v="381"/>
    <x v="256"/>
    <x v="3664"/>
    <n v="16474"/>
    <s v="butterfly|hunter|time|time travel|wave"/>
    <n v="301"/>
    <x v="0"/>
    <x v="8"/>
    <s v="PG-13"/>
    <n v="52000000"/>
    <n v="2005"/>
    <x v="50"/>
    <n v="-50108179"/>
  </r>
  <r>
    <x v="1677"/>
    <n v="49"/>
    <n v="14375181"/>
    <x v="746"/>
    <x v="1460"/>
    <x v="3665"/>
    <n v="8692"/>
    <s v="cia|emir|hotel|map|morocco"/>
    <n v="126"/>
    <x v="0"/>
    <x v="0"/>
    <s v="PG-13"/>
    <n v="51000000"/>
    <n v="1987"/>
    <x v="50"/>
    <n v="-36624819"/>
  </r>
  <r>
    <x v="1183"/>
    <n v="63"/>
    <n v="11631245"/>
    <x v="747"/>
    <x v="400"/>
    <x v="3666"/>
    <n v="15015"/>
    <s v="bruise|female hero|super strength|superhero|teenage superhero"/>
    <n v="113"/>
    <x v="0"/>
    <x v="0"/>
    <s v="PG"/>
    <n v="35000000"/>
    <n v="2006"/>
    <x v="50"/>
    <n v="-23368755"/>
  </r>
  <r>
    <x v="787"/>
    <n v="131"/>
    <n v="79566871"/>
    <x v="540"/>
    <x v="1461"/>
    <x v="3667"/>
    <n v="31760"/>
    <s v="farm|female protagonist|hannah montana|horseback riding|overalls"/>
    <n v="140"/>
    <x v="0"/>
    <x v="0"/>
    <s v="G"/>
    <n v="30000000"/>
    <n v="2009"/>
    <x v="50"/>
    <n v="49566871"/>
  </r>
  <r>
    <x v="926"/>
    <n v="98"/>
    <n v="33643461"/>
    <x v="249"/>
    <x v="111"/>
    <x v="3668"/>
    <n v="11257"/>
    <s v="dog|great dane|rivalry|talking animal|talking cat"/>
    <n v="65"/>
    <x v="0"/>
    <x v="0"/>
    <s v="PG"/>
    <n v="50000000"/>
    <n v="2010"/>
    <x v="50"/>
    <n v="-16356539"/>
  </r>
  <r>
    <x v="1678"/>
    <n v="41"/>
    <n v="1046166"/>
    <x v="60"/>
    <x v="1125"/>
    <x v="3669"/>
    <n v="2599"/>
    <s v="bare chested male|box office flop|diner|german shepherd|one word title"/>
    <n v="45"/>
    <x v="0"/>
    <x v="7"/>
    <s v="PG-13"/>
    <n v="9000000"/>
    <n v="2005"/>
    <x v="50"/>
    <n v="-7953834"/>
  </r>
  <r>
    <x v="1679"/>
    <n v="159"/>
    <n v="22757819"/>
    <x v="144"/>
    <x v="1462"/>
    <x v="3670"/>
    <n v="13521"/>
    <s v="breaking and entering|gallows|hanging|high school|stage"/>
    <n v="150"/>
    <x v="0"/>
    <x v="0"/>
    <s v="R"/>
    <n v="100000"/>
    <n v="2015"/>
    <x v="50"/>
    <n v="22657819"/>
  </r>
  <r>
    <x v="764"/>
    <n v="159"/>
    <n v="5851188"/>
    <x v="203"/>
    <x v="221"/>
    <x v="3671"/>
    <n v="31124"/>
    <s v="drugs|murder|psychiatrist|scotland yard|sex"/>
    <n v="313"/>
    <x v="0"/>
    <x v="8"/>
    <s v="R"/>
    <n v="70000000"/>
    <n v="2006"/>
    <x v="50"/>
    <n v="-64148812"/>
  </r>
  <r>
    <x v="1308"/>
    <n v="225"/>
    <n v="53245055"/>
    <x v="125"/>
    <x v="1463"/>
    <x v="3672"/>
    <n v="30570"/>
    <s v="critically bashed|demonic possession|exorcism|exorcist|found footage"/>
    <n v="290"/>
    <x v="0"/>
    <x v="0"/>
    <s v="R"/>
    <n v="1000000"/>
    <n v="2012"/>
    <x v="50"/>
    <n v="52245055"/>
  </r>
  <r>
    <x v="1680"/>
    <n v="49"/>
    <n v="26000610"/>
    <x v="51"/>
    <x v="3"/>
    <x v="3673"/>
    <n v="16611"/>
    <s v="deforestation|fbi|lighthouse|moose|squirrel"/>
    <n v="197"/>
    <x v="0"/>
    <x v="0"/>
    <s v="PG"/>
    <n v="76000000"/>
    <n v="2000"/>
    <x v="51"/>
    <n v="-49999390"/>
  </r>
  <r>
    <x v="1681"/>
    <n v="31"/>
    <n v="5654777"/>
    <x v="440"/>
    <x v="1464"/>
    <x v="3674"/>
    <n v="4875"/>
    <s v="police|private school|shootout|undercover|wigger"/>
    <n v="26"/>
    <x v="0"/>
    <x v="0"/>
    <s v="PG-13"/>
    <n v="25000000"/>
    <n v="2005"/>
    <x v="51"/>
    <n v="-19345223"/>
  </r>
  <r>
    <x v="1682"/>
    <n v="85"/>
    <n v="11576087"/>
    <x v="37"/>
    <x v="1465"/>
    <x v="3675"/>
    <n v="14747"/>
    <s v="27th century|fighter pilot|orchestral music score|outer space|space opera"/>
    <n v="338"/>
    <x v="0"/>
    <x v="0"/>
    <s v="PG-13"/>
    <n v="30000000"/>
    <n v="1999"/>
    <x v="51"/>
    <n v="-18423913"/>
  </r>
  <r>
    <x v="1683"/>
    <n v="18"/>
    <n v="5974653"/>
    <x v="102"/>
    <x v="37"/>
    <x v="3676"/>
    <n v="2253"/>
    <s v="armageddon|battle|end times|reference to satan|sequel"/>
    <n v="111"/>
    <x v="0"/>
    <x v="0"/>
    <s v="PG-13"/>
    <n v="22000000"/>
    <n v="2001"/>
    <x v="51"/>
    <n v="-16025347"/>
  </r>
  <r>
    <x v="1684"/>
    <n v="75"/>
    <n v="10431220"/>
    <x v="10"/>
    <x v="1232"/>
    <x v="3677"/>
    <n v="24216"/>
    <s v="combat|computer|general|military|reporter"/>
    <n v="162"/>
    <x v="0"/>
    <x v="0"/>
    <s v="R"/>
    <n v="24000000"/>
    <n v="1999"/>
    <x v="51"/>
    <n v="-13568780"/>
  </r>
  <r>
    <x v="1685"/>
    <n v="145"/>
    <n v="4930798"/>
    <x v="144"/>
    <x v="1466"/>
    <x v="3678"/>
    <n v="16268"/>
    <s v="e mail|evil spirit|experiment|fear|supernatural"/>
    <n v="108"/>
    <x v="0"/>
    <x v="0"/>
    <s v="PG-13"/>
    <n v="17000000"/>
    <n v="2012"/>
    <x v="51"/>
    <n v="-12069202"/>
  </r>
  <r>
    <x v="1686"/>
    <n v="46"/>
    <n v="4356743"/>
    <x v="512"/>
    <x v="832"/>
    <x v="3679"/>
    <n v="3662"/>
    <s v="based on short film|chicago illinois|el train|love|train"/>
    <n v="79"/>
    <x v="0"/>
    <x v="0"/>
    <s v="PG"/>
    <n v="16000000"/>
    <n v="2001"/>
    <x v="51"/>
    <n v="-11643257"/>
  </r>
  <r>
    <x v="1687"/>
    <n v="23"/>
    <n v="4006906"/>
    <x v="58"/>
    <x v="773"/>
    <x v="3680"/>
    <n v="3229"/>
    <s v="hit in the crotch|kidnapping|nail gun|police|release from prison"/>
    <n v="20"/>
    <x v="0"/>
    <x v="0"/>
    <s v="PG-13"/>
    <n v="15000000"/>
    <n v="2005"/>
    <x v="51"/>
    <n v="-10993094"/>
  </r>
  <r>
    <x v="1688"/>
    <n v="63"/>
    <n v="143000"/>
    <x v="144"/>
    <x v="1467"/>
    <x v="3681"/>
    <n v="4122"/>
    <s v="blood splatter|chain|murder|mysterious killer|warning"/>
    <n v="48"/>
    <x v="0"/>
    <x v="0"/>
    <s v="R"/>
    <n v="5000000"/>
    <n v="2009"/>
    <x v="51"/>
    <n v="-4857000"/>
  </r>
  <r>
    <x v="1683"/>
    <n v="8"/>
    <n v="721"/>
    <x v="478"/>
    <x v="716"/>
    <x v="3682"/>
    <n v="783"/>
    <s v="camp|die hard scenario|female protagonist|island|vice president"/>
    <n v="12"/>
    <x v="0"/>
    <x v="7"/>
    <s v="R"/>
    <n v="1000000"/>
    <n v="2006"/>
    <x v="51"/>
    <n v="-999279"/>
  </r>
  <r>
    <x v="1689"/>
    <n v="3"/>
    <n v="243768"/>
    <x v="4"/>
    <x v="1468"/>
    <x v="3683"/>
    <n v="143"/>
    <s v=""/>
    <n v="9"/>
    <x v="0"/>
    <x v="0"/>
    <s v="R"/>
    <n v="30000"/>
    <n v="2007"/>
    <x v="51"/>
    <n v="213768"/>
  </r>
  <r>
    <x v="1690"/>
    <n v="108"/>
    <n v="21468807"/>
    <x v="33"/>
    <x v="949"/>
    <x v="3684"/>
    <n v="13048"/>
    <s v="film set|movie set|sequel|slow motion|urban legend"/>
    <n v="227"/>
    <x v="0"/>
    <x v="0"/>
    <s v="R"/>
    <n v="14000000"/>
    <n v="2000"/>
    <x v="51"/>
    <n v="7468807"/>
  </r>
  <r>
    <x v="1691"/>
    <n v="70"/>
    <n v="97360069"/>
    <x v="598"/>
    <x v="27"/>
    <x v="3685"/>
    <n v="36491"/>
    <s v="actor playing multiple roles|claw|gadget|inspector|police"/>
    <n v="231"/>
    <x v="0"/>
    <x v="0"/>
    <s v="PG"/>
    <n v="75000000"/>
    <n v="1999"/>
    <x v="51"/>
    <n v="22360069"/>
  </r>
  <r>
    <x v="472"/>
    <n v="83"/>
    <n v="28873374"/>
    <x v="19"/>
    <x v="1469"/>
    <x v="3686"/>
    <n v="22161"/>
    <s v="3 dimensional|concert footage|englishman abroad|reference to keith richards|reference to the doors"/>
    <n v="68"/>
    <x v="0"/>
    <x v="0"/>
    <s v="PG"/>
    <n v="10000000"/>
    <n v="2013"/>
    <x v="51"/>
    <n v="18873374"/>
  </r>
  <r>
    <x v="294"/>
    <n v="93"/>
    <n v="111760631"/>
    <x v="598"/>
    <x v="116"/>
    <x v="3687"/>
    <n v="40227"/>
    <s v="mission|spy|surfing|trapped|virtual reality"/>
    <n v="188"/>
    <x v="0"/>
    <x v="0"/>
    <s v="PG"/>
    <n v="38000000"/>
    <n v="2003"/>
    <x v="51"/>
    <n v="73760631"/>
  </r>
  <r>
    <x v="1692"/>
    <n v="151"/>
    <n v="30259652"/>
    <x v="513"/>
    <x v="186"/>
    <x v="3688"/>
    <n v="26905"/>
    <s v="cult film|halloween|killer|michael myers|serial killer"/>
    <n v="614"/>
    <x v="0"/>
    <x v="0"/>
    <s v="R"/>
    <n v="15000000"/>
    <n v="2002"/>
    <x v="51"/>
    <n v="15259652"/>
  </r>
  <r>
    <x v="1467"/>
    <n v="36"/>
    <n v="51697449"/>
    <x v="7"/>
    <x v="1470"/>
    <x v="3689"/>
    <n v="8346"/>
    <s v="aunt|immigrant|looting|love|nightclub singer"/>
    <n v="59"/>
    <x v="0"/>
    <x v="0"/>
    <s v="PG-13"/>
    <n v="13000000"/>
    <n v="2009"/>
    <x v="51"/>
    <n v="38697449"/>
  </r>
  <r>
    <x v="1376"/>
    <n v="140"/>
    <n v="46363118"/>
    <x v="533"/>
    <x v="1471"/>
    <x v="3690"/>
    <n v="25960"/>
    <s v="boogeyman|childhood|fear|hometown|uncle"/>
    <n v="389"/>
    <x v="0"/>
    <x v="0"/>
    <s v="PG-13"/>
    <n v="20000000"/>
    <n v="2005"/>
    <x v="51"/>
    <n v="26363118"/>
  </r>
  <r>
    <x v="1693"/>
    <n v="362"/>
    <n v="166147885"/>
    <x v="78"/>
    <x v="424"/>
    <x v="3691"/>
    <n v="220020"/>
    <s v="female frontal nudity|female nudity|perversion|sex scene|spanking"/>
    <n v="1360"/>
    <x v="0"/>
    <x v="0"/>
    <s v="R"/>
    <n v="40000000"/>
    <n v="2015"/>
    <x v="51"/>
    <n v="126147885"/>
  </r>
  <r>
    <x v="1694"/>
    <n v="36"/>
    <n v="20915465"/>
    <x v="687"/>
    <x v="337"/>
    <x v="3692"/>
    <n v="38203"/>
    <s v="based on video game|dinosaur|king|mario|plumber"/>
    <n v="290"/>
    <x v="0"/>
    <x v="8"/>
    <s v="PG"/>
    <n v="42000000"/>
    <n v="1993"/>
    <x v="52"/>
    <n v="-21084535"/>
  </r>
  <r>
    <x v="1695"/>
    <n v="86"/>
    <n v="21176322"/>
    <x v="291"/>
    <x v="1217"/>
    <x v="3693"/>
    <n v="23747"/>
    <s v="murder|on the run|security camera|surveillance footage|timebomb"/>
    <n v="207"/>
    <x v="0"/>
    <x v="0"/>
    <s v="PG-13"/>
    <n v="40000000"/>
    <n v="2004"/>
    <x v="52"/>
    <n v="-18823678"/>
  </r>
  <r>
    <x v="1696"/>
    <n v="43"/>
    <n v="16988996"/>
    <x v="748"/>
    <x v="318"/>
    <x v="3694"/>
    <n v="3875"/>
    <s v="animal in title|bear|box office flop|disney|satire"/>
    <n v="75"/>
    <x v="0"/>
    <x v="0"/>
    <s v="G"/>
    <n v="35000000"/>
    <n v="2002"/>
    <x v="52"/>
    <n v="-18011004"/>
  </r>
  <r>
    <x v="996"/>
    <n v="231"/>
    <n v="18860403"/>
    <x v="144"/>
    <x v="1472"/>
    <x v="3695"/>
    <n v="20823"/>
    <s v="lake|louisiana|redneck|shark|vacation"/>
    <n v="130"/>
    <x v="0"/>
    <x v="0"/>
    <s v="PG-13"/>
    <n v="25000000"/>
    <n v="2011"/>
    <x v="52"/>
    <n v="-6139597"/>
  </r>
  <r>
    <x v="1653"/>
    <n v="22"/>
    <n v="9821335"/>
    <x v="116"/>
    <x v="481"/>
    <x v="3696"/>
    <n v="1415"/>
    <s v="adult diaper|diaper|digit in title|dream|sawed off shotgun"/>
    <n v="10"/>
    <x v="0"/>
    <x v="0"/>
    <s v="R"/>
    <n v="6000000"/>
    <n v="2000"/>
    <x v="52"/>
    <n v="3821335"/>
  </r>
  <r>
    <x v="1697"/>
    <n v="137"/>
    <n v="15818967"/>
    <x v="345"/>
    <x v="975"/>
    <x v="3697"/>
    <n v="13913"/>
    <s v="eiffel tower at night|honeymoon|implied insemination|party|taxi driver"/>
    <n v="120"/>
    <x v="0"/>
    <x v="0"/>
    <s v="R"/>
    <n v="7000000"/>
    <n v="2014"/>
    <x v="52"/>
    <n v="8818967"/>
  </r>
  <r>
    <x v="1698"/>
    <n v="161"/>
    <n v="15152879"/>
    <x v="462"/>
    <x v="852"/>
    <x v="3698"/>
    <n v="13506"/>
    <s v="car fire|evil|hospital|hotel|prophecy"/>
    <n v="68"/>
    <x v="0"/>
    <x v="5"/>
    <s v="PG-13"/>
    <n v="5000000"/>
    <n v="2013"/>
    <x v="52"/>
    <n v="10152879"/>
  </r>
  <r>
    <x v="1699"/>
    <n v="160"/>
    <n v="26421314"/>
    <x v="749"/>
    <x v="1473"/>
    <x v="3699"/>
    <n v="28964"/>
    <s v="convenience store|digit in title|punctuation in title|violence|witch"/>
    <n v="457"/>
    <x v="0"/>
    <x v="0"/>
    <s v="R"/>
    <n v="15000000"/>
    <n v="2000"/>
    <x v="52"/>
    <n v="11421314"/>
  </r>
  <r>
    <x v="1700"/>
    <n v="18"/>
    <n v="4308981"/>
    <x v="249"/>
    <x v="394"/>
    <x v="3700"/>
    <n v="2265"/>
    <s v="accidental kiss|eating a worm|park|worm|yellowstone national park"/>
    <n v="37"/>
    <x v="0"/>
    <x v="0"/>
    <s v="PG"/>
    <n v="24000000"/>
    <n v="1998"/>
    <x v="53"/>
    <n v="-19691019"/>
  </r>
  <r>
    <x v="1701"/>
    <n v="75"/>
    <n v="10696210"/>
    <x v="295"/>
    <x v="159"/>
    <x v="3701"/>
    <n v="35018"/>
    <s v="android|corporation|ninja|police|robocop"/>
    <n v="180"/>
    <x v="0"/>
    <x v="0"/>
    <s v="PG-13"/>
    <n v="23500000"/>
    <n v="1993"/>
    <x v="53"/>
    <n v="-12803790"/>
  </r>
  <r>
    <x v="1702"/>
    <n v="64"/>
    <n v="3100650"/>
    <x v="533"/>
    <x v="1474"/>
    <x v="3702"/>
    <n v="7277"/>
    <s v="car accident|college|ghost|girl in panties|white panties"/>
    <n v="181"/>
    <x v="0"/>
    <x v="0"/>
    <s v="PG-13"/>
    <n v="14000000"/>
    <n v="2001"/>
    <x v="53"/>
    <n v="-10899350"/>
  </r>
  <r>
    <x v="1703"/>
    <n v="20"/>
    <n v="5561"/>
    <x v="44"/>
    <x v="1475"/>
    <x v="3703"/>
    <n v="4995"/>
    <s v="boss|business|career|confidence|female protagonist"/>
    <n v="34"/>
    <x v="0"/>
    <x v="0"/>
    <s v="PG-13"/>
    <n v="10000000"/>
    <n v="2007"/>
    <x v="53"/>
    <n v="-9994439"/>
  </r>
  <r>
    <x v="1704"/>
    <n v="8"/>
    <n v="178739"/>
    <x v="319"/>
    <x v="1476"/>
    <x v="3704"/>
    <n v="1015"/>
    <s v="exclamation point in title|imperative in title|punctuation in title|three word title"/>
    <n v="10"/>
    <x v="0"/>
    <x v="0"/>
    <s v="PG-13"/>
    <n v="2450000"/>
    <n v="2011"/>
    <x v="53"/>
    <n v="-2271261"/>
  </r>
  <r>
    <x v="815"/>
    <n v="162"/>
    <n v="49494"/>
    <x v="30"/>
    <x v="1477"/>
    <x v="3705"/>
    <n v="8511"/>
    <s v="cocaine|homosexual|penis|psychopath|pubic hair"/>
    <n v="87"/>
    <x v="0"/>
    <x v="0"/>
    <s v="R"/>
    <n v="250000"/>
    <n v="2013"/>
    <x v="53"/>
    <n v="-200506"/>
  </r>
  <r>
    <x v="1705"/>
    <n v="141"/>
    <n v="26876529"/>
    <x v="345"/>
    <x v="1478"/>
    <x v="3706"/>
    <n v="26624"/>
    <s v="death|lifting someone into the air|telephone|telephone call|voice mail"/>
    <n v="189"/>
    <x v="0"/>
    <x v="3"/>
    <s v="PG-13"/>
    <n v="27000000"/>
    <n v="2008"/>
    <x v="53"/>
    <n v="-123471"/>
  </r>
  <r>
    <x v="1706"/>
    <n v="19"/>
    <n v="10305534"/>
    <x v="116"/>
    <x v="1479"/>
    <x v="3707"/>
    <n v="1721"/>
    <s v="friend|obscenity|scam|vacant lot|van"/>
    <n v="38"/>
    <x v="0"/>
    <x v="0"/>
    <s v="R"/>
    <n v="3500000"/>
    <n v="1998"/>
    <x v="53"/>
    <n v="6805534"/>
  </r>
  <r>
    <x v="1707"/>
    <n v="146"/>
    <n v="43818159"/>
    <x v="345"/>
    <x v="353"/>
    <x v="3708"/>
    <n v="27664"/>
    <s v="friend|hotel|killer|murder|prom"/>
    <n v="260"/>
    <x v="0"/>
    <x v="0"/>
    <s v="PG-13"/>
    <n v="20000000"/>
    <n v="2008"/>
    <x v="53"/>
    <n v="23818159"/>
  </r>
  <r>
    <x v="636"/>
    <n v="66"/>
    <n v="4411102"/>
    <x v="384"/>
    <x v="108"/>
    <x v="3709"/>
    <n v="20295"/>
    <s v="casino|future|laser gun|moon|nightclub"/>
    <n v="164"/>
    <x v="0"/>
    <x v="0"/>
    <s v="PG-13"/>
    <n v="100000000"/>
    <n v="2002"/>
    <x v="54"/>
    <n v="-95588898"/>
  </r>
  <r>
    <x v="1708"/>
    <n v="63"/>
    <n v="33423521"/>
    <x v="465"/>
    <x v="353"/>
    <x v="3710"/>
    <n v="53115"/>
    <s v="guile|hostage|ransom|soldier|united nations"/>
    <n v="282"/>
    <x v="0"/>
    <x v="3"/>
    <s v="PG-13"/>
    <n v="35000000"/>
    <n v="1994"/>
    <x v="54"/>
    <n v="-1576479"/>
  </r>
  <r>
    <x v="1709"/>
    <n v="140"/>
    <n v="4535117"/>
    <x v="554"/>
    <x v="57"/>
    <x v="3711"/>
    <n v="38398"/>
    <s v="farmer|king|krug|rescue|wizard"/>
    <n v="368"/>
    <x v="0"/>
    <x v="7"/>
    <s v="PG-13"/>
    <n v="60000000"/>
    <n v="2007"/>
    <x v="54"/>
    <n v="-55464883"/>
  </r>
  <r>
    <x v="793"/>
    <n v="101"/>
    <n v="17596256"/>
    <x v="249"/>
    <x v="368"/>
    <x v="3712"/>
    <n v="12399"/>
    <s v="animal|bear|land developer|real estate|real estate developer"/>
    <n v="84"/>
    <x v="0"/>
    <x v="0"/>
    <s v="PG"/>
    <n v="35000000"/>
    <n v="2010"/>
    <x v="54"/>
    <n v="-17403744"/>
  </r>
  <r>
    <x v="901"/>
    <n v="41"/>
    <n v="9694105"/>
    <x v="512"/>
    <x v="368"/>
    <x v="3713"/>
    <n v="8176"/>
    <s v="gold|gold rush|mirror|police officer|singer"/>
    <n v="77"/>
    <x v="0"/>
    <x v="0"/>
    <s v="PG"/>
    <n v="22000000"/>
    <n v="1999"/>
    <x v="54"/>
    <n v="-12305895"/>
  </r>
  <r>
    <x v="1710"/>
    <n v="109"/>
    <n v="100446895"/>
    <x v="480"/>
    <x v="1480"/>
    <x v="3714"/>
    <n v="36033"/>
    <s v="based on cult comic book|cat|home alone|imagination|talking cat"/>
    <n v="456"/>
    <x v="0"/>
    <x v="0"/>
    <s v="PG"/>
    <n v="109000000"/>
    <n v="2003"/>
    <x v="54"/>
    <n v="-8553105"/>
  </r>
  <r>
    <x v="1711"/>
    <n v="17"/>
    <n v="869325"/>
    <x v="5"/>
    <x v="1414"/>
    <x v="3715"/>
    <n v="2281"/>
    <s v="beast|beastmaster|psychotronic|sword and sorcery|warrior"/>
    <n v="16"/>
    <x v="0"/>
    <x v="0"/>
    <s v="PG-13"/>
    <n v="6000000"/>
    <n v="1991"/>
    <x v="54"/>
    <n v="-5130675"/>
  </r>
  <r>
    <x v="1508"/>
    <n v="23"/>
    <n v="8026971"/>
    <x v="44"/>
    <x v="979"/>
    <x v="3716"/>
    <n v="1520"/>
    <s v="blind date|law clerk|love|manhattan new york city|world trade center manhattan new york city"/>
    <n v="20"/>
    <x v="0"/>
    <x v="0"/>
    <s v="R"/>
    <n v="13000000"/>
    <n v="1998"/>
    <x v="54"/>
    <n v="-4973029"/>
  </r>
  <r>
    <x v="1712"/>
    <n v="150"/>
    <n v="32178777"/>
    <x v="305"/>
    <x v="426"/>
    <x v="3717"/>
    <n v="43300"/>
    <s v="bloopers during credits|bucket of popcorn|chastity belt|guru|toronto maple leafs"/>
    <n v="250"/>
    <x v="0"/>
    <x v="0"/>
    <s v="PG-13"/>
    <n v="62000000"/>
    <n v="2008"/>
    <x v="54"/>
    <n v="-29821223"/>
  </r>
  <r>
    <x v="1713"/>
    <n v="74"/>
    <n v="13350177"/>
    <x v="462"/>
    <x v="1481"/>
    <x v="3718"/>
    <n v="7904"/>
    <s v="18th birthday|birthday|community center|resurrection|teenager"/>
    <n v="113"/>
    <x v="0"/>
    <x v="0"/>
    <s v="PG-13"/>
    <n v="5000000"/>
    <n v="2008"/>
    <x v="54"/>
    <n v="8350177"/>
  </r>
  <r>
    <x v="416"/>
    <n v="183"/>
    <n v="107285004"/>
    <x v="75"/>
    <x v="289"/>
    <x v="3719"/>
    <n v="189855"/>
    <s v="butler|critically bashed|cure|freeze|gotham"/>
    <n v="1018"/>
    <x v="0"/>
    <x v="0"/>
    <s v="PG-13"/>
    <n v="125000000"/>
    <n v="1997"/>
    <x v="55"/>
    <n v="-17714996"/>
  </r>
  <r>
    <x v="1524"/>
    <n v="59"/>
    <n v="35927406"/>
    <x v="102"/>
    <x v="1482"/>
    <x v="3720"/>
    <n v="36363"/>
    <s v="alternate reality|battle|martial arts|mortal kombat|warrior"/>
    <n v="256"/>
    <x v="0"/>
    <x v="0"/>
    <s v="PG-13"/>
    <n v="30000000"/>
    <n v="1997"/>
    <x v="55"/>
    <n v="5927406"/>
  </r>
  <r>
    <x v="1226"/>
    <n v="103"/>
    <n v="8742261"/>
    <x v="216"/>
    <x v="1483"/>
    <x v="3721"/>
    <n v="19824"/>
    <s v="chun li|crime fighter|gangster|mobster|rescue"/>
    <n v="179"/>
    <x v="0"/>
    <x v="16"/>
    <s v="PG-13"/>
    <n v="18000000"/>
    <n v="2009"/>
    <x v="55"/>
    <n v="-9257739"/>
  </r>
  <r>
    <x v="503"/>
    <n v="79"/>
    <n v="48068396"/>
    <x v="580"/>
    <x v="423"/>
    <x v="3722"/>
    <n v="60573"/>
    <s v="collision course|computer|cruise|diamonds|ship run aground"/>
    <n v="248"/>
    <x v="0"/>
    <x v="0"/>
    <s v="PG-13"/>
    <n v="160000000"/>
    <n v="1997"/>
    <x v="55"/>
    <n v="-111931604"/>
  </r>
  <r>
    <x v="1486"/>
    <n v="100"/>
    <n v="94497271"/>
    <x v="750"/>
    <x v="186"/>
    <x v="3723"/>
    <n v="17829"/>
    <s v="chihuahua|german shepherd|mexico|potted plant|tijuana mexico"/>
    <n v="99"/>
    <x v="0"/>
    <x v="0"/>
    <s v="PG"/>
    <n v="20000000"/>
    <n v="2008"/>
    <x v="55"/>
    <n v="74497271"/>
  </r>
  <r>
    <x v="1714"/>
    <n v="92"/>
    <n v="14294842"/>
    <x v="295"/>
    <x v="1484"/>
    <x v="3724"/>
    <n v="16761"/>
    <s v="blood splatter|camera shot from inside human body|combat|die hard scenario|fbi"/>
    <n v="277"/>
    <x v="0"/>
    <x v="0"/>
    <s v="R"/>
    <n v="70000000"/>
    <n v="2002"/>
    <x v="56"/>
    <n v="-55705158"/>
  </r>
  <r>
    <x v="1500"/>
    <n v="57"/>
    <n v="35231365"/>
    <x v="751"/>
    <x v="1378"/>
    <x v="3725"/>
    <n v="15517"/>
    <s v="based on tv series|love|prequel|the flintstones|title appears in song"/>
    <n v="85"/>
    <x v="0"/>
    <x v="0"/>
    <s v="PG"/>
    <n v="60000000"/>
    <n v="2000"/>
    <x v="56"/>
    <n v="-24768635"/>
  </r>
  <r>
    <x v="1715"/>
    <n v="93"/>
    <n v="10956379"/>
    <x v="752"/>
    <x v="937"/>
    <x v="3726"/>
    <n v="21506"/>
    <s v="antique shop|asian dragon|dragon|korean|reporter"/>
    <n v="364"/>
    <x v="0"/>
    <x v="11"/>
    <s v="PG-13"/>
    <n v="35000000"/>
    <n v="2007"/>
    <x v="56"/>
    <n v="-24043621"/>
  </r>
  <r>
    <x v="1715"/>
    <n v="4"/>
    <n v="163591"/>
    <x v="116"/>
    <x v="211"/>
    <x v="3727"/>
    <n v="912"/>
    <s v="mafia|mafia boss|mafiosi|mafioso|three word title"/>
    <n v="17"/>
    <x v="0"/>
    <x v="11"/>
    <s v="PG-13"/>
    <n v="13400000"/>
    <n v="2010"/>
    <x v="56"/>
    <n v="-13236409"/>
  </r>
  <r>
    <x v="50"/>
    <n v="71"/>
    <n v="598645"/>
    <x v="44"/>
    <x v="280"/>
    <x v="3728"/>
    <n v="13145"/>
    <s v="island|sailor|storm|stranded|vacation"/>
    <n v="215"/>
    <x v="0"/>
    <x v="8"/>
    <s v="R"/>
    <n v="10000000"/>
    <n v="2002"/>
    <x v="56"/>
    <n v="-9401355"/>
  </r>
  <r>
    <x v="1716"/>
    <n v="47"/>
    <n v="15911333"/>
    <x v="646"/>
    <x v="1325"/>
    <x v="3729"/>
    <n v="2855"/>
    <s v="locomotive|magic|mountain|railroad|steam locomotive"/>
    <n v="119"/>
    <x v="0"/>
    <x v="8"/>
    <s v="G"/>
    <n v="19000000"/>
    <n v="2000"/>
    <x v="56"/>
    <n v="-3088667"/>
  </r>
  <r>
    <x v="1717"/>
    <n v="94"/>
    <n v="15681020"/>
    <x v="747"/>
    <x v="339"/>
    <x v="3730"/>
    <n v="33570"/>
    <s v="box office flop|dc comics|hair|nuclear disarmament|superman"/>
    <n v="259"/>
    <x v="0"/>
    <x v="8"/>
    <s v="PG"/>
    <n v="17000000"/>
    <n v="1987"/>
    <x v="56"/>
    <n v="-1318980"/>
  </r>
  <r>
    <x v="1718"/>
    <n v="13"/>
    <n v="428535"/>
    <x v="44"/>
    <x v="1464"/>
    <x v="3731"/>
    <n v="505"/>
    <s v="divorce|friend|jewish|lent|restaurant"/>
    <n v="32"/>
    <x v="0"/>
    <x v="0"/>
    <s v="R"/>
    <n v="1000000"/>
    <n v="2000"/>
    <x v="56"/>
    <n v="-571465"/>
  </r>
  <r>
    <x v="1719"/>
    <n v="97"/>
    <n v="10149779"/>
    <x v="318"/>
    <x v="1485"/>
    <x v="3732"/>
    <n v="8294"/>
    <s v="animal attack|bat|creature feature|experiment|mad scientist"/>
    <n v="160"/>
    <x v="0"/>
    <x v="0"/>
    <s v="PG-13"/>
    <n v="6500000"/>
    <n v="1999"/>
    <x v="56"/>
    <n v="3649779"/>
  </r>
  <r>
    <x v="294"/>
    <n v="76"/>
    <n v="38536376"/>
    <x v="598"/>
    <x v="792"/>
    <x v="3733"/>
    <n v="15866"/>
    <s v="2010s|3 dimensional|breath holding contest|child spy|spy"/>
    <n v="83"/>
    <x v="0"/>
    <x v="0"/>
    <s v="PG"/>
    <n v="27000000"/>
    <n v="2011"/>
    <x v="56"/>
    <n v="11536376"/>
  </r>
  <r>
    <x v="1720"/>
    <n v="40"/>
    <n v="5333658"/>
    <x v="10"/>
    <x v="1486"/>
    <x v="3734"/>
    <n v="2541"/>
    <s v="dictator|electronic music score|one word title|secret headquarters|soldier"/>
    <n v="54"/>
    <x v="0"/>
    <x v="0"/>
    <s v="PG"/>
    <n v="20000000"/>
    <n v="1982"/>
    <x v="57"/>
    <n v="-14666342"/>
  </r>
  <r>
    <x v="294"/>
    <n v="66"/>
    <n v="39177541"/>
    <x v="492"/>
    <x v="1333"/>
    <x v="3735"/>
    <n v="20310"/>
    <s v="boy|bully|dream|dream sequence|planet"/>
    <n v="177"/>
    <x v="0"/>
    <x v="0"/>
    <s v="PG"/>
    <n v="50000000"/>
    <n v="2005"/>
    <x v="57"/>
    <n v="-10822459"/>
  </r>
  <r>
    <x v="1721"/>
    <n v="29"/>
    <n v="15447"/>
    <x v="116"/>
    <x v="52"/>
    <x v="3736"/>
    <n v="2971"/>
    <s v="box office flop|critically bashed|director|hollywood|mockumentary"/>
    <n v="85"/>
    <x v="0"/>
    <x v="0"/>
    <s v="R"/>
    <n v="10000000"/>
    <n v="1997"/>
    <x v="57"/>
    <n v="-9984553"/>
  </r>
  <r>
    <x v="1722"/>
    <n v="83"/>
    <n v="25615792"/>
    <x v="753"/>
    <x v="158"/>
    <x v="3737"/>
    <n v="10161"/>
    <s v="african american|dance|overalls|parody|rap"/>
    <n v="50"/>
    <x v="0"/>
    <x v="0"/>
    <s v="PG-13"/>
    <n v="25000000"/>
    <n v="2009"/>
    <x v="57"/>
    <n v="615792"/>
  </r>
  <r>
    <x v="1723"/>
    <n v="39"/>
    <n v="12610552"/>
    <x v="102"/>
    <x v="1487"/>
    <x v="3738"/>
    <n v="4682"/>
    <s v="code|evil|false accusation|megalomaniac|torah"/>
    <n v="206"/>
    <x v="0"/>
    <x v="0"/>
    <s v="PG-13"/>
    <n v="7500000"/>
    <n v="1999"/>
    <x v="57"/>
    <n v="5110552"/>
  </r>
  <r>
    <x v="1599"/>
    <n v="59"/>
    <n v="11675178"/>
    <x v="116"/>
    <x v="1488"/>
    <x v="3739"/>
    <n v="9509"/>
    <s v="color in title|parody|reference to cuba gooding jr|reference to netflix|written by star"/>
    <n v="53"/>
    <x v="0"/>
    <x v="0"/>
    <s v="R"/>
    <n v="5000000"/>
    <n v="2016"/>
    <x v="57"/>
    <n v="6675178"/>
  </r>
  <r>
    <x v="912"/>
    <n v="153"/>
    <n v="32014289"/>
    <x v="116"/>
    <x v="1489"/>
    <x v="3740"/>
    <n v="50337"/>
    <s v="2010s|ape|ballet|psychic|supernatural"/>
    <n v="177"/>
    <x v="0"/>
    <x v="0"/>
    <s v="PG-13"/>
    <n v="20000000"/>
    <n v="2013"/>
    <x v="57"/>
    <n v="12014289"/>
  </r>
  <r>
    <x v="1724"/>
    <n v="122"/>
    <n v="36658108"/>
    <x v="116"/>
    <x v="940"/>
    <x v="3741"/>
    <n v="39095"/>
    <s v="cat|friend|love|sheriff|teenager"/>
    <n v="187"/>
    <x v="0"/>
    <x v="0"/>
    <s v="PG-13"/>
    <n v="20000000"/>
    <n v="2010"/>
    <x v="57"/>
    <n v="16658108"/>
  </r>
  <r>
    <x v="1725"/>
    <n v="58"/>
    <n v="40066497"/>
    <x v="28"/>
    <x v="1490"/>
    <x v="3742"/>
    <n v="23671"/>
    <s v="competition|dance contest|friend|money|street dancing"/>
    <n v="247"/>
    <x v="0"/>
    <x v="0"/>
    <s v="PG-13"/>
    <n v="8000000"/>
    <n v="2004"/>
    <x v="57"/>
    <n v="32066497"/>
  </r>
  <r>
    <x v="715"/>
    <n v="156"/>
    <n v="74158157"/>
    <x v="116"/>
    <x v="1"/>
    <x v="3743"/>
    <n v="60370"/>
    <s v="advertising|advertising executive|commercial|protective male|twins"/>
    <n v="264"/>
    <x v="0"/>
    <x v="0"/>
    <s v="PG"/>
    <n v="79000000"/>
    <n v="2011"/>
    <x v="58"/>
    <n v="-4841843"/>
  </r>
  <r>
    <x v="1726"/>
    <n v="85"/>
    <n v="26096584"/>
    <x v="116"/>
    <x v="1491"/>
    <x v="3744"/>
    <n v="30651"/>
    <s v="1980s|buddy|high school|prequel to cult favorite|teenager"/>
    <n v="267"/>
    <x v="0"/>
    <x v="0"/>
    <s v="PG-13"/>
    <n v="19000000"/>
    <n v="2003"/>
    <x v="58"/>
    <n v="7096584"/>
  </r>
  <r>
    <x v="1727"/>
    <n v="29"/>
    <n v="20773070"/>
    <x v="8"/>
    <x v="1492"/>
    <x v="3745"/>
    <n v="4501"/>
    <s v="alternate universe|christian|christian film|christianity|manipulation"/>
    <n v="102"/>
    <x v="0"/>
    <x v="0"/>
    <s v="PG"/>
    <n v="5000000"/>
    <n v="2016"/>
    <x v="58"/>
    <n v="15773070"/>
  </r>
  <r>
    <x v="1728"/>
    <n v="212"/>
    <n v="40198710"/>
    <x v="754"/>
    <x v="920"/>
    <x v="3746"/>
    <n v="87451"/>
    <s v="based on cult comic book|bechdel test passed|cat|detective|radical transformation"/>
    <n v="660"/>
    <x v="0"/>
    <x v="0"/>
    <s v="PG-13"/>
    <n v="100000000"/>
    <n v="2004"/>
    <x v="59"/>
    <n v="-59801290"/>
  </r>
  <r>
    <x v="1469"/>
    <n v="104"/>
    <n v="13208023"/>
    <x v="514"/>
    <x v="104"/>
    <x v="3747"/>
    <n v="17309"/>
    <s v="bondage gear|bound and gagged|hung by one's wrists|tied to a chair|tied to a table"/>
    <n v="388"/>
    <x v="0"/>
    <x v="8"/>
    <s v="R"/>
    <n v="42000000"/>
    <n v="2002"/>
    <x v="59"/>
    <n v="-28791977"/>
  </r>
  <r>
    <x v="1729"/>
    <n v="49"/>
    <n v="2331318"/>
    <x v="116"/>
    <x v="1050"/>
    <x v="3748"/>
    <n v="9541"/>
    <s v="diner|eating a banana|masturbation|porn star|shooting a pornographic movie"/>
    <n v="64"/>
    <x v="0"/>
    <x v="0"/>
    <s v="R"/>
    <n v="10000000"/>
    <n v="2011"/>
    <x v="59"/>
    <n v="-7668682"/>
  </r>
  <r>
    <x v="1730"/>
    <n v="17"/>
    <n v="126247"/>
    <x v="58"/>
    <x v="8"/>
    <x v="3749"/>
    <n v="24958"/>
    <s v="captain|commandant|mafia|russian mafia|security system"/>
    <n v="103"/>
    <x v="0"/>
    <x v="0"/>
    <s v="PG"/>
    <n v="6200000"/>
    <n v="1994"/>
    <x v="59"/>
    <n v="-6073753"/>
  </r>
  <r>
    <x v="1731"/>
    <n v="13"/>
    <n v="16066"/>
    <x v="373"/>
    <x v="1296"/>
    <x v="3750"/>
    <n v="1207"/>
    <s v="death|love|marriage|secret|suspicion"/>
    <n v="44"/>
    <x v="0"/>
    <x v="7"/>
    <s v="R"/>
    <n v="5000000"/>
    <n v="2004"/>
    <x v="59"/>
    <n v="-4983934"/>
  </r>
  <r>
    <x v="1732"/>
    <n v="5"/>
    <n v="100358"/>
    <x v="163"/>
    <x v="1493"/>
    <x v="3751"/>
    <n v="1167"/>
    <s v="interrupted sex|kiss|love|mistaken sex scene|sex in car"/>
    <n v="24"/>
    <x v="0"/>
    <x v="9"/>
    <s v=""/>
    <n v="1500000"/>
    <n v="2005"/>
    <x v="59"/>
    <n v="-1399642"/>
  </r>
  <r>
    <x v="1733"/>
    <n v="7"/>
    <n v="1098224"/>
    <x v="327"/>
    <x v="1494"/>
    <x v="3752"/>
    <n v="397"/>
    <s v="jerusalem|journey|promised land|ship|wilderness"/>
    <n v="30"/>
    <x v="0"/>
    <x v="0"/>
    <s v="PG-13"/>
    <n v="2000000"/>
    <n v="2003"/>
    <x v="59"/>
    <n v="-901776"/>
  </r>
  <r>
    <x v="902"/>
    <n v="111"/>
    <n v="37188667"/>
    <x v="7"/>
    <x v="1495"/>
    <x v="3753"/>
    <n v="34219"/>
    <s v="audition|friendship|graduation|high school graduation|love"/>
    <n v="578"/>
    <x v="0"/>
    <x v="0"/>
    <s v="PG-13"/>
    <n v="12000000"/>
    <n v="2002"/>
    <x v="59"/>
    <n v="25188667"/>
  </r>
  <r>
    <x v="1734"/>
    <n v="56"/>
    <n v="40363530"/>
    <x v="249"/>
    <x v="1496"/>
    <x v="3754"/>
    <n v="18254"/>
    <s v="disguise|mask|master of disguise|restaurant|waiter"/>
    <n v="307"/>
    <x v="0"/>
    <x v="0"/>
    <s v="PG"/>
    <n v="16000000"/>
    <n v="2002"/>
    <x v="59"/>
    <n v="24363530"/>
  </r>
  <r>
    <x v="902"/>
    <n v="111"/>
    <n v="37188667"/>
    <x v="7"/>
    <x v="1495"/>
    <x v="3753"/>
    <n v="34219"/>
    <s v="audition|friendship|graduation|high school graduation|love"/>
    <n v="578"/>
    <x v="0"/>
    <x v="0"/>
    <s v="PG-13"/>
    <n v="12000000"/>
    <n v="2002"/>
    <x v="59"/>
    <n v="25188667"/>
  </r>
  <r>
    <x v="1735"/>
    <n v="33"/>
    <n v="29247405"/>
    <x v="755"/>
    <x v="1111"/>
    <x v="3755"/>
    <n v="28377"/>
    <s v="bus|concert|live concert|pop group|spice girl"/>
    <n v="261"/>
    <x v="0"/>
    <x v="8"/>
    <s v="PG"/>
    <n v="25000000"/>
    <n v="1997"/>
    <x v="59"/>
    <n v="4247405"/>
  </r>
  <r>
    <x v="1736"/>
    <n v="29"/>
    <n v="7888703"/>
    <x v="250"/>
    <x v="1497"/>
    <x v="3756"/>
    <n v="8465"/>
    <s v="falling in love|glowing eyes|insult|teenager|three word title"/>
    <n v="65"/>
    <x v="0"/>
    <x v="0"/>
    <s v="PG"/>
    <n v="3000000"/>
    <n v="1987"/>
    <x v="60"/>
    <n v="4888703"/>
  </r>
  <r>
    <x v="1737"/>
    <n v="35"/>
    <n v="4131640"/>
    <x v="58"/>
    <x v="1030"/>
    <x v="3757"/>
    <n v="5463"/>
    <s v="fbi|polo|possum|sheriff|shotgun"/>
    <n v="20"/>
    <x v="0"/>
    <x v="0"/>
    <s v="PG-13"/>
    <n v="7500000"/>
    <n v="2008"/>
    <x v="61"/>
    <n v="-3368360"/>
  </r>
  <r>
    <x v="1738"/>
    <n v="169"/>
    <n v="13998282"/>
    <x v="756"/>
    <x v="268"/>
    <x v="3758"/>
    <n v="24854"/>
    <s v="bible quote|chaos|faith|riot|shrine"/>
    <n v="374"/>
    <x v="0"/>
    <x v="0"/>
    <s v="PG-13"/>
    <n v="16000000"/>
    <n v="2014"/>
    <x v="61"/>
    <n v="-2001718"/>
  </r>
  <r>
    <x v="1738"/>
    <n v="169"/>
    <n v="13998282"/>
    <x v="756"/>
    <x v="268"/>
    <x v="3758"/>
    <n v="24854"/>
    <s v="bible quote|chaos|faith|riot|shrine"/>
    <n v="374"/>
    <x v="0"/>
    <x v="0"/>
    <s v="PG-13"/>
    <n v="16000000"/>
    <n v="2014"/>
    <x v="61"/>
    <n v="-2001718"/>
  </r>
  <r>
    <x v="1739"/>
    <n v="37"/>
    <n v="15655665"/>
    <x v="44"/>
    <x v="1098"/>
    <x v="3759"/>
    <n v="9104"/>
    <s v="diner|food poisoning|health inspector|restaurant|undercover"/>
    <n v="112"/>
    <x v="0"/>
    <x v="0"/>
    <s v="PG-13"/>
    <n v="4000000"/>
    <n v="2006"/>
    <x v="61"/>
    <n v="11655665"/>
  </r>
  <r>
    <x v="63"/>
    <n v="151"/>
    <n v="18990542"/>
    <x v="521"/>
    <x v="979"/>
    <x v="3760"/>
    <n v="22264"/>
    <s v="ball|blood|skating|song|year 2005"/>
    <n v="289"/>
    <x v="0"/>
    <x v="0"/>
    <s v="R"/>
    <n v="70000000"/>
    <n v="2002"/>
    <x v="62"/>
    <n v="-51009458"/>
  </r>
  <r>
    <x v="1740"/>
    <n v="21"/>
    <n v="2315683"/>
    <x v="757"/>
    <x v="434"/>
    <x v="3761"/>
    <n v="4081"/>
    <s v="china|missionary|opium|villain|year 1937"/>
    <n v="28"/>
    <x v="0"/>
    <x v="8"/>
    <s v="PG-13"/>
    <n v="17000000"/>
    <n v="1986"/>
    <x v="62"/>
    <n v="-14684317"/>
  </r>
  <r>
    <x v="1741"/>
    <n v="37"/>
    <n v="7059537"/>
    <x v="116"/>
    <x v="481"/>
    <x v="3762"/>
    <n v="8279"/>
    <s v="female protagonist|size positive|thin|title directed by female|wet dream"/>
    <n v="101"/>
    <x v="0"/>
    <x v="0"/>
    <s v="PG-13"/>
    <n v="3000000"/>
    <n v="2006"/>
    <x v="62"/>
    <n v="4059537"/>
  </r>
  <r>
    <x v="1709"/>
    <n v="143"/>
    <n v="1550000"/>
    <x v="758"/>
    <x v="1024"/>
    <x v="3763"/>
    <n v="30628"/>
    <s v="escape|half human|king|vampire|vampire hunter"/>
    <n v="471"/>
    <x v="0"/>
    <x v="0"/>
    <s v="R"/>
    <n v="25000000"/>
    <n v="2005"/>
    <x v="63"/>
    <n v="-23450000"/>
  </r>
  <r>
    <x v="1742"/>
    <n v="52"/>
    <n v="13235267"/>
    <x v="249"/>
    <x v="1176"/>
    <x v="3764"/>
    <n v="12339"/>
    <s v="competition|estranged father|skunk|summer camp|wall"/>
    <n v="32"/>
    <x v="0"/>
    <x v="0"/>
    <s v="PG"/>
    <n v="6000000"/>
    <n v="2007"/>
    <x v="63"/>
    <n v="7235267"/>
  </r>
  <r>
    <x v="1169"/>
    <n v="28"/>
    <n v="1646664"/>
    <x v="361"/>
    <x v="1498"/>
    <x v="3765"/>
    <n v="4518"/>
    <s v="female protagonist|hip hop|jewish american princess|rapper|record label"/>
    <n v="66"/>
    <x v="0"/>
    <x v="0"/>
    <s v="R"/>
    <n v="20000000"/>
    <n v="2003"/>
    <x v="64"/>
    <n v="-18353336"/>
  </r>
  <r>
    <x v="1743"/>
    <n v="36"/>
    <n v="1686429"/>
    <x v="759"/>
    <x v="1099"/>
    <x v="3766"/>
    <n v="8687"/>
    <s v="fight|gang|junkyard|military|soldier"/>
    <n v="62"/>
    <x v="0"/>
    <x v="0"/>
    <s v="PG-13"/>
    <n v="16000000"/>
    <n v="1997"/>
    <x v="64"/>
    <n v="-14313571"/>
  </r>
  <r>
    <x v="1744"/>
    <n v="31"/>
    <n v="7382993"/>
    <x v="51"/>
    <x v="1097"/>
    <x v="3767"/>
    <n v="3851"/>
    <s v="diamond|lava|magic|mountain|sorcerer"/>
    <n v="114"/>
    <x v="0"/>
    <x v="0"/>
    <s v="G"/>
    <n v="20000000"/>
    <n v="2006"/>
    <x v="64"/>
    <n v="-12617007"/>
  </r>
  <r>
    <x v="1745"/>
    <n v="24"/>
    <n v="11144518"/>
    <x v="460"/>
    <x v="1499"/>
    <x v="3768"/>
    <n v="2724"/>
    <s v="apostrophe in title|critically bashed|hit on the head with a ball|punctuation in title|tyrannosaurus rex"/>
    <n v="53"/>
    <x v="0"/>
    <x v="16"/>
    <s v="G"/>
    <n v="15000000"/>
    <n v="1998"/>
    <x v="64"/>
    <n v="-3855482"/>
  </r>
  <r>
    <x v="1746"/>
    <n v="80"/>
    <n v="20763013"/>
    <x v="335"/>
    <x v="448"/>
    <x v="3769"/>
    <n v="30840"/>
    <s v="banana boat|boat|christmas|sea|shark"/>
    <n v="383"/>
    <x v="0"/>
    <x v="0"/>
    <s v="PG-13"/>
    <n v="23000000"/>
    <n v="1987"/>
    <x v="64"/>
    <n v="-2236987"/>
  </r>
  <r>
    <x v="924"/>
    <n v="130"/>
    <n v="9353573"/>
    <x v="102"/>
    <x v="1500"/>
    <x v="3770"/>
    <n v="56451"/>
    <s v="bad|dragon|grandfather|orb|warrior"/>
    <n v="524"/>
    <x v="0"/>
    <x v="0"/>
    <s v="PG"/>
    <n v="45000000"/>
    <n v="2009"/>
    <x v="65"/>
    <n v="-35646427"/>
  </r>
  <r>
    <x v="1747"/>
    <n v="52"/>
    <n v="3713002"/>
    <x v="99"/>
    <x v="1221"/>
    <x v="3771"/>
    <n v="3611"/>
    <s v="cancun mexico|mexico|spring break|vacation|wisconsin"/>
    <n v="62"/>
    <x v="0"/>
    <x v="0"/>
    <s v="R"/>
    <n v="8000000"/>
    <n v="2003"/>
    <x v="65"/>
    <n v="-4286998"/>
  </r>
  <r>
    <x v="1724"/>
    <n v="111"/>
    <n v="38232624"/>
    <x v="116"/>
    <x v="1435"/>
    <x v="3772"/>
    <n v="88518"/>
    <s v="king|persian|spartan|training|xerxes"/>
    <n v="409"/>
    <x v="0"/>
    <x v="0"/>
    <s v="PG-13"/>
    <n v="30000000"/>
    <n v="2008"/>
    <x v="65"/>
    <n v="8232624"/>
  </r>
  <r>
    <x v="1748"/>
    <n v="99"/>
    <n v="48546578"/>
    <x v="44"/>
    <x v="656"/>
    <x v="3773"/>
    <n v="50415"/>
    <s v="female protagonist|greek|overweight|spoof|wedding planner"/>
    <n v="613"/>
    <x v="0"/>
    <x v="0"/>
    <s v="PG-13"/>
    <n v="20000000"/>
    <n v="2006"/>
    <x v="65"/>
    <n v="28546578"/>
  </r>
  <r>
    <x v="1192"/>
    <n v="45"/>
    <n v="27141959"/>
    <x v="760"/>
    <x v="805"/>
    <x v="3774"/>
    <n v="19547"/>
    <s v="baby|boy|science|scientist|toddler"/>
    <n v="168"/>
    <x v="0"/>
    <x v="0"/>
    <s v="PG"/>
    <n v="18000000"/>
    <n v="1999"/>
    <x v="66"/>
    <n v="9141959"/>
  </r>
  <r>
    <x v="1749"/>
    <n v="174"/>
    <n v="21471685"/>
    <x v="37"/>
    <x v="1167"/>
    <x v="3775"/>
    <n v="65464"/>
    <s v="alien|bad acting|pulp fiction|resistance fighter|voyager golden record"/>
    <n v="1308"/>
    <x v="0"/>
    <x v="0"/>
    <s v="PG-13"/>
    <n v="44000000"/>
    <n v="2000"/>
    <x v="67"/>
    <n v="-22528315"/>
  </r>
  <r>
    <x v="285"/>
    <n v="131"/>
    <n v="5660084"/>
    <x v="499"/>
    <x v="1501"/>
    <x v="3776"/>
    <n v="41620"/>
    <s v="gangster|hospital|lesbian|mob|thug"/>
    <n v="418"/>
    <x v="0"/>
    <x v="0"/>
    <s v="R"/>
    <n v="54000000"/>
    <n v="2003"/>
    <x v="67"/>
    <n v="-48339916"/>
  </r>
  <r>
    <x v="1724"/>
    <n v="112"/>
    <n v="39737645"/>
    <x v="268"/>
    <x v="82"/>
    <x v="3777"/>
    <n v="89687"/>
    <s v="chocolate|chocolate factory|factory|orphan|student"/>
    <n v="666"/>
    <x v="0"/>
    <x v="0"/>
    <s v="PG-13"/>
    <n v="20000000"/>
    <n v="2007"/>
    <x v="68"/>
    <n v="19737645"/>
  </r>
  <r>
    <x v="1750"/>
    <n v="12"/>
    <n v="306715"/>
    <x v="116"/>
    <x v="1378"/>
    <x v="3778"/>
    <n v="5143"/>
    <s v="box office flop|company|invention|roommate|surfer"/>
    <n v="62"/>
    <x v="0"/>
    <x v="0"/>
    <s v="PG-13"/>
    <n v="10000000"/>
    <n v="1998"/>
    <x v="68"/>
    <n v="-9693285"/>
  </r>
  <r>
    <x v="1709"/>
    <n v="148"/>
    <n v="5132655"/>
    <x v="34"/>
    <x v="1502"/>
    <x v="3779"/>
    <n v="37626"/>
    <s v="artifact|creature|darkness|demon|museum"/>
    <n v="521"/>
    <x v="0"/>
    <x v="16"/>
    <s v="R"/>
    <n v="20000000"/>
    <n v="2005"/>
    <x v="68"/>
    <n v="-14867345"/>
  </r>
  <r>
    <x v="1568"/>
    <n v="78"/>
    <n v="17010646"/>
    <x v="486"/>
    <x v="1503"/>
    <x v="3780"/>
    <n v="40751"/>
    <s v="baby|cartoon on tv|cartoonist|dog|mask"/>
    <n v="239"/>
    <x v="0"/>
    <x v="0"/>
    <s v="PG"/>
    <n v="84000000"/>
    <n v="2005"/>
    <x v="69"/>
    <n v="-66989354"/>
  </r>
  <r>
    <x v="1751"/>
    <n v="66"/>
    <n v="4273372"/>
    <x v="139"/>
    <x v="1504"/>
    <x v="3781"/>
    <n v="19412"/>
    <s v="cult film|disc jockey|female protagonist|music business|one word title"/>
    <n v="308"/>
    <x v="0"/>
    <x v="0"/>
    <s v="PG-13"/>
    <n v="22000000"/>
    <n v="2001"/>
    <x v="70"/>
    <n v="-17726628"/>
  </r>
  <r>
    <x v="1391"/>
    <n v="60"/>
    <n v="4922166"/>
    <x v="163"/>
    <x v="1505"/>
    <x v="3782"/>
    <n v="23606"/>
    <s v="bar|florida|love|spring break|waitress"/>
    <n v="304"/>
    <x v="0"/>
    <x v="0"/>
    <s v="PG"/>
    <n v="12000000"/>
    <n v="2003"/>
    <x v="70"/>
    <n v="-7077834"/>
  </r>
  <r>
    <x v="1262"/>
    <n v="25"/>
    <n v="7009668"/>
    <x v="761"/>
    <x v="1506"/>
    <x v="3783"/>
    <n v="8707"/>
    <s v="african american|basketball|basketball movie|critically bashed|tv commercial"/>
    <n v="36"/>
    <x v="0"/>
    <x v="0"/>
    <s v="PG-13"/>
    <n v="5600000"/>
    <n v="2006"/>
    <x v="70"/>
    <n v="1409668"/>
  </r>
  <r>
    <x v="1652"/>
    <n v="25"/>
    <n v="5694308"/>
    <x v="275"/>
    <x v="55"/>
    <x v="3784"/>
    <n v="13815"/>
    <s v="2000s|golf caddy|golf course|golfer|question mark in title"/>
    <n v="46"/>
    <x v="0"/>
    <x v="0"/>
    <s v="PG-13"/>
    <n v="7000000"/>
    <n v="2007"/>
    <x v="71"/>
    <n v="-1305692"/>
  </r>
  <r>
    <x v="1724"/>
    <n v="111"/>
    <n v="14174654"/>
    <x v="116"/>
    <x v="1435"/>
    <x v="3785"/>
    <n v="74945"/>
    <s v="disaster|glass|mousetrap|natural disaster|scatological humor"/>
    <n v="359"/>
    <x v="0"/>
    <x v="0"/>
    <s v="PG-13"/>
    <n v="25000000"/>
    <n v="2008"/>
    <x v="72"/>
    <n v="-10825346"/>
  </r>
  <r>
    <x v="1192"/>
    <n v="32"/>
    <n v="9109322"/>
    <x v="709"/>
    <x v="1507"/>
    <x v="3786"/>
    <n v="25371"/>
    <s v="computer|good versus evil|mind control|science experiment|sequel"/>
    <n v="129"/>
    <x v="0"/>
    <x v="7"/>
    <s v="PG"/>
    <n v="20000000"/>
    <n v="2004"/>
    <x v="72"/>
    <n v="-10890678"/>
  </r>
  <r>
    <x v="733"/>
    <n v="84"/>
    <n v="73000942"/>
    <x v="19"/>
    <x v="1508"/>
    <x v="3787"/>
    <n v="74351"/>
    <s v="boyhood friend|manager|plasma tv|prodigy|star"/>
    <n v="233"/>
    <x v="0"/>
    <x v="0"/>
    <s v="G"/>
    <n v="13000000"/>
    <n v="2011"/>
    <x v="73"/>
    <n v="600009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7">
  <r>
    <s v="Quentin Tarantino"/>
    <n v="354"/>
    <n v="70098138"/>
    <s v="Action"/>
    <x v="0"/>
    <s v="Kill Bill: Vol. 1Â "/>
    <n v="735784"/>
    <s v="bride|coma|japan|revenge|sword"/>
    <n v="2105"/>
    <s v="English"/>
    <s v="USA"/>
    <s v="R"/>
    <n v="30000000"/>
    <n v="2003"/>
    <n v="8.1"/>
    <n v="40098138"/>
  </r>
  <r>
    <s v="Tim Burton"/>
    <n v="153"/>
    <n v="162831698"/>
    <s v="Action"/>
    <x v="1"/>
    <s v="Batman ReturnsÂ "/>
    <n v="215255"/>
    <s v="box office hit|dc comics|gotham|mayor|penguin"/>
    <n v="610"/>
    <s v="English"/>
    <s v="USA"/>
    <s v="PG-13"/>
    <n v="80000000"/>
    <n v="1992"/>
    <n v="7"/>
    <n v="82831698"/>
  </r>
  <r>
    <s v="Tony Jaa"/>
    <n v="110"/>
    <n v="102055"/>
    <s v="Action"/>
    <x v="2"/>
    <s v="Ong-bak 2Â "/>
    <n v="24570"/>
    <s v="cult film|elephant|jungle|martial arts|stylized violence"/>
    <n v="72"/>
    <s v="Thai"/>
    <s v="Thailand"/>
    <s v="R"/>
    <n v="300000000"/>
    <n v="2008"/>
    <n v="6.2"/>
    <n v="-299897945"/>
  </r>
  <r>
    <s v="RZA"/>
    <n v="208"/>
    <n v="15608545"/>
    <s v="Action"/>
    <x v="3"/>
    <s v="The Man with the Iron FistsÂ "/>
    <n v="53471"/>
    <s v="blacksmith|box office flop|chop socky|critically bashed|village"/>
    <n v="224"/>
    <s v="English"/>
    <s v="USA"/>
    <s v="R"/>
    <n v="15000000"/>
    <n v="2012"/>
    <n v="5.4"/>
    <n v="608545"/>
  </r>
  <r>
    <s v="Jon Hess"/>
    <n v="19"/>
    <n v="1200000"/>
    <s v="Action"/>
    <x v="4"/>
    <s v="Excessive ForceÂ "/>
    <n v="922"/>
    <s v="exercise bicycle|face in food|police|police brutality|policeman"/>
    <n v="23"/>
    <s v="English"/>
    <s v="USA"/>
    <s v="R"/>
    <n v="3000000"/>
    <n v="1993"/>
    <n v="5.0999999999999996"/>
    <n v="-1800000"/>
  </r>
  <r>
    <s v="Joel Schumacher"/>
    <n v="183"/>
    <n v="107285004"/>
    <s v="Action"/>
    <x v="1"/>
    <s v="Batman &amp; RobinÂ "/>
    <n v="189855"/>
    <s v="butler|critically bashed|cure|freeze|gotham"/>
    <n v="1018"/>
    <s v="English"/>
    <s v="USA"/>
    <s v="PG-13"/>
    <n v="125000000"/>
    <n v="1997"/>
    <n v="3.7"/>
    <n v="-17714996"/>
  </r>
  <r>
    <s v="Steven Spielberg"/>
    <n v="234"/>
    <n v="242374454"/>
    <s v="Action|Adventure"/>
    <x v="5"/>
    <s v="Raiders of the Lost ArkÂ "/>
    <n v="661017"/>
    <s v="archeological dig|archeologist|ark of the covenant|egypt|nazi"/>
    <n v="771"/>
    <s v="English"/>
    <s v="USA"/>
    <s v="PG"/>
    <n v="18000000"/>
    <n v="1981"/>
    <n v="8.5"/>
    <n v="224374454"/>
  </r>
  <r>
    <s v="Christopher Nolan"/>
    <n v="478"/>
    <n v="205343774"/>
    <s v="Action|Adventure"/>
    <x v="6"/>
    <s v="Batman BeginsÂ "/>
    <n v="980946"/>
    <s v="armored car|gangster|gotham|mixed martial arts|social decay"/>
    <n v="2685"/>
    <s v="English"/>
    <s v="USA"/>
    <s v="PG-13"/>
    <n v="150000000"/>
    <n v="2005"/>
    <n v="8.3000000000000007"/>
    <n v="55343774"/>
  </r>
  <r>
    <s v="Steven Spielberg"/>
    <n v="148"/>
    <n v="179870271"/>
    <s v="Action|Adventure"/>
    <x v="5"/>
    <s v="Indiana Jones and the Temple of DoomÂ "/>
    <n v="329969"/>
    <s v="children|studio logo segues into film|temple|village|white dinner jacket"/>
    <n v="524"/>
    <s v="English"/>
    <s v="USA"/>
    <s v="PG"/>
    <n v="28000000"/>
    <n v="1984"/>
    <n v="7.6"/>
    <n v="151870271"/>
  </r>
  <r>
    <s v="Tim Burton"/>
    <n v="186"/>
    <n v="251188924"/>
    <s v="Action|Adventure"/>
    <x v="1"/>
    <s v="BatmanÂ "/>
    <n v="269033"/>
    <s v="city|dc comics|gotham|pantyhose|police"/>
    <n v="817"/>
    <s v="English"/>
    <s v="USA"/>
    <s v="PG-13"/>
    <n v="35000000"/>
    <n v="1989"/>
    <n v="7.6"/>
    <n v="216188924"/>
  </r>
  <r>
    <s v="Marc Forster"/>
    <n v="403"/>
    <n v="168368427"/>
    <s v="Action|Adventure"/>
    <x v="7"/>
    <s v="Quantum of SolaceÂ "/>
    <n v="330784"/>
    <s v="action hero|attempted rape|bond girl|official james bond series|revenge"/>
    <n v="1243"/>
    <s v="English"/>
    <s v="UK"/>
    <s v="PG-13"/>
    <n v="200000000"/>
    <n v="2008"/>
    <n v="6.7"/>
    <n v="-31631573"/>
  </r>
  <r>
    <s v="Randall Wallace"/>
    <n v="83"/>
    <n v="56876365"/>
    <s v="Action|Adventure"/>
    <x v="8"/>
    <s v="The Man in the Iron MaskÂ "/>
    <n v="125219"/>
    <s v="france|musketeer|three musketeers|twin|twin brother"/>
    <n v="244"/>
    <s v="English"/>
    <s v="USA"/>
    <s v="PG-13"/>
    <n v="35000000"/>
    <n v="1998"/>
    <n v="6.4"/>
    <n v="21876365"/>
  </r>
  <r>
    <s v="Brett Ratner"/>
    <n v="245"/>
    <n v="72660029"/>
    <s v="Action|Adventure"/>
    <x v="9"/>
    <s v="HerculesÂ "/>
    <n v="115687"/>
    <s v="army|greek mythology|hercules|king|mercenary"/>
    <n v="269"/>
    <s v="English"/>
    <s v="USA"/>
    <s v="PG-13"/>
    <n v="100000000"/>
    <n v="2014"/>
    <n v="6"/>
    <n v="-27339971"/>
  </r>
  <r>
    <s v="Brett Ratner"/>
    <n v="245"/>
    <n v="72660029"/>
    <s v="Action|Adventure"/>
    <x v="9"/>
    <s v="HerculesÂ "/>
    <n v="115687"/>
    <s v="army|greek mythology|hercules|king|mercenary"/>
    <n v="269"/>
    <s v="English"/>
    <s v="USA"/>
    <s v="PG-13"/>
    <n v="100000000"/>
    <n v="2014"/>
    <n v="6"/>
    <n v="-27339971"/>
  </r>
  <r>
    <s v="Ernie Barbarash"/>
    <n v="29"/>
    <n v="8691"/>
    <s v="Action|Adventure"/>
    <x v="10"/>
    <s v="Falcon RisingÂ "/>
    <n v="4952"/>
    <s v=""/>
    <n v="32"/>
    <s v="English"/>
    <s v="USA"/>
    <s v="R"/>
    <n v="4500000"/>
    <n v="2014"/>
    <n v="5.8"/>
    <n v="-4491309"/>
  </r>
  <r>
    <s v="Corey Yuen"/>
    <n v="110"/>
    <n v="480314"/>
    <s v="Action|Adventure"/>
    <x v="11"/>
    <s v="DOA: Dead or AliveÂ "/>
    <n v="38503"/>
    <s v="female fighter|island|martial arts|parachute|tournament"/>
    <n v="180"/>
    <s v="English"/>
    <s v="USA"/>
    <s v="PG-13"/>
    <n v="21000000"/>
    <n v="2006"/>
    <n v="4.8"/>
    <n v="-20519686"/>
  </r>
  <r>
    <s v="Bobby Farrelly"/>
    <n v="81"/>
    <n v="13596911"/>
    <s v="Action|Adventure|Animation|Comedy|Crime|Family|Fantasy"/>
    <x v="12"/>
    <s v="Osmosis JonesÂ "/>
    <n v="25572"/>
    <s v="blood|body|egg|virus|white blood cell"/>
    <n v="123"/>
    <s v="English"/>
    <s v="USA"/>
    <s v="PG"/>
    <n v="70000000"/>
    <n v="2001"/>
    <n v="6.2"/>
    <n v="-56403089"/>
  </r>
  <r>
    <s v="Brad Bird"/>
    <n v="162"/>
    <n v="23159305"/>
    <s v="Action|Adventure|Animation|Comedy|Drama|Family|Sci-Fi"/>
    <x v="13"/>
    <s v="The Iron GiantÂ "/>
    <n v="128455"/>
    <s v="boy|friend|government agent|maine|robot"/>
    <n v="514"/>
    <s v="English"/>
    <s v="USA"/>
    <s v="PG"/>
    <n v="70000000"/>
    <n v="1999"/>
    <n v="8"/>
    <n v="-46840695"/>
  </r>
  <r>
    <s v="Don Hall"/>
    <n v="384"/>
    <n v="222487711"/>
    <s v="Action|Adventure|Animation|Comedy|Drama|Family|Sci-Fi"/>
    <x v="14"/>
    <s v="Big Hero 6Â "/>
    <n v="279093"/>
    <s v="high tech|martial arts|masked man|robot|superhero"/>
    <n v="433"/>
    <s v="English"/>
    <s v="USA"/>
    <s v="PG"/>
    <n v="165000000"/>
    <n v="2014"/>
    <n v="7.9"/>
    <n v="57487711"/>
  </r>
  <r>
    <s v="Mark Osborne"/>
    <n v="266"/>
    <n v="215395021"/>
    <s v="Action|Adventure|Animation|Comedy|Family"/>
    <x v="15"/>
    <s v="Kung Fu PandaÂ "/>
    <n v="307029"/>
    <s v="kung fu|kung fu master|master|panda|snow leopard"/>
    <n v="360"/>
    <s v="English"/>
    <s v="USA"/>
    <s v="PG"/>
    <n v="130000000"/>
    <n v="2008"/>
    <n v="7.6"/>
    <n v="85395021"/>
  </r>
  <r>
    <s v="Jennifer Yuh Nelson"/>
    <n v="284"/>
    <n v="165230261"/>
    <s v="Action|Adventure|Animation|Comedy|Family"/>
    <x v="15"/>
    <s v="Kung Fu Panda 2Â "/>
    <n v="182718"/>
    <s v="china|kung fu|panda|peacock|tigress"/>
    <n v="209"/>
    <s v="English"/>
    <s v="USA"/>
    <s v="PG"/>
    <n v="150000000"/>
    <n v="2011"/>
    <n v="7.3"/>
    <n v="15230261"/>
  </r>
  <r>
    <s v="Alessandro Carloni"/>
    <n v="210"/>
    <n v="143523463"/>
    <s v="Action|Adventure|Animation|Comedy|Family"/>
    <x v="16"/>
    <s v="Kung Fu Panda 3Â "/>
    <n v="64322"/>
    <s v="china|kung fu|panda|pig|village"/>
    <n v="145"/>
    <s v="English"/>
    <s v="USA"/>
    <s v="PG"/>
    <n v="145000000"/>
    <n v="2016"/>
    <n v="7.2"/>
    <n v="-1476537"/>
  </r>
  <r>
    <s v="Carlos Saldanha"/>
    <n v="188"/>
    <n v="196573705"/>
    <s v="Action|Adventure|Animation|Comedy|Family"/>
    <x v="17"/>
    <s v="Ice Age: Dawn of the DinosaursÂ "/>
    <n v="166791"/>
    <s v="egg|lost world|rescue|squirrel|weasel"/>
    <n v="132"/>
    <s v="English"/>
    <s v="USA"/>
    <s v="PG"/>
    <n v="90000000"/>
    <n v="2009"/>
    <n v="7"/>
    <n v="106573705"/>
  </r>
  <r>
    <s v="Eric Darnell"/>
    <n v="167"/>
    <n v="179982968"/>
    <s v="Action|Adventure|Animation|Comedy|Family"/>
    <x v="18"/>
    <s v="Madagascar: Escape 2 AfricaÂ "/>
    <n v="146019"/>
    <s v="africa|madagascar|new york city|sequel|zoo"/>
    <n v="119"/>
    <s v="English"/>
    <s v="USA"/>
    <s v="PG"/>
    <n v="150000000"/>
    <n v="2008"/>
    <n v="6.7"/>
    <n v="29982968"/>
  </r>
  <r>
    <s v="Dean DeBlois"/>
    <n v="292"/>
    <n v="176997107"/>
    <s v="Action|Adventure|Animation|Comedy|Family|Fantasy"/>
    <x v="19"/>
    <s v="How to Train Your Dragon 2Â "/>
    <n v="221128"/>
    <s v="dragon|father son relationship|husband wife relationship|mother son relationship|viking"/>
    <n v="343"/>
    <s v="English"/>
    <s v="USA"/>
    <s v="PG"/>
    <n v="145000000"/>
    <n v="2014"/>
    <n v="7.9"/>
    <n v="31997107"/>
  </r>
  <r>
    <s v="Phil Lord"/>
    <n v="435"/>
    <n v="257756197"/>
    <s v="Action|Adventure|Animation|Comedy|Family|Fantasy"/>
    <x v="20"/>
    <s v="The Lego MovieÂ "/>
    <n v="246698"/>
    <s v="based on toy|dual personality|evil businessman|good cop bad cop|lego"/>
    <n v="471"/>
    <s v="English"/>
    <s v="Australia"/>
    <s v="PG"/>
    <n v="60000000"/>
    <n v="2014"/>
    <n v="7.8"/>
    <n v="197756197"/>
  </r>
  <r>
    <s v="Carlos Saldanha"/>
    <n v="164"/>
    <n v="195329763"/>
    <s v="Action|Adventure|Animation|Comedy|Family|Fantasy"/>
    <x v="17"/>
    <s v="Ice Age: The MeltdownÂ "/>
    <n v="194249"/>
    <s v="flood|mammoth|no opening credits|squirrel|valley"/>
    <n v="253"/>
    <s v="English"/>
    <s v="USA"/>
    <s v="PG"/>
    <n v="80000000"/>
    <n v="2006"/>
    <n v="6.9"/>
    <n v="115329763"/>
  </r>
  <r>
    <s v="Chris Miller"/>
    <n v="246"/>
    <n v="149234747"/>
    <s v="Action|Adventure|Animation|Comedy|Family|Fantasy"/>
    <x v="21"/>
    <s v="Puss in BootsÂ "/>
    <n v="114287"/>
    <s v="betrayal|egg|friend|goose|hero"/>
    <n v="137"/>
    <s v="English"/>
    <s v="USA"/>
    <s v="PG"/>
    <n v="130000000"/>
    <n v="2011"/>
    <n v="6.7"/>
    <n v="19234747"/>
  </r>
  <r>
    <s v="Kevin Munroe"/>
    <n v="191"/>
    <n v="54132596"/>
    <s v="Action|Adventure|Animation|Comedy|Family|Fantasy|Sci-Fi"/>
    <x v="22"/>
    <s v="TMNTÂ "/>
    <n v="53786"/>
    <s v="martial arts master|monster|new york city|turtle|warrior"/>
    <n v="211"/>
    <s v="English"/>
    <s v="Hong Kong"/>
    <s v="PG"/>
    <n v="34000000"/>
    <n v="2007"/>
    <n v="6.3"/>
    <n v="20132596"/>
  </r>
  <r>
    <s v="Hoyt Yeatman"/>
    <n v="145"/>
    <n v="119420252"/>
    <s v="Action|Adventure|Animation|Comedy|Family|Fantasy|Sci-Fi"/>
    <x v="23"/>
    <s v="G-ForceÂ "/>
    <n v="33042"/>
    <s v="fbi director|guinea pig|household appliance|secret agent|talking mouse"/>
    <n v="90"/>
    <s v="English"/>
    <s v="USA"/>
    <s v="PG"/>
    <n v="150000000"/>
    <n v="2009"/>
    <n v="5.0999999999999996"/>
    <n v="-30579748"/>
  </r>
  <r>
    <s v="Rob Letterman"/>
    <n v="219"/>
    <n v="198332128"/>
    <s v="Action|Adventure|Animation|Comedy|Family|Sci-Fi"/>
    <x v="24"/>
    <s v="Monsters vs. AliensÂ "/>
    <n v="114553"/>
    <s v="alien|alien invasion|alien space craft|giant|giantess"/>
    <n v="187"/>
    <s v="English"/>
    <s v="USA"/>
    <s v="PG"/>
    <n v="175000000"/>
    <n v="2009"/>
    <n v="6.5"/>
    <n v="23332128"/>
  </r>
  <r>
    <s v="John A. Davis"/>
    <n v="66"/>
    <n v="80920948"/>
    <s v="Action|Adventure|Animation|Comedy|Family|Sci-Fi"/>
    <x v="25"/>
    <s v="Jimmy Neutron: Boy GeniusÂ "/>
    <n v="23943"/>
    <s v="alien|boy genius|children|genius|rescue"/>
    <n v="118"/>
    <s v="English"/>
    <s v="USA"/>
    <s v="G"/>
    <n v="30000000"/>
    <n v="2001"/>
    <n v="6"/>
    <n v="50920948"/>
  </r>
  <r>
    <s v="Simon Wells"/>
    <n v="132"/>
    <n v="21379315"/>
    <s v="Action|Adventure|Animation|Comedy|Family|Sci-Fi"/>
    <x v="26"/>
    <s v="Mars Needs MomsÂ "/>
    <n v="17590"/>
    <s v="boy|martian|rescue|robot|sexism"/>
    <n v="112"/>
    <s v="English"/>
    <s v="USA"/>
    <s v="PG"/>
    <n v="150000000"/>
    <n v="2011"/>
    <n v="5.4"/>
    <n v="-128620685"/>
  </r>
  <r>
    <s v="Richard Williams"/>
    <n v="10"/>
    <n v="669276"/>
    <s v="Action|Adventure|Animation|Comedy|Fantasy"/>
    <x v="27"/>
    <s v="The Princess and the CobblerÂ "/>
    <n v="2541"/>
    <s v="cobbler|desert|gold|princess|thief"/>
    <n v="47"/>
    <s v="English"/>
    <s v="UK"/>
    <s v="G"/>
    <n v="28000000"/>
    <n v="1993"/>
    <n v="7.2"/>
    <n v="-27330724"/>
  </r>
  <r>
    <s v="Matt Maiellaro"/>
    <n v="82"/>
    <n v="5518918"/>
    <s v="Action|Adventure|Animation|Comedy|Fantasy|Sci-Fi"/>
    <x v="28"/>
    <s v="Aqua Teen Hunger Force Colon Movie Film for TheatersÂ "/>
    <n v="12160"/>
    <s v="based on cult tv series|critically acclaimed|exercise machine|midnight movie|robot"/>
    <n v="73"/>
    <s v="English"/>
    <s v="USA"/>
    <s v="R"/>
    <n v="750000"/>
    <n v="2007"/>
    <n v="6.9"/>
    <n v="4768918"/>
  </r>
  <r>
    <s v="Shane Acker"/>
    <n v="263"/>
    <n v="31743332"/>
    <s v="Action|Adventure|Animation|Drama|Mystery|Sci-Fi|Thriller"/>
    <x v="29"/>
    <s v="9Â "/>
    <n v="111117"/>
    <s v="hope|key|machine|number|rag doll"/>
    <n v="245"/>
    <s v="English"/>
    <s v="USA"/>
    <s v="PG-13"/>
    <n v="30000000"/>
    <n v="2009"/>
    <n v="7.1"/>
    <n v="1743332"/>
  </r>
  <r>
    <s v="Brad Bird"/>
    <n v="283"/>
    <n v="261437578"/>
    <s v="Action|Adventure|Animation|Family"/>
    <x v="30"/>
    <s v="The IncrediblesÂ "/>
    <n v="479166"/>
    <s v="hero|island|lawsuit|secret|superhero"/>
    <n v="815"/>
    <s v="English"/>
    <s v="USA"/>
    <s v="PG"/>
    <n v="92000000"/>
    <n v="2004"/>
    <n v="8"/>
    <n v="169437578"/>
  </r>
  <r>
    <s v="Zack Snyder"/>
    <n v="188"/>
    <n v="55673333"/>
    <s v="Action|Adventure|Animation|Family|Fantasy"/>
    <x v="31"/>
    <s v="Legend of the Guardians: The Owls of Ga'HooleÂ "/>
    <n v="65785"/>
    <s v="barn owl|escape|owl|ruler|soldier"/>
    <n v="160"/>
    <s v="English"/>
    <s v="USA"/>
    <s v="PG"/>
    <n v="80000000"/>
    <n v="2010"/>
    <n v="7"/>
    <n v="-24326667"/>
  </r>
  <r>
    <s v="Gary Trousdale"/>
    <n v="146"/>
    <n v="84037039"/>
    <s v="Action|Adventure|Animation|Family|Fantasy|Sci-Fi"/>
    <x v="32"/>
    <s v="Atlantis: The Lost EmpireÂ "/>
    <n v="72591"/>
    <s v="atlantis|crew|expedition|journal|museum"/>
    <n v="289"/>
    <s v="English"/>
    <s v="USA"/>
    <s v="PG"/>
    <n v="120000000"/>
    <n v="2001"/>
    <n v="6.8"/>
    <n v="-35962961"/>
  </r>
  <r>
    <s v="Don Bluth"/>
    <n v="131"/>
    <n v="22751979"/>
    <s v="Action|Adventure|Animation|Family|Sci-Fi"/>
    <x v="33"/>
    <s v="Titan A.E.Â "/>
    <n v="52244"/>
    <s v="alien|captain|escape|pilot|scientist"/>
    <n v="377"/>
    <s v="English"/>
    <s v="USA"/>
    <s v="PG"/>
    <n v="75000000"/>
    <n v="2000"/>
    <n v="6.6"/>
    <n v="-52248021"/>
  </r>
  <r>
    <s v="Mamoru Hosoda"/>
    <n v="29"/>
    <n v="9628751"/>
    <s v="Action|Adventure|Animation|Family|Sci-Fi"/>
    <x v="34"/>
    <s v="Digimon: The MovieÂ "/>
    <n v="5164"/>
    <s v="based on video game|box office hit|computer|digimon|internet"/>
    <n v="65"/>
    <s v="English"/>
    <s v="USA"/>
    <s v="PG"/>
    <n v="5000000"/>
    <n v="2000"/>
    <n v="5.9"/>
    <n v="4628751"/>
  </r>
  <r>
    <s v="Katsuhiro Ã”tomo"/>
    <n v="105"/>
    <n v="410388"/>
    <s v="Action|Adventure|Animation|Family|Sci-Fi|Thriller"/>
    <x v="35"/>
    <s v="SteamboyÂ "/>
    <n v="13727"/>
    <s v="19th century|ball|boy|inventor|steam"/>
    <n v="79"/>
    <s v="Japanese"/>
    <s v="Japan"/>
    <s v="PG-13"/>
    <n v="2127519898"/>
    <n v="2004"/>
    <n v="6.9"/>
    <n v="-2127109510"/>
  </r>
  <r>
    <s v="Robert Zemeckis"/>
    <n v="287"/>
    <n v="82161969"/>
    <s v="Action|Adventure|Animation|Fantasy"/>
    <x v="36"/>
    <s v="BeowulfÂ "/>
    <n v="142440"/>
    <s v="creature|demon|king|reward|warrior"/>
    <n v="505"/>
    <s v="English"/>
    <s v="USA"/>
    <s v="PG-13"/>
    <n v="150000000"/>
    <n v="2007"/>
    <n v="6.3"/>
    <n v="-67838031"/>
  </r>
  <r>
    <s v="Hironobu Sakaguchi"/>
    <n v="166"/>
    <n v="32131830"/>
    <s v="Action|Adventure|Animation|Fantasy|Romance|Sci-Fi"/>
    <x v="37"/>
    <s v="Final Fantasy: The Spirits WithinÂ "/>
    <n v="72259"/>
    <s v="general|military|scientist|soldier|year 2065"/>
    <n v="788"/>
    <s v="English"/>
    <s v="USA"/>
    <s v="PG-13"/>
    <n v="137000000"/>
    <n v="2001"/>
    <n v="6.4"/>
    <n v="-104868170"/>
  </r>
  <r>
    <s v="Oliver Stone"/>
    <n v="248"/>
    <n v="34293771"/>
    <s v="Action|Adventure|Biography|Drama|History|Romance|War"/>
    <x v="38"/>
    <s v="AlexanderÂ "/>
    <n v="138863"/>
    <s v="ancient greece|conquest|greek|greek myth|king"/>
    <n v="1390"/>
    <s v="English"/>
    <s v="Germany"/>
    <s v="R"/>
    <n v="155000000"/>
    <n v="2004"/>
    <n v="5.5"/>
    <n v="-120706229"/>
  </r>
  <r>
    <s v="Ron Howard"/>
    <n v="289"/>
    <n v="24985612"/>
    <s v="Action|Adventure|Biography|Drama|History|Thriller"/>
    <x v="39"/>
    <s v="In the Heart of the SeaÂ "/>
    <n v="71782"/>
    <s v="emaciation|ship|starvation|vomiting|whale"/>
    <n v="161"/>
    <s v="English"/>
    <s v="USA"/>
    <s v="PG-13"/>
    <n v="100000000"/>
    <n v="2015"/>
    <n v="7"/>
    <n v="-75014388"/>
  </r>
  <r>
    <s v="Guy Ritchie"/>
    <n v="362"/>
    <n v="45434443"/>
    <s v="Action|Adventure|Comedy"/>
    <x v="40"/>
    <s v="The Man from U.N.C.L.E.Â "/>
    <n v="175960"/>
    <s v="box office flop|cia agent|criminal organization|kgb agent|nuclear bomb"/>
    <n v="360"/>
    <s v="English"/>
    <s v="USA"/>
    <s v="PG-13"/>
    <n v="75000000"/>
    <n v="2015"/>
    <n v="7.3"/>
    <n v="-29565557"/>
  </r>
  <r>
    <s v="Peter Segal"/>
    <n v="265"/>
    <n v="130313314"/>
    <s v="Action|Adventure|Comedy"/>
    <x v="41"/>
    <s v="Get SmartÂ "/>
    <n v="168172"/>
    <s v="airplane|misunderstanding|obese woman|overweight woman|spy"/>
    <n v="380"/>
    <s v="English"/>
    <s v="USA"/>
    <s v="PG-13"/>
    <n v="80000000"/>
    <n v="2008"/>
    <n v="6.5"/>
    <n v="50313314"/>
  </r>
  <r>
    <s v="David Dobkin"/>
    <n v="165"/>
    <n v="60470220"/>
    <s v="Action|Adventure|Comedy"/>
    <x v="42"/>
    <s v="Shanghai KnightsÂ "/>
    <n v="81444"/>
    <s v="1880s|arrow|imperial seal|murder|revenge"/>
    <n v="192"/>
    <s v="English"/>
    <s v="USA"/>
    <s v="PG-13"/>
    <n v="50000000"/>
    <n v="2003"/>
    <n v="6.2"/>
    <n v="10470220"/>
  </r>
  <r>
    <s v="Peter Howitt"/>
    <n v="122"/>
    <n v="27972410"/>
    <s v="Action|Adventure|Comedy"/>
    <x v="43"/>
    <s v="Johnny EnglishÂ "/>
    <n v="114692"/>
    <s v="british|crown jewels|explosion|funeral|spy"/>
    <n v="285"/>
    <s v="English"/>
    <s v="UK"/>
    <s v="PG"/>
    <n v="35000000"/>
    <n v="2003"/>
    <n v="6.1"/>
    <n v="-7027590"/>
  </r>
  <r>
    <s v="Frank Coraci"/>
    <n v="188"/>
    <n v="24004159"/>
    <s v="Action|Adventure|Comedy"/>
    <x v="44"/>
    <s v="Around the World in 80 DaysÂ "/>
    <n v="68720"/>
    <s v="19th century|around the world|inventor|martial arts|train"/>
    <n v="191"/>
    <s v="English"/>
    <s v="USA"/>
    <s v="PG"/>
    <n v="110000000"/>
    <n v="2004"/>
    <n v="5.8"/>
    <n v="-85995841"/>
  </r>
  <r>
    <s v="Frank Coraci"/>
    <n v="188"/>
    <n v="24004159"/>
    <s v="Action|Adventure|Comedy"/>
    <x v="44"/>
    <s v="Around the World in 80 DaysÂ "/>
    <n v="68722"/>
    <s v="19th century|around the world|inventor|martial arts|train"/>
    <n v="191"/>
    <s v="English"/>
    <s v="USA"/>
    <s v="PG"/>
    <n v="110000000"/>
    <n v="2004"/>
    <n v="5.8"/>
    <n v="-85995841"/>
  </r>
  <r>
    <s v="Michael Lehmann"/>
    <n v="60"/>
    <n v="17218080"/>
    <s v="Action|Adventure|Comedy"/>
    <x v="45"/>
    <s v="Hudson HawkÂ "/>
    <n v="43376"/>
    <s v="blackmail|burglar|critically bashed|leonardo da vinci|prison"/>
    <n v="249"/>
    <s v="English"/>
    <s v="USA"/>
    <s v="R"/>
    <n v="70000000"/>
    <n v="1991"/>
    <n v="5.7"/>
    <n v="-52781920"/>
  </r>
  <r>
    <s v="Renny Harlin"/>
    <n v="61"/>
    <n v="11000000"/>
    <s v="Action|Adventure|Comedy"/>
    <x v="46"/>
    <s v="Cutthroat IslandÂ "/>
    <n v="21102"/>
    <s v="latin|pirate|pirate ship|treasure|treasure map"/>
    <n v="169"/>
    <s v="English"/>
    <s v="USA"/>
    <s v="PG-13"/>
    <n v="98000000"/>
    <n v="1995"/>
    <n v="5.6"/>
    <n v="-87000000"/>
  </r>
  <r>
    <s v="John Cornell"/>
    <n v="32"/>
    <n v="109306210"/>
    <s v="Action|Adventure|Comedy"/>
    <x v="47"/>
    <s v="Crocodile Dundee IIÂ "/>
    <n v="44096"/>
    <s v="australia|australian|crime boss|crocodile|gangster"/>
    <n v="62"/>
    <s v="English"/>
    <s v="Australia"/>
    <s v="PG"/>
    <n v="15800000"/>
    <n v="1988"/>
    <n v="5.5"/>
    <n v="93506210"/>
  </r>
  <r>
    <s v="Jay Chandrasekhar"/>
    <n v="144"/>
    <n v="80270227"/>
    <s v="Action|Adventure|Comedy"/>
    <x v="48"/>
    <s v="The Dukes of HazzardÂ "/>
    <n v="66382"/>
    <s v="1969 dodge charger|bikini|farm|misogynist|tow truck"/>
    <n v="612"/>
    <s v="English"/>
    <s v="USA"/>
    <s v="PG-13"/>
    <n v="50000000"/>
    <n v="2005"/>
    <n v="5.0999999999999996"/>
    <n v="30270227"/>
  </r>
  <r>
    <s v="Stanley Kramer"/>
    <n v="61"/>
    <n v="46300000"/>
    <s v="Action|Adventure|Comedy|Crime"/>
    <x v="49"/>
    <s v="It's a Mad, Mad, Mad, Mad WorldÂ "/>
    <n v="29323"/>
    <s v="california|desert|dying words|money|race"/>
    <n v="344"/>
    <s v="English"/>
    <s v="USA"/>
    <s v="Approved"/>
    <n v="9400000"/>
    <n v="1963"/>
    <n v="7.6"/>
    <n v="36900000"/>
  </r>
  <r>
    <s v="Steve Oedekerk"/>
    <n v="49"/>
    <n v="44455658"/>
    <s v="Action|Adventure|Comedy|Crime"/>
    <x v="50"/>
    <s v="Nothing to LoseÂ "/>
    <n v="36253"/>
    <s v="boss|ghetto|money|robber|robbery"/>
    <n v="92"/>
    <s v="English"/>
    <s v="USA"/>
    <s v="R"/>
    <n v="25000000"/>
    <n v="1997"/>
    <n v="6.7"/>
    <n v="19455658"/>
  </r>
  <r>
    <s v="Jay Roach"/>
    <n v="199"/>
    <n v="205399422"/>
    <s v="Action|Adventure|Comedy|Crime"/>
    <x v="51"/>
    <s v="Austin Powers: The Spy Who Shagged MeÂ "/>
    <n v="181225"/>
    <s v="penis joke|phallic image|sexy agent|spy|volcano hideout"/>
    <n v="784"/>
    <s v="English"/>
    <s v="USA"/>
    <s v="PG-13"/>
    <n v="33000000"/>
    <n v="1999"/>
    <n v="6.6"/>
    <n v="172399422"/>
  </r>
  <r>
    <s v="Oliver Parker"/>
    <n v="152"/>
    <n v="8129455"/>
    <s v="Action|Adventure|Comedy|Crime"/>
    <x v="52"/>
    <s v="Johnny English RebornÂ "/>
    <n v="89568"/>
    <s v="assassin|chinese|conspiracy|gadget|premier"/>
    <n v="142"/>
    <s v="English"/>
    <s v="USA"/>
    <s v="PG"/>
    <n v="45000000"/>
    <n v="2011"/>
    <n v="6.3"/>
    <n v="-36870545"/>
  </r>
  <r>
    <s v="McG"/>
    <n v="102"/>
    <n v="100685880"/>
    <s v="Action|Adventure|Comedy|Crime"/>
    <x v="53"/>
    <s v="Charlie's Angels: Full ThrottleÂ "/>
    <n v="100821"/>
    <s v="fbi|murder|ring|witness protection|witness protection program"/>
    <n v="554"/>
    <s v="English"/>
    <s v="USA"/>
    <s v="PG-13"/>
    <n v="120000000"/>
    <n v="2003"/>
    <n v="4.8"/>
    <n v="-19314120"/>
  </r>
  <r>
    <s v="David McNally"/>
    <n v="73"/>
    <n v="66734992"/>
    <s v="Action|Adventure|Comedy|Crime"/>
    <x v="54"/>
    <s v="Kangaroo JackÂ "/>
    <n v="23476"/>
    <s v="australia|body paint|kangaroo|mob|money"/>
    <n v="181"/>
    <s v="English"/>
    <s v="USA"/>
    <s v="PG"/>
    <n v="60000000"/>
    <n v="2003"/>
    <n v="4.4000000000000004"/>
    <n v="6734992"/>
  </r>
  <r>
    <s v="Harald Zwart"/>
    <n v="79"/>
    <n v="47285499"/>
    <s v="Action|Adventure|Comedy|Crime|Family|Romance|Thriller"/>
    <x v="55"/>
    <s v="Agent Cody BanksÂ "/>
    <n v="26755"/>
    <s v="cia|nanobot|prep school|scientist|teenager"/>
    <n v="104"/>
    <s v="English"/>
    <s v="USA"/>
    <s v="PG"/>
    <n v="26000000"/>
    <n v="2003"/>
    <n v="5"/>
    <n v="21285499"/>
  </r>
  <r>
    <s v="Renny Harlin"/>
    <n v="48"/>
    <n v="21413502"/>
    <s v="Action|Adventure|Comedy|Crime|Music|Mystery"/>
    <x v="56"/>
    <s v="The Adventures of Ford FairlaneÂ "/>
    <n v="14429"/>
    <s v="detective|groupie|murder|music industry|rock n roll"/>
    <n v="113"/>
    <s v="English"/>
    <s v="USA"/>
    <s v="R"/>
    <n v="40000000"/>
    <n v="1990"/>
    <n v="6.3"/>
    <n v="-18586498"/>
  </r>
  <r>
    <s v="Jon M. Chu"/>
    <n v="196"/>
    <n v="64685359"/>
    <s v="Action|Adventure|Comedy|Crime|Mystery|Thriller"/>
    <x v="57"/>
    <s v="Now You See Me 2Â "/>
    <n v="40862"/>
    <s v="card trick|london england|magician|rain machine|rooftop"/>
    <n v="139"/>
    <s v="English"/>
    <s v="USA"/>
    <s v="PG-13"/>
    <n v="90000000"/>
    <n v="2016"/>
    <n v="6.9"/>
    <n v="-25314641"/>
  </r>
  <r>
    <s v="McG"/>
    <n v="181"/>
    <n v="125305545"/>
    <s v="Action|Adventure|Comedy|Crime|Thriller"/>
    <x v="41"/>
    <s v="Charlie's AngelsÂ "/>
    <n v="145350"/>
    <s v="booty shake|box office hit|duct tape over mouth|first part|martial arts"/>
    <n v="643"/>
    <s v="English"/>
    <s v="USA"/>
    <s v="PG-13"/>
    <n v="92000000"/>
    <n v="2000"/>
    <n v="5.5"/>
    <n v="33305545"/>
  </r>
  <r>
    <s v="Lance Mungia"/>
    <n v="51"/>
    <n v="124494"/>
    <s v="Action|Adventure|Comedy|Drama|Music|Sci-Fi"/>
    <x v="58"/>
    <s v="Six-String SamuraiÂ "/>
    <n v="5613"/>
    <s v="boy|guitar|orphan|rock 'n' roll|sword"/>
    <n v="102"/>
    <s v="English"/>
    <s v="USA"/>
    <s v="PG-13"/>
    <n v="2000000"/>
    <n v="1998"/>
    <n v="6.7"/>
    <n v="-1875506"/>
  </r>
  <r>
    <s v="Hugh Johnson"/>
    <n v="68"/>
    <n v="11227940"/>
    <s v="Action|Adventure|Comedy|Drama|Thriller"/>
    <x v="59"/>
    <s v="Chill FactorÂ "/>
    <n v="8367"/>
    <s v="colonel|ice|ice cream truck|military|u.s. army"/>
    <n v="94"/>
    <s v="English"/>
    <s v="USA"/>
    <s v="R"/>
    <n v="34000000"/>
    <n v="1999"/>
    <n v="5.2"/>
    <n v="-22772060"/>
  </r>
  <r>
    <s v="David O. Russell"/>
    <n v="150"/>
    <n v="60652036"/>
    <s v="Action|Adventure|Comedy|Drama|War"/>
    <x v="60"/>
    <s v="Three KingsÂ "/>
    <n v="137854"/>
    <s v="gold|gulf war|iraq|kuwait|map"/>
    <n v="560"/>
    <s v="English"/>
    <s v="USA"/>
    <s v="R"/>
    <n v="48000000"/>
    <n v="1999"/>
    <n v="7.1"/>
    <n v="12652036"/>
  </r>
  <r>
    <s v="John Stainton"/>
    <n v="61"/>
    <n v="28399192"/>
    <s v="Action|Adventure|Comedy|Family"/>
    <x v="61"/>
    <s v="The Crocodile Hunter: Collision CourseÂ "/>
    <n v="5663"/>
    <s v="cia|crocodile|satellite|snake|spider"/>
    <n v="106"/>
    <s v="English"/>
    <s v="Australia"/>
    <s v="PG"/>
    <n v="13000000"/>
    <n v="2002"/>
    <n v="5.4"/>
    <n v="15399192"/>
  </r>
  <r>
    <s v="Shawn Levy"/>
    <n v="179"/>
    <n v="250863268"/>
    <s v="Action|Adventure|Comedy|Family|Fantasy"/>
    <x v="62"/>
    <s v="Night at the MuseumÂ "/>
    <n v="234480"/>
    <s v="chaos|museum|museum of natural history|night watchman|watchman"/>
    <n v="444"/>
    <s v="English"/>
    <s v="USA"/>
    <s v="PG"/>
    <n v="110000000"/>
    <n v="2006"/>
    <n v="6.4"/>
    <n v="140863268"/>
  </r>
  <r>
    <s v="Barry Sonnenfeld"/>
    <n v="208"/>
    <n v="190418803"/>
    <s v="Action|Adventure|Comedy|Family|Fantasy|Mystery|Sci-Fi"/>
    <x v="63"/>
    <s v="Men in Black IIÂ "/>
    <n v="270207"/>
    <s v="alien|lingerie|lingerie model|m.i.b.|pug"/>
    <n v="606"/>
    <s v="English"/>
    <s v="USA"/>
    <s v="PG-13"/>
    <n v="140000000"/>
    <n v="2002"/>
    <n v="6.1"/>
    <n v="50418803"/>
  </r>
  <r>
    <s v="Barry Sonnenfeld"/>
    <n v="451"/>
    <n v="179020854"/>
    <s v="Action|Adventure|Comedy|Family|Fantasy|Sci-Fi"/>
    <x v="63"/>
    <s v="Men in Black 3Â "/>
    <n v="268154"/>
    <s v="alien|criminal|m.i.b.|maximum security prison|prison"/>
    <n v="341"/>
    <s v="English"/>
    <s v="USA"/>
    <s v="PG-13"/>
    <n v="225000000"/>
    <n v="2012"/>
    <n v="6.8"/>
    <n v="-45979146"/>
  </r>
  <r>
    <s v="Jon Favreau"/>
    <n v="136"/>
    <n v="28045540"/>
    <s v="Action|Adventure|Comedy|Family|Fantasy|Sci-Fi"/>
    <x v="64"/>
    <s v="Zathura: A Space AdventureÂ "/>
    <n v="67707"/>
    <s v="2000s|coke|meeting future self|reference to spongebob squarepants|sony"/>
    <n v="202"/>
    <s v="English"/>
    <s v="USA"/>
    <s v="PG"/>
    <n v="65000000"/>
    <n v="2005"/>
    <n v="6.1"/>
    <n v="-36954460"/>
  </r>
  <r>
    <s v="Brad Peyton"/>
    <n v="178"/>
    <n v="103812241"/>
    <s v="Action|Adventure|Comedy|Family|Fantasy|Sci-Fi"/>
    <x v="65"/>
    <s v="Journey 2: The Mysterious IslandÂ "/>
    <n v="67296"/>
    <s v="gold|hurricane|island|mountain|mysterious island"/>
    <n v="133"/>
    <s v="English"/>
    <s v="USA"/>
    <s v="PG"/>
    <n v="79000000"/>
    <n v="2012"/>
    <n v="5.8"/>
    <n v="24812241"/>
  </r>
  <r>
    <s v="Stuart Gillard"/>
    <n v="60"/>
    <n v="42660000"/>
    <s v="Action|Adventure|Comedy|Family|Fantasy|Sci-Fi"/>
    <x v="66"/>
    <s v="Teenage Mutant Ninja Turtles IIIÂ "/>
    <n v="25086"/>
    <s v="battle|japan|magic|samurai|turtle"/>
    <n v="87"/>
    <s v="English"/>
    <s v="USA"/>
    <s v="PG"/>
    <n v="17000000"/>
    <n v="1993"/>
    <n v="4.8"/>
    <n v="25660000"/>
  </r>
  <r>
    <s v="Jon Turteltaub"/>
    <n v="193"/>
    <n v="173005002"/>
    <s v="Action|Adventure|Comedy|Family|Mystery"/>
    <x v="67"/>
    <s v="National TreasureÂ "/>
    <n v="255447"/>
    <s v="declaration of independence|secret society|treasure|treasure hunt|treasure hunter"/>
    <n v="692"/>
    <s v="English"/>
    <s v="USA"/>
    <s v="PG"/>
    <n v="100000000"/>
    <n v="2004"/>
    <n v="6.9"/>
    <n v="73005002"/>
  </r>
  <r>
    <s v="Sam Weisman"/>
    <n v="53"/>
    <n v="105263257"/>
    <s v="Action|Adventure|Comedy|Family|Romance"/>
    <x v="68"/>
    <s v="George of the JungleÂ "/>
    <n v="56168"/>
    <s v="animal companion|heiress|hero|jungle|male objectification"/>
    <n v="103"/>
    <s v="English"/>
    <s v="USA"/>
    <s v="PG"/>
    <n v="55000000"/>
    <n v="1997"/>
    <n v="5.4"/>
    <n v="50263257"/>
  </r>
  <r>
    <s v="Kevin Allen"/>
    <n v="55"/>
    <n v="23222861"/>
    <s v="Action|Adventure|Comedy|Family|Romance|Sci-Fi"/>
    <x v="55"/>
    <s v="Agent Cody Banks 2: Destination LondonÂ "/>
    <n v="11092"/>
    <s v="chase|evil scientist|gadget|mind control|tough girl"/>
    <n v="44"/>
    <s v="English"/>
    <s v="USA"/>
    <s v="PG"/>
    <n v="26000000"/>
    <n v="2004"/>
    <n v="4.5"/>
    <n v="-2777139"/>
  </r>
  <r>
    <s v="Joe Dante"/>
    <n v="100"/>
    <n v="53955614"/>
    <s v="Action|Adventure|Comedy|Family|Sci-Fi"/>
    <x v="69"/>
    <s v="Small SoldiersÂ "/>
    <n v="77415"/>
    <s v="action figure|battle|computer|military|toy"/>
    <n v="139"/>
    <s v="English"/>
    <s v="USA"/>
    <s v="PG-13"/>
    <n v="40000000"/>
    <n v="1998"/>
    <n v="6.1"/>
    <n v="13955614"/>
  </r>
  <r>
    <s v="Michael Pressman"/>
    <n v="68"/>
    <n v="78656813"/>
    <s v="Action|Adventure|Comedy|Family|Sci-Fi"/>
    <x v="70"/>
    <s v="Teenage Mutant Ninja Turtles II: The Secret of the OozeÂ "/>
    <n v="42765"/>
    <s v="chop socky|mutant|ninja|shredder|turtle"/>
    <n v="93"/>
    <s v="English"/>
    <s v="USA"/>
    <s v="PG"/>
    <n v="25000000"/>
    <n v="1991"/>
    <n v="6"/>
    <n v="53656813"/>
  </r>
  <r>
    <s v="Robert Rodriguez"/>
    <n v="122"/>
    <n v="112692062"/>
    <s v="Action|Adventure|Comedy|Family|Sci-Fi"/>
    <x v="71"/>
    <s v="Spy KidsÂ "/>
    <n v="84325"/>
    <s v="brother sister relationship|espionage|rescue|secret agent|spy"/>
    <n v="205"/>
    <s v="English"/>
    <s v="USA"/>
    <s v="PG"/>
    <n v="35000000"/>
    <n v="2001"/>
    <n v="5.4"/>
    <n v="77692062"/>
  </r>
  <r>
    <s v="Robert Rodriguez"/>
    <n v="103"/>
    <n v="85570368"/>
    <s v="Action|Adventure|Comedy|Family|Sci-Fi"/>
    <x v="37"/>
    <s v="Spy Kids 2: Island of Lost DreamsÂ "/>
    <n v="44885"/>
    <s v="island|mad scientist|scientist|sequel|spy"/>
    <n v="107"/>
    <s v="English"/>
    <s v="USA"/>
    <s v="PG"/>
    <n v="38000000"/>
    <n v="2002"/>
    <n v="5.0999999999999996"/>
    <n v="47570368"/>
  </r>
  <r>
    <s v="Jonathan Frakes"/>
    <n v="76"/>
    <n v="6768055"/>
    <s v="Action|Adventure|Comedy|Family|Sci-Fi"/>
    <x v="72"/>
    <s v="ThunderbirdsÂ "/>
    <n v="11148"/>
    <s v="astronaut|island|lady penelope|rescue|the hood"/>
    <n v="229"/>
    <s v="English"/>
    <s v="UK"/>
    <s v="PG"/>
    <n v="57000000"/>
    <n v="2004"/>
    <n v="4.2"/>
    <n v="-50231945"/>
  </r>
  <r>
    <s v="David Kellogg"/>
    <n v="70"/>
    <n v="97360069"/>
    <s v="Action|Adventure|Comedy|Family|Sci-Fi"/>
    <x v="73"/>
    <s v="Inspector GadgetÂ "/>
    <n v="36491"/>
    <s v="actor playing multiple roles|claw|gadget|inspector|police"/>
    <n v="231"/>
    <s v="English"/>
    <s v="USA"/>
    <s v="PG"/>
    <n v="75000000"/>
    <n v="1999"/>
    <n v="4.0999999999999996"/>
    <n v="22360069"/>
  </r>
  <r>
    <s v="Robert Rodriguez"/>
    <n v="93"/>
    <n v="111760631"/>
    <s v="Action|Adventure|Comedy|Family|Sci-Fi"/>
    <x v="74"/>
    <s v="Spy Kids 3-D: Game OverÂ "/>
    <n v="40227"/>
    <s v="mission|spy|surfing|trapped|virtual reality"/>
    <n v="188"/>
    <s v="English"/>
    <s v="USA"/>
    <s v="PG"/>
    <n v="38000000"/>
    <n v="2003"/>
    <n v="4.0999999999999996"/>
    <n v="73760631"/>
  </r>
  <r>
    <s v="Robert Rodriguez"/>
    <n v="76"/>
    <n v="38536376"/>
    <s v="Action|Adventure|Comedy|Family|Sci-Fi"/>
    <x v="71"/>
    <s v="Spy Kids: All the Time in the World in 4DÂ "/>
    <n v="15866"/>
    <s v="2010s|3 dimensional|breath holding contest|child spy|spy"/>
    <n v="83"/>
    <s v="English"/>
    <s v="USA"/>
    <s v="PG"/>
    <n v="27000000"/>
    <n v="2011"/>
    <n v="3.6"/>
    <n v="11536376"/>
  </r>
  <r>
    <s v="John Carpenter"/>
    <n v="180"/>
    <n v="11100000"/>
    <s v="Action|Adventure|Comedy|Fantasy"/>
    <x v="75"/>
    <s v="Big Trouble in Little ChinaÂ "/>
    <n v="92464"/>
    <s v="1980s|airport|cb radio|truck|truck driver"/>
    <n v="331"/>
    <s v="English"/>
    <s v="USA"/>
    <s v="PG-13"/>
    <n v="25000000"/>
    <n v="1986"/>
    <n v="7.3"/>
    <n v="-13900000"/>
  </r>
  <r>
    <s v="John McTiernan"/>
    <n v="80"/>
    <n v="50016394"/>
    <s v="Action|Adventure|Comedy|Fantasy"/>
    <x v="76"/>
    <s v="Last Action HeroÂ "/>
    <n v="106528"/>
    <s v="action hero|hero|magic|ticket|video store"/>
    <n v="257"/>
    <s v="English"/>
    <s v="USA"/>
    <s v="PG-13"/>
    <n v="70000000"/>
    <n v="1993"/>
    <n v="6.2"/>
    <n v="-19983606"/>
  </r>
  <r>
    <s v="Simon Wincer"/>
    <n v="60"/>
    <n v="17300889"/>
    <s v="Action|Adventure|Comedy|Fantasy"/>
    <x v="77"/>
    <s v="The PhantomÂ "/>
    <n v="27648"/>
    <s v="ghost|new york city|phantom|skull|superhero"/>
    <n v="148"/>
    <s v="English"/>
    <s v="Australia"/>
    <s v="PG"/>
    <n v="45000000"/>
    <n v="1996"/>
    <n v="4.9000000000000004"/>
    <n v="-27699111"/>
  </r>
  <r>
    <s v="Michael Ritchie"/>
    <n v="29"/>
    <n v="79817937"/>
    <s v="Action|Adventure|Comedy|Fantasy|Mystery"/>
    <x v="75"/>
    <s v="The Golden ChildÂ "/>
    <n v="39798"/>
    <s v="boy|child|chosen one|demon|detective"/>
    <n v="69"/>
    <s v="English"/>
    <s v="USA"/>
    <s v="PG-13"/>
    <n v="25000000"/>
    <n v="1986"/>
    <n v="5.9"/>
    <n v="54817937"/>
  </r>
  <r>
    <s v="Terry Gilliam"/>
    <n v="233"/>
    <n v="37899638"/>
    <s v="Action|Adventure|Comedy|Fantasy|Thriller"/>
    <x v="33"/>
    <s v="The Brothers GrimmÂ "/>
    <n v="98472"/>
    <s v="creature|curse|exorcism|girl|village"/>
    <n v="492"/>
    <s v="English"/>
    <s v="USA"/>
    <s v="PG-13"/>
    <n v="88000000"/>
    <n v="2005"/>
    <n v="5.9"/>
    <n v="-50100362"/>
  </r>
  <r>
    <s v="Elaine May"/>
    <n v="49"/>
    <n v="14375181"/>
    <s v="Action|Adventure|Comedy|Music|Thriller"/>
    <x v="78"/>
    <s v="IshtarÂ "/>
    <n v="8692"/>
    <s v="cia|emir|hotel|map|morocco"/>
    <n v="126"/>
    <s v="English"/>
    <s v="USA"/>
    <s v="PG-13"/>
    <n v="51000000"/>
    <n v="1987"/>
    <n v="4.2"/>
    <n v="-36624819"/>
  </r>
  <r>
    <s v="Louis C.K."/>
    <n v="31"/>
    <n v="3293258"/>
    <s v="Action|Adventure|Comedy|Musical"/>
    <x v="79"/>
    <s v="Pootie TangÂ "/>
    <n v="11399"/>
    <s v="based on sketch comedy|corporation|cult film|evil corporation|sex"/>
    <n v="131"/>
    <s v="English"/>
    <s v="USA"/>
    <s v="PG-13"/>
    <n v="3000000"/>
    <n v="2001"/>
    <n v="5.2"/>
    <n v="293258"/>
  </r>
  <r>
    <s v="Ivan Reitman"/>
    <n v="97"/>
    <n v="74329966"/>
    <s v="Action|Adventure|Comedy|Romance"/>
    <x v="5"/>
    <s v="Six Days Seven NightsÂ "/>
    <n v="60910"/>
    <s v="airplane|island|pilot|storm|thunderstorm"/>
    <n v="164"/>
    <s v="English"/>
    <s v="USA"/>
    <s v="PG-13"/>
    <n v="70000000"/>
    <n v="1998"/>
    <n v="5.7"/>
    <n v="4329966"/>
  </r>
  <r>
    <s v="Tim Miller"/>
    <n v="579"/>
    <n v="363024263"/>
    <s v="Action|Adventure|Comedy|Romance|Sci-Fi"/>
    <x v="80"/>
    <s v="DeadpoolÂ "/>
    <n v="479047"/>
    <s v="based on comic book|breaking the fourth wall|mercenary|mutant|self healing"/>
    <n v="1058"/>
    <s v="English"/>
    <s v="USA"/>
    <s v="R"/>
    <n v="58000000"/>
    <n v="2016"/>
    <n v="8.1"/>
    <n v="305024263"/>
  </r>
  <r>
    <s v="Willard Huyck"/>
    <n v="81"/>
    <n v="16295774"/>
    <s v="Action|Adventure|Comedy|Romance|Sci-Fi"/>
    <x v="81"/>
    <s v="Howard the DuckÂ "/>
    <n v="33669"/>
    <s v="alien|duck|laser|planet|singer"/>
    <n v="269"/>
    <s v="English"/>
    <s v="USA"/>
    <s v="PG"/>
    <n v="35000000"/>
    <n v="1986"/>
    <n v="4.5999999999999996"/>
    <n v="-18704226"/>
  </r>
  <r>
    <s v="Andy Tennant"/>
    <n v="176"/>
    <n v="70224196"/>
    <s v="Action|Adventure|Comedy|Romance|Thriller"/>
    <x v="82"/>
    <s v="Fool's GoldÂ "/>
    <n v="59352"/>
    <s v="debt|rapper|treasure|treasure hunter|yacht"/>
    <n v="138"/>
    <s v="English"/>
    <s v="USA"/>
    <s v="PG-13"/>
    <n v="70000000"/>
    <n v="2008"/>
    <n v="5.6"/>
    <n v="224196"/>
  </r>
  <r>
    <s v="Martin Campbell"/>
    <n v="156"/>
    <n v="93771072"/>
    <s v="Action|Adventure|Comedy|Romance|Thriller|Western"/>
    <x v="38"/>
    <s v="The Mask of ZorroÂ "/>
    <n v="135404"/>
    <s v="19th century|california|revenge|training|zorro"/>
    <n v="318"/>
    <s v="English"/>
    <s v="USA"/>
    <s v="PG-13"/>
    <n v="65000000"/>
    <n v="1998"/>
    <n v="6.7"/>
    <n v="28771072"/>
  </r>
  <r>
    <s v="Peyton Reed"/>
    <n v="517"/>
    <n v="180191634"/>
    <s v="Action|Adventure|Comedy|Sci-Fi"/>
    <x v="60"/>
    <s v="Ant-ManÂ "/>
    <n v="313866"/>
    <s v="ant|chinatown san francisco|heist|sabotage|vault"/>
    <n v="549"/>
    <s v="English"/>
    <s v="USA"/>
    <s v="PG-13"/>
    <n v="130000000"/>
    <n v="2015"/>
    <n v="7.4"/>
    <n v="50191634"/>
  </r>
  <r>
    <s v="David Ayer"/>
    <n v="418"/>
    <n v="161087183"/>
    <s v="Action|Adventure|Comedy|Sci-Fi"/>
    <x v="63"/>
    <s v="Suicide SquadÂ "/>
    <n v="118992"/>
    <s v="based on comic book|critically bashed|father daughter relationship|reference to superman|super villain"/>
    <n v="971"/>
    <s v="English"/>
    <s v="USA"/>
    <s v="PG-13"/>
    <n v="175000000"/>
    <n v="2016"/>
    <n v="6.9"/>
    <n v="-13912817"/>
  </r>
  <r>
    <s v="Dave Green"/>
    <n v="181"/>
    <n v="81638674"/>
    <s v="Action|Adventure|Comedy|Sci-Fi"/>
    <x v="83"/>
    <s v="Teenage Mutant Ninja Turtles: Out of the ShadowsÂ "/>
    <n v="17533"/>
    <s v="based on comic book|brother brother relationship|rat|sequel|turtle"/>
    <n v="115"/>
    <s v="English"/>
    <s v="USA"/>
    <s v="PG-13"/>
    <n v="135000000"/>
    <n v="2016"/>
    <n v="6.3"/>
    <n v="-53361326"/>
  </r>
  <r>
    <s v="Jonathan Liebesman"/>
    <n v="348"/>
    <n v="190871240"/>
    <s v="Action|Adventure|Comedy|Sci-Fi"/>
    <x v="84"/>
    <s v="Teenage Mutant Ninja TurtlesÂ "/>
    <n v="167085"/>
    <s v="18 wheeler|mutant|ninja|sewer|turtle"/>
    <n v="491"/>
    <s v="English"/>
    <s v="USA"/>
    <s v="PG-13"/>
    <n v="125000000"/>
    <n v="2014"/>
    <n v="5.9"/>
    <n v="65871240"/>
  </r>
  <r>
    <s v="Jonathan Liebesman"/>
    <n v="348"/>
    <n v="190871240"/>
    <s v="Action|Adventure|Comedy|Sci-Fi"/>
    <x v="84"/>
    <s v="Teenage Mutant Ninja TurtlesÂ "/>
    <n v="167089"/>
    <s v="18 wheeler|mutant|ninja|sewer|turtle"/>
    <n v="491"/>
    <s v="English"/>
    <s v="USA"/>
    <s v="PG-13"/>
    <n v="125000000"/>
    <n v="2014"/>
    <n v="5.9"/>
    <n v="65871240"/>
  </r>
  <r>
    <s v="Jonathan Frakes"/>
    <n v="69"/>
    <n v="36985501"/>
    <s v="Action|Adventure|Comedy|Sci-Fi|Thriller"/>
    <x v="85"/>
    <s v="ClockstoppersÂ "/>
    <n v="11212"/>
    <s v="frozen time|stopped time|time freeze|watch|wristwatch"/>
    <n v="94"/>
    <s v="English"/>
    <s v="USA"/>
    <s v="PG"/>
    <n v="26000000"/>
    <n v="2002"/>
    <n v="5.2"/>
    <n v="10985501"/>
  </r>
  <r>
    <s v="Peter Berg"/>
    <n v="151"/>
    <n v="47592825"/>
    <s v="Action|Adventure|Comedy|Thriller"/>
    <x v="9"/>
    <s v="The RundownÂ "/>
    <n v="82731"/>
    <s v="amazon|bounty hunter|fight|hunter|jungle"/>
    <n v="255"/>
    <s v="English"/>
    <s v="USA"/>
    <s v="PG-13"/>
    <n v="85000000"/>
    <n v="2003"/>
    <n v="6.7"/>
    <n v="-37407175"/>
  </r>
  <r>
    <s v="Breck Eisner"/>
    <n v="163"/>
    <n v="68642452"/>
    <s v="Action|Adventure|Comedy|Thriller"/>
    <x v="82"/>
    <s v="SaharaÂ "/>
    <n v="77673"/>
    <s v="beach|civil war|desert|dictator|ship"/>
    <n v="463"/>
    <s v="English"/>
    <s v="UK"/>
    <s v="PG-13"/>
    <n v="130000000"/>
    <n v="2005"/>
    <n v="6"/>
    <n v="-61357548"/>
  </r>
  <r>
    <s v="Joel Schumacher"/>
    <n v="128"/>
    <n v="30157016"/>
    <s v="Action|Adventure|Comedy|Thriller"/>
    <x v="38"/>
    <s v="Bad CompanyÂ "/>
    <n v="39659"/>
    <s v="cia|cia agent|terrorist|twin|twin brother"/>
    <n v="189"/>
    <s v="English"/>
    <s v="USA"/>
    <s v="PG-13"/>
    <n v="70000000"/>
    <n v="2002"/>
    <n v="5.6"/>
    <n v="-39842984"/>
  </r>
  <r>
    <s v="Betty Thomas"/>
    <n v="105"/>
    <n v="33105600"/>
    <s v="Action|Adventure|Comedy|Thriller"/>
    <x v="86"/>
    <s v="I SpyÂ "/>
    <n v="41663"/>
    <s v="boxer|espionage|spy|stealth|top secret"/>
    <n v="141"/>
    <s v="English"/>
    <s v="USA"/>
    <s v="PG-13"/>
    <n v="70000000"/>
    <n v="2002"/>
    <n v="5.4"/>
    <n v="-36894400"/>
  </r>
  <r>
    <s v="Steven E. de Souza"/>
    <n v="63"/>
    <n v="33423521"/>
    <s v="Action|Adventure|Comedy|Thriller"/>
    <x v="87"/>
    <s v="Street FighterÂ "/>
    <n v="53115"/>
    <s v="guile|hostage|ransom|soldier|united nations"/>
    <n v="282"/>
    <s v="English"/>
    <s v="Japan"/>
    <s v="PG-13"/>
    <n v="35000000"/>
    <n v="1994"/>
    <n v="3.8"/>
    <n v="-1576479"/>
  </r>
  <r>
    <s v="Jee-woon Kim"/>
    <n v="152"/>
    <n v="128486"/>
    <s v="Action|Adventure|Comedy|Western"/>
    <x v="88"/>
    <s v="The Good, the Bad, the WeirdÂ "/>
    <n v="26156"/>
    <s v="bounty hunter|manchuria|map|train|treasure"/>
    <n v="74"/>
    <s v="Korean"/>
    <s v="South Korea"/>
    <s v="R"/>
    <n v="10000000"/>
    <n v="2008"/>
    <n v="7.3"/>
    <n v="-9871514"/>
  </r>
  <r>
    <s v="Tom Dey"/>
    <n v="146"/>
    <n v="56932305"/>
    <s v="Action|Adventure|Comedy|Western"/>
    <x v="89"/>
    <s v="Shanghai NoonÂ "/>
    <n v="96690"/>
    <s v="19th century|chinese|princess|rescue|travel"/>
    <n v="293"/>
    <s v="English"/>
    <s v="USA"/>
    <s v="PG-13"/>
    <n v="55000000"/>
    <n v="2000"/>
    <n v="6.6"/>
    <n v="1932305"/>
  </r>
  <r>
    <s v="John Frankenheimer"/>
    <n v="126"/>
    <n v="23360779"/>
    <s v="Action|Adventure|Crime|Drama|Family|Fantasy|Romance|Thriller"/>
    <x v="90"/>
    <s v="Reindeer GamesÂ "/>
    <n v="31113"/>
    <s v="casino|christmas|christmas season|girlfriend|release from prison"/>
    <n v="212"/>
    <s v="English"/>
    <s v="USA"/>
    <s v="R"/>
    <n v="34000000"/>
    <n v="2000"/>
    <n v="5.7"/>
    <n v="-10639221"/>
  </r>
  <r>
    <s v="Andrew Davis"/>
    <n v="119"/>
    <n v="183875760"/>
    <s v="Action|Adventure|Crime|Drama|Mystery|Thriller"/>
    <x v="5"/>
    <s v="The FugitiveÂ "/>
    <n v="213668"/>
    <s v="hospital|on the run|one armed man|surgeon|u.s. marshal"/>
    <n v="270"/>
    <s v="English"/>
    <s v="USA"/>
    <s v="PG-13"/>
    <n v="44000000"/>
    <n v="1993"/>
    <n v="7.8"/>
    <n v="139875760"/>
  </r>
  <r>
    <s v="Kevin Hooks"/>
    <n v="36"/>
    <n v="17100000"/>
    <s v="Action|Adventure|Crime|Drama|Romance"/>
    <x v="21"/>
    <s v="FledÂ "/>
    <n v="7073"/>
    <s v="disk|floppy disk|mafia|prison|prisoner"/>
    <n v="29"/>
    <s v="English"/>
    <s v="USA"/>
    <s v="R"/>
    <n v="25000000"/>
    <n v="1996"/>
    <n v="5.3"/>
    <n v="-7900000"/>
  </r>
  <r>
    <s v="David R. Ellis"/>
    <n v="285"/>
    <n v="34014398"/>
    <s v="Action|Adventure|Crime|Drama|Thriller"/>
    <x v="91"/>
    <s v="Snakes on a PlaneÂ "/>
    <n v="115649"/>
    <s v="baby rattle|famous line|murder|passenger|snake"/>
    <n v="1033"/>
    <s v="English"/>
    <s v="Germany"/>
    <s v="R"/>
    <n v="33000000"/>
    <n v="2006"/>
    <n v="5.6"/>
    <n v="1014398"/>
  </r>
  <r>
    <s v="David R. Ellis"/>
    <n v="285"/>
    <n v="34014398"/>
    <s v="Action|Adventure|Crime|Drama|Thriller"/>
    <x v="91"/>
    <s v="Snakes on a PlaneÂ "/>
    <n v="115650"/>
    <s v="baby rattle|famous line|murder|passenger|snake"/>
    <n v="1033"/>
    <s v="English"/>
    <s v="Germany"/>
    <s v="R"/>
    <n v="33000000"/>
    <n v="2006"/>
    <n v="5.6"/>
    <n v="1014398"/>
  </r>
  <r>
    <s v="Russell Mulcahy"/>
    <n v="70"/>
    <n v="32055248"/>
    <s v="Action|Adventure|Crime|Fantasy|Mystery|Thriller"/>
    <x v="49"/>
    <s v="The ShadowÂ "/>
    <n v="18723"/>
    <s v="1930s|bomb|city|invisibility|the shadow"/>
    <n v="146"/>
    <s v="English"/>
    <s v="USA"/>
    <s v="PG-13"/>
    <n v="25000000"/>
    <n v="1994"/>
    <n v="6"/>
    <n v="7055248"/>
  </r>
  <r>
    <s v="Guy Ritchie"/>
    <n v="415"/>
    <n v="209019489"/>
    <s v="Action|Adventure|Crime|Mystery|Thriller"/>
    <x v="92"/>
    <s v="Sherlock HolmesÂ "/>
    <n v="477300"/>
    <s v="black magic|bridge construction|professor moriarty|scotland yard inspector|sherlock holmes"/>
    <n v="621"/>
    <s v="English"/>
    <s v="USA"/>
    <s v="PG-13"/>
    <n v="90000000"/>
    <n v="2009"/>
    <n v="7.6"/>
    <n v="119019489"/>
  </r>
  <r>
    <s v="Guy Ritchie"/>
    <n v="382"/>
    <n v="186830669"/>
    <s v="Action|Adventure|Crime|Mystery|Thriller"/>
    <x v="92"/>
    <s v="Sherlock Holmes: A Game of ShadowsÂ "/>
    <n v="338635"/>
    <s v="factory|gypsy|investigation|sherlock holmes|train"/>
    <n v="412"/>
    <s v="English"/>
    <s v="USA"/>
    <s v="PG-13"/>
    <n v="125000000"/>
    <n v="2011"/>
    <n v="7.5"/>
    <n v="61830669"/>
  </r>
  <r>
    <s v="John Frankenheimer"/>
    <n v="149"/>
    <n v="41609593"/>
    <s v="Action|Adventure|Crime|Thriller"/>
    <x v="93"/>
    <s v="RoninÂ "/>
    <n v="145422"/>
    <s v="case|ex kgb|ronin|russian|suitcase"/>
    <n v="572"/>
    <s v="English"/>
    <s v="UK"/>
    <s v="R"/>
    <n v="55000000"/>
    <n v="1998"/>
    <n v="7.3"/>
    <n v="-13390407"/>
  </r>
  <r>
    <s v="Jan de Bont"/>
    <n v="114"/>
    <n v="121248145"/>
    <s v="Action|Adventure|Crime|Thriller"/>
    <x v="94"/>
    <s v="SpeedÂ "/>
    <n v="260981"/>
    <s v="bomb|bus|elevator|explosive|rescue"/>
    <n v="373"/>
    <s v="English"/>
    <s v="USA"/>
    <s v="R"/>
    <n v="25000000"/>
    <n v="1994"/>
    <n v="7.2"/>
    <n v="96248145"/>
  </r>
  <r>
    <s v="Michael Caton-Jones"/>
    <n v="83"/>
    <n v="54910560"/>
    <s v="Action|Adventure|Crime|Thriller"/>
    <x v="16"/>
    <s v="The JackalÂ "/>
    <n v="88225"/>
    <s v="assassin|fbi|ira|jackal|russian"/>
    <n v="227"/>
    <s v="English"/>
    <s v="USA"/>
    <s v="R"/>
    <n v="60000000"/>
    <n v="1997"/>
    <n v="6.3"/>
    <n v="-5089440"/>
  </r>
  <r>
    <s v="Curtis Hanson"/>
    <n v="42"/>
    <n v="46815748"/>
    <s v="Action|Adventure|Crime|Thriller"/>
    <x v="95"/>
    <s v="The River WildÂ "/>
    <n v="32544"/>
    <s v="criminal|rafting|river|robber|white water rafting"/>
    <n v="69"/>
    <s v="English"/>
    <s v="USA"/>
    <s v="PG-13"/>
    <n v="45000000"/>
    <n v="1994"/>
    <n v="6.3"/>
    <n v="1815748"/>
  </r>
  <r>
    <s v="Clark Johnson"/>
    <n v="144"/>
    <n v="116643346"/>
    <s v="Action|Adventure|Crime|Thriller"/>
    <x v="96"/>
    <s v="S.W.A.T.Â "/>
    <n v="119807"/>
    <s v="hostage|police|prison|swat team|training"/>
    <n v="340"/>
    <s v="English"/>
    <s v="USA"/>
    <s v="PG-13"/>
    <n v="80000000"/>
    <n v="2003"/>
    <n v="6"/>
    <n v="36643346"/>
  </r>
  <r>
    <s v="John Stockwell"/>
    <n v="120"/>
    <n v="18472363"/>
    <s v="Action|Adventure|Crime|Thriller"/>
    <x v="97"/>
    <s v="Into the BlueÂ "/>
    <n v="63599"/>
    <s v="bahamas|blood splatter|cocaine|hairy chest|shark"/>
    <n v="208"/>
    <s v="English"/>
    <s v="USA"/>
    <s v="PG-13"/>
    <n v="50000000"/>
    <n v="2005"/>
    <n v="5.8"/>
    <n v="-31527637"/>
  </r>
  <r>
    <s v="Christian Duguay"/>
    <n v="110"/>
    <n v="30199105"/>
    <s v="Action|Adventure|Crime|Thriller"/>
    <x v="85"/>
    <s v="The Art of WarÂ "/>
    <n v="25346"/>
    <s v="blood splatter|fbi|murder|secretary general|united nations"/>
    <n v="167"/>
    <s v="English"/>
    <s v="USA"/>
    <s v="R"/>
    <n v="40000000"/>
    <n v="2000"/>
    <n v="5.7"/>
    <n v="-9800895"/>
  </r>
  <r>
    <s v="Lee Tamahori"/>
    <n v="77"/>
    <n v="26082914"/>
    <s v="Action|Adventure|Crime|Thriller"/>
    <x v="98"/>
    <s v="xXx: State of the UnionÂ "/>
    <n v="51349"/>
    <s v="coup d'etat|mutiny|president|u.s. navy|washington d.c."/>
    <n v="213"/>
    <s v="English"/>
    <s v="USA"/>
    <s v="PG-13"/>
    <n v="87000000"/>
    <n v="2005"/>
    <n v="4.3"/>
    <n v="-60917086"/>
  </r>
  <r>
    <s v="Akira Kurosawa"/>
    <n v="153"/>
    <n v="269061"/>
    <s v="Action|Adventure|Drama"/>
    <x v="99"/>
    <s v="Seven SamuraiÂ "/>
    <n v="229012"/>
    <s v="16th century|battle|japan|practice|samurai"/>
    <n v="596"/>
    <s v="Japanese"/>
    <s v="Japan"/>
    <s v="Unrated"/>
    <n v="2000000"/>
    <n v="1954"/>
    <n v="8.6999999999999993"/>
    <n v="-1730939"/>
  </r>
  <r>
    <s v="J.C. Chandor"/>
    <n v="346"/>
    <n v="6262942"/>
    <s v="Action|Adventure|Drama"/>
    <x v="100"/>
    <s v="All Is LostÂ "/>
    <n v="59545"/>
    <s v="boat|container|sea|shipping container|storm"/>
    <n v="312"/>
    <s v="English"/>
    <s v="USA"/>
    <s v="PG-13"/>
    <n v="9000000"/>
    <n v="2013"/>
    <n v="6.9"/>
    <n v="-2737058"/>
  </r>
  <r>
    <s v="Ridley Scott"/>
    <n v="314"/>
    <n v="65007045"/>
    <s v="Action|Adventure|Drama"/>
    <x v="6"/>
    <s v="Exodus: Gods and KingsÂ "/>
    <n v="128682"/>
    <s v="egypt|exodus|moses|pharaoh|plague"/>
    <n v="657"/>
    <s v="English"/>
    <s v="UK"/>
    <s v="PG-13"/>
    <n v="140000000"/>
    <n v="2014"/>
    <n v="6.1"/>
    <n v="-74992955"/>
  </r>
  <r>
    <s v="Ridley Scott"/>
    <n v="314"/>
    <n v="65007045"/>
    <s v="Action|Adventure|Drama"/>
    <x v="6"/>
    <s v="Exodus: Gods and KingsÂ "/>
    <n v="128694"/>
    <s v="egypt|exodus|moses|pharaoh|plague"/>
    <n v="657"/>
    <s v="English"/>
    <s v="UK"/>
    <s v="PG-13"/>
    <n v="140000000"/>
    <n v="2014"/>
    <n v="6.1"/>
    <n v="-74992955"/>
  </r>
  <r>
    <s v="Darren Aronofsky"/>
    <n v="434"/>
    <n v="101160529"/>
    <s v="Action|Adventure|Drama"/>
    <x v="38"/>
    <s v="NoahÂ "/>
    <n v="200022"/>
    <s v="ark|flood|noah's ark|water|wrath of god"/>
    <n v="1240"/>
    <s v="English"/>
    <s v="USA"/>
    <s v="PG-13"/>
    <n v="125000000"/>
    <n v="2014"/>
    <n v="5.8"/>
    <n v="-23839471"/>
  </r>
  <r>
    <s v="Jean-Pierre Jeunet"/>
    <n v="122"/>
    <n v="99462"/>
    <s v="Action|Adventure|Drama|Family"/>
    <x v="101"/>
    <s v="The Young and Prodigious T.S. SpivetÂ "/>
    <n v="11347"/>
    <s v="3 dimensional|cartographer|punctuation in title|smithsonian|train"/>
    <n v="28"/>
    <s v="English"/>
    <s v="France"/>
    <s v="PG"/>
    <n v="33000000"/>
    <n v="2013"/>
    <n v="7.1"/>
    <n v="-32900538"/>
  </r>
  <r>
    <s v="Peter Jackson"/>
    <n v="328"/>
    <n v="377019252"/>
    <s v="Action|Adventure|Drama|Fantasy"/>
    <x v="102"/>
    <s v="The Lord of the Rings: The Return of the KingÂ "/>
    <n v="1215718"/>
    <s v="battle|epic|king|orc|ring"/>
    <n v="3189"/>
    <s v="English"/>
    <s v="USA"/>
    <s v="PG-13"/>
    <n v="94000000"/>
    <n v="2003"/>
    <n v="8.9"/>
    <n v="283019252"/>
  </r>
  <r>
    <s v="Peter Jackson"/>
    <n v="297"/>
    <n v="313837577"/>
    <s v="Action|Adventure|Drama|Fantasy"/>
    <x v="103"/>
    <s v="The Lord of the Rings: The Fellowship of the RingÂ "/>
    <n v="1238746"/>
    <s v="elf|hobbit|middle earth|quest|ring"/>
    <n v="5060"/>
    <s v="English"/>
    <s v="New Zealand"/>
    <s v="PG-13"/>
    <n v="93000000"/>
    <n v="2001"/>
    <n v="8.8000000000000007"/>
    <n v="220837577"/>
  </r>
  <r>
    <s v="Peter Jackson"/>
    <n v="294"/>
    <n v="340478898"/>
    <s v="Action|Adventure|Drama|Fantasy"/>
    <x v="103"/>
    <s v="The Lord of the Rings: The Two TowersÂ "/>
    <n v="1100446"/>
    <s v="epic|evil wizard|middle earth|ring|wizard"/>
    <n v="2417"/>
    <s v="English"/>
    <s v="USA"/>
    <s v="PG-13"/>
    <n v="94000000"/>
    <n v="2002"/>
    <n v="8.6999999999999993"/>
    <n v="246478898"/>
  </r>
  <r>
    <s v="Carl Rinsch"/>
    <n v="218"/>
    <n v="38297305"/>
    <s v="Action|Adventure|Drama|Fantasy"/>
    <x v="94"/>
    <s v="47 RoninÂ "/>
    <n v="116994"/>
    <s v="box office flop|ronin|samurai|shogun|tournament"/>
    <n v="324"/>
    <s v="English"/>
    <s v="USA"/>
    <s v="PG-13"/>
    <n v="175000000"/>
    <n v="2013"/>
    <n v="6.3"/>
    <n v="-136702695"/>
  </r>
  <r>
    <s v="Cedric Nicolas-Troyan"/>
    <n v="231"/>
    <n v="47952020"/>
    <s v="Action|Adventure|Drama|Fantasy"/>
    <x v="39"/>
    <s v="The Huntsman: Winter's WarÂ "/>
    <n v="37750"/>
    <s v="based on fairy tale|dark fantasy|fairy tale|second part|sequel"/>
    <n v="134"/>
    <s v="English"/>
    <s v="USA"/>
    <s v="PG-13"/>
    <n v="115000000"/>
    <n v="2016"/>
    <n v="6.1"/>
    <n v="-67047980"/>
  </r>
  <r>
    <s v="Rupert Sanders"/>
    <n v="416"/>
    <n v="155111815"/>
    <s v="Action|Adventure|Drama|Fantasy"/>
    <x v="39"/>
    <s v="Snow White and the HuntsmanÂ "/>
    <n v="228554"/>
    <s v="evil queen|fairy tale|magic|queen|snow white"/>
    <n v="710"/>
    <s v="English"/>
    <s v="USA"/>
    <s v="PG-13"/>
    <n v="170000000"/>
    <n v="2012"/>
    <n v="6.1"/>
    <n v="-14888185"/>
  </r>
  <r>
    <s v="S.S. Rajamouli"/>
    <n v="44"/>
    <n v="6498000"/>
    <s v="Action|Adventure|Drama|Fantasy|War"/>
    <x v="104"/>
    <s v="Baahubali: The BeginningÂ "/>
    <n v="62756"/>
    <s v="ancient india|dual role|good versus evil|hindu|kingdom"/>
    <n v="410"/>
    <s v="Telugu"/>
    <s v="India"/>
    <s v=""/>
    <n v="18026148"/>
    <n v="2015"/>
    <n v="8.4"/>
    <n v="-11528148"/>
  </r>
  <r>
    <s v="Ridley Scott"/>
    <n v="343"/>
    <n v="105219735"/>
    <s v="Action|Adventure|Drama|History"/>
    <x v="105"/>
    <s v="Robin HoodÂ "/>
    <n v="211765"/>
    <s v="1190s|archer|england|king of england|robin hood"/>
    <n v="546"/>
    <s v="English"/>
    <s v="USA"/>
    <s v="PG-13"/>
    <n v="200000000"/>
    <n v="2010"/>
    <n v="6.7"/>
    <n v="-94780265"/>
  </r>
  <r>
    <s v="Daniel Lee"/>
    <n v="68"/>
    <n v="72413"/>
    <s v="Action|Adventure|Drama|History"/>
    <x v="106"/>
    <s v="Dragon BladeÂ "/>
    <n v="11584"/>
    <s v="child fugitive|final battle|martial art|silk road|sword"/>
    <n v="86"/>
    <s v="Mandarin"/>
    <s v="China"/>
    <s v="R"/>
    <n v="65000000"/>
    <n v="2015"/>
    <n v="6.1"/>
    <n v="-64927587"/>
  </r>
  <r>
    <s v="Roger Donaldson"/>
    <n v="29"/>
    <n v="8600000"/>
    <s v="Action|Adventure|Drama|History|Romance"/>
    <x v="107"/>
    <s v="The BountyÂ "/>
    <n v="17982"/>
    <s v="lieutenant|lifeboat|mutiny|sailing ship|ship"/>
    <n v="95"/>
    <s v="English"/>
    <s v="UK"/>
    <s v="PG"/>
    <n v="25000000"/>
    <n v="1984"/>
    <n v="7"/>
    <n v="-16400000"/>
  </r>
  <r>
    <s v="Kevin Reynolds"/>
    <n v="9"/>
    <n v="305070"/>
    <s v="Action|Adventure|Drama|History|Romance"/>
    <x v="108"/>
    <s v="Rapa NuiÂ "/>
    <n v="3843"/>
    <s v="easter island|location in title|statue|topless female nudity|two word title"/>
    <n v="25"/>
    <s v="English"/>
    <s v="USA"/>
    <s v="R"/>
    <n v="20000000"/>
    <n v="1994"/>
    <n v="6.4"/>
    <n v="-19694930"/>
  </r>
  <r>
    <s v="Paul W.S. Anderson"/>
    <n v="272"/>
    <n v="23219748"/>
    <s v="Action|Adventure|Drama|History|Romance"/>
    <x v="109"/>
    <s v="PompeiiÂ "/>
    <n v="84508"/>
    <s v="arena|lava bomb|mount vesuvius|pompeii|slave"/>
    <n v="308"/>
    <s v="English"/>
    <s v="Canada"/>
    <s v="PG-13"/>
    <n v="80000000"/>
    <n v="2014"/>
    <n v="5.6"/>
    <n v="-56780252"/>
  </r>
  <r>
    <s v="Tony Bill"/>
    <n v="123"/>
    <n v="13082288"/>
    <s v="Action|Adventure|Drama|History|Romance|War"/>
    <x v="110"/>
    <s v="FlyboysÂ "/>
    <n v="35565"/>
    <s v="american|france|military|pilot|training"/>
    <n v="247"/>
    <s v="English"/>
    <s v="UK"/>
    <s v="PG-13"/>
    <n v="60000000"/>
    <n v="2006"/>
    <n v="6.6"/>
    <n v="-46917712"/>
  </r>
  <r>
    <s v="John Woo"/>
    <n v="160"/>
    <n v="626809"/>
    <s v="Action|Adventure|Drama|History|War"/>
    <x v="111"/>
    <s v="Red CliffÂ "/>
    <n v="36894"/>
    <s v="alliance|battle|china|chinese|strategy"/>
    <n v="105"/>
    <s v="Mandarin"/>
    <s v="China"/>
    <s v="R"/>
    <n v="553632000"/>
    <n v="2008"/>
    <n v="7.4"/>
    <n v="-553005191"/>
  </r>
  <r>
    <s v="Peter Weir"/>
    <n v="244"/>
    <n v="93926386"/>
    <s v="Action|Adventure|Drama|History|War"/>
    <x v="112"/>
    <s v="Master and Commander: The Far Side of the WorldÂ "/>
    <n v="168207"/>
    <s v="1800s|napoleonic wars|pursuit|royal navy|ship"/>
    <n v="684"/>
    <s v="English"/>
    <s v="USA"/>
    <s v="PG-13"/>
    <n v="150000000"/>
    <n v="2003"/>
    <n v="7.4"/>
    <n v="-56073614"/>
  </r>
  <r>
    <s v="Ridley Scott"/>
    <n v="239"/>
    <n v="47396698"/>
    <s v="Action|Adventure|Drama|History|War"/>
    <x v="107"/>
    <s v="Kingdom of HeavenÂ "/>
    <n v="217373"/>
    <s v="12th century|crusader|jerusalem|knight|medieval times"/>
    <n v="942"/>
    <s v="English"/>
    <s v="USA"/>
    <s v="R"/>
    <n v="130000000"/>
    <n v="2005"/>
    <n v="7.2"/>
    <n v="-82603302"/>
  </r>
  <r>
    <s v="Chatrichalerm Yukol"/>
    <n v="31"/>
    <n v="454255"/>
    <s v="Action|Adventure|Drama|History|War"/>
    <x v="113"/>
    <s v="The Legend of SuriyothaiÂ "/>
    <n v="1666"/>
    <s v="16th century|burmese|invasion|queen|thailand"/>
    <n v="47"/>
    <s v="Thai"/>
    <s v="Thailand"/>
    <s v="R"/>
    <n v="400000000"/>
    <n v="2001"/>
    <n v="6.6"/>
    <n v="-399545745"/>
  </r>
  <r>
    <s v="Li Zhang"/>
    <n v="63"/>
    <n v="127437"/>
    <s v="Action|Adventure|Drama|History|War"/>
    <x v="114"/>
    <s v="1911Â "/>
    <n v="4670"/>
    <s v="china|disarming someone|qing dynasty|stabbed with a bayonet|war violence"/>
    <n v="27"/>
    <s v="Mandarin"/>
    <s v="China"/>
    <s v="R"/>
    <n v="18000000"/>
    <n v="2011"/>
    <n v="6"/>
    <n v="-17872563"/>
  </r>
  <r>
    <s v="Anthony Hemingway"/>
    <n v="144"/>
    <n v="49875589"/>
    <s v="Action|Adventure|Drama|History|War"/>
    <x v="115"/>
    <s v="Red TailsÂ "/>
    <n v="28807"/>
    <s v="african american|battle|italy|tuskegee airmen|world war two"/>
    <n v="273"/>
    <s v="English"/>
    <s v="USA"/>
    <s v="PG-13"/>
    <n v="58000000"/>
    <n v="2012"/>
    <n v="5.9"/>
    <n v="-8124411"/>
  </r>
  <r>
    <s v="Kevin Reynolds"/>
    <n v="122"/>
    <n v="36874745"/>
    <s v="Action|Adventure|Drama|Mystery"/>
    <x v="116"/>
    <s v="RisenÂ "/>
    <n v="12276"/>
    <s v="biblical|crucifixion|judea|resurrection|roman soldier"/>
    <n v="117"/>
    <s v="English"/>
    <s v="USA"/>
    <s v="PG-13"/>
    <n v="20000000"/>
    <n v="2016"/>
    <n v="6.3"/>
    <n v="16874745"/>
  </r>
  <r>
    <s v="Yimou Zhang"/>
    <n v="248"/>
    <n v="11041228"/>
    <s v="Action|Adventure|Drama|Romance"/>
    <x v="111"/>
    <s v="House of Flying DaggersÂ "/>
    <n v="92295"/>
    <s v="flying|flying dagger|government|police|secret"/>
    <n v="420"/>
    <s v="Mandarin"/>
    <s v="China"/>
    <s v="PG-13"/>
    <n v="100000000"/>
    <n v="2004"/>
    <n v="7.6"/>
    <n v="-88958772"/>
  </r>
  <r>
    <s v="Peter Jackson"/>
    <n v="446"/>
    <n v="218051260"/>
    <s v="Action|Adventure|Drama|Romance"/>
    <x v="117"/>
    <s v="King KongÂ "/>
    <n v="316018"/>
    <s v="animal name in title|ape abducts a woman|gorilla|island|king kong"/>
    <n v="2618"/>
    <s v="English"/>
    <s v="New Zealand"/>
    <s v="PG-13"/>
    <n v="207000000"/>
    <n v="2005"/>
    <n v="7.2"/>
    <n v="11051260"/>
  </r>
  <r>
    <s v="Peter Jackson"/>
    <n v="446"/>
    <n v="218051260"/>
    <s v="Action|Adventure|Drama|Romance"/>
    <x v="117"/>
    <s v="King KongÂ "/>
    <n v="316020"/>
    <s v="animal name in title|ape abducts a woman|gorilla|island|king kong"/>
    <n v="2618"/>
    <s v="English"/>
    <s v="New Zealand"/>
    <s v="PG-13"/>
    <n v="207000000"/>
    <n v="2005"/>
    <n v="7.2"/>
    <n v="11051260"/>
  </r>
  <r>
    <s v="Peter Jackson"/>
    <n v="446"/>
    <n v="218051260"/>
    <s v="Action|Adventure|Drama|Romance"/>
    <x v="117"/>
    <s v="King KongÂ "/>
    <n v="316027"/>
    <s v="animal name in title|ape abducts a woman|gorilla|island|king kong"/>
    <n v="2618"/>
    <s v="English"/>
    <s v="New Zealand"/>
    <s v="PG-13"/>
    <n v="207000000"/>
    <n v="2005"/>
    <n v="7.2"/>
    <n v="11051260"/>
  </r>
  <r>
    <s v="Kevin Reynolds"/>
    <n v="67"/>
    <n v="165500000"/>
    <s v="Action|Adventure|Drama|Romance"/>
    <x v="118"/>
    <s v="Robin Hood: Prince of ThievesÂ "/>
    <n v="145257"/>
    <s v="balladeer|crusades|england|king|modern minstrel"/>
    <n v="322"/>
    <s v="English"/>
    <s v="USA"/>
    <s v="PG-13"/>
    <n v="48000000"/>
    <n v="1991"/>
    <n v="6.9"/>
    <n v="117500000"/>
  </r>
  <r>
    <s v="David Yates"/>
    <n v="248"/>
    <n v="124051759"/>
    <s v="Action|Adventure|Drama|Romance"/>
    <x v="119"/>
    <s v="The Legend of TarzanÂ "/>
    <n v="42372"/>
    <s v="africa|capture|jungle|male objectification|tarzan"/>
    <n v="239"/>
    <s v="English"/>
    <s v="USA"/>
    <s v="PG-13"/>
    <n v="180000000"/>
    <n v="2016"/>
    <n v="6.6"/>
    <n v="-55948241"/>
  </r>
  <r>
    <s v="David Yates"/>
    <n v="248"/>
    <n v="124051759"/>
    <s v="Action|Adventure|Drama|Romance"/>
    <x v="119"/>
    <s v="The Legend of TarzanÂ "/>
    <n v="42372"/>
    <s v="africa|capture|jungle|male objectification|tarzan"/>
    <n v="239"/>
    <s v="English"/>
    <s v="USA"/>
    <s v="PG-13"/>
    <n v="180000000"/>
    <n v="2016"/>
    <n v="6.6"/>
    <n v="-55948241"/>
  </r>
  <r>
    <s v="Richard Donner"/>
    <n v="169"/>
    <n v="134218018"/>
    <s v="Action|Adventure|Drama|Romance|Sci-Fi"/>
    <x v="120"/>
    <s v="SupermanÂ "/>
    <n v="126357"/>
    <s v="1970s|clark kent|planet|superhero|year 1978"/>
    <n v="497"/>
    <s v="English"/>
    <s v="USA"/>
    <s v="PG"/>
    <n v="55000000"/>
    <n v="1978"/>
    <n v="7.3"/>
    <n v="79218018"/>
  </r>
  <r>
    <s v="Kevin Reynolds"/>
    <n v="138"/>
    <n v="54228104"/>
    <s v="Action|Adventure|Drama|Romance|Thriller"/>
    <x v="40"/>
    <s v="The Count of Monte CristoÂ "/>
    <n v="104991"/>
    <s v="count|escape|island|revenge|sailor"/>
    <n v="544"/>
    <s v="English"/>
    <s v="UK"/>
    <s v="PG-13"/>
    <n v="35000000"/>
    <n v="2002"/>
    <n v="7.7"/>
    <n v="19228104"/>
  </r>
  <r>
    <s v="Michael Mann"/>
    <n v="89"/>
    <n v="72455275"/>
    <s v="Action|Adventure|Drama|Romance|War"/>
    <x v="121"/>
    <s v="The Last of the MohicansÂ "/>
    <n v="113068"/>
    <s v="18th century|based on novel|colonel|french and indian war|revenge"/>
    <n v="382"/>
    <s v="English"/>
    <s v="USA"/>
    <s v="R"/>
    <n v="40000000"/>
    <n v="1992"/>
    <n v="7.8"/>
    <n v="32455275"/>
  </r>
  <r>
    <s v="Simon Wincer"/>
    <n v="20"/>
    <n v="21413105"/>
    <s v="Action|Adventure|Drama|Romance|Western"/>
    <x v="118"/>
    <s v="Quigley Down UnderÂ "/>
    <n v="15230"/>
    <s v="aborigine|australian|australian aborigine|australian outback|rancher"/>
    <n v="97"/>
    <s v="English"/>
    <s v="Australia"/>
    <s v="PG-13"/>
    <n v="20000000"/>
    <n v="1990"/>
    <n v="6.8"/>
    <n v="1413105"/>
  </r>
  <r>
    <s v="Matt Reeves"/>
    <n v="521"/>
    <n v="208543795"/>
    <s v="Action|Adventure|Drama|Sci-Fi"/>
    <x v="122"/>
    <s v="Dawn of the Planet of the ApesÂ "/>
    <n v="317542"/>
    <s v="ape|dam|leader|post apocalypse|sequel"/>
    <n v="620"/>
    <s v="English"/>
    <s v="USA"/>
    <s v="PG-13"/>
    <n v="170000000"/>
    <n v="2014"/>
    <n v="7.6"/>
    <n v="38543795"/>
  </r>
  <r>
    <s v="Kevin Costner"/>
    <n v="79"/>
    <n v="17593391"/>
    <s v="Action|Adventure|Drama|Sci-Fi"/>
    <x v="123"/>
    <s v="The PostmanÂ "/>
    <n v="56403"/>
    <s v="drifter|escape|hope|postman|usa"/>
    <n v="376"/>
    <s v="English"/>
    <s v="USA"/>
    <s v="R"/>
    <n v="80000000"/>
    <n v="1997"/>
    <n v="6"/>
    <n v="-62406609"/>
  </r>
  <r>
    <s v="Jonathan Frakes"/>
    <n v="143"/>
    <n v="92001027"/>
    <s v="Action|Adventure|Drama|Sci-Fi|Thriller"/>
    <x v="124"/>
    <s v="Star Trek: First ContactÂ "/>
    <n v="97838"/>
    <s v="21st century|borg|borg sphere|captain|sphere"/>
    <n v="286"/>
    <s v="English"/>
    <s v="USA"/>
    <s v="PG-13"/>
    <n v="45000000"/>
    <n v="1996"/>
    <n v="7.6"/>
    <n v="47001027"/>
  </r>
  <r>
    <s v="Takao Okawara"/>
    <n v="107"/>
    <n v="10037390"/>
    <s v="Action|Adventure|Drama|Sci-Fi|Thriller"/>
    <x v="125"/>
    <s v="Godzilla 2000Â "/>
    <n v="5442"/>
    <s v="godzilla|kaiju|monster|orga|ufo"/>
    <n v="140"/>
    <s v="Japanese"/>
    <s v="Japan"/>
    <s v="PG"/>
    <n v="1000000000"/>
    <n v="1999"/>
    <n v="6"/>
    <n v="-989962610"/>
  </r>
  <r>
    <s v="Mel Gibson"/>
    <n v="283"/>
    <n v="50859889"/>
    <s v="Action|Adventure|Drama|Thriller"/>
    <x v="126"/>
    <s v="ApocalyptoÂ "/>
    <n v="236000"/>
    <s v="jaguar|mayan|solar eclipse|tribe|village"/>
    <n v="1043"/>
    <s v="Maya"/>
    <s v="USA"/>
    <s v="R"/>
    <n v="40000000"/>
    <n v="2006"/>
    <n v="7.8"/>
    <n v="10859889"/>
  </r>
  <r>
    <s v="Albert Hughes"/>
    <n v="325"/>
    <n v="94822707"/>
    <s v="Action|Adventure|Drama|Thriller"/>
    <x v="127"/>
    <s v="The Book of EliÂ "/>
    <n v="227072"/>
    <s v="blind|book|long take|post apocalypse|water"/>
    <n v="560"/>
    <s v="English"/>
    <s v="USA"/>
    <s v="R"/>
    <n v="80000000"/>
    <n v="2010"/>
    <n v="6.9"/>
    <n v="14822707"/>
  </r>
  <r>
    <s v="Joe Carnahan"/>
    <n v="408"/>
    <n v="51533608"/>
    <s v="Action|Adventure|Drama|Thriller"/>
    <x v="107"/>
    <s v="The GreyÂ "/>
    <n v="203111"/>
    <s v="alaska|leadership|snow|survival|wilderness"/>
    <n v="755"/>
    <s v="English"/>
    <s v="USA"/>
    <s v="R"/>
    <n v="25000000"/>
    <n v="2011"/>
    <n v="6.8"/>
    <n v="26533608"/>
  </r>
  <r>
    <s v="Wolfgang Petersen"/>
    <n v="231"/>
    <n v="182618434"/>
    <s v="Action|Adventure|Drama|Thriller"/>
    <x v="128"/>
    <s v="The Perfect StormÂ "/>
    <n v="133076"/>
    <s v="death|fish|fishing|sea|storm"/>
    <n v="779"/>
    <s v="English"/>
    <s v="USA"/>
    <s v="PG-13"/>
    <n v="140000000"/>
    <n v="2000"/>
    <n v="6.4"/>
    <n v="42618434"/>
  </r>
  <r>
    <s v="Wolfgang Petersen"/>
    <n v="142"/>
    <n v="172620724"/>
    <s v="Action|Adventure|Drama|Thriller"/>
    <x v="5"/>
    <s v="Air Force OneÂ "/>
    <n v="146134"/>
    <s v="ex soldier|hijacker|hostage|president|terrorist"/>
    <n v="393"/>
    <s v="English"/>
    <s v="USA"/>
    <s v="R"/>
    <n v="85000000"/>
    <n v="1997"/>
    <n v="6.4"/>
    <n v="87620724"/>
  </r>
  <r>
    <s v="Jan de Bont"/>
    <n v="114"/>
    <n v="241688385"/>
    <s v="Action|Adventure|Drama|Thriller"/>
    <x v="129"/>
    <s v="TwisterÂ "/>
    <n v="144053"/>
    <s v="device|disaster|divorce|storm|tornado"/>
    <n v="395"/>
    <s v="English"/>
    <s v="USA"/>
    <s v="PG-13"/>
    <n v="92000000"/>
    <n v="1996"/>
    <n v="6.3"/>
    <n v="149688385"/>
  </r>
  <r>
    <s v="John Moore"/>
    <n v="114"/>
    <n v="21009180"/>
    <s v="Action|Adventure|Drama|Thriller"/>
    <x v="130"/>
    <s v="Flight of the PhoenixÂ "/>
    <n v="45815"/>
    <s v="captain|desert|rescue|stranded|survivor"/>
    <n v="222"/>
    <s v="English"/>
    <s v="USA"/>
    <s v="PG-13"/>
    <n v="45000000"/>
    <n v="2004"/>
    <n v="6.1"/>
    <n v="-23990820"/>
  </r>
  <r>
    <s v="Brad Peyton"/>
    <n v="358"/>
    <n v="155181732"/>
    <s v="Action|Adventure|Drama|Thriller"/>
    <x v="9"/>
    <s v="San AndreasÂ "/>
    <n v="147497"/>
    <s v="disaster movie|earthquake|journey|natural disaster|san andreas fault"/>
    <n v="499"/>
    <s v="English"/>
    <s v="USA"/>
    <s v="PG-13"/>
    <n v="110000000"/>
    <n v="2015"/>
    <n v="6.1"/>
    <n v="45181732"/>
  </r>
  <r>
    <s v="Martin Campbell"/>
    <n v="134"/>
    <n v="68473360"/>
    <s v="Action|Adventure|Drama|Thriller"/>
    <x v="131"/>
    <s v="Vertical LimitÂ "/>
    <n v="49536"/>
    <s v="death|die hard scenario|k2|rescue|urination"/>
    <n v="379"/>
    <s v="English"/>
    <s v="USA"/>
    <s v="PG-13"/>
    <n v="75000000"/>
    <n v="2000"/>
    <n v="5.9"/>
    <n v="-6526640"/>
  </r>
  <r>
    <s v="Rob Cohen"/>
    <n v="61"/>
    <n v="32885565"/>
    <s v="Action|Adventure|Drama|Thriller"/>
    <x v="74"/>
    <s v="DaylightÂ "/>
    <n v="53132"/>
    <s v="collapsing tunnel|explosion|new jersey|tunnel|weimaraner"/>
    <n v="101"/>
    <s v="English"/>
    <s v="USA"/>
    <s v="PG-13"/>
    <n v="80000000"/>
    <n v="1996"/>
    <n v="5.8"/>
    <n v="-47114435"/>
  </r>
  <r>
    <s v="Wolfgang Petersen"/>
    <n v="231"/>
    <n v="60655503"/>
    <s v="Action|Adventure|Drama|Thriller"/>
    <x v="132"/>
    <s v="PoseidonÂ "/>
    <n v="82380"/>
    <s v="cruise|escape|ocean|passenger|water"/>
    <n v="629"/>
    <s v="English"/>
    <s v="USA"/>
    <s v="PG-13"/>
    <n v="160000000"/>
    <n v="2006"/>
    <n v="5.6"/>
    <n v="-99344497"/>
  </r>
  <r>
    <s v="Jerry Jameson"/>
    <n v="32"/>
    <n v="7000000"/>
    <s v="Action|Adventure|Drama|Thriller"/>
    <x v="133"/>
    <s v="Raise the TitanicÂ "/>
    <n v="2933"/>
    <s v="military|mineral|ocean|ship|titanic"/>
    <n v="70"/>
    <s v="English"/>
    <s v="UK"/>
    <s v="PG"/>
    <n v="36000000"/>
    <n v="1980"/>
    <n v="4.7"/>
    <n v="-29000000"/>
  </r>
  <r>
    <s v="Mike McCoy"/>
    <n v="216"/>
    <n v="70011073"/>
    <s v="Action|Adventure|Drama|Thriller|War"/>
    <x v="134"/>
    <s v="Act of ValorÂ "/>
    <n v="57996"/>
    <s v="mission|navy seal|terrorist|torture|valor"/>
    <n v="349"/>
    <s v="English"/>
    <s v="USA"/>
    <s v="R"/>
    <n v="12000000"/>
    <n v="2012"/>
    <n v="6.5"/>
    <n v="58011073"/>
  </r>
  <r>
    <s v="Steve Miner"/>
    <n v="31"/>
    <n v="623374"/>
    <s v="Action|Adventure|Drama|Thriller|Western"/>
    <x v="135"/>
    <s v="Texas RangersÂ "/>
    <n v="4757"/>
    <s v="army|mexican|orphan|texas|texas ranger"/>
    <n v="67"/>
    <s v="English"/>
    <s v="USA"/>
    <s v="PG-13"/>
    <n v="38000000"/>
    <n v="2001"/>
    <n v="5.2"/>
    <n v="-37376626"/>
  </r>
  <r>
    <s v="Ryan Little"/>
    <n v="33"/>
    <n v="1310270"/>
    <s v="Action|Adventure|Drama|War"/>
    <x v="136"/>
    <s v="Saints and SoldiersÂ "/>
    <n v="17725"/>
    <s v="ardennes forest|battle of the bulge|behind enemy lines|winter|world war two in belgium"/>
    <n v="157"/>
    <s v="English"/>
    <s v="USA"/>
    <s v="PG-13"/>
    <n v="780000"/>
    <n v="2003"/>
    <n v="6.8"/>
    <n v="530270"/>
  </r>
  <r>
    <s v="Andrew Adamson"/>
    <n v="258"/>
    <n v="141614023"/>
    <s v="Action|Adventure|Family|Fantasy"/>
    <x v="137"/>
    <s v="The Chronicles of Narnia: Prince CaspianÂ "/>
    <n v="149922"/>
    <s v="brother brother relationship|brother sister relationship|good versus evil|king|narnia"/>
    <n v="438"/>
    <s v="English"/>
    <s v="USA"/>
    <s v="PG"/>
    <n v="225000000"/>
    <n v="2008"/>
    <n v="6.6"/>
    <n v="-83385977"/>
  </r>
  <r>
    <s v="Jon Turteltaub"/>
    <n v="235"/>
    <n v="63143812"/>
    <s v="Action|Adventure|Family|Fantasy"/>
    <x v="67"/>
    <s v="The Sorcerer's ApprenticeÂ "/>
    <n v="124185"/>
    <s v="chosen one|enchanted object|love|spell|training"/>
    <n v="238"/>
    <s v="English"/>
    <s v="USA"/>
    <s v="PG"/>
    <n v="150000000"/>
    <n v="2010"/>
    <n v="6.1"/>
    <n v="-86856188"/>
  </r>
  <r>
    <s v="Stefen Fangmeier"/>
    <n v="170"/>
    <n v="75030163"/>
    <s v="Action|Adventure|Family|Fantasy"/>
    <x v="138"/>
    <s v="EragonÂ "/>
    <n v="108076"/>
    <s v="dragon|dragon rider|fictional war|sword and fantasy|teenage hero"/>
    <n v="1690"/>
    <s v="English"/>
    <s v="USA"/>
    <s v="PG"/>
    <n v="100000000"/>
    <n v="2006"/>
    <n v="5.0999999999999996"/>
    <n v="-24969837"/>
  </r>
  <r>
    <s v="M. Night Shyamalan"/>
    <n v="280"/>
    <n v="131564731"/>
    <s v="Action|Adventure|Family|Fantasy"/>
    <x v="139"/>
    <s v="The Last AirbenderÂ "/>
    <n v="118951"/>
    <s v="avatar|fire|kingdom|tribe|water"/>
    <n v="1382"/>
    <s v="English"/>
    <s v="USA"/>
    <s v="PG"/>
    <n v="150000000"/>
    <n v="2010"/>
    <n v="4.2"/>
    <n v="-18435269"/>
  </r>
  <r>
    <s v="Robert Rodriguez"/>
    <n v="66"/>
    <n v="39177541"/>
    <s v="Action|Adventure|Family|Fantasy"/>
    <x v="140"/>
    <s v="The Adventures of Sharkboy and Lavagirl 3-DÂ "/>
    <n v="20310"/>
    <s v="boy|bully|dream|dream sequence|planet"/>
    <n v="177"/>
    <s v="English"/>
    <s v="USA"/>
    <s v="PG"/>
    <n v="50000000"/>
    <n v="2005"/>
    <n v="3.5"/>
    <n v="-10822459"/>
  </r>
  <r>
    <s v="Robert Stromberg"/>
    <n v="401"/>
    <n v="241407328"/>
    <s v="Action|Adventure|Family|Fantasy|Romance"/>
    <x v="15"/>
    <s v="MaleficentÂ "/>
    <n v="252257"/>
    <s v="curse|dark fantasy|fairy|king|kingdom"/>
    <n v="634"/>
    <s v="English"/>
    <s v="USA"/>
    <s v="PG"/>
    <n v="180000000"/>
    <n v="2014"/>
    <n v="7"/>
    <n v="61407328"/>
  </r>
  <r>
    <s v="Eric Brevig"/>
    <n v="201"/>
    <n v="101702060"/>
    <s v="Action|Adventure|Family|Fantasy|Sci-Fi"/>
    <x v="65"/>
    <s v="Journey to the Center of the EarthÂ "/>
    <n v="85323"/>
    <s v="cave|lost world|missing brother|mountain|venus flytrap"/>
    <n v="212"/>
    <s v="English"/>
    <s v="USA"/>
    <s v="PG"/>
    <n v="45000000"/>
    <n v="2008"/>
    <n v="5.8"/>
    <n v="56702060"/>
  </r>
  <r>
    <s v="Andy Fickman"/>
    <n v="166"/>
    <n v="67128202"/>
    <s v="Action|Adventure|Family|Fantasy|Sci-Fi|Thriller"/>
    <x v="9"/>
    <s v="Race to Witch MountainÂ "/>
    <n v="43328"/>
    <s v="alien|military|mountain|spacecraft|ufo"/>
    <n v="110"/>
    <s v="English"/>
    <s v="USA"/>
    <s v="PG"/>
    <n v="65000000"/>
    <n v="2009"/>
    <n v="5.7"/>
    <n v="2128202"/>
  </r>
  <r>
    <s v="Ron Underwood"/>
    <n v="35"/>
    <n v="50628009"/>
    <s v="Action|Adventure|Family|Fantasy|Thriller"/>
    <x v="90"/>
    <s v="Mighty Joe YoungÂ "/>
    <n v="22955"/>
    <s v="animal|california|gorilla|hunter|poacher"/>
    <n v="88"/>
    <s v="English"/>
    <s v="USA"/>
    <s v="PG"/>
    <n v="90000000"/>
    <n v="1998"/>
    <n v="5.6"/>
    <n v="-39371991"/>
  </r>
  <r>
    <s v="Steven Spielberg"/>
    <n v="440"/>
    <n v="77564037"/>
    <s v="Action|Adventure|Family|Mystery"/>
    <x v="141"/>
    <s v="The Adventures of TintinÂ "/>
    <n v="177383"/>
    <s v="captain|morocco|ship|tintin|treasure"/>
    <n v="447"/>
    <s v="English"/>
    <s v="USA"/>
    <s v="PG"/>
    <n v="135000000"/>
    <n v="2011"/>
    <n v="7.4"/>
    <n v="-57435963"/>
  </r>
  <r>
    <s v="Brad Bird"/>
    <n v="443"/>
    <n v="93417865"/>
    <s v="Action|Adventure|Family|Mystery|Sci-Fi"/>
    <x v="60"/>
    <s v="TomorrowlandÂ "/>
    <n v="128306"/>
    <s v="boy genius|futuristic city|inventor|teenage girl|time travel"/>
    <n v="497"/>
    <s v="English"/>
    <s v="USA"/>
    <s v="PG"/>
    <n v="190000000"/>
    <n v="2015"/>
    <n v="6.5"/>
    <n v="-96582135"/>
  </r>
  <r>
    <s v="Peter Hewitt"/>
    <n v="63"/>
    <n v="11631245"/>
    <s v="Action|Adventure|Family|Sci-Fi"/>
    <x v="142"/>
    <s v="ZoomÂ "/>
    <n v="15015"/>
    <s v="bruise|female hero|super strength|superhero|teenage superhero"/>
    <n v="113"/>
    <s v="English"/>
    <s v="USA"/>
    <s v="PG"/>
    <n v="35000000"/>
    <n v="2006"/>
    <n v="4.2"/>
    <n v="-23368755"/>
  </r>
  <r>
    <s v="Sidney J. Furie"/>
    <n v="94"/>
    <n v="15681020"/>
    <s v="Action|Adventure|Family|Sci-Fi"/>
    <x v="44"/>
    <s v="Superman IV: The Quest for PeaceÂ "/>
    <n v="33570"/>
    <s v="box office flop|dc comics|hair|nuclear disarmament|superman"/>
    <n v="259"/>
    <s v="English"/>
    <s v="UK"/>
    <s v="PG"/>
    <n v="17000000"/>
    <n v="1987"/>
    <n v="3.6"/>
    <n v="-1318980"/>
  </r>
  <r>
    <s v="Stephen Hopkins"/>
    <n v="102"/>
    <n v="69102910"/>
    <s v="Action|Adventure|Family|Sci-Fi|Thriller"/>
    <x v="122"/>
    <s v="Lost in SpaceÂ "/>
    <n v="58402"/>
    <s v="based on tv series|remake|robot|scientist|spaceship"/>
    <n v="370"/>
    <s v="English"/>
    <s v="USA"/>
    <s v="PG-13"/>
    <n v="80000000"/>
    <n v="1998"/>
    <n v="5.0999999999999996"/>
    <n v="-10897090"/>
  </r>
  <r>
    <s v="Geoffrey Sax"/>
    <n v="66"/>
    <n v="652526"/>
    <s v="Action|Adventure|Family|Thriller"/>
    <x v="143"/>
    <s v="Alex Rider: Operation StormbreakerÂ "/>
    <n v="20201"/>
    <s v="14 year old|british|gadget|spy|training"/>
    <n v="187"/>
    <s v="English"/>
    <s v="Germany"/>
    <s v="PG"/>
    <n v="40000000"/>
    <n v="2006"/>
    <n v="5.0999999999999996"/>
    <n v="-39347474"/>
  </r>
  <r>
    <s v="Steven Spielberg"/>
    <n v="149"/>
    <n v="197171806"/>
    <s v="Action|Adventure|Fantasy"/>
    <x v="5"/>
    <s v="Indiana Jones and the Last CrusadeÂ "/>
    <n v="515306"/>
    <s v="castle|diary|holy grail|map|nazi"/>
    <n v="477"/>
    <s v="English"/>
    <s v="USA"/>
    <s v="PG-13"/>
    <n v="48000000"/>
    <n v="1989"/>
    <n v="8.3000000000000007"/>
    <n v="149171806"/>
  </r>
  <r>
    <s v="Gore Verbinski"/>
    <n v="271"/>
    <n v="305388685"/>
    <s v="Action|Adventure|Fantasy"/>
    <x v="144"/>
    <s v="Pirates of the Caribbean: The Curse of the Black PearlÂ "/>
    <n v="809474"/>
    <s v="caribbean|curse|governor|pirate|undead"/>
    <n v="2113"/>
    <s v="English"/>
    <s v="USA"/>
    <s v="PG-13"/>
    <n v="140000000"/>
    <n v="2003"/>
    <n v="8.1"/>
    <n v="165388685"/>
  </r>
  <r>
    <s v="Duncan Jones"/>
    <n v="275"/>
    <n v="46978995"/>
    <s v="Action|Adventure|Fantasy"/>
    <x v="145"/>
    <s v="WarcraftÂ "/>
    <n v="111609"/>
    <s v="based on video game|fictional language|fictional war|orc|sword and sorcery"/>
    <n v="781"/>
    <s v="English"/>
    <s v="USA"/>
    <s v="PG-13"/>
    <n v="160000000"/>
    <n v="2016"/>
    <n v="7.3"/>
    <n v="-113021005"/>
  </r>
  <r>
    <s v="Gore Verbinski"/>
    <n v="313"/>
    <n v="423032628"/>
    <s v="Action|Adventure|Fantasy"/>
    <x v="144"/>
    <s v="Pirates of the Caribbean: Dead Man's ChestÂ "/>
    <n v="522040"/>
    <s v="box office hit|giant squid|heart|liar's dice|monster"/>
    <n v="1832"/>
    <s v="English"/>
    <s v="USA"/>
    <s v="PG-13"/>
    <n v="225000000"/>
    <n v="2006"/>
    <n v="7.3"/>
    <n v="198032628"/>
  </r>
  <r>
    <s v="Russell Mulcahy"/>
    <n v="112"/>
    <n v="5900000"/>
    <s v="Action|Adventure|Fantasy"/>
    <x v="146"/>
    <s v="HighlanderÂ "/>
    <n v="98629"/>
    <s v="combat|head cut off|immortal|scotland|swordsman"/>
    <n v="316"/>
    <s v="English"/>
    <s v="UK"/>
    <s v="R"/>
    <n v="16000000"/>
    <n v="1986"/>
    <n v="7.2"/>
    <n v="-10100000"/>
  </r>
  <r>
    <s v="Gore Verbinski"/>
    <n v="302"/>
    <n v="309404152"/>
    <s v="Action|Adventure|Fantasy"/>
    <x v="144"/>
    <s v="Pirates of the Caribbean: At World's End"/>
    <n v="471220"/>
    <s v="goddess|marriage ceremony|marriage proposal|pirate|singapore"/>
    <n v="1238"/>
    <s v="English"/>
    <s v="USA"/>
    <s v="PG-13"/>
    <n v="300000000"/>
    <n v="2007"/>
    <n v="7.1"/>
    <n v="9404152"/>
  </r>
  <r>
    <s v="Alan Taylor"/>
    <n v="486"/>
    <n v="206360018"/>
    <s v="Action|Adventure|Fantasy"/>
    <x v="39"/>
    <s v="Thor: The Dark WorldÂ "/>
    <n v="414070"/>
    <s v="arrest|portal|thor|warrior|weapon"/>
    <n v="532"/>
    <s v="English"/>
    <s v="USA"/>
    <s v="PG-13"/>
    <n v="170000000"/>
    <n v="2013"/>
    <n v="7.1"/>
    <n v="36360018"/>
  </r>
  <r>
    <s v="Kenneth Branagh"/>
    <n v="516"/>
    <n v="181015141"/>
    <s v="Action|Adventure|Fantasy"/>
    <x v="39"/>
    <s v="ThorÂ "/>
    <n v="536314"/>
    <s v="battle|marvel cinematic universe|scientist|thor|throne"/>
    <n v="738"/>
    <s v="English"/>
    <s v="USA"/>
    <s v="PG-13"/>
    <n v="150000000"/>
    <n v="2011"/>
    <n v="7"/>
    <n v="31015141"/>
  </r>
  <r>
    <s v="Marc Webb"/>
    <n v="599"/>
    <n v="262030663"/>
    <s v="Action|Adventure|Fantasy"/>
    <x v="147"/>
    <s v="The Amazing Spider-ManÂ "/>
    <n v="451803"/>
    <s v="lizard|outcast|spider|spider man|teenager"/>
    <n v="1225"/>
    <s v="English"/>
    <s v="USA"/>
    <s v="PG-13"/>
    <n v="230000000"/>
    <n v="2012"/>
    <n v="7"/>
    <n v="32030663"/>
  </r>
  <r>
    <s v="Rob Marshall"/>
    <n v="448"/>
    <n v="241063875"/>
    <s v="Action|Adventure|Fantasy"/>
    <x v="144"/>
    <s v="Pirates of the Caribbean: On Stranger TidesÂ "/>
    <n v="370704"/>
    <s v="blackbeard|captain|pirate|revenge|soldier"/>
    <n v="484"/>
    <s v="English"/>
    <s v="USA"/>
    <s v="PG-13"/>
    <n v="250000000"/>
    <n v="2011"/>
    <n v="6.7"/>
    <n v="-8936125"/>
  </r>
  <r>
    <s v="Matthew Robbins"/>
    <n v="60"/>
    <n v="6000000"/>
    <s v="Action|Adventure|Fantasy"/>
    <x v="148"/>
    <s v="DragonslayerÂ "/>
    <n v="10832"/>
    <s v="apprentice|dragon|king|kingdom|wizard"/>
    <n v="102"/>
    <s v="English"/>
    <s v="USA"/>
    <s v="PG"/>
    <n v="18000000"/>
    <n v="1981"/>
    <n v="6.7"/>
    <n v="-12000000"/>
  </r>
  <r>
    <s v="Rob Minkoff"/>
    <n v="206"/>
    <n v="25040293"/>
    <s v="Action|Adventure|Fantasy"/>
    <x v="149"/>
    <s v="The Forbidden KingdomÂ "/>
    <n v="88049"/>
    <s v="monkey king|staff|teenager|urination|warrior"/>
    <n v="279"/>
    <s v="English"/>
    <s v="USA"/>
    <s v="PG-13"/>
    <n v="55000000"/>
    <n v="2008"/>
    <n v="6.6"/>
    <n v="-29959707"/>
  </r>
  <r>
    <s v="Rob Cohen"/>
    <n v="60"/>
    <n v="51317350"/>
    <s v="Action|Adventure|Fantasy"/>
    <x v="130"/>
    <s v="DragonHeartÂ "/>
    <n v="78343"/>
    <s v="dragon|england|human dragon relationship|king|knight"/>
    <n v="139"/>
    <s v="English"/>
    <s v="USA"/>
    <s v="PG-13"/>
    <n v="57000000"/>
    <n v="1996"/>
    <n v="6.4"/>
    <n v="-5682650"/>
  </r>
  <r>
    <s v="Steven Spielberg"/>
    <n v="470"/>
    <n v="317011114"/>
    <s v="Action|Adventure|Fantasy"/>
    <x v="5"/>
    <s v="Indiana Jones and the Kingdom of the Crystal SkullÂ "/>
    <n v="333847"/>
    <s v="cult figure|femme fatale|indiana jones|unsubtitled foreign language|year 1957"/>
    <n v="2054"/>
    <s v="English"/>
    <s v="USA"/>
    <s v="PG-13"/>
    <n v="185000000"/>
    <n v="2008"/>
    <n v="6.2"/>
    <n v="132011114"/>
  </r>
  <r>
    <s v="Breck Eisner"/>
    <n v="202"/>
    <n v="27356090"/>
    <s v="Action|Adventure|Fantasy"/>
    <x v="13"/>
    <s v="The Last Witch HunterÂ "/>
    <n v="58752"/>
    <s v="box office flop|burned to death|magic|witch|witch hunter"/>
    <n v="117"/>
    <s v="English"/>
    <s v="USA"/>
    <s v="PG-13"/>
    <n v="90000000"/>
    <n v="2015"/>
    <n v="6"/>
    <n v="-62643910"/>
  </r>
  <r>
    <s v="Jonathan Liebesman"/>
    <n v="310"/>
    <n v="83640426"/>
    <s v="Action|Adventure|Fantasy"/>
    <x v="107"/>
    <s v="Wrath of the TitansÂ "/>
    <n v="152826"/>
    <s v="ares|hades|titan|underworld|zeus"/>
    <n v="253"/>
    <s v="English"/>
    <s v="USA"/>
    <s v="PG-13"/>
    <n v="150000000"/>
    <n v="2012"/>
    <n v="5.8"/>
    <n v="-66359574"/>
  </r>
  <r>
    <s v="Richard Fleischer"/>
    <n v="77"/>
    <n v="26400000"/>
    <s v="Action|Adventure|Fantasy"/>
    <x v="150"/>
    <s v="Conan the DestroyerÂ "/>
    <n v="62009"/>
    <s v="gods|princess|queen|rescue|wizard"/>
    <n v="109"/>
    <s v="English"/>
    <s v="USA"/>
    <s v="PG"/>
    <n v="18000000"/>
    <n v="1984"/>
    <n v="5.8"/>
    <n v="8400000"/>
  </r>
  <r>
    <s v="Louis Leterrier"/>
    <n v="344"/>
    <n v="163192114"/>
    <s v="Action|Adventure|Fantasy"/>
    <x v="107"/>
    <s v="Clash of the TitansÂ "/>
    <n v="229679"/>
    <s v="famous line|hand to hand combat|kraken|rape|zeus"/>
    <n v="637"/>
    <s v="English"/>
    <s v="USA"/>
    <s v="PG-13"/>
    <n v="125000000"/>
    <n v="2010"/>
    <n v="5.8"/>
    <n v="38192114"/>
  </r>
  <r>
    <s v="Louis Leterrier"/>
    <n v="344"/>
    <n v="163192114"/>
    <s v="Action|Adventure|Fantasy"/>
    <x v="107"/>
    <s v="Clash of the TitansÂ "/>
    <n v="229687"/>
    <s v="famous line|hand to hand combat|kraken|rape|zeus"/>
    <n v="637"/>
    <s v="English"/>
    <s v="USA"/>
    <s v="PG-13"/>
    <n v="125000000"/>
    <n v="2010"/>
    <n v="5.8"/>
    <n v="38192114"/>
  </r>
  <r>
    <s v="Alex Proyas"/>
    <n v="184"/>
    <n v="31141074"/>
    <s v="Action|Adventure|Fantasy"/>
    <x v="19"/>
    <s v="Gods of EgyptÂ "/>
    <n v="51892"/>
    <s v="ancient egypt|egypt|egyptian|egyptian god|egyptian goddess"/>
    <n v="273"/>
    <s v="English"/>
    <s v="USA"/>
    <s v="PG-13"/>
    <n v="140000000"/>
    <n v="2016"/>
    <n v="5.5"/>
    <n v="-108858926"/>
  </r>
  <r>
    <s v="Sergey Bodrov"/>
    <n v="175"/>
    <n v="17176900"/>
    <s v="Action|Adventure|Fantasy"/>
    <x v="151"/>
    <s v="Seventh SonÂ "/>
    <n v="54501"/>
    <s v="apprentice|demon|exorcism|master apprentice relationship|witch"/>
    <n v="154"/>
    <s v="English"/>
    <s v="USA"/>
    <s v="PG-13"/>
    <n v="95000000"/>
    <n v="2014"/>
    <n v="5.5"/>
    <n v="-77823100"/>
  </r>
  <r>
    <s v="Jan de Bont"/>
    <n v="157"/>
    <n v="65653758"/>
    <s v="Action|Adventure|Fantasy"/>
    <x v="19"/>
    <s v="Lara Croft Tomb Raider: The Cradle of LifeÂ "/>
    <n v="102747"/>
    <s v="duology|female hero|female lead|orb|pandora's box"/>
    <n v="316"/>
    <s v="English"/>
    <s v="USA"/>
    <s v="PG-13"/>
    <n v="95000000"/>
    <n v="2003"/>
    <n v="5.5"/>
    <n v="-29346242"/>
  </r>
  <r>
    <s v="Joel Schumacher"/>
    <n v="144"/>
    <n v="184031112"/>
    <s v="Action|Adventure|Fantasy"/>
    <x v="1"/>
    <s v="Batman ForeverÂ "/>
    <n v="190786"/>
    <s v="love|necktie|partner|rock music|tuxedo"/>
    <n v="539"/>
    <s v="English"/>
    <s v="USA"/>
    <s v="PG-13"/>
    <n v="100000000"/>
    <n v="1995"/>
    <n v="5.4"/>
    <n v="84031112"/>
  </r>
  <r>
    <s v="Ronny Yu"/>
    <n v="24"/>
    <n v="6448817"/>
    <s v="Action|Adventure|Fantasy"/>
    <x v="152"/>
    <s v="Warriors of VirtueÂ "/>
    <n v="2189"/>
    <s v="anthropomorphic animal|football|kangaroo|sword and sorcery|water boy"/>
    <n v="31"/>
    <s v="English"/>
    <s v="USA"/>
    <s v="PG"/>
    <n v="35000000"/>
    <n v="1997"/>
    <n v="4.5999999999999996"/>
    <n v="-28551183"/>
  </r>
  <r>
    <s v="Renny Harlin"/>
    <n v="156"/>
    <n v="18821279"/>
    <s v="Action|Adventure|Fantasy"/>
    <x v="153"/>
    <s v="The Legend of HerculesÂ "/>
    <n v="44891"/>
    <s v="ancient greece|forbidden love|hercules|king|slavery"/>
    <n v="202"/>
    <s v="English"/>
    <s v="USA"/>
    <s v="PG-13"/>
    <n v="70000000"/>
    <n v="2014"/>
    <n v="4.2"/>
    <n v="-51178721"/>
  </r>
  <r>
    <s v="Uwe Boll"/>
    <n v="143"/>
    <n v="1550000"/>
    <s v="Action|Adventure|Fantasy|Horror"/>
    <x v="154"/>
    <s v="BloodRayneÂ "/>
    <n v="30628"/>
    <s v="escape|half human|king|vampire|vampire hunter"/>
    <n v="471"/>
    <s v="English"/>
    <s v="USA"/>
    <s v="R"/>
    <n v="25000000"/>
    <n v="2005"/>
    <n v="2.9"/>
    <n v="-23450000"/>
  </r>
  <r>
    <s v="Guillermo del Toro"/>
    <n v="345"/>
    <n v="75754670"/>
    <s v="Action|Adventure|Fantasy|Horror|Sci-Fi"/>
    <x v="155"/>
    <s v="Hellboy II: The Golden ArmyÂ "/>
    <n v="208422"/>
    <s v="creature|elf|prince|rebellion|superhero"/>
    <n v="342"/>
    <s v="English"/>
    <s v="USA"/>
    <s v="PG-13"/>
    <n v="85000000"/>
    <n v="2008"/>
    <n v="7"/>
    <n v="-9245330"/>
  </r>
  <r>
    <s v="David S. Goyer"/>
    <n v="185"/>
    <n v="52397389"/>
    <s v="Action|Adventure|Fantasy|Horror|Sci-Fi|Thriller"/>
    <x v="80"/>
    <s v="Blade: TrinityÂ "/>
    <n v="132954"/>
    <s v="blade|blood|dracula|vampire hunter|vampire slayer"/>
    <n v="514"/>
    <s v="English"/>
    <s v="USA"/>
    <s v="R"/>
    <n v="65000000"/>
    <n v="2004"/>
    <n v="5.9"/>
    <n v="-12602611"/>
  </r>
  <r>
    <s v="Rob Cohen"/>
    <n v="264"/>
    <n v="102176165"/>
    <s v="Action|Adventure|Fantasy|Horror|Thriller"/>
    <x v="149"/>
    <s v="The Mummy: Tomb of the Dragon EmperorÂ "/>
    <n v="117927"/>
    <s v="army|china|emperor|mummy|shangri la"/>
    <n v="501"/>
    <s v="English"/>
    <s v="USA"/>
    <s v="PG-13"/>
    <n v="145000000"/>
    <n v="2008"/>
    <n v="5.2"/>
    <n v="-42823835"/>
  </r>
  <r>
    <s v="Sam Raimi"/>
    <n v="300"/>
    <n v="373377893"/>
    <s v="Action|Adventure|Fantasy|Romance"/>
    <x v="16"/>
    <s v="Spider-Man 2Â "/>
    <n v="411164"/>
    <s v="death|doctor|scientist|super villain|tentacle"/>
    <n v="1303"/>
    <s v="English"/>
    <s v="USA"/>
    <s v="PG-13"/>
    <n v="200000000"/>
    <n v="2004"/>
    <n v="7.3"/>
    <n v="173377893"/>
  </r>
  <r>
    <s v="Sam Raimi"/>
    <n v="291"/>
    <n v="403706375"/>
    <s v="Action|Adventure|Fantasy|Romance"/>
    <x v="16"/>
    <s v="Spider-ManÂ "/>
    <n v="544665"/>
    <s v="evil|goblin|spider|spider man|superhero"/>
    <n v="2012"/>
    <s v="English"/>
    <s v="USA"/>
    <s v="PG-13"/>
    <n v="139000000"/>
    <n v="2002"/>
    <n v="7.3"/>
    <n v="264706375"/>
  </r>
  <r>
    <s v="Mike Newell"/>
    <n v="306"/>
    <n v="90755643"/>
    <s v="Action|Adventure|Fantasy|Romance"/>
    <x v="156"/>
    <s v="Prince of Persia: The Sands of TimeÂ "/>
    <n v="222403"/>
    <s v="alamut|dagger|king|persia|princess"/>
    <n v="453"/>
    <s v="English"/>
    <s v="USA"/>
    <s v="PG-13"/>
    <n v="200000000"/>
    <n v="2010"/>
    <n v="6.6"/>
    <n v="-109244357"/>
  </r>
  <r>
    <s v="Irvin Kershner"/>
    <n v="223"/>
    <n v="290158751"/>
    <s v="Action|Adventure|Fantasy|Sci-Fi"/>
    <x v="5"/>
    <s v="Star Wars: Episode V - The Empire Strikes BackÂ "/>
    <n v="837759"/>
    <s v="duel|famous twist|rebel|rescue|snowy landscape"/>
    <n v="900"/>
    <s v="English"/>
    <s v="USA"/>
    <s v="PG"/>
    <n v="18000000"/>
    <n v="1980"/>
    <n v="8.8000000000000007"/>
    <n v="272158751"/>
  </r>
  <r>
    <s v="George Lucas"/>
    <n v="282"/>
    <n v="460935665"/>
    <s v="Action|Adventure|Fantasy|Sci-Fi"/>
    <x v="5"/>
    <s v="Star Wars: Episode IV - A New HopeÂ "/>
    <n v="911097"/>
    <s v="death star|empire|galactic war|princess|rebellion"/>
    <n v="1470"/>
    <s v="English"/>
    <s v="USA"/>
    <s v="PG"/>
    <n v="11000000"/>
    <n v="1977"/>
    <n v="8.6999999999999993"/>
    <n v="449935665"/>
  </r>
  <r>
    <s v="Richard Marquand"/>
    <n v="197"/>
    <n v="309125409"/>
    <s v="Action|Adventure|Fantasy|Sci-Fi"/>
    <x v="5"/>
    <s v="Star Wars: Episode VI - Return of the JediÂ "/>
    <n v="681857"/>
    <s v="death star|emperor|empire|princess|rebel"/>
    <n v="647"/>
    <s v="English"/>
    <s v="USA"/>
    <s v="PG"/>
    <n v="32500000"/>
    <n v="1983"/>
    <n v="8.4"/>
    <n v="276625409"/>
  </r>
  <r>
    <s v="James Cameron"/>
    <n v="723"/>
    <n v="760505847"/>
    <s v="Action|Adventure|Fantasy|Sci-Fi"/>
    <x v="157"/>
    <s v="Avatar"/>
    <n v="886204"/>
    <s v="avatar|future|marine|native|paraplegic"/>
    <n v="3054"/>
    <s v="English"/>
    <s v="USA"/>
    <s v="PG-13"/>
    <n v="237000000"/>
    <n v="2009"/>
    <n v="7.9"/>
    <n v="523505847"/>
  </r>
  <r>
    <s v="George Lucas"/>
    <n v="359"/>
    <n v="380262555"/>
    <s v="Action|Adventure|Fantasy|Sci-Fi"/>
    <x v="158"/>
    <s v="Star Wars: Episode III - Revenge of the SithÂ "/>
    <n v="520104"/>
    <s v="elongated cry of no|friends become enemies|kicked in the butt|robotic midwife|vision"/>
    <n v="3286"/>
    <s v="English"/>
    <s v="USA"/>
    <s v="PG-13"/>
    <n v="113000000"/>
    <n v="2005"/>
    <n v="7.6"/>
    <n v="267262555"/>
  </r>
  <r>
    <s v="Zack Snyder"/>
    <n v="733"/>
    <n v="291021565"/>
    <s v="Action|Adventure|Fantasy|Sci-Fi"/>
    <x v="40"/>
    <s v="Man of SteelÂ "/>
    <n v="548573"/>
    <s v="based on comic book|british actor playing american character|final battle|origin of hero|reboot"/>
    <n v="2536"/>
    <s v="English"/>
    <s v="USA"/>
    <s v="PG-13"/>
    <n v="225000000"/>
    <n v="2013"/>
    <n v="7.2"/>
    <n v="66021565"/>
  </r>
  <r>
    <s v="Marc Webb"/>
    <n v="495"/>
    <n v="202853933"/>
    <s v="Action|Adventure|Fantasy|Sci-Fi"/>
    <x v="147"/>
    <s v="The Amazing Spider-Man 2Â "/>
    <n v="321227"/>
    <s v="costumed hero|death of girlfriend|masked vigilante|returning character killed off|teenager"/>
    <n v="1067"/>
    <s v="English"/>
    <s v="USA"/>
    <s v="PG-13"/>
    <n v="200000000"/>
    <n v="2014"/>
    <n v="6.7"/>
    <n v="2853933"/>
  </r>
  <r>
    <s v="George Lucas"/>
    <n v="284"/>
    <n v="310675583"/>
    <s v="Action|Adventure|Fantasy|Sci-Fi"/>
    <x v="158"/>
    <s v="Star Wars: Episode II - Attack of the ClonesÂ "/>
    <n v="464310"/>
    <s v="martial arts|murdered before giving protagonist information|part computer animation|prequel|prequel to cult film"/>
    <n v="3516"/>
    <s v="English"/>
    <s v="USA"/>
    <s v="PG"/>
    <n v="115000000"/>
    <n v="2002"/>
    <n v="6.7"/>
    <n v="195675583"/>
  </r>
  <r>
    <s v="George Lucas"/>
    <n v="320"/>
    <n v="474544677"/>
    <s v="Action|Adventure|Fantasy|Sci-Fi"/>
    <x v="158"/>
    <s v="Star Wars: Episode I - The Phantom MenaceÂ "/>
    <n v="534658"/>
    <s v="alien|character says i have a bad feeling about this|hand to hand combat|seven word title|wilhelm scream"/>
    <n v="3597"/>
    <s v="English"/>
    <s v="USA"/>
    <s v="PG"/>
    <n v="115000000"/>
    <n v="1999"/>
    <n v="6.5"/>
    <n v="359544677"/>
  </r>
  <r>
    <s v="Stephen Norrington"/>
    <n v="202"/>
    <n v="66462600"/>
    <s v="Action|Adventure|Fantasy|Sci-Fi"/>
    <x v="159"/>
    <s v="The League of Extraordinary GentlemenÂ "/>
    <n v="141533"/>
    <s v="box office flop|captain nemo|dorian gray|invisible man|steampunk"/>
    <n v="786"/>
    <s v="English"/>
    <s v="USA"/>
    <s v="PG-13"/>
    <n v="78000000"/>
    <n v="2003"/>
    <n v="5.8"/>
    <n v="-11537400"/>
  </r>
  <r>
    <s v="Douglas Aarniokoski"/>
    <n v="90"/>
    <n v="12801190"/>
    <s v="Action|Adventure|Fantasy|Sci-Fi"/>
    <x v="146"/>
    <s v="Highlander: EndgameÂ "/>
    <n v="16340"/>
    <s v="battle|explosion|immortal|revenge|sequel to cult film"/>
    <n v="355"/>
    <s v="English"/>
    <s v="USA"/>
    <s v="R"/>
    <n v="15000000"/>
    <n v="2000"/>
    <n v="4.5999999999999996"/>
    <n v="-2198810"/>
  </r>
  <r>
    <s v="Sylvio Tabet"/>
    <n v="17"/>
    <n v="869325"/>
    <s v="Action|Adventure|Fantasy|Sci-Fi"/>
    <x v="160"/>
    <s v="Beastmaster 2: Through the Portal of TimeÂ "/>
    <n v="2281"/>
    <s v="beast|beastmaster|psychotronic|sword and sorcery|warrior"/>
    <n v="16"/>
    <s v="English"/>
    <s v="USA"/>
    <s v="PG-13"/>
    <n v="6000000"/>
    <n v="1991"/>
    <n v="3.8"/>
    <n v="-5130675"/>
  </r>
  <r>
    <s v="Bryan Singer"/>
    <n v="539"/>
    <n v="233914986"/>
    <s v="Action|Adventure|Fantasy|Sci-Fi|Thriller"/>
    <x v="161"/>
    <s v="X-Men: Days of Future PastÂ "/>
    <n v="514125"/>
    <s v="dystopia|super strength|supernatural power|time paradox|time travel"/>
    <n v="752"/>
    <s v="English"/>
    <s v="USA"/>
    <s v="PG-13"/>
    <n v="200000000"/>
    <n v="2014"/>
    <n v="8"/>
    <n v="33914986"/>
  </r>
  <r>
    <s v="Bryan Singer"/>
    <n v="289"/>
    <n v="214948780"/>
    <s v="Action|Adventure|Fantasy|Sci-Fi|Thriller"/>
    <x v="162"/>
    <s v="X-Men 2Â "/>
    <n v="405973"/>
    <s v="mutant|prison|professor|school|x men"/>
    <n v="1055"/>
    <s v="English"/>
    <s v="Canada"/>
    <s v="PG-13"/>
    <n v="110000000"/>
    <n v="2003"/>
    <n v="7.5"/>
    <n v="104948780"/>
  </r>
  <r>
    <s v="Len Wiseman"/>
    <n v="206"/>
    <n v="62318875"/>
    <s v="Action|Adventure|Fantasy|Sci-Fi|Thriller"/>
    <x v="72"/>
    <s v="Underworld: EvolutionÂ "/>
    <n v="156225"/>
    <s v="death|feud|forbidden love|vampire|werewolf"/>
    <n v="502"/>
    <s v="English"/>
    <s v="USA"/>
    <s v="R"/>
    <n v="50000000"/>
    <n v="2006"/>
    <n v="6.8"/>
    <n v="12318875"/>
  </r>
  <r>
    <s v="Brett Ratner"/>
    <n v="334"/>
    <n v="234360014"/>
    <s v="Action|Adventure|Fantasy|Sci-Fi|Thriller"/>
    <x v="162"/>
    <s v="X-Men: The Last StandÂ "/>
    <n v="383427"/>
    <s v="battle|mutant|outrage|walking through a wall|x men"/>
    <n v="1912"/>
    <s v="English"/>
    <s v="Canada"/>
    <s v="PG-13"/>
    <n v="210000000"/>
    <n v="2006"/>
    <n v="6.8"/>
    <n v="24360014"/>
  </r>
  <r>
    <s v="Gavin Hood"/>
    <n v="350"/>
    <n v="179883016"/>
    <s v="Action|Adventure|Fantasy|Sci-Fi|Thriller"/>
    <x v="162"/>
    <s v="X-Men Origins: WolverineÂ "/>
    <n v="361924"/>
    <s v="army|civil war|claw fight|commando|wolverine the character"/>
    <n v="641"/>
    <s v="English"/>
    <s v="USA"/>
    <s v="PG-13"/>
    <n v="150000000"/>
    <n v="2009"/>
    <n v="6.7"/>
    <n v="29883016"/>
  </r>
  <r>
    <s v="Patrick Tatopoulos"/>
    <n v="164"/>
    <n v="45802315"/>
    <s v="Action|Adventure|Fantasy|Sci-Fi|Thriller"/>
    <x v="163"/>
    <s v="Underworld: Rise of the LycansÂ "/>
    <n v="119974"/>
    <s v="battle|slave|vampire|warrior|werewolf"/>
    <n v="169"/>
    <s v="English"/>
    <s v="USA"/>
    <s v="R"/>
    <n v="35000000"/>
    <n v="2009"/>
    <n v="6.6"/>
    <n v="10802315"/>
  </r>
  <r>
    <s v="Rob Bowman"/>
    <n v="138"/>
    <n v="43060566"/>
    <s v="Action|Adventure|Fantasy|Sci-Fi|Thriller"/>
    <x v="6"/>
    <s v="Reign of FireÂ "/>
    <n v="107859"/>
    <s v="castle|dragon|fire breathing dragon|militia|survival"/>
    <n v="569"/>
    <s v="English"/>
    <s v="USA"/>
    <s v="PG-13"/>
    <n v="60000000"/>
    <n v="2002"/>
    <n v="6.2"/>
    <n v="-16939434"/>
  </r>
  <r>
    <s v="Paul W.S. Anderson"/>
    <n v="72"/>
    <n v="70360285"/>
    <s v="Action|Adventure|Fantasy|Sci-Fi|Thriller"/>
    <x v="146"/>
    <s v="Mortal KombatÂ "/>
    <n v="81783"/>
    <s v="based on video game|island|mortal kombat|tournament|warrior"/>
    <n v="283"/>
    <s v="English"/>
    <s v="USA"/>
    <s v="PG-13"/>
    <n v="18000000"/>
    <n v="1995"/>
    <n v="5.8"/>
    <n v="52360285"/>
  </r>
  <r>
    <s v="Brian Trenchard-Smith"/>
    <n v="18"/>
    <n v="5974653"/>
    <s v="Action|Adventure|Fantasy|Sci-Fi|Thriller"/>
    <x v="85"/>
    <s v="Megiddo: The Omega Code 2Â "/>
    <n v="2253"/>
    <s v="armageddon|battle|end times|reference to satan|sequel"/>
    <n v="111"/>
    <s v="English"/>
    <s v="USA"/>
    <s v="PG-13"/>
    <n v="22000000"/>
    <n v="2001"/>
    <n v="4.0999999999999996"/>
    <n v="-16025347"/>
  </r>
  <r>
    <s v="John R. Leonetti"/>
    <n v="59"/>
    <n v="35927406"/>
    <s v="Action|Adventure|Fantasy|Sci-Fi|Thriller"/>
    <x v="164"/>
    <s v="Mortal Kombat: AnnihilationÂ "/>
    <n v="36363"/>
    <s v="alternate reality|battle|martial arts|mortal kombat|warrior"/>
    <n v="256"/>
    <s v="English"/>
    <s v="USA"/>
    <s v="PG-13"/>
    <n v="30000000"/>
    <n v="1997"/>
    <n v="3.7"/>
    <n v="5927406"/>
  </r>
  <r>
    <s v="Robert Marcarelli"/>
    <n v="39"/>
    <n v="12610552"/>
    <s v="Action|Adventure|Fantasy|Sci-Fi|Thriller"/>
    <x v="165"/>
    <s v="The Omega CodeÂ "/>
    <n v="4682"/>
    <s v="code|evil|false accusation|megalomaniac|torah"/>
    <n v="206"/>
    <s v="English"/>
    <s v="USA"/>
    <s v="PG-13"/>
    <n v="7500000"/>
    <n v="1999"/>
    <n v="3.5"/>
    <n v="5110552"/>
  </r>
  <r>
    <s v="James Wong"/>
    <n v="130"/>
    <n v="9353573"/>
    <s v="Action|Adventure|Fantasy|Sci-Fi|Thriller"/>
    <x v="166"/>
    <s v="Dragonball: EvolutionÂ "/>
    <n v="56451"/>
    <s v="bad|dragon|grandfather|orb|warrior"/>
    <n v="524"/>
    <s v="English"/>
    <s v="USA"/>
    <s v="PG"/>
    <n v="45000000"/>
    <n v="2009"/>
    <n v="2.7"/>
    <n v="-35646427"/>
  </r>
  <r>
    <s v="Stephen Sommers"/>
    <n v="202"/>
    <n v="202007640"/>
    <s v="Action|Adventure|Fantasy|Thriller"/>
    <x v="9"/>
    <s v="The Mummy ReturnsÂ "/>
    <n v="248045"/>
    <s v="ancient egypt|bracelet|king|scorpion|son"/>
    <n v="890"/>
    <s v="English"/>
    <s v="USA"/>
    <s v="PG-13"/>
    <n v="98000000"/>
    <n v="2001"/>
    <n v="6.3"/>
    <n v="104007640"/>
  </r>
  <r>
    <s v="Paul Weitz"/>
    <n v="157"/>
    <n v="13838130"/>
    <s v="Action|Adventure|Fantasy|Thriller"/>
    <x v="65"/>
    <s v="Cirque du Freak: The Vampire's AssistantÂ "/>
    <n v="35990"/>
    <s v="antidote|based on young adult novel|flyer|spider|vampire"/>
    <n v="157"/>
    <s v="English"/>
    <s v="USA"/>
    <s v="PG-13"/>
    <n v="40000000"/>
    <n v="2009"/>
    <n v="5.9"/>
    <n v="-26161870"/>
  </r>
  <r>
    <s v="Simon West"/>
    <n v="199"/>
    <n v="131144183"/>
    <s v="Action|Adventure|Fantasy|Thriller"/>
    <x v="15"/>
    <s v="Lara Croft: Tomb RaiderÂ "/>
    <n v="157016"/>
    <s v="illuminati|planetary alignment|time|tomb|tomb raider"/>
    <n v="824"/>
    <s v="English"/>
    <s v="USA"/>
    <s v="PG-13"/>
    <n v="115000000"/>
    <n v="2001"/>
    <n v="5.7"/>
    <n v="16144183"/>
  </r>
  <r>
    <s v="Chuck Russell"/>
    <n v="167"/>
    <n v="90341670"/>
    <s v="Action|Adventure|Fantasy|Thriller"/>
    <x v="9"/>
    <s v="The Scorpion KingÂ "/>
    <n v="102129"/>
    <s v="desert|king|showdown|sorceress|warrior"/>
    <n v="432"/>
    <s v="English"/>
    <s v="USA"/>
    <s v="PG-13"/>
    <n v="60000000"/>
    <n v="2002"/>
    <n v="5.5"/>
    <n v="30341670"/>
  </r>
  <r>
    <s v="Uwe Boll"/>
    <n v="140"/>
    <n v="4535117"/>
    <s v="Action|Adventure|Fantasy|Thriller"/>
    <x v="167"/>
    <s v="In the Name of the King: A Dungeon Siege TaleÂ "/>
    <n v="38398"/>
    <s v="farmer|king|krug|rescue|wizard"/>
    <n v="368"/>
    <s v="English"/>
    <s v="Germany"/>
    <s v="PG-13"/>
    <n v="60000000"/>
    <n v="2007"/>
    <n v="3.8"/>
    <n v="-55464883"/>
  </r>
  <r>
    <s v="Doug Lefler"/>
    <n v="90"/>
    <n v="5932060"/>
    <s v="Action|Adventure|Fantasy|War"/>
    <x v="168"/>
    <s v="The Last LegionÂ "/>
    <n v="29285"/>
    <s v="5th century|boy|capri|roman legion|soldier"/>
    <n v="174"/>
    <s v="English"/>
    <s v="UK"/>
    <s v="PG-13"/>
    <n v="35000000"/>
    <n v="2007"/>
    <n v="5.4"/>
    <n v="-29067940"/>
  </r>
  <r>
    <s v="Yimou Zhang"/>
    <n v="283"/>
    <n v="84961"/>
    <s v="Action|Adventure|History"/>
    <x v="149"/>
    <s v="HeroÂ "/>
    <n v="149414"/>
    <s v="china|flying|king|palace|sword"/>
    <n v="841"/>
    <s v="Mandarin"/>
    <s v="China"/>
    <s v="PG-13"/>
    <n v="31000000"/>
    <n v="2002"/>
    <n v="7.9"/>
    <n v="-30915039"/>
  </r>
  <r>
    <s v="Yimou Zhang"/>
    <n v="283"/>
    <n v="84961"/>
    <s v="Action|Adventure|History"/>
    <x v="149"/>
    <s v="HeroÂ "/>
    <n v="149414"/>
    <s v="china|flying|king|palace|sword"/>
    <n v="841"/>
    <s v="Mandarin"/>
    <s v="China"/>
    <s v="PG-13"/>
    <n v="31000000"/>
    <n v="2002"/>
    <n v="7.9"/>
    <n v="-30915039"/>
  </r>
  <r>
    <s v="John McTiernan"/>
    <n v="85"/>
    <n v="32694788"/>
    <s v="Action|Adventure|History"/>
    <x v="169"/>
    <s v="The 13th WarriorÂ "/>
    <n v="101411"/>
    <s v="arab|battle|combat|viking|warrior"/>
    <n v="546"/>
    <s v="English"/>
    <s v="USA"/>
    <s v="R"/>
    <n v="85000000"/>
    <n v="1999"/>
    <n v="6.6"/>
    <n v="-52305212"/>
  </r>
  <r>
    <s v="James Fargo"/>
    <n v="2"/>
    <n v="1000000"/>
    <s v="Action|Adventure|History"/>
    <x v="103"/>
    <s v="CaravansÂ "/>
    <n v="524"/>
    <s v="afghanistan|caravan|rebel|russian|tribe"/>
    <n v="8"/>
    <s v="English"/>
    <s v="Iran"/>
    <s v="PG"/>
    <n v="14000000"/>
    <n v="1978"/>
    <n v="6.5"/>
    <n v="-13000000"/>
  </r>
  <r>
    <s v="Matt Reeves"/>
    <n v="459"/>
    <n v="80034302"/>
    <s v="Action|Adventure|Horror|Sci-Fi"/>
    <x v="170"/>
    <s v="CloverfieldÂ "/>
    <n v="296787"/>
    <s v="brooklyn new york city|found footage|night vision|statue of liberty new york city|subway tunnel"/>
    <n v="2192"/>
    <s v="English"/>
    <s v="USA"/>
    <s v="PG-13"/>
    <n v="25000000"/>
    <n v="2008"/>
    <n v="7"/>
    <n v="55034302"/>
  </r>
  <r>
    <s v="Stephen Sommers"/>
    <n v="106"/>
    <n v="11146409"/>
    <s v="Action|Adventure|Horror|Sci-Fi"/>
    <x v="138"/>
    <s v="Deep RisingÂ "/>
    <n v="26551"/>
    <s v="creature feature|hijacker|ocean|ship|shot in the leg"/>
    <n v="273"/>
    <s v="English"/>
    <s v="USA"/>
    <s v="R"/>
    <n v="45000000"/>
    <n v="1998"/>
    <n v="6"/>
    <n v="-33853591"/>
  </r>
  <r>
    <s v="Paul W.S. Anderson"/>
    <n v="253"/>
    <n v="60128566"/>
    <s v="Action|Adventure|Horror|Sci-Fi"/>
    <x v="171"/>
    <s v="Resident Evil: AfterlifeÂ "/>
    <n v="131447"/>
    <s v="alaska|female gunfighter|mutation|ship|siege"/>
    <n v="410"/>
    <s v="English"/>
    <s v="Germany"/>
    <s v="R"/>
    <n v="60000000"/>
    <n v="2010"/>
    <n v="5.9"/>
    <n v="128566"/>
  </r>
  <r>
    <s v="Andrzej Bartkowiak"/>
    <n v="237"/>
    <n v="28031250"/>
    <s v="Action|Adventure|Horror|Sci-Fi"/>
    <x v="9"/>
    <s v="DoomÂ "/>
    <n v="88146"/>
    <s v="commando unit|extra chromosome|first person shooter|special forces|teleportation"/>
    <n v="814"/>
    <s v="English"/>
    <s v="UK"/>
    <s v="R"/>
    <n v="60000000"/>
    <n v="2005"/>
    <n v="5.2"/>
    <n v="-31968750"/>
  </r>
  <r>
    <s v="Marc Forster"/>
    <n v="654"/>
    <n v="202351611"/>
    <s v="Action|Adventure|Horror|Sci-Fi|Thriller"/>
    <x v="172"/>
    <s v="World War ZÂ "/>
    <n v="465019"/>
    <s v="chaos|disease|infection|pandemic|zombie"/>
    <n v="995"/>
    <s v="English"/>
    <s v="USA"/>
    <s v="PG-13"/>
    <n v="190000000"/>
    <n v="2013"/>
    <n v="7"/>
    <n v="12351611"/>
  </r>
  <r>
    <s v="Chris Gorak"/>
    <n v="195"/>
    <n v="21426805"/>
    <s v="Action|Adventure|Horror|Sci-Fi|Thriller"/>
    <x v="173"/>
    <s v="The Darkest HourÂ "/>
    <n v="49312"/>
    <s v="alien|aurora borealis|critically bashed|killing an animal|nightclub"/>
    <n v="211"/>
    <s v="English"/>
    <s v="USA"/>
    <s v="PG-13"/>
    <n v="30000000"/>
    <n v="2011"/>
    <n v="4.9000000000000004"/>
    <n v="-8573195"/>
  </r>
  <r>
    <s v="Peter Hyams"/>
    <n v="113"/>
    <n v="1891821"/>
    <s v="Action|Adventure|Horror|Sci-Fi|Thriller"/>
    <x v="115"/>
    <s v="A Sound of ThunderÂ "/>
    <n v="16474"/>
    <s v="butterfly|hunter|time|time travel|wave"/>
    <n v="301"/>
    <s v="English"/>
    <s v="UK"/>
    <s v="PG-13"/>
    <n v="52000000"/>
    <n v="2005"/>
    <n v="4.2"/>
    <n v="-50108179"/>
  </r>
  <r>
    <s v="Luis Llosa"/>
    <n v="119"/>
    <n v="65557989"/>
    <s v="Action|Adventure|Horror|Thriller"/>
    <x v="174"/>
    <s v="AnacondaÂ "/>
    <n v="73539"/>
    <s v="amazon|anaconda|boat|jungle|snake"/>
    <n v="271"/>
    <s v="English"/>
    <s v="USA"/>
    <s v="PG-13"/>
    <n v="45000000"/>
    <n v="1997"/>
    <n v="4.5999999999999996"/>
    <n v="20557989"/>
  </r>
  <r>
    <s v="Dwight H. Little"/>
    <n v="94"/>
    <n v="31526393"/>
    <s v="Action|Adventure|Horror|Thriller"/>
    <x v="175"/>
    <s v="Anacondas: The Hunt for the Blood OrchidÂ "/>
    <n v="22243"/>
    <s v="anaconda|blood|borneo|flower|orchid"/>
    <n v="144"/>
    <s v="English"/>
    <s v="USA"/>
    <s v="PG-13"/>
    <n v="25000000"/>
    <n v="2004"/>
    <n v="4.5999999999999996"/>
    <n v="6526393"/>
  </r>
  <r>
    <s v="Joseph Kosinski"/>
    <n v="539"/>
    <n v="89021735"/>
    <s v="Action|Adventure|Mystery|Sci-Fi"/>
    <x v="20"/>
    <s v="OblivionÂ "/>
    <n v="387436"/>
    <s v="cabin in the woods|drone|flying through a thunderstorm|post apocalypse|sex in a pool"/>
    <n v="892"/>
    <s v="English"/>
    <s v="USA"/>
    <s v="PG-13"/>
    <n v="120000000"/>
    <n v="2013"/>
    <n v="7"/>
    <n v="-30978265"/>
  </r>
  <r>
    <s v="Frank Marshall"/>
    <n v="55"/>
    <n v="81022333"/>
    <s v="Action|Adventure|Mystery|Sci-Fi"/>
    <x v="176"/>
    <s v="CongoÂ "/>
    <n v="34471"/>
    <s v="captain|congo|expedition|laser|lost city"/>
    <n v="147"/>
    <s v="English"/>
    <s v="USA"/>
    <s v="PG-13"/>
    <n v="50000000"/>
    <n v="1995"/>
    <n v="5"/>
    <n v="31022333"/>
  </r>
  <r>
    <s v="David Carson"/>
    <n v="98"/>
    <n v="75668868"/>
    <s v="Action|Adventure|Mystery|Sci-Fi|Thriller"/>
    <x v="124"/>
    <s v="Star Trek: GenerationsÂ "/>
    <n v="60504"/>
    <s v="23rd century|bare chested male bondage|enterprise the starship|rescue|sacrifice"/>
    <n v="249"/>
    <s v="English"/>
    <s v="USA"/>
    <s v="PG"/>
    <n v="35000000"/>
    <n v="1994"/>
    <n v="6.6"/>
    <n v="40668868"/>
  </r>
  <r>
    <s v="Kerry Conran"/>
    <n v="197"/>
    <n v="37760080"/>
    <s v="Action|Adventure|Mystery|Sci-Fi|Thriller"/>
    <x v="15"/>
    <s v="Sky Captain and the World of TomorrowÂ "/>
    <n v="72868"/>
    <s v="captain|pilot|reporter|robot|scientist"/>
    <n v="618"/>
    <s v="English"/>
    <s v="USA"/>
    <s v="PG"/>
    <n v="70000000"/>
    <n v="2004"/>
    <n v="6.1"/>
    <n v="-32239920"/>
  </r>
  <r>
    <s v="Robert Schwentke"/>
    <n v="181"/>
    <n v="66002193"/>
    <s v="Action|Adventure|Mystery|Sci-Fi|Thriller"/>
    <x v="117"/>
    <s v="AllegiantÂ "/>
    <n v="44296"/>
    <s v="based on young adult novel|dystopia|genetic experimentation|strong female character|strong female lead"/>
    <n v="144"/>
    <s v="English"/>
    <s v="USA"/>
    <s v="PG-13"/>
    <n v="110000000"/>
    <n v="2016"/>
    <n v="5.8"/>
    <n v="-43997807"/>
  </r>
  <r>
    <s v="Brian Helgeland"/>
    <n v="167"/>
    <n v="56083966"/>
    <s v="Action|Adventure|Romance"/>
    <x v="177"/>
    <s v="A Knight's TaleÂ "/>
    <n v="137003"/>
    <s v="chaucer|jousting|knight|medieval times|tournament"/>
    <n v="658"/>
    <s v="English"/>
    <s v="USA"/>
    <s v="PG-13"/>
    <n v="65000000"/>
    <n v="2001"/>
    <n v="6.9"/>
    <n v="-8916034"/>
  </r>
  <r>
    <s v="Sam Raimi"/>
    <n v="392"/>
    <n v="336530303"/>
    <s v="Action|Adventure|Romance"/>
    <x v="16"/>
    <s v="Spider-Man 3Â "/>
    <n v="383056"/>
    <s v="sandman|spider man|symbiote|venom|villain"/>
    <n v="1902"/>
    <s v="English"/>
    <s v="USA"/>
    <s v="PG-13"/>
    <n v="258000000"/>
    <n v="2007"/>
    <n v="6.2"/>
    <n v="78530303"/>
  </r>
  <r>
    <s v="Sam Raimi"/>
    <n v="392"/>
    <n v="336530303"/>
    <s v="Action|Adventure|Romance"/>
    <x v="16"/>
    <s v="Spider-Man 3Â "/>
    <n v="383071"/>
    <s v="sandman|spider man|symbiote|venom|villain"/>
    <n v="1902"/>
    <s v="English"/>
    <s v="USA"/>
    <s v="PG-13"/>
    <n v="258000000"/>
    <n v="2007"/>
    <n v="6.2"/>
    <n v="78530303"/>
  </r>
  <r>
    <s v="Paul W.S. Anderson"/>
    <n v="228"/>
    <n v="20315324"/>
    <s v="Action|Adventure|Romance"/>
    <x v="171"/>
    <s v="The Three MusketeersÂ "/>
    <n v="88542"/>
    <s v="box office flop|cardinal richelieu|critically bashed|duel|musketeer"/>
    <n v="254"/>
    <s v="English"/>
    <s v="Germany"/>
    <s v="PG-13"/>
    <n v="75000000"/>
    <n v="2011"/>
    <n v="5.8"/>
    <n v="-54684676"/>
  </r>
  <r>
    <s v="Peter Hyams"/>
    <n v="107"/>
    <n v="27053815"/>
    <s v="Action|Adventure|Romance"/>
    <x v="178"/>
    <s v="The MusketeerÂ "/>
    <n v="12856"/>
    <s v="guard|king|murder|musketeer|swordsman"/>
    <n v="291"/>
    <s v="English"/>
    <s v="Germany"/>
    <s v="PG-13"/>
    <n v="40000000"/>
    <n v="2001"/>
    <n v="4.7"/>
    <n v="-12946185"/>
  </r>
  <r>
    <s v="Richard Lester"/>
    <n v="121"/>
    <n v="108200000"/>
    <s v="Action|Adventure|Romance|Sci-Fi"/>
    <x v="179"/>
    <s v="Superman IIÂ "/>
    <n v="76331"/>
    <s v="alien invasion|based on comic book|flying superhero|phantom zone|revenge"/>
    <n v="269"/>
    <s v="English"/>
    <s v="USA"/>
    <s v="PG"/>
    <n v="54000000"/>
    <n v="1980"/>
    <n v="6.8"/>
    <n v="54200000"/>
  </r>
  <r>
    <s v="Michael Bay"/>
    <n v="257"/>
    <n v="35799026"/>
    <s v="Action|Adventure|Romance|Sci-Fi|Thriller"/>
    <x v="180"/>
    <s v="The IslandÂ "/>
    <n v="263329"/>
    <s v="clone|environment|escape|island|lottery"/>
    <n v="899"/>
    <s v="English"/>
    <s v="USA"/>
    <s v="PG-13"/>
    <n v="126000000"/>
    <n v="2005"/>
    <n v="6.9"/>
    <n v="-90200974"/>
  </r>
  <r>
    <s v="Michael Bay"/>
    <n v="257"/>
    <n v="35799026"/>
    <s v="Action|Adventure|Romance|Sci-Fi|Thriller"/>
    <x v="180"/>
    <s v="The IslandÂ "/>
    <n v="263336"/>
    <s v="clone|environment|escape|island|lottery"/>
    <n v="899"/>
    <s v="English"/>
    <s v="USA"/>
    <s v="PG-13"/>
    <n v="126000000"/>
    <n v="2005"/>
    <n v="6.9"/>
    <n v="-90200974"/>
  </r>
  <r>
    <s v="Phillip Noyce"/>
    <n v="64"/>
    <n v="61355436"/>
    <s v="Action|Adventure|Romance|Sci-Fi|Thriller"/>
    <x v="181"/>
    <s v="The SaintÂ "/>
    <n v="52136"/>
    <s v="cold fusion|disguise|energy|fusion|the saint"/>
    <n v="184"/>
    <s v="English"/>
    <s v="USA"/>
    <s v="PG-13"/>
    <n v="68000000"/>
    <n v="1997"/>
    <n v="6.2"/>
    <n v="-6644564"/>
  </r>
  <r>
    <s v="Andrew Niccol"/>
    <n v="298"/>
    <n v="26616999"/>
    <s v="Action|Adventure|Romance|Sci-Fi|Thriller"/>
    <x v="182"/>
    <s v="The HostÂ "/>
    <n v="92461"/>
    <s v="alien|alien creature|body snatching|desert|parasite"/>
    <n v="347"/>
    <s v="English"/>
    <s v="USA"/>
    <s v="PG-13"/>
    <n v="40000000"/>
    <n v="2013"/>
    <n v="5.9"/>
    <n v="-13383001"/>
  </r>
  <r>
    <s v="Jerry Zucker"/>
    <n v="53"/>
    <n v="37600435"/>
    <s v="Action|Adventure|Romance|Thriller"/>
    <x v="183"/>
    <s v="First KnightÂ "/>
    <n v="55350"/>
    <s v="battle|king|king arthur|knight|marriage"/>
    <n v="180"/>
    <s v="English"/>
    <s v="USA"/>
    <s v="PG-13"/>
    <n v="55000000"/>
    <n v="1995"/>
    <n v="5.9"/>
    <n v="-17399565"/>
  </r>
  <r>
    <s v="James Cameron"/>
    <n v="250"/>
    <n v="85200000"/>
    <s v="Action|Adventure|Sci-Fi"/>
    <x v="85"/>
    <s v="AliensÂ "/>
    <n v="488537"/>
    <s v="alien|human versus alien|monster|rescue mission|space marine"/>
    <n v="1076"/>
    <s v="English"/>
    <s v="USA"/>
    <s v="R"/>
    <n v="18500000"/>
    <n v="1986"/>
    <n v="8.4"/>
    <n v="66700000"/>
  </r>
  <r>
    <s v="Anthony Russo"/>
    <n v="516"/>
    <n v="407197282"/>
    <s v="Action|Adventure|Sci-Fi"/>
    <x v="92"/>
    <s v="Captain America: Civil WarÂ "/>
    <n v="272670"/>
    <s v="based on comic book|knife|marvel cinematic universe|returning character killed off|superhero"/>
    <n v="1022"/>
    <s v="English"/>
    <s v="USA"/>
    <s v="PG-13"/>
    <n v="250000000"/>
    <n v="2016"/>
    <n v="8.1999999999999993"/>
    <n v="157197282"/>
  </r>
  <r>
    <s v="James Gunn"/>
    <n v="653"/>
    <n v="333130696"/>
    <s v="Action|Adventure|Sci-Fi"/>
    <x v="184"/>
    <s v="Guardians of the GalaxyÂ "/>
    <n v="682155"/>
    <s v="bounty hunter|outer space|raccoon|talking animal|tree"/>
    <n v="1097"/>
    <s v="English"/>
    <s v="USA"/>
    <s v="PG-13"/>
    <n v="170000000"/>
    <n v="2014"/>
    <n v="8.1"/>
    <n v="163130696"/>
  </r>
  <r>
    <s v="Joss Whedon"/>
    <n v="703"/>
    <n v="623279547"/>
    <s v="Action|Adventure|Sci-Fi"/>
    <x v="39"/>
    <s v="The AvengersÂ "/>
    <n v="995415"/>
    <s v="alien invasion|assassin|battle|iron man|soldier"/>
    <n v="1722"/>
    <s v="English"/>
    <s v="USA"/>
    <s v="PG-13"/>
    <n v="220000000"/>
    <n v="2012"/>
    <n v="8.1"/>
    <n v="403279547"/>
  </r>
  <r>
    <s v="Joss Whedon"/>
    <n v="703"/>
    <n v="623279547"/>
    <s v="Action|Adventure|Sci-Fi"/>
    <x v="39"/>
    <s v="The AvengersÂ "/>
    <n v="995415"/>
    <s v="alien invasion|assassin|battle|iron man|soldier"/>
    <n v="1722"/>
    <s v="English"/>
    <s v="USA"/>
    <s v="PG-13"/>
    <n v="220000000"/>
    <n v="2012"/>
    <n v="8.1"/>
    <n v="403279547"/>
  </r>
  <r>
    <s v="J.J. Abrams"/>
    <n v="518"/>
    <n v="257704099"/>
    <s v="Action|Adventure|Sci-Fi"/>
    <x v="39"/>
    <s v="Star TrekÂ "/>
    <n v="504419"/>
    <s v="box office hit|future|lifted by the throat|star trek|vulcan"/>
    <n v="1559"/>
    <s v="English"/>
    <s v="USA"/>
    <s v="PG-13"/>
    <n v="150000000"/>
    <n v="2009"/>
    <n v="8"/>
    <n v="107704099"/>
  </r>
  <r>
    <s v="Doug Liman"/>
    <n v="585"/>
    <n v="100189501"/>
    <s v="Action|Adventure|Sci-Fi"/>
    <x v="185"/>
    <s v="Edge of TomorrowÂ "/>
    <n v="431620"/>
    <s v="alien|combat|dying repeatedly|end of the world|time loop"/>
    <n v="741"/>
    <s v="English"/>
    <s v="USA"/>
    <s v="PG-13"/>
    <n v="178000000"/>
    <n v="2014"/>
    <n v="7.9"/>
    <n v="-77810499"/>
  </r>
  <r>
    <s v="Jon Favreau"/>
    <n v="486"/>
    <n v="318298180"/>
    <s v="Action|Adventure|Sci-Fi"/>
    <x v="92"/>
    <s v="Iron ManÂ "/>
    <n v="696338"/>
    <s v="afghanistan|billionaire|inventor|playboy|u.s. air force"/>
    <n v="1055"/>
    <s v="English"/>
    <s v="USA"/>
    <s v="PG-13"/>
    <n v="140000000"/>
    <n v="2008"/>
    <n v="7.9"/>
    <n v="178298180"/>
  </r>
  <r>
    <s v="Matthew Vaughn"/>
    <n v="500"/>
    <n v="146405371"/>
    <s v="Action|Adventure|Sci-Fi"/>
    <x v="161"/>
    <s v="X-Men: First ClassÂ "/>
    <n v="518537"/>
    <s v="cia|cia agent|mutant|nuclear war|professor"/>
    <n v="698"/>
    <s v="English"/>
    <s v="USA"/>
    <s v="PG-13"/>
    <n v="160000000"/>
    <n v="2011"/>
    <n v="7.8"/>
    <n v="-13594629"/>
  </r>
  <r>
    <s v="J.J. Abrams"/>
    <n v="590"/>
    <n v="228756232"/>
    <s v="Action|Adventure|Sci-Fi"/>
    <x v="186"/>
    <s v="Star Trek Into DarknessÂ "/>
    <n v="395573"/>
    <s v="admiral|captain|manhunt|mission|space"/>
    <n v="1171"/>
    <s v="English"/>
    <s v="USA"/>
    <s v="PG-13"/>
    <n v="190000000"/>
    <n v="2013"/>
    <n v="7.8"/>
    <n v="38756232"/>
  </r>
  <r>
    <s v="Anthony Russo"/>
    <n v="576"/>
    <n v="259746958"/>
    <s v="Action|Adventure|Sci-Fi"/>
    <x v="180"/>
    <s v="Captain America: The Winter SoldierÂ "/>
    <n v="496749"/>
    <s v="conspiracy|heroism|megalomaniac|super soldier|world domination"/>
    <n v="742"/>
    <s v="English"/>
    <s v="USA"/>
    <s v="PG-13"/>
    <n v="170000000"/>
    <n v="2014"/>
    <n v="7.8"/>
    <n v="89746958"/>
  </r>
  <r>
    <s v="Luc Besson"/>
    <n v="173"/>
    <n v="63540020"/>
    <s v="Action|Adventure|Sci-Fi"/>
    <x v="171"/>
    <s v="The Fifth ElementÂ "/>
    <n v="343274"/>
    <s v="1910s|alien|artificially created woman|love|taxi driver"/>
    <n v="742"/>
    <s v="English"/>
    <s v="France"/>
    <s v="PG-13"/>
    <n v="93000000"/>
    <n v="1997"/>
    <n v="7.7"/>
    <n v="-29459980"/>
  </r>
  <r>
    <s v="Nicholas Meyer"/>
    <n v="148"/>
    <n v="78900000"/>
    <s v="Action|Adventure|Sci-Fi"/>
    <x v="32"/>
    <s v="Star Trek II: The Wrath of KhanÂ "/>
    <n v="91414"/>
    <s v="jamming communications|planet|space station|taunt|trap"/>
    <n v="359"/>
    <s v="English"/>
    <s v="USA"/>
    <s v="PG"/>
    <n v="11000000"/>
    <n v="1982"/>
    <n v="7.7"/>
    <n v="67900000"/>
  </r>
  <r>
    <s v="Joss Whedon"/>
    <n v="635"/>
    <n v="458991599"/>
    <s v="Action|Adventure|Sci-Fi"/>
    <x v="39"/>
    <s v="Avengers: Age of UltronÂ "/>
    <n v="462669"/>
    <s v="artificial intelligence|based on comic book|captain america|marvel cinematic universe|superhero"/>
    <n v="1117"/>
    <s v="English"/>
    <s v="USA"/>
    <s v="PG-13"/>
    <n v="250000000"/>
    <n v="2015"/>
    <n v="7.5"/>
    <n v="208991599"/>
  </r>
  <r>
    <s v="Bryan Singer"/>
    <n v="290"/>
    <n v="157299717"/>
    <s v="Action|Adventure|Sci-Fi"/>
    <x v="162"/>
    <s v="X-MenÂ "/>
    <n v="452928"/>
    <s v="first part|mutant|professor|superhero|superhero team"/>
    <n v="1401"/>
    <s v="English"/>
    <s v="USA"/>
    <s v="PG-13"/>
    <n v="75000000"/>
    <n v="2000"/>
    <n v="7.4"/>
    <n v="82299717"/>
  </r>
  <r>
    <s v="Bryan Singer"/>
    <n v="396"/>
    <n v="154985087"/>
    <s v="Action|Adventure|Sci-Fi"/>
    <x v="161"/>
    <s v="X-Men: ApocalypseÂ "/>
    <n v="148379"/>
    <s v="mutant|superhero|superhero team|x men|year 1983"/>
    <n v="622"/>
    <s v="English"/>
    <s v="USA"/>
    <s v="PG-13"/>
    <n v="178000000"/>
    <n v="2016"/>
    <n v="7.3"/>
    <n v="-23014913"/>
  </r>
  <r>
    <s v="Shane Black"/>
    <n v="608"/>
    <n v="408992272"/>
    <s v="Action|Adventure|Sci-Fi"/>
    <x v="92"/>
    <s v="Iron Man 3Â "/>
    <n v="557489"/>
    <s v="armor|explosion|human bomb|missile attack|terrorist"/>
    <n v="1187"/>
    <s v="English"/>
    <s v="USA"/>
    <s v="PG-13"/>
    <n v="200000000"/>
    <n v="2013"/>
    <n v="7.2"/>
    <n v="208992272"/>
  </r>
  <r>
    <s v="Michael Bay"/>
    <n v="396"/>
    <n v="318759914"/>
    <s v="Action|Adventure|Sci-Fi"/>
    <x v="187"/>
    <s v="TransformersÂ "/>
    <n v="513158"/>
    <s v="alien contact|autobot|decepticon|robot vs. robot|teenage hero"/>
    <n v="1782"/>
    <s v="English"/>
    <s v="USA"/>
    <s v="PG-13"/>
    <n v="150000000"/>
    <n v="2007"/>
    <n v="7.1"/>
    <n v="168759914"/>
  </r>
  <r>
    <s v="Guillermo del Toro"/>
    <n v="575"/>
    <n v="101785482"/>
    <s v="Action|Adventure|Sci-Fi"/>
    <x v="188"/>
    <s v="Pacific RimÂ "/>
    <n v="381148"/>
    <s v="giant monster|kaiju|pilot|portal|robot"/>
    <n v="1106"/>
    <s v="English"/>
    <s v="USA"/>
    <s v="PG-13"/>
    <n v="190000000"/>
    <n v="2013"/>
    <n v="7"/>
    <n v="-88214518"/>
  </r>
  <r>
    <s v="Jon Favreau"/>
    <n v="453"/>
    <n v="312057433"/>
    <s v="Action|Adventure|Sci-Fi"/>
    <x v="92"/>
    <s v="Iron Man 2Â "/>
    <n v="522371"/>
    <s v="hammer|military|monaco|revenge|tony stark"/>
    <n v="723"/>
    <s v="English"/>
    <s v="USA"/>
    <s v="PG-13"/>
    <n v="200000000"/>
    <n v="2010"/>
    <n v="7"/>
    <n v="112057433"/>
  </r>
  <r>
    <s v="Joe Johnston"/>
    <n v="510"/>
    <n v="176636816"/>
    <s v="Action|Adventure|Sci-Fi"/>
    <x v="22"/>
    <s v="Captain America: The First AvengerÂ "/>
    <n v="508818"/>
    <s v="arctic|captain america|scientist|tesseract|war bond"/>
    <n v="679"/>
    <s v="English"/>
    <s v="USA"/>
    <s v="PG-13"/>
    <n v="140000000"/>
    <n v="2011"/>
    <n v="6.9"/>
    <n v="36636816"/>
  </r>
  <r>
    <s v="Zack Snyder"/>
    <n v="673"/>
    <n v="330249062"/>
    <s v="Action|Adventure|Sci-Fi"/>
    <x v="40"/>
    <s v="Batman v Superman: Dawn of JusticeÂ "/>
    <n v="371639"/>
    <s v="based on comic book|batman|sequel to a reboot|superhero|superman"/>
    <n v="3018"/>
    <s v="English"/>
    <s v="USA"/>
    <s v="PG-13"/>
    <n v="250000000"/>
    <n v="2016"/>
    <n v="6.9"/>
    <n v="80249062"/>
  </r>
  <r>
    <s v="Roland Emmerich"/>
    <n v="185"/>
    <n v="306124059"/>
    <s v="Action|Adventure|Sci-Fi"/>
    <x v="63"/>
    <s v="Independence DayÂ "/>
    <n v="430055"/>
    <s v="alien|area 51|military|spacecraft|spaceship"/>
    <n v="856"/>
    <s v="English"/>
    <s v="USA"/>
    <s v="PG-13"/>
    <n v="75000000"/>
    <n v="1996"/>
    <n v="6.9"/>
    <n v="231124059"/>
  </r>
  <r>
    <s v="Louis Leterrier"/>
    <n v="354"/>
    <n v="134518390"/>
    <s v="Action|Adventure|Sci-Fi"/>
    <x v="189"/>
    <s v="The Incredible HulkÂ "/>
    <n v="326286"/>
    <s v="antidote|cure|hulk|marvel cinematic universe|opening action scene"/>
    <n v="643"/>
    <s v="English"/>
    <s v="USA"/>
    <s v="PG-13"/>
    <n v="150000000"/>
    <n v="2008"/>
    <n v="6.8"/>
    <n v="-15481610"/>
  </r>
  <r>
    <s v="Joseph Kosinski"/>
    <n v="469"/>
    <n v="172051787"/>
    <s v="Action|Adventure|Sci-Fi"/>
    <x v="151"/>
    <s v="TRON: LegacyÂ "/>
    <n v="264183"/>
    <s v="arcade|bridge|disappearance|escape|warrior"/>
    <n v="665"/>
    <s v="English"/>
    <s v="USA"/>
    <s v="PG"/>
    <n v="170000000"/>
    <n v="2010"/>
    <n v="6.8"/>
    <n v="2051787"/>
  </r>
  <r>
    <s v="Joseph Kosinski"/>
    <n v="469"/>
    <n v="172051787"/>
    <s v="Action|Adventure|Sci-Fi"/>
    <x v="151"/>
    <s v="TRON: LegacyÂ "/>
    <n v="264186"/>
    <s v="arcade|bridge|disappearance|escape|warrior"/>
    <n v="665"/>
    <s v="English"/>
    <s v="USA"/>
    <s v="PG"/>
    <n v="170000000"/>
    <n v="2010"/>
    <n v="6.8"/>
    <n v="2051787"/>
  </r>
  <r>
    <s v="Michael Anderson"/>
    <n v="112"/>
    <n v="25000000"/>
    <s v="Action|Adventure|Sci-Fi"/>
    <x v="190"/>
    <s v="Logan's RunÂ "/>
    <n v="39847"/>
    <s v="cat|computer|cult film|runner|sanctuary"/>
    <n v="242"/>
    <s v="English"/>
    <s v="USA"/>
    <s v="PG"/>
    <n v="9000000"/>
    <n v="1976"/>
    <n v="6.8"/>
    <n v="16000000"/>
  </r>
  <r>
    <s v="Andrew Stanton"/>
    <n v="462"/>
    <n v="73058679"/>
    <s v="Action|Adventure|Sci-Fi"/>
    <x v="191"/>
    <s v="John CarterÂ "/>
    <n v="212204"/>
    <s v="alien|american civil war|male nipple|mars|princess"/>
    <n v="738"/>
    <s v="English"/>
    <s v="USA"/>
    <s v="PG-13"/>
    <n v="263700000"/>
    <n v="2012"/>
    <n v="6.6"/>
    <n v="-190641321"/>
  </r>
  <r>
    <s v="McG"/>
    <n v="422"/>
    <n v="125320003"/>
    <s v="Action|Adventure|Sci-Fi"/>
    <x v="6"/>
    <s v="Terminator SalvationÂ "/>
    <n v="286095"/>
    <s v="death row|future|machine|rescue|skynet"/>
    <n v="974"/>
    <s v="English"/>
    <s v="USA"/>
    <s v="PG-13"/>
    <n v="200000000"/>
    <n v="2009"/>
    <n v="6.6"/>
    <n v="-74679997"/>
  </r>
  <r>
    <s v="Alan Taylor"/>
    <n v="474"/>
    <n v="89732035"/>
    <s v="Action|Adventure|Sci-Fi"/>
    <x v="16"/>
    <s v="Terminator GenisysÂ "/>
    <n v="188457"/>
    <s v="alternate timeline|cyborg|future|robot|time machine"/>
    <n v="867"/>
    <s v="English"/>
    <s v="USA"/>
    <s v="PG-13"/>
    <n v="155000000"/>
    <n v="2015"/>
    <n v="6.6"/>
    <n v="-65267965"/>
  </r>
  <r>
    <s v="David Lynch"/>
    <n v="144"/>
    <n v="27400000"/>
    <s v="Action|Adventure|Sci-Fi"/>
    <x v="192"/>
    <s v="DuneÂ "/>
    <n v="97087"/>
    <s v="desert planet|dune|giant worm|space travel|spice"/>
    <n v="569"/>
    <s v="English"/>
    <s v="USA"/>
    <s v="PG-13"/>
    <n v="40000000"/>
    <n v="1984"/>
    <n v="6.6"/>
    <n v="-12600000"/>
  </r>
  <r>
    <s v="Leonard Nimoy"/>
    <n v="110"/>
    <n v="76400000"/>
    <s v="Action|Adventure|Sci-Fi"/>
    <x v="32"/>
    <s v="Star Trek III: The Search for SpockÂ "/>
    <n v="58743"/>
    <s v="dying planet|planet|regaining one's memory|sacrifice|stabbed to death"/>
    <n v="192"/>
    <s v="English"/>
    <s v="USA"/>
    <s v="PG"/>
    <n v="17000000"/>
    <n v="1984"/>
    <n v="6.6"/>
    <n v="59400000"/>
  </r>
  <r>
    <s v="Steven Spielberg"/>
    <n v="177"/>
    <n v="229074524"/>
    <s v="Action|Adventure|Sci-Fi"/>
    <x v="193"/>
    <s v="The Lost World: Jurassic ParkÂ "/>
    <n v="278362"/>
    <s v="capture|dinosaur|island|jurassic|jurassic park"/>
    <n v="552"/>
    <s v="English"/>
    <s v="USA"/>
    <s v="PG-13"/>
    <n v="73000000"/>
    <n v="1997"/>
    <n v="6.5"/>
    <n v="156074524"/>
  </r>
  <r>
    <s v="Michael Bay"/>
    <n v="428"/>
    <n v="352358779"/>
    <s v="Action|Adventure|Sci-Fi"/>
    <x v="194"/>
    <s v="Transformers: Dark of the MoonÂ "/>
    <n v="326180"/>
    <s v="autobot|decepticon|job interview|moon|spacecraft"/>
    <n v="899"/>
    <s v="English"/>
    <s v="USA"/>
    <s v="PG-13"/>
    <n v="195000000"/>
    <n v="2011"/>
    <n v="6.3"/>
    <n v="157358779"/>
  </r>
  <r>
    <s v="Bryan Singer"/>
    <n v="434"/>
    <n v="200069408"/>
    <s v="Action|Adventure|Sci-Fi"/>
    <x v="195"/>
    <s v="Superman ReturnsÂ "/>
    <n v="240396"/>
    <s v="crystal|epic|lex luthor|lois lane|return to earth"/>
    <n v="2367"/>
    <s v="English"/>
    <s v="USA"/>
    <s v="PG-13"/>
    <n v="209000000"/>
    <n v="2006"/>
    <n v="6.1"/>
    <n v="-8930592"/>
  </r>
  <r>
    <s v="Michael Bay"/>
    <n v="366"/>
    <n v="402076689"/>
    <s v="Action|Adventure|Sci-Fi"/>
    <x v="194"/>
    <s v="Transformers: Revenge of the FallenÂ "/>
    <n v="323207"/>
    <s v="autobot|decepticon|machine|sun|symbol"/>
    <n v="1439"/>
    <s v="English"/>
    <s v="USA"/>
    <s v="PG-13"/>
    <n v="200000000"/>
    <n v="2009"/>
    <n v="6"/>
    <n v="202076689"/>
  </r>
  <r>
    <s v="Simon Wells"/>
    <n v="124"/>
    <n v="56684819"/>
    <s v="Action|Adventure|Sci-Fi"/>
    <x v="105"/>
    <s v="The Time MachineÂ "/>
    <n v="103787"/>
    <s v="hunter|scientist|time machine|time travel|time travel romance"/>
    <n v="615"/>
    <s v="English"/>
    <s v="USA"/>
    <s v="PG-13"/>
    <n v="80000000"/>
    <n v="2002"/>
    <n v="5.9"/>
    <n v="-23315181"/>
  </r>
  <r>
    <s v="Roland Emmerich"/>
    <n v="367"/>
    <n v="166112167"/>
    <s v="Action|Adventure|Sci-Fi"/>
    <x v="196"/>
    <s v="2012Â "/>
    <n v="283418"/>
    <s v="ark|catastrophe|geologist|president|writer"/>
    <n v="1055"/>
    <s v="English"/>
    <s v="USA"/>
    <s v="PG-13"/>
    <n v="200000000"/>
    <n v="2009"/>
    <n v="5.8"/>
    <n v="-33887833"/>
  </r>
  <r>
    <s v="Michael Bay"/>
    <n v="378"/>
    <n v="245428137"/>
    <s v="Action|Adventure|Sci-Fi"/>
    <x v="114"/>
    <s v="Transformers: Age of ExtinctionÂ "/>
    <n v="242420"/>
    <s v="blockbuster|bumblebee the character|semi truck and trailer|texas|truck"/>
    <n v="918"/>
    <s v="English"/>
    <s v="USA"/>
    <s v="PG-13"/>
    <n v="210000000"/>
    <n v="2014"/>
    <n v="5.7"/>
    <n v="35428137"/>
  </r>
  <r>
    <s v="Martin Campbell"/>
    <n v="436"/>
    <n v="116593191"/>
    <s v="Action|Adventure|Sci-Fi"/>
    <x v="80"/>
    <s v="Green LanternÂ "/>
    <n v="223393"/>
    <s v="autopsy|lantern|planet|ring|test pilot"/>
    <n v="550"/>
    <s v="English"/>
    <s v="USA"/>
    <s v="PG-13"/>
    <n v="200000000"/>
    <n v="2011"/>
    <n v="5.6"/>
    <n v="-83406809"/>
  </r>
  <r>
    <s v="Richard Donner"/>
    <n v="123"/>
    <n v="19480739"/>
    <s v="Action|Adventure|Sci-Fi"/>
    <x v="97"/>
    <s v="TimelineÂ "/>
    <n v="53057"/>
    <s v="castle|france|professor|student|time machine"/>
    <n v="457"/>
    <s v="English"/>
    <s v="USA"/>
    <s v="PG-13"/>
    <n v="80000000"/>
    <n v="2003"/>
    <n v="5.6"/>
    <n v="-60519261"/>
  </r>
  <r>
    <s v="Roland Emmerich"/>
    <n v="286"/>
    <n v="102315545"/>
    <s v="Action|Adventure|Sci-Fi"/>
    <x v="197"/>
    <s v="Independence Day: ResurgenceÂ "/>
    <n v="58137"/>
    <s v="alien|battle|defense|independence day|mothership"/>
    <n v="520"/>
    <s v="English"/>
    <s v="USA"/>
    <s v="PG-13"/>
    <n v="165000000"/>
    <n v="2016"/>
    <n v="5.5"/>
    <n v="-62684455"/>
  </r>
  <r>
    <s v="Lana Wachowski"/>
    <n v="384"/>
    <n v="47375327"/>
    <s v="Action|Adventure|Sci-Fi"/>
    <x v="198"/>
    <s v="Jupiter AscendingÂ "/>
    <n v="139593"/>
    <s v="box office flop|critically bashed|planet earth|space opera|woman in bra and panties"/>
    <n v="720"/>
    <s v="English"/>
    <s v="USA"/>
    <s v="PG-13"/>
    <n v="176000000"/>
    <n v="2015"/>
    <n v="5.4"/>
    <n v="-128624673"/>
  </r>
  <r>
    <s v="M. Night Shyamalan"/>
    <n v="349"/>
    <n v="60522097"/>
    <s v="Action|Adventure|Sci-Fi"/>
    <x v="63"/>
    <s v="After EarthÂ "/>
    <n v="158720"/>
    <s v="box office flop|father son team|fear|race against time|real life father and son playing father and son"/>
    <n v="744"/>
    <s v="English"/>
    <s v="USA"/>
    <s v="PG-13"/>
    <n v="130000000"/>
    <n v="2013"/>
    <n v="4.9000000000000004"/>
    <n v="-69477903"/>
  </r>
  <r>
    <s v="Josh Trank"/>
    <n v="369"/>
    <n v="56114221"/>
    <s v="Action|Adventure|Sci-Fi"/>
    <x v="199"/>
    <s v="Fantastic FourÂ "/>
    <n v="110486"/>
    <s v="box office flop|critically bashed|portal|teleportation|troubled production"/>
    <n v="695"/>
    <s v="English"/>
    <s v="USA"/>
    <s v="PG-13"/>
    <n v="120000000"/>
    <n v="2015"/>
    <n v="4.3"/>
    <n v="-63885779"/>
  </r>
  <r>
    <s v="Josh Trank"/>
    <n v="369"/>
    <n v="56114221"/>
    <s v="Action|Adventure|Sci-Fi"/>
    <x v="199"/>
    <s v="Fantastic FourÂ "/>
    <n v="110486"/>
    <s v="box office flop|critically bashed|portal|teleportation|troubled production"/>
    <n v="695"/>
    <s v="English"/>
    <s v="USA"/>
    <s v="PG-13"/>
    <n v="120000000"/>
    <n v="2015"/>
    <n v="4.3"/>
    <n v="-63885779"/>
  </r>
  <r>
    <s v="Chris Roberts"/>
    <n v="85"/>
    <n v="11576087"/>
    <s v="Action|Adventure|Sci-Fi"/>
    <x v="200"/>
    <s v="Wing CommanderÂ "/>
    <n v="14747"/>
    <s v="27th century|fighter pilot|orchestral music score|outer space|space opera"/>
    <n v="338"/>
    <s v="English"/>
    <s v="USA"/>
    <s v="PG-13"/>
    <n v="30000000"/>
    <n v="1999"/>
    <n v="4.0999999999999996"/>
    <n v="-18423913"/>
  </r>
  <r>
    <s v="Roger Christian"/>
    <n v="174"/>
    <n v="21471685"/>
    <s v="Action|Adventure|Sci-Fi"/>
    <x v="201"/>
    <s v="Battlefield EarthÂ "/>
    <n v="65464"/>
    <s v="alien|bad acting|pulp fiction|resistance fighter|voyager golden record"/>
    <n v="1308"/>
    <s v="English"/>
    <s v="USA"/>
    <s v="PG-13"/>
    <n v="44000000"/>
    <n v="2000"/>
    <n v="2.4"/>
    <n v="-22528315"/>
  </r>
  <r>
    <s v="Christopher Nolan"/>
    <n v="642"/>
    <n v="292568851"/>
    <s v="Action|Adventure|Sci-Fi|Thriller"/>
    <x v="8"/>
    <s v="InceptionÂ "/>
    <n v="1468200"/>
    <s v="ambiguous ending|corporate espionage|dream|subconscious|thief"/>
    <n v="2803"/>
    <s v="English"/>
    <s v="USA"/>
    <s v="PG-13"/>
    <n v="160000000"/>
    <n v="2010"/>
    <n v="8.8000000000000007"/>
    <n v="132568851"/>
  </r>
  <r>
    <s v="George Miller"/>
    <n v="739"/>
    <n v="153629485"/>
    <s v="Action|Adventure|Sci-Fi|Thriller"/>
    <x v="202"/>
    <s v="Mad Max: Fury RoadÂ "/>
    <n v="552503"/>
    <s v="australia|desert|escape|on the run|post apocalypse"/>
    <n v="1588"/>
    <s v="English"/>
    <s v="Australia"/>
    <s v="R"/>
    <n v="150000000"/>
    <n v="2015"/>
    <n v="8.1"/>
    <n v="3629485"/>
  </r>
  <r>
    <s v="Joss Whedon"/>
    <n v="276"/>
    <n v="25335935"/>
    <s v="Action|Adventure|Sci-Fi|Thriller"/>
    <x v="203"/>
    <s v="SerenityÂ "/>
    <n v="242599"/>
    <s v="alliance|cannibalism|future|operative|planet"/>
    <n v="1594"/>
    <s v="English"/>
    <s v="USA"/>
    <s v="PG-13"/>
    <n v="40000000"/>
    <n v="2005"/>
    <n v="8"/>
    <n v="-14664065"/>
  </r>
  <r>
    <s v="George Miller"/>
    <n v="177"/>
    <n v="9003011"/>
    <s v="Action|Adventure|Sci-Fi|Thriller"/>
    <x v="204"/>
    <s v="Mad Max 2: The Road WarriorÂ "/>
    <n v="133966"/>
    <s v="australian|gasoline|post apocalypse|refinery|warrior"/>
    <n v="294"/>
    <s v="English"/>
    <s v="Australia"/>
    <s v="R"/>
    <n v="2000000"/>
    <n v="1981"/>
    <n v="7.6"/>
    <n v="7003011"/>
  </r>
  <r>
    <s v="Justin Lin"/>
    <n v="322"/>
    <n v="130468626"/>
    <s v="Action|Adventure|Sci-Fi|Thriller"/>
    <x v="205"/>
    <s v="Star Trek BeyondÂ "/>
    <n v="53607"/>
    <s v="hatred|sequel|space opera|star trek|third part"/>
    <n v="432"/>
    <s v="English"/>
    <s v="USA"/>
    <s v="PG-13"/>
    <n v="185000000"/>
    <n v="2016"/>
    <n v="7.5"/>
    <n v="-54531374"/>
  </r>
  <r>
    <s v="Nicholas Meyer"/>
    <n v="112"/>
    <n v="74888996"/>
    <s v="Action|Adventure|Sci-Fi|Thriller"/>
    <x v="32"/>
    <s v="Star Trek VI: The Undiscovered CountryÂ "/>
    <n v="55513"/>
    <s v="captain|explosion|klingon|moon|peace"/>
    <n v="188"/>
    <s v="English"/>
    <s v="USA"/>
    <s v="PG"/>
    <n v="30000000"/>
    <n v="1991"/>
    <n v="7.2"/>
    <n v="44888996"/>
  </r>
  <r>
    <s v="Lewis Gilbert"/>
    <n v="112"/>
    <n v="46800000"/>
    <s v="Action|Adventure|Sci-Fi|Thriller"/>
    <x v="206"/>
    <s v="The Spy Who Loved MeÂ "/>
    <n v="76477"/>
    <s v="1970s|cult film|official james bond series|submarine|world war three"/>
    <n v="275"/>
    <s v="English"/>
    <s v="UK"/>
    <s v="PG"/>
    <n v="14000000"/>
    <n v="1977"/>
    <n v="7.1"/>
    <n v="32800000"/>
  </r>
  <r>
    <s v="Colin Trevorrow"/>
    <n v="644"/>
    <n v="652177271"/>
    <s v="Action|Adventure|Sci-Fi|Thriller"/>
    <x v="207"/>
    <s v="Jurassic WorldÂ "/>
    <n v="418214"/>
    <s v="dinosaur|disaster film|experiment gone wrong|jurassic park|velociraptor"/>
    <n v="1290"/>
    <s v="English"/>
    <s v="USA"/>
    <s v="PG-13"/>
    <n v="150000000"/>
    <n v="2015"/>
    <n v="7"/>
    <n v="502177271"/>
  </r>
  <r>
    <s v="David Twohy"/>
    <n v="207"/>
    <n v="57637485"/>
    <s v="Action|Adventure|Sci-Fi|Thriller"/>
    <x v="13"/>
    <s v="The Chronicles of RiddickÂ "/>
    <n v="183909"/>
    <s v="bounty hunter|escape|necromonger|planet|warrior"/>
    <n v="666"/>
    <s v="English"/>
    <s v="USA"/>
    <s v="PG-13"/>
    <n v="105000000"/>
    <n v="2004"/>
    <n v="6.7"/>
    <n v="-47362515"/>
  </r>
  <r>
    <s v="James Mangold"/>
    <n v="440"/>
    <n v="132550960"/>
    <s v="Action|Adventure|Sci-Fi|Thriller"/>
    <x v="162"/>
    <s v="The WolverineÂ "/>
    <n v="328067"/>
    <s v="healing power|marvel comics|mecha|regeneration|self healing"/>
    <n v="533"/>
    <s v="English"/>
    <s v="USA"/>
    <s v="PG-13"/>
    <n v="120000000"/>
    <n v="2013"/>
    <n v="6.7"/>
    <n v="12550960"/>
  </r>
  <r>
    <s v="Michael Bay"/>
    <n v="167"/>
    <n v="201573391"/>
    <s v="Action|Adventure|Sci-Fi|Thriller"/>
    <x v="45"/>
    <s v="ArmageddonÂ "/>
    <n v="322395"/>
    <s v="asteroid|astronaut|bomb|meteorite|outer space"/>
    <n v="1171"/>
    <s v="English"/>
    <s v="USA"/>
    <s v="PG-13"/>
    <n v="140000000"/>
    <n v="1998"/>
    <n v="6.6"/>
    <n v="61573391"/>
  </r>
  <r>
    <s v="Stuart Baird"/>
    <n v="172"/>
    <n v="43119879"/>
    <s v="Action|Adventure|Sci-Fi|Thriller"/>
    <x v="202"/>
    <s v="Star Trek: NemesisÂ "/>
    <n v="58450"/>
    <s v="earth|federation|romulan|slave|space"/>
    <n v="842"/>
    <s v="English"/>
    <s v="USA"/>
    <s v="PG-13"/>
    <n v="60000000"/>
    <n v="2002"/>
    <n v="6.4"/>
    <n v="-16880121"/>
  </r>
  <r>
    <s v="NimrÃ³d Antal"/>
    <n v="351"/>
    <n v="52000688"/>
    <s v="Action|Adventure|Sci-Fi|Thriller"/>
    <x v="208"/>
    <s v="PredatorsÂ "/>
    <n v="171418"/>
    <s v="kicked in the face|martial arts|punched in the face|strong female character|woman punching a man"/>
    <n v="619"/>
    <s v="English"/>
    <s v="USA"/>
    <s v="R"/>
    <n v="40000000"/>
    <n v="2010"/>
    <n v="6.4"/>
    <n v="12000688"/>
  </r>
  <r>
    <s v="Jonathan Frakes"/>
    <n v="160"/>
    <n v="70117571"/>
    <s v="Action|Adventure|Sci-Fi|Thriller"/>
    <x v="124"/>
    <s v="Star Trek: InsurrectionÂ "/>
    <n v="56741"/>
    <s v="alien|captain|commander|conspiracy|planet"/>
    <n v="515"/>
    <s v="English"/>
    <s v="USA"/>
    <s v="PG"/>
    <n v="58000000"/>
    <n v="1998"/>
    <n v="6.4"/>
    <n v="12117571"/>
  </r>
  <r>
    <s v="Roland Emmerich"/>
    <n v="239"/>
    <n v="186739919"/>
    <s v="Action|Adventure|Sci-Fi|Thriller"/>
    <x v="156"/>
    <s v="The Day After TomorrowÂ "/>
    <n v="333248"/>
    <s v="climate|end of the world|global warming|natural disaster|weather"/>
    <n v="1159"/>
    <s v="English"/>
    <s v="USA"/>
    <s v="PG-13"/>
    <n v="125000000"/>
    <n v="2004"/>
    <n v="6.4"/>
    <n v="61739919"/>
  </r>
  <r>
    <s v="Lewis Gilbert"/>
    <n v="121"/>
    <n v="62700000"/>
    <s v="Action|Adventure|Sci-Fi|Thriller"/>
    <x v="209"/>
    <s v="MoonrakerÂ "/>
    <n v="69534"/>
    <s v="astronaut|dog|official james bond series|space shuttle|space shuttle transported on a 747"/>
    <n v="294"/>
    <s v="English"/>
    <s v="UK"/>
    <s v="PG"/>
    <n v="34000000"/>
    <n v="1979"/>
    <n v="6.3"/>
    <n v="28700000"/>
  </r>
  <r>
    <s v="George Miller"/>
    <n v="117"/>
    <n v="36200000"/>
    <s v="Action|Adventure|Sci-Fi|Thriller"/>
    <x v="210"/>
    <s v="Mad Max Beyond ThunderdomeÂ "/>
    <n v="101840"/>
    <s v="arena|desert|fight|mad max|post apocalypse"/>
    <n v="193"/>
    <s v="English"/>
    <s v="Australia"/>
    <s v="PG-13"/>
    <n v="12305523"/>
    <n v="1985"/>
    <n v="6.2"/>
    <n v="23894477"/>
  </r>
  <r>
    <s v="Kevin Reynolds"/>
    <n v="91"/>
    <n v="88246220"/>
    <s v="Action|Adventure|Sci-Fi|Thriller"/>
    <x v="211"/>
    <s v="WaterworldÂ "/>
    <n v="144337"/>
    <s v="future|sail|sea|smoker|water"/>
    <n v="309"/>
    <s v="English"/>
    <s v="USA"/>
    <s v="PG-13"/>
    <n v="175000000"/>
    <n v="1995"/>
    <n v="6.1"/>
    <n v="-86753780"/>
  </r>
  <r>
    <s v="James Mather"/>
    <n v="289"/>
    <n v="14291570"/>
    <s v="Action|Adventure|Sci-Fi|Thriller"/>
    <x v="212"/>
    <s v="LockoutÂ "/>
    <n v="82082"/>
    <s v="bodyguard|maximum security prison|outer space|president|prison"/>
    <n v="236"/>
    <s v="English"/>
    <s v="France"/>
    <s v="PG-13"/>
    <n v="20000000"/>
    <n v="2012"/>
    <n v="6.1"/>
    <n v="-5708430"/>
  </r>
  <r>
    <s v="D.J. Caruso"/>
    <n v="288"/>
    <n v="55092830"/>
    <s v="Action|Adventure|Sci-Fi|Thriller"/>
    <x v="143"/>
    <s v="I Am Number FourÂ "/>
    <n v="195043"/>
    <s v="based on young adult novel|good versus evil|guardian|human alien|ohio"/>
    <n v="329"/>
    <s v="English"/>
    <s v="USA"/>
    <s v="PG-13"/>
    <n v="60000000"/>
    <n v="2011"/>
    <n v="6.1"/>
    <n v="-4907170"/>
  </r>
  <r>
    <s v="Doug Liman"/>
    <n v="238"/>
    <n v="80170146"/>
    <s v="Action|Adventure|Sci-Fi|Thriller"/>
    <x v="64"/>
    <s v="JumperÂ "/>
    <n v="243053"/>
    <s v="bank|based on novel|ice|teleportation|vault"/>
    <n v="488"/>
    <s v="English"/>
    <s v="USA"/>
    <s v="PG-13"/>
    <n v="85000000"/>
    <n v="2008"/>
    <n v="6.1"/>
    <n v="-4829854"/>
  </r>
  <r>
    <s v="Peter Berg"/>
    <n v="377"/>
    <n v="65173160"/>
    <s v="Action|Adventure|Sci-Fi|Thriller"/>
    <x v="107"/>
    <s v="BattleshipÂ "/>
    <n v="202382"/>
    <s v="box office flop|hawaii|naval|oahu hawaii|ship"/>
    <n v="751"/>
    <s v="English"/>
    <s v="USA"/>
    <s v="PG-13"/>
    <n v="209000000"/>
    <n v="2012"/>
    <n v="5.9"/>
    <n v="-143826840"/>
  </r>
  <r>
    <s v="Joe Johnston"/>
    <n v="198"/>
    <n v="181166115"/>
    <s v="Action|Adventure|Sci-Fi|Thriller"/>
    <x v="213"/>
    <s v="Jurassic Park IIIÂ "/>
    <n v="219501"/>
    <s v="dinosaur|island|jurassic park|paleontologist|search"/>
    <n v="1236"/>
    <s v="English"/>
    <s v="USA"/>
    <s v="PG-13"/>
    <n v="93000000"/>
    <n v="2001"/>
    <n v="5.9"/>
    <n v="88166115"/>
  </r>
  <r>
    <s v="Stephen Sommers"/>
    <n v="250"/>
    <n v="150167630"/>
    <s v="Action|Adventure|Sci-Fi|Thriller"/>
    <x v="214"/>
    <s v="G.I. Joe: The Rise of CobraÂ "/>
    <n v="174578"/>
    <s v="cobra|gi joe|snake|train|warhead"/>
    <n v="534"/>
    <s v="English"/>
    <s v="USA"/>
    <s v="PG-13"/>
    <n v="175000000"/>
    <n v="2009"/>
    <n v="5.8"/>
    <n v="-24832370"/>
  </r>
  <r>
    <s v="Jon M. Chu"/>
    <n v="351"/>
    <n v="122512052"/>
    <s v="Action|Adventure|Sci-Fi|Thriller"/>
    <x v="198"/>
    <s v="G.I. Joe: RetaliationÂ "/>
    <n v="146352"/>
    <s v="general|gi joe|martial arts|ninja|president"/>
    <n v="288"/>
    <s v="English"/>
    <s v="USA"/>
    <s v="PG-13"/>
    <n v="130000000"/>
    <n v="2013"/>
    <n v="5.8"/>
    <n v="-7487948"/>
  </r>
  <r>
    <s v="John Carpenter"/>
    <n v="104"/>
    <n v="25407250"/>
    <s v="Action|Adventure|Sci-Fi|Thriller"/>
    <x v="37"/>
    <s v="Escape from L.A.Â "/>
    <n v="54021"/>
    <s v="escape|island|los angeles california|machismo|president's daughter"/>
    <n v="227"/>
    <s v="English"/>
    <s v="USA"/>
    <s v="R"/>
    <n v="50000000"/>
    <n v="1996"/>
    <n v="5.7"/>
    <n v="-24592750"/>
  </r>
  <r>
    <s v="Tim Burton"/>
    <n v="230"/>
    <n v="180011740"/>
    <s v="Action|Adventure|Sci-Fi|Thriller"/>
    <x v="77"/>
    <s v="Planet of the ApesÂ "/>
    <n v="177725"/>
    <s v="astronaut|cage|planet|wilhelm scream|year 2029"/>
    <n v="1368"/>
    <s v="English"/>
    <s v="USA"/>
    <s v="PG-13"/>
    <n v="100000000"/>
    <n v="2001"/>
    <n v="5.7"/>
    <n v="80011740"/>
  </r>
  <r>
    <s v="Tim Burton"/>
    <n v="230"/>
    <n v="180011740"/>
    <s v="Action|Adventure|Sci-Fi|Thriller"/>
    <x v="77"/>
    <s v="Planet of the ApesÂ "/>
    <n v="177729"/>
    <s v="astronaut|cage|planet|wilhelm scream|year 2029"/>
    <n v="1368"/>
    <s v="English"/>
    <s v="USA"/>
    <s v="PG-13"/>
    <n v="100000000"/>
    <n v="2001"/>
    <n v="5.7"/>
    <n v="80011740"/>
  </r>
  <r>
    <s v="Mathieu Kassovitz"/>
    <n v="164"/>
    <n v="22531698"/>
    <s v="Action|Adventure|Sci-Fi|Thriller"/>
    <x v="13"/>
    <s v="Babylon A.D.Â "/>
    <n v="81523"/>
    <s v="box office flop|convent|mercenary|new york|pregnant"/>
    <n v="214"/>
    <s v="English"/>
    <s v="France"/>
    <s v="PG-13"/>
    <n v="70000000"/>
    <n v="2008"/>
    <n v="5.6"/>
    <n v="-47468302"/>
  </r>
  <r>
    <s v="Tim Story"/>
    <n v="262"/>
    <n v="131920333"/>
    <s v="Action|Adventure|Sci-Fi|Thriller"/>
    <x v="22"/>
    <s v="Fantastic 4: Rise of the Silver SurferÂ "/>
    <n v="213275"/>
    <s v="fantastic four|space|strong female character|strong female lead|superheroine"/>
    <n v="436"/>
    <s v="English"/>
    <s v="USA"/>
    <s v="PG"/>
    <n v="130000000"/>
    <n v="2007"/>
    <n v="5.6"/>
    <n v="1920333"/>
  </r>
  <r>
    <s v="Jon Amiel"/>
    <n v="149"/>
    <n v="31111260"/>
    <s v="Action|Adventure|Sci-Fi|Thriller"/>
    <x v="194"/>
    <s v="The CoreÂ "/>
    <n v="77029"/>
    <s v="core|earth|natural disaster|pacemaker|scientist"/>
    <n v="466"/>
    <s v="English"/>
    <s v="USA"/>
    <s v="PG-13"/>
    <n v="60000000"/>
    <n v="2003"/>
    <n v="5.4"/>
    <n v="-28888740"/>
  </r>
  <r>
    <s v="William Shatner"/>
    <n v="98"/>
    <n v="55210049"/>
    <s v="Action|Adventure|Sci-Fi|Thriller"/>
    <x v="32"/>
    <s v="Star Trek V: The Final FrontierÂ "/>
    <n v="43743"/>
    <s v="captain|half brother|klingon|planet|vulcan"/>
    <n v="293"/>
    <s v="English"/>
    <s v="USA"/>
    <s v="PG"/>
    <n v="27800000"/>
    <n v="1989"/>
    <n v="5.4"/>
    <n v="27410049"/>
  </r>
  <r>
    <s v="J Blakeson"/>
    <n v="194"/>
    <n v="34912982"/>
    <s v="Action|Adventure|Sci-Fi|Thriller"/>
    <x v="215"/>
    <s v="The 5th WaveÂ "/>
    <n v="55617"/>
    <s v="alien|attack|based on novel|based on young adult novel|fear"/>
    <n v="266"/>
    <s v="English"/>
    <s v="USA"/>
    <s v="PG-13"/>
    <n v="38000000"/>
    <n v="2016"/>
    <n v="5.2"/>
    <n v="-3087018"/>
  </r>
  <r>
    <s v="Rob Cohen"/>
    <n v="145"/>
    <n v="31704416"/>
    <s v="Action|Adventure|Sci-Fi|Thriller"/>
    <x v="216"/>
    <s v="StealthÂ "/>
    <n v="45455"/>
    <s v="artificial intelligence|box office flop|fighter jet|navy|pilot"/>
    <n v="388"/>
    <s v="English"/>
    <s v="USA"/>
    <s v="PG-13"/>
    <n v="135000000"/>
    <n v="2005"/>
    <n v="5"/>
    <n v="-103295584"/>
  </r>
  <r>
    <s v="Martin Campbell"/>
    <n v="400"/>
    <n v="167007184"/>
    <s v="Action|Adventure|Thriller"/>
    <x v="217"/>
    <s v="Casino RoyaleÂ "/>
    <n v="470483"/>
    <s v="casino|espionage|free running|james bond|terrorist"/>
    <n v="2301"/>
    <s v="English"/>
    <s v="UK"/>
    <s v="PG-13"/>
    <n v="150000000"/>
    <n v="2006"/>
    <n v="8"/>
    <n v="17007184"/>
  </r>
  <r>
    <s v="Martin Campbell"/>
    <n v="400"/>
    <n v="167007184"/>
    <s v="Action|Adventure|Thriller"/>
    <x v="217"/>
    <s v="Casino RoyaleÂ "/>
    <n v="470501"/>
    <s v="casino|espionage|free running|james bond|terrorist"/>
    <n v="2301"/>
    <s v="English"/>
    <s v="UK"/>
    <s v="PG-13"/>
    <n v="150000000"/>
    <n v="2006"/>
    <n v="8"/>
    <n v="17007184"/>
  </r>
  <r>
    <s v="Guy Hamilton"/>
    <n v="164"/>
    <n v="51100000"/>
    <s v="Action|Adventure|Thriller"/>
    <x v="218"/>
    <s v="GoldfingerÂ "/>
    <n v="139432"/>
    <s v="bikini|covered in melted gold|fort knox|gold|pilot"/>
    <n v="418"/>
    <s v="English"/>
    <s v="UK"/>
    <s v="Approved"/>
    <n v="3000000"/>
    <n v="1964"/>
    <n v="7.8"/>
    <n v="48100000"/>
  </r>
  <r>
    <s v="Sam Mendes"/>
    <n v="750"/>
    <n v="304360277"/>
    <s v="Action|Adventure|Thriller"/>
    <x v="219"/>
    <s v="SkyfallÂ "/>
    <n v="522030"/>
    <s v="brawl|childhood home|computer cracker|intelligence agency|terrorist cell"/>
    <n v="1498"/>
    <s v="English"/>
    <s v="UK"/>
    <s v="PG-13"/>
    <n v="200000000"/>
    <n v="2012"/>
    <n v="7.8"/>
    <n v="104360277"/>
  </r>
  <r>
    <s v="Sam Mendes"/>
    <n v="750"/>
    <n v="304360277"/>
    <s v="Action|Adventure|Thriller"/>
    <x v="219"/>
    <s v="SkyfallÂ "/>
    <n v="522048"/>
    <s v="brawl|childhood home|computer cracker|intelligence agency|terrorist cell"/>
    <n v="1498"/>
    <s v="English"/>
    <s v="UK"/>
    <s v="PG-13"/>
    <n v="200000000"/>
    <n v="2012"/>
    <n v="7.8"/>
    <n v="104360277"/>
  </r>
  <r>
    <s v="John McTiernan"/>
    <n v="148"/>
    <n v="100012500"/>
    <s v="Action|Adventure|Thriller"/>
    <x v="45"/>
    <s v="Die Hard with a VengeanceÂ "/>
    <n v="299258"/>
    <s v="bomb|detective|new york city|police|terrorist"/>
    <n v="346"/>
    <s v="English"/>
    <s v="USA"/>
    <s v="R"/>
    <n v="90000000"/>
    <n v="1995"/>
    <n v="7.6"/>
    <n v="10012500"/>
  </r>
  <r>
    <s v="John McTiernan"/>
    <n v="104"/>
    <n v="122012643"/>
    <s v="Action|Adventure|Thriller"/>
    <x v="220"/>
    <s v="The Hunt for Red OctoberÂ "/>
    <n v="143696"/>
    <s v="analyst|defection|navy|soviet submarine|submarine"/>
    <n v="241"/>
    <s v="English"/>
    <s v="USA"/>
    <s v="PG"/>
    <n v="30000000"/>
    <n v="1990"/>
    <n v="7.6"/>
    <n v="92012643"/>
  </r>
  <r>
    <s v="Terence Young"/>
    <n v="167"/>
    <n v="24800000"/>
    <s v="Action|Adventure|Thriller"/>
    <x v="221"/>
    <s v="From Russia with LoveÂ "/>
    <n v="89403"/>
    <s v="assassin|british agent|british secret service|decoder|russian"/>
    <n v="358"/>
    <s v="English"/>
    <s v="UK"/>
    <s v="Approved"/>
    <n v="2000000"/>
    <n v="1963"/>
    <n v="7.5"/>
    <n v="22800000"/>
  </r>
  <r>
    <s v="Christopher McQuarrie"/>
    <n v="465"/>
    <n v="195000874"/>
    <s v="Action|Adventure|Thriller"/>
    <x v="185"/>
    <s v="Mission: Impossible - Rogue NationÂ "/>
    <n v="232187"/>
    <s v="capture|computer hacker|mission|rogue agent|spy"/>
    <n v="440"/>
    <s v="English"/>
    <s v="China"/>
    <s v="PG-13"/>
    <n v="150000000"/>
    <n v="2015"/>
    <n v="7.4"/>
    <n v="45000874"/>
  </r>
  <r>
    <s v="Michael Bay"/>
    <n v="122"/>
    <n v="134006721"/>
    <s v="Action|Adventure|Thriller"/>
    <x v="67"/>
    <s v="The RockÂ "/>
    <n v="259492"/>
    <s v="alcatraz|fbi|general|hostage|rocket"/>
    <n v="415"/>
    <s v="English"/>
    <s v="USA"/>
    <s v="R"/>
    <n v="75000000"/>
    <n v="1996"/>
    <n v="7.4"/>
    <n v="59006721"/>
  </r>
  <r>
    <s v="Brad Bird"/>
    <n v="432"/>
    <n v="209364921"/>
    <s v="Action|Adventure|Thriller"/>
    <x v="185"/>
    <s v="Mission: Impossible - Ghost ProtocolÂ "/>
    <n v="365104"/>
    <s v="dubai|kremlin|race against time|russian|terrorist"/>
    <n v="512"/>
    <s v="English"/>
    <s v="USA"/>
    <s v="PG-13"/>
    <n v="145000000"/>
    <n v="2011"/>
    <n v="7.4"/>
    <n v="64364921"/>
  </r>
  <r>
    <s v="Terence Young"/>
    <n v="184"/>
    <n v="16067035"/>
    <s v="Action|Adventure|Thriller"/>
    <x v="222"/>
    <s v="Dr. NoÂ "/>
    <n v="116642"/>
    <s v="british secret service|hand to hand combat|murder|official james bond series|terrorist plot"/>
    <n v="389"/>
    <s v="English"/>
    <s v="UK"/>
    <s v="Approved"/>
    <n v="1100000"/>
    <n v="1962"/>
    <n v="7.3"/>
    <n v="14967035"/>
  </r>
  <r>
    <s v="Len Wiseman"/>
    <n v="354"/>
    <n v="134520804"/>
    <s v="Action|Adventure|Thriller"/>
    <x v="45"/>
    <s v="Live Free or Die HardÂ "/>
    <n v="336235"/>
    <s v="fbi|hacker|independence day|police|terrorist"/>
    <n v="782"/>
    <s v="English"/>
    <s v="USA"/>
    <s v="PG-13"/>
    <n v="110000000"/>
    <n v="2007"/>
    <n v="7.2"/>
    <n v="24520804"/>
  </r>
  <r>
    <s v="Martin Campbell"/>
    <n v="137"/>
    <n v="106635996"/>
    <s v="Action|Adventure|Thriller"/>
    <x v="223"/>
    <s v="GoldenEyeÂ "/>
    <n v="199025"/>
    <s v="agent|cossack|official james bond series|russia|russian"/>
    <n v="416"/>
    <s v="English"/>
    <s v="UK"/>
    <s v="PG-13"/>
    <n v="58000000"/>
    <n v="1995"/>
    <n v="7.2"/>
    <n v="48635996"/>
  </r>
  <r>
    <s v="Brian De Palma"/>
    <n v="154"/>
    <n v="180965237"/>
    <s v="Action|Adventure|Thriller"/>
    <x v="185"/>
    <s v="Mission: ImpossibleÂ "/>
    <n v="300542"/>
    <s v="disguise|mission|spy|stealing|traitor"/>
    <n v="378"/>
    <s v="English"/>
    <s v="USA"/>
    <s v="PG-13"/>
    <n v="80000000"/>
    <n v="1996"/>
    <n v="7.1"/>
    <n v="100965237"/>
  </r>
  <r>
    <s v="Terence Young"/>
    <n v="129"/>
    <n v="63600000"/>
    <s v="Action|Adventure|Thriller"/>
    <x v="209"/>
    <s v="ThunderballÂ "/>
    <n v="82073"/>
    <s v="domino|fiery redhead|nassau|official james bond series|underwater battle"/>
    <n v="275"/>
    <s v="English"/>
    <s v="UK"/>
    <s v="Approved"/>
    <n v="9000000"/>
    <n v="1965"/>
    <n v="7"/>
    <n v="54600000"/>
  </r>
  <r>
    <s v="J.J. Abrams"/>
    <n v="310"/>
    <n v="133382309"/>
    <s v="Action|Adventure|Thriller"/>
    <x v="129"/>
    <s v="Mission: Impossible IIIÂ "/>
    <n v="256695"/>
    <s v="arms dealer|fictional government agency|mission|rescue|vatican"/>
    <n v="871"/>
    <s v="English"/>
    <s v="USA"/>
    <s v="PG-13"/>
    <n v="150000000"/>
    <n v="2006"/>
    <n v="6.9"/>
    <n v="-16617691"/>
  </r>
  <r>
    <s v="Lewis Gilbert"/>
    <n v="130"/>
    <n v="43100000"/>
    <s v="Action|Adventure|Thriller"/>
    <x v="27"/>
    <s v="You Only Live TwiceÂ "/>
    <n v="75280"/>
    <s v="faked death|japan|japanese|poison|secret headquarters"/>
    <n v="267"/>
    <s v="English"/>
    <s v="UK"/>
    <s v="Approved"/>
    <n v="9500000"/>
    <n v="1967"/>
    <n v="6.9"/>
    <n v="33600000"/>
  </r>
  <r>
    <s v="Sam Mendes"/>
    <n v="602"/>
    <n v="200074175"/>
    <s v="Action|Adventure|Thriller"/>
    <x v="119"/>
    <s v="Spectre "/>
    <n v="275868"/>
    <s v="bomb|espionage|sequel|spy|terrorist"/>
    <n v="994"/>
    <s v="English"/>
    <s v="UK"/>
    <s v="PG-13"/>
    <n v="245000000"/>
    <n v="2015"/>
    <n v="6.8"/>
    <n v="-44925825"/>
  </r>
  <r>
    <s v="Guy Hamilton"/>
    <n v="118"/>
    <n v="21000000"/>
    <s v="Action|Adventure|Thriller"/>
    <x v="103"/>
    <s v="The Man with the Golden GunÂ "/>
    <n v="73950"/>
    <s v="assassin|bikini|girl in a bikini|mission|secret agent"/>
    <n v="258"/>
    <s v="English"/>
    <s v="UK"/>
    <s v="PG"/>
    <n v="13000000"/>
    <n v="1974"/>
    <n v="6.8"/>
    <n v="8000000"/>
  </r>
  <r>
    <s v="Peter R. Hunt"/>
    <n v="143"/>
    <n v="22800000"/>
    <s v="Action|Adventure|Thriller"/>
    <x v="224"/>
    <s v="On Her Majesty's Secret ServiceÂ "/>
    <n v="59941"/>
    <s v="bond girl|british|mission|portugal|switzerland"/>
    <n v="452"/>
    <s v="English"/>
    <s v="UK"/>
    <s v="M"/>
    <n v="7000000"/>
    <n v="1969"/>
    <n v="6.8"/>
    <n v="15800000"/>
  </r>
  <r>
    <s v="Guy Hamilton"/>
    <n v="136"/>
    <n v="35400000"/>
    <s v="Action|Adventure|Thriller"/>
    <x v="225"/>
    <s v="Live and Let DieÂ "/>
    <n v="74957"/>
    <s v="british|cards|heroin|murder|tarot card"/>
    <n v="251"/>
    <s v="English"/>
    <s v="UK"/>
    <s v="PG"/>
    <n v="7000000"/>
    <n v="1973"/>
    <n v="6.8"/>
    <n v="28400000"/>
  </r>
  <r>
    <s v="John Glen"/>
    <n v="112"/>
    <n v="62300000"/>
    <s v="Action|Adventure|Thriller"/>
    <x v="226"/>
    <s v="For Your Eyes OnlyÂ "/>
    <n v="72085"/>
    <s v="agent|british|ice skater|ship|spy"/>
    <n v="263"/>
    <s v="English"/>
    <s v="UK"/>
    <s v="PG"/>
    <n v="28000000"/>
    <n v="1981"/>
    <n v="6.8"/>
    <n v="34300000"/>
  </r>
  <r>
    <s v="Tony Gilroy"/>
    <n v="436"/>
    <n v="113165635"/>
    <s v="Action|Adventure|Thriller"/>
    <x v="96"/>
    <s v="The Bourne LegacyÂ "/>
    <n v="229823"/>
    <s v="assassin|cia|drone|pill|wolf"/>
    <n v="504"/>
    <s v="English"/>
    <s v="USA"/>
    <s v="PG-13"/>
    <n v="125000000"/>
    <n v="2012"/>
    <n v="6.7"/>
    <n v="-11834365"/>
  </r>
  <r>
    <s v="Simon West"/>
    <n v="383"/>
    <n v="85017401"/>
    <s v="Action|Adventure|Thriller"/>
    <x v="167"/>
    <s v="The Expendables 2Â "/>
    <n v="246803"/>
    <s v="church|hostage|mine|plutonium|revenge"/>
    <n v="474"/>
    <s v="English"/>
    <s v="USA"/>
    <s v="R"/>
    <n v="92000000"/>
    <n v="2012"/>
    <n v="6.7"/>
    <n v="-6982599"/>
  </r>
  <r>
    <s v="John Glen"/>
    <n v="105"/>
    <n v="51185897"/>
    <s v="Action|Adventure|Thriller"/>
    <x v="227"/>
    <s v="The Living DaylightsÂ "/>
    <n v="69457"/>
    <s v="british agent|defection|escape|kgb|soviet general"/>
    <n v="271"/>
    <s v="English"/>
    <s v="UK"/>
    <s v="PG"/>
    <n v="30000000"/>
    <n v="1987"/>
    <n v="6.7"/>
    <n v="21185897"/>
  </r>
  <r>
    <s v="Guy Hamilton"/>
    <n v="120"/>
    <n v="43800000"/>
    <s v="Action|Adventure|Thriller"/>
    <x v="209"/>
    <s v="Diamonds Are ForeverÂ "/>
    <n v="74249"/>
    <s v="cat|diamond|ford mustang|james bond 007|yanked off bikini top"/>
    <n v="276"/>
    <s v="English"/>
    <s v="UK"/>
    <s v="GP"/>
    <n v="7200000"/>
    <n v="1971"/>
    <n v="6.7"/>
    <n v="36600000"/>
  </r>
  <r>
    <s v="John Glen"/>
    <n v="117"/>
    <n v="34667015"/>
    <s v="Action|Adventure|Thriller"/>
    <x v="228"/>
    <s v="Licence to KillÂ "/>
    <n v="74009"/>
    <s v="drug cartel|drug lord|james bond 007|personal vendetta|vengeance"/>
    <n v="317"/>
    <s v="English"/>
    <s v="UK"/>
    <s v="PG-13"/>
    <n v="32000000"/>
    <n v="1989"/>
    <n v="6.6"/>
    <n v="2667015"/>
  </r>
  <r>
    <s v="John Glen"/>
    <n v="106"/>
    <n v="67900000"/>
    <s v="Action|Adventure|Thriller"/>
    <x v="229"/>
    <s v="OctopussyÂ "/>
    <n v="74374"/>
    <s v="agent|egg|faberge egg|general|russian"/>
    <n v="225"/>
    <s v="English"/>
    <s v="UK"/>
    <s v="PG"/>
    <n v="27500000"/>
    <n v="1983"/>
    <n v="6.6"/>
    <n v="40400000"/>
  </r>
  <r>
    <s v="Roger Spottiswoode"/>
    <n v="160"/>
    <n v="125332007"/>
    <s v="Action|Adventure|Thriller"/>
    <x v="230"/>
    <s v="Tomorrow Never DiesÂ "/>
    <n v="149680"/>
    <s v="ex boyfriend ex girlfriend relationship|media tycoon|megalomaniac|official james bond series|world war three"/>
    <n v="328"/>
    <s v="English"/>
    <s v="UK"/>
    <s v="PG-13"/>
    <n v="110000000"/>
    <n v="1997"/>
    <n v="6.5"/>
    <n v="15332007"/>
  </r>
  <r>
    <s v="Sylvester Stallone"/>
    <n v="424"/>
    <n v="102981571"/>
    <s v="Action|Adventure|Thriller"/>
    <x v="167"/>
    <s v="The ExpendablesÂ "/>
    <n v="270226"/>
    <s v="action hero|assassination attempt|explosion|machine gun|rescue mission"/>
    <n v="741"/>
    <s v="English"/>
    <s v="USA"/>
    <s v="R"/>
    <n v="80000000"/>
    <n v="2010"/>
    <n v="6.5"/>
    <n v="22981571"/>
  </r>
  <r>
    <s v="Michael Apted"/>
    <n v="197"/>
    <n v="126930660"/>
    <s v="Action|Adventure|Thriller"/>
    <x v="231"/>
    <s v="The World Is Not EnoughÂ "/>
    <n v="157519"/>
    <s v="british|oil|scientist|terrorist|tycoon"/>
    <n v="683"/>
    <s v="English"/>
    <s v="UK"/>
    <s v="PG-13"/>
    <n v="135000000"/>
    <n v="1999"/>
    <n v="6.4"/>
    <n v="-8069340"/>
  </r>
  <r>
    <s v="Stuart Baird"/>
    <n v="60"/>
    <n v="68750000"/>
    <s v="Action|Adventure|Thriller"/>
    <x v="196"/>
    <s v="Executive DecisionÂ "/>
    <n v="40858"/>
    <s v="bomb|hostage|military|plane|terrorist"/>
    <n v="144"/>
    <s v="English"/>
    <s v="USA"/>
    <s v="R"/>
    <n v="55000000"/>
    <n v="1996"/>
    <n v="6.4"/>
    <n v="13750000"/>
  </r>
  <r>
    <s v="Renny Harlin"/>
    <n v="74"/>
    <n v="84049211"/>
    <s v="Action|Adventure|Thriller"/>
    <x v="74"/>
    <s v="CliffhangerÂ "/>
    <n v="96096"/>
    <s v="money|mountain|rocky mountains|snow|suitcase"/>
    <n v="172"/>
    <s v="English"/>
    <s v="USA"/>
    <s v="R"/>
    <n v="70000000"/>
    <n v="1993"/>
    <n v="6.4"/>
    <n v="14049211"/>
  </r>
  <r>
    <s v="Clint Eastwood"/>
    <n v="169"/>
    <n v="90454043"/>
    <s v="Action|Adventure|Thriller"/>
    <x v="232"/>
    <s v="Space CowboysÂ "/>
    <n v="60165"/>
    <s v="nasa|old age|satellite|space|space shuttle"/>
    <n v="326"/>
    <s v="English"/>
    <s v="USA"/>
    <s v="PG-13"/>
    <n v="65000000"/>
    <n v="2000"/>
    <n v="6.4"/>
    <n v="25454043"/>
  </r>
  <r>
    <s v="John Glen"/>
    <n v="108"/>
    <n v="50300000"/>
    <s v="Action|Adventure|Thriller"/>
    <x v="233"/>
    <s v="A View to a KillÂ "/>
    <n v="68565"/>
    <s v="computer|earthquake|microchip|official james bond series|silicon valley"/>
    <n v="300"/>
    <s v="English"/>
    <s v="UK"/>
    <s v="PG"/>
    <n v="30000000"/>
    <n v="1985"/>
    <n v="6.3"/>
    <n v="20300000"/>
  </r>
  <r>
    <s v="Irvin Kershner"/>
    <n v="89"/>
    <n v="55500000"/>
    <s v="Action|Adventure|Thriller"/>
    <x v="234"/>
    <s v="Never Say Never AgainÂ "/>
    <n v="48636"/>
    <s v="british|character says now that you're on the case i hope we're going to have some gratuitous sex and violence|cruise missile|missile|nuclear warhead"/>
    <n v="214"/>
    <s v="English"/>
    <s v="UK"/>
    <s v="PG"/>
    <n v="36000000"/>
    <n v="1983"/>
    <n v="6.2"/>
    <n v="19500000"/>
  </r>
  <r>
    <s v="Patrick Hughes"/>
    <n v="320"/>
    <n v="39292022"/>
    <s v="Action|Adventure|Thriller"/>
    <x v="167"/>
    <s v="The Expendables 3Â "/>
    <n v="127258"/>
    <s v="battle|fight|mission|pg 13 sequel to r rated franchise|rescue"/>
    <n v="351"/>
    <s v="English"/>
    <s v="USA"/>
    <s v="PG-13"/>
    <n v="90000000"/>
    <n v="2014"/>
    <n v="6.1"/>
    <n v="-50707978"/>
  </r>
  <r>
    <s v="Lee Tamahori"/>
    <n v="264"/>
    <n v="160201106"/>
    <s v="Action|Adventure|Thriller"/>
    <x v="235"/>
    <s v="Die Another DayÂ "/>
    <n v="169914"/>
    <s v="catfight|clinic|colonel|diamond|patricide"/>
    <n v="1185"/>
    <s v="English"/>
    <s v="UK"/>
    <s v="PG-13"/>
    <n v="142000000"/>
    <n v="2002"/>
    <n v="6.1"/>
    <n v="18201106"/>
  </r>
  <r>
    <s v="John Woo"/>
    <n v="237"/>
    <n v="215397307"/>
    <s v="Action|Adventure|Thriller"/>
    <x v="185"/>
    <s v="Mission: Impossible IIÂ "/>
    <n v="242188"/>
    <s v="cure|mission|terrorist|thief|virus"/>
    <n v="1426"/>
    <s v="English"/>
    <s v="USA"/>
    <s v="PG-13"/>
    <n v="125000000"/>
    <n v="2000"/>
    <n v="6.1"/>
    <n v="90397307"/>
  </r>
  <r>
    <s v="Clint Eastwood"/>
    <n v="43"/>
    <n v="46700000"/>
    <s v="Action|Adventure|Thriller"/>
    <x v="232"/>
    <s v="FirefoxÂ "/>
    <n v="19832"/>
    <s v="fighter plane|jet fighter|refueling|russia|soviet union"/>
    <n v="98"/>
    <s v="English"/>
    <s v="USA"/>
    <s v="PG"/>
    <n v="21000000"/>
    <n v="1982"/>
    <n v="5.9"/>
    <n v="25700000"/>
  </r>
  <r>
    <s v="Roger Donaldson"/>
    <n v="93"/>
    <n v="67155742"/>
    <s v="Action|Adventure|Thriller"/>
    <x v="236"/>
    <s v="Dante's PeakÂ "/>
    <n v="62271"/>
    <s v="ash|escape|lava|mayor|volcano"/>
    <n v="277"/>
    <s v="English"/>
    <s v="USA"/>
    <s v="PG-13"/>
    <n v="116000000"/>
    <n v="1997"/>
    <n v="5.8"/>
    <n v="-48844258"/>
  </r>
  <r>
    <s v="Rob Cohen"/>
    <n v="191"/>
    <n v="141204016"/>
    <s v="Action|Adventure|Thriller"/>
    <x v="13"/>
    <s v="xXxÂ "/>
    <n v="142569"/>
    <s v="agent|nsa|nsa agent|prague|russian"/>
    <n v="737"/>
    <s v="English"/>
    <s v="USA"/>
    <s v="PG-13"/>
    <n v="70000000"/>
    <n v="2002"/>
    <n v="5.8"/>
    <n v="71204016"/>
  </r>
  <r>
    <s v="Christian Duguay"/>
    <n v="53"/>
    <n v="4835968"/>
    <s v="Action|Adventure|Thriller"/>
    <x v="237"/>
    <s v="Extreme OpsÂ "/>
    <n v="4821"/>
    <s v="commercial|extreme sports|mountain|serbian|terrorist"/>
    <n v="82"/>
    <s v="English"/>
    <s v="UK"/>
    <s v="PG-13"/>
    <n v="40000000"/>
    <n v="2002"/>
    <n v="4.5"/>
    <n v="-35164032"/>
  </r>
  <r>
    <s v="Steven Seagal"/>
    <n v="47"/>
    <n v="38590500"/>
    <s v="Action|Adventure|Thriller"/>
    <x v="238"/>
    <s v="On Deadly GroundÂ "/>
    <n v="17997"/>
    <s v="environmental|murder|oil|oil spill|tribe"/>
    <n v="140"/>
    <s v="English"/>
    <s v="USA"/>
    <s v="R"/>
    <n v="50000000"/>
    <n v="1994"/>
    <n v="4.4000000000000004"/>
    <n v="-11409500"/>
  </r>
  <r>
    <s v="George P. Cosmatos"/>
    <n v="96"/>
    <n v="150415432"/>
    <s v="Action|Adventure|Thriller|War"/>
    <x v="74"/>
    <s v="Rambo: First Blood Part IIÂ "/>
    <n v="117606"/>
    <s v="1980s|mission|prison|rambo|vietnam"/>
    <n v="217"/>
    <s v="English"/>
    <s v="USA"/>
    <s v="R"/>
    <n v="44000000"/>
    <n v="1985"/>
    <n v="6.4"/>
    <n v="106415432"/>
  </r>
  <r>
    <s v="Peter MacDonald"/>
    <n v="84"/>
    <n v="53715611"/>
    <s v="Action|Adventure|Thriller|War"/>
    <x v="74"/>
    <s v="Rambo IIIÂ "/>
    <n v="92106"/>
    <s v="afghanistan|colonel|rambo|rescue|soviet"/>
    <n v="171"/>
    <s v="English"/>
    <s v="USA"/>
    <s v="R"/>
    <n v="63000000"/>
    <n v="1988"/>
    <n v="5.7"/>
    <n v="-9284389"/>
  </r>
  <r>
    <s v="Joe Johnston"/>
    <n v="140"/>
    <n v="67286731"/>
    <s v="Action|Adventure|Western"/>
    <x v="16"/>
    <s v="HidalgoÂ "/>
    <n v="67856"/>
    <s v="arab|cowboy|horse|race|sheik"/>
    <n v="345"/>
    <s v="English"/>
    <s v="USA"/>
    <s v="PG-13"/>
    <n v="100000000"/>
    <n v="2004"/>
    <n v="6.7"/>
    <n v="-32713269"/>
  </r>
  <r>
    <s v="Gore Verbinski"/>
    <n v="450"/>
    <n v="89289910"/>
    <s v="Action|Adventure|Western"/>
    <x v="144"/>
    <s v="The Lone RangerÂ "/>
    <n v="181792"/>
    <s v="horse|outlaw|texas|texas ranger|train"/>
    <n v="711"/>
    <s v="English"/>
    <s v="USA"/>
    <s v="PG-13"/>
    <n v="215000000"/>
    <n v="2013"/>
    <n v="6.5"/>
    <n v="-125710090"/>
  </r>
  <r>
    <s v="Martin Campbell"/>
    <n v="137"/>
    <n v="45356386"/>
    <s v="Action|Adventure|Western"/>
    <x v="239"/>
    <s v="The Legend of ZorroÂ "/>
    <n v="71574"/>
    <s v="california|fight|hero|mask|zorro"/>
    <n v="244"/>
    <s v="Spanish"/>
    <s v="USA"/>
    <s v="PG"/>
    <n v="75000000"/>
    <n v="2005"/>
    <n v="5.9"/>
    <n v="-29643614"/>
  </r>
  <r>
    <s v="William A. Fraker"/>
    <n v="25"/>
    <n v="8000000"/>
    <s v="Action|Adventure|Western"/>
    <x v="240"/>
    <s v="The Legend of the Lone RangerÂ "/>
    <n v="1400"/>
    <s v="ambush|hero|masked hero|outlaw|texas ranger"/>
    <n v="41"/>
    <s v="English"/>
    <s v="USA"/>
    <s v="PG"/>
    <n v="18000000"/>
    <n v="1981"/>
    <n v="5"/>
    <n v="-10000000"/>
  </r>
  <r>
    <s v="Cory Edwards"/>
    <n v="142"/>
    <n v="51053787"/>
    <s v="Action|Animation|Comedy|Crime|Family"/>
    <x v="241"/>
    <s v="Hoodwinked!Â "/>
    <n v="45900"/>
    <s v="animal|axe|red riding hood|wolf|woodsman"/>
    <n v="247"/>
    <s v="English"/>
    <s v="USA"/>
    <s v="PG"/>
    <n v="17500000"/>
    <n v="2005"/>
    <n v="6.5"/>
    <n v="33553787"/>
  </r>
  <r>
    <s v="Clay Kaytis"/>
    <n v="141"/>
    <n v="107225164"/>
    <s v="Action|Animation|Comedy|Family"/>
    <x v="137"/>
    <s v="The Angry Birds MovieÂ "/>
    <n v="27130"/>
    <s v="butt|downward duck|fish|kingfisher|pig"/>
    <n v="126"/>
    <s v="English"/>
    <s v="USA"/>
    <s v="PG"/>
    <n v="73000000"/>
    <n v="2016"/>
    <n v="6.3"/>
    <n v="34225164"/>
  </r>
  <r>
    <s v="Tom McGrath"/>
    <n v="233"/>
    <n v="148337537"/>
    <s v="Action|Animation|Comedy|Family|Sci-Fi"/>
    <x v="16"/>
    <s v="MegamindÂ "/>
    <n v="172754"/>
    <s v="battle|city|planet|prison|superhero"/>
    <n v="187"/>
    <s v="English"/>
    <s v="USA"/>
    <s v="PG"/>
    <n v="130000000"/>
    <n v="2010"/>
    <n v="7.3"/>
    <n v="18337537"/>
  </r>
  <r>
    <s v="Kyle Balda"/>
    <n v="308"/>
    <n v="336029560"/>
    <s v="Action|Animation|Comedy|Family|Sci-Fi"/>
    <x v="242"/>
    <s v="MinionsÂ "/>
    <n v="142403"/>
    <s v="antarctica|minion|queen|super villain|villain"/>
    <n v="275"/>
    <s v="English"/>
    <s v="USA"/>
    <s v="PG"/>
    <n v="74000000"/>
    <n v="2015"/>
    <n v="6.4"/>
    <n v="262029560"/>
  </r>
  <r>
    <s v="David Bowers"/>
    <n v="138"/>
    <n v="19548064"/>
    <s v="Action|Animation|Comedy|Family|Sci-Fi"/>
    <x v="67"/>
    <s v="Astro BoyÂ "/>
    <n v="25681"/>
    <s v="betrayal|futuristic|gladiator|robot|scientist"/>
    <n v="77"/>
    <s v="English"/>
    <s v="Hong Kong"/>
    <s v="PG"/>
    <n v="65000000"/>
    <n v="2009"/>
    <n v="6.3"/>
    <n v="-45451936"/>
  </r>
  <r>
    <s v="Chris Columbus"/>
    <n v="253"/>
    <n v="78747585"/>
    <s v="Action|Animation|Comedy|Sci-Fi"/>
    <x v="137"/>
    <s v="PixelsÂ "/>
    <n v="89770"/>
    <s v="alien|arcade game|chase|driving in reverse|video gamer"/>
    <n v="342"/>
    <s v="English"/>
    <s v="USA"/>
    <s v="PG-13"/>
    <n v="88000000"/>
    <n v="2015"/>
    <n v="5.6"/>
    <n v="-9252415"/>
  </r>
  <r>
    <s v="Katsuhiro Ã”tomo"/>
    <n v="150"/>
    <n v="439162"/>
    <s v="Action|Animation|Sci-Fi"/>
    <x v="243"/>
    <s v="AkiraÂ "/>
    <n v="106160"/>
    <s v="based on manga|biker gang|gifted child|post thermonuclear war|science runs amok"/>
    <n v="430"/>
    <s v="Japanese"/>
    <s v="Japan"/>
    <s v="R"/>
    <n v="1100000000"/>
    <n v="1988"/>
    <n v="8.1"/>
    <n v="-1099560838"/>
  </r>
  <r>
    <s v="Christian Volckman"/>
    <n v="112"/>
    <n v="63260"/>
    <s v="Action|Animation|Sci-Fi|Thriller"/>
    <x v="244"/>
    <s v="RenaissanceÂ "/>
    <n v="14325"/>
    <s v="future|kidnapping|missing file|paris france|year 2054"/>
    <n v="90"/>
    <s v="English"/>
    <s v="France"/>
    <s v="R"/>
    <n v="14000000"/>
    <n v="2006"/>
    <n v="6.7"/>
    <n v="-13936740"/>
  </r>
  <r>
    <s v="Uli Edel"/>
    <n v="160"/>
    <n v="476270"/>
    <s v="Action|Biography|Crime|Drama"/>
    <x v="245"/>
    <s v="The Baader Meinhof ComplexÂ "/>
    <n v="29602"/>
    <s v="bonn germany|failed kidnapping|handcuffs|projectile|terrorist"/>
    <n v="110"/>
    <s v="German"/>
    <s v="Germany"/>
    <s v="R"/>
    <n v="20000000"/>
    <n v="2008"/>
    <n v="7.4"/>
    <n v="-19523730"/>
  </r>
  <r>
    <s v="Marc Forster"/>
    <n v="134"/>
    <n v="537580"/>
    <s v="Action|Biography|Crime|Drama"/>
    <x v="19"/>
    <s v="Machine Gun PreacherÂ "/>
    <n v="52972"/>
    <s v="africa|biker|church|orphanage|preacher"/>
    <n v="124"/>
    <s v="English"/>
    <s v="USA"/>
    <s v="R"/>
    <n v="30000000"/>
    <n v="2011"/>
    <n v="6.8"/>
    <n v="-29462420"/>
  </r>
  <r>
    <s v="Warren P. Sonoda"/>
    <n v="9"/>
    <n v="123777"/>
    <s v="Action|Biography|Crime|Drama|Family|Fantasy"/>
    <x v="246"/>
    <s v="The Masked SaintÂ "/>
    <n v="342"/>
    <s v=""/>
    <n v="15"/>
    <s v="English"/>
    <s v="Canada"/>
    <s v="PG-13"/>
    <n v="3500000"/>
    <n v="2016"/>
    <n v="4.7"/>
    <n v="-3376223"/>
  </r>
  <r>
    <s v="Tony Scott"/>
    <n v="186"/>
    <n v="10137232"/>
    <s v="Action|Biography|Crime|Drama|Thriller"/>
    <x v="247"/>
    <s v="DominoÂ "/>
    <n v="58015"/>
    <s v="bounty hunter|fbi|female bounty hunter|female nudity|reality show"/>
    <n v="374"/>
    <s v="English"/>
    <s v="France"/>
    <s v="R"/>
    <n v="50000000"/>
    <n v="2005"/>
    <n v="6"/>
    <n v="-39862768"/>
  </r>
  <r>
    <s v="Catherine Gund"/>
    <n v="10"/>
    <n v="21199"/>
    <s v="Action|Biography|Documentary|Sport"/>
    <x v="248"/>
    <s v="Born to Fly: Elizabeth Streb vs. GravityÂ "/>
    <n v="40"/>
    <s v="three word title"/>
    <n v="10"/>
    <s v="English"/>
    <s v="USA"/>
    <s v=""/>
    <n v="500000"/>
    <n v="2014"/>
    <n v="6.8"/>
    <n v="-478801"/>
  </r>
  <r>
    <s v="Kar-Wai Wong"/>
    <n v="273"/>
    <n v="6594136"/>
    <s v="Action|Biography|Drama"/>
    <x v="249"/>
    <s v="The GrandmasterÂ "/>
    <n v="24557"/>
    <s v="challenge|china|hong kong|martial arts|martial arts master"/>
    <n v="111"/>
    <s v="Mandarin"/>
    <s v="Hong Kong"/>
    <s v="PG-13"/>
    <n v="38600000"/>
    <n v="2013"/>
    <n v="6.5"/>
    <n v="-32005864"/>
  </r>
  <r>
    <s v="Wilson Yip"/>
    <n v="78"/>
    <n v="2126511"/>
    <s v="Action|Biography|Drama|History"/>
    <x v="250"/>
    <s v="Ip Man 3Â "/>
    <n v="21912"/>
    <s v="1950s|cancer|hong kong|martial arts school|wing chun"/>
    <n v="45"/>
    <s v="Cantonese"/>
    <s v="Hong Kong"/>
    <s v="PG-13"/>
    <n v="36000000"/>
    <n v="2015"/>
    <n v="7.2"/>
    <n v="-33873489"/>
  </r>
  <r>
    <s v="Kenneth Branagh"/>
    <n v="46"/>
    <n v="10161099"/>
    <s v="Action|Biography|Drama|History|Romance|War"/>
    <x v="251"/>
    <s v="Henry VÂ "/>
    <n v="23441"/>
    <s v="battle|battle of agincourt|king|shakespeare play|sword and shield"/>
    <n v="108"/>
    <s v="English"/>
    <s v="UK"/>
    <s v="PG-13"/>
    <n v="9000000"/>
    <n v="1989"/>
    <n v="7.7"/>
    <n v="1161099"/>
  </r>
  <r>
    <s v="George P. Cosmatos"/>
    <n v="84"/>
    <n v="56505065"/>
    <s v="Action|Biography|Drama|History|Romance|Western"/>
    <x v="85"/>
    <s v="TombstoneÂ "/>
    <n v="95241"/>
    <s v="cigar smoking|cowboy|duel|outlaw|tombstone arizona"/>
    <n v="439"/>
    <s v="English"/>
    <s v="USA"/>
    <s v="R"/>
    <n v="25000000"/>
    <n v="1993"/>
    <n v="7.8"/>
    <n v="31505065"/>
  </r>
  <r>
    <s v="Clint Eastwood"/>
    <n v="490"/>
    <n v="350123553"/>
    <s v="Action|Biography|Drama|History|Thriller|War"/>
    <x v="184"/>
    <s v="American SniperÂ "/>
    <n v="325264"/>
    <s v="assassin|death of child|iraq|sniper|sniper rifle"/>
    <n v="916"/>
    <s v="English"/>
    <s v="USA"/>
    <s v="R"/>
    <n v="58800000"/>
    <n v="2014"/>
    <n v="7.3"/>
    <n v="291323553"/>
  </r>
  <r>
    <s v="Gary Ross"/>
    <n v="79"/>
    <n v="20389967"/>
    <s v="Action|Biography|Drama|History|War"/>
    <x v="82"/>
    <s v="Free State of JonesÂ "/>
    <n v="3077"/>
    <s v="american civil war|civil war|u.s. civil war"/>
    <n v="47"/>
    <s v="English"/>
    <s v="USA"/>
    <s v="R"/>
    <n v="50000000"/>
    <n v="2016"/>
    <n v="6.7"/>
    <n v="-29610033"/>
  </r>
  <r>
    <s v="Ron Howard"/>
    <n v="393"/>
    <n v="26903709"/>
    <s v="Action|Biography|Drama|Sport"/>
    <x v="39"/>
    <s v="RushÂ "/>
    <n v="312629"/>
    <s v="1970s|female rear nudity|formula 1|rivalry|sex with a nurse"/>
    <n v="475"/>
    <s v="English"/>
    <s v="UK"/>
    <s v="R"/>
    <n v="38000000"/>
    <n v="2013"/>
    <n v="8.1"/>
    <n v="-11096291"/>
  </r>
  <r>
    <s v="Newt Arnold"/>
    <n v="61"/>
    <n v="11806119"/>
    <s v="Action|Biography|Drama|Sport"/>
    <x v="252"/>
    <s v="BloodsportÂ "/>
    <n v="57578"/>
    <s v="hand to hand combat|hong kong|kumite|martial arts|tournament"/>
    <n v="210"/>
    <s v="English"/>
    <s v="USA"/>
    <s v="R"/>
    <n v="1100000"/>
    <n v="1988"/>
    <n v="6.8"/>
    <n v="10706119"/>
  </r>
  <r>
    <s v="Peter Berg"/>
    <n v="319"/>
    <n v="125069696"/>
    <s v="Action|Biography|Drama|Thriller|War"/>
    <x v="253"/>
    <s v="Lone SurvivorÂ "/>
    <n v="203963"/>
    <s v="courage|navy seal|outnumbered|shot multiple times|survival"/>
    <n v="420"/>
    <s v="English"/>
    <s v="USA"/>
    <s v="R"/>
    <n v="40000000"/>
    <n v="2013"/>
    <n v="7.6"/>
    <n v="85069696"/>
  </r>
  <r>
    <s v="Matthew Vaughn"/>
    <n v="447"/>
    <n v="48043505"/>
    <s v="Action|Comedy"/>
    <x v="254"/>
    <s v="Kick-AssÂ "/>
    <n v="435864"/>
    <s v="comic book|female killer|hit in the crotch|narrated by character|reference to batman"/>
    <n v="801"/>
    <s v="English"/>
    <s v="UK"/>
    <s v="R"/>
    <n v="30000000"/>
    <n v="2010"/>
    <n v="7.7"/>
    <n v="18043505"/>
  </r>
  <r>
    <s v="Chia-Liang Liu"/>
    <n v="77"/>
    <n v="11546543"/>
    <s v="Action|Comedy"/>
    <x v="255"/>
    <s v="The Legend of Drunken MasterÂ "/>
    <n v="34520"/>
    <s v="battle|fight|fighting|martial artist|snake"/>
    <n v="146"/>
    <s v="Cantonese"/>
    <s v="Hong Kong"/>
    <s v="R"/>
    <n v="2000000"/>
    <n v="1994"/>
    <n v="7.6"/>
    <n v="9546543"/>
  </r>
  <r>
    <s v="Trey Parker"/>
    <n v="233"/>
    <n v="32774834"/>
    <s v="Action|Comedy"/>
    <x v="256"/>
    <s v="Team America: World PoliceÂ "/>
    <n v="136048"/>
    <s v="actor|arab stereotype|broadway|terrorist|vomiting"/>
    <n v="700"/>
    <s v="English"/>
    <s v="USA"/>
    <s v="R"/>
    <n v="30000000"/>
    <n v="2004"/>
    <n v="7.2"/>
    <n v="2774834"/>
  </r>
  <r>
    <s v="Ben Stiller"/>
    <n v="308"/>
    <n v="110416702"/>
    <s v="Action|Comedy"/>
    <x v="92"/>
    <s v="Tropic ThunderÂ "/>
    <n v="307539"/>
    <s v="film director|parody|spoof|vietnam|written and directed by cast member"/>
    <n v="577"/>
    <s v="English"/>
    <s v="USA"/>
    <s v="R"/>
    <n v="92000000"/>
    <n v="2008"/>
    <n v="7"/>
    <n v="18416702"/>
  </r>
  <r>
    <s v="Stanley Tong"/>
    <n v="62"/>
    <n v="32333860"/>
    <s v="Action|Comedy"/>
    <x v="257"/>
    <s v="Rumble in the BronxÂ "/>
    <n v="29843"/>
    <s v="fight|gang|greed|street gang|wedding"/>
    <n v="81"/>
    <s v="Cantonese"/>
    <s v="Hong Kong"/>
    <s v="R"/>
    <n v="7500000"/>
    <n v="1995"/>
    <n v="6.7"/>
    <n v="24833860"/>
  </r>
  <r>
    <s v="Peter Atencio"/>
    <n v="129"/>
    <n v="20566327"/>
    <s v="Action|Comedy"/>
    <x v="258"/>
    <s v="KeanuÂ "/>
    <n v="15385"/>
    <s v="car chase|gangsta|gun fight|hitman|kitten"/>
    <n v="84"/>
    <s v="English"/>
    <s v="USA"/>
    <s v="R"/>
    <n v="15000000"/>
    <n v="2016"/>
    <n v="6.4"/>
    <n v="5566327"/>
  </r>
  <r>
    <s v="Steve Oedekerk"/>
    <n v="63"/>
    <n v="16033556"/>
    <s v="Action|Comedy"/>
    <x v="259"/>
    <s v="Kung Pow: Enter the FistÂ "/>
    <n v="37901"/>
    <s v="chosen one|comic violence|intentionally bad|kung fu|stylized violence"/>
    <n v="518"/>
    <s v="English"/>
    <s v="USA"/>
    <s v="PG-13"/>
    <n v="10000000"/>
    <n v="2002"/>
    <n v="6.2"/>
    <n v="6033556"/>
  </r>
  <r>
    <s v="Tim Story"/>
    <n v="119"/>
    <n v="90835030"/>
    <s v="Action|Comedy"/>
    <x v="260"/>
    <s v="Ride Along 2Â "/>
    <n v="28621"/>
    <s v="computer hacker|crime boss|detective|drugs|wedding"/>
    <n v="58"/>
    <s v="English"/>
    <s v="USA"/>
    <s v="PG-13"/>
    <n v="40000000"/>
    <n v="2016"/>
    <n v="5.9"/>
    <n v="50835030"/>
  </r>
  <r>
    <s v="Malcolm D. Lee"/>
    <n v="81"/>
    <n v="38230435"/>
    <s v="Action|Comedy"/>
    <x v="261"/>
    <s v="Undercover BrotherÂ "/>
    <n v="29661"/>
    <s v="african american|cadillac|disguise|secret agent|undercover"/>
    <n v="179"/>
    <s v="English"/>
    <s v="USA"/>
    <s v="PG-13"/>
    <n v="25000000"/>
    <n v="2002"/>
    <n v="5.8"/>
    <n v="13230435"/>
  </r>
  <r>
    <s v="Dennis Dugan"/>
    <n v="198"/>
    <n v="100018837"/>
    <s v="Action|Comedy"/>
    <x v="262"/>
    <s v="You Don't Mess with the ZohanÂ "/>
    <n v="156348"/>
    <s v="hair stylist|jew|landlord|muslim|palestinian"/>
    <n v="380"/>
    <s v="English"/>
    <s v="USA"/>
    <s v="PG-13"/>
    <n v="90000000"/>
    <n v="2008"/>
    <n v="5.5"/>
    <n v="10018837"/>
  </r>
  <r>
    <s v="Stephen Herek"/>
    <n v="59"/>
    <n v="19118247"/>
    <s v="Action|Comedy"/>
    <x v="263"/>
    <s v="Man of the HouseÂ "/>
    <n v="19829"/>
    <s v="cheerleader|cheerleading movie|neo noir|neo western|texas ranger"/>
    <n v="94"/>
    <s v="English"/>
    <s v="USA"/>
    <s v="PG-13"/>
    <n v="40000000"/>
    <n v="2005"/>
    <n v="5.4"/>
    <n v="-20881753"/>
  </r>
  <r>
    <s v="Rick Friedberg"/>
    <n v="27"/>
    <n v="26906039"/>
    <s v="Action|Comedy"/>
    <x v="264"/>
    <s v="Spy HardÂ "/>
    <n v="29621"/>
    <s v="1990s|dentist|hit with a door|martial arts|museum"/>
    <n v="76"/>
    <s v="English"/>
    <s v="USA"/>
    <s v="PG-13"/>
    <n v="18000000"/>
    <n v="1996"/>
    <n v="5.3"/>
    <n v="8906039"/>
  </r>
  <r>
    <s v="Enrique Begne"/>
    <n v="5"/>
    <n v="3105269"/>
    <s v="Action|Comedy"/>
    <x v="265"/>
    <s v="CompadresÂ "/>
    <n v="368"/>
    <s v=""/>
    <n v="8"/>
    <s v="English"/>
    <s v="Mexico"/>
    <s v="R"/>
    <n v="3000000"/>
    <n v="2016"/>
    <n v="5"/>
    <n v="105269"/>
  </r>
  <r>
    <s v="Martin Brest"/>
    <n v="94"/>
    <n v="234760500"/>
    <s v="Action|Comedy|Crime"/>
    <x v="266"/>
    <s v="Beverly Hills CopÂ "/>
    <n v="126464"/>
    <s v="drug dealer|drugs|murder|police brutality|police shootout"/>
    <n v="175"/>
    <s v="English"/>
    <s v="USA"/>
    <s v="R"/>
    <n v="14000000"/>
    <n v="1984"/>
    <n v="7.3"/>
    <n v="220760500"/>
  </r>
  <r>
    <s v="Jean-Pierre Jeunet"/>
    <n v="213"/>
    <n v="1260917"/>
    <s v="Action|Comedy|Crime"/>
    <x v="267"/>
    <s v="MicmacsÂ "/>
    <n v="24657"/>
    <s v="bullet|contortionist|gag humor|human cannonball|revenge"/>
    <n v="71"/>
    <s v="French"/>
    <s v="France"/>
    <s v="R"/>
    <n v="27000000"/>
    <n v="2009"/>
    <n v="7.2"/>
    <n v="-25739083"/>
  </r>
  <r>
    <s v="Phil Lord"/>
    <n v="375"/>
    <n v="138447667"/>
    <s v="Action|Comedy|Crime"/>
    <x v="198"/>
    <s v="21 Jump StreetÂ "/>
    <n v="408302"/>
    <s v="narcotics|parody|police|remake|undercover cop"/>
    <n v="345"/>
    <s v="English"/>
    <s v="USA"/>
    <s v="R"/>
    <n v="42000000"/>
    <n v="2012"/>
    <n v="7.2"/>
    <n v="96447667"/>
  </r>
  <r>
    <s v="Phil Lord"/>
    <n v="330"/>
    <n v="191616238"/>
    <s v="Action|Comedy|Crime"/>
    <x v="198"/>
    <s v="22 Jump StreetÂ "/>
    <n v="258186"/>
    <s v="college|drugs|hidden camera|tattoo|undercover"/>
    <n v="322"/>
    <s v="English"/>
    <s v="USA"/>
    <s v="R"/>
    <n v="50000000"/>
    <n v="2014"/>
    <n v="7.1"/>
    <n v="141616238"/>
  </r>
  <r>
    <s v="David Gordon Green"/>
    <n v="232"/>
    <n v="87341380"/>
    <s v="Action|Comedy|Crime"/>
    <x v="110"/>
    <s v="Pineapple ExpressÂ "/>
    <n v="255257"/>
    <s v="murder|paranoia|process server|roach|stoner"/>
    <n v="374"/>
    <s v="English"/>
    <s v="USA"/>
    <s v="R"/>
    <n v="27000000"/>
    <n v="2008"/>
    <n v="7"/>
    <n v="60341380"/>
  </r>
  <r>
    <s v="Jonathan Lynn"/>
    <n v="68"/>
    <n v="117190"/>
    <s v="Action|Comedy|Crime"/>
    <x v="268"/>
    <s v="Wild TargetÂ "/>
    <n v="29994"/>
    <s v="apprentice|assassin|hitman|kleptomaniac|thief"/>
    <n v="86"/>
    <s v="English"/>
    <s v="UK"/>
    <s v="PG-13"/>
    <n v="8000000"/>
    <n v="2010"/>
    <n v="6.9"/>
    <n v="-7882810"/>
  </r>
  <r>
    <s v="Adam McKay"/>
    <n v="265"/>
    <n v="119219978"/>
    <s v="Action|Comedy|Crime"/>
    <x v="9"/>
    <s v="The Other GuysÂ "/>
    <n v="189806"/>
    <s v="capitalist|detective|investigation|new york city|police"/>
    <n v="316"/>
    <s v="English"/>
    <s v="USA"/>
    <s v="PG-13"/>
    <n v="100000000"/>
    <n v="2010"/>
    <n v="6.7"/>
    <n v="19219978"/>
  </r>
  <r>
    <s v="Jeff Wadlow"/>
    <n v="350"/>
    <n v="28751715"/>
    <s v="Action|Comedy|Crime"/>
    <x v="215"/>
    <s v="Kick-Ass 2Â "/>
    <n v="202967"/>
    <s v="hit in the crotch|kicked in the crotch|punched in the crotch|sparring|superhero"/>
    <n v="378"/>
    <s v="English"/>
    <s v="USA"/>
    <s v="R"/>
    <n v="28000000"/>
    <n v="2013"/>
    <n v="6.6"/>
    <n v="751715"/>
  </r>
  <r>
    <s v="Rawson Marshall Thurber"/>
    <n v="177"/>
    <n v="126088877"/>
    <s v="Action|Comedy|Crime"/>
    <x v="9"/>
    <s v="Central IntelligenceÂ "/>
    <n v="33354"/>
    <s v="accountant|blooper|espionage|facebook|high school reunion"/>
    <n v="110"/>
    <s v="English"/>
    <s v="USA"/>
    <s v="PG-13"/>
    <n v="50000000"/>
    <n v="2016"/>
    <n v="6.6"/>
    <n v="76088877"/>
  </r>
  <r>
    <s v="Paul Feig"/>
    <n v="270"/>
    <n v="159578352"/>
    <s v="Action|Comedy|Crime"/>
    <x v="269"/>
    <s v="The HeatÂ "/>
    <n v="133177"/>
    <s v="drug lord|fbi|fbi agent|hospital|shot in the crotch"/>
    <n v="380"/>
    <s v="English"/>
    <s v="USA"/>
    <s v="R"/>
    <n v="43000000"/>
    <n v="2013"/>
    <n v="6.6"/>
    <n v="116578352"/>
  </r>
  <r>
    <s v="Brett Ratner"/>
    <n v="236"/>
    <n v="78009155"/>
    <s v="Action|Comedy|Crime"/>
    <x v="73"/>
    <s v="Tower HeistÂ "/>
    <n v="110073"/>
    <s v="apartment|fbi|fraud|heist|manager"/>
    <n v="194"/>
    <s v="English"/>
    <s v="USA"/>
    <s v="PG-13"/>
    <n v="75000000"/>
    <n v="2011"/>
    <n v="6.2"/>
    <n v="3009155"/>
  </r>
  <r>
    <s v="Jay Roach"/>
    <n v="194"/>
    <n v="213079163"/>
    <s v="Action|Comedy|Crime"/>
    <x v="270"/>
    <s v="Austin Powers in GoldmemberÂ "/>
    <n v="162909"/>
    <s v="fem bot|prison|seductive fembot|spy|time travel"/>
    <n v="795"/>
    <s v="English"/>
    <s v="USA"/>
    <s v="PG-13"/>
    <n v="63000000"/>
    <n v="2002"/>
    <n v="6.2"/>
    <n v="150079163"/>
  </r>
  <r>
    <s v="Ruben Fleischer"/>
    <n v="220"/>
    <n v="37053924"/>
    <s v="Action|Comedy|Crime"/>
    <x v="271"/>
    <s v="30 Minutes or LessÂ "/>
    <n v="77935"/>
    <s v="bank heist|bank robbery|heist gone wrong|pizza delivery boy|unlikely criminal"/>
    <n v="122"/>
    <s v="English"/>
    <s v="Germany"/>
    <s v="R"/>
    <n v="28000000"/>
    <n v="2011"/>
    <n v="6.1"/>
    <n v="9053924"/>
  </r>
  <r>
    <s v="Gene Quintano"/>
    <n v="19"/>
    <n v="27979400"/>
    <s v="Action|Comedy|Crime"/>
    <x v="272"/>
    <s v="Loaded Weapon 1Â "/>
    <n v="37611"/>
    <s v="cookie|detective|microfilm|parody|sergeant"/>
    <n v="72"/>
    <s v="English"/>
    <s v="USA"/>
    <s v="PG-13"/>
    <n v="8200000"/>
    <n v="1993"/>
    <n v="6.1"/>
    <n v="19779400"/>
  </r>
  <r>
    <s v="Ivan Reitman"/>
    <n v="46"/>
    <n v="91457688"/>
    <s v="Action|Comedy|Crime"/>
    <x v="201"/>
    <s v="Kindergarten CopÂ "/>
    <n v="107801"/>
    <s v="astoria|kindergarten|kindergarten teacher|school|teacher"/>
    <n v="109"/>
    <s v="English"/>
    <s v="USA"/>
    <s v="PG-13"/>
    <n v="26000000"/>
    <n v="1990"/>
    <n v="6"/>
    <n v="65457688"/>
  </r>
  <r>
    <s v="Benny Boom"/>
    <n v="49"/>
    <n v="10017041"/>
    <s v="Action|Comedy|Crime"/>
    <x v="273"/>
    <s v="Next Day AirÂ "/>
    <n v="8265"/>
    <s v="cocaine|package|slow motion scene|topless female nudity|wrong address"/>
    <n v="20"/>
    <s v="English"/>
    <s v="USA"/>
    <s v="R"/>
    <n v="3000000"/>
    <n v="2009"/>
    <n v="5.9"/>
    <n v="7017041"/>
  </r>
  <r>
    <s v="Keenen Ivory Wayans"/>
    <n v="8"/>
    <n v="29392418"/>
    <s v="Action|Comedy|Crime"/>
    <x v="274"/>
    <s v="A Low Down Dirty ShameÂ "/>
    <n v="3924"/>
    <s v="drugs|ex cop|gun fu|machismo|shootout"/>
    <n v="26"/>
    <s v="English"/>
    <s v="USA"/>
    <s v="R"/>
    <n v="10000000"/>
    <n v="1994"/>
    <n v="5.8"/>
    <n v="19392418"/>
  </r>
  <r>
    <s v="Kevin Smith"/>
    <n v="203"/>
    <n v="44867349"/>
    <s v="Action|Comedy|Crime"/>
    <x v="45"/>
    <s v="Cop OutÂ "/>
    <n v="75347"/>
    <s v="baseball card|detective|partner|thief|wedding"/>
    <n v="176"/>
    <s v="English"/>
    <s v="USA"/>
    <s v="R"/>
    <n v="37000000"/>
    <n v="2010"/>
    <n v="5.6"/>
    <n v="7867349"/>
  </r>
  <r>
    <s v="Les Mayfield"/>
    <n v="72"/>
    <n v="8326035"/>
    <s v="Action|Comedy|Crime"/>
    <x v="275"/>
    <s v="The ManÂ "/>
    <n v="21933"/>
    <s v="buddy comedy|criminal|gun smuggling|mistaken identity|salesman"/>
    <n v="76"/>
    <s v="English"/>
    <s v="Germany"/>
    <s v="PG-13"/>
    <n v="33000000"/>
    <n v="2005"/>
    <n v="5.5"/>
    <n v="-24673965"/>
  </r>
  <r>
    <s v="Steve Carr"/>
    <n v="167"/>
    <n v="20819129"/>
    <s v="Action|Comedy|Crime"/>
    <x v="276"/>
    <s v="Paul Blart: Mall CopÂ "/>
    <n v="84209"/>
    <s v="cell phone|hostage|mall|security guard|text messaging"/>
    <n v="201"/>
    <s v="English"/>
    <s v="USA"/>
    <s v="PG"/>
    <n v="26000000"/>
    <n v="2009"/>
    <n v="5.2"/>
    <n v="-5180871"/>
  </r>
  <r>
    <s v="Anne Fletcher"/>
    <n v="155"/>
    <n v="34507079"/>
    <s v="Action|Comedy|Crime"/>
    <x v="277"/>
    <s v="Hot PursuitÂ "/>
    <n v="34948"/>
    <s v="danger|drug cartel|female cop|female police officer|fugitive"/>
    <n v="118"/>
    <s v="English"/>
    <s v="USA"/>
    <s v="PG-13"/>
    <n v="35000000"/>
    <n v="2015"/>
    <n v="5.0999999999999996"/>
    <n v="-492921"/>
  </r>
  <r>
    <s v="Raja Gosnell"/>
    <n v="100"/>
    <n v="117559438"/>
    <s v="Action|Comedy|Crime"/>
    <x v="258"/>
    <s v="Big Momma's HouseÂ "/>
    <n v="66941"/>
    <s v="disguise|fbi|female impersonation|gender disguise|obesity"/>
    <n v="148"/>
    <s v="English"/>
    <s v="USA"/>
    <s v="PG-13"/>
    <n v="30000000"/>
    <n v="2000"/>
    <n v="5.0999999999999996"/>
    <n v="87559438"/>
  </r>
  <r>
    <s v="John Pasquin"/>
    <n v="111"/>
    <n v="48472213"/>
    <s v="Action|Comedy|Crime"/>
    <x v="278"/>
    <s v="Miss Congeniality 2: Armed and FabulousÂ "/>
    <n v="51252"/>
    <s v="bodyguard|fbi|fbi agent|female protagonist|undercover"/>
    <n v="156"/>
    <s v="English"/>
    <s v="USA"/>
    <s v="PG-13"/>
    <n v="45000000"/>
    <n v="2005"/>
    <n v="5"/>
    <n v="3472213"/>
  </r>
  <r>
    <s v="Les Mayfield"/>
    <n v="53"/>
    <n v="8104069"/>
    <s v="Action|Comedy|Crime"/>
    <x v="101"/>
    <s v="Code Name: The CleanerÂ "/>
    <n v="9785"/>
    <s v="comic violence|hand to hand combat|kung fu|talking to self in mirror|violence"/>
    <n v="26"/>
    <s v="English"/>
    <s v="USA"/>
    <s v="PG-13"/>
    <n v="20000000"/>
    <n v="2007"/>
    <n v="4.5"/>
    <n v="-11895931"/>
  </r>
  <r>
    <s v="John Whitesell"/>
    <n v="88"/>
    <n v="37911876"/>
    <s v="Action|Comedy|Crime"/>
    <x v="279"/>
    <s v="Big Mommas: Like Father, Like SonÂ "/>
    <n v="19671"/>
    <s v="fbi agent|murder|performing arts school|scene during end credits|undercover"/>
    <n v="47"/>
    <s v="English"/>
    <s v="USA"/>
    <s v="PG-13"/>
    <n v="32000000"/>
    <n v="2011"/>
    <n v="4.4000000000000004"/>
    <n v="5911876"/>
  </r>
  <r>
    <s v="Andy Fickman"/>
    <n v="76"/>
    <n v="71038190"/>
    <s v="Action|Comedy|Crime"/>
    <x v="280"/>
    <s v="Paul Blart: Mall Cop 2Â "/>
    <n v="23473"/>
    <s v="character name in title|no opening credits|sequel|wilhelm scream"/>
    <n v="123"/>
    <s v="English"/>
    <s v="USA"/>
    <s v="PG"/>
    <n v="30000000"/>
    <n v="2015"/>
    <n v="4.4000000000000004"/>
    <n v="41038190"/>
  </r>
  <r>
    <s v="Joseph Kahn"/>
    <n v="86"/>
    <n v="21176322"/>
    <s v="Action|Comedy|Crime"/>
    <x v="281"/>
    <s v="TorqueÂ "/>
    <n v="23747"/>
    <s v="murder|on the run|security camera|surveillance footage|timebomb"/>
    <n v="207"/>
    <s v="English"/>
    <s v="USA"/>
    <s v="PG-13"/>
    <n v="40000000"/>
    <n v="2004"/>
    <n v="4"/>
    <n v="-18823678"/>
  </r>
  <r>
    <s v="Brett Ratner"/>
    <n v="117"/>
    <n v="28328132"/>
    <s v="Action|Comedy|Crime|Drama"/>
    <x v="21"/>
    <s v="After the SunsetÂ "/>
    <n v="38298"/>
    <s v="diamond|fbi|fbi agent|island|thief"/>
    <n v="147"/>
    <s v="English"/>
    <s v="USA"/>
    <s v="PG-13"/>
    <n v="58000000"/>
    <n v="2004"/>
    <n v="6.3"/>
    <n v="-29671868"/>
  </r>
  <r>
    <s v="Michael Bay"/>
    <n v="63"/>
    <n v="65807024"/>
    <s v="Action|Comedy|Crime|Drama|Thriller"/>
    <x v="63"/>
    <s v="Bad BoysÂ "/>
    <n v="172405"/>
    <s v="drugs|heroin|murder|police|witness"/>
    <n v="203"/>
    <s v="English"/>
    <s v="USA"/>
    <s v="R"/>
    <n v="19000000"/>
    <n v="1995"/>
    <n v="6.8"/>
    <n v="46807024"/>
  </r>
  <r>
    <s v="Baltasar KormÃ¡kur"/>
    <n v="265"/>
    <n v="75573300"/>
    <s v="Action|Comedy|Crime|Drama|Thriller"/>
    <x v="127"/>
    <s v="2 GunsÂ "/>
    <n v="156898"/>
    <s v="close up of breasts|female nudity|fugitive|money|undercover"/>
    <n v="172"/>
    <s v="English"/>
    <s v="USA"/>
    <s v="R"/>
    <n v="61000000"/>
    <n v="2013"/>
    <n v="6.7"/>
    <n v="14573300"/>
  </r>
  <r>
    <s v="GÃ©rard Krawczyk"/>
    <n v="40"/>
    <n v="81525"/>
    <s v="Action|Comedy|Crime|Drama|Thriller"/>
    <x v="282"/>
    <s v="WasabiÂ "/>
    <n v="29392"/>
    <s v="french|inheritance|japan|letter|police detective hero"/>
    <n v="91"/>
    <s v="French"/>
    <s v="France"/>
    <s v="R"/>
    <n v="15300000"/>
    <n v="2001"/>
    <n v="6.6"/>
    <n v="-15218475"/>
  </r>
  <r>
    <s v="Joseph Ruben"/>
    <n v="40"/>
    <n v="35324232"/>
    <s v="Action|Comedy|Crime|Drama|Thriller"/>
    <x v="283"/>
    <s v="Money TrainÂ "/>
    <n v="32224"/>
    <s v="bare breasts|breast|loan shark|subway|train"/>
    <n v="62"/>
    <s v="English"/>
    <s v="USA"/>
    <s v="R"/>
    <n v="68000000"/>
    <n v="1995"/>
    <n v="5.6"/>
    <n v="-32675768"/>
  </r>
  <r>
    <s v="Andrzej Bartkowiak"/>
    <n v="107"/>
    <n v="51758599"/>
    <s v="Action|Comedy|Crime|Drama|Thriller"/>
    <x v="10"/>
    <s v="Exit WoundsÂ "/>
    <n v="27580"/>
    <s v="corrupt cop|drug dealer|drugs|heroin|vice president"/>
    <n v="232"/>
    <s v="English"/>
    <s v="USA"/>
    <s v="R"/>
    <n v="33000000"/>
    <n v="2001"/>
    <n v="5.5"/>
    <n v="18758599"/>
  </r>
  <r>
    <s v="John Gray"/>
    <n v="39"/>
    <n v="20400913"/>
    <s v="Action|Comedy|Crime|Drama|Thriller"/>
    <x v="71"/>
    <s v="The Glimmer ManÂ "/>
    <n v="15455"/>
    <s v="detective|heavy rain|murder|partner|serial killer"/>
    <n v="80"/>
    <s v="English"/>
    <s v="USA"/>
    <s v="R"/>
    <n v="45000000"/>
    <n v="1996"/>
    <n v="5.3"/>
    <n v="-24599087"/>
  </r>
  <r>
    <s v="Marcos Siega"/>
    <n v="31"/>
    <n v="5654777"/>
    <s v="Action|Comedy|Crime|Drama|Thriller"/>
    <x v="284"/>
    <s v="UnderclassmanÂ "/>
    <n v="4875"/>
    <s v="police|private school|shootout|undercover|wigger"/>
    <n v="26"/>
    <s v="English"/>
    <s v="USA"/>
    <s v="PG-13"/>
    <n v="25000000"/>
    <n v="2005"/>
    <n v="4.0999999999999996"/>
    <n v="-19345223"/>
  </r>
  <r>
    <s v="John Whitesell"/>
    <n v="51"/>
    <n v="33357476"/>
    <s v="Action|Comedy|Crime|Family"/>
    <x v="285"/>
    <s v="See Spot RunÂ "/>
    <n v="7392"/>
    <s v="boy|fbi|mailman|van|witness protection"/>
    <n v="53"/>
    <s v="English"/>
    <s v="USA"/>
    <s v="PG"/>
    <n v="35000000"/>
    <n v="2001"/>
    <n v="5.4"/>
    <n v="-1642524"/>
  </r>
  <r>
    <s v="Stephen Chow"/>
    <n v="377"/>
    <n v="17104669"/>
    <s v="Action|Comedy|Crime|Fantasy"/>
    <x v="286"/>
    <s v="Kung Fu HustleÂ "/>
    <n v="99353"/>
    <s v="1940s|axe|china|gang|sign language"/>
    <n v="354"/>
    <s v="Cantonese"/>
    <s v="Hong Kong"/>
    <s v="R"/>
    <n v="20000000"/>
    <n v="2004"/>
    <n v="7.8"/>
    <n v="-2895331"/>
  </r>
  <r>
    <s v="Chuck Russell"/>
    <n v="57"/>
    <n v="119938730"/>
    <s v="Action|Comedy|Crime|Fantasy"/>
    <x v="287"/>
    <s v="The MaskÂ "/>
    <n v="265818"/>
    <s v="bank|bank clerk|gangster|loki|mask"/>
    <n v="213"/>
    <s v="English"/>
    <s v="USA"/>
    <s v="PG-13"/>
    <n v="18000000"/>
    <n v="1994"/>
    <n v="6.9"/>
    <n v="101938730"/>
  </r>
  <r>
    <s v="Kevin Munroe"/>
    <n v="138"/>
    <n v="1183354"/>
    <s v="Action|Comedy|Crime|Fantasy|Horror|Mystery|Sci-Fi|Thriller"/>
    <x v="288"/>
    <s v="Dylan Dog: Dead of NightÂ "/>
    <n v="13026"/>
    <s v="close up of eyes|monster|quirkiness|supernatural|vomiting"/>
    <n v="75"/>
    <s v="English"/>
    <s v="USA"/>
    <s v="PG-13"/>
    <n v="20000000"/>
    <n v="2010"/>
    <n v="5.0999999999999996"/>
    <n v="-18816646"/>
  </r>
  <r>
    <s v="John Landis"/>
    <n v="125"/>
    <n v="54200000"/>
    <s v="Action|Comedy|Crime|Music"/>
    <x v="289"/>
    <s v="The Blues BrothersÂ "/>
    <n v="142448"/>
    <s v="band|catholic|money|parolee|prison"/>
    <n v="319"/>
    <s v="English"/>
    <s v="USA"/>
    <s v="R"/>
    <n v="27000000"/>
    <n v="1980"/>
    <n v="7.9"/>
    <n v="27200000"/>
  </r>
  <r>
    <s v="Warren Beatty"/>
    <n v="72"/>
    <n v="103738726"/>
    <s v="Action|Comedy|Crime|Music|Romance|Thriller"/>
    <x v="290"/>
    <s v="Dick TracyÂ "/>
    <n v="47819"/>
    <s v="crime boss|detective|dick tracy|gangster|orphan"/>
    <n v="164"/>
    <s v="English"/>
    <s v="USA"/>
    <s v="PG"/>
    <n v="100000000"/>
    <n v="1990"/>
    <n v="6.1"/>
    <n v="3738726"/>
  </r>
  <r>
    <s v="Donald Petrie"/>
    <n v="140"/>
    <n v="106807667"/>
    <s v="Action|Comedy|Crime|Romance"/>
    <x v="291"/>
    <s v="Miss CongenialityÂ "/>
    <n v="137377"/>
    <s v="beauty pageant|fbi|female agent|pageant|undercover"/>
    <n v="370"/>
    <s v="English"/>
    <s v="USA"/>
    <s v="PG-13"/>
    <n v="45000000"/>
    <n v="2000"/>
    <n v="6.2"/>
    <n v="61807667"/>
  </r>
  <r>
    <s v="Tim Story"/>
    <n v="146"/>
    <n v="134141530"/>
    <s v="Action|Comedy|Crime|Romance"/>
    <x v="292"/>
    <s v="Ride AlongÂ "/>
    <n v="75903"/>
    <s v="gunfight|outrunning explosion|police|security guard|street shootout"/>
    <n v="109"/>
    <s v="English"/>
    <s v="USA"/>
    <s v="PG-13"/>
    <n v="25000000"/>
    <n v="2014"/>
    <n v="6.2"/>
    <n v="109141530"/>
  </r>
  <r>
    <s v="George Armitage"/>
    <n v="111"/>
    <n v="28014536"/>
    <s v="Action|Comedy|Crime|Romance|Thriller"/>
    <x v="293"/>
    <s v="Grosse Pointe BlankÂ "/>
    <n v="73347"/>
    <s v="assassin|high school|high school reunion|reunion|suburb"/>
    <n v="296"/>
    <s v="English"/>
    <s v="USA"/>
    <s v="R"/>
    <n v="15000000"/>
    <n v="1997"/>
    <n v="7.4"/>
    <n v="13014536"/>
  </r>
  <r>
    <s v="Doug Liman"/>
    <n v="233"/>
    <n v="186336103"/>
    <s v="Action|Comedy|Crime|Romance|Thriller"/>
    <x v="294"/>
    <s v="Mr. &amp; Mrs. SmithÂ "/>
    <n v="348861"/>
    <s v="assassin|marriage|secret agent|suburb|target"/>
    <n v="798"/>
    <s v="English"/>
    <s v="USA"/>
    <s v="PG-13"/>
    <n v="120000000"/>
    <n v="2005"/>
    <n v="6.5"/>
    <n v="66336103"/>
  </r>
  <r>
    <s v="Julie Anne Robinson"/>
    <n v="127"/>
    <n v="26404753"/>
    <s v="Action|Comedy|Crime|Romance|Thriller"/>
    <x v="295"/>
    <s v="One for the MoneyÂ "/>
    <n v="34203"/>
    <s v="bail bond|bounty hunter|jeans|shot in the butt|title directed by female"/>
    <n v="169"/>
    <s v="English"/>
    <s v="USA"/>
    <s v="PG-13"/>
    <n v="40000000"/>
    <n v="2012"/>
    <n v="5.3"/>
    <n v="-13595247"/>
  </r>
  <r>
    <s v="Michel Gondry"/>
    <n v="447"/>
    <n v="98780042"/>
    <s v="Action|Comedy|Crime|Sci-Fi|Thriller"/>
    <x v="119"/>
    <s v="The Green HornetÂ "/>
    <n v="136019"/>
    <s v="heir|kung fu|party|playboy|superhero"/>
    <n v="443"/>
    <s v="English"/>
    <s v="USA"/>
    <s v="PG-13"/>
    <n v="120000000"/>
    <n v="2011"/>
    <n v="5.8"/>
    <n v="-21219958"/>
  </r>
  <r>
    <s v="Martin Brest"/>
    <n v="77"/>
    <n v="38413606"/>
    <s v="Action|Comedy|Crime|Thriller"/>
    <x v="93"/>
    <s v="Midnight RunÂ "/>
    <n v="54042"/>
    <s v="accountant|bounty hunter|fbi|mafia|mob"/>
    <n v="215"/>
    <s v="English"/>
    <s v="USA"/>
    <s v="R"/>
    <n v="30000000"/>
    <n v="1988"/>
    <n v="7.6"/>
    <n v="8413606"/>
  </r>
  <r>
    <s v="Robert Schwentke"/>
    <n v="315"/>
    <n v="90356857"/>
    <s v="Action|Comedy|Crime|Thriller"/>
    <x v="45"/>
    <s v="REDÂ "/>
    <n v="238916"/>
    <s v="cia|female assassin|interrogation|office cubicle|spy"/>
    <n v="328"/>
    <s v="English"/>
    <s v="USA"/>
    <s v="PG-13"/>
    <n v="58000000"/>
    <n v="2010"/>
    <n v="7.1"/>
    <n v="32356857"/>
  </r>
  <r>
    <s v="Dean Parisot"/>
    <n v="234"/>
    <n v="53215979"/>
    <s v="Action|Comedy|Crime|Thriller"/>
    <x v="45"/>
    <s v="RED 2Â "/>
    <n v="125036"/>
    <s v="cia|cia agent|rescue|russian|team"/>
    <n v="205"/>
    <s v="English"/>
    <s v="USA"/>
    <s v="PG-13"/>
    <n v="84000000"/>
    <n v="2013"/>
    <n v="6.7"/>
    <n v="-30784021"/>
  </r>
  <r>
    <s v="Michael Bay"/>
    <n v="94"/>
    <n v="138396624"/>
    <s v="Action|Comedy|Crime|Thriller"/>
    <x v="63"/>
    <s v="Bad Boys IIÂ "/>
    <n v="178126"/>
    <s v="cuba|dea|drugs|money|undercover"/>
    <n v="511"/>
    <s v="English"/>
    <s v="USA"/>
    <s v="R"/>
    <n v="130000000"/>
    <n v="2003"/>
    <n v="6.6"/>
    <n v="8396624"/>
  </r>
  <r>
    <s v="Brett Ratner"/>
    <n v="127"/>
    <n v="226138454"/>
    <s v="Action|Comedy|Crime|Thriller"/>
    <x v="296"/>
    <s v="Rush Hour 2Â "/>
    <n v="160440"/>
    <s v="boat|gang|hong kong|triad|vacation"/>
    <n v="394"/>
    <s v="English"/>
    <s v="USA"/>
    <s v="PG-13"/>
    <n v="90000000"/>
    <n v="2001"/>
    <n v="6.6"/>
    <n v="136138454"/>
  </r>
  <r>
    <s v="Jon Amiel"/>
    <n v="34"/>
    <n v="13801755"/>
    <s v="Action|Comedy|Crime|Thriller"/>
    <x v="41"/>
    <s v="The Man Who Knew Too LittleÂ "/>
    <n v="23928"/>
    <s v="assassin|bomb|dominatrix|mistaken identity|spy"/>
    <n v="100"/>
    <s v="English"/>
    <s v="USA"/>
    <s v="PG"/>
    <n v="20000000"/>
    <n v="1997"/>
    <n v="6.6"/>
    <n v="-6198245"/>
  </r>
  <r>
    <s v="Tony Scott"/>
    <n v="50"/>
    <n v="153665036"/>
    <s v="Action|Comedy|Crime|Thriller"/>
    <x v="297"/>
    <s v="Beverly Hills Cop IIÂ "/>
    <n v="84824"/>
    <s v="detective|police|police chief|robbery|tall woman"/>
    <n v="95"/>
    <s v="English"/>
    <s v="USA"/>
    <s v="R"/>
    <n v="28000000"/>
    <n v="1987"/>
    <n v="6.4"/>
    <n v="125665036"/>
  </r>
  <r>
    <s v="Ronny Yu"/>
    <n v="95"/>
    <n v="5204007"/>
    <s v="Action|Comedy|Crime|Thriller"/>
    <x v="154"/>
    <s v="Formula 51Â "/>
    <n v="42876"/>
    <s v="american in the uk|drug lord|drugs|gangster|organized crime"/>
    <n v="167"/>
    <s v="English"/>
    <s v="UK"/>
    <s v="R"/>
    <n v="28000000"/>
    <n v="2001"/>
    <n v="6.3"/>
    <n v="-22795993"/>
  </r>
  <r>
    <s v="Les Mayfield"/>
    <n v="40"/>
    <n v="68208190"/>
    <s v="Action|Comedy|Crime|Thriller"/>
    <x v="287"/>
    <s v="Blue StreakÂ "/>
    <n v="60572"/>
    <s v="detective|diamond|jewel|police|thief"/>
    <n v="144"/>
    <s v="English"/>
    <s v="USA"/>
    <s v="PG-13"/>
    <n v="65000000"/>
    <n v="1999"/>
    <n v="6.3"/>
    <n v="3208190"/>
  </r>
  <r>
    <s v="Andrey Konchalovskiy"/>
    <n v="45"/>
    <n v="63408614"/>
    <s v="Action|Comedy|Crime|Thriller"/>
    <x v="74"/>
    <s v="Tango &amp; CashÂ "/>
    <n v="75365"/>
    <s v="1980s|80s action|escape|plea bargain|prison"/>
    <n v="149"/>
    <s v="English"/>
    <s v="USA"/>
    <s v="R"/>
    <n v="55000000"/>
    <n v="1989"/>
    <n v="6.3"/>
    <n v="8408614"/>
  </r>
  <r>
    <s v="Brett Ratner"/>
    <n v="162"/>
    <n v="140080850"/>
    <s v="Action|Comedy|Crime|Thriller"/>
    <x v="298"/>
    <s v="Rush Hour 3Â "/>
    <n v="121084"/>
    <s v="ambassador|assassination|chinese|french|triad"/>
    <n v="221"/>
    <s v="English"/>
    <s v="USA"/>
    <s v="PG-13"/>
    <n v="140000000"/>
    <n v="2007"/>
    <n v="6.2"/>
    <n v="80850"/>
  </r>
  <r>
    <s v="Kirk Wong"/>
    <n v="57"/>
    <n v="27052167"/>
    <s v="Action|Comedy|Crime|Thriller"/>
    <x v="299"/>
    <s v="The Big HitÂ "/>
    <n v="24834"/>
    <s v="hitman|kidnapping|kosher|vhs|video store"/>
    <n v="168"/>
    <s v="English"/>
    <s v="USA"/>
    <s v="R"/>
    <n v="13000000"/>
    <n v="1998"/>
    <n v="6.1"/>
    <n v="14052167"/>
  </r>
  <r>
    <s v="Brett Ratner"/>
    <n v="29"/>
    <n v="41067398"/>
    <s v="Action|Comedy|Crime|Thriller"/>
    <x v="300"/>
    <s v="Money TalksÂ "/>
    <n v="22748"/>
    <s v="blood splatter|fistfight|murder|police|prison bus"/>
    <n v="41"/>
    <s v="English"/>
    <s v="USA"/>
    <s v="R"/>
    <n v="25000000"/>
    <n v="1997"/>
    <n v="6.1"/>
    <n v="16067398"/>
  </r>
  <r>
    <s v="Mark L. Lester"/>
    <n v="45"/>
    <n v="2275557"/>
    <s v="Action|Comedy|Crime|Thriller"/>
    <x v="77"/>
    <s v="Showdown in Little TokyoÂ "/>
    <n v="12561"/>
    <s v="bare chested male|detective|electric torture|japanese american|yakuza"/>
    <n v="102"/>
    <s v="English"/>
    <s v="USA"/>
    <s v="R"/>
    <n v="8000000"/>
    <n v="1991"/>
    <n v="6"/>
    <n v="-5724443"/>
  </r>
  <r>
    <s v="Demian Lichtenstein"/>
    <n v="113"/>
    <n v="15738632"/>
    <s v="Action|Comedy|Crime|Thriller"/>
    <x v="272"/>
    <s v="3000 Miles to GracelandÂ "/>
    <n v="38076"/>
    <s v="casino|elvis impersonator|gun|heist|rascal"/>
    <n v="399"/>
    <s v="English"/>
    <s v="USA"/>
    <s v="R"/>
    <n v="42000000"/>
    <n v="2001"/>
    <n v="5.9"/>
    <n v="-26261368"/>
  </r>
  <r>
    <s v="Kevin Bray"/>
    <n v="40"/>
    <n v="25482931"/>
    <s v="Action|Comedy|Crime|Thriller"/>
    <x v="301"/>
    <s v="All About the BenjaminsÂ "/>
    <n v="9693"/>
    <s v="black comedy|bounty hunter|diamond|machismo|money"/>
    <n v="33"/>
    <s v="English"/>
    <s v="USA"/>
    <s v="R"/>
    <n v="14000000"/>
    <n v="2002"/>
    <n v="5.7"/>
    <n v="11482931"/>
  </r>
  <r>
    <s v="Robert Rodriguez"/>
    <n v="260"/>
    <n v="7268659"/>
    <s v="Action|Comedy|Crime|Thriller"/>
    <x v="71"/>
    <s v="Machete KillsÂ "/>
    <n v="59248"/>
    <s v="arms dealer|battle|bomb|machete|missile"/>
    <n v="164"/>
    <s v="English"/>
    <s v="Russia"/>
    <s v="R"/>
    <n v="20000000"/>
    <n v="2013"/>
    <n v="5.6"/>
    <n v="-12731341"/>
  </r>
  <r>
    <s v="John Landis"/>
    <n v="36"/>
    <n v="42610000"/>
    <s v="Action|Comedy|Crime|Thriller"/>
    <x v="302"/>
    <s v="Beverly Hills Cop IIIÂ "/>
    <n v="60293"/>
    <s v="california|counterfeit|counterfeit money|money|theme park"/>
    <n v="114"/>
    <s v="English"/>
    <s v="USA"/>
    <s v="R"/>
    <n v="55000000"/>
    <n v="1994"/>
    <n v="5.5"/>
    <n v="-12390000"/>
  </r>
  <r>
    <s v="Ron Shelton"/>
    <n v="132"/>
    <n v="30013346"/>
    <s v="Action|Comedy|Crime|Thriller"/>
    <x v="5"/>
    <s v="Hollywood HomicideÂ "/>
    <n v="31293"/>
    <s v="audition|kissing while having sex|machismo|murder|sex"/>
    <n v="254"/>
    <s v="English"/>
    <s v="USA"/>
    <s v="PG-13"/>
    <n v="75000000"/>
    <n v="2003"/>
    <n v="5.3"/>
    <n v="-44986654"/>
  </r>
  <r>
    <s v="George Gallo"/>
    <n v="45"/>
    <n v="20218"/>
    <s v="Action|Comedy|Crime|Thriller"/>
    <x v="55"/>
    <s v="Double TakeÂ "/>
    <n v="5431"/>
    <s v="cia|cia agent|fbi|mexico|train"/>
    <n v="50"/>
    <s v="English"/>
    <s v="USA"/>
    <s v="PG-13"/>
    <n v="24000000"/>
    <n v="2001"/>
    <n v="5.3"/>
    <n v="-23979782"/>
  </r>
  <r>
    <s v="Craig R. Baxley"/>
    <n v="35"/>
    <n v="20257000"/>
    <s v="Action|Comedy|Crime|Thriller"/>
    <x v="303"/>
    <s v="Action JacksonÂ "/>
    <n v="7569"/>
    <s v="murder|power|psychotronic|tough cop|union"/>
    <n v="65"/>
    <s v="English"/>
    <s v="USA"/>
    <s v="R"/>
    <n v="7000000"/>
    <n v="1988"/>
    <n v="5.2"/>
    <n v="13257000"/>
  </r>
  <r>
    <s v="Jeff Tremaine"/>
    <n v="156"/>
    <n v="117224271"/>
    <s v="Action|Comedy|Documentary"/>
    <x v="304"/>
    <s v="Jackass 3DÂ "/>
    <n v="47794"/>
    <s v="full frontal male nudity|man wearing a jock strap|man wearing a thong|rear male nudity|stripped prison uniform"/>
    <n v="81"/>
    <s v="English"/>
    <s v="USA"/>
    <s v="R"/>
    <n v="20000000"/>
    <n v="2010"/>
    <n v="7.1"/>
    <n v="97224271"/>
  </r>
  <r>
    <s v="Mel Smith"/>
    <n v="43"/>
    <n v="226792"/>
    <s v="Action|Comedy|Drama"/>
    <x v="293"/>
    <s v="High Heels and Low LifesÂ "/>
    <n v="3080"/>
    <s v="attempted murder|blackmail|diver's watch|nurse|satire"/>
    <n v="44"/>
    <s v="English"/>
    <s v="UK"/>
    <s v="R"/>
    <n v="10000000"/>
    <n v="2001"/>
    <n v="6.2"/>
    <n v="-9773208"/>
  </r>
  <r>
    <s v="Adam Shankman"/>
    <n v="125"/>
    <n v="113006880"/>
    <s v="Action|Comedy|Drama|Family|Thriller"/>
    <x v="13"/>
    <s v="The PacifierÂ "/>
    <n v="66308"/>
    <s v="bodyguard|death of husband|male nanny|nanny|wrestling match"/>
    <n v="225"/>
    <s v="English"/>
    <s v="Canada"/>
    <s v="PG"/>
    <n v="56000000"/>
    <n v="2005"/>
    <n v="5.5"/>
    <n v="57006880"/>
  </r>
  <r>
    <s v="Michael Schultz"/>
    <n v="55"/>
    <n v="33000000"/>
    <s v="Action|Comedy|Drama|Music"/>
    <x v="238"/>
    <s v="The Last DragonÂ "/>
    <n v="9424"/>
    <s v="cult film|kung fu|kung fu classic|martial arts|title spoken by character"/>
    <n v="109"/>
    <s v="English"/>
    <s v="USA"/>
    <s v="PG-13"/>
    <n v="10000000"/>
    <n v="1985"/>
    <n v="6.9"/>
    <n v="23000000"/>
  </r>
  <r>
    <s v="George Ratliff"/>
    <n v="48"/>
    <n v="27445"/>
    <s v="Action|Comedy|Drama|Thriller"/>
    <x v="277"/>
    <s v="Salvation BoulevardÂ "/>
    <n v="3788"/>
    <s v="cross|doused with gasoline|pastor|security guard|shower"/>
    <n v="31"/>
    <s v="English"/>
    <s v="USA"/>
    <s v="R"/>
    <n v="9000000"/>
    <n v="2011"/>
    <n v="5.3"/>
    <n v="-8972555"/>
  </r>
  <r>
    <s v="Stefan Ruzowitzky"/>
    <n v="19"/>
    <n v="22723"/>
    <s v="Action|Comedy|Drama|War"/>
    <x v="305"/>
    <s v="All the Queen's MenÂ "/>
    <n v="2236"/>
    <s v="apostrophe in title|behind enemy lines|box office flop|gay interest|punctuation in title"/>
    <n v="40"/>
    <s v="English"/>
    <s v="Germany"/>
    <s v="PG-13"/>
    <n v="25000000"/>
    <n v="2001"/>
    <n v="4.5"/>
    <n v="-24977277"/>
  </r>
  <r>
    <s v="Brian Levant"/>
    <n v="97"/>
    <n v="24268828"/>
    <s v="Action|Comedy|Family"/>
    <x v="306"/>
    <s v="The Spy Next DoorÂ "/>
    <n v="29971"/>
    <s v="chinese|cia|single mother|spy|terrorist"/>
    <n v="71"/>
    <s v="English"/>
    <s v="USA"/>
    <s v="PG"/>
    <n v="28000000"/>
    <n v="2010"/>
    <n v="5.4"/>
    <n v="-3731172"/>
  </r>
  <r>
    <s v="Charles T. Kanganis"/>
    <n v="5"/>
    <n v="11784000"/>
    <s v="Action|Comedy|Family"/>
    <x v="75"/>
    <s v="3 Ninjas Kick BackÂ "/>
    <n v="6701"/>
    <s v="1990s|dagger|japan|mousetrap|stick fight"/>
    <n v="26"/>
    <s v="English"/>
    <s v="USA"/>
    <s v="PG"/>
    <n v="20000000"/>
    <n v="1994"/>
    <n v="4.3"/>
    <n v="-8216000"/>
  </r>
  <r>
    <s v="Lawrence Guterman"/>
    <n v="105"/>
    <n v="93375151"/>
    <s v="Action|Comedy|Family|Fantasy"/>
    <x v="307"/>
    <s v="Cats &amp; DogsÂ "/>
    <n v="46031"/>
    <s v="cartoon on tv|cat|dog|scientist|secret agent"/>
    <n v="235"/>
    <s v="English"/>
    <s v="USA"/>
    <s v="PG"/>
    <n v="60000000"/>
    <n v="2001"/>
    <n v="5.2"/>
    <n v="33375151"/>
  </r>
  <r>
    <s v="Brad Peyton"/>
    <n v="91"/>
    <n v="43575716"/>
    <s v="Action|Comedy|Family|Fantasy"/>
    <x v="308"/>
    <s v="Cats &amp; Dogs: The Revenge of Kitty GaloreÂ "/>
    <n v="10233"/>
    <s v="cartoon on tv|cat|dog|kitty|special agent"/>
    <n v="63"/>
    <s v="English"/>
    <s v="USA"/>
    <s v="PG"/>
    <n v="85000000"/>
    <n v="2010"/>
    <n v="4.3"/>
    <n v="-41424284"/>
  </r>
  <r>
    <s v="Robert Schwentke"/>
    <n v="208"/>
    <n v="33592415"/>
    <s v="Action|Comedy|Fantasy"/>
    <x v="80"/>
    <s v="R.I.P.D.Â "/>
    <n v="91640"/>
    <s v="drug dealer|gold|partner|police|undead"/>
    <n v="210"/>
    <s v="English"/>
    <s v="USA"/>
    <s v="PG-13"/>
    <n v="130000000"/>
    <n v="2013"/>
    <n v="5.6"/>
    <n v="-96407585"/>
  </r>
  <r>
    <s v="Paul Hunter"/>
    <n v="127"/>
    <n v="23020488"/>
    <s v="Action|Comedy|Fantasy"/>
    <x v="309"/>
    <s v="Bulletproof MonkÂ "/>
    <n v="42324"/>
    <s v="monastery|monk|scroll|tibetan|tibetan monk"/>
    <n v="180"/>
    <s v="English"/>
    <s v="USA"/>
    <s v="PG-13"/>
    <n v="52000000"/>
    <n v="2003"/>
    <n v="5.5"/>
    <n v="-28979512"/>
  </r>
  <r>
    <s v="Gordon Chan"/>
    <n v="98"/>
    <n v="22108977"/>
    <s v="Action|Comedy|Fantasy"/>
    <x v="310"/>
    <s v="The MedallionÂ "/>
    <n v="29861"/>
    <s v="hong kong|interpol|medallion|ship|tough cop"/>
    <n v="132"/>
    <s v="English"/>
    <s v="Hong Kong"/>
    <s v="PG-13"/>
    <n v="41000000"/>
    <n v="2003"/>
    <n v="5.2"/>
    <n v="-18891023"/>
  </r>
  <r>
    <s v="Edgar Wright"/>
    <n v="393"/>
    <n v="31494270"/>
    <s v="Action|Comedy|Fantasy|Romance"/>
    <x v="311"/>
    <s v="Scott Pilgrim vs. the WorldÂ "/>
    <n v="273921"/>
    <s v="band|dating|high school|hipster|rock band"/>
    <n v="522"/>
    <s v="English"/>
    <s v="USA"/>
    <s v="PG-13"/>
    <n v="60000000"/>
    <n v="2010"/>
    <n v="7.5"/>
    <n v="-28505730"/>
  </r>
  <r>
    <s v="Kinka Usher"/>
    <n v="125"/>
    <n v="29655590"/>
    <s v="Action|Comedy|Fantasy|Sci-Fi"/>
    <x v="312"/>
    <s v="Mystery MenÂ "/>
    <n v="53970"/>
    <s v="bowling|rajah|sphinx|spleen|superhero"/>
    <n v="435"/>
    <s v="English"/>
    <s v="USA"/>
    <s v="PG-13"/>
    <n v="65000000"/>
    <n v="1999"/>
    <n v="6"/>
    <n v="-35344410"/>
  </r>
  <r>
    <s v="Craig Mazin"/>
    <n v="29"/>
    <n v="12996"/>
    <s v="Action|Comedy|Fantasy|Sci-Fi"/>
    <x v="60"/>
    <s v="The SpecialsÂ "/>
    <n v="1938"/>
    <s v="action figure|press conference|superhero|superhero team|toy"/>
    <n v="54"/>
    <s v="English"/>
    <s v="USA"/>
    <s v="R"/>
    <n v="1000000"/>
    <n v="2000"/>
    <n v="6"/>
    <n v="-987004"/>
  </r>
  <r>
    <s v="Paul Feig"/>
    <n v="464"/>
    <n v="118099659"/>
    <s v="Action|Comedy|Fantasy|Sci-Fi"/>
    <x v="313"/>
    <s v="GhostbustersÂ "/>
    <n v="69757"/>
    <s v="ghost|ghostbuster|ghostbusters|male objectification|reboot"/>
    <n v="1211"/>
    <s v="English"/>
    <s v="USA"/>
    <s v="PG-13"/>
    <n v="144000000"/>
    <n v="2016"/>
    <n v="5.5"/>
    <n v="-25900341"/>
  </r>
  <r>
    <s v="Paul Feig"/>
    <n v="464"/>
    <n v="118099659"/>
    <s v="Action|Comedy|Fantasy|Sci-Fi"/>
    <x v="313"/>
    <s v="GhostbustersÂ "/>
    <n v="69790"/>
    <s v="ghost|ghostbuster|ghostbusters|male objectification|reboot"/>
    <n v="1211"/>
    <s v="English"/>
    <s v="USA"/>
    <s v="PG-13"/>
    <n v="144000000"/>
    <n v="2016"/>
    <n v="5.5"/>
    <n v="-25900341"/>
  </r>
  <r>
    <s v="Steve Miner"/>
    <n v="152"/>
    <n v="31768374"/>
    <s v="Action|Comedy|Horror"/>
    <x v="196"/>
    <s v="Lake PlacidÂ "/>
    <n v="42761"/>
    <s v="crocodile|eaten alive|lake|maine|sheriff"/>
    <n v="366"/>
    <s v="English"/>
    <s v="USA"/>
    <s v="R"/>
    <n v="27000000"/>
    <n v="1999"/>
    <n v="5.6"/>
    <n v="4768374"/>
  </r>
  <r>
    <s v="Ellory Elkayem"/>
    <n v="181"/>
    <n v="17266505"/>
    <s v="Action|Comedy|Horror"/>
    <x v="180"/>
    <s v="Eight Legged FreaksÂ "/>
    <n v="43764"/>
    <s v="creature feature|human versus spider|spider|spider feature|woman sheriff"/>
    <n v="291"/>
    <s v="English"/>
    <s v="USA"/>
    <s v="PG-13"/>
    <n v="30000000"/>
    <n v="2002"/>
    <n v="5.4"/>
    <n v="-12733495"/>
  </r>
  <r>
    <s v="Michael Herz"/>
    <n v="49"/>
    <n v="792966"/>
    <s v="Action|Comedy|Horror|Sci-Fi"/>
    <x v="314"/>
    <s v="The Toxic Avenger Part IIÂ "/>
    <n v="4663"/>
    <s v="bare breasts|japan|tokyo japan|toxic avenger|troma"/>
    <n v="40"/>
    <s v="English"/>
    <s v="USA"/>
    <s v="R"/>
    <n v="2300000"/>
    <n v="1989"/>
    <n v="5.0999999999999996"/>
    <n v="-1507034"/>
  </r>
  <r>
    <s v="Damien Dante Wayans"/>
    <n v="83"/>
    <n v="25615792"/>
    <s v="Action|Comedy|Music"/>
    <x v="14"/>
    <s v="Dance FlickÂ "/>
    <n v="10161"/>
    <s v="african american|dance|overalls|parody|rap"/>
    <n v="50"/>
    <s v="English"/>
    <s v="USA"/>
    <s v="PG-13"/>
    <n v="25000000"/>
    <n v="2009"/>
    <n v="3.5"/>
    <n v="615792"/>
  </r>
  <r>
    <s v="Edgar Wright"/>
    <n v="285"/>
    <n v="23618786"/>
    <s v="Action|Comedy|Mystery"/>
    <x v="315"/>
    <s v="Hot FuzzÂ "/>
    <n v="352695"/>
    <s v="accident|conspiracy|police|police officer|village"/>
    <n v="687"/>
    <s v="English"/>
    <s v="UK"/>
    <s v="R"/>
    <n v="8000000"/>
    <n v="2007"/>
    <n v="7.9"/>
    <n v="15618786"/>
  </r>
  <r>
    <s v="David Koepp"/>
    <n v="181"/>
    <n v="7605668"/>
    <s v="Action|Comedy|Mystery|Romance"/>
    <x v="144"/>
    <s v="MortdecaiÂ "/>
    <n v="47320"/>
    <s v="art dealer|fake painting|macguffin|moustache|stolen painting"/>
    <n v="188"/>
    <s v="English"/>
    <s v="UK"/>
    <s v="R"/>
    <n v="60000000"/>
    <n v="2015"/>
    <n v="5.5"/>
    <n v="-52394332"/>
  </r>
  <r>
    <s v="James Mangold"/>
    <n v="283"/>
    <n v="76418654"/>
    <s v="Action|Comedy|Romance"/>
    <x v="185"/>
    <s v="Knight and DayÂ "/>
    <n v="148280"/>
    <s v="chase|fbi|garage|spy|surveillance"/>
    <n v="348"/>
    <s v="English"/>
    <s v="USA"/>
    <s v="PG-13"/>
    <n v="117000000"/>
    <n v="2010"/>
    <n v="6.3"/>
    <n v="-40581346"/>
  </r>
  <r>
    <s v="McG"/>
    <n v="241"/>
    <n v="54758461"/>
    <s v="Action|Comedy|Romance"/>
    <x v="202"/>
    <s v="This Means WarÂ "/>
    <n v="147641"/>
    <s v="best friend|cia|cia agent|dating|undercover"/>
    <n v="238"/>
    <s v="English"/>
    <s v="USA"/>
    <s v="PG-13"/>
    <n v="65000000"/>
    <n v="2012"/>
    <n v="6.3"/>
    <n v="-10241539"/>
  </r>
  <r>
    <s v="David Palmer"/>
    <n v="176"/>
    <n v="13746550"/>
    <s v="Action|Comedy|Romance"/>
    <x v="184"/>
    <s v="Hit and RunÂ "/>
    <n v="29322"/>
    <s v="gay cop|getaway driver|masturbation|penis|witness protection"/>
    <n v="104"/>
    <s v="English"/>
    <s v="USA"/>
    <s v="R"/>
    <n v="2000000"/>
    <n v="2012"/>
    <n v="6.1"/>
    <n v="11746550"/>
  </r>
  <r>
    <s v="Jorma Taccone"/>
    <n v="163"/>
    <n v="8460995"/>
    <s v="Action|Comedy|Romance"/>
    <x v="316"/>
    <s v="MacGruberÂ "/>
    <n v="35888"/>
    <s v="colonel|lieutenant|nuclear warhead|team|washington d.c."/>
    <n v="125"/>
    <s v="English"/>
    <s v="USA"/>
    <s v="R"/>
    <n v="10000000"/>
    <n v="2010"/>
    <n v="5.5"/>
    <n v="-1539005"/>
  </r>
  <r>
    <s v="Andy Tennant"/>
    <n v="161"/>
    <n v="67061228"/>
    <s v="Action|Comedy|Romance"/>
    <x v="19"/>
    <s v="The Bounty HunterÂ "/>
    <n v="96565"/>
    <s v="bounty hunter|death|murder|police officer|reporter"/>
    <n v="135"/>
    <s v="English"/>
    <s v="USA"/>
    <s v="PG-13"/>
    <n v="40000000"/>
    <n v="2010"/>
    <n v="5.5"/>
    <n v="27061228"/>
  </r>
  <r>
    <s v="Angela Robinson"/>
    <n v="50"/>
    <n v="96793"/>
    <s v="Action|Comedy|Romance"/>
    <x v="317"/>
    <s v="D.E.B.S.Â "/>
    <n v="12188"/>
    <s v="1959 cadillac|diamonds|female villain|force field|voyeurism"/>
    <n v="135"/>
    <s v="English"/>
    <s v="USA"/>
    <s v="PG-13"/>
    <n v="3500000"/>
    <n v="2004"/>
    <n v="5.3"/>
    <n v="-3403207"/>
  </r>
  <r>
    <s v="Robert Luketic"/>
    <n v="140"/>
    <n v="47000485"/>
    <s v="Action|Comedy|Romance|Thriller"/>
    <x v="318"/>
    <s v="KillersÂ "/>
    <n v="72867"/>
    <s v="hired killer|marriage|neighbor|on the run|store clerk"/>
    <n v="120"/>
    <s v="English"/>
    <s v="USA"/>
    <s v="PG-13"/>
    <n v="75000000"/>
    <n v="2010"/>
    <n v="5.4"/>
    <n v="-27999515"/>
  </r>
  <r>
    <s v="Edgar Wright"/>
    <n v="427"/>
    <n v="26003149"/>
    <s v="Action|Comedy|Sci-Fi"/>
    <x v="319"/>
    <s v="The World's EndÂ "/>
    <n v="185587"/>
    <s v="alcoholic|doppelganger|group therapy|self mutilation|twin actresses for twin sisters"/>
    <n v="401"/>
    <s v="English"/>
    <s v="UK"/>
    <s v="R"/>
    <n v="20000000"/>
    <n v="2013"/>
    <n v="7"/>
    <n v="6003149"/>
  </r>
  <r>
    <s v="Tim Burton"/>
    <n v="132"/>
    <n v="37754208"/>
    <s v="Action|Comedy|Sci-Fi"/>
    <x v="158"/>
    <s v="Mars Attacks!Â "/>
    <n v="172217"/>
    <s v="alien|general|martian|president|weapon"/>
    <n v="405"/>
    <s v="English"/>
    <s v="USA"/>
    <s v="PG-13"/>
    <n v="70000000"/>
    <n v="1996"/>
    <n v="6.3"/>
    <n v="-32245792"/>
  </r>
  <r>
    <s v="Akiva Schaffer"/>
    <n v="265"/>
    <n v="34350553"/>
    <s v="Action|Comedy|Sci-Fi"/>
    <x v="320"/>
    <s v="The WatchÂ "/>
    <n v="104066"/>
    <s v="alien|escape|manager|neighborhood watch|ohio"/>
    <n v="207"/>
    <s v="English"/>
    <s v="USA"/>
    <s v="R"/>
    <n v="68000000"/>
    <n v="2012"/>
    <n v="5.7"/>
    <n v="-33649447"/>
  </r>
  <r>
    <s v="Akiva Schaffer"/>
    <n v="265"/>
    <n v="34350553"/>
    <s v="Action|Comedy|Sci-Fi"/>
    <x v="320"/>
    <s v="The WatchÂ "/>
    <n v="104072"/>
    <s v="alien|escape|manager|neighborhood watch|ohio"/>
    <n v="207"/>
    <s v="English"/>
    <s v="USA"/>
    <s v="R"/>
    <n v="68000000"/>
    <n v="2012"/>
    <n v="5.7"/>
    <n v="-33649447"/>
  </r>
  <r>
    <s v="Kevin Donovan"/>
    <n v="81"/>
    <n v="50189179"/>
    <s v="Action|Comedy|Sci-Fi"/>
    <x v="321"/>
    <s v="The TuxedoÂ "/>
    <n v="61966"/>
    <s v="chauffeur|hospital|secret agent|spying|tuxedo"/>
    <n v="207"/>
    <s v="English"/>
    <s v="USA"/>
    <s v="PG-13"/>
    <n v="60000000"/>
    <n v="2002"/>
    <n v="5.3"/>
    <n v="-9810821"/>
  </r>
  <r>
    <s v="Rachel Talalay"/>
    <n v="60"/>
    <n v="4064333"/>
    <s v="Action|Comedy|Sci-Fi"/>
    <x v="117"/>
    <s v="Tank GirlÂ "/>
    <n v="24790"/>
    <s v="2030s|21st century|desert|jet|tank"/>
    <n v="173"/>
    <s v="English"/>
    <s v="USA"/>
    <s v="R"/>
    <n v="25000000"/>
    <n v="1995"/>
    <n v="5.2"/>
    <n v="-20935667"/>
  </r>
  <r>
    <s v="Richard Lester"/>
    <n v="95"/>
    <n v="60000000"/>
    <s v="Action|Comedy|Sci-Fi"/>
    <x v="179"/>
    <s v="Superman IIIÂ "/>
    <n v="49934"/>
    <s v="computer|high school|kryptonite|smallville|villain"/>
    <n v="224"/>
    <s v="English"/>
    <s v="UK"/>
    <s v="PG"/>
    <n v="39000000"/>
    <n v="1983"/>
    <n v="4.9000000000000004"/>
    <n v="21000000"/>
  </r>
  <r>
    <s v="Ron Underwood"/>
    <n v="66"/>
    <n v="4411102"/>
    <s v="Action|Comedy|Sci-Fi"/>
    <x v="322"/>
    <s v="The Adventures of Pluto NashÂ "/>
    <n v="20295"/>
    <s v="casino|future|laser gun|moon|nightclub"/>
    <n v="164"/>
    <s v="English"/>
    <s v="USA"/>
    <s v="PG-13"/>
    <n v="100000000"/>
    <n v="2002"/>
    <n v="3.8"/>
    <n v="-95588898"/>
  </r>
  <r>
    <s v="Joe Cornish"/>
    <n v="399"/>
    <n v="1024175"/>
    <s v="Action|Comedy|Sci-Fi|Thriller"/>
    <x v="323"/>
    <s v="Attack the BlockÂ "/>
    <n v="82331"/>
    <s v="alien|alien invasion|apartment|creature|gang"/>
    <n v="297"/>
    <s v="English"/>
    <s v="UK"/>
    <s v="R"/>
    <n v="13000000"/>
    <n v="2011"/>
    <n v="6.6"/>
    <n v="-11975825"/>
  </r>
  <r>
    <s v="Craig Mazin"/>
    <n v="121"/>
    <n v="25871834"/>
    <s v="Action|Comedy|Sci-Fi|Thriller"/>
    <x v="324"/>
    <s v="Superhero MovieÂ "/>
    <n v="52052"/>
    <s v="dragonfly|hero|high school|soaking wet|supervillian origin"/>
    <n v="173"/>
    <s v="English"/>
    <s v="USA"/>
    <s v="PG-13"/>
    <n v="35000000"/>
    <n v="2008"/>
    <n v="4.5"/>
    <n v="-9128166"/>
  </r>
  <r>
    <s v="Barry Sonnenfeld"/>
    <n v="85"/>
    <n v="113745408"/>
    <s v="Action|Comedy|Sci-Fi|Western"/>
    <x v="63"/>
    <s v="Wild Wild WestÂ "/>
    <n v="129601"/>
    <s v="buddy movie|general|inventor|steampunk|utah"/>
    <n v="648"/>
    <s v="English"/>
    <s v="USA"/>
    <s v="PG-13"/>
    <n v="170000000"/>
    <n v="1999"/>
    <n v="4.8"/>
    <n v="-56254592"/>
  </r>
  <r>
    <s v="Stephen Chow"/>
    <n v="246"/>
    <n v="488872"/>
    <s v="Action|Comedy|Sport"/>
    <x v="325"/>
    <s v="Shaolin SoccerÂ "/>
    <n v="56923"/>
    <s v="cult film|kung fu|martial arts|shaolin|soccer"/>
    <n v="243"/>
    <s v="Cantonese"/>
    <s v="Hong Kong"/>
    <s v="PG"/>
    <n v="10000000"/>
    <n v="2001"/>
    <n v="7.3"/>
    <n v="-9511128"/>
  </r>
  <r>
    <s v="Adam McKay"/>
    <n v="164"/>
    <n v="148213377"/>
    <s v="Action|Comedy|Sport"/>
    <x v="326"/>
    <s v="Talladega Nights: The Ballad of Ricky BobbyÂ "/>
    <n v="130776"/>
    <s v="car racing|french|friend|nascar|racing"/>
    <n v="437"/>
    <s v="English"/>
    <s v="USA"/>
    <s v="PG-13"/>
    <n v="73000000"/>
    <n v="2006"/>
    <n v="6.6"/>
    <n v="75213377"/>
  </r>
  <r>
    <s v="Frank Coraci"/>
    <n v="154"/>
    <n v="45290318"/>
    <s v="Action|Comedy|Sport"/>
    <x v="21"/>
    <s v="Here Comes the BoomÂ "/>
    <n v="74169"/>
    <s v="claim in title|high school|mixed martial arts|ultimate fighting championship|underdog"/>
    <n v="112"/>
    <s v="English"/>
    <s v="USA"/>
    <s v="PG"/>
    <n v="42000000"/>
    <n v="2012"/>
    <n v="6.5"/>
    <n v="3290318"/>
  </r>
  <r>
    <s v="James Cameron"/>
    <n v="94"/>
    <n v="146282411"/>
    <s v="Action|Comedy|Thriller"/>
    <x v="327"/>
    <s v="True LiesÂ "/>
    <n v="190439"/>
    <s v="espionage|secret agent|secret mission|spy|spy film"/>
    <n v="351"/>
    <s v="English"/>
    <s v="USA"/>
    <s v="R"/>
    <n v="115000000"/>
    <n v="1994"/>
    <n v="7.2"/>
    <n v="31282411"/>
  </r>
  <r>
    <s v="Jason Eisener"/>
    <n v="272"/>
    <n v="703002"/>
    <s v="Action|Comedy|Thriller"/>
    <x v="328"/>
    <s v="Hobo with a ShotgunÂ "/>
    <n v="37495"/>
    <s v="hobo|pedophile|rampage|shotgun|vigilante"/>
    <n v="230"/>
    <s v="English"/>
    <s v="Canada"/>
    <s v="Not Rated"/>
    <n v="3000000"/>
    <n v="2011"/>
    <n v="6.1"/>
    <n v="-2296998"/>
  </r>
  <r>
    <s v="Joshua Seftel"/>
    <n v="79"/>
    <n v="578527"/>
    <s v="Action|Comedy|Thriller"/>
    <x v="329"/>
    <s v="War, Inc.Â "/>
    <n v="20008"/>
    <s v="assassin|corporation|pop star|reporter|satire"/>
    <n v="112"/>
    <s v="English"/>
    <s v="USA"/>
    <s v="R"/>
    <n v="10000000"/>
    <n v="2008"/>
    <n v="5.7"/>
    <n v="-9421473"/>
  </r>
  <r>
    <s v="Hark Tsui"/>
    <n v="67"/>
    <n v="10076136"/>
    <s v="Action|Comedy|Thriller"/>
    <x v="330"/>
    <s v="Knock OffÂ "/>
    <n v="11512"/>
    <s v="cia|hong kong|market|undercover|van"/>
    <n v="141"/>
    <s v="English"/>
    <s v="Aruba"/>
    <s v="R"/>
    <n v="35000000"/>
    <n v="1998"/>
    <n v="4.8"/>
    <n v="-24923864"/>
  </r>
  <r>
    <s v="Ivan Reitman"/>
    <n v="52"/>
    <n v="85300000"/>
    <s v="Action|Comedy|War"/>
    <x v="41"/>
    <s v="StripesÂ "/>
    <n v="48629"/>
    <s v="army|boot camp|breasts|graduation|rescue"/>
    <n v="134"/>
    <s v="English"/>
    <s v="USA"/>
    <s v="R"/>
    <n v="10000000"/>
    <n v="1981"/>
    <n v="6.9"/>
    <n v="75300000"/>
  </r>
  <r>
    <s v="Kevin Bray"/>
    <n v="117"/>
    <n v="45860039"/>
    <s v="Action|Crime"/>
    <x v="9"/>
    <s v="Walking TallÂ "/>
    <n v="53118"/>
    <s v="casino|football|sheriff|special forces|violence"/>
    <n v="221"/>
    <s v="English"/>
    <s v="USA"/>
    <s v="PG-13"/>
    <n v="56000000"/>
    <n v="2004"/>
    <n v="6.2"/>
    <n v="-10139961"/>
  </r>
  <r>
    <s v="Sheldon Lettich"/>
    <n v="40"/>
    <n v="30102717"/>
    <s v="Action|Crime"/>
    <x v="252"/>
    <s v="Double ImpactÂ "/>
    <n v="28736"/>
    <s v="boat|hong kong|murder|tunnel|twins"/>
    <n v="72"/>
    <s v="English"/>
    <s v="USA"/>
    <s v="R"/>
    <n v="15000000"/>
    <n v="1991"/>
    <n v="5.5"/>
    <n v="15102717"/>
  </r>
  <r>
    <s v="Ralph Ziman"/>
    <n v="30"/>
    <n v="4958"/>
    <s v="Action|Crime|Drama"/>
    <x v="331"/>
    <s v="Gangster's Paradise: JerusalemaÂ "/>
    <n v="9689"/>
    <s v="carjacking|drug lord|johannesburg south africa|police|post apartheid"/>
    <n v="23"/>
    <s v="English"/>
    <s v="South Africa"/>
    <s v="R"/>
    <n v="2000000"/>
    <n v="2008"/>
    <n v="7.8"/>
    <n v="-1995042"/>
  </r>
  <r>
    <s v="Nick Love"/>
    <n v="111"/>
    <n v="26345"/>
    <s v="Action|Crime|Drama"/>
    <x v="332"/>
    <s v="The SweeneyÂ "/>
    <n v="16445"/>
    <s v="bank|criminal|detective|flying squad|policewoman"/>
    <n v="99"/>
    <s v="English"/>
    <s v="UK"/>
    <s v="R"/>
    <n v="3000000"/>
    <n v="2012"/>
    <n v="6.1"/>
    <n v="-2973655"/>
  </r>
  <r>
    <s v="Scott Kalvert"/>
    <n v="38"/>
    <n v="6044618"/>
    <s v="Action|Crime|Drama"/>
    <x v="333"/>
    <s v="Deuces WildÂ "/>
    <n v="6200"/>
    <s v="1950s|drug overdose|gang|gang war|new york city"/>
    <n v="92"/>
    <s v="English"/>
    <s v="USA"/>
    <s v="R"/>
    <n v="10000000"/>
    <n v="2002"/>
    <n v="5.6"/>
    <n v="-3955382"/>
  </r>
  <r>
    <s v="Jon Gunn"/>
    <n v="15"/>
    <n v="171988"/>
    <s v="Action|Crime|Drama"/>
    <x v="334"/>
    <s v="Mercy StreetsÂ "/>
    <n v="448"/>
    <s v="church|cigarette smoking|deacon|twin brother|twins"/>
    <n v="16"/>
    <s v="English"/>
    <s v="USA"/>
    <s v="PG-13"/>
    <n v="600000"/>
    <n v="2000"/>
    <n v="5.6"/>
    <n v="-428012"/>
  </r>
  <r>
    <s v="Richard Linklater"/>
    <n v="63"/>
    <n v="10297897"/>
    <s v="Action|Crime|Drama|History|Western"/>
    <x v="82"/>
    <s v="The Newton BoysÂ "/>
    <n v="8309"/>
    <s v="bank robber|brother brother relationship|crime spree|explosive|train"/>
    <n v="39"/>
    <s v="English"/>
    <s v="USA"/>
    <s v="PG-13"/>
    <n v="27000000"/>
    <n v="1998"/>
    <n v="6"/>
    <n v="-16702103"/>
  </r>
  <r>
    <s v="Ariel Vromen"/>
    <n v="130"/>
    <n v="14268533"/>
    <s v="Action|Crime|Drama|Mystery|Sci-Fi|Thriller"/>
    <x v="122"/>
    <s v="CriminalÂ "/>
    <n v="17319"/>
    <s v="cia|husband wife relationship|memory|tied up while barefoot|violence"/>
    <n v="100"/>
    <s v="English"/>
    <s v="UK"/>
    <s v="R"/>
    <n v="31500000"/>
    <n v="2016"/>
    <n v="6.3"/>
    <n v="-17231467"/>
  </r>
  <r>
    <s v="Denis Villeneuve"/>
    <n v="478"/>
    <n v="46875468"/>
    <s v="Action|Crime|Drama|Mystery|Thriller"/>
    <x v="335"/>
    <s v="SicarioÂ "/>
    <n v="196217"/>
    <s v="critically acclaimed|drug cartel|juarez mexico|u.s. mexico border|war on drugs"/>
    <n v="461"/>
    <s v="English"/>
    <s v="USA"/>
    <s v="R"/>
    <n v="30000000"/>
    <n v="2015"/>
    <n v="7.6"/>
    <n v="16875468"/>
  </r>
  <r>
    <s v="F. Gary Gray"/>
    <n v="68"/>
    <n v="44484065"/>
    <s v="Action|Crime|Drama|Mystery|Thriller"/>
    <x v="195"/>
    <s v="The NegotiatorÂ "/>
    <n v="107227"/>
    <s v="hostage|innocence|murder|negotiator|police"/>
    <n v="279"/>
    <s v="English"/>
    <s v="Germany"/>
    <s v="R"/>
    <n v="50000000"/>
    <n v="1998"/>
    <n v="7.3"/>
    <n v="-5515935"/>
  </r>
  <r>
    <s v="Tony Scott"/>
    <n v="81"/>
    <n v="111544445"/>
    <s v="Action|Crime|Drama|Mystery|Thriller"/>
    <x v="63"/>
    <s v="Enemy of the StateÂ "/>
    <n v="188116"/>
    <s v="congressman|lawyer|nsa|on the run|surveillance"/>
    <n v="415"/>
    <s v="English"/>
    <s v="USA"/>
    <s v="R"/>
    <n v="90000000"/>
    <n v="1998"/>
    <n v="7.3"/>
    <n v="21544445"/>
  </r>
  <r>
    <s v="Antoine Fuqua"/>
    <n v="198"/>
    <n v="46975183"/>
    <s v="Action|Crime|Drama|Mystery|Thriller"/>
    <x v="336"/>
    <s v="ShooterÂ "/>
    <n v="256213"/>
    <s v="colonel|ethiopia|marksman|on the run|rangefinder"/>
    <n v="338"/>
    <s v="English"/>
    <s v="USA"/>
    <s v="R"/>
    <n v="61000000"/>
    <n v="2007"/>
    <n v="7.2"/>
    <n v="-14024817"/>
  </r>
  <r>
    <s v="Jonathan Mostow"/>
    <n v="72"/>
    <n v="50129186"/>
    <s v="Action|Crime|Drama|Mystery|Thriller"/>
    <x v="337"/>
    <s v="BreakdownÂ "/>
    <n v="38399"/>
    <s v="car breakdown|diner|jeep|paranoia|violence"/>
    <n v="218"/>
    <s v="English"/>
    <s v="USA"/>
    <s v="R"/>
    <n v="36000000"/>
    <n v="1997"/>
    <n v="6.9"/>
    <n v="14129186"/>
  </r>
  <r>
    <s v="John Singleton"/>
    <n v="123"/>
    <n v="74484168"/>
    <s v="Action|Crime|Drama|Mystery|Thriller"/>
    <x v="338"/>
    <s v="Four BrothersÂ "/>
    <n v="109894"/>
    <s v="bare butt|corrupt police|four brothers|funeral|murder"/>
    <n v="340"/>
    <s v="English"/>
    <s v="USA"/>
    <s v="R"/>
    <n v="45000000"/>
    <n v="2005"/>
    <n v="6.9"/>
    <n v="29484168"/>
  </r>
  <r>
    <s v="Renny Harlin"/>
    <n v="94"/>
    <n v="33328051"/>
    <s v="Action|Crime|Drama|Mystery|Thriller"/>
    <x v="339"/>
    <s v="The Long Kiss GoodnightÂ "/>
    <n v="60508"/>
    <s v="amnesia|chase|foot chase|strong female character|vomiting"/>
    <n v="285"/>
    <s v="English"/>
    <s v="USA"/>
    <s v="R"/>
    <n v="65000000"/>
    <n v="1996"/>
    <n v="6.7"/>
    <n v="-31671949"/>
  </r>
  <r>
    <s v="Florent-Emilio Siri"/>
    <n v="152"/>
    <n v="34636443"/>
    <s v="Action|Crime|Drama|Mystery|Thriller"/>
    <x v="132"/>
    <s v="HostageÂ "/>
    <n v="93790"/>
    <s v="california|hostage|hostage negotiator|organized crime|police"/>
    <n v="288"/>
    <s v="English"/>
    <s v="USA"/>
    <s v="R"/>
    <n v="52000000"/>
    <n v="2005"/>
    <n v="6.6"/>
    <n v="-17363557"/>
  </r>
  <r>
    <s v="Tom Tykwer"/>
    <n v="245"/>
    <n v="25450527"/>
    <s v="Action|Crime|Drama|Mystery|Thriller"/>
    <x v="117"/>
    <s v="The InternationalÂ "/>
    <n v="80196"/>
    <s v="bank|chase|district attorney|interpol|murder"/>
    <n v="190"/>
    <s v="English"/>
    <s v="USA"/>
    <s v="R"/>
    <n v="50000000"/>
    <n v="2009"/>
    <n v="6.5"/>
    <n v="-24549473"/>
  </r>
  <r>
    <s v="John McTiernan"/>
    <n v="131"/>
    <n v="26536120"/>
    <s v="Action|Crime|Drama|Mystery|Thriller"/>
    <x v="340"/>
    <s v="BasicÂ "/>
    <n v="49926"/>
    <s v="2000s|army|military crime|necklace yanked off|panama"/>
    <n v="286"/>
    <s v="English"/>
    <s v="Germany"/>
    <s v="R"/>
    <n v="50000000"/>
    <n v="2003"/>
    <n v="6.5"/>
    <n v="-23463880"/>
  </r>
  <r>
    <s v="Clint Eastwood"/>
    <n v="146"/>
    <n v="26199517"/>
    <s v="Action|Crime|Drama|Mystery|Thriller"/>
    <x v="232"/>
    <s v="Blood WorkÂ "/>
    <n v="34356"/>
    <s v="boat|heart transplant|murder|serial killer|sister"/>
    <n v="260"/>
    <s v="English"/>
    <s v="USA"/>
    <s v="R"/>
    <n v="50000000"/>
    <n v="2002"/>
    <n v="6.4"/>
    <n v="-23800483"/>
  </r>
  <r>
    <s v="Sylvain White"/>
    <n v="213"/>
    <n v="23527955"/>
    <s v="Action|Crime|Drama|Mystery|Thriller"/>
    <x v="22"/>
    <s v="The LosersÂ "/>
    <n v="74691"/>
    <s v="hacking|hijacking|martial arts|revenge|special forces"/>
    <n v="165"/>
    <s v="English"/>
    <s v="USA"/>
    <s v="PG-13"/>
    <n v="25000000"/>
    <n v="2010"/>
    <n v="6.4"/>
    <n v="-1472045"/>
  </r>
  <r>
    <s v="Jon Avnet"/>
    <n v="198"/>
    <n v="40076438"/>
    <s v="Action|Crime|Drama|Mystery|Thriller"/>
    <x v="93"/>
    <s v="Righteous KillÂ "/>
    <n v="73368"/>
    <s v="blood splatter|execution|new york city|nypd|serial killer"/>
    <n v="248"/>
    <s v="English"/>
    <s v="USA"/>
    <s v="R"/>
    <n v="60000000"/>
    <n v="2008"/>
    <n v="6"/>
    <n v="-19923562"/>
  </r>
  <r>
    <s v="James Foley"/>
    <n v="91"/>
    <n v="15156200"/>
    <s v="Action|Crime|Drama|Mystery|Thriller"/>
    <x v="341"/>
    <s v="The CorruptorÂ "/>
    <n v="15358"/>
    <s v="chinatown|illegal immigrant|new york|police|triad"/>
    <n v="131"/>
    <s v="English"/>
    <s v="USA"/>
    <s v="R"/>
    <n v="30000000"/>
    <n v="1999"/>
    <n v="6"/>
    <n v="-14843800"/>
  </r>
  <r>
    <s v="Pierre Morel"/>
    <n v="224"/>
    <n v="10640645"/>
    <s v="Action|Crime|Drama|Mystery|Thriller"/>
    <x v="342"/>
    <s v="The GunmanÂ "/>
    <n v="28429"/>
    <s v="assassination|blood vomiting|death|hit squad|mercenary"/>
    <n v="110"/>
    <s v="English"/>
    <s v="USA"/>
    <s v="R"/>
    <n v="40000000"/>
    <n v="2015"/>
    <n v="5.8"/>
    <n v="-29359355"/>
  </r>
  <r>
    <s v="Irwin Winkler"/>
    <n v="53"/>
    <n v="50728000"/>
    <s v="Action|Crime|Drama|Mystery|Thriller"/>
    <x v="343"/>
    <s v="The NetÂ "/>
    <n v="48909"/>
    <s v="chat room|computer|computer hacker|identity|identity theft"/>
    <n v="166"/>
    <s v="English"/>
    <s v="USA"/>
    <s v="PG-13"/>
    <n v="22000000"/>
    <n v="1995"/>
    <n v="5.8"/>
    <n v="28728000"/>
  </r>
  <r>
    <s v="Michael Mann"/>
    <n v="261"/>
    <n v="7097125"/>
    <s v="Action|Crime|Drama|Mystery|Thriller"/>
    <x v="39"/>
    <s v="BlackhatÂ "/>
    <n v="38983"/>
    <s v="chinese|computer|cybercrime|hacker|one word title"/>
    <n v="207"/>
    <s v="English"/>
    <s v="USA"/>
    <s v="R"/>
    <n v="70000000"/>
    <n v="2015"/>
    <n v="5.4"/>
    <n v="-62902875"/>
  </r>
  <r>
    <s v="John Moore"/>
    <n v="228"/>
    <n v="40687294"/>
    <s v="Action|Crime|Drama|Mystery|Thriller"/>
    <x v="344"/>
    <s v="Max PayneÂ "/>
    <n v="107772"/>
    <s v="corporation|death|ex partner|hallucination|police detective"/>
    <n v="398"/>
    <s v="English"/>
    <s v="Canada"/>
    <s v="PG-13"/>
    <n v="35000000"/>
    <n v="2008"/>
    <n v="5.4"/>
    <n v="5687294"/>
  </r>
  <r>
    <s v="Andrzej Bartkowiak"/>
    <n v="103"/>
    <n v="8742261"/>
    <s v="Action|Crime|Drama|Mystery|Thriller"/>
    <x v="345"/>
    <s v="Street Fighter: The Legend of Chun-LiÂ "/>
    <n v="19824"/>
    <s v="chun li|crime fighter|gangster|mobster|rescue"/>
    <n v="179"/>
    <s v="English"/>
    <s v="Canada"/>
    <s v="PG-13"/>
    <n v="18000000"/>
    <n v="2009"/>
    <n v="3.7"/>
    <n v="-9257739"/>
  </r>
  <r>
    <s v="Tony Scott"/>
    <n v="122"/>
    <n v="12281500"/>
    <s v="Action|Crime|Drama|Romance|Thriller"/>
    <x v="294"/>
    <s v="True RomanceÂ "/>
    <n v="163492"/>
    <s v="aspiring actor|cocaine|drugs|pimp|suitcase full of money"/>
    <n v="460"/>
    <s v="English"/>
    <s v="USA"/>
    <s v="R"/>
    <n v="13000000"/>
    <n v="1993"/>
    <n v="8"/>
    <n v="-718500"/>
  </r>
  <r>
    <s v="Robert Rodriguez"/>
    <n v="56"/>
    <n v="2040920"/>
    <s v="Action|Crime|Drama|Romance|Thriller"/>
    <x v="346"/>
    <s v="El MariachiÂ "/>
    <n v="52055"/>
    <s v="assassin|death|guitar|gun|mariachi"/>
    <n v="130"/>
    <s v="Spanish"/>
    <s v="USA"/>
    <s v="R"/>
    <n v="7000"/>
    <n v="1992"/>
    <n v="6.9"/>
    <n v="2033920"/>
  </r>
  <r>
    <s v="F. Gary Gray"/>
    <n v="29"/>
    <n v="36049108"/>
    <s v="Action|Crime|Drama|Romance|Thriller"/>
    <x v="197"/>
    <s v="Set It OffÂ "/>
    <n v="10139"/>
    <s v="bank|black comedy|main characters killed off|money|robbery"/>
    <n v="70"/>
    <s v="English"/>
    <s v="USA"/>
    <s v="R"/>
    <n v="9000000"/>
    <n v="1996"/>
    <n v="6.8"/>
    <n v="27049108"/>
  </r>
  <r>
    <s v="Neil Jordan"/>
    <n v="105"/>
    <n v="3517797"/>
    <s v="Action|Crime|Drama|Romance|Thriller"/>
    <x v="347"/>
    <s v="The Good ThiefÂ "/>
    <n v="9004"/>
    <s v="casino|french riviera|gambler|heist|partner"/>
    <n v="103"/>
    <s v="English"/>
    <s v="France"/>
    <s v="R"/>
    <n v="25000000"/>
    <n v="2002"/>
    <n v="6.6"/>
    <n v="-21482203"/>
  </r>
  <r>
    <s v="Robert Harmon"/>
    <n v="25"/>
    <n v="22189039"/>
    <s v="Action|Crime|Drama|Romance|Thriller"/>
    <x v="348"/>
    <s v="Nowhere to RunÂ "/>
    <n v="17074"/>
    <s v="business|escaped convict|farm|motorcycle|widow"/>
    <n v="55"/>
    <s v="English"/>
    <s v="USA"/>
    <s v="R"/>
    <n v="15000000"/>
    <n v="1993"/>
    <n v="5.5"/>
    <n v="7189039"/>
  </r>
  <r>
    <s v="Luis Llosa"/>
    <n v="38"/>
    <n v="57362581"/>
    <s v="Action|Crime|Drama|Romance|Thriller"/>
    <x v="74"/>
    <s v="The SpecialistÂ "/>
    <n v="50148"/>
    <s v="bomb|cia|explosive|explosives expert|miami florida"/>
    <n v="116"/>
    <s v="English"/>
    <s v="Peru"/>
    <s v="R"/>
    <n v="45000000"/>
    <n v="1994"/>
    <n v="5.4"/>
    <n v="12362581"/>
  </r>
  <r>
    <s v="Rian Johnson"/>
    <n v="589"/>
    <n v="66468315"/>
    <s v="Action|Crime|Drama|Sci-Fi|Thriller"/>
    <x v="214"/>
    <s v="LooperÂ "/>
    <n v="428916"/>
    <s v="chase|future|surprise ending|time loop|time travel"/>
    <n v="667"/>
    <s v="English"/>
    <s v="USA"/>
    <s v="R"/>
    <n v="30000000"/>
    <n v="2012"/>
    <n v="7.4"/>
    <n v="36468315"/>
  </r>
  <r>
    <s v="Neill Blomkamp"/>
    <n v="371"/>
    <n v="31569268"/>
    <s v="Action|Crime|Drama|Sci-Fi|Thriller"/>
    <x v="162"/>
    <s v="ChappieÂ "/>
    <n v="172965"/>
    <s v="artificial intelligence|consciousness|future|mind uploading|robot"/>
    <n v="627"/>
    <s v="English"/>
    <s v="USA"/>
    <s v="R"/>
    <n v="49000000"/>
    <n v="2015"/>
    <n v="6.9"/>
    <n v="-17430732"/>
  </r>
  <r>
    <s v="Walter Hill"/>
    <n v="64"/>
    <n v="12398628"/>
    <s v="Action|Crime|Drama|Sport"/>
    <x v="295"/>
    <s v="UndisputedÂ "/>
    <n v="21542"/>
    <s v="boxing|fight|heavyweight champion|iceman|prison"/>
    <n v="88"/>
    <s v="English"/>
    <s v="USA"/>
    <s v="R"/>
    <n v="20000000"/>
    <n v="2002"/>
    <n v="6.1"/>
    <n v="-7601372"/>
  </r>
  <r>
    <s v="Christopher Nolan"/>
    <n v="645"/>
    <n v="533316061"/>
    <s v="Action|Crime|Drama|Thriller"/>
    <x v="6"/>
    <s v="The Dark KnightÂ "/>
    <n v="1676169"/>
    <s v="based on comic book|dc comics|psychopath|star died before release|urban setting"/>
    <n v="4667"/>
    <s v="English"/>
    <s v="USA"/>
    <s v="PG-13"/>
    <n v="185000000"/>
    <n v="2008"/>
    <n v="9"/>
    <n v="348316061"/>
  </r>
  <r>
    <s v="JosÃ© Padilha"/>
    <n v="142"/>
    <n v="8060"/>
    <s v="Action|Crime|Drama|Thriller"/>
    <x v="349"/>
    <s v="Elite SquadÂ "/>
    <n v="81644"/>
    <s v="brazil|military police|police|rio de janeiro brazil|slum"/>
    <n v="107"/>
    <s v="Portuguese"/>
    <s v="Brazil"/>
    <s v="R"/>
    <n v="4000000"/>
    <n v="2007"/>
    <n v="8.1"/>
    <n v="-3991940"/>
  </r>
  <r>
    <s v="Quentin Tarantino"/>
    <n v="304"/>
    <n v="66207920"/>
    <s v="Action|Crime|Drama|Thriller"/>
    <x v="197"/>
    <s v="Kill Bill: Vol. 2Â "/>
    <n v="512749"/>
    <s v="assassin|assassination|bride|death|vengeance"/>
    <n v="935"/>
    <s v="English"/>
    <s v="USA"/>
    <s v="R"/>
    <n v="30000000"/>
    <n v="2004"/>
    <n v="8"/>
    <n v="36207920"/>
  </r>
  <r>
    <s v="Tony Scott"/>
    <n v="171"/>
    <n v="77862546"/>
    <s v="Action|Crime|Drama|Thriller"/>
    <x v="127"/>
    <s v="Man on FireÂ "/>
    <n v="266310"/>
    <s v="bodyguard|journalist|kidnapping|mexico|police corruption"/>
    <n v="690"/>
    <s v="English"/>
    <s v="USA"/>
    <s v="R"/>
    <n v="70000000"/>
    <n v="2004"/>
    <n v="7.7"/>
    <n v="7862546"/>
  </r>
  <r>
    <s v="Wayne Kramer"/>
    <n v="157"/>
    <n v="6855137"/>
    <s v="Action|Crime|Drama|Thriller"/>
    <x v="97"/>
    <s v="Running ScaredÂ "/>
    <n v="88590"/>
    <s v="adult child friendship|corrupt cop|fistfight|gangster|thug"/>
    <n v="419"/>
    <s v="English"/>
    <s v="Germany"/>
    <s v="R"/>
    <n v="17000000"/>
    <n v="2006"/>
    <n v="7.4"/>
    <n v="-10144863"/>
  </r>
  <r>
    <s v="Daniel Barber"/>
    <n v="224"/>
    <n v="1818681"/>
    <s v="Action|Crime|Drama|Thriller"/>
    <x v="212"/>
    <s v="Harry BrownÂ "/>
    <n v="74435"/>
    <s v="bayonet|death|police|self defense|widower"/>
    <n v="224"/>
    <s v="English"/>
    <s v="UK"/>
    <s v="R"/>
    <n v="7300000"/>
    <n v="2009"/>
    <n v="7.2"/>
    <n v="-5481319"/>
  </r>
  <r>
    <s v="Prachya Pinkaew"/>
    <n v="112"/>
    <n v="11905519"/>
    <s v="Action|Crime|Drama|Thriller"/>
    <x v="350"/>
    <s v="The ProtectorÂ "/>
    <n v="30210"/>
    <s v="die hard scenario|elephant|long take|police|sydney australia"/>
    <n v="214"/>
    <s v="Thai"/>
    <s v="Thailand"/>
    <s v="R"/>
    <n v="200000000"/>
    <n v="2005"/>
    <n v="7.1"/>
    <n v="-188094481"/>
  </r>
  <r>
    <s v="Brian Helgeland"/>
    <n v="143"/>
    <n v="81517441"/>
    <s v="Action|Crime|Drama|Thriller"/>
    <x v="303"/>
    <s v="PaybackÂ "/>
    <n v="111368"/>
    <s v="anti hero|criminal|greed|prostitute|tough guy"/>
    <n v="394"/>
    <s v="English"/>
    <s v="USA"/>
    <s v="R"/>
    <n v="50000000"/>
    <n v="1999"/>
    <n v="7.1"/>
    <n v="31517441"/>
  </r>
  <r>
    <s v="Louis Leterrier"/>
    <n v="177"/>
    <n v="24520892"/>
    <s v="Action|Crime|Drama|Thriller"/>
    <x v="20"/>
    <s v="UnleashedÂ "/>
    <n v="85198"/>
    <s v="collar|dog|fight|fighting|piano"/>
    <n v="303"/>
    <s v="English"/>
    <s v="France"/>
    <s v="R"/>
    <n v="45000000"/>
    <n v="2005"/>
    <n v="7"/>
    <n v="-20479108"/>
  </r>
  <r>
    <s v="J.C. Chandor"/>
    <n v="350"/>
    <n v="5749134"/>
    <s v="Action|Crime|Drama|Thriller"/>
    <x v="115"/>
    <s v="A Most Violent YearÂ "/>
    <n v="45799"/>
    <s v="american dream|immigrant|new york city|oil|violence"/>
    <n v="180"/>
    <s v="English"/>
    <s v="USA"/>
    <s v="R"/>
    <n v="20000000"/>
    <n v="2014"/>
    <n v="7"/>
    <n v="-14250866"/>
  </r>
  <r>
    <s v="David Ayer"/>
    <n v="118"/>
    <n v="3335839"/>
    <s v="Action|Crime|Drama|Thriller"/>
    <x v="16"/>
    <s v="Harsh TimesÂ "/>
    <n v="54657"/>
    <s v="blood splatter|friend|lapd|mexican|violence"/>
    <n v="222"/>
    <s v="English"/>
    <s v="USA"/>
    <s v="R"/>
    <n v="2000000"/>
    <n v="2005"/>
    <n v="7"/>
    <n v="1335839"/>
  </r>
  <r>
    <s v="Phillip Noyce"/>
    <n v="42"/>
    <n v="122012710"/>
    <s v="Action|Crime|Drama|Thriller"/>
    <x v="5"/>
    <s v="Clear and Present DangerÂ "/>
    <n v="69663"/>
    <s v="cia|colombia|colombian drug cartel|drugs|president"/>
    <n v="133"/>
    <s v="English"/>
    <s v="USA"/>
    <s v="PG-13"/>
    <n v="62000000"/>
    <n v="1994"/>
    <n v="6.9"/>
    <n v="60012710"/>
  </r>
  <r>
    <s v="David Ayer"/>
    <n v="190"/>
    <n v="26415649"/>
    <s v="Action|Crime|Drama|Thriller"/>
    <x v="94"/>
    <s v="Street KingsÂ "/>
    <n v="94892"/>
    <s v="captain|lapd|murder|undercover cop|violence"/>
    <n v="189"/>
    <s v="English"/>
    <s v="USA"/>
    <s v="R"/>
    <n v="20000000"/>
    <n v="2008"/>
    <n v="6.8"/>
    <n v="6415649"/>
  </r>
  <r>
    <s v="Ruben Fleischer"/>
    <n v="415"/>
    <n v="45996718"/>
    <s v="Action|Crime|Drama|Thriller"/>
    <x v="351"/>
    <s v="Gangster SquadÂ "/>
    <n v="173530"/>
    <s v="good versus evil|machine gun|mobster|police vigilantism|year 1949"/>
    <n v="264"/>
    <s v="English"/>
    <s v="USA"/>
    <s v="R"/>
    <n v="60000000"/>
    <n v="2013"/>
    <n v="6.7"/>
    <n v="-14003282"/>
  </r>
  <r>
    <s v="Christopher McQuarrie"/>
    <n v="117"/>
    <n v="6047856"/>
    <s v="Action|Crime|Drama|Thriller"/>
    <x v="352"/>
    <s v="The Way of the GunÂ "/>
    <n v="27536"/>
    <s v="criminal|drifter|gangster|money|surrogate mother"/>
    <n v="327"/>
    <s v="English"/>
    <s v="USA"/>
    <s v="R"/>
    <n v="8500000"/>
    <n v="2000"/>
    <n v="6.7"/>
    <n v="-2452144"/>
  </r>
  <r>
    <s v="Clint Eastwood"/>
    <n v="76"/>
    <n v="50007168"/>
    <s v="Action|Crime|Drama|Thriller"/>
    <x v="232"/>
    <s v="Absolute PowerÂ "/>
    <n v="39529"/>
    <s v="death|death of wife|murder|thief|violence"/>
    <n v="142"/>
    <s v="English"/>
    <s v="USA"/>
    <s v="R"/>
    <n v="50000000"/>
    <n v="1997"/>
    <n v="6.7"/>
    <n v="7168"/>
  </r>
  <r>
    <s v="Joe Carnahan"/>
    <n v="186"/>
    <n v="35635046"/>
    <s v="Action|Crime|Drama|Thriller"/>
    <x v="80"/>
    <s v="Smokin' AcesÂ "/>
    <n v="121058"/>
    <s v="casino|fbi|mafia|mob hit|sniper"/>
    <n v="482"/>
    <s v="English"/>
    <s v="UK"/>
    <s v="R"/>
    <n v="17000000"/>
    <n v="2006"/>
    <n v="6.7"/>
    <n v="18635046"/>
  </r>
  <r>
    <s v="Jaume Collet-Serra"/>
    <n v="236"/>
    <n v="26442251"/>
    <s v="Action|Crime|Drama|Thriller"/>
    <x v="107"/>
    <s v="Run All NightÂ "/>
    <n v="76010"/>
    <s v="death|drug dealer|limousine|limousine driver|one night"/>
    <n v="205"/>
    <s v="English"/>
    <s v="USA"/>
    <s v="R"/>
    <n v="50000000"/>
    <n v="2015"/>
    <n v="6.6"/>
    <n v="-23557749"/>
  </r>
  <r>
    <s v="Richard Donner"/>
    <n v="199"/>
    <n v="36883539"/>
    <s v="Action|Crime|Drama|Thriller"/>
    <x v="45"/>
    <s v="16 BlocksÂ "/>
    <n v="112769"/>
    <s v="alcoholic|courthouse|detective|jail|witness"/>
    <n v="305"/>
    <s v="English"/>
    <s v="Germany"/>
    <s v="PG-13"/>
    <n v="52000000"/>
    <n v="2006"/>
    <n v="6.6"/>
    <n v="-15116461"/>
  </r>
  <r>
    <s v="Chris Nahon"/>
    <n v="116"/>
    <n v="36833473"/>
    <s v="Action|Crime|Drama|Thriller"/>
    <x v="149"/>
    <s v="Kiss of the DragonÂ "/>
    <n v="53126"/>
    <s v="action hero|chinese|forced prostitution|one man army|title spoken by character"/>
    <n v="254"/>
    <s v="English"/>
    <s v="France"/>
    <s v="R"/>
    <n v="25000000"/>
    <n v="2001"/>
    <n v="6.6"/>
    <n v="11833473"/>
  </r>
  <r>
    <s v="Peter Medak"/>
    <n v="30"/>
    <n v="3275585"/>
    <s v="Action|Crime|Drama|Thriller"/>
    <x v="122"/>
    <s v="Romeo Is BleedingÂ "/>
    <n v="10735"/>
    <s v="detective|police|protection|russian|sergeant"/>
    <n v="88"/>
    <s v="English"/>
    <s v="UK"/>
    <s v="R"/>
    <n v="11500000"/>
    <n v="1993"/>
    <n v="6.6"/>
    <n v="-8224415"/>
  </r>
  <r>
    <s v="Scott Waugh"/>
    <n v="327"/>
    <n v="43568507"/>
    <s v="Action|Crime|Drama|Thriller"/>
    <x v="353"/>
    <s v="Need for SpeedÂ "/>
    <n v="136954"/>
    <s v="cross country|custom car|illegal street racing|police officer crushed|street racing"/>
    <n v="346"/>
    <s v="English"/>
    <s v="USA"/>
    <s v="PG-13"/>
    <n v="66000000"/>
    <n v="2014"/>
    <n v="6.5"/>
    <n v="-22431493"/>
  </r>
  <r>
    <s v="Niels Arden Oplev"/>
    <n v="217"/>
    <n v="10880926"/>
    <s v="Action|Crime|Drama|Thriller"/>
    <x v="145"/>
    <s v="Dead Man DownÂ "/>
    <n v="54147"/>
    <s v="crime lord|dead body|dead body in a freezer|new york city|truck explosion"/>
    <n v="127"/>
    <s v="English"/>
    <s v="USA"/>
    <s v="R"/>
    <n v="30000000"/>
    <n v="2013"/>
    <n v="6.5"/>
    <n v="-19119074"/>
  </r>
  <r>
    <s v="Gary Fleder"/>
    <n v="203"/>
    <n v="19783777"/>
    <s v="Action|Crime|Drama|Thriller"/>
    <x v="167"/>
    <s v="HomefrontÂ "/>
    <n v="82804"/>
    <s v="biker|biker gang|dea|dea agent|fight"/>
    <n v="154"/>
    <s v="English"/>
    <s v="USA"/>
    <s v="R"/>
    <n v="22000000"/>
    <n v="2013"/>
    <n v="6.5"/>
    <n v="-2216223"/>
  </r>
  <r>
    <s v="George Tillman Jr."/>
    <n v="196"/>
    <n v="23225911"/>
    <s v="Action|Crime|Drama|Thriller"/>
    <x v="9"/>
    <s v="FasterÂ "/>
    <n v="80574"/>
    <s v="gun|prison|reference to god|reference to jesus christ|vengeance"/>
    <n v="157"/>
    <s v="English"/>
    <s v="USA"/>
    <s v="R"/>
    <n v="24000000"/>
    <n v="2010"/>
    <n v="6.5"/>
    <n v="-774089"/>
  </r>
  <r>
    <s v="Jonathan Hensleigh"/>
    <n v="192"/>
    <n v="33682273"/>
    <s v="Action|Crime|Drama|Thriller"/>
    <x v="354"/>
    <s v="The PunisherÂ "/>
    <n v="124242"/>
    <s v="death|family reunion|fbi|fbi agent|vigilante"/>
    <n v="622"/>
    <s v="English"/>
    <s v="USA"/>
    <s v="R"/>
    <n v="33000000"/>
    <n v="2004"/>
    <n v="6.5"/>
    <n v="682273"/>
  </r>
  <r>
    <s v="Baltasar KormÃ¡kur"/>
    <n v="270"/>
    <n v="66489425"/>
    <s v="Action|Crime|Drama|Thriller"/>
    <x v="16"/>
    <s v="ContrabandÂ "/>
    <n v="101977"/>
    <s v="cocaine|contraband|drug lord|prison|smuggling"/>
    <n v="161"/>
    <s v="English"/>
    <s v="USA"/>
    <s v="R"/>
    <n v="25000000"/>
    <n v="2012"/>
    <n v="6.5"/>
    <n v="41489425"/>
  </r>
  <r>
    <s v="Olivier Megaton"/>
    <n v="201"/>
    <n v="36665854"/>
    <s v="Action|Crime|Drama|Thriller"/>
    <x v="355"/>
    <s v="ColombianaÂ "/>
    <n v="76498"/>
    <s v="female in a shower|female nudity|premarital sex|sex scene|woman wearing a miniskirt"/>
    <n v="203"/>
    <s v="English"/>
    <s v="France"/>
    <s v="PG-13"/>
    <n v="40000000"/>
    <n v="2011"/>
    <n v="6.4"/>
    <n v="-3334146"/>
  </r>
  <r>
    <s v="John Hillcoat"/>
    <n v="214"/>
    <n v="12626905"/>
    <s v="Action|Crime|Drama|Thriller"/>
    <x v="356"/>
    <s v="Triple 9Â "/>
    <n v="32567"/>
    <s v="betrayal|corrupt cop|heist|murder of a police officer|police detective"/>
    <n v="106"/>
    <s v="English"/>
    <s v="USA"/>
    <s v="R"/>
    <n v="20000000"/>
    <n v="2016"/>
    <n v="6.3"/>
    <n v="-7373095"/>
  </r>
  <r>
    <s v="Jean-FranÃ§ois Richet"/>
    <n v="152"/>
    <n v="19976073"/>
    <s v="Action|Crime|Drama|Thriller"/>
    <x v="357"/>
    <s v="Assault on Precinct 13Â "/>
    <n v="65979"/>
    <s v="criminal|mobster|new year's eve|police|sergeant"/>
    <n v="220"/>
    <s v="English"/>
    <s v="USA"/>
    <s v="R"/>
    <n v="20000000"/>
    <n v="2005"/>
    <n v="6.3"/>
    <n v="-23927"/>
  </r>
  <r>
    <s v="Xavier Gens"/>
    <n v="193"/>
    <n v="39687528"/>
    <s v="Action|Crime|Drama|Thriller"/>
    <x v="358"/>
    <s v="HitmanÂ "/>
    <n v="140780"/>
    <s v="hitman|impersonation|see through dress|topless female nudity|woman on top"/>
    <n v="376"/>
    <s v="English"/>
    <s v="France"/>
    <s v="R"/>
    <n v="24000000"/>
    <n v="2007"/>
    <n v="6.3"/>
    <n v="15687528"/>
  </r>
  <r>
    <s v="Alan J. Pakula"/>
    <n v="66"/>
    <n v="42877165"/>
    <s v="Action|Crime|Drama|Thriller"/>
    <x v="5"/>
    <s v="The Devil's OwnÂ "/>
    <n v="45602"/>
    <s v="friendship|murder|northern ireland|police officer|terrorist"/>
    <n v="114"/>
    <s v="English"/>
    <s v="USA"/>
    <s v="R"/>
    <n v="86000000"/>
    <n v="1997"/>
    <n v="6.1"/>
    <n v="-43122835"/>
  </r>
  <r>
    <s v="Harold Becker"/>
    <n v="79"/>
    <n v="32940507"/>
    <s v="Action|Crime|Drama|Thriller"/>
    <x v="45"/>
    <s v="Mercury RisingÂ "/>
    <n v="54314"/>
    <s v="autistic child|boy|child in danger|fbi|nsa"/>
    <n v="127"/>
    <s v="English"/>
    <s v="USA"/>
    <s v="R"/>
    <n v="60000000"/>
    <n v="1998"/>
    <n v="6.1"/>
    <n v="-27059493"/>
  </r>
  <r>
    <s v="Harold Becker"/>
    <n v="79"/>
    <n v="32940507"/>
    <s v="Action|Crime|Drama|Thriller"/>
    <x v="45"/>
    <s v="Mercury RisingÂ "/>
    <n v="54316"/>
    <s v="autistic child|boy|child in danger|fbi|nsa"/>
    <n v="127"/>
    <s v="English"/>
    <s v="USA"/>
    <s v="R"/>
    <n v="60000000"/>
    <n v="1998"/>
    <n v="6.1"/>
    <n v="-27059493"/>
  </r>
  <r>
    <s v="Peter Howitt"/>
    <n v="123"/>
    <n v="10965209"/>
    <s v="Action|Crime|Drama|Thriller"/>
    <x v="359"/>
    <s v="AntitrustÂ "/>
    <n v="25558"/>
    <s v="boss|communications|computer|genius|job"/>
    <n v="221"/>
    <s v="English"/>
    <s v="USA"/>
    <s v="PG-13"/>
    <n v="30000000"/>
    <n v="2001"/>
    <n v="6.1"/>
    <n v="-19034791"/>
  </r>
  <r>
    <s v="John Herzfeld"/>
    <n v="151"/>
    <n v="24375436"/>
    <s v="Action|Crime|Drama|Thriller"/>
    <x v="93"/>
    <s v="15 MinutesÂ "/>
    <n v="42547"/>
    <s v="criminal|detective|fire|homicide|media"/>
    <n v="265"/>
    <s v="English"/>
    <s v="USA"/>
    <s v="R"/>
    <n v="42000000"/>
    <n v="2001"/>
    <n v="6.1"/>
    <n v="-17624564"/>
  </r>
  <r>
    <s v="F. Gary Gray"/>
    <n v="110"/>
    <n v="26183197"/>
    <s v="Action|Crime|Drama|Thriller"/>
    <x v="13"/>
    <s v="A Man ApartÂ "/>
    <n v="38348"/>
    <s v="bust|dea|drug cartel|justice|tragic hero"/>
    <n v="135"/>
    <s v="English"/>
    <s v="USA"/>
    <s v="R"/>
    <n v="36000000"/>
    <n v="2003"/>
    <n v="6.1"/>
    <n v="-9816803"/>
  </r>
  <r>
    <s v="Lexi Alexander"/>
    <n v="151"/>
    <n v="7948159"/>
    <s v="Action|Crime|Drama|Thriller"/>
    <x v="360"/>
    <s v="Punisher: War ZoneÂ "/>
    <n v="48999"/>
    <s v="gun fu|plastic surgery|psychopath|undercover|vigilante"/>
    <n v="280"/>
    <s v="English"/>
    <s v="USA"/>
    <s v="R"/>
    <n v="35000000"/>
    <n v="2008"/>
    <n v="6"/>
    <n v="-27051841"/>
  </r>
  <r>
    <s v="William Friedkin"/>
    <n v="135"/>
    <n v="34238611"/>
    <s v="Action|Crime|Drama|Thriller"/>
    <x v="340"/>
    <s v="The HuntedÂ "/>
    <n v="35830"/>
    <s v="capture|combat|fbi|hunter|special forces"/>
    <n v="321"/>
    <s v="English"/>
    <s v="USA"/>
    <s v="R"/>
    <n v="55000000"/>
    <n v="2003"/>
    <n v="6"/>
    <n v="-20761389"/>
  </r>
  <r>
    <s v="Babak Najafi"/>
    <n v="225"/>
    <n v="62401264"/>
    <s v="Action|Crime|Drama|Thriller"/>
    <x v="19"/>
    <s v="London Has FallenÂ "/>
    <n v="69484"/>
    <s v="british|funeral|good versus evil|mole|sequel"/>
    <n v="323"/>
    <s v="English"/>
    <s v="UK"/>
    <s v="R"/>
    <n v="60000000"/>
    <n v="2016"/>
    <n v="5.9"/>
    <n v="2401264"/>
  </r>
  <r>
    <s v="Craig R. Baxley"/>
    <n v="27"/>
    <n v="9286314"/>
    <s v="Action|Crime|Drama|Thriller"/>
    <x v="361"/>
    <s v="Stone ColdÂ "/>
    <n v="4972"/>
    <s v="biker|biker gang|fbi|mississippi|undercover"/>
    <n v="62"/>
    <s v="English"/>
    <s v="USA"/>
    <s v="R"/>
    <n v="17000000"/>
    <n v="1991"/>
    <n v="5.9"/>
    <n v="-7713686"/>
  </r>
  <r>
    <s v="Mikael Salomon"/>
    <n v="79"/>
    <n v="19819494"/>
    <s v="Action|Crime|Drama|Thriller"/>
    <x v="20"/>
    <s v="Hard RainÂ "/>
    <n v="26893"/>
    <s v="dam|flood|money|police|sheriff"/>
    <n v="126"/>
    <s v="English"/>
    <s v="USA"/>
    <s v="R"/>
    <n v="70000000"/>
    <n v="1998"/>
    <n v="5.8"/>
    <n v="-50180506"/>
  </r>
  <r>
    <s v="Andrzej Bartkowiak"/>
    <n v="109"/>
    <n v="34604054"/>
    <s v="Action|Crime|Drama|Thriller"/>
    <x v="149"/>
    <s v="Cradle 2 the GraveÂ "/>
    <n v="34942"/>
    <s v="camera shot from inside human body|diamond|evil man|heist|terrorism"/>
    <n v="185"/>
    <s v="English"/>
    <s v="USA"/>
    <s v="R"/>
    <n v="30000000"/>
    <n v="2003"/>
    <n v="5.8"/>
    <n v="4604054"/>
  </r>
  <r>
    <s v="Paul Abascal"/>
    <n v="77"/>
    <n v="15712072"/>
    <s v="Action|Crime|Drama|Thriller"/>
    <x v="362"/>
    <s v="PaparazziÂ "/>
    <n v="13210"/>
    <s v="actor|coma|movie star|paparazzi|revenge"/>
    <n v="138"/>
    <s v="English"/>
    <s v="USA"/>
    <s v="PG-13"/>
    <n v="20000000"/>
    <n v="2004"/>
    <n v="5.8"/>
    <n v="-4287928"/>
  </r>
  <r>
    <s v="David Ayer"/>
    <n v="233"/>
    <n v="10499968"/>
    <s v="Action|Crime|Drama|Thriller"/>
    <x v="363"/>
    <s v="SabotageÂ "/>
    <n v="47498"/>
    <s v="dea|drug cartel|kicked in the crotch|strip club|tough girl"/>
    <n v="212"/>
    <s v="English"/>
    <s v="USA"/>
    <s v="R"/>
    <n v="35000000"/>
    <n v="2014"/>
    <n v="5.7"/>
    <n v="-24500032"/>
  </r>
  <r>
    <s v="David Ayer"/>
    <n v="233"/>
    <n v="10499968"/>
    <s v="Action|Crime|Drama|Thriller"/>
    <x v="363"/>
    <s v="SabotageÂ "/>
    <n v="47502"/>
    <s v="dea|drug cartel|kicked in the crotch|strip club|tough girl"/>
    <n v="212"/>
    <s v="English"/>
    <s v="USA"/>
    <s v="R"/>
    <n v="35000000"/>
    <n v="2014"/>
    <n v="5.7"/>
    <n v="-24500032"/>
  </r>
  <r>
    <s v="Camille Delamarre"/>
    <n v="177"/>
    <n v="20285518"/>
    <s v="Action|Crime|Drama|Thriller"/>
    <x v="97"/>
    <s v="Brick MansionsÂ "/>
    <n v="32103"/>
    <s v="bare chested male bondage|crime lord|die hard scenario|two word title|undercover"/>
    <n v="112"/>
    <s v="English"/>
    <s v="France"/>
    <s v="PG-13"/>
    <n v="28000000"/>
    <n v="2014"/>
    <n v="5.7"/>
    <n v="-7714482"/>
  </r>
  <r>
    <s v="Rob Cohen"/>
    <n v="102"/>
    <n v="35007180"/>
    <s v="Action|Crime|Drama|Thriller"/>
    <x v="97"/>
    <s v="The SkullsÂ "/>
    <n v="26846"/>
    <s v="college|friend|ivy league|secret society|suicide"/>
    <n v="193"/>
    <s v="English"/>
    <s v="USA"/>
    <s v="PG-13"/>
    <n v="15000000"/>
    <n v="2000"/>
    <n v="5.6"/>
    <n v="20007180"/>
  </r>
  <r>
    <s v="Simon West"/>
    <n v="98"/>
    <n v="183125"/>
    <s v="Action|Crime|Drama|Thriller"/>
    <x v="67"/>
    <s v="StolenÂ "/>
    <n v="36914"/>
    <s v="bank|money|presumed dead|rescue|thief"/>
    <n v="86"/>
    <s v="English"/>
    <s v="USA"/>
    <s v="R"/>
    <n v="35000000"/>
    <n v="2012"/>
    <n v="5.5"/>
    <n v="-34816875"/>
  </r>
  <r>
    <s v="Stephen Kay"/>
    <n v="102"/>
    <n v="14967182"/>
    <s v="Action|Crime|Drama|Thriller"/>
    <x v="74"/>
    <s v="Get CarterÂ "/>
    <n v="27305"/>
    <s v="affair|car crash|enforcer|funeral|murder"/>
    <n v="284"/>
    <s v="English"/>
    <s v="USA"/>
    <s v="R"/>
    <n v="40000000"/>
    <n v="2000"/>
    <n v="5.0999999999999996"/>
    <n v="-25032818"/>
  </r>
  <r>
    <s v="Spike Lee"/>
    <n v="158"/>
    <n v="7916887"/>
    <s v="Action|Crime|Drama|Thriller|War"/>
    <x v="214"/>
    <s v="Miracle at St. AnnaÂ "/>
    <n v="15697"/>
    <s v="boy|german soldier|partisan|trapped|village"/>
    <n v="182"/>
    <s v="English"/>
    <s v="USA"/>
    <s v="R"/>
    <n v="45000000"/>
    <n v="2008"/>
    <n v="6"/>
    <n v="-37083113"/>
  </r>
  <r>
    <s v="Christopher Cain"/>
    <n v="50"/>
    <n v="44726644"/>
    <s v="Action|Crime|Drama|Thriller|Western"/>
    <x v="364"/>
    <s v="Young GunsÂ "/>
    <n v="42614"/>
    <s v="army|cattle|deputy|new mexico|rancher"/>
    <n v="120"/>
    <s v="English"/>
    <s v="USA"/>
    <s v="R"/>
    <n v="13000000"/>
    <n v="1988"/>
    <n v="6.8"/>
    <n v="31726644"/>
  </r>
  <r>
    <s v="Steve Carver"/>
    <n v="29"/>
    <n v="12200000"/>
    <s v="Action|Crime|Drama|Thriller|Western"/>
    <x v="0"/>
    <s v="Lone Wolf McQuadeÂ "/>
    <n v="7973"/>
    <s v="drugs|martial arts|texas|texas ranger|weapon"/>
    <n v="65"/>
    <s v="English"/>
    <s v="USA"/>
    <s v="PG"/>
    <n v="5000000"/>
    <n v="1983"/>
    <n v="6.3"/>
    <n v="7200000"/>
  </r>
  <r>
    <s v="Simon Wincer"/>
    <n v="30"/>
    <n v="7434726"/>
    <s v="Action|Crime|Drama|Thriller|Western"/>
    <x v="365"/>
    <s v="Harley Davidson and the Marlboro ManÂ "/>
    <n v="14473"/>
    <s v="bar|biker|cowboy|drugs|marlboro"/>
    <n v="81"/>
    <s v="English"/>
    <s v="USA"/>
    <s v="R"/>
    <n v="23000000"/>
    <n v="1991"/>
    <n v="6"/>
    <n v="-15565274"/>
  </r>
  <r>
    <s v="Lawrence Kasdan"/>
    <n v="46"/>
    <n v="33200000"/>
    <s v="Action|Crime|Drama|Western"/>
    <x v="220"/>
    <s v="SilveradoÂ "/>
    <n v="28247"/>
    <s v="1880s|kiss|small town|table broken in fight|wild west"/>
    <n v="149"/>
    <s v="English"/>
    <s v="USA"/>
    <s v="PG-13"/>
    <n v="26000000"/>
    <n v="1985"/>
    <n v="7.2"/>
    <n v="7200000"/>
  </r>
  <r>
    <s v="Pitof"/>
    <n v="212"/>
    <n v="40198710"/>
    <s v="Action|Crime|Fantasy|Romance|Thriller"/>
    <x v="366"/>
    <s v="CatwomanÂ "/>
    <n v="87451"/>
    <s v="based on cult comic book|bechdel test passed|cat|detective|radical transformation"/>
    <n v="660"/>
    <s v="English"/>
    <s v="USA"/>
    <s v="PG-13"/>
    <n v="100000000"/>
    <n v="2004"/>
    <n v="3.3"/>
    <n v="-59801290"/>
  </r>
  <r>
    <s v="Timur Bekmambetov"/>
    <n v="316"/>
    <n v="134568845"/>
    <s v="Action|Crime|Fantasy|Thriller"/>
    <x v="15"/>
    <s v="WantedÂ "/>
    <n v="299852"/>
    <s v="assassin|bobble head doll|femme fatale|rejuvenation|strong female lead"/>
    <n v="713"/>
    <s v="English"/>
    <s v="USA"/>
    <s v="R"/>
    <n v="75000000"/>
    <n v="2008"/>
    <n v="6.7"/>
    <n v="59568845"/>
  </r>
  <r>
    <s v="Frank Miller"/>
    <n v="223"/>
    <n v="19781879"/>
    <s v="Action|Crime|Fantasy|Thriller"/>
    <x v="180"/>
    <s v="The SpiritÂ "/>
    <n v="53864"/>
    <s v="female star appears nude|pants falling down|samurai|white rat|woman in a towel"/>
    <n v="290"/>
    <s v="English"/>
    <s v="USA"/>
    <s v="PG-13"/>
    <n v="60000000"/>
    <n v="2008"/>
    <n v="4.8"/>
    <n v="-40218121"/>
  </r>
  <r>
    <s v="Rob Bowman"/>
    <n v="196"/>
    <n v="24407944"/>
    <s v="Action|Crime|Fantasy|Thriller"/>
    <x v="367"/>
    <s v="ElektraÂ "/>
    <n v="71202"/>
    <s v="assassin|battle|heroine|martial arts|spin off"/>
    <n v="380"/>
    <s v="English"/>
    <s v="Canada"/>
    <s v="PG-13"/>
    <n v="43000000"/>
    <n v="2005"/>
    <n v="4.8"/>
    <n v="-18592056"/>
  </r>
  <r>
    <s v="Tony Maylam"/>
    <n v="39"/>
    <n v="5430822"/>
    <s v="Action|Crime|Horror|Sci-Fi|Thriller"/>
    <x v="368"/>
    <s v="Split SecondÂ "/>
    <n v="8391"/>
    <s v="appearing from water|breasts|creature|partner|water"/>
    <n v="75"/>
    <s v="English"/>
    <s v="UK"/>
    <s v="R"/>
    <n v="7000000"/>
    <n v="1992"/>
    <n v="6.2"/>
    <n v="-1569178"/>
  </r>
  <r>
    <s v="Richard Donner"/>
    <n v="80"/>
    <n v="76081498"/>
    <s v="Action|Crime|Mystery|Romance|Thriller"/>
    <x v="369"/>
    <s v="Conspiracy TheoryÂ "/>
    <n v="76099"/>
    <s v="conspiracy|fbi|mk ultra|newsletter|taxi"/>
    <n v="162"/>
    <s v="English"/>
    <s v="USA"/>
    <s v="R"/>
    <n v="75000000"/>
    <n v="1997"/>
    <n v="6.7"/>
    <n v="1081498"/>
  </r>
  <r>
    <s v="Ringo Lam"/>
    <n v="50"/>
    <n v="14095303"/>
    <s v="Action|Crime|Mystery|Romance|Thriller"/>
    <x v="370"/>
    <s v="Maximum RiskÂ "/>
    <n v="15814"/>
    <s v="fbi|fbi agent|mafia|russian mafia|twin"/>
    <n v="68"/>
    <s v="English"/>
    <s v="USA"/>
    <s v="R"/>
    <n v="25000000"/>
    <n v="1996"/>
    <n v="5.4"/>
    <n v="-10904697"/>
  </r>
  <r>
    <s v="Mikael HÃ¥fstrÃ¶m"/>
    <n v="286"/>
    <n v="25121291"/>
    <s v="Action|Crime|Mystery|Sci-Fi|Thriller"/>
    <x v="74"/>
    <s v="Escape PlanÂ "/>
    <n v="177653"/>
    <s v="cia agent|escape|muslim|prison|ship"/>
    <n v="279"/>
    <s v="English"/>
    <s v="USA"/>
    <s v="R"/>
    <n v="50000000"/>
    <n v="2013"/>
    <n v="6.7"/>
    <n v="-24878709"/>
  </r>
  <r>
    <s v="Christopher McQuarrie"/>
    <n v="387"/>
    <n v="80033643"/>
    <s v="Action|Crime|Mystery|Thriller"/>
    <x v="185"/>
    <s v="Jack ReacherÂ "/>
    <n v="226570"/>
    <s v="coma|mysterious villain|police chase|shooting range|sniper"/>
    <n v="448"/>
    <s v="English"/>
    <s v="USA"/>
    <s v="PG-13"/>
    <n v="60000000"/>
    <n v="2012"/>
    <n v="7"/>
    <n v="20033643"/>
  </r>
  <r>
    <s v="Christopher McQuarrie"/>
    <n v="387"/>
    <n v="80033643"/>
    <s v="Action|Crime|Mystery|Thriller"/>
    <x v="185"/>
    <s v="Jack ReacherÂ "/>
    <n v="226583"/>
    <s v="coma|mysterious villain|police chase|shooting range|sniper"/>
    <n v="448"/>
    <s v="English"/>
    <s v="USA"/>
    <s v="PG-13"/>
    <n v="60000000"/>
    <n v="2012"/>
    <n v="7"/>
    <n v="20033643"/>
  </r>
  <r>
    <s v="Daniel Espinosa"/>
    <n v="298"/>
    <n v="126149655"/>
    <s v="Action|Crime|Mystery|Thriller"/>
    <x v="127"/>
    <s v="Safe HouseÂ "/>
    <n v="166693"/>
    <s v="cia|cia agent|consulate|on the run|safe house"/>
    <n v="276"/>
    <s v="English"/>
    <s v="USA"/>
    <s v="R"/>
    <n v="85000000"/>
    <n v="2012"/>
    <n v="6.8"/>
    <n v="41149655"/>
  </r>
  <r>
    <s v="Phillip Noyce"/>
    <n v="330"/>
    <n v="118311368"/>
    <s v="Action|Crime|Mystery|Thriller"/>
    <x v="15"/>
    <s v="SaltÂ "/>
    <n v="245621"/>
    <s v="cia|on the run|russian|russian spy|strong female lead"/>
    <n v="514"/>
    <s v="English"/>
    <s v="USA"/>
    <s v="PG-13"/>
    <n v="110000000"/>
    <n v="2010"/>
    <n v="6.4"/>
    <n v="8311368"/>
  </r>
  <r>
    <s v="Dominic Sena"/>
    <n v="166"/>
    <n v="10268846"/>
    <s v="Action|Crime|Mystery|Thriller"/>
    <x v="135"/>
    <s v="WhiteoutÂ "/>
    <n v="31918"/>
    <s v="antarctica|geologist|investigation|u.s. marshal|winter"/>
    <n v="142"/>
    <s v="English"/>
    <s v="USA"/>
    <s v="R"/>
    <n v="35000000"/>
    <n v="2009"/>
    <n v="5.5"/>
    <n v="-24731154"/>
  </r>
  <r>
    <s v="Rob Cohen"/>
    <n v="211"/>
    <n v="25863915"/>
    <s v="Action|Crime|Mystery|Thriller"/>
    <x v="371"/>
    <s v="Alex CrossÂ "/>
    <n v="28257"/>
    <s v="assassin|detective|partner|police|serial killer"/>
    <n v="151"/>
    <s v="English"/>
    <s v="USA"/>
    <s v="PG-13"/>
    <n v="35000000"/>
    <n v="2012"/>
    <n v="5.0999999999999996"/>
    <n v="-9136085"/>
  </r>
  <r>
    <s v="Taylor Hackford"/>
    <n v="224"/>
    <n v="17609982"/>
    <s v="Action|Crime|Romance|Thriller"/>
    <x v="167"/>
    <s v="ParkerÂ "/>
    <n v="90046"/>
    <s v="action hero|disguise|hospital|real estate agent|thief"/>
    <n v="141"/>
    <s v="English"/>
    <s v="USA"/>
    <s v="R"/>
    <n v="35000000"/>
    <n v="2013"/>
    <n v="6.2"/>
    <n v="-17390018"/>
  </r>
  <r>
    <s v="Jon Amiel"/>
    <n v="138"/>
    <n v="87704396"/>
    <s v="Action|Crime|Romance|Thriller"/>
    <x v="372"/>
    <s v="EntrapmentÂ "/>
    <n v="88132"/>
    <s v="art thief|insurance|mask|master thief|reference to iron maiden"/>
    <n v="274"/>
    <s v="English"/>
    <s v="USA"/>
    <s v="PG-13"/>
    <n v="66000000"/>
    <n v="1999"/>
    <n v="6.2"/>
    <n v="21704396"/>
  </r>
  <r>
    <s v="Jan de Bont"/>
    <n v="79"/>
    <n v="48068396"/>
    <s v="Action|Crime|Romance|Thriller"/>
    <x v="373"/>
    <s v="Speed 2: Cruise ControlÂ "/>
    <n v="60573"/>
    <s v="collision course|computer|cruise|diamonds|ship run aground"/>
    <n v="248"/>
    <s v="English"/>
    <s v="USA"/>
    <s v="PG-13"/>
    <n v="160000000"/>
    <n v="1997"/>
    <n v="3.7"/>
    <n v="-111931604"/>
  </r>
  <r>
    <s v="Kenneth Johnson"/>
    <n v="36"/>
    <n v="1686429"/>
    <s v="Action|Crime|Sci-Fi"/>
    <x v="374"/>
    <s v="SteelÂ "/>
    <n v="8687"/>
    <s v="fight|gang|junkyard|military|soldier"/>
    <n v="62"/>
    <s v="English"/>
    <s v="USA"/>
    <s v="PG-13"/>
    <n v="16000000"/>
    <n v="1997"/>
    <n v="2.8"/>
    <n v="-14313571"/>
  </r>
  <r>
    <s v="John Woo"/>
    <n v="155"/>
    <n v="112225777"/>
    <s v="Action|Crime|Sci-Fi|Thriller"/>
    <x v="67"/>
    <s v="Face/OffÂ "/>
    <n v="283967"/>
    <s v="death of child|face|face transplant|prison|terrorist"/>
    <n v="535"/>
    <s v="English"/>
    <s v="USA"/>
    <s v="R"/>
    <n v="80000000"/>
    <n v="1997"/>
    <n v="7.3"/>
    <n v="32225777"/>
  </r>
  <r>
    <s v="Paul Michael Glaser"/>
    <n v="120"/>
    <n v="38122105"/>
    <s v="Action|Crime|Sci-Fi|Thriller"/>
    <x v="225"/>
    <s v="The Running ManÂ "/>
    <n v="112669"/>
    <s v="game of death|government conspiracy|latina|oppression|police"/>
    <n v="226"/>
    <s v="English"/>
    <s v="USA"/>
    <s v="R"/>
    <n v="27000000"/>
    <n v="1987"/>
    <n v="6.6"/>
    <n v="11122105"/>
  </r>
  <r>
    <s v="Miguel Sapochnik"/>
    <n v="197"/>
    <n v="13763130"/>
    <s v="Action|Crime|Sci-Fi|Thriller"/>
    <x v="375"/>
    <s v="Repo MenÂ "/>
    <n v="87768"/>
    <s v="artificial organ|best friend|enforcer|future|near future"/>
    <n v="187"/>
    <s v="English"/>
    <s v="USA"/>
    <s v="R"/>
    <n v="32000000"/>
    <n v="2010"/>
    <n v="6.3"/>
    <n v="-18236870"/>
  </r>
  <r>
    <s v="JosÃ© Padilha"/>
    <n v="492"/>
    <n v="58607007"/>
    <s v="Action|Crime|Sci-Fi|Thriller"/>
    <x v="122"/>
    <s v="RoboCopÂ "/>
    <n v="182899"/>
    <s v="law enforcement|police|robocop|robot|technology"/>
    <n v="630"/>
    <s v="English"/>
    <s v="USA"/>
    <s v="PG-13"/>
    <n v="100000000"/>
    <n v="2014"/>
    <n v="6.2"/>
    <n v="-41392993"/>
  </r>
  <r>
    <s v="JosÃ© Padilha"/>
    <n v="492"/>
    <n v="58607007"/>
    <s v="Action|Crime|Sci-Fi|Thriller"/>
    <x v="122"/>
    <s v="RoboCopÂ "/>
    <n v="182910"/>
    <s v="law enforcement|police|robocop|robot|technology"/>
    <n v="630"/>
    <s v="English"/>
    <s v="USA"/>
    <s v="PG-13"/>
    <n v="100000000"/>
    <n v="2014"/>
    <n v="6.2"/>
    <n v="-41392993"/>
  </r>
  <r>
    <s v="Mark Neveldine"/>
    <n v="150"/>
    <n v="13630226"/>
    <s v="Action|Crime|Sci-Fi|Thriller"/>
    <x v="167"/>
    <s v="Crank: High VoltageÂ "/>
    <n v="112516"/>
    <s v="artificial heart|heart|horse penis|prostitute|stripper"/>
    <n v="223"/>
    <s v="English"/>
    <s v="USA"/>
    <s v="R"/>
    <n v="20000000"/>
    <n v="2009"/>
    <n v="6.2"/>
    <n v="-6369774"/>
  </r>
  <r>
    <s v="Stuart Gordon"/>
    <n v="58"/>
    <n v="6739141"/>
    <s v="Action|Crime|Sci-Fi|Thriller"/>
    <x v="146"/>
    <s v="FortressÂ "/>
    <n v="23383"/>
    <s v="escape|future|population control|prison|prisoner"/>
    <n v="68"/>
    <s v="English"/>
    <s v="Australia"/>
    <s v="R"/>
    <n v="8000000"/>
    <n v="1992"/>
    <n v="5.9"/>
    <n v="-1260859"/>
  </r>
  <r>
    <s v="Peter Hyams"/>
    <n v="62"/>
    <n v="44450000"/>
    <s v="Action|Crime|Sci-Fi|Thriller"/>
    <x v="376"/>
    <s v="TimecopÂ "/>
    <n v="44394"/>
    <s v="cop|corrupt politician|future|senator|time travel"/>
    <n v="115"/>
    <s v="English"/>
    <s v="Canada"/>
    <s v="R"/>
    <n v="27000000"/>
    <n v="1994"/>
    <n v="5.8"/>
    <n v="17450000"/>
  </r>
  <r>
    <s v="Brett Leonard"/>
    <n v="44"/>
    <n v="24048000"/>
    <s v="Action|Crime|Sci-Fi|Thriller"/>
    <x v="127"/>
    <s v="VirtuosityÂ "/>
    <n v="23579"/>
    <s v="android|ex cop|serial killer|virtual character come to life|virtual reality"/>
    <n v="88"/>
    <s v="English"/>
    <s v="USA"/>
    <s v="R"/>
    <n v="30000000"/>
    <n v="1995"/>
    <n v="5.5"/>
    <n v="-5952000"/>
  </r>
  <r>
    <s v="Fred Dekker"/>
    <n v="75"/>
    <n v="10696210"/>
    <s v="Action|Crime|Sci-Fi|Thriller"/>
    <x v="157"/>
    <s v="RoboCop 3Â "/>
    <n v="35018"/>
    <s v="android|corporation|ninja|police|robocop"/>
    <n v="180"/>
    <s v="English"/>
    <s v="USA"/>
    <s v="PG-13"/>
    <n v="23500000"/>
    <n v="1993"/>
    <n v="3.9"/>
    <n v="-12803790"/>
  </r>
  <r>
    <s v="Wych Kaosayananda"/>
    <n v="92"/>
    <n v="14294842"/>
    <s v="Action|Crime|Sci-Fi|Thriller"/>
    <x v="377"/>
    <s v="Ballistic: Ecks vs. SeverÂ "/>
    <n v="16761"/>
    <s v="blood splatter|camera shot from inside human body|combat|die hard scenario|fbi"/>
    <n v="277"/>
    <s v="English"/>
    <s v="USA"/>
    <s v="R"/>
    <n v="70000000"/>
    <n v="2002"/>
    <n v="3.6"/>
    <n v="-55705158"/>
  </r>
  <r>
    <s v="Ericson Core"/>
    <n v="163"/>
    <n v="28772222"/>
    <s v="Action|Crime|Sport|Thriller"/>
    <x v="342"/>
    <s v="Point BreakÂ "/>
    <n v="33953"/>
    <s v="athlete|extreme sports|fbi|fbi agent|heist"/>
    <n v="163"/>
    <s v="English"/>
    <s v="USA"/>
    <s v="PG-13"/>
    <n v="105000000"/>
    <n v="2015"/>
    <n v="5.3"/>
    <n v="-76227778"/>
  </r>
  <r>
    <s v="Ericson Core"/>
    <n v="163"/>
    <n v="28772222"/>
    <s v="Action|Crime|Sport|Thriller"/>
    <x v="342"/>
    <s v="Point BreakÂ "/>
    <n v="33958"/>
    <s v="athlete|extreme sports|fbi|fbi agent|heist"/>
    <n v="163"/>
    <s v="English"/>
    <s v="USA"/>
    <s v="PG-13"/>
    <n v="105000000"/>
    <n v="2015"/>
    <n v="5.3"/>
    <n v="-76227778"/>
  </r>
  <r>
    <s v="Gareth Evans"/>
    <n v="481"/>
    <n v="4105123"/>
    <s v="Action|Crime|Thriller"/>
    <x v="378"/>
    <s v="The Raid: RedemptionÂ "/>
    <n v="148221"/>
    <s v="apartment|drug lord|gangster|police|swat team"/>
    <n v="316"/>
    <s v="Indonesian"/>
    <s v="Indonesia"/>
    <s v="R"/>
    <n v="1100000"/>
    <n v="2011"/>
    <n v="7.6"/>
    <n v="3005123"/>
  </r>
  <r>
    <s v="Johnnie To"/>
    <n v="98"/>
    <n v="49413"/>
    <s v="Action|Crime|Thriller"/>
    <x v="379"/>
    <s v="ExiledÂ "/>
    <n v="6919"/>
    <s v="baby|friendship|macau|practical joke|selfie"/>
    <n v="26"/>
    <s v="Cantonese"/>
    <s v="Hong Kong"/>
    <s v="R"/>
    <n v="35000000"/>
    <n v="2006"/>
    <n v="7.3"/>
    <n v="-34950587"/>
  </r>
  <r>
    <s v="Guy Ritchie"/>
    <n v="209"/>
    <n v="5694401"/>
    <s v="Action|Crime|Thriller"/>
    <x v="202"/>
    <s v="RocknRollaÂ "/>
    <n v="194489"/>
    <s v="accountant|finger gun|homosexual|killed in an elevator|painting"/>
    <n v="192"/>
    <s v="English"/>
    <s v="UK"/>
    <s v="R"/>
    <n v="18000000"/>
    <n v="2008"/>
    <n v="7.3"/>
    <n v="-12305599"/>
  </r>
  <r>
    <s v="Justin Lin"/>
    <n v="342"/>
    <n v="209805005"/>
    <s v="Action|Crime|Thriller"/>
    <x v="97"/>
    <s v="Fast FiveÂ "/>
    <n v="284792"/>
    <s v="drug lord|drugs|federal agent|heist|police"/>
    <n v="366"/>
    <s v="English"/>
    <s v="USA"/>
    <s v="PG-13"/>
    <n v="125000000"/>
    <n v="2011"/>
    <n v="7.3"/>
    <n v="84805005"/>
  </r>
  <r>
    <s v="Pierre Morel"/>
    <n v="141"/>
    <n v="1197786"/>
    <s v="Action|Crime|Thriller"/>
    <x v="380"/>
    <s v="District B13Â "/>
    <n v="55928"/>
    <s v="bomb|gang|police|sister|undercover cop"/>
    <n v="157"/>
    <s v="French"/>
    <s v="France"/>
    <s v="R"/>
    <n v="12000000"/>
    <n v="2004"/>
    <n v="7.2"/>
    <n v="-10802214"/>
  </r>
  <r>
    <s v="Robert Rodriguez"/>
    <n v="93"/>
    <n v="25625110"/>
    <s v="Action|Crime|Thriller"/>
    <x v="381"/>
    <s v="DesperadoÂ "/>
    <n v="138707"/>
    <s v="crushed by a car|female frontal nudity|female nudity|female rear nudity|one against many"/>
    <n v="202"/>
    <s v="English"/>
    <s v="USA"/>
    <s v="R"/>
    <n v="7000000"/>
    <n v="1995"/>
    <n v="7.2"/>
    <n v="18625110"/>
  </r>
  <r>
    <s v="Antoine Fuqua"/>
    <n v="292"/>
    <n v="101530738"/>
    <s v="Action|Crime|Thriller"/>
    <x v="127"/>
    <s v="The EqualizerÂ "/>
    <n v="229574"/>
    <s v="assassin|ex soldier|gangster|hanged man|mysterious past"/>
    <n v="436"/>
    <s v="English"/>
    <s v="USA"/>
    <s v="R"/>
    <n v="55000000"/>
    <n v="2014"/>
    <n v="7.2"/>
    <n v="46530738"/>
  </r>
  <r>
    <s v="James Wan"/>
    <n v="424"/>
    <n v="350034110"/>
    <s v="Action|Crime|Thriller"/>
    <x v="167"/>
    <s v="Furious 7Â "/>
    <n v="278232"/>
    <s v="car falling off a cliff|hospital|revenge|star died before release|terrorist"/>
    <n v="657"/>
    <s v="English"/>
    <s v="USA"/>
    <s v="PG-13"/>
    <n v="190000000"/>
    <n v="2015"/>
    <n v="7.2"/>
    <n v="160034110"/>
  </r>
  <r>
    <s v="Tony Scott"/>
    <n v="142"/>
    <n v="26871"/>
    <s v="Action|Crime|Thriller"/>
    <x v="294"/>
    <s v="Spy GameÂ "/>
    <n v="121259"/>
    <s v="china|cia|cold war|friendship|retirement"/>
    <n v="361"/>
    <s v="English"/>
    <s v="Germany"/>
    <s v="R"/>
    <n v="92000000"/>
    <n v="2001"/>
    <n v="7"/>
    <n v="-91973129"/>
  </r>
  <r>
    <s v="Mark Neveldine"/>
    <n v="170"/>
    <n v="27829874"/>
    <s v="Action|Crime|Thriller"/>
    <x v="167"/>
    <s v="CrankÂ "/>
    <n v="196422"/>
    <s v="assassin|cult film|doctor|heart|poison"/>
    <n v="444"/>
    <s v="English"/>
    <s v="USA"/>
    <s v="R"/>
    <n v="12000000"/>
    <n v="2006"/>
    <n v="7"/>
    <n v="15829874"/>
  </r>
  <r>
    <s v="F. Gary Gray"/>
    <n v="155"/>
    <n v="106126012"/>
    <s v="Action|Crime|Thriller"/>
    <x v="167"/>
    <s v="The Italian JobÂ "/>
    <n v="285623"/>
    <s v="gold|heist|revenge|traffic jam|venice italy"/>
    <n v="497"/>
    <s v="English"/>
    <s v="USA"/>
    <s v="PG-13"/>
    <n v="60000000"/>
    <n v="2003"/>
    <n v="7"/>
    <n v="46126012"/>
  </r>
  <r>
    <s v="James Wan"/>
    <n v="166"/>
    <n v="9525276"/>
    <s v="Action|Crime|Thriller"/>
    <x v="382"/>
    <s v="Death SentenceÂ "/>
    <n v="60156"/>
    <s v="blood|death|gang|murder|revenge"/>
    <n v="299"/>
    <s v="English"/>
    <s v="USA"/>
    <s v="R"/>
    <n v="20000000"/>
    <n v="2007"/>
    <n v="6.8"/>
    <n v="-10474724"/>
  </r>
  <r>
    <s v="Louis Leterrier"/>
    <n v="171"/>
    <n v="25296447"/>
    <s v="Action|Crime|Thriller"/>
    <x v="167"/>
    <s v="The TransporterÂ "/>
    <n v="237248"/>
    <s v="bar|gunfight|human trafficking|mixed martial arts|tire iron"/>
    <n v="460"/>
    <s v="English"/>
    <s v="France"/>
    <s v="PG-13"/>
    <n v="21000000"/>
    <n v="2002"/>
    <n v="6.8"/>
    <n v="4296447"/>
  </r>
  <r>
    <s v="Simon West"/>
    <n v="139"/>
    <n v="101087161"/>
    <s v="Action|Crime|Thriller"/>
    <x v="37"/>
    <s v="Con AirÂ "/>
    <n v="225282"/>
    <s v="army rangers|convict|criminal|escape|prison"/>
    <n v="339"/>
    <s v="English"/>
    <s v="USA"/>
    <s v="R"/>
    <n v="75000000"/>
    <n v="1997"/>
    <n v="6.8"/>
    <n v="26087161"/>
  </r>
  <r>
    <s v="Ethan Maniquis"/>
    <n v="391"/>
    <n v="26589953"/>
    <s v="Action|Crime|Thriller"/>
    <x v="93"/>
    <s v="MacheteÂ "/>
    <n v="165792"/>
    <s v="machete|mexican|mexico|priest|texas"/>
    <n v="392"/>
    <s v="English"/>
    <s v="USA"/>
    <s v="R"/>
    <n v="10500000"/>
    <n v="2010"/>
    <n v="6.7"/>
    <n v="16089953"/>
  </r>
  <r>
    <s v="Rob Cohen"/>
    <n v="187"/>
    <n v="144512310"/>
    <s v="Action|Crime|Thriller"/>
    <x v="97"/>
    <s v="The Fast and the FuriousÂ "/>
    <n v="272223"/>
    <s v="eighteen wheeler|illegal street racing|truck|trucker|undercover cop"/>
    <n v="988"/>
    <s v="English"/>
    <s v="USA"/>
    <s v="PG-13"/>
    <n v="38000000"/>
    <n v="2001"/>
    <n v="6.7"/>
    <n v="106512310"/>
  </r>
  <r>
    <s v="Rob Cohen"/>
    <n v="187"/>
    <n v="144512310"/>
    <s v="Action|Crime|Thriller"/>
    <x v="97"/>
    <s v="The Fast and the FuriousÂ "/>
    <n v="272223"/>
    <s v="eighteen wheeler|illegal street racing|truck|trucker|undercover cop"/>
    <n v="988"/>
    <s v="English"/>
    <s v="USA"/>
    <s v="PG-13"/>
    <n v="38000000"/>
    <n v="2001"/>
    <n v="6.7"/>
    <n v="106512310"/>
  </r>
  <r>
    <s v="Rob Cohen"/>
    <n v="187"/>
    <n v="144512310"/>
    <s v="Action|Crime|Thriller"/>
    <x v="97"/>
    <s v="The Fast and the FuriousÂ "/>
    <n v="272227"/>
    <s v="eighteen wheeler|illegal street racing|truck|trucker|undercover cop"/>
    <n v="988"/>
    <s v="English"/>
    <s v="USA"/>
    <s v="PG-13"/>
    <n v="38000000"/>
    <n v="2001"/>
    <n v="6.7"/>
    <n v="106512310"/>
  </r>
  <r>
    <s v="Richard Donner"/>
    <n v="68"/>
    <n v="144731527"/>
    <s v="Action|Crime|Thriller"/>
    <x v="383"/>
    <s v="Lethal Weapon 3Â "/>
    <n v="128010"/>
    <s v="gangster|gun|internal affairs|police|police officer"/>
    <n v="136"/>
    <s v="English"/>
    <s v="USA"/>
    <s v="R"/>
    <n v="35000000"/>
    <n v="1992"/>
    <n v="6.7"/>
    <n v="109731527"/>
  </r>
  <r>
    <s v="Asger Leth"/>
    <n v="258"/>
    <n v="18600911"/>
    <s v="Action|Crime|Thriller"/>
    <x v="384"/>
    <s v="Man on a LedgeÂ "/>
    <n v="125198"/>
    <s v="detective|diamond|hotel|police|rooftop"/>
    <n v="153"/>
    <s v="English"/>
    <s v="USA"/>
    <s v="PG-13"/>
    <n v="42000000"/>
    <n v="2012"/>
    <n v="6.6"/>
    <n v="-23399089"/>
  </r>
  <r>
    <s v="Simon West"/>
    <n v="252"/>
    <n v="29113588"/>
    <s v="Action|Crime|Thriller"/>
    <x v="167"/>
    <s v="The MechanicÂ "/>
    <n v="117999"/>
    <s v="apprentice|disobeying orders|gas station|hitman|nightclub"/>
    <n v="181"/>
    <s v="English"/>
    <s v="USA"/>
    <s v="R"/>
    <n v="40000000"/>
    <n v="2011"/>
    <n v="6.6"/>
    <n v="-10886412"/>
  </r>
  <r>
    <s v="Richard Donner"/>
    <n v="141"/>
    <n v="129734803"/>
    <s v="Action|Crime|Thriller"/>
    <x v="149"/>
    <s v="Lethal Weapon 4Â "/>
    <n v="127497"/>
    <s v="kung fu|lapd|martial arts|private investigator|triad"/>
    <n v="287"/>
    <s v="English"/>
    <s v="USA"/>
    <s v="R"/>
    <n v="140000000"/>
    <n v="1998"/>
    <n v="6.6"/>
    <n v="-10265197"/>
  </r>
  <r>
    <s v="Ridley Scott"/>
    <n v="63"/>
    <n v="45645204"/>
    <s v="Action|Crime|Thriller"/>
    <x v="385"/>
    <s v="Black RainÂ "/>
    <n v="39306"/>
    <s v="counterfeit|detective|japan|police chase|yakuza"/>
    <n v="119"/>
    <s v="English"/>
    <s v="USA"/>
    <s v="R"/>
    <n v="30000000"/>
    <n v="1989"/>
    <n v="6.6"/>
    <n v="15645204"/>
  </r>
  <r>
    <s v="Frank Miller"/>
    <n v="339"/>
    <n v="13750556"/>
    <s v="Action|Crime|Thriller"/>
    <x v="214"/>
    <s v="Sin City: A Dame to Kill ForÂ "/>
    <n v="111102"/>
    <s v="box office flop|female frontal nudity|female rear nudity|jackpot|rescue"/>
    <n v="239"/>
    <s v="English"/>
    <s v="USA"/>
    <s v="R"/>
    <n v="65000000"/>
    <n v="2014"/>
    <n v="6.5"/>
    <n v="-51249444"/>
  </r>
  <r>
    <s v="David Koepp"/>
    <n v="248"/>
    <n v="20275446"/>
    <s v="Action|Crime|Thriller"/>
    <x v="214"/>
    <s v="Premium RushÂ "/>
    <n v="95274"/>
    <s v="chase|courier|delivery|envelope|police"/>
    <n v="178"/>
    <s v="English"/>
    <s v="USA"/>
    <s v="PG-13"/>
    <n v="35000000"/>
    <n v="2012"/>
    <n v="6.5"/>
    <n v="-14724554"/>
  </r>
  <r>
    <s v="Boaz Yakin"/>
    <n v="258"/>
    <n v="17120019"/>
    <s v="Action|Crime|Thriller"/>
    <x v="167"/>
    <s v="SafeÂ "/>
    <n v="83097"/>
    <s v="bodyguard|gang war|russian|russian mafia|triad"/>
    <n v="134"/>
    <s v="English"/>
    <s v="USA"/>
    <s v="R"/>
    <n v="30000000"/>
    <n v="2012"/>
    <n v="6.5"/>
    <n v="-12879981"/>
  </r>
  <r>
    <s v="Dominic Sena"/>
    <n v="166"/>
    <n v="69772969"/>
    <s v="Action|Crime|Thriller"/>
    <x v="162"/>
    <s v="SwordfishÂ "/>
    <n v="155532"/>
    <s v="computer|secret agent|terrorism|told in flashback|wearing a sound wire"/>
    <n v="543"/>
    <s v="English"/>
    <s v="USA"/>
    <s v="R"/>
    <n v="80000000"/>
    <n v="2001"/>
    <n v="6.5"/>
    <n v="-10227031"/>
  </r>
  <r>
    <s v="Gary McKendry"/>
    <n v="189"/>
    <n v="25093607"/>
    <s v="Action|Crime|Thriller"/>
    <x v="167"/>
    <s v="Killer EliteÂ "/>
    <n v="105556"/>
    <s v="australia|death|mentor|revenge|secret society"/>
    <n v="157"/>
    <s v="English"/>
    <s v="UK"/>
    <s v="R"/>
    <n v="35000000"/>
    <n v="2011"/>
    <n v="6.5"/>
    <n v="-9906393"/>
  </r>
  <r>
    <s v="David R. Ellis"/>
    <n v="127"/>
    <n v="32003620"/>
    <s v="Action|Crime|Thriller"/>
    <x v="386"/>
    <s v="CellularÂ "/>
    <n v="79141"/>
    <s v="cell phone|distress signal|family in danger|police|stealing a car"/>
    <n v="355"/>
    <s v="English"/>
    <s v="USA"/>
    <s v="PG-13"/>
    <n v="25000000"/>
    <n v="2004"/>
    <n v="6.5"/>
    <n v="7003620"/>
  </r>
  <r>
    <s v="Dominic Sena"/>
    <n v="175"/>
    <n v="101643008"/>
    <s v="Action|Crime|Thriller"/>
    <x v="67"/>
    <s v="Gone in Sixty SecondsÂ "/>
    <n v="218341"/>
    <s v="auto theft|brother|car|theft|thief"/>
    <n v="498"/>
    <s v="English"/>
    <s v="USA"/>
    <s v="PG-13"/>
    <n v="90000000"/>
    <n v="2000"/>
    <n v="6.5"/>
    <n v="11643008"/>
  </r>
  <r>
    <s v="Tony Scott"/>
    <n v="267"/>
    <n v="65452312"/>
    <s v="Action|Crime|Thriller"/>
    <x v="127"/>
    <s v="The Taking of Pelham 1 2 3Â "/>
    <n v="149998"/>
    <s v="hijack|hostage|ransom|subway|train"/>
    <n v="285"/>
    <s v="English"/>
    <s v="USA"/>
    <s v="R"/>
    <n v="100000000"/>
    <n v="2009"/>
    <n v="6.4"/>
    <n v="-34547688"/>
  </r>
  <r>
    <s v="Jee-woon Kim"/>
    <n v="376"/>
    <n v="12026670"/>
    <s v="Action|Crime|Thriller"/>
    <x v="387"/>
    <s v="The Last StandÂ "/>
    <n v="114241"/>
    <s v="deputy|escape|fbi|modern western|sheriff"/>
    <n v="258"/>
    <s v="English"/>
    <s v="USA"/>
    <s v="R"/>
    <n v="45000000"/>
    <n v="2013"/>
    <n v="6.4"/>
    <n v="-32973330"/>
  </r>
  <r>
    <s v="James McTeigue"/>
    <n v="235"/>
    <n v="38105077"/>
    <s v="Action|Crime|Thriller"/>
    <x v="388"/>
    <s v="Ninja AssassinÂ "/>
    <n v="58349"/>
    <s v="critically bashed|kung fu|martial artist|martial arts|ninja"/>
    <n v="194"/>
    <s v="English"/>
    <s v="USA"/>
    <s v="R"/>
    <n v="40000000"/>
    <n v="2009"/>
    <n v="6.4"/>
    <n v="-1894923"/>
  </r>
  <r>
    <s v="Robert Rodriguez"/>
    <n v="178"/>
    <n v="55845943"/>
    <s v="Action|Crime|Thriller"/>
    <x v="144"/>
    <s v="Once Upon a Time in MexicoÂ "/>
    <n v="130094"/>
    <s v="agent|cia|mariachi|mexican|president"/>
    <n v="471"/>
    <s v="English"/>
    <s v="USA"/>
    <s v="R"/>
    <n v="29000000"/>
    <n v="2003"/>
    <n v="6.4"/>
    <n v="26845943"/>
  </r>
  <r>
    <s v="Richard Donner"/>
    <n v="61"/>
    <n v="30306268"/>
    <s v="Action|Crime|Thriller"/>
    <x v="51"/>
    <s v="AssassinsÂ "/>
    <n v="62981"/>
    <s v="assassin|floppy disk|modem|rival|russian"/>
    <n v="84"/>
    <s v="English"/>
    <s v="France"/>
    <s v="R"/>
    <n v="50000000"/>
    <n v="1995"/>
    <n v="6.3"/>
    <n v="-19693732"/>
  </r>
  <r>
    <s v="Philip G. Atwell"/>
    <n v="119"/>
    <n v="22466994"/>
    <s v="Action|Crime|Thriller"/>
    <x v="167"/>
    <s v="WarÂ "/>
    <n v="72673"/>
    <s v="assassin|betrayal|fbi|fbi agent|yakuza"/>
    <n v="166"/>
    <s v="English"/>
    <s v="USA"/>
    <s v="R"/>
    <n v="25000000"/>
    <n v="2007"/>
    <n v="6.3"/>
    <n v="-2533006"/>
  </r>
  <r>
    <s v="Troy Duffy"/>
    <n v="91"/>
    <n v="10269307"/>
    <s v="Action|Crime|Thriller"/>
    <x v="333"/>
    <s v="The Boondock Saints II: All Saints DayÂ "/>
    <n v="53251"/>
    <s v="final showdown|ireland|justice|priest|sheep"/>
    <n v="188"/>
    <s v="English"/>
    <s v="USA"/>
    <s v="R"/>
    <n v="8000000"/>
    <n v="2009"/>
    <n v="6.3"/>
    <n v="2269307"/>
  </r>
  <r>
    <s v="Roger Donaldson"/>
    <n v="172"/>
    <n v="24984868"/>
    <s v="Action|Crime|Thriller"/>
    <x v="389"/>
    <s v="The November ManÂ "/>
    <n v="50056"/>
    <s v="critically bashed|premarital sex|sex scene|sex standing up|stripper"/>
    <n v="152"/>
    <s v="English"/>
    <s v="USA"/>
    <s v="R"/>
    <n v="15000000"/>
    <n v="2014"/>
    <n v="6.3"/>
    <n v="9984868"/>
  </r>
  <r>
    <s v="Louis Leterrier"/>
    <n v="163"/>
    <n v="43095600"/>
    <s v="Action|Crime|Thriller"/>
    <x v="167"/>
    <s v="Transporter 2Â "/>
    <n v="156267"/>
    <s v="driver|french|kidnapping|police|sequel"/>
    <n v="340"/>
    <s v="English"/>
    <s v="France"/>
    <s v="PG-13"/>
    <n v="32000000"/>
    <n v="2005"/>
    <n v="6.3"/>
    <n v="11095600"/>
  </r>
  <r>
    <s v="Olivier Megaton"/>
    <n v="358"/>
    <n v="139852971"/>
    <s v="Action|Crime|Thriller"/>
    <x v="107"/>
    <s v="Taken 2Â "/>
    <n v="238671"/>
    <s v="albanian|revenge|revenge motive|teenage daughter|vacation"/>
    <n v="461"/>
    <s v="English"/>
    <s v="France"/>
    <s v="PG-13"/>
    <n v="45000000"/>
    <n v="2012"/>
    <n v="6.3"/>
    <n v="94852971"/>
  </r>
  <r>
    <s v="John Luessenhop"/>
    <n v="119"/>
    <n v="57744720"/>
    <s v="Action|Crime|Thriller"/>
    <x v="97"/>
    <s v="TakersÂ "/>
    <n v="46961"/>
    <s v="armored car|bank|falling out among thieves|heist|planning"/>
    <n v="132"/>
    <s v="English"/>
    <s v="USA"/>
    <s v="PG-13"/>
    <n v="20000000"/>
    <n v="2010"/>
    <n v="6.2"/>
    <n v="37744720"/>
  </r>
  <r>
    <s v="Antoine Fuqua"/>
    <n v="105"/>
    <n v="18967571"/>
    <s v="Action|Crime|Thriller"/>
    <x v="390"/>
    <s v="The Replacement KillersÂ "/>
    <n v="23345"/>
    <s v="forger|hitman|passport|police|replacement"/>
    <n v="167"/>
    <s v="English"/>
    <s v="USA"/>
    <s v="R"/>
    <n v="30000000"/>
    <n v="1998"/>
    <n v="6.1"/>
    <n v="-11032429"/>
  </r>
  <r>
    <s v="Clark Johnson"/>
    <n v="161"/>
    <n v="36279230"/>
    <s v="Action|Crime|Thriller"/>
    <x v="391"/>
    <s v="The SentinelÂ "/>
    <n v="42144"/>
    <s v="first lady|framed|investigation|president|secret service"/>
    <n v="213"/>
    <s v="English"/>
    <s v="USA"/>
    <s v="PG-13"/>
    <n v="60000000"/>
    <n v="2006"/>
    <n v="6.1"/>
    <n v="-23720770"/>
  </r>
  <r>
    <s v="Andrzej Bartkowiak"/>
    <n v="70"/>
    <n v="55973336"/>
    <s v="Action|Crime|Thriller"/>
    <x v="149"/>
    <s v="Romeo Must DieÂ "/>
    <n v="57040"/>
    <s v="death|hong kong|kung fu|prison|waterfront"/>
    <n v="365"/>
    <s v="English"/>
    <s v="USA"/>
    <s v="R"/>
    <n v="25000000"/>
    <n v="2000"/>
    <n v="6.1"/>
    <n v="30973336"/>
  </r>
  <r>
    <s v="Justin Lin"/>
    <n v="158"/>
    <n v="62494975"/>
    <s v="Action|Crime|Thriller"/>
    <x v="392"/>
    <s v="The Fast and the Furious: Tokyo DriftÂ "/>
    <n v="179500"/>
    <s v="car|challenge|drift racing|drifting|tokyo japan"/>
    <n v="378"/>
    <s v="English"/>
    <s v="USA"/>
    <s v="PG-13"/>
    <n v="85000000"/>
    <n v="2006"/>
    <n v="6"/>
    <n v="-22505025"/>
  </r>
  <r>
    <s v="John Woo"/>
    <n v="72"/>
    <n v="70450000"/>
    <s v="Action|Crime|Thriller"/>
    <x v="393"/>
    <s v="Broken ArrowÂ "/>
    <n v="77390"/>
    <s v="captain|desert|major|park ranger|utah"/>
    <n v="189"/>
    <s v="English"/>
    <s v="USA"/>
    <s v="R"/>
    <n v="50000000"/>
    <n v="1996"/>
    <n v="6"/>
    <n v="20450000"/>
  </r>
  <r>
    <s v="Barbet Schroeder"/>
    <n v="40"/>
    <n v="14942422"/>
    <s v="Action|Crime|Thriller"/>
    <x v="67"/>
    <s v="Kiss of DeathÂ "/>
    <n v="14226"/>
    <s v="beard|female nudity|police brutality|stripper|woman in lingerie"/>
    <n v="60"/>
    <s v="English"/>
    <s v="USA"/>
    <s v="R"/>
    <n v="40000000"/>
    <n v="1995"/>
    <n v="5.9"/>
    <n v="-25057578"/>
  </r>
  <r>
    <s v="John Singleton"/>
    <n v="160"/>
    <n v="70327868"/>
    <s v="Action|Crime|Thriller"/>
    <x v="6"/>
    <s v="ShaftÂ "/>
    <n v="58416"/>
    <s v="blaxploitation|detective|drugs|shaft|trial"/>
    <n v="301"/>
    <s v="English"/>
    <s v="Germany"/>
    <s v="R"/>
    <n v="46000000"/>
    <n v="2000"/>
    <n v="5.9"/>
    <n v="24327868"/>
  </r>
  <r>
    <s v="John Singleton"/>
    <n v="150"/>
    <n v="127083765"/>
    <s v="Action|Crime|Thriller"/>
    <x v="97"/>
    <s v="2 Fast 2 FuriousÂ "/>
    <n v="191912"/>
    <s v="bust|racing|shotgun|street racing|undercover agent"/>
    <n v="370"/>
    <s v="English"/>
    <s v="USA"/>
    <s v="PG-13"/>
    <n v="76000000"/>
    <n v="2003"/>
    <n v="5.9"/>
    <n v="51083765"/>
  </r>
  <r>
    <s v="Ekachai Uekrongtham"/>
    <n v="66"/>
    <n v="162"/>
    <s v="Action|Crime|Thriller"/>
    <x v="10"/>
    <s v="Skin TradeÂ "/>
    <n v="5228"/>
    <s v="bangkok thailand|detective|human trafficking|revenge|sex slavery"/>
    <n v="38"/>
    <s v="English"/>
    <s v="Thailand"/>
    <s v="R"/>
    <n v="9000000"/>
    <n v="2014"/>
    <n v="5.7"/>
    <n v="-8999838"/>
  </r>
  <r>
    <s v="NimrÃ³d Antal"/>
    <n v="107"/>
    <n v="15988876"/>
    <s v="Action|Crime|Thriller"/>
    <x v="394"/>
    <s v="ArmoredÂ "/>
    <n v="26236"/>
    <s v="armored truck|blood splatter|die hard scenario|guard|heist"/>
    <n v="110"/>
    <s v="English"/>
    <s v="USA"/>
    <s v="PG-13"/>
    <n v="27000000"/>
    <n v="2009"/>
    <n v="5.7"/>
    <n v="-11011124"/>
  </r>
  <r>
    <s v="Renny Harlin"/>
    <n v="113"/>
    <n v="12232937"/>
    <s v="Action|Crime|Thriller"/>
    <x v="395"/>
    <s v="12 RoundsÂ "/>
    <n v="22823"/>
    <s v="2000s|detective|sadist|terrorism|terrorist"/>
    <n v="113"/>
    <s v="English"/>
    <s v="USA"/>
    <s v="PG-13"/>
    <n v="22000000"/>
    <n v="2009"/>
    <n v="5.6"/>
    <n v="-9767063"/>
  </r>
  <r>
    <s v="Danny Pang"/>
    <n v="125"/>
    <n v="15279680"/>
    <s v="Action|Crime|Thriller"/>
    <x v="67"/>
    <s v="Bangkok DangerousÂ "/>
    <n v="48245"/>
    <s v="deaf|hitman|nightclub|pickpocket|rules of profession"/>
    <n v="154"/>
    <s v="English"/>
    <s v="USA"/>
    <s v="R"/>
    <n v="40000000"/>
    <n v="2008"/>
    <n v="5.4"/>
    <n v="-24720320"/>
  </r>
  <r>
    <s v="Camille Delamarre"/>
    <n v="148"/>
    <n v="16027866"/>
    <s v="Action|Crime|Thriller"/>
    <x v="396"/>
    <s v="The Transporter RefueledÂ "/>
    <n v="26767"/>
    <s v="airfield|car|car stunt|driver|private jet"/>
    <n v="121"/>
    <s v="English"/>
    <s v="France"/>
    <s v="PG-13"/>
    <n v="25000000"/>
    <n v="2015"/>
    <n v="5.0999999999999996"/>
    <n v="-8972134"/>
  </r>
  <r>
    <s v="Don Michael Paul"/>
    <n v="58"/>
    <n v="15361537"/>
    <s v="Action|Crime|Thriller"/>
    <x v="397"/>
    <s v="Half Past DeadÂ "/>
    <n v="12263"/>
    <s v="alcatraz|fbi|gold|prison|undercover"/>
    <n v="132"/>
    <s v="English"/>
    <s v="Germany"/>
    <s v="PG-13"/>
    <n v="13000000"/>
    <n v="2002"/>
    <n v="4.5999999999999996"/>
    <n v="2361537"/>
  </r>
  <r>
    <s v="Courtney Solomon"/>
    <n v="146"/>
    <n v="10494494"/>
    <s v="Action|Crime|Thriller"/>
    <x v="398"/>
    <s v="GetawayÂ "/>
    <n v="19586"/>
    <s v="die hard scenario|earth viewed from space|race against time|race car driver|title at the end"/>
    <n v="109"/>
    <s v="English"/>
    <s v="USA"/>
    <s v="PG-13"/>
    <n v="18000000"/>
    <n v="2013"/>
    <n v="4.4000000000000004"/>
    <n v="-7505506"/>
  </r>
  <r>
    <s v="Sheldon Lettich"/>
    <n v="17"/>
    <n v="3273588"/>
    <s v="Action|Drama"/>
    <x v="399"/>
    <s v="Only the StrongÂ "/>
    <n v="4195"/>
    <s v="capoeira|fight|fighting|martial arts|violence"/>
    <n v="50"/>
    <s v="English"/>
    <s v="USA"/>
    <s v="PG-13"/>
    <n v="6000000"/>
    <n v="1993"/>
    <n v="6.7"/>
    <n v="-2726412"/>
  </r>
  <r>
    <s v="Teddy Chan"/>
    <n v="65"/>
    <n v="129115"/>
    <s v="Action|Drama"/>
    <x v="400"/>
    <s v="Kung Fu KillerÂ "/>
    <n v="5900"/>
    <s v="fight|kung fu|martial arts|police|wire fu"/>
    <n v="26"/>
    <s v="Cantonese"/>
    <s v="China"/>
    <s v=""/>
    <n v="25000000"/>
    <n v="2014"/>
    <n v="6.5"/>
    <n v="-24870885"/>
  </r>
  <r>
    <s v="Hsiao-Hsien Hou"/>
    <n v="205"/>
    <n v="613556"/>
    <s v="Action|Drama"/>
    <x v="401"/>
    <s v="The AssassinÂ "/>
    <n v="9427"/>
    <s v="black magic|china|love|refusal to kill|wuxia"/>
    <n v="87"/>
    <s v="Mandarin"/>
    <s v="Taiwan"/>
    <s v="Not Rated"/>
    <n v="15000000"/>
    <n v="2015"/>
    <n v="6.4"/>
    <n v="-14386444"/>
  </r>
  <r>
    <s v="Peter Berg"/>
    <n v="318"/>
    <n v="227946274"/>
    <s v="Action|Drama"/>
    <x v="63"/>
    <s v="HancockÂ "/>
    <n v="343648"/>
    <s v="bully comeuppance|destruction|prison|superhero|tough girl"/>
    <n v="590"/>
    <s v="English"/>
    <s v="USA"/>
    <s v="PG-13"/>
    <n v="150000000"/>
    <n v="2008"/>
    <n v="6.4"/>
    <n v="77946274"/>
  </r>
  <r>
    <s v="Johnny Remo"/>
    <n v="2"/>
    <n v="96734"/>
    <s v="Action|Drama"/>
    <x v="402"/>
    <s v="HardflipÂ "/>
    <n v="606"/>
    <s v="family relationships|loss of mother|san diego california|single mother|suicide attempt"/>
    <n v="5"/>
    <s v="English"/>
    <s v="USA"/>
    <s v="PG-13"/>
    <n v="1000000"/>
    <n v="2012"/>
    <n v="5.6"/>
    <n v="-903266"/>
  </r>
  <r>
    <s v="Sam Firstenberg"/>
    <n v="40"/>
    <n v="4000000"/>
    <s v="Action|Drama"/>
    <x v="403"/>
    <s v="American Ninja 2: The ConfrontationÂ "/>
    <n v="6046"/>
    <s v="blood splatter|island|motorboat|ninja|sequel to cult film"/>
    <n v="46"/>
    <s v="English"/>
    <s v="USA"/>
    <s v="R"/>
    <n v="350000"/>
    <n v="1987"/>
    <n v="4.7"/>
    <n v="3650000"/>
  </r>
  <r>
    <s v="Brian Trenchard-Smith"/>
    <n v="8"/>
    <n v="721"/>
    <s v="Action|Drama"/>
    <x v="404"/>
    <s v="In Her Line of FireÂ "/>
    <n v="783"/>
    <s v="camp|die hard scenario|female protagonist|island|vice president"/>
    <n v="12"/>
    <s v="English"/>
    <s v="Germany"/>
    <s v="R"/>
    <n v="1000000"/>
    <n v="2006"/>
    <n v="4.0999999999999996"/>
    <n v="-999279"/>
  </r>
  <r>
    <s v="John G. Avildsen"/>
    <n v="81"/>
    <n v="90800000"/>
    <s v="Action|Drama|Family|Sport"/>
    <x v="405"/>
    <s v="The Karate KidÂ "/>
    <n v="126907"/>
    <s v="apartment|bully|fight|karate|master"/>
    <n v="235"/>
    <s v="English"/>
    <s v="USA"/>
    <s v="PG"/>
    <n v="8000000"/>
    <n v="1984"/>
    <n v="7.2"/>
    <n v="82800000"/>
  </r>
  <r>
    <s v="John G. Avildsen"/>
    <n v="81"/>
    <n v="90800000"/>
    <s v="Action|Drama|Family|Sport"/>
    <x v="405"/>
    <s v="The Karate KidÂ "/>
    <n v="126916"/>
    <s v="apartment|bully|fight|karate|master"/>
    <n v="235"/>
    <s v="English"/>
    <s v="USA"/>
    <s v="PG"/>
    <n v="8000000"/>
    <n v="1984"/>
    <n v="7.2"/>
    <n v="82800000"/>
  </r>
  <r>
    <s v="Alex Proyas"/>
    <n v="118"/>
    <n v="50693162"/>
    <s v="Action|Drama|Fantasy"/>
    <x v="406"/>
    <s v="The CrowÂ "/>
    <n v="136580"/>
    <s v="back from the dead|crime boss|crow|gothic|vigilante"/>
    <n v="545"/>
    <s v="English"/>
    <s v="USA"/>
    <s v="R"/>
    <n v="23000000"/>
    <n v="1994"/>
    <n v="7.6"/>
    <n v="27693162"/>
  </r>
  <r>
    <s v="Kaige Chen"/>
    <n v="90"/>
    <n v="668171"/>
    <s v="Action|Drama|Fantasy"/>
    <x v="407"/>
    <s v="The PromiseÂ "/>
    <n v="8215"/>
    <s v="armor|general|king|princess|slave"/>
    <n v="132"/>
    <s v="Mandarin"/>
    <s v="China"/>
    <s v="PG-13"/>
    <n v="60000000"/>
    <n v="2005"/>
    <n v="5.6"/>
    <n v="-59331829"/>
  </r>
  <r>
    <s v="Hyung-rae Shim"/>
    <n v="93"/>
    <n v="10956379"/>
    <s v="Action|Drama|Fantasy|Horror|Thriller"/>
    <x v="408"/>
    <s v="Dragon Wars: D-WarÂ "/>
    <n v="21506"/>
    <s v="antique shop|asian dragon|dragon|korean|reporter"/>
    <n v="364"/>
    <s v="English"/>
    <s v="South Korea"/>
    <s v="PG-13"/>
    <n v="35000000"/>
    <n v="2007"/>
    <n v="3.6"/>
    <n v="-24043621"/>
  </r>
  <r>
    <s v="Gary Shore"/>
    <n v="261"/>
    <n v="55942830"/>
    <s v="Action|Drama|Fantasy|Horror|War"/>
    <x v="145"/>
    <s v="Dracula UntoldÂ "/>
    <n v="138582"/>
    <s v="death of wife|dracula|tarantula|turk|vampire"/>
    <n v="423"/>
    <s v="English"/>
    <s v="USA"/>
    <s v="PG-13"/>
    <n v="70000000"/>
    <n v="2014"/>
    <n v="6.3"/>
    <n v="-14057170"/>
  </r>
  <r>
    <s v="Alex Proyas"/>
    <n v="222"/>
    <n v="14337579"/>
    <s v="Action|Drama|Fantasy|Mystery|Sci-Fi|Thriller"/>
    <x v="237"/>
    <s v="Dark CityÂ "/>
    <n v="156929"/>
    <s v="memory|murder|neo noir|retrofuturism|tech noir"/>
    <n v="624"/>
    <s v="English"/>
    <s v="Australia"/>
    <s v="R"/>
    <n v="27000000"/>
    <n v="1998"/>
    <n v="7.7"/>
    <n v="-12662421"/>
  </r>
  <r>
    <s v="Vic Armstrong"/>
    <n v="169"/>
    <n v="13998282"/>
    <s v="Action|Drama|Fantasy|Mystery|Thriller"/>
    <x v="67"/>
    <s v="Left BehindÂ "/>
    <n v="24854"/>
    <s v="bible quote|chaos|faith|riot|shrine"/>
    <n v="374"/>
    <s v="English"/>
    <s v="USA"/>
    <s v="PG-13"/>
    <n v="16000000"/>
    <n v="2014"/>
    <n v="3.1"/>
    <n v="-2001718"/>
  </r>
  <r>
    <s v="Vic Armstrong"/>
    <n v="169"/>
    <n v="13998282"/>
    <s v="Action|Drama|Fantasy|Mystery|Thriller"/>
    <x v="67"/>
    <s v="Left BehindÂ "/>
    <n v="24854"/>
    <s v="bible quote|chaos|faith|riot|shrine"/>
    <n v="374"/>
    <s v="English"/>
    <s v="USA"/>
    <s v="PG-13"/>
    <n v="16000000"/>
    <n v="2014"/>
    <n v="3.1"/>
    <n v="-2001718"/>
  </r>
  <r>
    <s v="Tarsem Singh"/>
    <n v="284"/>
    <n v="83503161"/>
    <s v="Action|Drama|Fantasy|Romance"/>
    <x v="40"/>
    <s v="ImmortalsÂ "/>
    <n v="138190"/>
    <s v="burned alive|castration|olympus|torture|torture device"/>
    <n v="405"/>
    <s v="English"/>
    <s v="USA"/>
    <s v="R"/>
    <n v="75000000"/>
    <n v="2011"/>
    <n v="6.1"/>
    <n v="8503161"/>
  </r>
  <r>
    <s v="Jimmy Hayward"/>
    <n v="178"/>
    <n v="10539414"/>
    <s v="Action|Drama|Fantasy|Thriller|Western"/>
    <x v="409"/>
    <s v="Jonah HexÂ "/>
    <n v="45729"/>
    <s v="confederate|death|independence day|military|terrorist"/>
    <n v="176"/>
    <s v="English"/>
    <s v="USA"/>
    <s v="PG-13"/>
    <n v="47000000"/>
    <n v="2010"/>
    <n v="4.7"/>
    <n v="-36460586"/>
  </r>
  <r>
    <s v="Zack Snyder"/>
    <n v="460"/>
    <n v="210592590"/>
    <s v="Action|Drama|Fantasy|War"/>
    <x v="19"/>
    <s v="300Â "/>
    <n v="607235"/>
    <s v="battle|epic|greece|spartan|warrior"/>
    <n v="2073"/>
    <s v="English"/>
    <s v="USA"/>
    <s v="R"/>
    <n v="65000000"/>
    <n v="2006"/>
    <n v="7.7"/>
    <n v="145592590"/>
  </r>
  <r>
    <s v="Noam Murro"/>
    <n v="366"/>
    <n v="106369117"/>
    <s v="Action|Drama|Fantasy|War"/>
    <x v="217"/>
    <s v="300: Rise of an EmpireÂ "/>
    <n v="225273"/>
    <s v="army|commander|female rear nudity|greek|navy"/>
    <n v="523"/>
    <s v="English"/>
    <s v="USA"/>
    <s v="R"/>
    <n v="110000000"/>
    <n v="2014"/>
    <n v="6.2"/>
    <n v="-3630883"/>
  </r>
  <r>
    <s v="Peter Ho-Sun Chan"/>
    <n v="106"/>
    <n v="128978"/>
    <s v="Action|Drama|History|Romance|War"/>
    <x v="149"/>
    <s v="The WarlordsÂ "/>
    <n v="22897"/>
    <s v="assassination|blood brother|dynasty|general|stabbing a woman"/>
    <n v="61"/>
    <s v="Mandarin"/>
    <s v="Hong Kong"/>
    <s v="R"/>
    <n v="40000000"/>
    <n v="2007"/>
    <n v="7.1"/>
    <n v="-39871022"/>
  </r>
  <r>
    <s v="Michael Bay"/>
    <n v="191"/>
    <n v="198539855"/>
    <s v="Action|Drama|History|Romance|War"/>
    <x v="367"/>
    <s v="Pearl HarborÂ "/>
    <n v="254111"/>
    <s v="air raid|black smoke|japanese military|japanese navy|sunday"/>
    <n v="1999"/>
    <s v="English"/>
    <s v="USA"/>
    <s v="PG-13"/>
    <n v="140000000"/>
    <n v="2001"/>
    <n v="6.1"/>
    <n v="58539855"/>
  </r>
  <r>
    <s v="Lance Hool"/>
    <n v="10"/>
    <n v="229311"/>
    <s v="Action|Drama|History|Romance|War|Western"/>
    <x v="410"/>
    <s v="One Man's HeroÂ "/>
    <n v="899"/>
    <s v="american|battalion|catholic|mexican|sergeant"/>
    <n v="42"/>
    <s v="English"/>
    <s v="Spain"/>
    <s v="R"/>
    <n v="11350000"/>
    <n v="1999"/>
    <n v="6.2"/>
    <n v="-11120689"/>
  </r>
  <r>
    <s v="Edward Zwick"/>
    <n v="190"/>
    <n v="111110575"/>
    <s v="Action|Drama|History|War"/>
    <x v="185"/>
    <s v="The Last SamuraiÂ "/>
    <n v="317166"/>
    <s v="captain|emperor|honor|japan|samurai"/>
    <n v="928"/>
    <s v="English"/>
    <s v="USA"/>
    <s v="R"/>
    <n v="140000000"/>
    <n v="2003"/>
    <n v="7.7"/>
    <n v="-28889425"/>
  </r>
  <r>
    <s v="Richard Fleischer"/>
    <n v="79"/>
    <n v="14500000"/>
    <s v="Action|Drama|History|War"/>
    <x v="411"/>
    <s v="Tora! Tora! Tora!Â "/>
    <n v="25019"/>
    <s v="attack|hawaii|navy|pearl harbor|u.s. navy"/>
    <n v="159"/>
    <s v="English"/>
    <s v="Japan"/>
    <s v="G"/>
    <n v="25000000"/>
    <n v="1970"/>
    <n v="7.5"/>
    <n v="-10500000"/>
  </r>
  <r>
    <s v="Randall Wallace"/>
    <n v="141"/>
    <n v="78120196"/>
    <s v="Action|Drama|History|War"/>
    <x v="412"/>
    <s v="We Were SoldiersÂ "/>
    <n v="103241"/>
    <s v="air cavalry|battle|major|soldier|vietnamese"/>
    <n v="742"/>
    <s v="English"/>
    <s v="USA"/>
    <s v="R"/>
    <n v="75000000"/>
    <n v="2002"/>
    <n v="7.1"/>
    <n v="3120196"/>
  </r>
  <r>
    <s v="Roland Emmerich"/>
    <n v="192"/>
    <n v="113330342"/>
    <s v="Action|Drama|History|War"/>
    <x v="177"/>
    <s v="The PatriotÂ "/>
    <n v="207613"/>
    <s v="american revolution|british|french|hero|standoff"/>
    <n v="1144"/>
    <s v="English"/>
    <s v="USA"/>
    <s v="R"/>
    <n v="110000000"/>
    <n v="2000"/>
    <n v="7.1"/>
    <n v="3330342"/>
  </r>
  <r>
    <s v="John H. Lee"/>
    <n v="2"/>
    <n v="31662"/>
    <s v="Action|Drama|History|War"/>
    <x v="107"/>
    <s v="Operation ChromiteÂ "/>
    <n v="90"/>
    <s v=""/>
    <n v="1"/>
    <s v="English"/>
    <s v="South Korea"/>
    <s v=""/>
    <n v="12620000"/>
    <n v="2016"/>
    <n v="6.8"/>
    <n v="-12588338"/>
  </r>
  <r>
    <s v="Jeff Burr"/>
    <n v="57"/>
    <n v="1400000"/>
    <s v="Action|Drama|Horror|Thriller"/>
    <x v="413"/>
    <s v="From a Whisper to a ScreamÂ "/>
    <n v="1324"/>
    <s v="bathtub|cult film|neck breaking|tennessee|wraparound story"/>
    <n v="37"/>
    <s v="English"/>
    <s v="USA"/>
    <s v="R"/>
    <n v="1100000"/>
    <n v="1987"/>
    <n v="5.9"/>
    <n v="300000"/>
  </r>
  <r>
    <s v="Mick Jackson"/>
    <n v="48"/>
    <n v="121945720"/>
    <s v="Action|Drama|Music|Romance"/>
    <x v="414"/>
    <s v="The BodyguardÂ "/>
    <n v="89972"/>
    <s v="bodyguard|manager|pop singer|secret service agent|singer"/>
    <n v="126"/>
    <s v="English"/>
    <s v="USA"/>
    <s v="R"/>
    <n v="25000000"/>
    <n v="1992"/>
    <n v="6.1"/>
    <n v="96945720"/>
  </r>
  <r>
    <s v="Zack Snyder"/>
    <n v="451"/>
    <n v="107503316"/>
    <s v="Action|Drama|Mystery|Sci-Fi"/>
    <x v="415"/>
    <s v="WatchmenÂ "/>
    <n v="392474"/>
    <s v="conspiracy|cynicism|false promise of the american dream|male full frontal nudity|male nudity"/>
    <n v="1229"/>
    <s v="English"/>
    <s v="USA"/>
    <s v="R"/>
    <n v="130000000"/>
    <n v="2009"/>
    <n v="7.7"/>
    <n v="-22496684"/>
  </r>
  <r>
    <s v="Chuck Russell"/>
    <n v="81"/>
    <n v="101228120"/>
    <s v="Action|Drama|Mystery|Thriller"/>
    <x v="365"/>
    <s v="EraserÂ "/>
    <n v="84424"/>
    <s v="assassination attempt|corporate crime|rogue agent|witness|witness protection program"/>
    <n v="131"/>
    <s v="English"/>
    <s v="USA"/>
    <s v="R"/>
    <n v="100000000"/>
    <n v="1996"/>
    <n v="6.1"/>
    <n v="1228120"/>
  </r>
  <r>
    <s v="Edward Zwick"/>
    <n v="65"/>
    <n v="58918501"/>
    <s v="Action|Drama|Mystery|Thriller|War"/>
    <x v="127"/>
    <s v="Courage Under FireÂ "/>
    <n v="40126"/>
    <s v="bravery|honor|medal of honor|military life|unreliable flashback"/>
    <n v="107"/>
    <s v="English"/>
    <s v="USA"/>
    <s v="R"/>
    <n v="46000000"/>
    <n v="1996"/>
    <n v="6.6"/>
    <n v="12918501"/>
  </r>
  <r>
    <s v="Ridley Scott"/>
    <n v="265"/>
    <n v="187670866"/>
    <s v="Action|Drama|Romance"/>
    <x v="138"/>
    <s v="GladiatorÂ "/>
    <n v="982637"/>
    <s v="battlefield|blood|combat|gladiator|roman empire"/>
    <n v="2368"/>
    <s v="English"/>
    <s v="USA"/>
    <s v="R"/>
    <n v="103000000"/>
    <n v="2000"/>
    <n v="8.5"/>
    <n v="84670866"/>
  </r>
  <r>
    <s v="Ang Lee"/>
    <n v="287"/>
    <n v="128067808"/>
    <s v="Action|Drama|Romance"/>
    <x v="416"/>
    <s v="Crouching Tiger, Hidden DragonÂ "/>
    <n v="217740"/>
    <s v="bare midriff|china|magical realism|martial arts|sword"/>
    <n v="1641"/>
    <s v="Mandarin"/>
    <s v="Taiwan"/>
    <s v="PG-13"/>
    <n v="15000000"/>
    <n v="2000"/>
    <n v="7.9"/>
    <n v="113067808"/>
  </r>
  <r>
    <s v="Tony Scott"/>
    <n v="173"/>
    <n v="176781728"/>
    <s v="Action|Drama|Romance"/>
    <x v="185"/>
    <s v="Top GunÂ "/>
    <n v="219171"/>
    <s v="flying|gay subtext|machismo|male objectification|pilot"/>
    <n v="388"/>
    <s v="English"/>
    <s v="USA"/>
    <s v="PG"/>
    <n v="15000000"/>
    <n v="1986"/>
    <n v="6.9"/>
    <n v="161781728"/>
  </r>
  <r>
    <s v="Mimi Leder"/>
    <n v="125"/>
    <n v="140459099"/>
    <s v="Action|Drama|Romance|Sci-Fi|Thriller"/>
    <x v="20"/>
    <s v="Deep ImpactÂ "/>
    <n v="135601"/>
    <s v="astronomer|comet|mission|president|secretary"/>
    <n v="493"/>
    <s v="English"/>
    <s v="USA"/>
    <s v="PG-13"/>
    <n v="75000000"/>
    <n v="1998"/>
    <n v="6.1"/>
    <n v="65459099"/>
  </r>
  <r>
    <s v="Anurag Basu"/>
    <n v="41"/>
    <n v="1602466"/>
    <s v="Action|Drama|Romance|Thriller"/>
    <x v="417"/>
    <s v="KitesÂ "/>
    <n v="9673"/>
    <s v="casino|desert|love|suicide|tragic event"/>
    <n v="106"/>
    <s v="English"/>
    <s v="India"/>
    <s v=""/>
    <n v="600000000"/>
    <n v="2010"/>
    <n v="6"/>
    <n v="-598397534"/>
  </r>
  <r>
    <s v="Paul W.S. Anderson"/>
    <n v="67"/>
    <n v="14567883"/>
    <s v="Action|Drama|Sci-Fi"/>
    <x v="340"/>
    <s v="SoldierÂ "/>
    <n v="44248"/>
    <s v="crash survivor|planet|sergeant|soldier|survivor"/>
    <n v="373"/>
    <s v="English"/>
    <s v="UK"/>
    <s v="R"/>
    <n v="75000000"/>
    <n v="1998"/>
    <n v="6"/>
    <n v="-60432117"/>
  </r>
  <r>
    <s v="Shawn Levy"/>
    <n v="327"/>
    <n v="85463309"/>
    <s v="Action|Drama|Sci-Fi|Sport"/>
    <x v="162"/>
    <s v="Real SteelÂ "/>
    <n v="254841"/>
    <s v="arena|boxing|boxing movie|robot|robot battle"/>
    <n v="426"/>
    <s v="English"/>
    <s v="USA"/>
    <s v="PG-13"/>
    <n v="110000000"/>
    <n v="2011"/>
    <n v="7.1"/>
    <n v="-24536691"/>
  </r>
  <r>
    <s v="Rupert Wyatt"/>
    <n v="529"/>
    <n v="176740650"/>
    <s v="Action|Drama|Sci-Fi|Thriller"/>
    <x v="110"/>
    <s v="Rise of the Planet of the ApesÂ "/>
    <n v="403836"/>
    <s v="alzheimer's disease|ape|chimpanzee|fire|when animals attack"/>
    <n v="646"/>
    <s v="English"/>
    <s v="USA"/>
    <s v="PG-13"/>
    <n v="93000000"/>
    <n v="2011"/>
    <n v="7.6"/>
    <n v="83740650"/>
  </r>
  <r>
    <s v="Kurt Wimmer"/>
    <n v="146"/>
    <n v="1190018"/>
    <s v="Action|Drama|Sci-Fi|Thriller"/>
    <x v="6"/>
    <s v="EquilibriumÂ "/>
    <n v="261317"/>
    <s v="cleric|dystopia|fascist|law|neo noir"/>
    <n v="1137"/>
    <s v="English"/>
    <s v="USA"/>
    <s v="R"/>
    <n v="20000000"/>
    <n v="2002"/>
    <n v="7.5"/>
    <n v="-18809982"/>
  </r>
  <r>
    <s v="Joon-ho Bong"/>
    <n v="488"/>
    <n v="4563029"/>
    <s v="Action|Drama|Sci-Fi|Thriller"/>
    <x v="22"/>
    <s v="SnowpiercerÂ "/>
    <n v="181472"/>
    <s v="closed ecological system|perpetual winter|population control|revolt|train"/>
    <n v="514"/>
    <s v="English"/>
    <s v="South Korea"/>
    <s v="R"/>
    <n v="39200000"/>
    <n v="2013"/>
    <n v="7"/>
    <n v="-34636971"/>
  </r>
  <r>
    <s v="Neill Blomkamp"/>
    <n v="476"/>
    <n v="93050117"/>
    <s v="Action|Drama|Sci-Fi|Thriller"/>
    <x v="33"/>
    <s v="ElysiumÂ "/>
    <n v="338087"/>
    <s v="christ figure|class differences|messiah|saviour|social commentary"/>
    <n v="814"/>
    <s v="English"/>
    <s v="USA"/>
    <s v="R"/>
    <n v="115000000"/>
    <n v="2013"/>
    <n v="6.6"/>
    <n v="-21949883"/>
  </r>
  <r>
    <s v="Bille August"/>
    <n v="50"/>
    <n v="2221994"/>
    <s v="Action|Drama|Sci-Fi|Thriller"/>
    <x v="44"/>
    <s v="Smilla's Sense of SnowÂ "/>
    <n v="11747"/>
    <s v="boy|greenland|neighbor|roof|snow"/>
    <n v="99"/>
    <s v="English"/>
    <s v="Denmark"/>
    <s v="R"/>
    <n v="35000000"/>
    <n v="1997"/>
    <n v="6.4"/>
    <n v="-32778006"/>
  </r>
  <r>
    <s v="Andrew Davis"/>
    <n v="47"/>
    <n v="20550712"/>
    <s v="Action|Drama|Sci-Fi|Thriller"/>
    <x v="94"/>
    <s v="Chain ReactionÂ "/>
    <n v="40346"/>
    <s v="cold fusion|die hard scenario|man with glasses|on the run|outrunning explosion"/>
    <n v="95"/>
    <s v="English"/>
    <s v="USA"/>
    <s v="PG-13"/>
    <n v="50000000"/>
    <n v="1996"/>
    <n v="5.6"/>
    <n v="-29449288"/>
  </r>
  <r>
    <s v="Mick Jackson"/>
    <n v="84"/>
    <n v="47474112"/>
    <s v="Action|Drama|Sci-Fi|Thriller"/>
    <x v="418"/>
    <s v="VolcanoÂ "/>
    <n v="58227"/>
    <s v="earthquake|fire|lava|rescue|volcano"/>
    <n v="181"/>
    <s v="English"/>
    <s v="USA"/>
    <s v="PG-13"/>
    <n v="90000000"/>
    <n v="1997"/>
    <n v="5.4"/>
    <n v="-42525888"/>
  </r>
  <r>
    <s v="Jeff Wadlow"/>
    <n v="140"/>
    <n v="24848292"/>
    <s v="Action|Drama|Sport"/>
    <x v="138"/>
    <s v="Never Back DownÂ "/>
    <n v="80556"/>
    <s v="club|fight|fighting|high school|mixed martial arts"/>
    <n v="184"/>
    <s v="English"/>
    <s v="USA"/>
    <s v="PG-13"/>
    <n v="20000000"/>
    <n v="2008"/>
    <n v="6.6"/>
    <n v="4848292"/>
  </r>
  <r>
    <s v="Tony Scott"/>
    <n v="60"/>
    <n v="82670733"/>
    <s v="Action|Drama|Sport"/>
    <x v="185"/>
    <s v="Days of ThunderÂ "/>
    <n v="60476"/>
    <s v="driver|hot shot|racing|stock car driver|team"/>
    <n v="97"/>
    <s v="English"/>
    <s v="USA"/>
    <s v="PG-13"/>
    <n v="60000000"/>
    <n v="1990"/>
    <n v="5.9"/>
    <n v="22670733"/>
  </r>
  <r>
    <s v="Renny Harlin"/>
    <n v="109"/>
    <n v="32616869"/>
    <s v="Action|Drama|Sport"/>
    <x v="74"/>
    <s v="DrivenÂ "/>
    <n v="34435"/>
    <s v="car race|german|race car|race car driver|rookie"/>
    <n v="346"/>
    <s v="English"/>
    <s v="USA"/>
    <s v="PG-13"/>
    <n v="72000000"/>
    <n v="2001"/>
    <n v="4.5"/>
    <n v="-39383131"/>
  </r>
  <r>
    <s v="Tony Scott"/>
    <n v="50"/>
    <n v="18573791"/>
    <s v="Action|Drama|Sport|Thriller"/>
    <x v="93"/>
    <s v="The FanÂ "/>
    <n v="38533"/>
    <s v="baseball|fan|obsession|salesman|san francisco giants"/>
    <n v="89"/>
    <s v="English"/>
    <s v="USA"/>
    <s v="R"/>
    <n v="55000000"/>
    <n v="1996"/>
    <n v="5.8"/>
    <n v="-36426209"/>
  </r>
  <r>
    <s v="James McTeigue"/>
    <n v="525"/>
    <n v="70496802"/>
    <s v="Action|Drama|Thriller"/>
    <x v="158"/>
    <s v="V for VendettaÂ "/>
    <n v="791783"/>
    <s v="dystopia|freedom|government|revolution|terrorist"/>
    <n v="2042"/>
    <s v="English"/>
    <s v="USA"/>
    <s v="R"/>
    <n v="54000000"/>
    <n v="2005"/>
    <n v="8.1999999999999993"/>
    <n v="16496802"/>
  </r>
  <r>
    <s v="Ridley Scott"/>
    <n v="238"/>
    <n v="39380442"/>
    <s v="Action|Drama|Thriller"/>
    <x v="8"/>
    <s v="Body of LiesÂ "/>
    <n v="174248"/>
    <s v="cia|jordan|middle east|spy|terrorist"/>
    <n v="263"/>
    <s v="English"/>
    <s v="USA"/>
    <s v="R"/>
    <n v="70000000"/>
    <n v="2008"/>
    <n v="7.1"/>
    <n v="-30619558"/>
  </r>
  <r>
    <s v="Peter Berg"/>
    <n v="234"/>
    <n v="47456450"/>
    <s v="Action|Drama|Thriller"/>
    <x v="367"/>
    <s v="The KingdomÂ "/>
    <n v="101386"/>
    <s v="al qaeda|bomb making|fbi|saudi arabia|stabbed in the crotch"/>
    <n v="289"/>
    <s v="English"/>
    <s v="USA"/>
    <s v="R"/>
    <n v="70000000"/>
    <n v="2007"/>
    <n v="7.1"/>
    <n v="-22543550"/>
  </r>
  <r>
    <s v="Rod Lurie"/>
    <n v="110"/>
    <n v="18208078"/>
    <s v="Action|Drama|Thriller"/>
    <x v="419"/>
    <s v="The Last CastleÂ "/>
    <n v="57100"/>
    <s v="colonel|general|military|prison|three star general"/>
    <n v="281"/>
    <s v="English"/>
    <s v="USA"/>
    <s v="R"/>
    <n v="60000000"/>
    <n v="2001"/>
    <n v="6.9"/>
    <n v="-41791922"/>
  </r>
  <r>
    <s v="Joe Wright"/>
    <n v="417"/>
    <n v="40247512"/>
    <s v="Action|Drama|Thriller"/>
    <x v="420"/>
    <s v="HannaÂ "/>
    <n v="159198"/>
    <s v="assassin|female warrior|martial arts|playground|training"/>
    <n v="438"/>
    <s v="English"/>
    <s v="USA"/>
    <s v="PG-13"/>
    <n v="30000000"/>
    <n v="2011"/>
    <n v="6.8"/>
    <n v="10247512"/>
  </r>
  <r>
    <s v="Wolfgang Petersen"/>
    <n v="64"/>
    <n v="67823573"/>
    <s v="Action|Drama|Thriller"/>
    <x v="195"/>
    <s v="OutbreakÂ "/>
    <n v="91176"/>
    <s v="disease|epidemic|monkey|quarantine|virus"/>
    <n v="130"/>
    <s v="English"/>
    <s v="USA"/>
    <s v="R"/>
    <n v="50000000"/>
    <n v="1995"/>
    <n v="6.6"/>
    <n v="17823573"/>
  </r>
  <r>
    <s v="Jay Russell"/>
    <n v="125"/>
    <n v="74540762"/>
    <s v="Action|Drama|Thriller"/>
    <x v="421"/>
    <s v="Ladder 49Â "/>
    <n v="48753"/>
    <s v="death of husband|fire|firefighter|funeral|main character dies"/>
    <n v="323"/>
    <s v="English"/>
    <s v="USA"/>
    <s v="PG-13"/>
    <n v="55000000"/>
    <n v="2004"/>
    <n v="6.5"/>
    <n v="19540762"/>
  </r>
  <r>
    <s v="Ric Roman Waugh"/>
    <n v="238"/>
    <n v="42919096"/>
    <s v="Action|Drama|Thriller"/>
    <x v="9"/>
    <s v="SnitchÂ "/>
    <n v="64747"/>
    <s v="cigarette smoking|dea|drugs|inspired by true events|undercover"/>
    <n v="122"/>
    <s v="English"/>
    <s v="USA"/>
    <s v="PG-13"/>
    <n v="15000000"/>
    <n v="2013"/>
    <n v="6.5"/>
    <n v="27919096"/>
  </r>
  <r>
    <s v="Ric Roman Waugh"/>
    <n v="238"/>
    <n v="42919096"/>
    <s v="Action|Drama|Thriller"/>
    <x v="9"/>
    <s v="SnitchÂ "/>
    <n v="64748"/>
    <s v="cigarette smoking|dea|drugs|inspired by true events|undercover"/>
    <n v="122"/>
    <s v="English"/>
    <s v="USA"/>
    <s v="PG-13"/>
    <n v="15000000"/>
    <n v="2013"/>
    <n v="6.5"/>
    <n v="27919096"/>
  </r>
  <r>
    <s v="Roland Emmerich"/>
    <n v="339"/>
    <n v="73103784"/>
    <s v="Action|Drama|Thriller"/>
    <x v="198"/>
    <s v="White House DownÂ "/>
    <n v="164238"/>
    <s v="black u.s. president|president|secret service|tour|white house"/>
    <n v="434"/>
    <s v="English"/>
    <s v="USA"/>
    <s v="PG-13"/>
    <n v="150000000"/>
    <n v="2013"/>
    <n v="6.4"/>
    <n v="-76896216"/>
  </r>
  <r>
    <s v="Phil Alden Robinson"/>
    <n v="176"/>
    <n v="118471320"/>
    <s v="Action|Drama|Thriller"/>
    <x v="20"/>
    <s v="The Sum of All FearsÂ "/>
    <n v="86504"/>
    <s v="analyst|cia|nuclear bomb|nuclear weapons|russia"/>
    <n v="568"/>
    <s v="English"/>
    <s v="USA"/>
    <s v="PG-13"/>
    <n v="68000000"/>
    <n v="2002"/>
    <n v="6.4"/>
    <n v="50471320"/>
  </r>
  <r>
    <s v="Taylor Hackford"/>
    <n v="134"/>
    <n v="32598931"/>
    <s v="Action|Drama|Thriller"/>
    <x v="422"/>
    <s v="Proof of LifeÂ "/>
    <n v="49300"/>
    <s v="jungle|pipeline|prisoner|ransom|south america"/>
    <n v="265"/>
    <s v="English"/>
    <s v="USA"/>
    <s v="R"/>
    <n v="65000000"/>
    <n v="2000"/>
    <n v="6.2"/>
    <n v="-32401069"/>
  </r>
  <r>
    <s v="Kenneth Branagh"/>
    <n v="313"/>
    <n v="50549107"/>
    <s v="Action|Drama|Thriller"/>
    <x v="423"/>
    <s v="Jack Ryan: Shadow RecruitÂ "/>
    <n v="99035"/>
    <s v="covert analyst|marine|russian|spy|stock market"/>
    <n v="289"/>
    <s v="English"/>
    <s v="USA"/>
    <s v="PG-13"/>
    <n v="60000000"/>
    <n v="2014"/>
    <n v="6.2"/>
    <n v="-9450893"/>
  </r>
  <r>
    <s v="McG"/>
    <n v="211"/>
    <n v="30688364"/>
    <s v="Action|Drama|Thriller"/>
    <x v="340"/>
    <s v="3 Days to KillÂ "/>
    <n v="69355"/>
    <s v="cancer|estranged wife|leather dress|spy|terrorist"/>
    <n v="211"/>
    <s v="English"/>
    <s v="USA"/>
    <s v="PG-13"/>
    <n v="28000000"/>
    <n v="2014"/>
    <n v="6.2"/>
    <n v="2688364"/>
  </r>
  <r>
    <s v="Rod Lurie"/>
    <n v="190"/>
    <n v="10324441"/>
    <s v="Action|Drama|Thriller"/>
    <x v="424"/>
    <s v="Straw DogsÂ "/>
    <n v="27117"/>
    <s v="gang rape|panties pulled down|rape|rape victim|sexual humiliation"/>
    <n v="140"/>
    <s v="English"/>
    <s v="USA"/>
    <s v="R"/>
    <n v="25000000"/>
    <n v="2011"/>
    <n v="5.8"/>
    <n v="-14675559"/>
  </r>
  <r>
    <s v="Harley Cokeliss"/>
    <n v="27"/>
    <n v="3060858"/>
    <s v="Action|Drama|Thriller"/>
    <x v="425"/>
    <s v="MaloneÂ "/>
    <n v="1768"/>
    <s v="assassin|box office flop|cia|farmer|power"/>
    <n v="37"/>
    <s v="English"/>
    <s v="USA"/>
    <s v="R"/>
    <n v="10000000"/>
    <n v="1987"/>
    <n v="5.6"/>
    <n v="-6939142"/>
  </r>
  <r>
    <s v="Andrew Davis"/>
    <n v="135"/>
    <n v="40048332"/>
    <s v="Action|Drama|Thriller"/>
    <x v="426"/>
    <s v="Collateral DamageÂ "/>
    <n v="61417"/>
    <s v="bare chested boy|car explosion|colombia|explosion|terrorism"/>
    <n v="339"/>
    <s v="English"/>
    <s v="USA"/>
    <s v="R"/>
    <n v="85000000"/>
    <n v="2002"/>
    <n v="5.5"/>
    <n v="-44951668"/>
  </r>
  <r>
    <s v="John Bonito"/>
    <n v="78"/>
    <n v="18843314"/>
    <s v="Action|Drama|Thriller"/>
    <x v="427"/>
    <s v="The MarineÂ "/>
    <n v="27486"/>
    <s v="beating|marine|muscleman|tied up|tough guy"/>
    <n v="284"/>
    <s v="English"/>
    <s v="USA"/>
    <s v="PG-13"/>
    <n v="20000000"/>
    <n v="2006"/>
    <n v="4.7"/>
    <n v="-1156686"/>
  </r>
  <r>
    <s v="Michael Bay"/>
    <n v="204"/>
    <n v="52822418"/>
    <s v="Action|Drama|Thriller|War"/>
    <x v="235"/>
    <s v="13 HoursÂ "/>
    <n v="47764"/>
    <s v="based on true story|cia agent|libya|mercenary|u.s. ambassador"/>
    <n v="219"/>
    <s v="English"/>
    <s v="USA"/>
    <s v="R"/>
    <n v="50000000"/>
    <n v="2016"/>
    <n v="7.4"/>
    <n v="2822418"/>
  </r>
  <r>
    <s v="Tony Scott"/>
    <n v="82"/>
    <n v="91400000"/>
    <s v="Action|Drama|Thriller|War"/>
    <x v="127"/>
    <s v="Crimson TideÂ "/>
    <n v="81026"/>
    <s v="alabama|mutiny|order|radio|submarine"/>
    <n v="194"/>
    <s v="English"/>
    <s v="USA"/>
    <s v="R"/>
    <n v="53000000"/>
    <n v="1995"/>
    <n v="7.3"/>
    <n v="38400000"/>
  </r>
  <r>
    <s v="Paul Greengrass"/>
    <n v="266"/>
    <n v="35024475"/>
    <s v="Action|Drama|Thriller|War"/>
    <x v="33"/>
    <s v="Green ZoneÂ "/>
    <n v="110364"/>
    <s v="cia|iraq|iraqi|political military conspiracy|weapon of mass destruction"/>
    <n v="261"/>
    <s v="English"/>
    <s v="France"/>
    <s v="R"/>
    <n v="100000000"/>
    <n v="2010"/>
    <n v="6.9"/>
    <n v="-64975525"/>
  </r>
  <r>
    <s v="Antoine Fuqua"/>
    <n v="89"/>
    <n v="43426961"/>
    <s v="Action|Drama|Thriller|War"/>
    <x v="45"/>
    <s v="Tears of the SunÂ "/>
    <n v="93494"/>
    <s v="dictator|doctor|jungle|rebel|refugee"/>
    <n v="394"/>
    <s v="English"/>
    <s v="USA"/>
    <s v="R"/>
    <n v="70000000"/>
    <n v="2003"/>
    <n v="6.6"/>
    <n v="-26573039"/>
  </r>
  <r>
    <s v="John Moore"/>
    <n v="131"/>
    <n v="59068786"/>
    <s v="Action|Drama|Thriller|War"/>
    <x v="428"/>
    <s v="Behind Enemy LinesÂ "/>
    <n v="86902"/>
    <s v="battle|massacre|navigator|navy|rescue"/>
    <n v="411"/>
    <s v="English"/>
    <s v="USA"/>
    <s v="PG-13"/>
    <n v="40000000"/>
    <n v="2001"/>
    <n v="6.4"/>
    <n v="19068786"/>
  </r>
  <r>
    <s v="John Milius"/>
    <n v="13"/>
    <n v="14587732"/>
    <s v="Action|Drama|Thriller|War"/>
    <x v="429"/>
    <s v="Flight of the IntruderÂ "/>
    <n v="4795"/>
    <s v="bombardier|pilot|u.s. navy|vietnam|vietnam war"/>
    <n v="39"/>
    <s v="English"/>
    <s v="USA"/>
    <s v="PG-13"/>
    <n v="35000000"/>
    <n v="1991"/>
    <n v="5.7"/>
    <n v="-20412268"/>
  </r>
  <r>
    <s v="Steven Spielberg"/>
    <n v="219"/>
    <n v="216119491"/>
    <s v="Action|Drama|War"/>
    <x v="430"/>
    <s v="Saving Private RyanÂ "/>
    <n v="881236"/>
    <s v="army|invasion|killed in action|normandy|soldier"/>
    <n v="2277"/>
    <s v="English"/>
    <s v="USA"/>
    <s v="R"/>
    <n v="70000000"/>
    <n v="1998"/>
    <n v="8.6"/>
    <n v="146119491"/>
  </r>
  <r>
    <s v="Je-kyu Kang"/>
    <n v="86"/>
    <n v="1110186"/>
    <s v="Action|Drama|War"/>
    <x v="431"/>
    <s v="Tae Guk Gi: The Brotherhood of WarÂ "/>
    <n v="31943"/>
    <s v="1950s|archeologist|korea|korean war|soldier"/>
    <n v="224"/>
    <s v="Korean"/>
    <s v="South Korea"/>
    <s v="R"/>
    <n v="12800000"/>
    <n v="2004"/>
    <n v="8.1"/>
    <n v="-11689814"/>
  </r>
  <r>
    <s v="David Ayer"/>
    <n v="406"/>
    <n v="85707116"/>
    <s v="Action|Drama|War"/>
    <x v="294"/>
    <s v="FuryÂ "/>
    <n v="303185"/>
    <s v="battle|battlefield|brutality|combat|tank"/>
    <n v="701"/>
    <s v="English"/>
    <s v="USA"/>
    <s v="R"/>
    <n v="68000000"/>
    <n v="2014"/>
    <n v="7.6"/>
    <n v="17707116"/>
  </r>
  <r>
    <s v="Sam Mendes"/>
    <n v="262"/>
    <n v="62647540"/>
    <s v="Action|Drama|War"/>
    <x v="156"/>
    <s v="JarheadÂ "/>
    <n v="143525"/>
    <s v="american abroad|gulf war|u.s. military|u.s. soldier|usmc"/>
    <n v="657"/>
    <s v="English"/>
    <s v="Germany"/>
    <s v="R"/>
    <n v="70000000"/>
    <n v="2005"/>
    <n v="7.1"/>
    <n v="-7352460"/>
  </r>
  <r>
    <s v="John Dahl"/>
    <n v="81"/>
    <n v="10166502"/>
    <s v="Action|Drama|War"/>
    <x v="110"/>
    <s v="The Great RaidÂ "/>
    <n v="18209"/>
    <s v="american|lieutenant colonel|mission|rescue|soldier"/>
    <n v="183"/>
    <s v="Filipino"/>
    <s v="USA"/>
    <s v="R"/>
    <n v="80000000"/>
    <n v="2005"/>
    <n v="6.7"/>
    <n v="-69833498"/>
  </r>
  <r>
    <s v="John Woo"/>
    <n v="152"/>
    <n v="40911830"/>
    <s v="Action|Drama|War"/>
    <x v="67"/>
    <s v="WindtalkersÂ "/>
    <n v="55994"/>
    <s v="code|duty|steel helmet|u.s. marine|u.s. soldier"/>
    <n v="454"/>
    <s v="English"/>
    <s v="USA"/>
    <s v="R"/>
    <n v="115000000"/>
    <n v="2002"/>
    <n v="6"/>
    <n v="-74088170"/>
  </r>
  <r>
    <s v="Ridley Scott"/>
    <n v="97"/>
    <n v="48154732"/>
    <s v="Action|Drama|War"/>
    <x v="432"/>
    <s v="G.I. JaneÂ "/>
    <n v="60326"/>
    <s v="feminism|hit in the crotch|kicked in the crotch|kicked in the testicles|navy"/>
    <n v="142"/>
    <s v="English"/>
    <s v="USA"/>
    <s v="R"/>
    <n v="50000000"/>
    <n v="1997"/>
    <n v="5.8"/>
    <n v="-1845268"/>
  </r>
  <r>
    <s v="Renny Harlin"/>
    <n v="74"/>
    <n v="17149"/>
    <s v="Action|Drama|War"/>
    <x v="433"/>
    <s v="5 Days of WarÂ "/>
    <n v="12128"/>
    <s v="cameraman|epic battle|journalist|south ossetia|street shootout"/>
    <n v="61"/>
    <s v="English"/>
    <s v="Georgia"/>
    <s v="R"/>
    <n v="20000000"/>
    <n v="2011"/>
    <n v="5.6"/>
    <n v="-19982851"/>
  </r>
  <r>
    <s v="Sergio Leone"/>
    <n v="122"/>
    <n v="3500000"/>
    <s v="Action|Drama|Western"/>
    <x v="232"/>
    <s v="A Fistful of DollarsÂ "/>
    <n v="147566"/>
    <s v="balladeer|bar|drifter|mexican|revenge"/>
    <n v="235"/>
    <s v="Italian"/>
    <s v="Italy"/>
    <s v="R"/>
    <n v="200000"/>
    <n v="1964"/>
    <n v="8"/>
    <n v="3300000"/>
  </r>
  <r>
    <s v="Gavin O'Connor"/>
    <n v="123"/>
    <n v="1512815"/>
    <s v="Action|Drama|Western"/>
    <x v="158"/>
    <s v="Jane Got a GunÂ "/>
    <n v="8885"/>
    <s v="brothel|death of husband|ex lover|haunted by the past|redemption"/>
    <n v="56"/>
    <s v="English"/>
    <s v="USA"/>
    <s v="R"/>
    <n v="25000000"/>
    <n v="2016"/>
    <n v="5.8"/>
    <n v="-23487185"/>
  </r>
  <r>
    <s v="Andrey Konchalovskiy"/>
    <n v="47"/>
    <n v="190562"/>
    <s v="Action|Family|Fantasy|Musical"/>
    <x v="434"/>
    <s v="The Nutcracker in 3DÂ "/>
    <n v="2508"/>
    <s v="box office flop|christmas|christmas eve|critically bashed|toy comes to life"/>
    <n v="24"/>
    <s v="English"/>
    <s v="UK"/>
    <s v="PG"/>
    <n v="90000000"/>
    <n v="2010"/>
    <n v="4.4000000000000004"/>
    <n v="-89809438"/>
  </r>
  <r>
    <s v="Lana Wachowski"/>
    <n v="284"/>
    <n v="43929341"/>
    <s v="Action|Family|Sport"/>
    <x v="435"/>
    <s v="Speed RacerÂ "/>
    <n v="57873"/>
    <s v="based on anime|based on cartoon|gadget car|racer|speed"/>
    <n v="414"/>
    <s v="English"/>
    <s v="USA"/>
    <s v="PG"/>
    <n v="120000000"/>
    <n v="2008"/>
    <n v="6.1"/>
    <n v="-76070659"/>
  </r>
  <r>
    <s v="Zack Snyder"/>
    <n v="435"/>
    <n v="36381716"/>
    <s v="Action|Fantasy"/>
    <x v="412"/>
    <s v="Sucker PunchÂ "/>
    <n v="197584"/>
    <s v="alternate reality|escape|girl gang|prostitution|samurai"/>
    <n v="918"/>
    <s v="English"/>
    <s v="USA"/>
    <s v="PG-13"/>
    <n v="82000000"/>
    <n v="2011"/>
    <n v="6.1"/>
    <n v="-45618284"/>
  </r>
  <r>
    <s v="MÃ¥ns MÃ¥rlind"/>
    <n v="242"/>
    <n v="62321039"/>
    <s v="Action|Fantasy|Horror"/>
    <x v="436"/>
    <s v="Underworld: AwakeningÂ "/>
    <n v="117096"/>
    <s v="battle|cryogenics|detective|scientist|vampire"/>
    <n v="271"/>
    <s v="English"/>
    <s v="USA"/>
    <s v="R"/>
    <n v="70000000"/>
    <n v="2012"/>
    <n v="6.4"/>
    <n v="-7678961"/>
  </r>
  <r>
    <s v="Tommy Wirkola"/>
    <n v="349"/>
    <n v="55682070"/>
    <s v="Action|Fantasy|Horror"/>
    <x v="96"/>
    <s v="Hansel &amp; Gretel: Witch HuntersÂ "/>
    <n v="159868"/>
    <s v="bounty hunter|brother sister team|death of loved one|hansel and gretel|supernatural power"/>
    <n v="304"/>
    <s v="English"/>
    <s v="Germany"/>
    <s v="R"/>
    <n v="50000000"/>
    <n v="2013"/>
    <n v="6.1"/>
    <n v="5682070"/>
  </r>
  <r>
    <s v="Timur Bekmambetov"/>
    <n v="393"/>
    <n v="37516013"/>
    <s v="Action|Fantasy|Horror"/>
    <x v="237"/>
    <s v="Abraham Lincoln: Vampire HunterÂ "/>
    <n v="128629"/>
    <s v="chopping down a tree|hanging upside down|shopkeeper|vampire|vampire hunter"/>
    <n v="348"/>
    <s v="English"/>
    <s v="USA"/>
    <s v="R"/>
    <n v="69000000"/>
    <n v="2012"/>
    <n v="5.9"/>
    <n v="-31483987"/>
  </r>
  <r>
    <s v="Scott Stewart"/>
    <n v="226"/>
    <n v="40168080"/>
    <s v="Action|Fantasy|Horror"/>
    <x v="130"/>
    <s v="LegionÂ "/>
    <n v="80870"/>
    <s v="angel|diner|faith|human race|religious faith"/>
    <n v="315"/>
    <s v="English"/>
    <s v="USA"/>
    <s v="R"/>
    <n v="26000000"/>
    <n v="2010"/>
    <n v="5.2"/>
    <n v="14168080"/>
  </r>
  <r>
    <s v="Peter Hyams"/>
    <n v="174"/>
    <n v="66862068"/>
    <s v="Action|Fantasy|Horror|Mystery"/>
    <x v="157"/>
    <s v="End of DaysÂ "/>
    <n v="89509"/>
    <s v="atheist|ex cop|female masturbation|female nudity|lucifer"/>
    <n v="524"/>
    <s v="English"/>
    <s v="USA"/>
    <s v="R"/>
    <n v="83000000"/>
    <n v="1999"/>
    <n v="5.7"/>
    <n v="-16137932"/>
  </r>
  <r>
    <s v="Gregory Widen"/>
    <n v="56"/>
    <n v="16115878"/>
    <s v="Action|Fantasy|Horror|Mystery|Thriller"/>
    <x v="432"/>
    <s v="The ProphecyÂ "/>
    <n v="24438"/>
    <s v="angel|corpse|girl|heaven|soul"/>
    <n v="194"/>
    <s v="English"/>
    <s v="USA"/>
    <s v="R"/>
    <n v="8000000"/>
    <n v="1995"/>
    <n v="6.6"/>
    <n v="8115878"/>
  </r>
  <r>
    <s v="Guillermo del Toro"/>
    <n v="242"/>
    <n v="59035104"/>
    <s v="Action|Fantasy|Horror|Sci-Fi"/>
    <x v="437"/>
    <s v="HellboyÂ "/>
    <n v="244566"/>
    <s v="assassin|demon|hero|nazi|superhero"/>
    <n v="597"/>
    <s v="English"/>
    <s v="USA"/>
    <s v="PG-13"/>
    <n v="66000000"/>
    <n v="2004"/>
    <n v="6.8"/>
    <n v="-6964896"/>
  </r>
  <r>
    <s v="Don Coscarelli"/>
    <n v="81"/>
    <n v="7282851"/>
    <s v="Action|Fantasy|Horror|Sci-Fi|Thriller"/>
    <x v="438"/>
    <s v="Phantasm IIÂ "/>
    <n v="9502"/>
    <s v="cemetery|female nudity|mortuary|sphere|tall man"/>
    <n v="100"/>
    <s v="English"/>
    <s v="USA"/>
    <s v="R"/>
    <n v="3000000"/>
    <n v="1988"/>
    <n v="6.5"/>
    <n v="4282851"/>
  </r>
  <r>
    <s v="Scott Stewart"/>
    <n v="225"/>
    <n v="29136626"/>
    <s v="Action|Fantasy|Horror|Sci-Fi|Thriller"/>
    <x v="439"/>
    <s v="PriestÂ "/>
    <n v="97089"/>
    <s v="church|priest|sheriff|vampire|warrior"/>
    <n v="233"/>
    <s v="English"/>
    <s v="USA"/>
    <s v="PG-13"/>
    <n v="60000000"/>
    <n v="2011"/>
    <n v="5.7"/>
    <n v="-30863374"/>
  </r>
  <r>
    <s v="Ernest R. Dickerson"/>
    <n v="66"/>
    <n v="21088568"/>
    <s v="Action|Fantasy|Horror|Thriller"/>
    <x v="157"/>
    <s v="Tales from the Crypt: Demon KnightÂ "/>
    <n v="16646"/>
    <s v="blood|blood of christ|demon|key|loud sex"/>
    <n v="104"/>
    <s v="English"/>
    <s v="USA"/>
    <s v="R"/>
    <n v="13000000"/>
    <n v="1995"/>
    <n v="6.7"/>
    <n v="8088568"/>
  </r>
  <r>
    <s v="Chuck Russell"/>
    <n v="131"/>
    <n v="44793200"/>
    <s v="Action|Fantasy|Horror|Thriller"/>
    <x v="440"/>
    <s v="A Nightmare on Elm Street 3: Dream WarriorsÂ "/>
    <n v="49820"/>
    <s v="dream|freddy krueger|killer|nightmare|springwood ohio"/>
    <n v="311"/>
    <s v="English"/>
    <s v="USA"/>
    <s v="X"/>
    <n v="4500000"/>
    <n v="1987"/>
    <n v="6.6"/>
    <n v="40293200"/>
  </r>
  <r>
    <s v="Steve Miner"/>
    <n v="31"/>
    <n v="9094451"/>
    <s v="Action|Fantasy|Horror|Thriller"/>
    <x v="310"/>
    <s v="WarlockÂ "/>
    <n v="11668"/>
    <s v="17th century|book|death|warlock|witch hunter"/>
    <n v="79"/>
    <s v="English"/>
    <s v="USA"/>
    <s v="R"/>
    <n v="7000000"/>
    <n v="1989"/>
    <n v="6.2"/>
    <n v="2094451"/>
  </r>
  <r>
    <s v="Renny Harlin"/>
    <n v="120"/>
    <n v="23292105"/>
    <s v="Action|Fantasy|Horror|Thriller"/>
    <x v="441"/>
    <s v="The CovenantÂ "/>
    <n v="39541"/>
    <s v="family secret|friendship between men|magic|supernatural power|teenager"/>
    <n v="334"/>
    <s v="English"/>
    <s v="USA"/>
    <s v="PG-13"/>
    <n v="20000000"/>
    <n v="2006"/>
    <n v="5.3"/>
    <n v="3292105"/>
  </r>
  <r>
    <s v="Patrick Lussier"/>
    <n v="122"/>
    <n v="33000377"/>
    <s v="Action|Fantasy|Horror|Thriller"/>
    <x v="19"/>
    <s v="Dracula 2000Â "/>
    <n v="27378"/>
    <s v="dracula|gothic|painting|rescue|van helsing"/>
    <n v="365"/>
    <s v="English"/>
    <s v="USA"/>
    <s v="R"/>
    <n v="28000000"/>
    <n v="2000"/>
    <n v="4.9000000000000004"/>
    <n v="5000377"/>
  </r>
  <r>
    <s v="Andrew Morahan"/>
    <n v="32"/>
    <n v="13829734"/>
    <s v="Action|Fantasy|Romance|Sci-Fi"/>
    <x v="146"/>
    <s v="Highlander: The Final DimensionÂ "/>
    <n v="16194"/>
    <s v="cave|highlander|illusion|immortal|japan"/>
    <n v="79"/>
    <s v="English"/>
    <s v="Canada"/>
    <s v="PG-13"/>
    <n v="26000000"/>
    <n v="1994"/>
    <n v="4.3"/>
    <n v="-12170266"/>
  </r>
  <r>
    <s v="Stuart Beattie"/>
    <n v="308"/>
    <n v="19059018"/>
    <s v="Action|Fantasy|Sci-Fi|Thriller"/>
    <x v="442"/>
    <s v="I, FrankensteinÂ "/>
    <n v="65709"/>
    <s v="army|creature|demon|frankenstein|gargoyle"/>
    <n v="194"/>
    <s v="English"/>
    <s v="Australia"/>
    <s v="PG-13"/>
    <n v="65000000"/>
    <n v="2014"/>
    <n v="5.0999999999999996"/>
    <n v="-45940982"/>
  </r>
  <r>
    <s v="Len Wiseman"/>
    <n v="226"/>
    <n v="51483949"/>
    <s v="Action|Fantasy|Thriller"/>
    <x v="72"/>
    <s v="UnderworldÂ "/>
    <n v="208092"/>
    <s v="blood|death|hybrid|vampire|werewolf"/>
    <n v="806"/>
    <s v="English"/>
    <s v="UK"/>
    <s v="R"/>
    <n v="22000000"/>
    <n v="2003"/>
    <n v="7"/>
    <n v="29483949"/>
  </r>
  <r>
    <s v="Patrick Lussier"/>
    <n v="296"/>
    <n v="10706786"/>
    <s v="Action|Fantasy|Thriller"/>
    <x v="67"/>
    <s v="Drive AngryÂ "/>
    <n v="81800"/>
    <s v="baby|cult|oklahoma|sex scene|waitress"/>
    <n v="211"/>
    <s v="English"/>
    <s v="USA"/>
    <s v="R"/>
    <n v="50000000"/>
    <n v="2011"/>
    <n v="5.5"/>
    <n v="-39293214"/>
  </r>
  <r>
    <s v="Mark Steven Johnson"/>
    <n v="276"/>
    <n v="115802596"/>
    <s v="Action|Fantasy|Thriller"/>
    <x v="67"/>
    <s v="Ghost RiderÂ "/>
    <n v="182661"/>
    <s v="blackheart|devil|father|ghost|mephistopheles"/>
    <n v="681"/>
    <s v="English"/>
    <s v="USA"/>
    <s v="PG-13"/>
    <n v="110000000"/>
    <n v="2007"/>
    <n v="5.2"/>
    <n v="5802596"/>
  </r>
  <r>
    <s v="Mark Neveldine"/>
    <n v="287"/>
    <n v="51774002"/>
    <s v="Action|Fantasy|Thriller"/>
    <x v="67"/>
    <s v="Ghost Rider: Spirit of VengeanceÂ "/>
    <n v="87745"/>
    <s v="deal with the devil|devil|eastern europe|ghost rider|monk"/>
    <n v="331"/>
    <s v="English"/>
    <s v="USA"/>
    <s v="PG-13"/>
    <n v="57000000"/>
    <n v="2011"/>
    <n v="4.3"/>
    <n v="-5225998"/>
  </r>
  <r>
    <s v="Sngmoo Lee"/>
    <n v="95"/>
    <n v="5664251"/>
    <s v="Action|Fantasy|Western"/>
    <x v="443"/>
    <s v="The Warrior's WayÂ "/>
    <n v="22309"/>
    <s v="bullet time|explosion|knife throwing|throwing a knife|violence"/>
    <n v="102"/>
    <s v="English"/>
    <s v="New Zealand"/>
    <s v="R"/>
    <n v="45000000"/>
    <n v="2010"/>
    <n v="6.3"/>
    <n v="-39335749"/>
  </r>
  <r>
    <s v="Stephen Norrington"/>
    <n v="184"/>
    <n v="70001065"/>
    <s v="Action|Horror"/>
    <x v="444"/>
    <s v="BladeÂ "/>
    <n v="191437"/>
    <s v="1990s|blade|blood|vampire|vampire hunter"/>
    <n v="582"/>
    <s v="English"/>
    <s v="USA"/>
    <s v="R"/>
    <n v="45000000"/>
    <n v="1998"/>
    <n v="7.1"/>
    <n v="25001065"/>
  </r>
  <r>
    <s v="Mark A.Z. DippÃ©"/>
    <n v="70"/>
    <n v="54967359"/>
    <s v="Action|Horror"/>
    <x v="10"/>
    <s v="SpawnÂ "/>
    <n v="52805"/>
    <s v="based on comic|based on comic book|dark hero|image comics|superhero"/>
    <n v="209"/>
    <s v="English"/>
    <s v="USA"/>
    <s v="R"/>
    <n v="40000000"/>
    <n v="1997"/>
    <n v="5.2"/>
    <n v="14967359"/>
  </r>
  <r>
    <s v="Christian Alvart"/>
    <n v="219"/>
    <n v="10326062"/>
    <s v="Action|Horror|Mystery|Sci-Fi|Thriller"/>
    <x v="333"/>
    <s v="PandorumÂ "/>
    <n v="121432"/>
    <s v="future|mission|space|spaceship|survival"/>
    <n v="310"/>
    <s v="English"/>
    <s v="Germany"/>
    <s v="R"/>
    <n v="33000000"/>
    <n v="2009"/>
    <n v="6.8"/>
    <n v="-22673938"/>
  </r>
  <r>
    <s v="Burr Steers"/>
    <n v="225"/>
    <n v="10907291"/>
    <s v="Action|Horror|Romance"/>
    <x v="445"/>
    <s v="Pride and Prejudice and ZombiesÂ "/>
    <n v="23775"/>
    <s v="based on novel|damsel in distress|deception|england|zombie"/>
    <n v="134"/>
    <s v="English"/>
    <s v="USA"/>
    <s v="PG-13"/>
    <n v="28000000"/>
    <n v="2016"/>
    <n v="5.8"/>
    <n v="-17092709"/>
  </r>
  <r>
    <s v="Mike Marvin"/>
    <n v="70"/>
    <n v="3500000"/>
    <s v="Action|Horror|Romance|Sci-Fi|Thriller"/>
    <x v="446"/>
    <s v="The WraithÂ "/>
    <n v="10082"/>
    <s v="arizona|death|gang|police|sheriff"/>
    <n v="100"/>
    <s v="English"/>
    <s v="USA"/>
    <s v="R"/>
    <n v="2700000"/>
    <n v="1986"/>
    <n v="5.9"/>
    <n v="800000"/>
  </r>
  <r>
    <s v="John McTiernan"/>
    <n v="217"/>
    <n v="59735548"/>
    <s v="Action|Horror|Sci-Fi"/>
    <x v="447"/>
    <s v="PredatorÂ "/>
    <n v="290949"/>
    <s v="box office hit|commando|death of friend|jungle|severed arm"/>
    <n v="629"/>
    <s v="English"/>
    <s v="USA"/>
    <s v="R"/>
    <n v="15000000"/>
    <n v="1987"/>
    <n v="7.8"/>
    <n v="44735548"/>
  </r>
  <r>
    <s v="Paul W.S. Anderson"/>
    <n v="226"/>
    <n v="39532308"/>
    <s v="Action|Horror|Sci-Fi"/>
    <x v="171"/>
    <s v="Resident EvilÂ "/>
    <n v="198701"/>
    <s v="amnesia|quarantine|special forces|virus|zombie"/>
    <n v="1138"/>
    <s v="English"/>
    <s v="UK"/>
    <s v="R"/>
    <n v="33000000"/>
    <n v="2002"/>
    <n v="6.7"/>
    <n v="6532308"/>
  </r>
  <r>
    <s v="David Fincher"/>
    <n v="210"/>
    <n v="55473600"/>
    <s v="Action|Horror|Sci-Fi"/>
    <x v="448"/>
    <s v="Alien 3Â "/>
    <n v="207686"/>
    <s v="alien|crash|planet|prison|survivor"/>
    <n v="776"/>
    <s v="English"/>
    <s v="USA"/>
    <s v="R"/>
    <n v="50000000"/>
    <n v="1992"/>
    <n v="6.4"/>
    <n v="5473600"/>
  </r>
  <r>
    <s v="Jean-Pierre Jeunet"/>
    <n v="223"/>
    <n v="47748610"/>
    <s v="Action|Horror|Sci-Fi"/>
    <x v="449"/>
    <s v="Alien: ResurrectionÂ "/>
    <n v="170179"/>
    <s v="alien|blood|breeding|clone|scientist"/>
    <n v="656"/>
    <s v="English"/>
    <s v="USA"/>
    <s v="R"/>
    <n v="75000000"/>
    <n v="1997"/>
    <n v="6.3"/>
    <n v="-27251390"/>
  </r>
  <r>
    <s v="Stephen Hopkins"/>
    <n v="119"/>
    <n v="30669413"/>
    <s v="Action|Horror|Sci-Fi"/>
    <x v="203"/>
    <s v="Predator 2Â "/>
    <n v="105478"/>
    <s v="alien|drug lord|gang|hunter|predator"/>
    <n v="291"/>
    <s v="English"/>
    <s v="USA"/>
    <s v="R"/>
    <n v="35000000"/>
    <n v="1990"/>
    <n v="6.2"/>
    <n v="-4330587"/>
  </r>
  <r>
    <s v="John Carpenter"/>
    <n v="156"/>
    <n v="8434601"/>
    <s v="Action|Horror|Sci-Fi"/>
    <x v="167"/>
    <s v="Ghosts of MarsÂ "/>
    <n v="43006"/>
    <s v="head on a stake|machine gun|martian|nuclear reactor|outer space"/>
    <n v="460"/>
    <s v="English"/>
    <s v="USA"/>
    <s v="R"/>
    <n v="28000000"/>
    <n v="2001"/>
    <n v="4.9000000000000004"/>
    <n v="-19565399"/>
  </r>
  <r>
    <s v="Guillermo del Toro"/>
    <n v="224"/>
    <n v="81645152"/>
    <s v="Action|Horror|Sci-Fi|Thriller"/>
    <x v="333"/>
    <s v="Blade IIÂ "/>
    <n v="158267"/>
    <s v="blade the character|cult film|mutation|vampire|warrior"/>
    <n v="559"/>
    <s v="English"/>
    <s v="USA"/>
    <s v="R"/>
    <n v="54000000"/>
    <n v="2002"/>
    <n v="6.7"/>
    <n v="27645152"/>
  </r>
  <r>
    <s v="Michael Spierig"/>
    <n v="292"/>
    <n v="29975979"/>
    <s v="Action|Horror|Sci-Fi|Thriller"/>
    <x v="450"/>
    <s v="DaybreakersÂ "/>
    <n v="105797"/>
    <s v="blood|rationing|vampire|vampire society|year 2019"/>
    <n v="281"/>
    <s v="English"/>
    <s v="Australia"/>
    <s v="R"/>
    <n v="20000000"/>
    <n v="2009"/>
    <n v="6.5"/>
    <n v="9975979"/>
  </r>
  <r>
    <s v="James DeMonaco"/>
    <n v="285"/>
    <n v="71519230"/>
    <s v="Action|Horror|Sci-Fi|Thriller"/>
    <x v="451"/>
    <s v="The Purge: AnarchyÂ "/>
    <n v="92364"/>
    <s v="held at gunpoint|machete|masked man|sequel|violence"/>
    <n v="244"/>
    <s v="English"/>
    <s v="USA"/>
    <s v="R"/>
    <n v="9000000"/>
    <n v="2014"/>
    <n v="6.5"/>
    <n v="62519230"/>
  </r>
  <r>
    <s v="Russell Mulcahy"/>
    <n v="216"/>
    <n v="50648679"/>
    <s v="Action|Horror|Sci-Fi|Thriller"/>
    <x v="171"/>
    <s v="Resident Evil: ExtinctionÂ "/>
    <n v="149549"/>
    <s v="clone|convoy|crow|desert|satellite"/>
    <n v="348"/>
    <s v="English"/>
    <s v="France"/>
    <s v="R"/>
    <n v="45000000"/>
    <n v="2007"/>
    <n v="6.3"/>
    <n v="5648679"/>
  </r>
  <r>
    <s v="Alexander Witt"/>
    <n v="191"/>
    <n v="50740078"/>
    <s v="Action|Horror|Sci-Fi|Thriller"/>
    <x v="171"/>
    <s v="Resident Evil: ApocalypseÂ "/>
    <n v="151580"/>
    <s v="cover up|monster|strong female character|strong female lead|zombie apocalypse"/>
    <n v="672"/>
    <s v="English"/>
    <s v="Germany"/>
    <s v="R"/>
    <n v="45000000"/>
    <n v="2004"/>
    <n v="6.2"/>
    <n v="5740078"/>
  </r>
  <r>
    <s v="James DeMonaco"/>
    <n v="165"/>
    <n v="78845130"/>
    <s v="Action|Horror|Sci-Fi|Thriller"/>
    <x v="452"/>
    <s v="The Purge: Election YearÂ "/>
    <n v="17596"/>
    <s v="cathedral|minister|presidential election|reference to george washington|ritual sacrifice"/>
    <n v="94"/>
    <s v="English"/>
    <s v="France"/>
    <s v="R"/>
    <n v="10000000"/>
    <n v="2016"/>
    <n v="6.1"/>
    <n v="68845130"/>
  </r>
  <r>
    <s v="Mark L. Lester"/>
    <n v="45"/>
    <n v="15100000"/>
    <s v="Action|Horror|Sci-Fi|Thriller"/>
    <x v="300"/>
    <s v="FirestarterÂ "/>
    <n v="22797"/>
    <s v="captain|experiment|fire|psychic|secret government agency"/>
    <n v="96"/>
    <s v="English"/>
    <s v="USA"/>
    <s v="R"/>
    <n v="15000000"/>
    <n v="1984"/>
    <n v="6"/>
    <n v="100000"/>
  </r>
  <r>
    <s v="Roger Donaldson"/>
    <n v="97"/>
    <n v="60054449"/>
    <s v="Action|Horror|Sci-Fi|Thriller"/>
    <x v="370"/>
    <s v="SpeciesÂ "/>
    <n v="61018"/>
    <s v="alien|interspecies sex|scientist|sexual attraction|train"/>
    <n v="140"/>
    <s v="English"/>
    <s v="USA"/>
    <s v="R"/>
    <n v="35000000"/>
    <n v="1995"/>
    <n v="5.8"/>
    <n v="25054449"/>
  </r>
  <r>
    <s v="Paul Verhoeven"/>
    <n v="180"/>
    <n v="73209340"/>
    <s v="Action|Horror|Sci-Fi|Thriller"/>
    <x v="453"/>
    <s v="Hollow ManÂ "/>
    <n v="101834"/>
    <s v="experiment|research|scientist|suburb|surrealism"/>
    <n v="628"/>
    <s v="English"/>
    <s v="USA"/>
    <s v="R"/>
    <n v="95000000"/>
    <n v="2000"/>
    <n v="5.7"/>
    <n v="-21790660"/>
  </r>
  <r>
    <s v="Paul W.S. Anderson"/>
    <n v="247"/>
    <n v="80281096"/>
    <s v="Action|Horror|Sci-Fi|Thriller"/>
    <x v="444"/>
    <s v="AVP: Alien vs. PredatorÂ "/>
    <n v="143628"/>
    <s v="alien|antarctica|predator|pyramid|satellite"/>
    <n v="1283"/>
    <s v="English"/>
    <s v="USA"/>
    <s v="PG-13"/>
    <n v="60000000"/>
    <n v="2004"/>
    <n v="5.6"/>
    <n v="20281096"/>
  </r>
  <r>
    <s v="Paul W.S. Anderson"/>
    <n v="239"/>
    <n v="42345531"/>
    <s v="Action|Horror|Sci-Fi|Thriller"/>
    <x v="171"/>
    <s v="Resident Evil: RetributionÂ "/>
    <n v="104831"/>
    <s v="corporation|fight|rescue|umbrella|zombie"/>
    <n v="423"/>
    <s v="English"/>
    <s v="Germany"/>
    <s v="R"/>
    <n v="65000000"/>
    <n v="2012"/>
    <n v="5.4"/>
    <n v="-22654469"/>
  </r>
  <r>
    <s v="Colin Strause"/>
    <n v="211"/>
    <n v="41797066"/>
    <s v="Action|Horror|Sci-Fi|Thriller"/>
    <x v="454"/>
    <s v="Aliens vs. Predator: RequiemÂ "/>
    <n v="92789"/>
    <s v="alien|escape|hunting|hybrid|predator"/>
    <n v="998"/>
    <s v="English"/>
    <s v="USA"/>
    <s v="R"/>
    <n v="40000000"/>
    <n v="2007"/>
    <n v="4.7"/>
    <n v="1797066"/>
  </r>
  <r>
    <s v="Kurt Wimmer"/>
    <n v="158"/>
    <n v="18500966"/>
    <s v="Action|Horror|Sci-Fi|Thriller"/>
    <x v="171"/>
    <s v="UltravioletÂ "/>
    <n v="70341"/>
    <s v="boy|disease|hemophagia|speed|vampire"/>
    <n v="830"/>
    <s v="English"/>
    <s v="USA"/>
    <s v="PG-13"/>
    <n v="30000000"/>
    <n v="2006"/>
    <n v="4.4000000000000004"/>
    <n v="-11499034"/>
  </r>
  <r>
    <s v="James Isaac"/>
    <n v="205"/>
    <n v="12610731"/>
    <s v="Action|Horror|Sci-Fi|Thriller"/>
    <x v="455"/>
    <s v="Jason XÂ "/>
    <n v="38985"/>
    <s v="jason voorhees|lake|machete|scientist|slasher"/>
    <n v="673"/>
    <s v="English"/>
    <s v="USA"/>
    <s v="R"/>
    <n v="11000000"/>
    <n v="2001"/>
    <n v="4.4000000000000004"/>
    <n v="1610731"/>
  </r>
  <r>
    <s v="Robert Rodriguez"/>
    <n v="250"/>
    <n v="25031037"/>
    <s v="Action|Horror|Thriller"/>
    <x v="381"/>
    <s v="GrindhouseÂ "/>
    <n v="155496"/>
    <s v="anthropophagus|blood and gore|double feature|real twins playing twins|zombie"/>
    <n v="532"/>
    <s v="English"/>
    <s v="USA"/>
    <s v="R"/>
    <n v="53000000"/>
    <n v="2007"/>
    <n v="7.6"/>
    <n v="-27968963"/>
  </r>
  <r>
    <s v="Zack Snyder"/>
    <n v="287"/>
    <n v="58885635"/>
    <s v="Action|Horror|Thriller"/>
    <x v="189"/>
    <s v="Dawn of the DeadÂ "/>
    <n v="194422"/>
    <s v="mall|mayhem|nurse|rear entry sex|survival horror"/>
    <n v="1057"/>
    <s v="English"/>
    <s v="USA"/>
    <s v="R"/>
    <n v="26000000"/>
    <n v="2004"/>
    <n v="7.4"/>
    <n v="32885635"/>
  </r>
  <r>
    <s v="Zack Snyder"/>
    <n v="287"/>
    <n v="58885635"/>
    <s v="Action|Horror|Thriller"/>
    <x v="189"/>
    <s v="Dawn of the DeadÂ "/>
    <n v="194426"/>
    <s v="mall|mayhem|nurse|rear entry sex|survival horror"/>
    <n v="1057"/>
    <s v="English"/>
    <s v="USA"/>
    <s v="R"/>
    <n v="26000000"/>
    <n v="2004"/>
    <n v="7.4"/>
    <n v="32885635"/>
  </r>
  <r>
    <s v="Marcus Dunstan"/>
    <n v="147"/>
    <n v="6842058"/>
    <s v="Action|Horror|Thriller"/>
    <x v="456"/>
    <s v="The CollectionÂ "/>
    <n v="36029"/>
    <s v="booby trap|brainwashing|mercenary|serial killer|trap"/>
    <n v="99"/>
    <s v="English"/>
    <s v="USA"/>
    <s v="R"/>
    <n v="10000000"/>
    <n v="2012"/>
    <n v="6.1"/>
    <n v="-3157942"/>
  </r>
  <r>
    <s v="John Carpenter"/>
    <n v="114"/>
    <n v="20241395"/>
    <s v="Action|Horror|Thriller"/>
    <x v="457"/>
    <s v="VampiresÂ "/>
    <n v="42664"/>
    <s v="cross|relic|team|vampire|vampire hunter"/>
    <n v="403"/>
    <s v="English"/>
    <s v="USA"/>
    <s v="R"/>
    <n v="20000000"/>
    <n v="1998"/>
    <n v="6.1"/>
    <n v="241395"/>
  </r>
  <r>
    <s v="Ronny Yu"/>
    <n v="273"/>
    <n v="82163317"/>
    <s v="Action|Horror|Thriller"/>
    <x v="458"/>
    <s v="Freddy vs. JasonÂ "/>
    <n v="89101"/>
    <s v="elm street|freddy krueger|jason voorhees|serial killer|slasher"/>
    <n v="885"/>
    <s v="English"/>
    <s v="USA"/>
    <s v="R"/>
    <n v="30000000"/>
    <n v="2003"/>
    <n v="5.8"/>
    <n v="52163317"/>
  </r>
  <r>
    <s v="Steven Spielberg"/>
    <n v="252"/>
    <n v="132014112"/>
    <s v="Action|Mystery|Sci-Fi|Thriller"/>
    <x v="185"/>
    <s v="Minority ReportÂ "/>
    <n v="399651"/>
    <s v="future|murder|neo noir|washington d.c.|year 2054"/>
    <n v="1331"/>
    <s v="English"/>
    <s v="USA"/>
    <s v="PG-13"/>
    <n v="102000000"/>
    <n v="2002"/>
    <n v="7.7"/>
    <n v="30014112"/>
  </r>
  <r>
    <s v="Alex Proyas"/>
    <n v="225"/>
    <n v="144795350"/>
    <s v="Action|Mystery|Sci-Fi|Thriller"/>
    <x v="63"/>
    <s v="I, RobotÂ "/>
    <n v="387632"/>
    <s v="humanoid robot|man versus machine|prosthetic limb|robot as pathos|robot vs. robot"/>
    <n v="789"/>
    <s v="English"/>
    <s v="USA"/>
    <s v="PG-13"/>
    <n v="120000000"/>
    <n v="2004"/>
    <n v="7.1"/>
    <n v="24795350"/>
  </r>
  <r>
    <s v="Wes Ball"/>
    <n v="297"/>
    <n v="102413606"/>
    <s v="Action|Mystery|Sci-Fi|Thriller"/>
    <x v="459"/>
    <s v="The Maze RunnerÂ "/>
    <n v="310903"/>
    <s v="based on novel|concrete wall|maze|open ended|teenage boy"/>
    <n v="524"/>
    <s v="English"/>
    <s v="USA"/>
    <s v="PG-13"/>
    <n v="34000000"/>
    <n v="2014"/>
    <n v="6.8"/>
    <n v="68413606"/>
  </r>
  <r>
    <s v="Tarsem Singh"/>
    <n v="178"/>
    <n v="12276810"/>
    <s v="Action|Mystery|Sci-Fi|Thriller"/>
    <x v="80"/>
    <s v="Self/lessÂ "/>
    <n v="57674"/>
    <s v="cancer|elderly man|funeral|medical|transhumanism"/>
    <n v="126"/>
    <s v="English"/>
    <s v="USA"/>
    <s v="PG-13"/>
    <n v="26000000"/>
    <n v="2015"/>
    <n v="6.5"/>
    <n v="-13723190"/>
  </r>
  <r>
    <s v="John Woo"/>
    <n v="196"/>
    <n v="53789313"/>
    <s v="Action|Mystery|Sci-Fi|Thriller"/>
    <x v="460"/>
    <s v="PaycheckÂ "/>
    <n v="89816"/>
    <s v="anti hero|babe scientist|engineer|memory|money"/>
    <n v="347"/>
    <s v="English"/>
    <s v="USA"/>
    <s v="PG-13"/>
    <n v="60000000"/>
    <n v="2003"/>
    <n v="6.3"/>
    <n v="-6210687"/>
  </r>
  <r>
    <s v="Roger Spottiswoode"/>
    <n v="170"/>
    <n v="34543701"/>
    <s v="Action|Mystery|Sci-Fi|Thriller"/>
    <x v="461"/>
    <s v="The 6th DayÂ "/>
    <n v="100001"/>
    <s v="clone|cloning|future|laser gun|murder"/>
    <n v="289"/>
    <s v="English"/>
    <s v="USA"/>
    <s v="PG-13"/>
    <n v="82000000"/>
    <n v="2000"/>
    <n v="5.9"/>
    <n v="-47456299"/>
  </r>
  <r>
    <s v="Paul Greengrass"/>
    <n v="329"/>
    <n v="227137090"/>
    <s v="Action|Mystery|Thriller"/>
    <x v="33"/>
    <s v="The Bourne UltimatumÂ "/>
    <n v="491077"/>
    <s v="action hero|cia|dark past|flashback|memory"/>
    <n v="820"/>
    <s v="English"/>
    <s v="USA"/>
    <s v="PG-13"/>
    <n v="110000000"/>
    <n v="2007"/>
    <n v="8.1"/>
    <n v="117137090"/>
  </r>
  <r>
    <s v="Doug Liman"/>
    <n v="249"/>
    <n v="121468960"/>
    <s v="Action|Mystery|Thriller"/>
    <x v="33"/>
    <s v="The Bourne IdentityÂ "/>
    <n v="407601"/>
    <s v="amnesia|assassin|money|political thriller|three word title"/>
    <n v="849"/>
    <s v="English"/>
    <s v="USA"/>
    <s v="PG-13"/>
    <n v="60000000"/>
    <n v="2002"/>
    <n v="7.9"/>
    <n v="61468960"/>
  </r>
  <r>
    <s v="Paul Greengrass"/>
    <n v="239"/>
    <n v="176049130"/>
    <s v="Action|Mystery|Thriller"/>
    <x v="33"/>
    <s v="The Bourne SupremacyÂ "/>
    <n v="348232"/>
    <s v="assassin|car chase|cia|hidden truth|one against many"/>
    <n v="806"/>
    <s v="English"/>
    <s v="USA"/>
    <s v="PG-13"/>
    <n v="75000000"/>
    <n v="2004"/>
    <n v="7.8"/>
    <n v="101049130"/>
  </r>
  <r>
    <s v="Jaume Collet-Serra"/>
    <n v="359"/>
    <n v="91439400"/>
    <s v="Action|Mystery|Thriller"/>
    <x v="107"/>
    <s v="Non-StopÂ "/>
    <n v="200647"/>
    <s v="air marshal|death|passenger|terrorist|transatlantic flight"/>
    <n v="384"/>
    <s v="English"/>
    <s v="UK"/>
    <s v="PG-13"/>
    <n v="50000000"/>
    <n v="2014"/>
    <n v="7"/>
    <n v="41439400"/>
  </r>
  <r>
    <s v="Jaume Collet-Serra"/>
    <n v="349"/>
    <n v="61094903"/>
    <s v="Action|Mystery|Thriller"/>
    <x v="107"/>
    <s v="UnknownÂ "/>
    <n v="210542"/>
    <s v="agriculture|airport|amnesia|nurse|scientist"/>
    <n v="332"/>
    <s v="English"/>
    <s v="UK"/>
    <s v="PG-13"/>
    <n v="30000000"/>
    <n v="2011"/>
    <n v="6.9"/>
    <n v="31094903"/>
  </r>
  <r>
    <s v="Jaume Collet-Serra"/>
    <n v="349"/>
    <n v="61094903"/>
    <s v="Action|Mystery|Thriller"/>
    <x v="107"/>
    <s v="UnknownÂ "/>
    <n v="210548"/>
    <s v="agriculture|airport|amnesia|nurse|scientist"/>
    <n v="332"/>
    <s v="English"/>
    <s v="UK"/>
    <s v="PG-13"/>
    <n v="30000000"/>
    <n v="2011"/>
    <n v="6.9"/>
    <n v="31094903"/>
  </r>
  <r>
    <s v="D.J. Caruso"/>
    <n v="215"/>
    <n v="101111837"/>
    <s v="Action|Mystery|Thriller"/>
    <x v="322"/>
    <s v="Eagle EyeÂ "/>
    <n v="150764"/>
    <s v="audio surveillance|death|pentagon|technology|twin brother"/>
    <n v="318"/>
    <s v="English"/>
    <s v="USA"/>
    <s v="PG-13"/>
    <n v="80000000"/>
    <n v="2008"/>
    <n v="6.6"/>
    <n v="21111837"/>
  </r>
  <r>
    <s v="Brian Helgeland"/>
    <n v="112"/>
    <n v="7659747"/>
    <s v="Action|Mystery|Thriller"/>
    <x v="177"/>
    <s v="The OrderÂ "/>
    <n v="14962"/>
    <s v="death|exorcism|heaven|priest|sin eater"/>
    <n v="204"/>
    <s v="English"/>
    <s v="USA"/>
    <s v="R"/>
    <n v="38000000"/>
    <n v="2003"/>
    <n v="5.0999999999999996"/>
    <n v="-30340253"/>
  </r>
  <r>
    <s v="John Singleton"/>
    <n v="180"/>
    <n v="28064226"/>
    <s v="Action|Mystery|Thriller"/>
    <x v="462"/>
    <s v="AbductionÂ "/>
    <n v="65044"/>
    <s v="assassin|high school|on the run|teenager|website"/>
    <n v="173"/>
    <s v="English"/>
    <s v="USA"/>
    <s v="PG-13"/>
    <n v="35000000"/>
    <n v="2011"/>
    <n v="5"/>
    <n v="-6935774"/>
  </r>
  <r>
    <s v="Florian Henckel von Donnersmarck"/>
    <n v="321"/>
    <n v="67631157"/>
    <s v="Action|Romance|Thriller"/>
    <x v="144"/>
    <s v="The TouristÂ "/>
    <n v="176598"/>
    <s v="police surveillance|surveillance van|tailing a suspect|tourist|venice italy"/>
    <n v="374"/>
    <s v="English"/>
    <s v="USA"/>
    <s v="PG-13"/>
    <n v="100000000"/>
    <n v="2010"/>
    <n v="6"/>
    <n v="-32368843"/>
  </r>
  <r>
    <s v="Florian Henckel von Donnersmarck"/>
    <n v="321"/>
    <n v="67631157"/>
    <s v="Action|Romance|Thriller"/>
    <x v="144"/>
    <s v="The TouristÂ "/>
    <n v="176606"/>
    <s v="police surveillance|surveillance van|tailing a suspect|tourist|venice italy"/>
    <n v="374"/>
    <s v="English"/>
    <s v="USA"/>
    <s v="PG-13"/>
    <n v="100000000"/>
    <n v="2010"/>
    <n v="6"/>
    <n v="-32368843"/>
  </r>
  <r>
    <s v="Lana Wachowski"/>
    <n v="313"/>
    <n v="171383253"/>
    <s v="Action|Sci-Fi"/>
    <x v="94"/>
    <s v="The MatrixÂ "/>
    <n v="1217752"/>
    <s v="artificial reality|computer|matrix|questioning reality|simulated reality"/>
    <n v="3646"/>
    <s v="English"/>
    <s v="USA"/>
    <s v="R"/>
    <n v="63000000"/>
    <n v="1999"/>
    <n v="8.6999999999999993"/>
    <n v="108383253"/>
  </r>
  <r>
    <s v="James Cameron"/>
    <n v="210"/>
    <n v="204843350"/>
    <s v="Action|Sci-Fi"/>
    <x v="463"/>
    <s v="Terminator 2: Judgment DayÂ "/>
    <n v="744891"/>
    <s v="future|liquid metal|multiple cameos|sexy woman|time travel"/>
    <n v="983"/>
    <s v="English"/>
    <s v="USA"/>
    <s v="R"/>
    <n v="102000000"/>
    <n v="1991"/>
    <n v="8.5"/>
    <n v="102843350"/>
  </r>
  <r>
    <s v="James Cameron"/>
    <n v="204"/>
    <n v="38400000"/>
    <s v="Action|Sci-Fi"/>
    <x v="85"/>
    <s v="The TerminatorÂ "/>
    <n v="600266"/>
    <s v="cyborg|future war|robot|shootout in a police station|urban setting"/>
    <n v="692"/>
    <s v="English"/>
    <s v="UK"/>
    <s v="R"/>
    <n v="6500000"/>
    <n v="1984"/>
    <n v="8.1"/>
    <n v="31900000"/>
  </r>
  <r>
    <s v="Paul Verhoeven"/>
    <n v="196"/>
    <n v="119412921"/>
    <s v="Action|Sci-Fi"/>
    <x v="464"/>
    <s v="Total RecallÂ "/>
    <n v="240241"/>
    <s v="ambiguous ending|false memory|implanted memory|memory|space colony"/>
    <n v="391"/>
    <s v="English"/>
    <s v="USA"/>
    <s v="R"/>
    <n v="65000000"/>
    <n v="1990"/>
    <n v="7.5"/>
    <n v="54412921"/>
  </r>
  <r>
    <s v="Paul Verhoeven"/>
    <n v="196"/>
    <n v="119412921"/>
    <s v="Action|Sci-Fi"/>
    <x v="464"/>
    <s v="Total RecallÂ "/>
    <n v="240241"/>
    <s v="ambiguous ending|false memory|implanted memory|memory|space colony"/>
    <n v="391"/>
    <s v="English"/>
    <s v="USA"/>
    <s v="R"/>
    <n v="65000000"/>
    <n v="1990"/>
    <n v="7.5"/>
    <n v="54412921"/>
  </r>
  <r>
    <s v="John Carpenter"/>
    <n v="201"/>
    <n v="25244700"/>
    <s v="Action|Sci-Fi"/>
    <x v="27"/>
    <s v="Escape from New YorkÂ "/>
    <n v="91017"/>
    <s v="1990s|police|prison|rescue|year 1997"/>
    <n v="284"/>
    <s v="English"/>
    <s v="UK"/>
    <s v="R"/>
    <n v="6000000"/>
    <n v="1981"/>
    <n v="7.2"/>
    <n v="19244700"/>
  </r>
  <r>
    <s v="Lana Wachowski"/>
    <n v="275"/>
    <n v="281492479"/>
    <s v="Action|Sci-Fi"/>
    <x v="465"/>
    <s v="The Matrix ReloadedÂ "/>
    <n v="421818"/>
    <s v="car motorcycle chase|one against many|oracle|prophecy|stylized violence"/>
    <n v="2789"/>
    <s v="English"/>
    <s v="USA"/>
    <s v="R"/>
    <n v="150000000"/>
    <n v="2003"/>
    <n v="7.2"/>
    <n v="131492479"/>
  </r>
  <r>
    <s v="Pete Travis"/>
    <n v="432"/>
    <n v="13401683"/>
    <s v="Action|Sci-Fi"/>
    <x v="466"/>
    <s v="DreddÂ "/>
    <n v="203458"/>
    <s v="brutality|dark humor|female antagonist|female warrior|post apocalypse"/>
    <n v="588"/>
    <s v="English"/>
    <s v="UK"/>
    <s v="R"/>
    <n v="35000000"/>
    <n v="2012"/>
    <n v="7.1"/>
    <n v="-21598317"/>
  </r>
  <r>
    <s v="Pete Travis"/>
    <n v="432"/>
    <n v="13401683"/>
    <s v="Action|Sci-Fi"/>
    <x v="466"/>
    <s v="DreddÂ "/>
    <n v="203461"/>
    <s v="brutality|dark humor|female antagonist|female warrior|post apocalypse"/>
    <n v="588"/>
    <s v="English"/>
    <s v="UK"/>
    <s v="R"/>
    <n v="35000000"/>
    <n v="2012"/>
    <n v="7.1"/>
    <n v="-21598317"/>
  </r>
  <r>
    <s v="Gavin Hood"/>
    <n v="326"/>
    <n v="61656849"/>
    <s v="Action|Sci-Fi"/>
    <x v="5"/>
    <s v="Ender's GameÂ "/>
    <n v="184561"/>
    <s v="alien|future|manipulation|simulation|training"/>
    <n v="554"/>
    <s v="English"/>
    <s v="USA"/>
    <s v="PG-13"/>
    <n v="110000000"/>
    <n v="2013"/>
    <n v="6.7"/>
    <n v="-48343151"/>
  </r>
  <r>
    <s v="Lana Wachowski"/>
    <n v="245"/>
    <n v="139259759"/>
    <s v="Action|Sci-Fi"/>
    <x v="467"/>
    <s v="The Matrix RevolutionsÂ "/>
    <n v="364948"/>
    <s v="battle|epic|fight|future|machine"/>
    <n v="2121"/>
    <s v="English"/>
    <s v="Australia"/>
    <s v="R"/>
    <n v="150000000"/>
    <n v="2003"/>
    <n v="6.7"/>
    <n v="-10740241"/>
  </r>
  <r>
    <s v="Jonathan Mostow"/>
    <n v="280"/>
    <n v="150350192"/>
    <s v="Action|Sci-Fi"/>
    <x v="468"/>
    <s v="Terminator 3: Rise of the MachinesÂ "/>
    <n v="305340"/>
    <s v="drifter|exploding truck|future|machine|skynet"/>
    <n v="1676"/>
    <s v="English"/>
    <s v="USA"/>
    <s v="R"/>
    <n v="200000000"/>
    <n v="2003"/>
    <n v="6.4"/>
    <n v="-49649808"/>
  </r>
  <r>
    <s v="Jonathan Liebesman"/>
    <n v="355"/>
    <n v="83552429"/>
    <s v="Action|Sci-Fi"/>
    <x v="84"/>
    <s v="Battle Los AngelesÂ "/>
    <n v="154955"/>
    <s v="alien|extraterrestrial|invasion|marine|mission"/>
    <n v="800"/>
    <s v="English"/>
    <s v="USA"/>
    <s v="PG-13"/>
    <n v="70000000"/>
    <n v="2011"/>
    <n v="5.8"/>
    <n v="13552429"/>
  </r>
  <r>
    <s v="Ang Lee"/>
    <n v="267"/>
    <n v="132122995"/>
    <s v="Action|Sci-Fi"/>
    <x v="469"/>
    <s v="HulkÂ "/>
    <n v="212106"/>
    <s v="1980s|c 130 hercules|monster|panzer|san francisco california"/>
    <n v="1445"/>
    <s v="English"/>
    <s v="USA"/>
    <s v="PG-13"/>
    <n v="137000000"/>
    <n v="2003"/>
    <n v="5.7"/>
    <n v="-4877005"/>
  </r>
  <r>
    <s v="Karyn Kusama"/>
    <n v="178"/>
    <n v="25857987"/>
    <s v="Action|Sci-Fi"/>
    <x v="90"/>
    <s v="Ã†on FluxÂ "/>
    <n v="110614"/>
    <s v="based on cult favorite|disease|female hero|female protagonist|future"/>
    <n v="532"/>
    <s v="English"/>
    <s v="USA"/>
    <s v="PG-13"/>
    <n v="62000000"/>
    <n v="2005"/>
    <n v="5.5"/>
    <n v="-36142013"/>
  </r>
  <r>
    <s v="Mic Rodgers"/>
    <n v="75"/>
    <n v="10431220"/>
    <s v="Action|Sci-Fi"/>
    <x v="10"/>
    <s v="Universal Soldier: The ReturnÂ "/>
    <n v="24216"/>
    <s v="combat|computer|general|military|reporter"/>
    <n v="162"/>
    <s v="English"/>
    <s v="USA"/>
    <s v="R"/>
    <n v="24000000"/>
    <n v="1999"/>
    <n v="4.0999999999999996"/>
    <n v="-13568780"/>
  </r>
  <r>
    <s v="Hal Needham"/>
    <n v="40"/>
    <n v="5333658"/>
    <s v="Action|Sci-Fi"/>
    <x v="470"/>
    <s v="MegaforceÂ "/>
    <n v="2541"/>
    <s v="dictator|electronic music score|one word title|secret headquarters|soldier"/>
    <n v="54"/>
    <s v="English"/>
    <s v="USA"/>
    <s v="PG"/>
    <n v="20000000"/>
    <n v="1982"/>
    <n v="3.5"/>
    <n v="-14666342"/>
  </r>
  <r>
    <s v="David Webb Peoples"/>
    <n v="21"/>
    <n v="882290"/>
    <s v="Action|Sci-Fi|Sport"/>
    <x v="393"/>
    <s v="The Blood of HeroesÂ "/>
    <n v="4792"/>
    <s v="battle|blood splatter|combat|game|showdown"/>
    <n v="43"/>
    <s v="English"/>
    <s v="Australia"/>
    <s v="R"/>
    <n v="10000000"/>
    <n v="1989"/>
    <n v="6.5"/>
    <n v="-9117710"/>
  </r>
  <r>
    <s v="John McTiernan"/>
    <n v="151"/>
    <n v="18990542"/>
    <s v="Action|Sci-Fi|Sport"/>
    <x v="471"/>
    <s v="RollerballÂ "/>
    <n v="22264"/>
    <s v="ball|blood|skating|song|year 2005"/>
    <n v="289"/>
    <s v="English"/>
    <s v="USA"/>
    <s v="R"/>
    <n v="70000000"/>
    <n v="2002"/>
    <n v="3"/>
    <n v="-51009458"/>
  </r>
  <r>
    <s v="Neill Blomkamp"/>
    <n v="472"/>
    <n v="115646235"/>
    <s v="Action|Sci-Fi|Thriller"/>
    <x v="472"/>
    <s v="District 9Â "/>
    <n v="531737"/>
    <s v="alien|ghetto|prawn|refugee|refugee camp"/>
    <n v="1262"/>
    <s v="English"/>
    <s v="South Africa"/>
    <s v="R"/>
    <n v="30000000"/>
    <n v="2009"/>
    <n v="8"/>
    <n v="85646235"/>
  </r>
  <r>
    <s v="Andrew Niccol"/>
    <n v="360"/>
    <n v="37553932"/>
    <s v="Action|Sci-Fi|Thriller"/>
    <x v="473"/>
    <s v="In TimeÂ "/>
    <n v="304318"/>
    <s v="currency|future|murder|on the run|time"/>
    <n v="463"/>
    <s v="English"/>
    <s v="USA"/>
    <s v="PG-13"/>
    <n v="40000000"/>
    <n v="2011"/>
    <n v="6.7"/>
    <n v="-2446068"/>
  </r>
  <r>
    <s v="Paul W.S. Anderson"/>
    <n v="230"/>
    <n v="36064910"/>
    <s v="Action|Sci-Fi|Thriller"/>
    <x v="167"/>
    <s v="Death RaceÂ "/>
    <n v="166610"/>
    <s v="armored car|car|murder|prison|warden"/>
    <n v="211"/>
    <s v="English"/>
    <s v="USA"/>
    <s v="R"/>
    <n v="45000000"/>
    <n v="2008"/>
    <n v="6.4"/>
    <n v="-8935090"/>
  </r>
  <r>
    <s v="David Twohy"/>
    <n v="302"/>
    <n v="41997790"/>
    <s v="Action|Sci-Fi|Thriller"/>
    <x v="13"/>
    <s v="RiddickÂ "/>
    <n v="125305"/>
    <s v="alien|left for dead|mercenary|survival|vomiting"/>
    <n v="343"/>
    <s v="English"/>
    <s v="USA"/>
    <s v="R"/>
    <n v="38000000"/>
    <n v="2013"/>
    <n v="6.4"/>
    <n v="3997790"/>
  </r>
  <r>
    <s v="Wes Ball"/>
    <n v="249"/>
    <n v="81687587"/>
    <s v="Action|Sci-Fi|Thriller"/>
    <x v="459"/>
    <s v="The Scorch TrialsÂ "/>
    <n v="138246"/>
    <s v="desert|disease|escape|resistance|virus"/>
    <n v="360"/>
    <s v="English"/>
    <s v="USA"/>
    <s v="PG-13"/>
    <n v="61000000"/>
    <n v="2015"/>
    <n v="6.4"/>
    <n v="20687587"/>
  </r>
  <r>
    <s v="Luc Besson"/>
    <n v="433"/>
    <n v="126546825"/>
    <s v="Action|Sci-Fi|Thriller"/>
    <x v="180"/>
    <s v="LucyÂ "/>
    <n v="327367"/>
    <s v="brain capacity|drugs|fictional drug|one woman army|tough girl"/>
    <n v="918"/>
    <s v="English"/>
    <s v="France"/>
    <s v="R"/>
    <n v="40000000"/>
    <n v="2014"/>
    <n v="6.4"/>
    <n v="86546825"/>
  </r>
  <r>
    <s v="Jonathan Mostow"/>
    <n v="258"/>
    <n v="38542418"/>
    <s v="Action|Sci-Fi|Thriller"/>
    <x v="45"/>
    <s v="SurrogatesÂ "/>
    <n v="151424"/>
    <s v="android|fbi agent|future|murder|robot"/>
    <n v="252"/>
    <s v="English"/>
    <s v="USA"/>
    <s v="PG-13"/>
    <n v="80000000"/>
    <n v="2009"/>
    <n v="6.3"/>
    <n v="-41457582"/>
  </r>
  <r>
    <s v="Neil Marshall"/>
    <n v="254"/>
    <n v="10955425"/>
    <s v="Action|Sci-Fi|Thriller"/>
    <x v="474"/>
    <s v="DoomsdayÂ "/>
    <n v="62770"/>
    <s v="cure|quarantine|scotland|virus|wall"/>
    <n v="396"/>
    <s v="English"/>
    <s v="UK"/>
    <s v="R"/>
    <n v="30000000"/>
    <n v="2008"/>
    <n v="6"/>
    <n v="-19044575"/>
  </r>
  <r>
    <s v="James Wong"/>
    <n v="98"/>
    <n v="43905746"/>
    <s v="Action|Sci-Fi|Thriller"/>
    <x v="167"/>
    <s v="The OneÂ "/>
    <n v="77684"/>
    <s v="fight|multiverse|police|police officer|prison"/>
    <n v="294"/>
    <s v="English"/>
    <s v="USA"/>
    <s v="PG-13"/>
    <n v="49000000"/>
    <n v="2001"/>
    <n v="5.9"/>
    <n v="-5094254"/>
  </r>
  <r>
    <s v="Mark Neveldine"/>
    <n v="180"/>
    <n v="20488579"/>
    <s v="Action|Sci-Fi|Thriller"/>
    <x v="19"/>
    <s v="GamerÂ "/>
    <n v="113483"/>
    <s v="battle|convict|death|mind control|role playing"/>
    <n v="245"/>
    <s v="English"/>
    <s v="USA"/>
    <s v="R"/>
    <n v="50000000"/>
    <n v="2009"/>
    <n v="5.8"/>
    <n v="-29511421"/>
  </r>
  <r>
    <s v="Renny Harlin"/>
    <n v="199"/>
    <n v="73648142"/>
    <s v="Action|Sci-Fi|Thriller"/>
    <x v="471"/>
    <s v="Deep Blue SeaÂ "/>
    <n v="99043"/>
    <s v="alzheimer's disease|experiment|human versus shark|research|underwater headquarters"/>
    <n v="643"/>
    <s v="English"/>
    <s v="USA"/>
    <s v="R"/>
    <n v="60000000"/>
    <n v="1999"/>
    <n v="5.8"/>
    <n v="13648142"/>
  </r>
  <r>
    <s v="Antony Hoffman"/>
    <n v="145"/>
    <n v="17473245"/>
    <s v="Action|Sci-Fi|Thriller"/>
    <x v="475"/>
    <s v="Red PlanetÂ "/>
    <n v="47612"/>
    <s v="astronaut|mars|robot|robot as menace|survival"/>
    <n v="348"/>
    <s v="English"/>
    <s v="USA"/>
    <s v="PG-13"/>
    <n v="70000000"/>
    <n v="2000"/>
    <n v="5.7"/>
    <n v="-52526755"/>
  </r>
  <r>
    <s v="Colin Strause"/>
    <n v="221"/>
    <n v="21371425"/>
    <s v="Action|Sci-Fi|Thriller"/>
    <x v="476"/>
    <s v="SkylineÂ "/>
    <n v="76199"/>
    <s v="apartment|blue light|drawing|group of friends|light"/>
    <n v="944"/>
    <s v="English"/>
    <s v="USA"/>
    <s v="PG-13"/>
    <n v="10000000"/>
    <n v="2010"/>
    <n v="4.4000000000000004"/>
    <n v="11371425"/>
  </r>
  <r>
    <s v="Paul Verhoeven"/>
    <n v="192"/>
    <n v="54700065"/>
    <s v="Action|Sci-Fi|War"/>
    <x v="477"/>
    <s v="Starship TroopersÂ "/>
    <n v="221521"/>
    <s v="alien|federation|future|military|planet"/>
    <n v="1049"/>
    <s v="English"/>
    <s v="USA"/>
    <s v="R"/>
    <n v="105000000"/>
    <n v="1997"/>
    <n v="7.2"/>
    <n v="-50299935"/>
  </r>
  <r>
    <s v="Preston A. Whitmore II"/>
    <n v="25"/>
    <n v="7009668"/>
    <s v="Action|Sport"/>
    <x v="478"/>
    <s v="CrossoverÂ "/>
    <n v="8707"/>
    <s v="african american|basketball|basketball movie|critically bashed|tv commercial"/>
    <n v="36"/>
    <s v="English"/>
    <s v="USA"/>
    <s v="PG-13"/>
    <n v="5600000"/>
    <n v="2006"/>
    <n v="2.1"/>
    <n v="1409668"/>
  </r>
  <r>
    <s v="Christopher Nolan"/>
    <n v="813"/>
    <n v="448130642"/>
    <s v="Action|Thriller"/>
    <x v="202"/>
    <s v="The Dark Knight RisesÂ"/>
    <n v="1144337"/>
    <s v="deception|imprisonment|lawlessness|police officer|terrorist plot"/>
    <n v="2701"/>
    <s v="English"/>
    <s v="USA"/>
    <s v="PG-13"/>
    <n v="250000000"/>
    <n v="2012"/>
    <n v="8.5"/>
    <n v="198130642"/>
  </r>
  <r>
    <s v="John McTiernan"/>
    <n v="233"/>
    <n v="81350242"/>
    <s v="Action|Thriller"/>
    <x v="118"/>
    <s v="Die HardÂ "/>
    <n v="592582"/>
    <s v="christmas|christmas eve|christmas party|held at gunpoint|hostage"/>
    <n v="722"/>
    <s v="English"/>
    <s v="USA"/>
    <s v="R"/>
    <n v="28000000"/>
    <n v="1988"/>
    <n v="8.1999999999999993"/>
    <n v="53350242"/>
  </r>
  <r>
    <s v="Pierre Morel"/>
    <n v="309"/>
    <n v="145000989"/>
    <s v="Action|Thriller"/>
    <x v="107"/>
    <s v="TakenÂ "/>
    <n v="483756"/>
    <s v="agent|cia|france|rescue|teenage abduction"/>
    <n v="974"/>
    <s v="English"/>
    <s v="France"/>
    <s v="PG-13"/>
    <n v="25000000"/>
    <n v="2008"/>
    <n v="7.9"/>
    <n v="120000989"/>
  </r>
  <r>
    <s v="Paul Greengrass"/>
    <n v="267"/>
    <n v="108521835"/>
    <s v="Action|Thriller"/>
    <x v="33"/>
    <s v="Jason BourneÂ "/>
    <n v="40123"/>
    <s v="black ops|chase|cia|cia agent|repeated scene"/>
    <n v="297"/>
    <s v="English"/>
    <s v="UK"/>
    <s v="PG-13"/>
    <n v="120000000"/>
    <n v="2016"/>
    <n v="7.1"/>
    <n v="-11478165"/>
  </r>
  <r>
    <s v="Renny Harlin"/>
    <n v="142"/>
    <n v="117541000"/>
    <s v="Action|Thriller"/>
    <x v="45"/>
    <s v="Die Hard 2Â "/>
    <n v="269858"/>
    <s v="airport|fuel|plane|police|terrorist"/>
    <n v="316"/>
    <s v="English"/>
    <s v="USA"/>
    <s v="R"/>
    <n v="70000000"/>
    <n v="1990"/>
    <n v="7.1"/>
    <n v="47541000"/>
  </r>
  <r>
    <s v="Phillip Noyce"/>
    <n v="47"/>
    <n v="83287363"/>
    <s v="Action|Thriller"/>
    <x v="5"/>
    <s v="Patriot GamesÂ "/>
    <n v="81442"/>
    <s v="analyst|cia|ira|terrorist|terrorist attack"/>
    <n v="137"/>
    <s v="English"/>
    <s v="USA"/>
    <s v="R"/>
    <n v="45000000"/>
    <n v="1992"/>
    <n v="6.9"/>
    <n v="38287363"/>
  </r>
  <r>
    <s v="Tony Scott"/>
    <n v="316"/>
    <n v="81557479"/>
    <s v="Action|Thriller"/>
    <x v="127"/>
    <s v="UnstoppableÂ "/>
    <n v="149947"/>
    <s v="freight train|race against time|runaway train|train|train engineer"/>
    <n v="326"/>
    <s v="English"/>
    <s v="USA"/>
    <s v="PG-13"/>
    <n v="100000000"/>
    <n v="2010"/>
    <n v="6.8"/>
    <n v="-18442521"/>
  </r>
  <r>
    <s v="John Erick Dowdle"/>
    <n v="203"/>
    <n v="27285953"/>
    <s v="Action|Thriller"/>
    <x v="479"/>
    <s v="No EscapeÂ "/>
    <n v="48675"/>
    <s v="asia|fictional country|hotel|rebellion|revolution"/>
    <n v="214"/>
    <s v="English"/>
    <s v="USA"/>
    <s v="R"/>
    <n v="5000000"/>
    <n v="2015"/>
    <n v="6.8"/>
    <n v="22285953"/>
  </r>
  <r>
    <s v="Pierre Morel"/>
    <n v="203"/>
    <n v="23324666"/>
    <s v="Action|Thriller"/>
    <x v="480"/>
    <s v="From Paris with LoveÂ "/>
    <n v="97775"/>
    <s v="ambassador|cia|dinner|spy|terrorist"/>
    <n v="211"/>
    <s v="English"/>
    <s v="France"/>
    <s v="R"/>
    <n v="52000000"/>
    <n v="2010"/>
    <n v="6.5"/>
    <n v="-28675334"/>
  </r>
  <r>
    <s v="Rowdy Herrington"/>
    <n v="83"/>
    <n v="30050028"/>
    <s v="Action|Thriller"/>
    <x v="481"/>
    <s v="Road HouseÂ "/>
    <n v="42987"/>
    <s v="bikini|cult film|fired from the job|martial arts|violence"/>
    <n v="201"/>
    <s v="English"/>
    <s v="USA"/>
    <s v="R"/>
    <n v="17000000"/>
    <n v="1989"/>
    <n v="6.5"/>
    <n v="13050028"/>
  </r>
  <r>
    <s v="Antoine Fuqua"/>
    <n v="358"/>
    <n v="98895417"/>
    <s v="Action|Thriller"/>
    <x v="19"/>
    <s v="Olympus Has FallenÂ "/>
    <n v="203154"/>
    <s v="political thriller|politics|president|speaker of the house|u.s. president"/>
    <n v="698"/>
    <s v="English"/>
    <s v="USA"/>
    <s v="R"/>
    <n v="70000000"/>
    <n v="2013"/>
    <n v="6.5"/>
    <n v="28895417"/>
  </r>
  <r>
    <s v="Edward Zwick"/>
    <n v="120"/>
    <n v="40932372"/>
    <s v="Action|Thriller"/>
    <x v="127"/>
    <s v="The SiegeÂ "/>
    <n v="58023"/>
    <s v="abduction|martial law|military|new york city|terrorist"/>
    <n v="281"/>
    <s v="English"/>
    <s v="USA"/>
    <s v="R"/>
    <n v="70000000"/>
    <n v="1998"/>
    <n v="6.3"/>
    <n v="-29067628"/>
  </r>
  <r>
    <s v="Olivier Megaton"/>
    <n v="222"/>
    <n v="89253340"/>
    <s v="Action|Thriller"/>
    <x v="107"/>
    <s v="Taken 3Â "/>
    <n v="133436"/>
    <s v="betrayal|death|final showdown|murder|on the run"/>
    <n v="323"/>
    <s v="English"/>
    <s v="France"/>
    <s v="PG-13"/>
    <n v="48000000"/>
    <n v="2014"/>
    <n v="6"/>
    <n v="41253340"/>
  </r>
  <r>
    <s v="Mimi Leder"/>
    <n v="93"/>
    <n v="41256277"/>
    <s v="Action|Thriller"/>
    <x v="482"/>
    <s v="The PeacemakerÂ "/>
    <n v="46451"/>
    <s v="nuclear explosion|nuclear weapon|russia|train|train crash"/>
    <n v="156"/>
    <s v="English"/>
    <s v="USA"/>
    <s v="R"/>
    <n v="50000000"/>
    <n v="1997"/>
    <n v="5.9"/>
    <n v="-8743723"/>
  </r>
  <r>
    <s v="Steven Soderbergh"/>
    <n v="394"/>
    <n v="18934858"/>
    <s v="Action|Thriller"/>
    <x v="198"/>
    <s v="HaywireÂ "/>
    <n v="72646"/>
    <s v="die hard scenario|one woman army|rescue|soldier|super soldier"/>
    <n v="397"/>
    <s v="English"/>
    <s v="Ireland"/>
    <s v="R"/>
    <n v="23000000"/>
    <n v="2011"/>
    <n v="5.8"/>
    <n v="-4065142"/>
  </r>
  <r>
    <s v="Steven Quale"/>
    <n v="228"/>
    <n v="47553512"/>
    <s v="Action|Thriller"/>
    <x v="483"/>
    <s v="Into the StormÂ "/>
    <n v="54101"/>
    <s v="danger|graduation|storm|teenage boy|tornado"/>
    <n v="210"/>
    <s v="English"/>
    <s v="USA"/>
    <s v="PG-13"/>
    <n v="50000000"/>
    <n v="2014"/>
    <n v="5.8"/>
    <n v="-2446488"/>
  </r>
  <r>
    <s v="Walter Hill"/>
    <n v="279"/>
    <n v="9483821"/>
    <s v="Action|Thriller"/>
    <x v="74"/>
    <s v="Bullet to the HeadÂ "/>
    <n v="39247"/>
    <s v="bar|bullet|corruption|detective|lawyer"/>
    <n v="131"/>
    <s v="English"/>
    <s v="USA"/>
    <s v="R"/>
    <n v="55000000"/>
    <n v="2012"/>
    <n v="5.7"/>
    <n v="-45516179"/>
  </r>
  <r>
    <s v="Geoff Murphy"/>
    <n v="47"/>
    <n v="50024083"/>
    <s v="Action|Thriller"/>
    <x v="287"/>
    <s v="Under Siege 2: Dark TerritoryÂ "/>
    <n v="35918"/>
    <s v="colorado|niece|satellite|terrorist|train"/>
    <n v="126"/>
    <s v="English"/>
    <s v="USA"/>
    <s v="R"/>
    <n v="60000000"/>
    <n v="1995"/>
    <n v="5.4"/>
    <n v="-9975917"/>
  </r>
  <r>
    <s v="John Moore"/>
    <n v="412"/>
    <n v="67344392"/>
    <s v="Action|Thriller"/>
    <x v="45"/>
    <s v="A Good Day to Die HardÂ "/>
    <n v="165618"/>
    <s v="bomb|cia|courthouse|escape|russian"/>
    <n v="503"/>
    <s v="English"/>
    <s v="USA"/>
    <s v="R"/>
    <n v="92000000"/>
    <n v="2013"/>
    <n v="5.3"/>
    <n v="-24655608"/>
  </r>
  <r>
    <s v="George P. Cosmatos"/>
    <n v="24"/>
    <n v="2154540"/>
    <s v="Action|Thriller"/>
    <x v="484"/>
    <s v="Shadow ConspiracyÂ "/>
    <n v="3803"/>
    <s v="american president|assassin|conspiracy|president|white house"/>
    <n v="41"/>
    <s v="English"/>
    <s v="USA"/>
    <s v="R"/>
    <n v="45000000"/>
    <n v="1997"/>
    <n v="4.9000000000000004"/>
    <n v="-42845460"/>
  </r>
  <r>
    <s v="Mabrouk El Mechri"/>
    <n v="119"/>
    <n v="3749061"/>
    <s v="Action|Thriller"/>
    <x v="40"/>
    <s v="The Cold Light of DayÂ "/>
    <n v="28629"/>
    <s v="driving a car down stairs|duct tape gag|held captive|murder of a police officer|sailing"/>
    <n v="113"/>
    <s v="English"/>
    <s v="USA"/>
    <s v="PG-13"/>
    <n v="20000000"/>
    <n v="2012"/>
    <n v="4.9000000000000004"/>
    <n v="-16250939"/>
  </r>
  <r>
    <s v="Robert Butler"/>
    <n v="44"/>
    <n v="11466088"/>
    <s v="Action|Thriller"/>
    <x v="485"/>
    <s v="TurbulenceÂ "/>
    <n v="8983"/>
    <s v="airplane|christmas|marshal|pilot|u.s. marshal"/>
    <n v="84"/>
    <s v="English"/>
    <s v="USA"/>
    <s v="R"/>
    <n v="71000000"/>
    <n v="1997"/>
    <n v="4.7"/>
    <n v="-59533912"/>
  </r>
  <r>
    <s v="Sam Raimi"/>
    <n v="63"/>
    <n v="18636537"/>
    <s v="Action|Thriller|Western"/>
    <x v="8"/>
    <s v="The Quick and the DeadÂ "/>
    <n v="69197"/>
    <s v="authority figure as villian|gun duel|saved from hanging|showdown|street shootout"/>
    <n v="216"/>
    <s v="English"/>
    <s v="Japan"/>
    <s v="R"/>
    <n v="32000000"/>
    <n v="1995"/>
    <n v="6.4"/>
    <n v="-13363463"/>
  </r>
  <r>
    <s v="Jonathan Mostow"/>
    <n v="178"/>
    <n v="77086030"/>
    <s v="Action|War"/>
    <x v="82"/>
    <s v="U-571Â "/>
    <n v="65297"/>
    <s v="battle|historically inaccurate|submarine movie|u boat|world war two"/>
    <n v="602"/>
    <s v="English"/>
    <s v="France"/>
    <s v="PG-13"/>
    <n v="62000000"/>
    <n v="2000"/>
    <n v="6.6"/>
    <n v="15086030"/>
  </r>
  <r>
    <s v="Les Mayfield"/>
    <n v="44"/>
    <n v="13264986"/>
    <s v="Action|Western"/>
    <x v="328"/>
    <s v="American OutlawsÂ "/>
    <n v="12077"/>
    <s v="legend|old west|outlaw|railroad|stealing from the rich"/>
    <n v="162"/>
    <s v="English"/>
    <s v="USA"/>
    <s v="PG-13"/>
    <n v="35000000"/>
    <n v="2001"/>
    <n v="6"/>
    <n v="-21735014"/>
  </r>
  <r>
    <s v="Wolfgang Petersen"/>
    <n v="220"/>
    <n v="133228348"/>
    <s v="Adventure"/>
    <x v="294"/>
    <s v="TroyÂ "/>
    <n v="381672"/>
    <s v="greek|mythology|prince|trojan|troy"/>
    <n v="1694"/>
    <s v="English"/>
    <s v="USA"/>
    <s v="R"/>
    <n v="175000000"/>
    <n v="2004"/>
    <n v="7.2"/>
    <n v="-41771652"/>
  </r>
  <r>
    <s v="Gary Rogers"/>
    <n v="7"/>
    <n v="1098224"/>
    <s v="Adventure"/>
    <x v="486"/>
    <s v="The Book of Mormon Movie, Volume 1: The JourneyÂ "/>
    <n v="397"/>
    <s v="jerusalem|journey|promised land|ship|wilderness"/>
    <n v="30"/>
    <s v="English"/>
    <s v="USA"/>
    <s v="PG-13"/>
    <n v="2000000"/>
    <n v="2003"/>
    <n v="3.3"/>
    <n v="-901776"/>
  </r>
  <r>
    <s v="Brenda Chapman"/>
    <n v="120"/>
    <n v="101217900"/>
    <s v="Adventure|Animation|Biography|Drama|Family|Fantasy|Musical"/>
    <x v="25"/>
    <s v="The Prince of EgyptÂ "/>
    <n v="91093"/>
    <s v="ancient egypt|hebrew|nudity|pharaoh|title directed by female"/>
    <n v="353"/>
    <s v="English"/>
    <s v="USA"/>
    <s v="PG"/>
    <n v="70000000"/>
    <n v="1998"/>
    <n v="7"/>
    <n v="31217900"/>
  </r>
  <r>
    <s v="David Silverman"/>
    <n v="299"/>
    <n v="183132370"/>
    <s v="Adventure|Animation|Comedy"/>
    <x v="487"/>
    <s v="The Simpsons MovieÂ "/>
    <n v="259083"/>
    <s v="alaska|dome|lake|pig|the simpsons"/>
    <n v="763"/>
    <s v="English"/>
    <s v="USA"/>
    <s v="PG-13"/>
    <n v="75000000"/>
    <n v="2007"/>
    <n v="7.4"/>
    <n v="108132370"/>
  </r>
  <r>
    <s v="Mike Judge"/>
    <n v="63"/>
    <n v="63071133"/>
    <s v="Adventure|Animation|Comedy|Crime"/>
    <x v="45"/>
    <s v="Beavis and Butt-Head Do AmericaÂ "/>
    <n v="42892"/>
    <s v="beavis and butt head|fbi|score|television|television set"/>
    <n v="154"/>
    <s v="English"/>
    <s v="USA"/>
    <s v="PG-13"/>
    <n v="12000000"/>
    <n v="1996"/>
    <n v="6.8"/>
    <n v="51071133"/>
  </r>
  <r>
    <s v="Wes Anderson"/>
    <n v="335"/>
    <n v="20999103"/>
    <s v="Adventure|Animation|Comedy|Crime|Family"/>
    <x v="41"/>
    <s v="Fantastic Mr. FoxÂ "/>
    <n v="139114"/>
    <s v="cider|farm|farmer|fox|tale"/>
    <n v="245"/>
    <s v="English"/>
    <s v="USA"/>
    <s v="PG"/>
    <n v="40000000"/>
    <n v="2009"/>
    <n v="7.8"/>
    <n v="-19000897"/>
  </r>
  <r>
    <s v="Peter Lord"/>
    <n v="187"/>
    <n v="106793915"/>
    <s v="Adventure|Animation|Comedy|Drama|Family"/>
    <x v="488"/>
    <s v="Chicken RunÂ "/>
    <n v="140499"/>
    <s v="chicken|escape|farm|freedom|rooster"/>
    <n v="358"/>
    <s v="English"/>
    <s v="UK"/>
    <s v="G"/>
    <n v="45000000"/>
    <n v="2000"/>
    <n v="7"/>
    <n v="61793915"/>
  </r>
  <r>
    <s v="Byron Howard"/>
    <n v="225"/>
    <n v="114053579"/>
    <s v="Adventure|Animation|Comedy|Drama|Family"/>
    <x v="215"/>
    <s v="BoltÂ "/>
    <n v="146766"/>
    <s v="cat|dog|hamster|new york city|superpower"/>
    <n v="178"/>
    <s v="English"/>
    <s v="USA"/>
    <s v="PG"/>
    <n v="150000000"/>
    <n v="2008"/>
    <n v="6.9"/>
    <n v="-35946421"/>
  </r>
  <r>
    <s v="Pete Docter"/>
    <n v="536"/>
    <n v="356454367"/>
    <s v="Adventure|Animation|Comedy|Drama|Family|Fantasy"/>
    <x v="24"/>
    <s v="Inside OutÂ "/>
    <n v="345198"/>
    <s v="anger|joy|memory|running away|sadness"/>
    <n v="773"/>
    <s v="English"/>
    <s v="USA"/>
    <s v="PG"/>
    <n v="175000000"/>
    <n v="2015"/>
    <n v="8.3000000000000007"/>
    <n v="181454367"/>
  </r>
  <r>
    <s v="Frederik Du Chau"/>
    <n v="34"/>
    <n v="22717758"/>
    <s v="Adventure|Animation|Comedy|Drama|Family|Fantasy|Musical"/>
    <x v="122"/>
    <s v="The Magic Sword: Quest for CamelotÂ "/>
    <n v="11156"/>
    <s v="camelot|dragon|excalibur|knight|sword"/>
    <n v="67"/>
    <s v="English"/>
    <s v="USA"/>
    <s v="G"/>
    <n v="40000000"/>
    <n v="1998"/>
    <n v="6.2"/>
    <n v="-17282242"/>
  </r>
  <r>
    <s v="Patrick Gilmore"/>
    <n v="98"/>
    <n v="26288320"/>
    <s v="Adventure|Animation|Comedy|Drama|Family|Fantasy|Romance"/>
    <x v="294"/>
    <s v="Sinbad: Legend of the Seven SeasÂ "/>
    <n v="36144"/>
    <s v="book|framed|goddess|prince|sinbad"/>
    <n v="91"/>
    <s v="English"/>
    <s v="USA"/>
    <s v="PG"/>
    <n v="60000000"/>
    <n v="2003"/>
    <n v="6.7"/>
    <n v="-33711680"/>
  </r>
  <r>
    <s v="Dean DeBlois"/>
    <n v="180"/>
    <n v="145771527"/>
    <s v="Adventure|Animation|Comedy|Drama|Family|Fantasy|Sci-Fi"/>
    <x v="489"/>
    <s v="Lilo &amp; StitchÂ "/>
    <n v="117212"/>
    <s v="alien|escape|fugitive|hawaii|social worker"/>
    <n v="367"/>
    <s v="English"/>
    <s v="USA"/>
    <s v="PG"/>
    <n v="80000000"/>
    <n v="2002"/>
    <n v="7.2"/>
    <n v="65771527"/>
  </r>
  <r>
    <s v="Mike Nawrocki"/>
    <n v="38"/>
    <n v="25571351"/>
    <s v="Adventure|Animation|Comedy|Drama|Family|Musical"/>
    <x v="490"/>
    <s v="Jonah: A VeggieTales MovieÂ "/>
    <n v="3135"/>
    <s v="anthropomorphism|pirate|pirate ship|tomato|whale"/>
    <n v="78"/>
    <s v="English"/>
    <s v="USA"/>
    <s v="G"/>
    <n v="14000000"/>
    <n v="2002"/>
    <n v="6.6"/>
    <n v="11571351"/>
  </r>
  <r>
    <s v="Igor Kovalyov"/>
    <n v="45"/>
    <n v="100491683"/>
    <s v="Adventure|Animation|Comedy|Drama|Family|Musical"/>
    <x v="491"/>
    <s v="The Rugrats MovieÂ "/>
    <n v="14005"/>
    <s v="baby|home|hospital|lost|newborn baby"/>
    <n v="67"/>
    <s v="English"/>
    <s v="USA"/>
    <s v="G"/>
    <n v="24000000"/>
    <n v="1998"/>
    <n v="5.9"/>
    <n v="76491683"/>
  </r>
  <r>
    <s v="Pete Docter"/>
    <n v="408"/>
    <n v="292979556"/>
    <s v="Adventure|Animation|Comedy|Family"/>
    <x v="492"/>
    <s v="UpÂ "/>
    <n v="665575"/>
    <s v="balloon|house|promise|retirement|skeleton"/>
    <n v="704"/>
    <s v="English"/>
    <s v="USA"/>
    <s v="PG"/>
    <n v="175000000"/>
    <n v="2009"/>
    <n v="8.3000000000000007"/>
    <n v="117979556"/>
  </r>
  <r>
    <s v="Andrew Stanton"/>
    <n v="301"/>
    <n v="380838870"/>
    <s v="Adventure|Animation|Comedy|Family"/>
    <x v="493"/>
    <s v="Finding NemoÂ "/>
    <n v="692482"/>
    <s v="great barrier reef|protective father|separation from family|shark|short term memory loss"/>
    <n v="866"/>
    <s v="English"/>
    <s v="USA"/>
    <s v="G"/>
    <n v="94000000"/>
    <n v="2003"/>
    <n v="8.1999999999999993"/>
    <n v="286838870"/>
  </r>
  <r>
    <s v="Chris Wedge"/>
    <n v="193"/>
    <n v="176387405"/>
    <s v="Adventure|Animation|Comedy|Family"/>
    <x v="494"/>
    <s v="Ice AgeÂ "/>
    <n v="328159"/>
    <s v="baby|ice|ice age|sleeping|sloth"/>
    <n v="467"/>
    <s v="English"/>
    <s v="USA"/>
    <s v="PG"/>
    <n v="59000000"/>
    <n v="2002"/>
    <n v="7.6"/>
    <n v="117387405"/>
  </r>
  <r>
    <s v="Steve Martino"/>
    <n v="208"/>
    <n v="130174897"/>
    <s v="Adventure|Animation|Comedy|Family"/>
    <x v="495"/>
    <s v="The Peanuts MovieÂ "/>
    <n v="27918"/>
    <s v="dog|girl|imagination|peanuts|red hair"/>
    <n v="155"/>
    <s v="English"/>
    <s v="USA"/>
    <s v="G"/>
    <n v="99000000"/>
    <n v="2015"/>
    <n v="7.2"/>
    <n v="31174897"/>
  </r>
  <r>
    <s v="Eric Darnell"/>
    <n v="211"/>
    <n v="216366733"/>
    <s v="Adventure|Animation|Comedy|Family"/>
    <x v="274"/>
    <s v="Madagascar 3: Europe's Most WantedÂ "/>
    <n v="119213"/>
    <s v="animal|circus|island name in title|lemur|penguin"/>
    <n v="154"/>
    <s v="English"/>
    <s v="USA"/>
    <s v="PG"/>
    <n v="145000000"/>
    <n v="2012"/>
    <n v="6.9"/>
    <n v="71366733"/>
  </r>
  <r>
    <s v="Eric Darnell"/>
    <n v="181"/>
    <n v="193136719"/>
    <s v="Adventure|Animation|Comedy|Family"/>
    <x v="274"/>
    <s v="MadagascarÂ "/>
    <n v="266636"/>
    <s v="escape|jungle|lemur|madagascar|zoo"/>
    <n v="385"/>
    <s v="English"/>
    <s v="USA"/>
    <s v="PG"/>
    <n v="75000000"/>
    <n v="2005"/>
    <n v="6.9"/>
    <n v="118136719"/>
  </r>
  <r>
    <s v="Tim Johnson"/>
    <n v="166"/>
    <n v="155019340"/>
    <s v="Adventure|Animation|Comedy|Family"/>
    <x v="45"/>
    <s v="Over the HedgeÂ "/>
    <n v="127345"/>
    <s v="bear|food|forest|raccoon|turtle"/>
    <n v="250"/>
    <s v="English"/>
    <s v="USA"/>
    <s v="PG"/>
    <n v="80000000"/>
    <n v="2006"/>
    <n v="6.8"/>
    <n v="75019340"/>
  </r>
  <r>
    <s v="David Bowers"/>
    <n v="135"/>
    <n v="64459316"/>
    <s v="Adventure|Animation|Comedy|Family"/>
    <x v="162"/>
    <s v="Flushed AwayÂ "/>
    <n v="85086"/>
    <s v="boat|frog|rat|sewer|toad"/>
    <n v="122"/>
    <s v="English"/>
    <s v="UK"/>
    <s v="PG"/>
    <n v="149000000"/>
    <n v="2006"/>
    <n v="6.7"/>
    <n v="-84540684"/>
  </r>
  <r>
    <s v="Eric Darnell"/>
    <n v="153"/>
    <n v="83348920"/>
    <s v="Adventure|Animation|Comedy|Family"/>
    <x v="186"/>
    <s v="Penguins of MadagascarÂ "/>
    <n v="60230"/>
    <s v="little girl|park|spy|statue of liberty|television van"/>
    <n v="118"/>
    <s v="English"/>
    <s v="USA"/>
    <s v="PG"/>
    <n v="132000000"/>
    <n v="2014"/>
    <n v="6.7"/>
    <n v="-48651080"/>
  </r>
  <r>
    <s v="Peter Lord"/>
    <n v="238"/>
    <n v="31051126"/>
    <s v="Adventure|Animation|Comedy|Family"/>
    <x v="21"/>
    <s v="The Pirates! Band of MisfitsÂ "/>
    <n v="36877"/>
    <s v="charles darwin|cutlass|pirate|queen victoria|scientist"/>
    <n v="101"/>
    <s v="English"/>
    <s v="UK"/>
    <s v="PG"/>
    <n v="55000000"/>
    <n v="2012"/>
    <n v="6.7"/>
    <n v="-23948874"/>
  </r>
  <r>
    <s v="Eric Darnell"/>
    <n v="131"/>
    <n v="90646554"/>
    <s v="Adventure|Animation|Comedy|Family"/>
    <x v="74"/>
    <s v="AntzÂ "/>
    <n v="124641"/>
    <s v="ant|friend|princess|soldier|worker"/>
    <n v="289"/>
    <s v="English"/>
    <s v="USA"/>
    <s v="PG"/>
    <n v="105000000"/>
    <n v="1998"/>
    <n v="6.6"/>
    <n v="-14353446"/>
  </r>
  <r>
    <s v="Steve Martino"/>
    <n v="233"/>
    <n v="161317423"/>
    <s v="Adventure|Animation|Comedy|Family"/>
    <x v="137"/>
    <s v="Ice Age: Continental DriftÂ "/>
    <n v="145321"/>
    <s v="acorn|herd|iceberg|ocean|pirate"/>
    <n v="139"/>
    <s v="English"/>
    <s v="USA"/>
    <s v="PG"/>
    <n v="95000000"/>
    <n v="2012"/>
    <n v="6.6"/>
    <n v="66317423"/>
  </r>
  <r>
    <s v="Matthew O'Callaghan"/>
    <n v="87"/>
    <n v="58336565"/>
    <s v="Adventure|Animation|Comedy|Family"/>
    <x v="326"/>
    <s v="Curious GeorgeÂ "/>
    <n v="12845"/>
    <s v="hat|monkey|museum|shrine|yellow"/>
    <n v="118"/>
    <s v="English"/>
    <s v="USA"/>
    <s v="G"/>
    <n v="50000000"/>
    <n v="2006"/>
    <n v="6.6"/>
    <n v="8336565"/>
  </r>
  <r>
    <s v="Steve Hickner"/>
    <n v="194"/>
    <n v="126597121"/>
    <s v="Adventure|Animation|Comedy|Family"/>
    <x v="73"/>
    <s v="Bee MovieÂ "/>
    <n v="105902"/>
    <s v="bee|dream sequence|egg|scatological humor|squashed bug"/>
    <n v="206"/>
    <s v="English"/>
    <s v="USA"/>
    <s v="PG"/>
    <n v="150000000"/>
    <n v="2007"/>
    <n v="6.2"/>
    <n v="-23402879"/>
  </r>
  <r>
    <s v="Roger Allers"/>
    <n v="107"/>
    <n v="84303558"/>
    <s v="Adventure|Animation|Comedy|Family"/>
    <x v="496"/>
    <s v="Open SeasonÂ "/>
    <n v="65270"/>
    <s v="bear|deer|forest|grizzly bear|hunter"/>
    <n v="100"/>
    <s v="English"/>
    <s v="USA"/>
    <s v="PG"/>
    <n v="85000000"/>
    <n v="2006"/>
    <n v="6.2"/>
    <n v="-696442"/>
  </r>
  <r>
    <s v="Bibo Bergeron"/>
    <n v="143"/>
    <n v="160762022"/>
    <s v="Adventure|Animation|Comedy|Family"/>
    <x v="93"/>
    <s v="Shark TaleÂ "/>
    <n v="132415"/>
    <s v="anchor|fish|mobster|shark|vegetarian"/>
    <n v="288"/>
    <s v="English"/>
    <s v="USA"/>
    <s v="PG"/>
    <n v="75000000"/>
    <n v="2004"/>
    <n v="6"/>
    <n v="85762022"/>
  </r>
  <r>
    <s v="Jimmy Hayward"/>
    <n v="118"/>
    <n v="55747724"/>
    <s v="Adventure|Animation|Comedy|Family"/>
    <x v="24"/>
    <s v="Free BirdsÂ "/>
    <n v="18042"/>
    <s v="chipmunk|hunting dog|sabotage|thanksgiving|turkey the bird"/>
    <n v="73"/>
    <s v="English"/>
    <s v="USA"/>
    <s v="PG"/>
    <n v="55000000"/>
    <n v="2013"/>
    <n v="5.9"/>
    <n v="747724"/>
  </r>
  <r>
    <s v="Tuck Tucker"/>
    <n v="33"/>
    <n v="13684949"/>
    <s v="Adventure|Animation|Comedy|Family"/>
    <x v="497"/>
    <s v="Hey Arnold! The MovieÂ "/>
    <n v="4564"/>
    <s v="castle thunder|document|neighborhood|punctuation in title|villain arrested"/>
    <n v="43"/>
    <s v="English"/>
    <s v="USA"/>
    <s v="PG"/>
    <n v="3000000"/>
    <n v="2002"/>
    <n v="5.9"/>
    <n v="10684949"/>
  </r>
  <r>
    <s v="Peter Lepeniotis"/>
    <n v="121"/>
    <n v="64238770"/>
    <s v="Adventure|Animation|Comedy|Family"/>
    <x v="107"/>
    <s v="The Nut JobÂ "/>
    <n v="19547"/>
    <s v="bank robbery|heist|raccoon|rat|squirrel"/>
    <n v="64"/>
    <s v="English"/>
    <s v="Canada"/>
    <s v="PG"/>
    <n v="42000000"/>
    <n v="2014"/>
    <n v="5.8"/>
    <n v="22238770"/>
  </r>
  <r>
    <s v="Mike Nawrocki"/>
    <n v="37"/>
    <n v="12701880"/>
    <s v="Adventure|Animation|Comedy|Family"/>
    <x v="498"/>
    <s v="The Pirates Who Don't Do Anything: A VeggieTales MovieÂ "/>
    <n v="2037"/>
    <s v="17th century|king|pirate|vegetable|waiter"/>
    <n v="22"/>
    <s v="English"/>
    <s v="USA"/>
    <s v="G"/>
    <n v="15000000"/>
    <n v="2008"/>
    <n v="5.7"/>
    <n v="-2298120"/>
  </r>
  <r>
    <s v="Eric Brevig"/>
    <n v="143"/>
    <n v="100169068"/>
    <s v="Adventure|Animation|Comedy|Family"/>
    <x v="499"/>
    <s v="Yogi BearÂ "/>
    <n v="16385"/>
    <s v="bear|mayor|park|sabotage|yogi bear"/>
    <n v="100"/>
    <s v="English"/>
    <s v="USA"/>
    <s v="PG"/>
    <n v="80000000"/>
    <n v="2010"/>
    <n v="4.5999999999999996"/>
    <n v="20169068"/>
  </r>
  <r>
    <s v="John Lasseter"/>
    <n v="166"/>
    <n v="191796233"/>
    <s v="Adventure|Animation|Comedy|Family|Fantasy"/>
    <x v="430"/>
    <s v="Toy StoryÂ "/>
    <n v="623757"/>
    <s v="claw crane|cowboy|jealousy|rivalry|toy"/>
    <n v="391"/>
    <s v="English"/>
    <s v="USA"/>
    <s v="G"/>
    <n v="30000000"/>
    <n v="1995"/>
    <n v="8.3000000000000007"/>
    <n v="161796233"/>
  </r>
  <r>
    <s v="Lee Unkrich"/>
    <n v="453"/>
    <n v="414984497"/>
    <s v="Adventure|Animation|Comedy|Family|Fantasy"/>
    <x v="430"/>
    <s v="Toy Story 3Â "/>
    <n v="544884"/>
    <s v="college|day care|escape|teddy bear|toy"/>
    <n v="733"/>
    <s v="English"/>
    <s v="USA"/>
    <s v="G"/>
    <n v="200000000"/>
    <n v="2010"/>
    <n v="8.3000000000000007"/>
    <n v="214984497"/>
  </r>
  <r>
    <s v="Pete Docter"/>
    <n v="250"/>
    <n v="289907418"/>
    <s v="Adventure|Animation|Comedy|Family|Fantasy"/>
    <x v="37"/>
    <s v="Monsters, Inc.Â "/>
    <n v="585659"/>
    <s v="friend|little girl|monster|rival|scream"/>
    <n v="593"/>
    <s v="English"/>
    <s v="USA"/>
    <s v="G"/>
    <n v="115000000"/>
    <n v="2001"/>
    <n v="8.1"/>
    <n v="174907418"/>
  </r>
  <r>
    <s v="John Lasseter"/>
    <n v="191"/>
    <n v="245823397"/>
    <s v="Adventure|Animation|Comedy|Family|Fantasy"/>
    <x v="430"/>
    <s v="Toy Story 2Â "/>
    <n v="385871"/>
    <s v="collector|dog|friend|rescue|toy"/>
    <n v="515"/>
    <s v="English"/>
    <s v="USA"/>
    <s v="G"/>
    <n v="90000000"/>
    <n v="1999"/>
    <n v="7.9"/>
    <n v="155823397"/>
  </r>
  <r>
    <s v="Andrew Adamson"/>
    <n v="212"/>
    <n v="267652016"/>
    <s v="Adventure|Animation|Comedy|Family|Fantasy"/>
    <x v="500"/>
    <s v="ShrekÂ "/>
    <n v="467113"/>
    <s v="donkey|fairy tale|ogre|princess|swamp"/>
    <n v="945"/>
    <s v="English"/>
    <s v="USA"/>
    <s v="PG"/>
    <n v="60000000"/>
    <n v="2001"/>
    <n v="7.9"/>
    <n v="207652016"/>
  </r>
  <r>
    <s v="Mark Dindal"/>
    <n v="141"/>
    <n v="89296573"/>
    <s v="Adventure|Animation|Comedy|Family|Fantasy"/>
    <x v="501"/>
    <s v="The Emperor's New GrooveÂ "/>
    <n v="128285"/>
    <s v="antidote|disney|emperor|first part|llama"/>
    <n v="297"/>
    <s v="English"/>
    <s v="USA"/>
    <s v="G"/>
    <n v="100000000"/>
    <n v="2000"/>
    <n v="7.3"/>
    <n v="-10703427"/>
  </r>
  <r>
    <s v="Kirk De Micco"/>
    <n v="257"/>
    <n v="187165546"/>
    <s v="Adventure|Animation|Comedy|Family|Fantasy"/>
    <x v="80"/>
    <s v="The CroodsÂ "/>
    <n v="150618"/>
    <s v="cave|caveman|journey|strict father|survival"/>
    <n v="195"/>
    <s v="English"/>
    <s v="USA"/>
    <s v="PG"/>
    <n v="135000000"/>
    <n v="2013"/>
    <n v="7.3"/>
    <n v="52165546"/>
  </r>
  <r>
    <s v="Dan Scanlon"/>
    <n v="376"/>
    <n v="268488329"/>
    <s v="Adventure|Animation|Comedy|Family|Fantasy"/>
    <x v="37"/>
    <s v="Monsters UniversityÂ "/>
    <n v="235025"/>
    <s v="cheating|fraternity|monster|singing in a car|university"/>
    <n v="265"/>
    <s v="English"/>
    <s v="USA"/>
    <s v="G"/>
    <n v="200000000"/>
    <n v="2013"/>
    <n v="7.3"/>
    <n v="68488329"/>
  </r>
  <r>
    <s v="John Lasseter"/>
    <n v="117"/>
    <n v="162792677"/>
    <s v="Adventure|Animation|Comedy|Family|Fantasy"/>
    <x v="195"/>
    <s v="A Bug's LifeÂ "/>
    <n v="211226"/>
    <s v="ant|circus|grasshopper|misunderstanding|overhearing"/>
    <n v="317"/>
    <s v="English"/>
    <s v="USA"/>
    <s v="G"/>
    <n v="120000000"/>
    <n v="1998"/>
    <n v="7.2"/>
    <n v="42792677"/>
  </r>
  <r>
    <s v="Mark Andrews"/>
    <n v="488"/>
    <n v="237282182"/>
    <s v="Adventure|Animation|Comedy|Family|Fantasy"/>
    <x v="502"/>
    <s v="BraveÂ "/>
    <n v="273556"/>
    <s v="archery|coming of age|female warrior|princess|rebellious daughter"/>
    <n v="428"/>
    <s v="English"/>
    <s v="USA"/>
    <s v="PG"/>
    <n v="185000000"/>
    <n v="2012"/>
    <n v="7.2"/>
    <n v="52282182"/>
  </r>
  <r>
    <s v="Sarah Smith"/>
    <n v="190"/>
    <n v="46440491"/>
    <s v="Adventure|Animation|Comedy|Family|Fantasy"/>
    <x v="44"/>
    <s v="Arthur ChristmasÂ "/>
    <n v="35446"/>
    <s v="christmas|christmas eve|elf|high tech|resentment"/>
    <n v="78"/>
    <s v="English"/>
    <s v="UK"/>
    <s v="PG"/>
    <n v="100000000"/>
    <n v="2011"/>
    <n v="7.1"/>
    <n v="-53559509"/>
  </r>
  <r>
    <s v="Chris Butler"/>
    <n v="328"/>
    <n v="55994557"/>
    <s v="Adventure|Animation|Comedy|Family|Fantasy"/>
    <x v="311"/>
    <s v="ParaNormanÂ "/>
    <n v="72287"/>
    <s v="curse|ghost|outcast|witch|zombie"/>
    <n v="176"/>
    <s v="English"/>
    <s v="USA"/>
    <s v="PG"/>
    <n v="60000000"/>
    <n v="2012"/>
    <n v="7"/>
    <n v="-4005443"/>
  </r>
  <r>
    <s v="Stephen Hillenburg"/>
    <n v="89"/>
    <n v="85416609"/>
    <s v="Adventure|Animation|Comedy|Family|Fantasy"/>
    <x v="180"/>
    <s v="The SpongeBob SquarePants MovieÂ "/>
    <n v="58906"/>
    <s v="based on tv series|crown|dream|king neptune|plankton"/>
    <n v="186"/>
    <s v="English"/>
    <s v="USA"/>
    <s v="PG"/>
    <n v="30000000"/>
    <n v="2004"/>
    <n v="7"/>
    <n v="55416609"/>
  </r>
  <r>
    <s v="Graham Annable"/>
    <n v="219"/>
    <n v="50807639"/>
    <s v="Adventure|Animation|Comedy|Family|Fantasy"/>
    <x v="503"/>
    <s v="The BoxtrollsÂ "/>
    <n v="40883"/>
    <s v="chase|puppet animation|red hat|stop motion animation|troll"/>
    <n v="122"/>
    <s v="English"/>
    <s v="USA"/>
    <s v="PG"/>
    <n v="60000000"/>
    <n v="2014"/>
    <n v="6.8"/>
    <n v="-9192361"/>
  </r>
  <r>
    <s v="Mike Mitchell"/>
    <n v="226"/>
    <n v="238371987"/>
    <s v="Adventure|Animation|Comedy|Family|Fantasy"/>
    <x v="412"/>
    <s v="Shrek Forever AfterÂ "/>
    <n v="138661"/>
    <s v="alternate world|fairy tale parody|female warrior|ogre|true love"/>
    <n v="173"/>
    <s v="English"/>
    <s v="USA"/>
    <s v="PG"/>
    <n v="165000000"/>
    <n v="2010"/>
    <n v="6.4"/>
    <n v="73371987"/>
  </r>
  <r>
    <s v="Jeremy Degruson"/>
    <n v="60"/>
    <n v="4091"/>
    <s v="Adventure|Animation|Comedy|Family|Fantasy"/>
    <x v="504"/>
    <s v="Thunder and the House of MagicÂ "/>
    <n v="4265"/>
    <s v=""/>
    <n v="16"/>
    <s v="English"/>
    <s v="Belgium"/>
    <s v=""/>
    <n v="34000000"/>
    <n v="2013"/>
    <n v="6.3"/>
    <n v="-33995909"/>
  </r>
  <r>
    <s v="Sam Fell"/>
    <n v="118"/>
    <n v="50818750"/>
    <s v="Adventure|Animation|Comedy|Family|Fantasy"/>
    <x v="505"/>
    <s v="The Tale of DespereauxÂ "/>
    <n v="31209"/>
    <s v="book|darkness|dungeon|princess|rat"/>
    <n v="106"/>
    <s v="English"/>
    <s v="UK"/>
    <s v="G"/>
    <n v="60000000"/>
    <n v="2008"/>
    <n v="6.1"/>
    <n v="-9181250"/>
  </r>
  <r>
    <s v="Chris Miller"/>
    <n v="227"/>
    <n v="320706665"/>
    <s v="Adventure|Animation|Comedy|Family|Fantasy"/>
    <x v="499"/>
    <s v="Shrek the ThirdÂ "/>
    <n v="211971"/>
    <s v="disney spoof|fairy tale|prince|princess|tough guy"/>
    <n v="326"/>
    <s v="English"/>
    <s v="USA"/>
    <s v="PG"/>
    <n v="160000000"/>
    <n v="2007"/>
    <n v="6.1"/>
    <n v="160706665"/>
  </r>
  <r>
    <s v="Paul Tibbitt"/>
    <n v="147"/>
    <n v="162495848"/>
    <s v="Adventure|Animation|Comedy|Family|Fantasy"/>
    <x v="506"/>
    <s v="The SpongeBob Movie: Sponge Out of WaterÂ "/>
    <n v="34359"/>
    <s v="book|magic|pirate|plankton|time machine"/>
    <n v="133"/>
    <s v="English"/>
    <s v="USA"/>
    <s v="PG"/>
    <n v="74000000"/>
    <n v="2015"/>
    <n v="6"/>
    <n v="88495848"/>
  </r>
  <r>
    <s v="John A. Davis"/>
    <n v="105"/>
    <n v="28133159"/>
    <s v="Adventure|Animation|Comedy|Family|Fantasy"/>
    <x v="67"/>
    <s v="The Ant BullyÂ "/>
    <n v="30055"/>
    <s v="ant|miniaturization|punishment|shrinking|sudden change in size"/>
    <n v="70"/>
    <s v="English"/>
    <s v="USA"/>
    <s v="PG"/>
    <n v="50000000"/>
    <n v="2006"/>
    <n v="5.9"/>
    <n v="-21866841"/>
  </r>
  <r>
    <s v="Raja Gosnell"/>
    <n v="172"/>
    <n v="142614158"/>
    <s v="Adventure|Animation|Comedy|Family|Fantasy"/>
    <x v="507"/>
    <s v="The SmurfsÂ "/>
    <n v="66593"/>
    <s v="blue|new york|new york city|no opening credits|smurf"/>
    <n v="153"/>
    <s v="English"/>
    <s v="USA"/>
    <s v="PG"/>
    <n v="110000000"/>
    <n v="2011"/>
    <n v="5.5"/>
    <n v="32614158"/>
  </r>
  <r>
    <s v="Tim Hill"/>
    <n v="156"/>
    <n v="108012170"/>
    <s v="Adventure|Animation|Comedy|Family|Fantasy"/>
    <x v="86"/>
    <s v="HopÂ "/>
    <n v="24089"/>
    <s v="drummer|easter|easter bunny|piaggio vespa gtv 250|slacker"/>
    <n v="82"/>
    <s v="English"/>
    <s v="USA"/>
    <s v="PG"/>
    <n v="63000000"/>
    <n v="2011"/>
    <n v="5.5"/>
    <n v="45012170"/>
  </r>
  <r>
    <s v="Rob Minkoff"/>
    <n v="71"/>
    <n v="64736114"/>
    <s v="Adventure|Animation|Comedy|Family|Fantasy"/>
    <x v="508"/>
    <s v="Stuart Little 2Â "/>
    <n v="36471"/>
    <s v="anthropomorphic mouse|falcon|marshmallow|second part|soccer"/>
    <n v="69"/>
    <s v="English"/>
    <s v="USA"/>
    <s v="PG"/>
    <n v="120000000"/>
    <n v="2002"/>
    <n v="5.4"/>
    <n v="-55263886"/>
  </r>
  <r>
    <s v="Raja Gosnell"/>
    <n v="125"/>
    <n v="71017784"/>
    <s v="Adventure|Animation|Comedy|Family|Fantasy"/>
    <x v="509"/>
    <s v="The Smurfs 2Â "/>
    <n v="27257"/>
    <s v="based on cartoon|box office hit|no opening credits|sequel|smurf"/>
    <n v="59"/>
    <s v="English"/>
    <s v="USA"/>
    <s v="PG"/>
    <n v="105000000"/>
    <n v="2013"/>
    <n v="5.4"/>
    <n v="-33982216"/>
  </r>
  <r>
    <s v="Cathy Malkasian"/>
    <n v="38"/>
    <n v="39880476"/>
    <s v="Adventure|Animation|Comedy|Family|Fantasy"/>
    <x v="510"/>
    <s v="The Wild Thornberrys MovieÂ "/>
    <n v="12218"/>
    <s v="africa|chimpanzee|elephant|safari|shaman"/>
    <n v="33"/>
    <s v="English"/>
    <s v="USA"/>
    <s v="PG"/>
    <n v="25000000"/>
    <n v="2002"/>
    <n v="5.2"/>
    <n v="14880476"/>
  </r>
  <r>
    <s v="Paul Bolger"/>
    <n v="93"/>
    <n v="15519841"/>
    <s v="Adventure|Animation|Comedy|Family|Fantasy"/>
    <x v="511"/>
    <s v="Happily N'Ever AfterÂ "/>
    <n v="8693"/>
    <s v="apostrophe in title|cinderella|first of series|punctuation in title|three word title"/>
    <n v="71"/>
    <s v="English"/>
    <s v="USA"/>
    <s v="PG"/>
    <n v="47000000"/>
    <n v="2006"/>
    <n v="4.5"/>
    <n v="-31480159"/>
  </r>
  <r>
    <s v="Des McAnuff"/>
    <n v="49"/>
    <n v="26000610"/>
    <s v="Adventure|Animation|Comedy|Family|Fantasy"/>
    <x v="93"/>
    <s v="The Adventures of Rocky &amp; BullwinkleÂ "/>
    <n v="16611"/>
    <s v="deforestation|fbi|lighthouse|moose|squirrel"/>
    <n v="197"/>
    <s v="English"/>
    <s v="USA"/>
    <s v="PG"/>
    <n v="76000000"/>
    <n v="2000"/>
    <n v="4.0999999999999996"/>
    <n v="-49999390"/>
  </r>
  <r>
    <s v="Dave Borthwick"/>
    <n v="31"/>
    <n v="7382993"/>
    <s v="Adventure|Animation|Comedy|Family|Fantasy"/>
    <x v="512"/>
    <s v="DoogalÂ "/>
    <n v="3851"/>
    <s v="diamond|lava|magic|mountain|sorcerer"/>
    <n v="114"/>
    <s v="English"/>
    <s v="USA"/>
    <s v="G"/>
    <n v="20000000"/>
    <n v="2006"/>
    <n v="2.8"/>
    <n v="-12617007"/>
  </r>
  <r>
    <s v="Walt Becker"/>
    <n v="70"/>
    <n v="85884815"/>
    <s v="Adventure|Animation|Comedy|Family|Fantasy|Music"/>
    <x v="513"/>
    <s v="Alvin and the Chipmunks: The Road ChipÂ "/>
    <n v="9418"/>
    <s v="chipmunk|highway travel|on the road|plane|road movie"/>
    <n v="53"/>
    <s v="English"/>
    <s v="USA"/>
    <s v="PG"/>
    <n v="90000000"/>
    <n v="2015"/>
    <n v="5"/>
    <n v="-4115185"/>
  </r>
  <r>
    <s v="Mike Mitchell"/>
    <n v="91"/>
    <n v="133103929"/>
    <s v="Adventure|Animation|Comedy|Family|Fantasy|Music"/>
    <x v="24"/>
    <s v="Alvin and the Chipmunks: ChipwreckedÂ "/>
    <n v="22838"/>
    <s v="chipmunk|cruise ship|football ball|overboard|tennis ball"/>
    <n v="56"/>
    <s v="English"/>
    <s v="USA"/>
    <s v="G"/>
    <n v="75000000"/>
    <n v="2011"/>
    <n v="4.4000000000000004"/>
    <n v="58103929"/>
  </r>
  <r>
    <s v="Chris Buck"/>
    <n v="406"/>
    <n v="400736600"/>
    <s v="Adventure|Animation|Comedy|Family|Fantasy|Musical"/>
    <x v="514"/>
    <s v="FrozenÂ "/>
    <n v="421658"/>
    <s v="magic|sister love|sister sister relationship|snow|snowman"/>
    <n v="904"/>
    <s v="English"/>
    <s v="USA"/>
    <s v="PG"/>
    <n v="150000000"/>
    <n v="2013"/>
    <n v="7.6"/>
    <n v="250736600"/>
  </r>
  <r>
    <s v="John Eng"/>
    <n v="45"/>
    <n v="39399750"/>
    <s v="Adventure|Animation|Comedy|Family|Fantasy|Musical"/>
    <x v="491"/>
    <s v="Rugrats Go WildÂ "/>
    <n v="5674"/>
    <s v="kid|oxygen|rugrats|trapped underwater|underwater"/>
    <n v="35"/>
    <s v="English"/>
    <s v="USA"/>
    <s v="PG"/>
    <n v="25000000"/>
    <n v="2003"/>
    <n v="5.6"/>
    <n v="14399750"/>
  </r>
  <r>
    <s v="Ron Clements"/>
    <n v="124"/>
    <n v="217350219"/>
    <s v="Adventure|Animation|Comedy|Family|Fantasy|Musical|Romance"/>
    <x v="62"/>
    <s v="AladdinÂ "/>
    <n v="260939"/>
    <s v="arab|genie|magic|princess|reference to a thousand and one nights"/>
    <n v="244"/>
    <s v="English"/>
    <s v="USA"/>
    <s v="G"/>
    <n v="28000000"/>
    <n v="1992"/>
    <n v="8"/>
    <n v="189350219"/>
  </r>
  <r>
    <s v="Nathan Greno"/>
    <n v="324"/>
    <n v="200807262"/>
    <s v="Adventure|Animation|Comedy|Family|Fantasy|Musical|Romance"/>
    <x v="515"/>
    <s v="TangledÂ "/>
    <n v="294810"/>
    <s v="17th century|based on fairy tale|disney|flower|tower"/>
    <n v="387"/>
    <s v="English"/>
    <s v="USA"/>
    <s v="PG"/>
    <n v="260000000"/>
    <n v="2010"/>
    <n v="7.8"/>
    <n v="-59192738"/>
  </r>
  <r>
    <s v="Jorge R. GutiÃ©rrez"/>
    <n v="156"/>
    <n v="50150619"/>
    <s v="Adventure|Animation|Comedy|Family|Fantasy|Romance"/>
    <x v="198"/>
    <s v="The Book of LifeÂ "/>
    <n v="45580"/>
    <s v="afterlife|bullfight|bullfighting|love triangle|mexico"/>
    <n v="102"/>
    <s v="English"/>
    <s v="USA"/>
    <s v="PG"/>
    <n v="50000000"/>
    <n v="2014"/>
    <n v="7.3"/>
    <n v="150619"/>
  </r>
  <r>
    <s v="Andrew Adamson"/>
    <n v="205"/>
    <n v="436471036"/>
    <s v="Adventure|Animation|Comedy|Family|Fantasy|Romance"/>
    <x v="516"/>
    <s v="Shrek 2Â "/>
    <n v="314630"/>
    <s v="drag queen|physical appearance|princess|queen|sequel"/>
    <n v="483"/>
    <s v="English"/>
    <s v="USA"/>
    <s v="PG"/>
    <n v="150000000"/>
    <n v="2004"/>
    <n v="7.2"/>
    <n v="286471036"/>
  </r>
  <r>
    <s v="Tim Johnson"/>
    <n v="165"/>
    <n v="177343675"/>
    <s v="Adventure|Animation|Comedy|Family|Fantasy|Sci-Fi"/>
    <x v="517"/>
    <s v="HomeÂ "/>
    <n v="70121"/>
    <s v="alien friendship|alien invasion|australia|flying car|mother daughter relationship"/>
    <n v="214"/>
    <s v="English"/>
    <s v="USA"/>
    <s v="PG"/>
    <n v="135000000"/>
    <n v="2015"/>
    <n v="6.7"/>
    <n v="42343675"/>
  </r>
  <r>
    <s v="Tim Johnson"/>
    <n v="165"/>
    <n v="177343675"/>
    <s v="Adventure|Animation|Comedy|Family|Fantasy|Sci-Fi"/>
    <x v="517"/>
    <s v="HomeÂ "/>
    <n v="70133"/>
    <s v="alien friendship|alien invasion|australia|flying car|mother daughter relationship"/>
    <n v="214"/>
    <s v="English"/>
    <s v="USA"/>
    <s v="PG"/>
    <n v="135000000"/>
    <n v="2015"/>
    <n v="6.7"/>
    <n v="42343675"/>
  </r>
  <r>
    <s v="Tim Johnson"/>
    <n v="165"/>
    <n v="177343675"/>
    <s v="Adventure|Animation|Comedy|Family|Fantasy|Sci-Fi"/>
    <x v="517"/>
    <s v="HomeÂ "/>
    <n v="70136"/>
    <s v="alien friendship|alien invasion|australia|flying car|mother daughter relationship"/>
    <n v="214"/>
    <s v="English"/>
    <s v="USA"/>
    <s v="PG"/>
    <n v="135000000"/>
    <n v="2015"/>
    <n v="6.7"/>
    <n v="42343675"/>
  </r>
  <r>
    <s v="Joe Dante"/>
    <n v="101"/>
    <n v="20950820"/>
    <s v="Adventure|Animation|Comedy|Family|Fantasy|Sci-Fi"/>
    <x v="68"/>
    <s v="Looney Tunes: Back in ActionÂ "/>
    <n v="24183"/>
    <s v="diamond|duck|monkey|spy|stuntman"/>
    <n v="160"/>
    <s v="English"/>
    <s v="Germany"/>
    <s v="PG"/>
    <n v="80000000"/>
    <n v="2003"/>
    <n v="5.7"/>
    <n v="-59049180"/>
  </r>
  <r>
    <s v="Joe Pytka"/>
    <n v="46"/>
    <n v="90443603"/>
    <s v="Adventure|Animation|Comedy|Family|Fantasy|Sci-Fi|Sport"/>
    <x v="41"/>
    <s v="Space JamÂ "/>
    <n v="112167"/>
    <s v="alien|basketball|basketball game|cult film|monstars"/>
    <n v="123"/>
    <s v="English"/>
    <s v="USA"/>
    <s v="PG"/>
    <n v="80000000"/>
    <n v="1996"/>
    <n v="6.3"/>
    <n v="10443603"/>
  </r>
  <r>
    <s v="Stephen J. Anderson"/>
    <n v="162"/>
    <n v="26687172"/>
    <s v="Adventure|Animation|Comedy|Family|Musical"/>
    <x v="518"/>
    <s v="Winnie the PoohÂ "/>
    <n v="15600"/>
    <s v="disney|owl|rabbit|sequel|tiger"/>
    <n v="55"/>
    <s v="English"/>
    <s v="USA"/>
    <s v="G"/>
    <n v="30000000"/>
    <n v="2011"/>
    <n v="7.3"/>
    <n v="-3312828"/>
  </r>
  <r>
    <s v="Carlos Saldanha"/>
    <n v="240"/>
    <n v="143618384"/>
    <s v="Adventure|Animation|Comedy|Family|Musical"/>
    <x v="241"/>
    <s v="RioÂ "/>
    <n v="165333"/>
    <s v="bird|brazilian|cockatoo|macaw|minnesota"/>
    <n v="186"/>
    <s v="English"/>
    <s v="USA"/>
    <s v="G"/>
    <n v="90000000"/>
    <n v="2011"/>
    <n v="7"/>
    <n v="53618384"/>
  </r>
  <r>
    <s v="Carlos Saldanha"/>
    <n v="159"/>
    <n v="131536019"/>
    <s v="Adventure|Animation|Comedy|Family|Musical"/>
    <x v="275"/>
    <s v="Rio 2Â "/>
    <n v="58498"/>
    <s v="amazon|bird|father in law|jungle|no opening credits"/>
    <n v="99"/>
    <s v="English"/>
    <s v="USA"/>
    <s v="G"/>
    <n v="103000000"/>
    <n v="2014"/>
    <n v="6.4"/>
    <n v="28536019"/>
  </r>
  <r>
    <s v="Bibo Bergeron"/>
    <n v="82"/>
    <n v="50802661"/>
    <s v="Adventure|Animation|Comedy|Family|Romance"/>
    <x v="174"/>
    <s v="The Road to El DoradoÂ "/>
    <n v="58300"/>
    <s v="adventurer|el dorado|gold|high priest|implied sex"/>
    <n v="139"/>
    <s v="English"/>
    <s v="USA"/>
    <s v="PG"/>
    <n v="95000000"/>
    <n v="2000"/>
    <n v="6.9"/>
    <n v="-44197339"/>
  </r>
  <r>
    <s v="Stig Bergqvist"/>
    <n v="41"/>
    <n v="76501438"/>
    <s v="Adventure|Animation|Comedy|Family|Romance"/>
    <x v="491"/>
    <s v="Rugrats in Paris: The MovieÂ "/>
    <n v="8146"/>
    <s v="amusement park|baby|france|paris france|villain"/>
    <n v="49"/>
    <s v="English"/>
    <s v="Germany"/>
    <s v="G"/>
    <n v="30000000"/>
    <n v="2000"/>
    <n v="6.1"/>
    <n v="46501438"/>
  </r>
  <r>
    <s v="Anthony Bell"/>
    <n v="84"/>
    <n v="25077977"/>
    <s v="Adventure|Animation|Comedy|Family|Romance"/>
    <x v="519"/>
    <s v="Alpha and OmegaÂ "/>
    <n v="10986"/>
    <s v="arranged marriage|geese|idaho|national park|park"/>
    <n v="84"/>
    <s v="English"/>
    <s v="USA"/>
    <s v="PG"/>
    <n v="20000000"/>
    <n v="2010"/>
    <n v="5.3"/>
    <n v="5077977"/>
  </r>
  <r>
    <s v="Rich Moore"/>
    <n v="377"/>
    <n v="189412677"/>
    <s v="Adventure|Animation|Comedy|Family|Sci-Fi"/>
    <x v="308"/>
    <s v="Wreck-It RalphÂ "/>
    <n v="272534"/>
    <s v="arcade|candy|glitch|king|medal"/>
    <n v="345"/>
    <s v="English"/>
    <s v="USA"/>
    <s v="PG"/>
    <n v="165000000"/>
    <n v="2012"/>
    <n v="7.8"/>
    <n v="24412677"/>
  </r>
  <r>
    <s v="Rob Minkoff"/>
    <n v="196"/>
    <n v="111505642"/>
    <s v="Adventure|Animation|Comedy|Family|Sci-Fi"/>
    <x v="189"/>
    <s v="Mr. Peabody &amp; ShermanÂ "/>
    <n v="47900"/>
    <s v="dog|father son relationship|inventor|talking dog|time travel"/>
    <n v="130"/>
    <s v="English"/>
    <s v="USA"/>
    <s v="PG"/>
    <n v="145000000"/>
    <n v="2014"/>
    <n v="6.9"/>
    <n v="-33494358"/>
  </r>
  <r>
    <s v="Chris Wedge"/>
    <n v="163"/>
    <n v="128200012"/>
    <s v="Adventure|Animation|Comedy|Family|Sci-Fi"/>
    <x v="44"/>
    <s v="RobotsÂ "/>
    <n v="103022"/>
    <s v="actor voicing multiple characters|box office hit|coffee|plate|robot"/>
    <n v="269"/>
    <s v="English"/>
    <s v="USA"/>
    <s v="PG"/>
    <n v="75000000"/>
    <n v="2005"/>
    <n v="6.3"/>
    <n v="53200012"/>
  </r>
  <r>
    <s v="Jorge Blanco"/>
    <n v="156"/>
    <n v="42194060"/>
    <s v="Adventure|Animation|Comedy|Family|Sci-Fi"/>
    <x v="9"/>
    <s v="Planet 51Â "/>
    <n v="41259"/>
    <s v="alien|alien planet|astronaut|planet|teenager"/>
    <n v="72"/>
    <s v="English"/>
    <s v="Spain"/>
    <s v="PG"/>
    <n v="70000000"/>
    <n v="2009"/>
    <n v="6.1"/>
    <n v="-27805940"/>
  </r>
  <r>
    <s v="Cal Brunker"/>
    <n v="83"/>
    <n v="57011847"/>
    <s v="Adventure|Animation|Comedy|Family|Sci-Fi"/>
    <x v="68"/>
    <s v="Escape from Planet EarthÂ "/>
    <n v="20615"/>
    <s v="alien|cult film|mission control|product placement|rescue"/>
    <n v="44"/>
    <s v="English"/>
    <s v="USA"/>
    <s v="PG"/>
    <n v="40000000"/>
    <n v="2013"/>
    <n v="5.9"/>
    <n v="17011847"/>
  </r>
  <r>
    <s v="Mark Dindal"/>
    <n v="161"/>
    <n v="135381507"/>
    <s v="Adventure|Animation|Comedy|Family|Sci-Fi"/>
    <x v="520"/>
    <s v="Chicken LittleÂ "/>
    <n v="63912"/>
    <s v="alien invasion|chicken|fish|friend|panic"/>
    <n v="251"/>
    <s v="English"/>
    <s v="USA"/>
    <s v="G"/>
    <n v="150000000"/>
    <n v="2005"/>
    <n v="5.8"/>
    <n v="-14618493"/>
  </r>
  <r>
    <s v="Kirk De Micco"/>
    <n v="85"/>
    <n v="30105968"/>
    <s v="Adventure|Animation|Comedy|Family|Sci-Fi"/>
    <x v="521"/>
    <s v="Space ChimpsÂ "/>
    <n v="8860"/>
    <s v="astronaut|attacked by a plant|planet|senator|space travel"/>
    <n v="45"/>
    <s v="English"/>
    <s v="USA"/>
    <s v="G"/>
    <n v="37000000"/>
    <n v="2008"/>
    <n v="4.5"/>
    <n v="-6894032"/>
  </r>
  <r>
    <s v="John Lasseter"/>
    <n v="256"/>
    <n v="244052771"/>
    <s v="Adventure|Animation|Comedy|Family|Sport"/>
    <x v="492"/>
    <s v="CarsÂ "/>
    <n v="263853"/>
    <s v="car|desert|route 66|tow truck|truck"/>
    <n v="584"/>
    <s v="English"/>
    <s v="USA"/>
    <s v="G"/>
    <n v="120000000"/>
    <n v="2006"/>
    <n v="7.2"/>
    <n v="124052771"/>
  </r>
  <r>
    <s v="David Soren"/>
    <n v="166"/>
    <n v="83024900"/>
    <s v="Adventure|Animation|Comedy|Family|Sport"/>
    <x v="80"/>
    <s v="TurboÂ "/>
    <n v="62424"/>
    <s v="accident|freak accident|race|snail|underdog"/>
    <n v="90"/>
    <s v="English"/>
    <s v="USA"/>
    <s v="PG"/>
    <n v="135000000"/>
    <n v="2013"/>
    <n v="6.5"/>
    <n v="-51975100"/>
  </r>
  <r>
    <s v="John Lasseter"/>
    <n v="304"/>
    <n v="191450875"/>
    <s v="Adventure|Animation|Comedy|Family|Sport"/>
    <x v="522"/>
    <s v="Cars 2Â "/>
    <n v="101178"/>
    <s v="best friend|car race|conspiracy|gadget car|spy"/>
    <n v="283"/>
    <s v="English"/>
    <s v="USA"/>
    <s v="G"/>
    <n v="200000000"/>
    <n v="2011"/>
    <n v="6.3"/>
    <n v="-8549125"/>
  </r>
  <r>
    <s v="Gary Chapman"/>
    <n v="93"/>
    <n v="19447478"/>
    <s v="Adventure|Animation|Comedy|Family|War"/>
    <x v="44"/>
    <s v="ValiantÂ "/>
    <n v="15788"/>
    <s v="dove|falcon|nursing|pigeon|psychological torture"/>
    <n v="80"/>
    <s v="English"/>
    <s v="UK"/>
    <s v="G"/>
    <n v="35000000"/>
    <n v="2005"/>
    <n v="5.6"/>
    <n v="-15552522"/>
  </r>
  <r>
    <s v="Gore Verbinski"/>
    <n v="362"/>
    <n v="123207194"/>
    <s v="Adventure|Animation|Comedy|Family|Western"/>
    <x v="144"/>
    <s v="RangoÂ "/>
    <n v="183208"/>
    <s v="chameleon|lizard|sheriff|water|western town"/>
    <n v="337"/>
    <s v="English"/>
    <s v="USA"/>
    <s v="PG"/>
    <n v="135000000"/>
    <n v="2011"/>
    <n v="7.2"/>
    <n v="-11792806"/>
  </r>
  <r>
    <s v="Marc F. Adler"/>
    <n v="41"/>
    <n v="511920"/>
    <s v="Adventure|Animation|Comedy|Fantasy|Romance"/>
    <x v="523"/>
    <s v="DelgoÂ "/>
    <n v="2458"/>
    <s v="box office flop|computer animation|one word title|surrealism|villainess"/>
    <n v="26"/>
    <s v="English"/>
    <s v="USA"/>
    <s v="PG"/>
    <n v="40000000"/>
    <n v="2008"/>
    <n v="4.4000000000000004"/>
    <n v="-39488080"/>
  </r>
  <r>
    <s v="Mark Osborne"/>
    <n v="119"/>
    <n v="1339152"/>
    <s v="Adventure|Animation|Drama|Family|Fantasy"/>
    <x v="151"/>
    <s v="The Little PrinceÂ "/>
    <n v="28276"/>
    <s v="aviator|based on book|girl|little girl|the little prince"/>
    <n v="64"/>
    <s v="English"/>
    <s v="France"/>
    <s v="PG"/>
    <n v="81200000"/>
    <n v="2015"/>
    <n v="7.8"/>
    <n v="-79860848"/>
  </r>
  <r>
    <s v="Don Bluth"/>
    <n v="78"/>
    <n v="58297830"/>
    <s v="Adventure|Animation|Drama|Family|Fantasy|Musical|Mystery|Romance"/>
    <x v="69"/>
    <s v="AnastasiaÂ "/>
    <n v="86347"/>
    <s v="amnesia|reference to anastasia romanov|romanov|russia|russian revolution"/>
    <n v="191"/>
    <s v="English"/>
    <s v="USA"/>
    <s v="G"/>
    <n v="50000000"/>
    <n v="1997"/>
    <n v="7.1"/>
    <n v="8297830"/>
  </r>
  <r>
    <s v="Mike Gabriel"/>
    <n v="92"/>
    <n v="141600000"/>
    <s v="Adventure|Animation|Drama|Family|History|Musical|Romance"/>
    <x v="6"/>
    <s v="PocahontasÂ "/>
    <n v="119675"/>
    <s v="actor playing multiple roles|love|one word title|unsubtitled foreign language|virginia"/>
    <n v="216"/>
    <s v="English"/>
    <s v="USA"/>
    <s v="G"/>
    <n v="55000000"/>
    <n v="1995"/>
    <n v="6.6"/>
    <n v="86600000"/>
  </r>
  <r>
    <s v="Roger Allers"/>
    <n v="186"/>
    <n v="422783777"/>
    <s v="Adventure|Animation|Drama|Family|Musical"/>
    <x v="73"/>
    <s v="The Lion KingÂ "/>
    <n v="644348"/>
    <s v="king|prince|scar|uncle|unnecessary guilt"/>
    <n v="656"/>
    <s v="English"/>
    <s v="USA"/>
    <s v="G"/>
    <n v="45000000"/>
    <n v="1994"/>
    <n v="8.5"/>
    <n v="377783777"/>
  </r>
  <r>
    <s v="Don Bluth"/>
    <n v="24"/>
    <n v="48092846"/>
    <s v="Adventure|Animation|Family"/>
    <x v="524"/>
    <s v="The Land Before TimeÂ "/>
    <n v="61753"/>
    <s v="brontosaurus|classical music|dinosaur|dinosaur feature|earthquake"/>
    <n v="133"/>
    <s v="English"/>
    <s v="USA"/>
    <s v="G"/>
    <n v="12500000"/>
    <n v="1988"/>
    <n v="7.3"/>
    <n v="35592846"/>
  </r>
  <r>
    <s v="Barry Cook"/>
    <n v="113"/>
    <n v="36073232"/>
    <s v="Adventure|Animation|Family"/>
    <x v="525"/>
    <s v="Walking with Dinosaurs 3DÂ "/>
    <n v="8913"/>
    <s v="brother|dinosaur|head butt|hero|orphan"/>
    <n v="66"/>
    <s v="English"/>
    <s v="USA"/>
    <s v="PG"/>
    <n v="80000000"/>
    <n v="2013"/>
    <n v="5.2"/>
    <n v="-43926768"/>
  </r>
  <r>
    <s v="Hayao Miyazaki"/>
    <n v="246"/>
    <n v="10049886"/>
    <s v="Adventure|Animation|Family|Fantasy"/>
    <x v="526"/>
    <s v="Spirited AwayÂ "/>
    <n v="417971"/>
    <s v="anime|bathhouse|pig|spirit|work"/>
    <n v="902"/>
    <s v="Japanese"/>
    <s v="Japan"/>
    <s v="PG"/>
    <n v="19000000"/>
    <n v="2001"/>
    <n v="8.6"/>
    <n v="-8950114"/>
  </r>
  <r>
    <s v="Hayao Miyazaki"/>
    <n v="212"/>
    <n v="4710455"/>
    <s v="Adventure|Animation|Family|Fantasy"/>
    <x v="6"/>
    <s v="Howl's Moving CastleÂ "/>
    <n v="214091"/>
    <s v="anime|castle|demon|steampunk|witch"/>
    <n v="330"/>
    <s v="Japanese"/>
    <s v="Japan"/>
    <s v="PG"/>
    <n v="24000000"/>
    <n v="2004"/>
    <n v="8.1999999999999993"/>
    <n v="-19289545"/>
  </r>
  <r>
    <s v="Dean DeBlois"/>
    <n v="288"/>
    <n v="217387997"/>
    <s v="Adventure|Animation|Family|Fantasy"/>
    <x v="19"/>
    <s v="How to Train Your DragonÂ "/>
    <n v="485430"/>
    <s v="dragon|island|training|viking|village"/>
    <n v="492"/>
    <s v="English"/>
    <s v="USA"/>
    <s v="PG"/>
    <n v="165000000"/>
    <n v="2010"/>
    <n v="8.1999999999999993"/>
    <n v="52387997"/>
  </r>
  <r>
    <s v="Hayao Miyazaki"/>
    <n v="256"/>
    <n v="15081783"/>
    <s v="Adventure|Animation|Family|Fantasy"/>
    <x v="527"/>
    <s v="PonyoÂ "/>
    <n v="85589"/>
    <s v="children adventure|magical realism|sea goddess|small town|tsunami"/>
    <n v="144"/>
    <s v="Japanese"/>
    <s v="Japan"/>
    <s v="G"/>
    <n v="34000000"/>
    <n v="2008"/>
    <n v="7.7"/>
    <n v="-18918217"/>
  </r>
  <r>
    <s v="Tomm Moore"/>
    <n v="118"/>
    <n v="686383"/>
    <s v="Adventure|Animation|Family|Fantasy"/>
    <x v="528"/>
    <s v="The Secret of KellsÂ "/>
    <n v="22811"/>
    <s v="barbarian|fairy|forest|monastery|unfinished book"/>
    <n v="71"/>
    <s v="English"/>
    <s v="France"/>
    <s v="Not Rated"/>
    <n v="6500000"/>
    <n v="2009"/>
    <n v="7.7"/>
    <n v="-5813617"/>
  </r>
  <r>
    <s v="Peter Ramsey"/>
    <n v="256"/>
    <n v="103400692"/>
    <s v="Adventure|Animation|Family|Fantasy"/>
    <x v="162"/>
    <s v="Rise of the GuardiansÂ "/>
    <n v="123553"/>
    <s v="belief|box office hit|children|new york city|tooth"/>
    <n v="174"/>
    <s v="English"/>
    <s v="USA"/>
    <s v="PG"/>
    <n v="145000000"/>
    <n v="2012"/>
    <n v="7.3"/>
    <n v="-41599308"/>
  </r>
  <r>
    <s v="Chris Wedge"/>
    <n v="203"/>
    <n v="107515297"/>
    <s v="Adventure|Animation|Family|Fantasy"/>
    <x v="65"/>
    <s v="EpicÂ "/>
    <n v="85833"/>
    <s v="father daughter relationship|forest|miniature person|shrinking|sword and fantasy"/>
    <n v="113"/>
    <s v="English"/>
    <s v="USA"/>
    <s v="PG"/>
    <n v="100000000"/>
    <n v="2013"/>
    <n v="6.7"/>
    <n v="7515297"/>
  </r>
  <r>
    <s v="Robert Zemeckis"/>
    <n v="188"/>
    <n v="665426"/>
    <s v="Adventure|Animation|Family|Fantasy"/>
    <x v="430"/>
    <s v="The Polar ExpressÂ "/>
    <n v="120798"/>
    <s v="boy|christmas|christmas eve|north pole|train"/>
    <n v="444"/>
    <s v="English"/>
    <s v="USA"/>
    <s v="G"/>
    <n v="165000000"/>
    <n v="2004"/>
    <n v="6.6"/>
    <n v="-164334574"/>
  </r>
  <r>
    <s v="Luc Besson"/>
    <n v="101"/>
    <n v="15131330"/>
    <s v="Adventure|Animation|Family|Fantasy"/>
    <x v="529"/>
    <s v="Arthur and the InvisiblesÂ "/>
    <n v="25843"/>
    <s v="boy|debt|garden|princess|treasure"/>
    <n v="64"/>
    <s v="English"/>
    <s v="France"/>
    <s v="PG"/>
    <n v="86000000"/>
    <n v="2006"/>
    <n v="6"/>
    <n v="-70868670"/>
  </r>
  <r>
    <s v="Robin Budd"/>
    <n v="80"/>
    <n v="48423368"/>
    <s v="Adventure|Animation|Family|Fantasy"/>
    <x v="530"/>
    <s v="Return to Never LandÂ "/>
    <n v="13324"/>
    <s v="1940s|gang that lives together|outlaw gang|rescue|sequel"/>
    <n v="79"/>
    <s v="English"/>
    <s v="USA"/>
    <s v="G"/>
    <n v="20000000"/>
    <n v="2002"/>
    <n v="5.8"/>
    <n v="28423368"/>
  </r>
  <r>
    <s v="Will Finn"/>
    <n v="51"/>
    <n v="8460990"/>
    <s v="Adventure|Animation|Family|Fantasy|Musical"/>
    <x v="531"/>
    <s v="Legends of Oz: Dorothy's ReturnÂ "/>
    <n v="5116"/>
    <s v="jester|kansas|oz|princess|tornado"/>
    <n v="54"/>
    <s v="English"/>
    <s v="USA"/>
    <s v="PG"/>
    <n v="70000000"/>
    <n v="2013"/>
    <n v="5.6"/>
    <n v="-61539010"/>
  </r>
  <r>
    <s v="Tony Bancroft"/>
    <n v="143"/>
    <n v="120618403"/>
    <s v="Adventure|Animation|Family|Fantasy|Musical|War"/>
    <x v="87"/>
    <s v="MulanÂ "/>
    <n v="171792"/>
    <s v="based on poem|based on true story|china|one word title|the huns"/>
    <n v="222"/>
    <s v="English"/>
    <s v="USA"/>
    <s v="G"/>
    <n v="90000000"/>
    <n v="1998"/>
    <n v="7.5"/>
    <n v="30618403"/>
  </r>
  <r>
    <s v="Steve Trenbirth"/>
    <n v="85"/>
    <n v="47887943"/>
    <s v="Adventure|Animation|Family|Musical"/>
    <x v="532"/>
    <s v="The Jungle Book 2Â "/>
    <n v="11634"/>
    <s v="dog|jungle|shot gun|tiger|village"/>
    <n v="58"/>
    <s v="English"/>
    <s v="USA"/>
    <s v="G"/>
    <n v="20000000"/>
    <n v="2003"/>
    <n v="5.4"/>
    <n v="27887943"/>
  </r>
  <r>
    <s v="Andrew Stanton"/>
    <n v="421"/>
    <n v="223806889"/>
    <s v="Adventure|Animation|Family|Sci-Fi"/>
    <x v="492"/>
    <s v="WALLÂ·EÂ "/>
    <n v="718837"/>
    <s v="earth|obesity|plant|robot|soil"/>
    <n v="1043"/>
    <s v="English"/>
    <s v="USA"/>
    <s v="G"/>
    <n v="180000000"/>
    <n v="2008"/>
    <n v="8.4"/>
    <n v="43806889"/>
  </r>
  <r>
    <s v="Ron Clements"/>
    <n v="127"/>
    <n v="38120554"/>
    <s v="Adventure|Animation|Family|Sci-Fi"/>
    <x v="214"/>
    <s v="Treasure PlanetÂ "/>
    <n v="71527"/>
    <s v="alien|cyborg|pirate|planet|treasure"/>
    <n v="217"/>
    <s v="English"/>
    <s v="USA"/>
    <s v="PG"/>
    <n v="140000000"/>
    <n v="2002"/>
    <n v="7.1"/>
    <n v="-101879446"/>
  </r>
  <r>
    <s v="Eric Leighton"/>
    <n v="145"/>
    <n v="137748063"/>
    <s v="Adventure|Animation|Family|Thriller"/>
    <x v="510"/>
    <s v="DinosaurÂ "/>
    <n v="38438"/>
    <s v="egg|iguanodon|lemur|meteor|nesting grounds"/>
    <n v="241"/>
    <s v="English"/>
    <s v="USA"/>
    <s v="PG"/>
    <n v="127500000"/>
    <n v="2000"/>
    <n v="6.5"/>
    <n v="10248063"/>
  </r>
  <r>
    <s v="Kelly Asbury"/>
    <n v="106"/>
    <n v="73215310"/>
    <s v="Adventure|Animation|Family|Western"/>
    <x v="33"/>
    <s v="Spirit: Stallion of the CimarronÂ "/>
    <n v="44143"/>
    <s v="cavalry|escape|herd|stallion|wild stallion"/>
    <n v="216"/>
    <s v="English"/>
    <s v="USA"/>
    <s v="G"/>
    <n v="80000000"/>
    <n v="2002"/>
    <n v="7"/>
    <n v="-6784690"/>
  </r>
  <r>
    <s v="Hayao Miyazaki"/>
    <n v="174"/>
    <n v="2298191"/>
    <s v="Adventure|Animation|Fantasy"/>
    <x v="293"/>
    <s v="Princess MononokeÂ "/>
    <n v="221552"/>
    <s v="anime|cult film|forest|princess|studio ghibli"/>
    <n v="570"/>
    <s v="Japanese"/>
    <s v="Japan"/>
    <s v="PG-13"/>
    <n v="2400000000"/>
    <n v="1997"/>
    <n v="8.4"/>
    <n v="-2397701809"/>
  </r>
  <r>
    <s v="Michael Caton-Jones"/>
    <n v="44"/>
    <n v="31600000"/>
    <s v="Adventure|Biography"/>
    <x v="107"/>
    <s v="Rob RoyÂ "/>
    <n v="34427"/>
    <s v="18th century|highlands|scotland|sexual cruelty|sword fight"/>
    <n v="126"/>
    <s v="English"/>
    <s v="USA"/>
    <s v="R"/>
    <n v="28000000"/>
    <n v="1995"/>
    <n v="6.9"/>
    <n v="3600000"/>
  </r>
  <r>
    <s v="Lawrence Kasdan"/>
    <n v="40"/>
    <n v="25052000"/>
    <s v="Adventure|Biography|Crime|Drama|Western"/>
    <x v="130"/>
    <s v="Wyatt EarpÂ "/>
    <n v="35314"/>
    <s v="historically inaccurate|name calling|penis slur|vomiting|wyatt earp"/>
    <n v="145"/>
    <s v="English"/>
    <s v="USA"/>
    <s v="PG-13"/>
    <n v="63000000"/>
    <n v="1994"/>
    <n v="6.6"/>
    <n v="-37948000"/>
  </r>
  <r>
    <s v="Anthony Powell"/>
    <n v="31"/>
    <n v="287761"/>
    <s v="Adventure|Biography|Documentary|Drama"/>
    <x v="533"/>
    <s v="Antarctica: A Year on IceÂ "/>
    <n v="2482"/>
    <s v="antarctica"/>
    <n v="16"/>
    <s v="English"/>
    <s v="New Zealand"/>
    <s v="PG"/>
    <n v="1000000"/>
    <n v="2013"/>
    <n v="7.6"/>
    <n v="-712239"/>
  </r>
  <r>
    <s v="Sean Penn"/>
    <n v="274"/>
    <n v="18352454"/>
    <s v="Adventure|Biography|Drama"/>
    <x v="64"/>
    <s v="Into the WildÂ "/>
    <n v="426359"/>
    <s v="alaska|based on true story|male nudity|self discovery|wilderness"/>
    <n v="760"/>
    <s v="English"/>
    <s v="USA"/>
    <s v="R"/>
    <n v="15000000"/>
    <n v="2007"/>
    <n v="8.1999999999999993"/>
    <n v="3352454"/>
  </r>
  <r>
    <s v="Jean-Marc VallÃ©e"/>
    <n v="349"/>
    <n v="37877959"/>
    <s v="Adventure|Biography|Drama"/>
    <x v="534"/>
    <s v="WildÂ "/>
    <n v="86664"/>
    <s v="female protagonist|grief|hiking|loss of mother|mother daughter relationship"/>
    <n v="252"/>
    <s v="English"/>
    <s v="USA"/>
    <s v="R"/>
    <n v="15000000"/>
    <n v="2014"/>
    <n v="7.1"/>
    <n v="22877959"/>
  </r>
  <r>
    <s v="Mitch Davis"/>
    <n v="27"/>
    <n v="4720371"/>
    <s v="Adventure|Biography|Drama"/>
    <x v="241"/>
    <s v="The Other Side of HeavenÂ "/>
    <n v="3203"/>
    <s v="1950s|idaho|love|missionary|mormon"/>
    <n v="85"/>
    <s v="English"/>
    <s v="USA"/>
    <s v="PG"/>
    <n v="7000000"/>
    <n v="2001"/>
    <n v="6.5"/>
    <n v="-2279629"/>
  </r>
  <r>
    <s v="Phillip Noyce"/>
    <n v="74"/>
    <n v="6165429"/>
    <s v="Adventure|Biography|Drama|History"/>
    <x v="535"/>
    <s v="Rabbit-Proof FenceÂ "/>
    <n v="23486"/>
    <s v="aborigine|based on true story|colonialism|fence|half caste"/>
    <n v="249"/>
    <s v="Aboriginal"/>
    <s v="Australia"/>
    <s v="PG"/>
    <n v="6000000"/>
    <n v="2002"/>
    <n v="7.5"/>
    <n v="165429"/>
  </r>
  <r>
    <s v="Baltasar KormÃ¡kur"/>
    <n v="361"/>
    <n v="43247140"/>
    <s v="Adventure|Biography|Drama|History|Sport|Thriller"/>
    <x v="536"/>
    <s v="EverestÂ "/>
    <n v="134625"/>
    <s v="blizzard|mount everest|mountain|mountain climbing|snow"/>
    <n v="265"/>
    <s v="English"/>
    <s v="UK"/>
    <s v="PG-13"/>
    <n v="55000000"/>
    <n v="2015"/>
    <n v="7.1"/>
    <n v="-11752860"/>
  </r>
  <r>
    <s v="David Lean"/>
    <n v="181"/>
    <n v="6000000"/>
    <s v="Adventure|Biography|Drama|History|War"/>
    <x v="537"/>
    <s v="Lawrence of ArabiaÂ "/>
    <n v="192775"/>
    <s v="arab|british military|desert|ottoman empire|t.e. lawrence"/>
    <n v="559"/>
    <s v="English"/>
    <s v="UK"/>
    <s v="PG"/>
    <n v="15000000"/>
    <n v="1962"/>
    <n v="8.4"/>
    <n v="-9000000"/>
  </r>
  <r>
    <s v="Sergey Bodrov"/>
    <n v="160"/>
    <n v="5701643"/>
    <s v="Adventure|Biography|Drama|History|War"/>
    <x v="538"/>
    <s v="Mongol: The Rise of Genghis KhanÂ "/>
    <n v="37635"/>
    <s v="epic|genghis khan|one word title|slave|starving"/>
    <n v="165"/>
    <s v="Mongolian"/>
    <s v="Russia"/>
    <s v="R"/>
    <n v="20000000"/>
    <n v="2007"/>
    <n v="7.3"/>
    <n v="-14298357"/>
  </r>
  <r>
    <s v="Jean-Jacques Annaud"/>
    <n v="76"/>
    <n v="37901509"/>
    <s v="Adventure|Biography|Drama|History|War"/>
    <x v="294"/>
    <s v="Seven Years in TibetÂ "/>
    <n v="96385"/>
    <s v="austria|dalai lama|himalaya|mountain|tibet"/>
    <n v="119"/>
    <s v="English"/>
    <s v="USA"/>
    <s v="PG-13"/>
    <n v="70000000"/>
    <n v="1997"/>
    <n v="7"/>
    <n v="-32098491"/>
  </r>
  <r>
    <s v="Luc Besson"/>
    <n v="111"/>
    <n v="14131298"/>
    <s v="Adventure|Biography|Drama|History|War"/>
    <x v="539"/>
    <s v="The Messenger: The Story of Joan of ArcÂ "/>
    <n v="55889"/>
    <s v="cathedral|dauphin|france|trial|wartime rape"/>
    <n v="390"/>
    <s v="English"/>
    <s v="France"/>
    <s v="R"/>
    <n v="390000000"/>
    <n v="1999"/>
    <n v="6.4"/>
    <n v="-375868702"/>
  </r>
  <r>
    <s v="Chris Kentis"/>
    <n v="235"/>
    <n v="30500882"/>
    <s v="Adventure|Biography|Drama|Horror|Thriller"/>
    <x v="540"/>
    <s v="Open WaterÂ "/>
    <n v="42256"/>
    <s v="bare chested male|female full frontal nudity|hairy chest|male full frontal nudity|nude with glasses"/>
    <n v="916"/>
    <s v="English"/>
    <s v="USA"/>
    <s v="R"/>
    <n v="500000"/>
    <n v="2003"/>
    <n v="5.7"/>
    <n v="30000882"/>
  </r>
  <r>
    <s v="Danny Boyle"/>
    <n v="450"/>
    <n v="18329466"/>
    <s v="Adventure|Biography|Drama|Thriller"/>
    <x v="110"/>
    <s v="127 HoursÂ "/>
    <n v="279179"/>
    <s v="alone|aron ralston|based on autobiography|canyon|survival"/>
    <n v="440"/>
    <s v="English"/>
    <s v="USA"/>
    <s v="R"/>
    <n v="18000000"/>
    <n v="2010"/>
    <n v="7.6"/>
    <n v="329466"/>
  </r>
  <r>
    <s v="Robert Zemeckis"/>
    <n v="335"/>
    <n v="10137502"/>
    <s v="Adventure|Biography|Drama|Thriller"/>
    <x v="214"/>
    <s v="The WalkÂ "/>
    <n v="77394"/>
    <s v="1970s|based on true story|new york city|skyscraper|tightrope walker"/>
    <n v="195"/>
    <s v="English"/>
    <s v="USA"/>
    <s v="PG"/>
    <n v="35000000"/>
    <n v="2015"/>
    <n v="7.4"/>
    <n v="-24862498"/>
  </r>
  <r>
    <s v="Frank Marshall"/>
    <n v="43"/>
    <n v="36733909"/>
    <s v="Adventure|Biography|Drama|Thriller"/>
    <x v="541"/>
    <s v="AliveÂ "/>
    <n v="38949"/>
    <s v="andes mountains|crash|death|starvation|stranded"/>
    <n v="112"/>
    <s v="English"/>
    <s v="USA"/>
    <s v="R"/>
    <n v="32000000"/>
    <n v="1993"/>
    <n v="7.1"/>
    <n v="4733909"/>
  </r>
  <r>
    <s v="Werner Herzog"/>
    <n v="198"/>
    <n v="5484375"/>
    <s v="Adventure|Biography|Drama|War"/>
    <x v="6"/>
    <s v="Rescue DawnÂ "/>
    <n v="84641"/>
    <s v="bombing|guard|jungle|laos|prisoner"/>
    <n v="205"/>
    <s v="English"/>
    <s v="USA"/>
    <s v="PG-13"/>
    <n v="10000000"/>
    <n v="2006"/>
    <n v="7.3"/>
    <n v="-4515625"/>
  </r>
  <r>
    <s v="Harold Ramis"/>
    <n v="55"/>
    <n v="61400000"/>
    <s v="Adventure|Comedy"/>
    <x v="542"/>
    <s v="National Lampoon's VacationÂ "/>
    <n v="71183"/>
    <s v="amusement park|dog|family vacation|national lampoon series|vacation"/>
    <n v="183"/>
    <s v="English"/>
    <s v="USA"/>
    <s v="R"/>
    <n v="15000000"/>
    <n v="1983"/>
    <n v="7.4"/>
    <n v="46400000"/>
  </r>
  <r>
    <s v="Danny Leiner"/>
    <n v="150"/>
    <n v="18225165"/>
    <s v="Adventure|Comedy"/>
    <x v="543"/>
    <s v="Harold &amp; Kumar Go to White CastleÂ "/>
    <n v="155262"/>
    <s v="marijuana|police|road trip|stoner|white castle"/>
    <n v="316"/>
    <s v="English"/>
    <s v="USA"/>
    <s v="R"/>
    <n v="9000000"/>
    <n v="2004"/>
    <n v="7.1"/>
    <n v="9225165"/>
  </r>
  <r>
    <s v="Jon Hurwitz"/>
    <n v="153"/>
    <n v="38087366"/>
    <s v="Adventure|Comedy"/>
    <x v="544"/>
    <s v="Harold &amp; Kumar Escape from Guantanamo BayÂ "/>
    <n v="113918"/>
    <s v="bong|escape|ex girlfriend|guantanamo bay|texas"/>
    <n v="165"/>
    <s v="English"/>
    <s v="USA"/>
    <s v="R"/>
    <n v="12000000"/>
    <n v="2008"/>
    <n v="6.6"/>
    <n v="26087366"/>
  </r>
  <r>
    <s v="Peter Faiman"/>
    <n v="35"/>
    <n v="174635000"/>
    <s v="Adventure|Comedy"/>
    <x v="47"/>
    <s v="Crocodile DundeeÂ "/>
    <n v="74743"/>
    <s v="australian outback|crocodile|female reporter|journalist|new york city"/>
    <n v="93"/>
    <s v="English"/>
    <s v="Australia"/>
    <s v="PG-13"/>
    <n v="8800000"/>
    <n v="1986"/>
    <n v="6.5"/>
    <n v="165835000"/>
  </r>
  <r>
    <s v="Peter Segal"/>
    <n v="27"/>
    <n v="22294341"/>
    <s v="Adventure|Comedy"/>
    <x v="545"/>
    <s v="My Fellow AmericansÂ "/>
    <n v="12278"/>
    <s v="gay pride|highway travel|president|road movie|u.s. president"/>
    <n v="71"/>
    <s v="English"/>
    <s v="USA"/>
    <s v="PG-13"/>
    <n v="21500000"/>
    <n v="1996"/>
    <n v="6.5"/>
    <n v="794341"/>
  </r>
  <r>
    <s v="Jerry Zucker"/>
    <n v="103"/>
    <n v="56607223"/>
    <s v="Adventure|Comedy"/>
    <x v="546"/>
    <s v="Rat RaceÂ "/>
    <n v="93367"/>
    <s v="casino|locker|money|museum|race"/>
    <n v="497"/>
    <s v="English"/>
    <s v="Canada"/>
    <s v="PG-13"/>
    <n v="48000000"/>
    <n v="2001"/>
    <n v="6.4"/>
    <n v="8607223"/>
  </r>
  <r>
    <s v="Todd Strauss-Schulson"/>
    <n v="161"/>
    <n v="35033759"/>
    <s v="Adventure|Comedy"/>
    <x v="547"/>
    <s v="A Very Harold &amp; Kumar 3D ChristmasÂ "/>
    <n v="55008"/>
    <s v="christmas|christmas tree|fire|new york city|stoner"/>
    <n v="93"/>
    <s v="English"/>
    <s v="USA"/>
    <s v="R"/>
    <n v="19000000"/>
    <n v="2011"/>
    <n v="6.3"/>
    <n v="16033759"/>
  </r>
  <r>
    <s v="Steve Oedekerk"/>
    <n v="59"/>
    <n v="108360000"/>
    <s v="Adventure|Comedy"/>
    <x v="548"/>
    <s v="Ace Ventura: When Nature CallsÂ "/>
    <n v="160321"/>
    <s v="africa|bat|hawaiian shirt|pregnancy|pregnant"/>
    <n v="178"/>
    <s v="English"/>
    <s v="USA"/>
    <s v="PG-13"/>
    <n v="30000000"/>
    <n v="1995"/>
    <n v="6.3"/>
    <n v="78360000"/>
  </r>
  <r>
    <s v="John Francis Daley"/>
    <n v="204"/>
    <n v="58879132"/>
    <s v="Adventure|Comedy"/>
    <x v="39"/>
    <s v="VacationÂ "/>
    <n v="66123"/>
    <s v="amusement park|dysfunctional family|road trip|sequel|vacation"/>
    <n v="219"/>
    <s v="English"/>
    <s v="USA"/>
    <s v="R"/>
    <n v="31000000"/>
    <n v="2015"/>
    <n v="6.1"/>
    <n v="27879132"/>
  </r>
  <r>
    <s v="Jeff Kanew"/>
    <n v="11"/>
    <n v="8508843"/>
    <s v="Adventure|Comedy"/>
    <x v="549"/>
    <s v="Troop Beverly HillsÂ "/>
    <n v="7470"/>
    <s v="beverly hills hotel|divorce|girl|troop|wilderness"/>
    <n v="35"/>
    <s v="English"/>
    <s v="USA"/>
    <s v="PG"/>
    <n v="18000000"/>
    <n v="1989"/>
    <n v="5.5"/>
    <n v="-9491157"/>
  </r>
  <r>
    <s v="Josh Schwartz"/>
    <n v="77"/>
    <n v="9402410"/>
    <s v="Adventure|Comedy"/>
    <x v="550"/>
    <s v="Fun SizeÂ "/>
    <n v="11233"/>
    <s v="adult humor|best friend|friend|halloween|teenage girl"/>
    <n v="32"/>
    <s v="English"/>
    <s v="USA"/>
    <s v="PG-13"/>
    <n v="14000000"/>
    <n v="2012"/>
    <n v="5.4"/>
    <n v="-4597590"/>
  </r>
  <r>
    <s v="Fred Wolf"/>
    <n v="58"/>
    <n v="6563357"/>
    <s v="Adventure|Comedy"/>
    <x v="551"/>
    <s v="Strange WildernessÂ "/>
    <n v="18571"/>
    <s v="bigfoot|critically bashed|ecuador|friend|tv show"/>
    <n v="120"/>
    <s v="English"/>
    <s v="USA"/>
    <s v="R"/>
    <n v="20000000"/>
    <n v="2008"/>
    <n v="5.3"/>
    <n v="-13436643"/>
  </r>
  <r>
    <s v="Harold Ramis"/>
    <n v="170"/>
    <n v="43337279"/>
    <s v="Adventure|Comedy"/>
    <x v="552"/>
    <s v="Year OneÂ "/>
    <n v="76770"/>
    <s v="abraham|hunter|princess|sodom|tribe"/>
    <n v="203"/>
    <s v="English"/>
    <s v="USA"/>
    <s v="PG-13"/>
    <n v="60000000"/>
    <n v="2009"/>
    <n v="4.9000000000000004"/>
    <n v="-16662721"/>
  </r>
  <r>
    <s v="Jason Friedberg"/>
    <n v="112"/>
    <n v="39737645"/>
    <s v="Adventure|Comedy"/>
    <x v="0"/>
    <s v="Epic MovieÂ "/>
    <n v="89687"/>
    <s v="chocolate|chocolate factory|factory|orphan|student"/>
    <n v="666"/>
    <s v="English"/>
    <s v="USA"/>
    <s v="PG-13"/>
    <n v="20000000"/>
    <n v="2007"/>
    <n v="2.2999999999999998"/>
    <n v="19737645"/>
  </r>
  <r>
    <s v="Simon Wincer"/>
    <n v="71"/>
    <n v="25590119"/>
    <s v="Adventure|Comedy|Crime"/>
    <x v="553"/>
    <s v="Crocodile Dundee in Los AngelesÂ "/>
    <n v="19699"/>
    <s v="boat|crocodile|garbage can|knife|paramount pictures"/>
    <n v="119"/>
    <s v="English"/>
    <s v="Australia"/>
    <s v="PG"/>
    <n v="21150000"/>
    <n v="2001"/>
    <n v="4.8"/>
    <n v="4440119"/>
  </r>
  <r>
    <s v="Wes Anderson"/>
    <n v="536"/>
    <n v="59073773"/>
    <s v="Adventure|Comedy|Crime|Drama"/>
    <x v="41"/>
    <s v="The Grand Budapest HotelÂ "/>
    <n v="475518"/>
    <s v="first person narration|hotel|lobby boy|mentor protege relationship|painting"/>
    <n v="644"/>
    <s v="English"/>
    <s v="USA"/>
    <s v="R"/>
    <n v="25000000"/>
    <n v="2014"/>
    <n v="8.1"/>
    <n v="34073773"/>
  </r>
  <r>
    <s v="Patrick Read Johnson"/>
    <n v="22"/>
    <n v="16671505"/>
    <s v="Adventure|Comedy|Crime|Drama|Family"/>
    <x v="522"/>
    <s v="Baby's Day OutÂ "/>
    <n v="33186"/>
    <s v="baby|baby boy|kidnapping|kidnapping a child|taxi"/>
    <n v="78"/>
    <s v="English"/>
    <s v="USA"/>
    <s v="PG"/>
    <n v="50000000"/>
    <n v="1994"/>
    <n v="5.9"/>
    <n v="-33328495"/>
  </r>
  <r>
    <s v="James Bobin"/>
    <n v="277"/>
    <n v="51178893"/>
    <s v="Adventure|Comedy|Crime|Family|Musical"/>
    <x v="189"/>
    <s v="Muppets Most WantedÂ "/>
    <n v="24285"/>
    <s v="europe|frog|gulag|prison break|puppet"/>
    <n v="110"/>
    <s v="English"/>
    <s v="USA"/>
    <s v="PG"/>
    <n v="50000000"/>
    <n v="2014"/>
    <n v="6.4"/>
    <n v="1178893"/>
  </r>
  <r>
    <s v="Shawn Levy"/>
    <n v="147"/>
    <n v="82226474"/>
    <s v="Adventure|Comedy|Crime|Family|Mystery"/>
    <x v="530"/>
    <s v="The Pink PantherÂ "/>
    <n v="65499"/>
    <s v="diamond|france|investigation|pink panther|soccer"/>
    <n v="424"/>
    <s v="English"/>
    <s v="USA"/>
    <s v="PG"/>
    <n v="65000000"/>
    <n v="2006"/>
    <n v="5.6"/>
    <n v="17226474"/>
  </r>
  <r>
    <s v="Joel Coen"/>
    <n v="197"/>
    <n v="45506619"/>
    <s v="Adventure|Comedy|Crime|Music"/>
    <x v="30"/>
    <s v="O Brother, Where Art Thou?Â "/>
    <n v="225102"/>
    <s v="baby|bank|blind prophet|convict|sirens"/>
    <n v="862"/>
    <s v="English"/>
    <s v="UK"/>
    <s v="PG-13"/>
    <n v="26000000"/>
    <n v="2000"/>
    <n v="7.8"/>
    <n v="19506619"/>
  </r>
  <r>
    <s v="Gore Verbinski"/>
    <n v="125"/>
    <n v="66808615"/>
    <s v="Adventure|Comedy|Crime|Romance"/>
    <x v="16"/>
    <s v="The MexicanÂ "/>
    <n v="87351"/>
    <s v="curse|hostage|mexico|pistol|vomiting"/>
    <n v="344"/>
    <s v="English"/>
    <s v="USA"/>
    <s v="R"/>
    <n v="34000000"/>
    <n v="2001"/>
    <n v="6.1"/>
    <n v="32808615"/>
  </r>
  <r>
    <s v="Alexander Payne"/>
    <n v="433"/>
    <n v="17613460"/>
    <s v="Adventure|Comedy|Drama"/>
    <x v="554"/>
    <s v="NebraskaÂ "/>
    <n v="91082"/>
    <s v="aging|billings montana|lincoln nebraska|nebraska|pickup truck"/>
    <n v="274"/>
    <s v="English"/>
    <s v="USA"/>
    <s v="R"/>
    <n v="12000000"/>
    <n v="2013"/>
    <n v="7.8"/>
    <n v="5613460"/>
  </r>
  <r>
    <s v="Terry Gilliam"/>
    <n v="156"/>
    <n v="10562387"/>
    <s v="Adventure|Comedy|Drama"/>
    <x v="144"/>
    <s v="Fear and Loathing in Las VegasÂ "/>
    <n v="213226"/>
    <s v="american dream|convertible|drugs|journalist|lawyer"/>
    <n v="648"/>
    <s v="English"/>
    <s v="USA"/>
    <s v="R"/>
    <n v="18500000"/>
    <n v="1998"/>
    <n v="7.7"/>
    <n v="-7937613"/>
  </r>
  <r>
    <s v="Duncan Tucker"/>
    <n v="169"/>
    <n v="9013113"/>
    <s v="Adventure|Comedy|Drama"/>
    <x v="142"/>
    <s v="TransamericaÂ "/>
    <n v="36321"/>
    <s v="bail|male full frontal nudity|sex change|stepfather|transsexual"/>
    <n v="230"/>
    <s v="English"/>
    <s v="USA"/>
    <s v="R"/>
    <n v="1000000"/>
    <n v="2005"/>
    <n v="7.4"/>
    <n v="8013113"/>
  </r>
  <r>
    <s v="Rob Reiner"/>
    <n v="207"/>
    <n v="93452056"/>
    <s v="Adventure|Comedy|Drama"/>
    <x v="20"/>
    <s v="The Bucket ListÂ "/>
    <n v="184795"/>
    <s v="billionaire|friend|hospital|list|mechanic"/>
    <n v="310"/>
    <s v="English"/>
    <s v="USA"/>
    <s v="PG-13"/>
    <n v="45000000"/>
    <n v="2007"/>
    <n v="7.4"/>
    <n v="48452056"/>
  </r>
  <r>
    <s v="Wes Anderson"/>
    <n v="259"/>
    <n v="24006726"/>
    <s v="Adventure|Comedy|Drama"/>
    <x v="41"/>
    <s v="The Life Aquatic with Steve ZissouÂ "/>
    <n v="139535"/>
    <s v="expedition|oceanographer|sea|shark|team"/>
    <n v="632"/>
    <s v="English"/>
    <s v="USA"/>
    <s v="R"/>
    <n v="50000000"/>
    <n v="2004"/>
    <n v="7.3"/>
    <n v="-25993274"/>
  </r>
  <r>
    <s v="Wayne Wang"/>
    <n v="99"/>
    <n v="38360195"/>
    <s v="Adventure|Comedy|Drama"/>
    <x v="471"/>
    <s v="Last HolidayÂ "/>
    <n v="21215"/>
    <s v="chef|congressman|cook|hotel|senator"/>
    <n v="116"/>
    <s v="English"/>
    <s v="USA"/>
    <s v="PG-13"/>
    <n v="45000000"/>
    <n v="2006"/>
    <n v="6.4"/>
    <n v="-6639805"/>
  </r>
  <r>
    <s v="Dennie Gordon"/>
    <n v="78"/>
    <n v="27087695"/>
    <s v="Adventure|Comedy|Drama"/>
    <x v="555"/>
    <s v="Joe DirtÂ "/>
    <n v="41664"/>
    <s v="first part|grand canyon|highway travel|indian|janitor"/>
    <n v="205"/>
    <s v="English"/>
    <s v="USA"/>
    <s v="PG-13"/>
    <n v="17700000"/>
    <n v="2001"/>
    <n v="5.9"/>
    <n v="9387695"/>
  </r>
  <r>
    <s v="Stephen Sommers"/>
    <n v="14"/>
    <n v="24103594"/>
    <s v="Adventure|Comedy|Drama|Family"/>
    <x v="556"/>
    <s v="The Adventures of Huck FinnÂ "/>
    <n v="6384"/>
    <s v="boy|lesson|mississippi river|river|slave"/>
    <n v="54"/>
    <s v="English"/>
    <s v="USA"/>
    <s v="PG"/>
    <n v="6500000"/>
    <n v="1993"/>
    <n v="6.2"/>
    <n v="17603594"/>
  </r>
  <r>
    <s v="George Miller"/>
    <n v="61"/>
    <n v="18318000"/>
    <s v="Adventure|Comedy|Drama|Family|Fantasy"/>
    <x v="557"/>
    <s v="Babe: Pig in the CityÂ "/>
    <n v="24868"/>
    <s v="animal|farm|farmer|hotel|pig"/>
    <n v="216"/>
    <s v="English"/>
    <s v="Australia"/>
    <s v="G"/>
    <n v="80000000"/>
    <n v="1998"/>
    <n v="5.8"/>
    <n v="-61682000"/>
  </r>
  <r>
    <s v="Tarsem Singh"/>
    <n v="382"/>
    <n v="64933670"/>
    <s v="Adventure|Comedy|Drama|Family|Fantasy"/>
    <x v="369"/>
    <s v="Mirror MirrorÂ "/>
    <n v="70838"/>
    <s v="kingdom|prince|princess|queen|snow"/>
    <n v="208"/>
    <s v="English"/>
    <s v="USA"/>
    <s v="PG"/>
    <n v="85000000"/>
    <n v="2012"/>
    <n v="5.6"/>
    <n v="-20066330"/>
  </r>
  <r>
    <s v="Britt Allcroft"/>
    <n v="47"/>
    <n v="15911333"/>
    <s v="Adventure|Comedy|Drama|Family|Fantasy"/>
    <x v="558"/>
    <s v="Thomas and the Magic RailroadÂ "/>
    <n v="2855"/>
    <s v="locomotive|magic|mountain|railroad|steam locomotive"/>
    <n v="119"/>
    <s v="English"/>
    <s v="UK"/>
    <s v="G"/>
    <n v="19000000"/>
    <n v="2000"/>
    <n v="3.6"/>
    <n v="-3088667"/>
  </r>
  <r>
    <s v="Andrew Davis"/>
    <n v="106"/>
    <n v="67325559"/>
    <s v="Adventure|Comedy|Drama|Family|Mystery"/>
    <x v="199"/>
    <s v="HolesÂ "/>
    <n v="58222"/>
    <s v="bad luck|camp|curse|digging|hole"/>
    <n v="331"/>
    <s v="English"/>
    <s v="USA"/>
    <s v="PG"/>
    <n v="20000000"/>
    <n v="2003"/>
    <n v="7.1"/>
    <n v="47325559"/>
  </r>
  <r>
    <s v="Raja Gosnell"/>
    <n v="100"/>
    <n v="94497271"/>
    <s v="Adventure|Comedy|Drama|Family|Romance"/>
    <x v="327"/>
    <s v="Beverly Hills ChihuahuaÂ "/>
    <n v="17829"/>
    <s v="chihuahua|german shepherd|mexico|potted plant|tijuana mexico"/>
    <n v="99"/>
    <s v="English"/>
    <s v="USA"/>
    <s v="PG"/>
    <n v="20000000"/>
    <n v="2008"/>
    <n v="3.7"/>
    <n v="74497271"/>
  </r>
  <r>
    <s v="Kevin Smith"/>
    <n v="206"/>
    <n v="30651422"/>
    <s v="Adventure|Comedy|Drama|Fantasy"/>
    <x v="33"/>
    <s v="DogmaÂ "/>
    <n v="181737"/>
    <s v="abortion|abortion clinic|angel|church|clinic"/>
    <n v="1015"/>
    <s v="English"/>
    <s v="USA"/>
    <s v="R"/>
    <n v="10000000"/>
    <n v="1999"/>
    <n v="7.4"/>
    <n v="20651422"/>
  </r>
  <r>
    <s v="Rob Marshall"/>
    <n v="321"/>
    <n v="127997349"/>
    <s v="Adventure|Comedy|Drama|Fantasy|Musical"/>
    <x v="144"/>
    <s v="Into the WoodsÂ "/>
    <n v="101178"/>
    <s v="based on stage musical|cinderella|little red riding hood|singing|witch"/>
    <n v="779"/>
    <s v="English"/>
    <s v="USA"/>
    <s v="PG"/>
    <n v="50000000"/>
    <n v="2014"/>
    <n v="6"/>
    <n v="77997349"/>
  </r>
  <r>
    <s v="Ben Stiller"/>
    <n v="362"/>
    <n v="58229120"/>
    <s v="Adventure|Comedy|Drama|Fantasy|Romance"/>
    <x v="559"/>
    <s v="The Secret Life of Walter MittyÂ "/>
    <n v="236421"/>
    <s v="daydream|life magazine|magazine|photographer|snow leopard"/>
    <n v="515"/>
    <s v="English"/>
    <s v="USA"/>
    <s v="PG"/>
    <n v="90000000"/>
    <n v="2013"/>
    <n v="7.3"/>
    <n v="-31770880"/>
  </r>
  <r>
    <s v="Cameron Crowe"/>
    <n v="149"/>
    <n v="32522352"/>
    <s v="Adventure|Comedy|Drama|Music"/>
    <x v="129"/>
    <s v="Almost FamousÂ "/>
    <n v="207287"/>
    <s v="band|magazine|rolling stone magazine|smoking marijuana|tour"/>
    <n v="822"/>
    <s v="English"/>
    <s v="USA"/>
    <s v="R"/>
    <n v="60000000"/>
    <n v="2000"/>
    <n v="7.9"/>
    <n v="-27477648"/>
  </r>
  <r>
    <s v="Wes Anderson"/>
    <n v="487"/>
    <n v="45507053"/>
    <s v="Adventure|Comedy|Drama|Romance"/>
    <x v="45"/>
    <s v="Moonrise KingdomÂ "/>
    <n v="237848"/>
    <s v="1960s|boy scouts|boy scouts camp|coming of age|young love"/>
    <n v="377"/>
    <s v="English"/>
    <s v="USA"/>
    <s v="PG-13"/>
    <n v="16000000"/>
    <n v="2012"/>
    <n v="7.8"/>
    <n v="29507053"/>
  </r>
  <r>
    <s v="Alfonso CuarÃ³n"/>
    <n v="173"/>
    <n v="13622333"/>
    <s v="Adventure|Comedy|Drama|Romance"/>
    <x v="560"/>
    <s v="Y Tu MamÃ¡ TambiÃ©nÂ "/>
    <n v="91377"/>
    <s v="beach|cleaning a swimming pool|male male kiss|mexico|on the road"/>
    <n v="385"/>
    <s v="Spanish"/>
    <s v="Mexico"/>
    <s v="R"/>
    <n v="2000000"/>
    <n v="2001"/>
    <n v="7.7"/>
    <n v="11622333"/>
  </r>
  <r>
    <s v="Alexander Payne"/>
    <n v="285"/>
    <n v="71502303"/>
    <s v="Adventure|Comedy|Drama|Romance"/>
    <x v="192"/>
    <s v="SidewaysÂ "/>
    <n v="149966"/>
    <s v="actor|california|teacher|wine|writer"/>
    <n v="835"/>
    <s v="English"/>
    <s v="USA"/>
    <s v="R"/>
    <n v="12000000"/>
    <n v="2004"/>
    <n v="7.5"/>
    <n v="59502303"/>
  </r>
  <r>
    <s v="Rian Johnson"/>
    <n v="182"/>
    <n v="3519627"/>
    <s v="Adventure|Comedy|Drama|Romance"/>
    <x v="561"/>
    <s v="The Brothers BloomÂ "/>
    <n v="41737"/>
    <s v="con man|eccentric|heiress|love|revenge"/>
    <n v="105"/>
    <s v="English"/>
    <s v="USA"/>
    <s v="PG-13"/>
    <n v="20000000"/>
    <n v="2008"/>
    <n v="6.9"/>
    <n v="-16480373"/>
  </r>
  <r>
    <s v="Lorene Scafaria"/>
    <n v="265"/>
    <n v="6619173"/>
    <s v="Adventure|Comedy|Drama|Romance|Sci-Fi"/>
    <x v="242"/>
    <s v="Seeking a Friend for the End of the WorldÂ "/>
    <n v="87203"/>
    <s v="candle|end of the world|letter|record|road trip"/>
    <n v="221"/>
    <s v="English"/>
    <s v="USA"/>
    <s v="R"/>
    <n v="10000000"/>
    <n v="2012"/>
    <n v="6.7"/>
    <n v="-3380827"/>
  </r>
  <r>
    <s v="Richard Shepard"/>
    <n v="94"/>
    <n v="876671"/>
    <s v="Adventure|Comedy|Drama|Romance|Thriller|War"/>
    <x v="562"/>
    <s v="The Hunting PartyÂ "/>
    <n v="22010"/>
    <s v="bosnia|cia|fox|hunt|war criminal"/>
    <n v="90"/>
    <s v="English"/>
    <s v="USA"/>
    <s v="R"/>
    <n v="25000000"/>
    <n v="2007"/>
    <n v="6.9"/>
    <n v="-24123329"/>
  </r>
  <r>
    <s v="Chris Columbus"/>
    <n v="37"/>
    <n v="173585516"/>
    <s v="Adventure|Comedy|Family"/>
    <x v="563"/>
    <s v="Home Alone 2: Lost in New YorkÂ "/>
    <n v="200077"/>
    <s v="airport|christmas|florida|new york city|toy store"/>
    <n v="189"/>
    <s v="English"/>
    <s v="USA"/>
    <s v="PG"/>
    <n v="18000000"/>
    <n v="1992"/>
    <n v="6.6"/>
    <n v="155585516"/>
  </r>
  <r>
    <s v="Wil Shriner"/>
    <n v="49"/>
    <n v="8080116"/>
    <s v="Adventure|Comedy|Family"/>
    <x v="564"/>
    <s v="HootÂ "/>
    <n v="6562"/>
    <s v="fight|florida|montana|owl|school"/>
    <n v="66"/>
    <s v="English"/>
    <s v="USA"/>
    <s v="PG"/>
    <n v="15000000"/>
    <n v="2006"/>
    <n v="5.6"/>
    <n v="-6919884"/>
  </r>
  <r>
    <s v="Adam Shankman"/>
    <n v="77"/>
    <n v="82569532"/>
    <s v="Adventure|Comedy|Family"/>
    <x v="140"/>
    <s v="Cheaper by the Dozen 2Â "/>
    <n v="42737"/>
    <s v="children|competition|rival|second part|vacation"/>
    <n v="128"/>
    <s v="English"/>
    <s v="USA"/>
    <s v="PG"/>
    <n v="60000000"/>
    <n v="2005"/>
    <n v="5.4"/>
    <n v="22569532"/>
  </r>
  <r>
    <s v="Shawn Levy"/>
    <n v="69"/>
    <n v="47811275"/>
    <s v="Adventure|Comedy|Family"/>
    <x v="565"/>
    <s v="Big Fat LiarÂ "/>
    <n v="29008"/>
    <s v="brunette|film producer|liar|prank|stunt"/>
    <n v="99"/>
    <s v="English"/>
    <s v="USA"/>
    <s v="PG"/>
    <n v="15000000"/>
    <n v="2002"/>
    <n v="5.4"/>
    <n v="32811275"/>
  </r>
  <r>
    <s v="Shawn Levy"/>
    <n v="69"/>
    <n v="47811275"/>
    <s v="Adventure|Comedy|Family"/>
    <x v="565"/>
    <s v="Big Fat LiarÂ "/>
    <n v="29008"/>
    <s v="brunette|film producer|liar|prank|stunt"/>
    <n v="99"/>
    <s v="English"/>
    <s v="USA"/>
    <s v="PG"/>
    <n v="15000000"/>
    <n v="2002"/>
    <n v="5.4"/>
    <n v="32811275"/>
  </r>
  <r>
    <s v="Chris Koch"/>
    <n v="42"/>
    <n v="60008303"/>
    <s v="Adventure|Comedy|Family"/>
    <x v="566"/>
    <s v="Snow DayÂ "/>
    <n v="9285"/>
    <s v="meteorologist|snow|snowed in|snowplow|weather"/>
    <n v="91"/>
    <s v="English"/>
    <s v="USA"/>
    <s v="PG"/>
    <n v="13000000"/>
    <n v="2000"/>
    <n v="4.9000000000000004"/>
    <n v="47008303"/>
  </r>
  <r>
    <s v="Kevin Lima"/>
    <n v="84"/>
    <n v="66941559"/>
    <s v="Adventure|Comedy|Family"/>
    <x v="567"/>
    <s v="102 DalmatiansÂ "/>
    <n v="26413"/>
    <s v="dog|parole|parole officer|prison|puppy"/>
    <n v="77"/>
    <s v="English"/>
    <s v="USA"/>
    <s v="G"/>
    <n v="85000000"/>
    <n v="2000"/>
    <n v="4.8"/>
    <n v="-18058441"/>
  </r>
  <r>
    <s v="Steven Spielberg"/>
    <n v="75"/>
    <n v="119654900"/>
    <s v="Adventure|Comedy|Family|Fantasy"/>
    <x v="62"/>
    <s v="HookÂ "/>
    <n v="182802"/>
    <s v="1990s|caught in a net|children|duel|hero"/>
    <n v="363"/>
    <s v="English"/>
    <s v="USA"/>
    <s v="PG"/>
    <n v="70000000"/>
    <n v="1991"/>
    <n v="6.7"/>
    <n v="49654900"/>
  </r>
  <r>
    <s v="Tim Burton"/>
    <n v="276"/>
    <n v="206456431"/>
    <s v="Adventure|Comedy|Family|Fantasy"/>
    <x v="144"/>
    <s v="Charlie and the Chocolate FactoryÂ "/>
    <n v="320284"/>
    <s v="chocolate|diminution|miniaturization|physical flexability|ticket"/>
    <n v="1361"/>
    <s v="English"/>
    <s v="USA"/>
    <s v="PG"/>
    <n v="150000000"/>
    <n v="2005"/>
    <n v="6.7"/>
    <n v="56456431"/>
  </r>
  <r>
    <s v="Elizabeth Allen Rosenbaum"/>
    <n v="81"/>
    <n v="26161406"/>
    <s v="Adventure|Comedy|Family|Fantasy"/>
    <x v="568"/>
    <s v="Ramona and BeezusÂ "/>
    <n v="13874"/>
    <s v="aunt|cat|death of pet|girl|no opening credits"/>
    <n v="52"/>
    <s v="English"/>
    <s v="USA"/>
    <s v="G"/>
    <n v="15000000"/>
    <n v="2010"/>
    <n v="6.7"/>
    <n v="11161406"/>
  </r>
  <r>
    <s v="Shawn Levy"/>
    <n v="154"/>
    <n v="113733726"/>
    <s v="Adventure|Comedy|Family|Fantasy"/>
    <x v="62"/>
    <s v="Night at the Museum: Secret of the TombÂ "/>
    <n v="67223"/>
    <s v="museum|museum of natural history manhattan new york city|night watchman|star died before release|tablet"/>
    <n v="126"/>
    <s v="English"/>
    <s v="USA"/>
    <s v="PG"/>
    <n v="127000000"/>
    <n v="2014"/>
    <n v="6.2"/>
    <n v="-13266274"/>
  </r>
  <r>
    <s v="Jennifer Flackett"/>
    <n v="139"/>
    <n v="48006503"/>
    <s v="Adventure|Comedy|Family|Fantasy"/>
    <x v="19"/>
    <s v="Nim's IslandÂ "/>
    <n v="28109"/>
    <s v="author|girl|island|reading|scientist"/>
    <n v="110"/>
    <s v="English"/>
    <s v="USA"/>
    <s v="PG"/>
    <n v="37000000"/>
    <n v="2008"/>
    <n v="6"/>
    <n v="11006503"/>
  </r>
  <r>
    <s v="Rob Minkoff"/>
    <n v="101"/>
    <n v="140015224"/>
    <s v="Adventure|Comedy|Family|Fantasy"/>
    <x v="569"/>
    <s v="Stuart LittleÂ "/>
    <n v="94172"/>
    <s v="box office hit|cat|first part|mouse|orphanage"/>
    <n v="179"/>
    <s v="English"/>
    <s v="Germany"/>
    <s v="PG"/>
    <n v="133000000"/>
    <n v="1999"/>
    <n v="5.9"/>
    <n v="7015224"/>
  </r>
  <r>
    <s v="Shawn Levy"/>
    <n v="185"/>
    <n v="177243721"/>
    <s v="Adventure|Comedy|Family|Fantasy"/>
    <x v="62"/>
    <s v="Night at the Museum: Battle of the SmithsonianÂ "/>
    <n v="130272"/>
    <s v="hdtv|motorcycle|museum|security guard|tyrannosaurus rex"/>
    <n v="209"/>
    <s v="English"/>
    <s v="USA"/>
    <s v="PG"/>
    <n v="150000000"/>
    <n v="2009"/>
    <n v="5.9"/>
    <n v="27243721"/>
  </r>
  <r>
    <s v="Peter Hewitt"/>
    <n v="42"/>
    <n v="22359293"/>
    <s v="Adventure|Comedy|Family|Fantasy"/>
    <x v="44"/>
    <s v="The BorrowersÂ "/>
    <n v="16222"/>
    <s v="child's point of view|house|lawyer|real estate|washing machine"/>
    <n v="39"/>
    <s v="English"/>
    <s v="UK"/>
    <s v="PG"/>
    <n v="29000000"/>
    <n v="1997"/>
    <n v="5.8"/>
    <n v="-6640707"/>
  </r>
  <r>
    <s v="Uli Edel"/>
    <n v="38"/>
    <n v="13555988"/>
    <s v="Adventure|Comedy|Family|Fantasy"/>
    <x v="570"/>
    <s v="The Little VampireÂ "/>
    <n v="7242"/>
    <s v="boy|pushed off a cliff|rat|secret passage|vampire"/>
    <n v="38"/>
    <s v="English"/>
    <s v="Germany"/>
    <s v="PG"/>
    <n v="22000000"/>
    <n v="2000"/>
    <n v="5.7"/>
    <n v="-8444012"/>
  </r>
  <r>
    <s v="Rob Letterman"/>
    <n v="184"/>
    <n v="42776259"/>
    <s v="Adventure|Comedy|Family|Fantasy"/>
    <x v="571"/>
    <s v="Gulliver's TravelsÂ "/>
    <n v="53160"/>
    <s v="bermuda triangle|box office hit|shipwrecked|travel|travel writer"/>
    <n v="121"/>
    <s v="English"/>
    <s v="USA"/>
    <s v="PG"/>
    <n v="112000000"/>
    <n v="2010"/>
    <n v="4.9000000000000004"/>
    <n v="-69223741"/>
  </r>
  <r>
    <s v="Bo Welch"/>
    <n v="109"/>
    <n v="100446895"/>
    <s v="Adventure|Comedy|Family|Fantasy"/>
    <x v="572"/>
    <s v="The Cat in the HatÂ "/>
    <n v="36033"/>
    <s v="based on cult comic book|cat|home alone|imagination|talking cat"/>
    <n v="456"/>
    <s v="English"/>
    <s v="USA"/>
    <s v="PG"/>
    <n v="109000000"/>
    <n v="2003"/>
    <n v="3.8"/>
    <n v="-8553105"/>
  </r>
  <r>
    <s v="Rob Letterman"/>
    <n v="218"/>
    <n v="80021740"/>
    <s v="Adventure|Comedy|Family|Fantasy|Horror"/>
    <x v="573"/>
    <s v="GoosebumpsÂ "/>
    <n v="47968"/>
    <s v="based on book|blob|ferris wheel|manuscript|monster"/>
    <n v="154"/>
    <s v="English"/>
    <s v="USA"/>
    <s v="PG"/>
    <n v="58000000"/>
    <n v="2015"/>
    <n v="6.4"/>
    <n v="22021740"/>
  </r>
  <r>
    <s v="Rob Letterman"/>
    <n v="218"/>
    <n v="80021740"/>
    <s v="Adventure|Comedy|Family|Fantasy|Horror"/>
    <x v="573"/>
    <s v="GoosebumpsÂ "/>
    <n v="47988"/>
    <s v="based on book|blob|ferris wheel|manuscript|monster"/>
    <n v="154"/>
    <s v="English"/>
    <s v="USA"/>
    <s v="PG"/>
    <n v="58000000"/>
    <n v="2015"/>
    <n v="6.4"/>
    <n v="22021740"/>
  </r>
  <r>
    <s v="Raja Gosnell"/>
    <n v="94"/>
    <n v="84185387"/>
    <s v="Adventure|Comedy|Family|Fantasy|Horror|Mystery"/>
    <x v="511"/>
    <s v="Scooby-Doo 2: Monsters UnleashedÂ "/>
    <n v="33180"/>
    <s v="ghost|masked villain|monster|museum|tv"/>
    <n v="149"/>
    <s v="English"/>
    <s v="USA"/>
    <s v="PG"/>
    <n v="80000000"/>
    <n v="2004"/>
    <n v="4.9000000000000004"/>
    <n v="4185387"/>
  </r>
  <r>
    <s v="Tim Hill"/>
    <n v="70"/>
    <n v="16290976"/>
    <s v="Adventure|Comedy|Family|Fantasy|Music|Sci-Fi"/>
    <x v="338"/>
    <s v="Muppets from SpaceÂ "/>
    <n v="14637"/>
    <s v="alien|breakfast|escape|rat|ufo"/>
    <n v="100"/>
    <s v="English"/>
    <s v="USA"/>
    <s v="G"/>
    <n v="24000000"/>
    <n v="1999"/>
    <n v="6.2"/>
    <n v="-7709024"/>
  </r>
  <r>
    <s v="Gary Halvorson"/>
    <n v="44"/>
    <n v="11634458"/>
    <s v="Adventure|Comedy|Family|Fantasy|Musical"/>
    <x v="365"/>
    <s v="The Adventures of Elmo in GrouchlandÂ "/>
    <n v="2045"/>
    <s v="based on tv series|blanket|box office flop|rescue|sesame street"/>
    <n v="37"/>
    <s v="English"/>
    <s v="USA"/>
    <s v="G"/>
    <n v="17000000"/>
    <n v="1999"/>
    <n v="5.8"/>
    <n v="-5365542"/>
  </r>
  <r>
    <s v="Angela Robinson"/>
    <n v="117"/>
    <n v="66002004"/>
    <s v="Adventure|Comedy|Family|Fantasy|Romance|Sport"/>
    <x v="574"/>
    <s v="Herbie Fully LoadedÂ "/>
    <n v="36431"/>
    <s v="automobile racing|car|mechanic|nascar|street racing"/>
    <n v="168"/>
    <s v="English"/>
    <s v="USA"/>
    <s v="G"/>
    <n v="50000000"/>
    <n v="2005"/>
    <n v="4.7"/>
    <n v="16002004"/>
  </r>
  <r>
    <s v="John Schultz"/>
    <n v="82"/>
    <n v="25200412"/>
    <s v="Adventure|Comedy|Family|Fantasy|Sci-Fi"/>
    <x v="575"/>
    <s v="Aliens in the AtticÂ "/>
    <n v="16580"/>
    <s v="alien|attic|boyfriend|mind control|nintendo ds"/>
    <n v="55"/>
    <s v="English"/>
    <s v="USA"/>
    <s v="PG"/>
    <n v="45000000"/>
    <n v="2009"/>
    <n v="5.4"/>
    <n v="-19799588"/>
  </r>
  <r>
    <s v="Annabel Jankel"/>
    <n v="36"/>
    <n v="20915465"/>
    <s v="Adventure|Comedy|Family|Fantasy|Sci-Fi"/>
    <x v="576"/>
    <s v="Super Mario Bros.Â "/>
    <n v="38203"/>
    <s v="based on video game|dinosaur|king|mario|plumber"/>
    <n v="290"/>
    <s v="English"/>
    <s v="UK"/>
    <s v="PG"/>
    <n v="42000000"/>
    <n v="1993"/>
    <n v="4"/>
    <n v="-21084535"/>
  </r>
  <r>
    <s v="Jim Fall"/>
    <n v="66"/>
    <n v="42672630"/>
    <s v="Adventure|Comedy|Family|Music|Romance"/>
    <x v="577"/>
    <s v="The Lizzie McGuire MovieÂ "/>
    <n v="27580"/>
    <s v="best friend|roma|singer|spaghetti|teenager"/>
    <n v="172"/>
    <s v="English"/>
    <s v="USA"/>
    <s v="PG"/>
    <n v="17000000"/>
    <n v="2003"/>
    <n v="5.3"/>
    <n v="25672630"/>
  </r>
  <r>
    <s v="James Bobin"/>
    <n v="398"/>
    <n v="88625922"/>
    <s v="Adventure|Comedy|Family|Musical"/>
    <x v="414"/>
    <s v="The MuppetsÂ "/>
    <n v="75176"/>
    <s v="bel air california|book|friends who live together|the muppets|tribute band"/>
    <n v="252"/>
    <s v="English"/>
    <s v="USA"/>
    <s v="PG"/>
    <n v="45000000"/>
    <n v="2011"/>
    <n v="7.1"/>
    <n v="43625922"/>
  </r>
  <r>
    <s v="Barry Sonnenfeld"/>
    <n v="175"/>
    <n v="250147615"/>
    <s v="Adventure|Comedy|Family|Mystery|Sci-Fi"/>
    <x v="63"/>
    <s v="Men in BlackÂ "/>
    <n v="403014"/>
    <s v="alien|box office hit|flying saucer|laser gun|wisecrack humor"/>
    <n v="289"/>
    <s v="English"/>
    <s v="USA"/>
    <s v="PG-13"/>
    <n v="90000000"/>
    <n v="1997"/>
    <n v="7.3"/>
    <n v="160147615"/>
  </r>
  <r>
    <s v="Thomas Bezucha"/>
    <n v="94"/>
    <n v="23179303"/>
    <s v="Adventure|Comedy|Family|Romance"/>
    <x v="578"/>
    <s v="Monte CarloÂ "/>
    <n v="32951"/>
    <s v="cell phone|hotel|misunderstanding|monte carlo|young woman"/>
    <n v="44"/>
    <s v="English"/>
    <s v="Hungary"/>
    <s v="PG"/>
    <n v="20000000"/>
    <n v="2011"/>
    <n v="5.8"/>
    <n v="3179303"/>
  </r>
  <r>
    <s v="Paul Feig"/>
    <n v="73"/>
    <n v="16647384"/>
    <s v="Adventure|Comedy|Family|Romance"/>
    <x v="579"/>
    <s v="Unaccompanied MinorsÂ "/>
    <n v="8398"/>
    <s v="airport|black comedy|blizzard|christmas|pennsylvania"/>
    <n v="56"/>
    <s v="English"/>
    <s v="USA"/>
    <s v="PG"/>
    <n v="26000000"/>
    <n v="2006"/>
    <n v="5.0999999999999996"/>
    <n v="-9352616"/>
  </r>
  <r>
    <s v="Brian Levant"/>
    <n v="75"/>
    <n v="82301521"/>
    <s v="Adventure|Comedy|Family|Romance"/>
    <x v="258"/>
    <s v="Are We There Yet?Â "/>
    <n v="22679"/>
    <s v="car fire|children|cockroach|independent film|new year"/>
    <n v="149"/>
    <s v="English"/>
    <s v="USA"/>
    <s v="PG"/>
    <n v="32000000"/>
    <n v="2005"/>
    <n v="4.5999999999999996"/>
    <n v="50301521"/>
  </r>
  <r>
    <s v="Brian Robbins"/>
    <n v="127"/>
    <n v="11802056"/>
    <s v="Adventure|Comedy|Family|Romance|Sci-Fi"/>
    <x v="580"/>
    <s v="Meet DaveÂ "/>
    <n v="31640"/>
    <s v="alien|mutiny|orb|planet|spaceship"/>
    <n v="109"/>
    <s v="English"/>
    <s v="USA"/>
    <s v="PG"/>
    <n v="60000000"/>
    <n v="2008"/>
    <n v="4.9000000000000004"/>
    <n v="-48197944"/>
  </r>
  <r>
    <s v="Mike Mitchell"/>
    <n v="127"/>
    <n v="63939454"/>
    <s v="Adventure|Comedy|Family|Sci-Fi"/>
    <x v="581"/>
    <s v="Sky HighÂ "/>
    <n v="61321"/>
    <s v="coming of age|friend|high school|sidekick|superpower"/>
    <n v="217"/>
    <s v="English"/>
    <s v="USA"/>
    <s v="PG"/>
    <n v="35000000"/>
    <n v="2005"/>
    <n v="6.2"/>
    <n v="28939454"/>
  </r>
  <r>
    <s v="Jon Turteltaub"/>
    <n v="39"/>
    <n v="68856263"/>
    <s v="Adventure|Comedy|Family|Sport"/>
    <x v="582"/>
    <s v="Cool RunningsÂ "/>
    <n v="69733"/>
    <s v="bobsled|coach|jamaica|olympic games|olympics"/>
    <n v="97"/>
    <s v="English"/>
    <s v="USA"/>
    <s v="PG"/>
    <n v="15000000"/>
    <n v="1993"/>
    <n v="6.9"/>
    <n v="53856263"/>
  </r>
  <r>
    <s v="Brian Levant"/>
    <n v="67"/>
    <n v="81150692"/>
    <s v="Adventure|Comedy|Family|Sport"/>
    <x v="583"/>
    <s v="Snow DogsÂ "/>
    <n v="20219"/>
    <s v="dentist|dog|inheritance|race|sled dog"/>
    <n v="100"/>
    <s v="English"/>
    <s v="Canada"/>
    <s v="PG"/>
    <n v="35000000"/>
    <n v="2002"/>
    <n v="5.0999999999999996"/>
    <n v="46150692"/>
  </r>
  <r>
    <s v="Terry Gilliam"/>
    <n v="131"/>
    <n v="1229197"/>
    <s v="Adventure|Comedy|Fantasy"/>
    <x v="523"/>
    <s v="Monty Python and the Holy GrailÂ "/>
    <n v="382240"/>
    <s v="camelot|holy grail|king arthur|knight|lancelot"/>
    <n v="660"/>
    <s v="English"/>
    <s v="UK"/>
    <s v="PG"/>
    <n v="229575"/>
    <n v="1975"/>
    <n v="8.3000000000000007"/>
    <n v="999622"/>
  </r>
  <r>
    <s v="David Gordon Green"/>
    <n v="208"/>
    <n v="21557240"/>
    <s v="Adventure|Comedy|Fantasy"/>
    <x v="158"/>
    <s v="Your HighnessÂ "/>
    <n v="85237"/>
    <s v="knight|prince|quest|rescue|thong bikini"/>
    <n v="274"/>
    <s v="English"/>
    <s v="USA"/>
    <s v="R"/>
    <n v="49900000"/>
    <n v="2011"/>
    <n v="5.6"/>
    <n v="-28342760"/>
  </r>
  <r>
    <s v="Gil Junger"/>
    <n v="46"/>
    <n v="33422806"/>
    <s v="Adventure|Comedy|Fantasy"/>
    <x v="584"/>
    <s v="Black KnightÂ "/>
    <n v="30771"/>
    <s v="14th century|king|knight|sword duel|time travel"/>
    <n v="164"/>
    <s v="English"/>
    <s v="USA"/>
    <s v="PG-13"/>
    <n v="50000000"/>
    <n v="2001"/>
    <n v="4.8"/>
    <n v="-16577194"/>
  </r>
  <r>
    <s v="Peter Hewitt"/>
    <n v="43"/>
    <n v="38037513"/>
    <s v="Adventure|Comedy|Fantasy|Music|Sci-Fi"/>
    <x v="94"/>
    <s v="Bill &amp; Ted's Bogus JourneyÂ "/>
    <n v="49680"/>
    <s v="battle of the bands|bill and ted|heaven|hell|robot"/>
    <n v="117"/>
    <s v="English"/>
    <s v="USA"/>
    <s v="PG"/>
    <n v="20000000"/>
    <n v="1991"/>
    <n v="6.2"/>
    <n v="18037513"/>
  </r>
  <r>
    <s v="Terry Gilliam"/>
    <n v="139"/>
    <n v="42365600"/>
    <s v="Adventure|Comedy|Fantasy|Sci-Fi"/>
    <x v="585"/>
    <s v="Time BanditsÂ "/>
    <n v="45890"/>
    <s v="cult director|dwarf|robin hood|satire|treasure"/>
    <n v="177"/>
    <s v="English"/>
    <s v="UK"/>
    <s v="PG"/>
    <n v="5000000"/>
    <n v="1981"/>
    <n v="7"/>
    <n v="37365600"/>
  </r>
  <r>
    <s v="Zak Penn"/>
    <n v="60"/>
    <n v="36830"/>
    <s v="Adventure|Comedy|Horror"/>
    <x v="586"/>
    <s v="Incident at Loch NessÂ "/>
    <n v="3291"/>
    <s v="boat|director|loch ness|loch ness monster|monster"/>
    <n v="63"/>
    <s v="English"/>
    <s v="UK"/>
    <s v="PG-13"/>
    <n v="1400000"/>
    <n v="2004"/>
    <n v="6.6"/>
    <n v="-1363170"/>
  </r>
  <r>
    <s v="Ruben Fleischer"/>
    <n v="445"/>
    <n v="75590286"/>
    <s v="Adventure|Comedy|Horror|Sci-Fi"/>
    <x v="147"/>
    <s v="ZombielandÂ "/>
    <n v="386217"/>
    <s v="amusement park|on the road|zombie|zombie apocalypse|zombie spoof"/>
    <n v="553"/>
    <s v="English"/>
    <s v="USA"/>
    <s v="R"/>
    <n v="23600000"/>
    <n v="2009"/>
    <n v="7.7"/>
    <n v="51990286"/>
  </r>
  <r>
    <s v="Stephen Herek"/>
    <n v="81"/>
    <n v="40485039"/>
    <s v="Adventure|Comedy|Music|Sci-Fi"/>
    <x v="94"/>
    <s v="Bill &amp; Ted's Excellent AdventureÂ "/>
    <n v="85362"/>
    <s v="failing student|high school|payphone|teenager|telephone booth"/>
    <n v="181"/>
    <s v="English"/>
    <s v="USA"/>
    <s v="PG"/>
    <n v="10000000"/>
    <n v="1989"/>
    <n v="6.9"/>
    <n v="30485039"/>
  </r>
  <r>
    <s v="Vincente Minnelli"/>
    <n v="41"/>
    <n v="2956000"/>
    <s v="Adventure|Comedy|Musical|Romance"/>
    <x v="587"/>
    <s v="The PirateÂ "/>
    <n v="3258"/>
    <s v="hoop|horseback riding|love|pirate|singer"/>
    <n v="54"/>
    <s v="English"/>
    <s v="USA"/>
    <s v="Approved"/>
    <n v="3700000"/>
    <n v="1948"/>
    <n v="7.1"/>
    <n v="-744000"/>
  </r>
  <r>
    <s v="Steven Brill"/>
    <n v="94"/>
    <n v="58156435"/>
    <s v="Adventure|Comedy|Mystery"/>
    <x v="588"/>
    <s v="Without a PaddleÂ "/>
    <n v="37479"/>
    <s v="death|friend|hijacker|river|tree house"/>
    <n v="152"/>
    <s v="English"/>
    <s v="USA"/>
    <s v="PG-13"/>
    <n v="19000000"/>
    <n v="2004"/>
    <n v="5.9"/>
    <n v="39156435"/>
  </r>
  <r>
    <s v="Raja Gosnell"/>
    <n v="138"/>
    <n v="153288182"/>
    <s v="Adventure|Comedy|Mystery"/>
    <x v="511"/>
    <s v="Scooby-DooÂ "/>
    <n v="71424"/>
    <s v="amusement park|island|motorcycle|scooby doo|tough girl"/>
    <n v="521"/>
    <s v="English"/>
    <s v="USA"/>
    <s v="PG"/>
    <n v="84000000"/>
    <n v="2002"/>
    <n v="4.9000000000000004"/>
    <n v="69288182"/>
  </r>
  <r>
    <s v="Sean Anders"/>
    <n v="102"/>
    <n v="8396942"/>
    <s v="Adventure|Comedy|Romance"/>
    <x v="589"/>
    <s v="Sex DriveÂ "/>
    <n v="72715"/>
    <s v="amish|friend|friendship|high school|virgin"/>
    <n v="103"/>
    <s v="English"/>
    <s v="USA"/>
    <s v="R"/>
    <n v="19000000"/>
    <n v="2008"/>
    <n v="6.5"/>
    <n v="-10603058"/>
  </r>
  <r>
    <s v="Blair Hayes"/>
    <n v="47"/>
    <n v="5002310"/>
    <s v="Adventure|Comedy|Romance|Sci-Fi"/>
    <x v="156"/>
    <s v="Bubble BoyÂ "/>
    <n v="25541"/>
    <s v="cigarette smoking|hand on butt|niagara falls|plastic bubble|wedding"/>
    <n v="181"/>
    <s v="English"/>
    <s v="USA"/>
    <s v="PG-13"/>
    <n v="13000000"/>
    <n v="2001"/>
    <n v="5.6"/>
    <n v="-7997690"/>
  </r>
  <r>
    <s v="Robert Zemeckis"/>
    <n v="198"/>
    <n v="210609762"/>
    <s v="Adventure|Comedy|Sci-Fi"/>
    <x v="81"/>
    <s v="Back to the FutureÂ "/>
    <n v="732212"/>
    <s v="clock tower|delorean|future|time travel|time travel comedy"/>
    <n v="809"/>
    <s v="English"/>
    <s v="USA"/>
    <s v="PG"/>
    <n v="19000000"/>
    <n v="1985"/>
    <n v="8.5"/>
    <n v="191609762"/>
  </r>
  <r>
    <s v="Robert Zemeckis"/>
    <n v="125"/>
    <n v="118500000"/>
    <s v="Adventure|Comedy|Sci-Fi"/>
    <x v="81"/>
    <s v="Back to the Future Part IIÂ "/>
    <n v="340085"/>
    <s v="alternate timeline|same actor playing two characters simultaneously on screen|second part|year 2015|younger version of character"/>
    <n v="327"/>
    <s v="English"/>
    <s v="USA"/>
    <s v="PG"/>
    <n v="40000000"/>
    <n v="1989"/>
    <n v="7.8"/>
    <n v="78500000"/>
  </r>
  <r>
    <s v="Dean Parisot"/>
    <n v="213"/>
    <n v="71423726"/>
    <s v="Adventure|Comedy|Sci-Fi"/>
    <x v="118"/>
    <s v="Galaxy QuestÂ "/>
    <n v="123558"/>
    <s v="alien|alien race|convention|fan|general"/>
    <n v="609"/>
    <s v="English"/>
    <s v="USA"/>
    <s v="PG"/>
    <n v="45000000"/>
    <n v="1999"/>
    <n v="7.3"/>
    <n v="26423726"/>
  </r>
  <r>
    <s v="Leonard Nimoy"/>
    <n v="106"/>
    <n v="109713132"/>
    <s v="Adventure|Comedy|Sci-Fi"/>
    <x v="32"/>
    <s v="Star Trek IV: The Voyage HomeÂ "/>
    <n v="61621"/>
    <s v="alien probe|humpback whales|probe|time travel|whale"/>
    <n v="219"/>
    <s v="English"/>
    <s v="USA"/>
    <s v="PG"/>
    <n v="25000000"/>
    <n v="1986"/>
    <n v="7.3"/>
    <n v="84713132"/>
  </r>
  <r>
    <s v="Mel Brooks"/>
    <n v="103"/>
    <n v="38119483"/>
    <s v="Adventure|Comedy|Sci-Fi"/>
    <x v="590"/>
    <s v="SpaceballsÂ "/>
    <n v="136667"/>
    <s v="parody|planet enclosed within shield|sci fi spoof|self referential|winnebago"/>
    <n v="273"/>
    <s v="English"/>
    <s v="USA"/>
    <s v="PG"/>
    <n v="22700000"/>
    <n v="1987"/>
    <n v="7.1"/>
    <n v="15419483"/>
  </r>
  <r>
    <s v="Greg Mottola"/>
    <n v="342"/>
    <n v="37371385"/>
    <s v="Adventure|Comedy|Sci-Fi"/>
    <x v="591"/>
    <s v="PaulÂ "/>
    <n v="192462"/>
    <s v="alien|geek|nerd|road trip|ufo"/>
    <n v="334"/>
    <s v="English"/>
    <s v="USA"/>
    <s v="R"/>
    <n v="40000000"/>
    <n v="2011"/>
    <n v="7"/>
    <n v="-2628615"/>
  </r>
  <r>
    <s v="Garth Jennings"/>
    <n v="276"/>
    <n v="51019112"/>
    <s v="Adventure|Comedy|Sci-Fi"/>
    <x v="592"/>
    <s v="The Hitchhiker's Guide to the GalaxyÂ "/>
    <n v="155745"/>
    <s v="alien|friend|galaxy|hyperspace|spaceship"/>
    <n v="1053"/>
    <s v="English"/>
    <s v="USA"/>
    <s v="PG"/>
    <n v="50000000"/>
    <n v="2005"/>
    <n v="6.8"/>
    <n v="1019112"/>
  </r>
  <r>
    <s v="Brad Silberling"/>
    <n v="167"/>
    <n v="49392095"/>
    <s v="Adventure|Comedy|Sci-Fi"/>
    <x v="326"/>
    <s v="Land of the LostÂ "/>
    <n v="52029"/>
    <s v="human versus dinosaur|lizard|primate|time travel|tyrannosaurus rex"/>
    <n v="224"/>
    <s v="English"/>
    <s v="USA"/>
    <s v="PG-13"/>
    <n v="100000000"/>
    <n v="2009"/>
    <n v="5.4"/>
    <n v="-50607905"/>
  </r>
  <r>
    <s v="Patrick Read Johnson"/>
    <n v="16"/>
    <n v="15369573"/>
    <s v="Adventure|Comedy|Sci-Fi"/>
    <x v="193"/>
    <s v="Spaced InvadersÂ "/>
    <n v="2580"/>
    <s v="alien|halloween|killer robot|outer space|wrestler costume"/>
    <n v="54"/>
    <s v="English"/>
    <s v="USA"/>
    <s v="PG"/>
    <n v="3000000"/>
    <n v="1990"/>
    <n v="5.3"/>
    <n v="12369573"/>
  </r>
  <r>
    <s v="Robert Zemeckis"/>
    <n v="111"/>
    <n v="87666629"/>
    <s v="Adventure|Comedy|Sci-Fi|Western"/>
    <x v="81"/>
    <s v="Back to the Future Part IIIÂ "/>
    <n v="283480"/>
    <s v="band|dog|letter|time machine|tombstone"/>
    <n v="263"/>
    <s v="English"/>
    <s v="USA"/>
    <s v="PG"/>
    <n v="40000000"/>
    <n v="1990"/>
    <n v="7.4"/>
    <n v="47666629"/>
  </r>
  <r>
    <s v="Rob Bowman"/>
    <n v="9"/>
    <n v="2850263"/>
    <s v="Adventure|Comedy|Sport"/>
    <x v="593"/>
    <s v="AirborneÂ "/>
    <n v="5061"/>
    <s v="cincinnati ohio|high school|hockey|jock strap|zoologist"/>
    <n v="70"/>
    <s v="English"/>
    <s v="USA"/>
    <s v="PG"/>
    <n v="2600000"/>
    <n v="1993"/>
    <n v="6.2"/>
    <n v="250263"/>
  </r>
  <r>
    <s v="Tommy Lee Jones"/>
    <n v="172"/>
    <n v="5023275"/>
    <s v="Adventure|Crime|Drama|Mystery|Western"/>
    <x v="594"/>
    <s v="Three BurialsÂ "/>
    <n v="34194"/>
    <s v="cemetery|friend|journey|mexico|promise"/>
    <n v="199"/>
    <s v="English"/>
    <s v="France"/>
    <s v="R"/>
    <n v="15000000"/>
    <n v="2005"/>
    <n v="7.5"/>
    <n v="-9976725"/>
  </r>
  <r>
    <s v="Jim Goddard"/>
    <n v="21"/>
    <n v="2315683"/>
    <s v="Adventure|Crime|Drama|Romance"/>
    <x v="75"/>
    <s v="Shanghai SurpriseÂ "/>
    <n v="4081"/>
    <s v="china|missionary|opium|villain|year 1937"/>
    <n v="28"/>
    <s v="English"/>
    <s v="UK"/>
    <s v="PG-13"/>
    <n v="17000000"/>
    <n v="1986"/>
    <n v="3"/>
    <n v="-14684317"/>
  </r>
  <r>
    <s v="James Mangold"/>
    <n v="295"/>
    <n v="53574088"/>
    <s v="Adventure|Crime|Drama|Western"/>
    <x v="6"/>
    <s v="3:10 to YumaÂ "/>
    <n v="237872"/>
    <s v="outlaw|rancher|small western town|stagecoach|train"/>
    <n v="560"/>
    <s v="English"/>
    <s v="USA"/>
    <s v="R"/>
    <n v="55000000"/>
    <n v="2007"/>
    <n v="7.8"/>
    <n v="-1425912"/>
  </r>
  <r>
    <s v="Henry Joost"/>
    <n v="86"/>
    <n v="28876924"/>
    <s v="Adventure|Crime|Mystery|Sci-Fi|Thriller"/>
    <x v="595"/>
    <s v="NerveÂ "/>
    <n v="4303"/>
    <s v="dare|game|knocked out|motorcycle|online game"/>
    <n v="35"/>
    <s v="English"/>
    <s v="USA"/>
    <s v="PG-13"/>
    <n v="20000000"/>
    <n v="2016"/>
    <n v="7.1"/>
    <n v="8876924"/>
  </r>
  <r>
    <s v="Dena Seidel"/>
    <n v="5"/>
    <n v="4914"/>
    <s v="Adventure|Documentary"/>
    <x v="596"/>
    <s v="Antarctic Edge: 70Â° SouthÂ "/>
    <n v="123"/>
    <s v=""/>
    <n v="2"/>
    <s v="English"/>
    <s v="USA"/>
    <s v=""/>
    <n v="150000"/>
    <n v="2015"/>
    <n v="7"/>
    <n v="-145086"/>
  </r>
  <r>
    <s v="Jean-Jacques Mantello"/>
    <n v="9"/>
    <n v="7518876"/>
    <s v="Adventure|Documentary|Short"/>
    <x v="597"/>
    <s v="Dolphins and Whales 3D: Tribes of the OceanÂ "/>
    <n v="172"/>
    <s v="3d in title|animal in title|digit in title|dolphin|manatee"/>
    <n v="5"/>
    <s v="English"/>
    <s v="UK"/>
    <s v=""/>
    <n v="6000000"/>
    <n v="2008"/>
    <n v="6.5"/>
    <n v="1518876"/>
  </r>
  <r>
    <s v="Rob Reiner"/>
    <n v="99"/>
    <n v="52287414"/>
    <s v="Adventure|Drama"/>
    <x v="598"/>
    <s v="Stand by MeÂ "/>
    <n v="271794"/>
    <s v="friendship|summertime|treehouse|walking on train tracks|woods"/>
    <n v="584"/>
    <s v="English"/>
    <s v="USA"/>
    <s v="R"/>
    <n v="8000000"/>
    <n v="1986"/>
    <n v="8.1"/>
    <n v="44287414"/>
  </r>
  <r>
    <s v="Khyentse Norbu"/>
    <n v="44"/>
    <n v="505295"/>
    <s v="Adventure|Drama"/>
    <x v="599"/>
    <s v="Travelers and MagiciansÂ "/>
    <n v="1747"/>
    <s v="bhutan|buddhist|monk|storytelling|weaver"/>
    <n v="28"/>
    <s v="Dzongkha"/>
    <s v="Australia"/>
    <s v=""/>
    <n v="1800000"/>
    <n v="2003"/>
    <n v="7.5"/>
    <n v="-1294705"/>
  </r>
  <r>
    <s v="John Hillcoat"/>
    <n v="355"/>
    <n v="56692"/>
    <s v="Adventure|Drama"/>
    <x v="432"/>
    <s v="The RoadÂ "/>
    <n v="177401"/>
    <s v="apocalypse|boy|food|pistol|survival"/>
    <n v="504"/>
    <s v="English"/>
    <s v="USA"/>
    <s v="R"/>
    <n v="25000000"/>
    <n v="2009"/>
    <n v="7.3"/>
    <n v="-24943308"/>
  </r>
  <r>
    <s v="Kirk Jones"/>
    <n v="160"/>
    <n v="8855646"/>
    <s v="Adventure|Drama"/>
    <x v="93"/>
    <s v="Everybody's FineÂ "/>
    <n v="49855"/>
    <s v="bus trip|parental love|retirement|surprise visit|train ride"/>
    <n v="117"/>
    <s v="English"/>
    <s v="USA"/>
    <s v="PG-13"/>
    <n v="21000000"/>
    <n v="2009"/>
    <n v="7.2"/>
    <n v="-12144354"/>
  </r>
  <r>
    <s v="Jim Hanon"/>
    <n v="47"/>
    <n v="11703287"/>
    <s v="Adventure|Drama"/>
    <x v="600"/>
    <s v="End of the SpearÂ "/>
    <n v="4360"/>
    <s v="death|missionary|spear|speared to death|tribe"/>
    <n v="148"/>
    <s v="English"/>
    <s v="USA"/>
    <s v="PG-13"/>
    <n v="10000000"/>
    <n v="2005"/>
    <n v="7"/>
    <n v="1703287"/>
  </r>
  <r>
    <s v="Randal Kleiser"/>
    <n v="10"/>
    <n v="34793160"/>
    <s v="Adventure|Drama"/>
    <x v="601"/>
    <s v="White FangÂ "/>
    <n v="15730"/>
    <s v="alaska|dog|friendship|gold|yukon"/>
    <n v="31"/>
    <s v="English"/>
    <s v="USA"/>
    <s v="PG"/>
    <n v="14000000"/>
    <n v="1991"/>
    <n v="6.7"/>
    <n v="20793160"/>
  </r>
  <r>
    <s v="Ridley Scott"/>
    <n v="37"/>
    <n v="10300000"/>
    <s v="Adventure|Drama"/>
    <x v="151"/>
    <s v="White SquallÂ "/>
    <n v="17859"/>
    <s v="acrophobia|jamaica|male bonding|prostitute|tragedy"/>
    <n v="89"/>
    <s v="English"/>
    <s v="USA"/>
    <s v="PG-13"/>
    <n v="38000000"/>
    <n v="1996"/>
    <n v="6.6"/>
    <n v="-27700000"/>
  </r>
  <r>
    <s v="Walter Salles"/>
    <n v="252"/>
    <n v="717753"/>
    <s v="Adventure|Drama"/>
    <x v="64"/>
    <s v="On the RoadÂ "/>
    <n v="33107"/>
    <s v="benzedrine|cactus|drugs|poem|year 1949"/>
    <n v="128"/>
    <s v="English"/>
    <s v="France"/>
    <s v="R"/>
    <n v="25000000"/>
    <n v="2012"/>
    <n v="6.1"/>
    <n v="-24282247"/>
  </r>
  <r>
    <s v="Carroll Ballard"/>
    <n v="38"/>
    <n v="860002"/>
    <s v="Adventure|Drama|Family"/>
    <x v="602"/>
    <s v="DumaÂ "/>
    <n v="6454"/>
    <s v="africa|bed|boy|cheetah|south africa"/>
    <n v="43"/>
    <s v="English"/>
    <s v="USA"/>
    <s v="PG"/>
    <n v="12000000"/>
    <n v="2005"/>
    <n v="7.3"/>
    <n v="-11139998"/>
  </r>
  <r>
    <s v="Frank Marshall"/>
    <n v="118"/>
    <n v="81593527"/>
    <s v="Adventure|Drama|Family"/>
    <x v="97"/>
    <s v="Eight BelowÂ "/>
    <n v="48806"/>
    <s v="antarctica|dog|siberian husky|sled dog|survival"/>
    <n v="263"/>
    <s v="English"/>
    <s v="USA"/>
    <s v="PG"/>
    <n v="40000000"/>
    <n v="2006"/>
    <n v="7.3"/>
    <n v="41593527"/>
  </r>
  <r>
    <s v="Jean-Jacques Annaud"/>
    <n v="88"/>
    <n v="18947630"/>
    <s v="Adventure|Drama|Family"/>
    <x v="603"/>
    <s v="Two BrothersÂ "/>
    <n v="11798"/>
    <s v="circus|death of protagonist|jungle|killing an animal|tiger"/>
    <n v="124"/>
    <s v="English"/>
    <s v="France"/>
    <s v="PG"/>
    <n v="59660000"/>
    <n v="2004"/>
    <n v="7.1"/>
    <n v="-40712370"/>
  </r>
  <r>
    <s v="Michael Mayer"/>
    <n v="46"/>
    <n v="20998709"/>
    <s v="Adventure|Drama|Family"/>
    <x v="604"/>
    <s v="FlickaÂ "/>
    <n v="6095"/>
    <s v="father son relationship|horse|horse ranch|ranch|wild mustang"/>
    <n v="76"/>
    <s v="English"/>
    <s v="USA"/>
    <s v="PG"/>
    <n v="15000000"/>
    <n v="2006"/>
    <n v="6.2"/>
    <n v="5998709"/>
  </r>
  <r>
    <s v="Jon Favreau"/>
    <n v="370"/>
    <n v="362645141"/>
    <s v="Adventure|Drama|Family|Fantasy"/>
    <x v="180"/>
    <s v="The Jungle BookÂ "/>
    <n v="106072"/>
    <s v="fire|jungle|remake|tiger|wolf"/>
    <n v="398"/>
    <s v="English"/>
    <s v="UK"/>
    <s v="PG"/>
    <n v="175000000"/>
    <n v="2016"/>
    <n v="7.8"/>
    <n v="187645141"/>
  </r>
  <r>
    <s v="Jon Favreau"/>
    <n v="370"/>
    <n v="362645141"/>
    <s v="Adventure|Drama|Family|Fantasy"/>
    <x v="180"/>
    <s v="The Jungle BookÂ "/>
    <n v="106221"/>
    <s v="fire|jungle|remake|tiger|wolf"/>
    <n v="398"/>
    <s v="English"/>
    <s v="UK"/>
    <s v="PG"/>
    <n v="175000000"/>
    <n v="2016"/>
    <n v="7.8"/>
    <n v="187645141"/>
  </r>
  <r>
    <s v="Gabor Csupo"/>
    <n v="181"/>
    <n v="82234139"/>
    <s v="Adventure|Drama|Family|Fantasy"/>
    <x v="65"/>
    <s v="Bridge to TerabithiaÂ "/>
    <n v="110390"/>
    <s v="bully|friend|imagination|reality|troll"/>
    <n v="522"/>
    <s v="English"/>
    <s v="USA"/>
    <s v="PG"/>
    <n v="17000000"/>
    <n v="2007"/>
    <n v="7.2"/>
    <n v="65234139"/>
  </r>
  <r>
    <s v="Spike Jonze"/>
    <n v="333"/>
    <n v="77222184"/>
    <s v="Adventure|Drama|Family|Fantasy"/>
    <x v="520"/>
    <s v="Where the Wild Things AreÂ "/>
    <n v="87677"/>
    <s v="based on children's book|creature|igloo|imagination|king"/>
    <n v="388"/>
    <s v="English"/>
    <s v="Germany"/>
    <s v="PG"/>
    <n v="100000000"/>
    <n v="2009"/>
    <n v="6.8"/>
    <n v="-22777816"/>
  </r>
  <r>
    <s v="Martin Scorsese"/>
    <n v="682"/>
    <n v="73820094"/>
    <s v="Adventure|Drama|Family|Mystery"/>
    <x v="215"/>
    <s v="HugoÂ "/>
    <n v="245333"/>
    <s v="automaton|mechanical|railway station|steampunk|train"/>
    <n v="678"/>
    <s v="English"/>
    <s v="USA"/>
    <s v="PG"/>
    <n v="170000000"/>
    <n v="2011"/>
    <n v="7.5"/>
    <n v="-96179906"/>
  </r>
  <r>
    <s v="Tim Burton"/>
    <n v="235"/>
    <n v="66257002"/>
    <s v="Adventure|Drama|Fantasy"/>
    <x v="37"/>
    <s v="Big FishÂ "/>
    <n v="350698"/>
    <s v="dog saved from a fire|flashback|growing up|multiple narrators|traveling salesman"/>
    <n v="816"/>
    <s v="English"/>
    <s v="USA"/>
    <s v="PG-13"/>
    <n v="70000000"/>
    <n v="2003"/>
    <n v="8"/>
    <n v="-3742998"/>
  </r>
  <r>
    <s v="Ang Lee"/>
    <n v="552"/>
    <n v="124976634"/>
    <s v="Adventure|Drama|Fantasy"/>
    <x v="605"/>
    <s v="Life of PiÂ "/>
    <n v="440084"/>
    <s v="animal|faith|india|journey|tiger"/>
    <n v="755"/>
    <s v="English"/>
    <s v="USA"/>
    <s v="PG"/>
    <n v="120000000"/>
    <n v="2012"/>
    <n v="8"/>
    <n v="4976634"/>
  </r>
  <r>
    <s v="Michael Chapman"/>
    <n v="21"/>
    <n v="1953732"/>
    <s v="Adventure|Drama|Fantasy"/>
    <x v="556"/>
    <s v="The Clan of the Cave BearÂ "/>
    <n v="4996"/>
    <s v="cave bear|cro magnon|neanderthal|survival|tradition"/>
    <n v="62"/>
    <s v="English"/>
    <s v="USA"/>
    <s v="R"/>
    <n v="15000000"/>
    <n v="1986"/>
    <n v="5.3"/>
    <n v="-13046268"/>
  </r>
  <r>
    <s v="Bill Condon"/>
    <n v="322"/>
    <n v="292298923"/>
    <s v="Adventure|Drama|Fantasy|Romance"/>
    <x v="606"/>
    <s v="The Twilight Saga: Breaking Dawn - Part 2Â "/>
    <n v="185394"/>
    <s v="battle|friend|super strength|vampire|vision"/>
    <n v="329"/>
    <s v="English"/>
    <s v="USA"/>
    <s v="PG-13"/>
    <n v="120000000"/>
    <n v="2012"/>
    <n v="5.5"/>
    <n v="172298923"/>
  </r>
  <r>
    <s v="Bill Condon"/>
    <n v="322"/>
    <n v="292298923"/>
    <s v="Adventure|Drama|Fantasy|Romance"/>
    <x v="606"/>
    <s v="The Twilight Saga: Breaking Dawn - Part 2Â "/>
    <n v="185394"/>
    <s v="battle|friend|super strength|vampire|vision"/>
    <n v="329"/>
    <s v="English"/>
    <s v="USA"/>
    <s v="PG-13"/>
    <n v="120000000"/>
    <n v="2012"/>
    <n v="5.5"/>
    <n v="172298923"/>
  </r>
  <r>
    <s v="David Slade"/>
    <n v="293"/>
    <n v="300523113"/>
    <s v="Adventure|Drama|Fantasy|Romance"/>
    <x v="606"/>
    <s v="The Twilight Saga: EclipseÂ "/>
    <n v="184637"/>
    <s v="friendship|graduation|revenge|vampire|werewolf"/>
    <n v="498"/>
    <s v="English"/>
    <s v="USA"/>
    <s v="PG-13"/>
    <n v="68000000"/>
    <n v="2010"/>
    <n v="4.9000000000000004"/>
    <n v="232523113"/>
  </r>
  <r>
    <s v="Chris Weitz"/>
    <n v="299"/>
    <n v="296623634"/>
    <s v="Adventure|Drama|Fantasy|Romance"/>
    <x v="606"/>
    <s v="The Twilight Saga: New MoonÂ "/>
    <n v="220758"/>
    <s v="forks washington|protecting a woman|title same as book|vampire|werewolf"/>
    <n v="919"/>
    <s v="English"/>
    <s v="USA"/>
    <s v="PG-13"/>
    <n v="50000000"/>
    <n v="2009"/>
    <n v="4.5999999999999996"/>
    <n v="246623634"/>
  </r>
  <r>
    <s v="Philip Kaufman"/>
    <n v="80"/>
    <n v="21500000"/>
    <s v="Adventure|Drama|History"/>
    <x v="130"/>
    <s v="The Right StuffÂ "/>
    <n v="45271"/>
    <s v="astronaut|sound barrier|space program|u.s. air force|u.s. space program"/>
    <n v="170"/>
    <s v="English"/>
    <s v="USA"/>
    <s v="PG"/>
    <n v="27000000"/>
    <n v="1983"/>
    <n v="7.9"/>
    <n v="-5500000"/>
  </r>
  <r>
    <s v="Ron Howard"/>
    <n v="159"/>
    <n v="172071312"/>
    <s v="Adventure|Drama|History"/>
    <x v="430"/>
    <s v="Apollo 13Â "/>
    <n v="208817"/>
    <s v="cape kennedy|news footage|reference to christopher columbus|rocket|trapped in space"/>
    <n v="296"/>
    <s v="English"/>
    <s v="USA"/>
    <s v="PG"/>
    <n v="62000000"/>
    <n v="1995"/>
    <n v="7.6"/>
    <n v="110071312"/>
  </r>
  <r>
    <s v="David Lean"/>
    <n v="52"/>
    <n v="26400000"/>
    <s v="Adventure|Drama|History"/>
    <x v="607"/>
    <s v="A Passage to IndiaÂ "/>
    <n v="12980"/>
    <s v="doctor|english|india|magistrate|mosque"/>
    <n v="89"/>
    <s v="English"/>
    <s v="UK"/>
    <s v="PG"/>
    <n v="16000000"/>
    <n v="1984"/>
    <n v="7.4"/>
    <n v="10400000"/>
  </r>
  <r>
    <s v="Alejandro AmenÃ¡bar"/>
    <n v="180"/>
    <n v="617840"/>
    <s v="Adventure|Drama|History|Romance"/>
    <x v="173"/>
    <s v="AgoraÂ "/>
    <n v="52496"/>
    <s v="christian|love|philosophy|prefect|slave"/>
    <n v="172"/>
    <s v="English"/>
    <s v="Spain"/>
    <s v="R"/>
    <n v="70000000"/>
    <n v="2009"/>
    <n v="7.2"/>
    <n v="-69382160"/>
  </r>
  <r>
    <s v="Anthony Minghella"/>
    <n v="198"/>
    <n v="95632614"/>
    <s v="Adventure|Drama|History|Romance|War"/>
    <x v="129"/>
    <s v="Cold MountainÂ "/>
    <n v="118483"/>
    <s v="civil war|mountain|soldier|well|wounded soldier"/>
    <n v="674"/>
    <s v="English"/>
    <s v="USA"/>
    <s v="R"/>
    <n v="79000000"/>
    <n v="2003"/>
    <n v="7.2"/>
    <n v="16632614"/>
  </r>
  <r>
    <s v="Michael J. Bassett"/>
    <n v="173"/>
    <n v="17529157"/>
    <s v="Adventure|Drama|Horror|Mystery|Thriller"/>
    <x v="608"/>
    <s v="Silent Hill: Revelation 3DÂ "/>
    <n v="49888"/>
    <s v="18th birthday|alternate reality|introduction|nightmare|on the run"/>
    <n v="220"/>
    <s v="English"/>
    <s v="France"/>
    <s v="R"/>
    <n v="20000000"/>
    <n v="2012"/>
    <n v="5"/>
    <n v="-2470843"/>
  </r>
  <r>
    <s v="Stephen Hopkins"/>
    <n v="62"/>
    <n v="38553833"/>
    <s v="Adventure|Drama|Horror|Thriller"/>
    <x v="584"/>
    <s v="The Ghost and the DarknessÂ "/>
    <n v="46239"/>
    <s v="bridge|engineer|hunter|lion|railway"/>
    <n v="155"/>
    <s v="English"/>
    <s v="USA"/>
    <s v="R"/>
    <n v="55000000"/>
    <n v="1996"/>
    <n v="6.8"/>
    <n v="-16446167"/>
  </r>
  <r>
    <s v="Stephen Daldry"/>
    <n v="283"/>
    <n v="31836745"/>
    <s v="Adventure|Drama|Mystery"/>
    <x v="430"/>
    <s v="Extremely Loud &amp; Incredibly CloseÂ "/>
    <n v="81298"/>
    <s v="fear|mourning|mute|quest|revelation"/>
    <n v="341"/>
    <s v="English"/>
    <s v="USA"/>
    <s v="PG-13"/>
    <n v="40000000"/>
    <n v="2011"/>
    <n v="6.9"/>
    <n v="-8163255"/>
  </r>
  <r>
    <s v="Gus Van Sant"/>
    <n v="103"/>
    <n v="236266"/>
    <s v="Adventure|Drama|Mystery"/>
    <x v="33"/>
    <s v="GerryÂ "/>
    <n v="15104"/>
    <s v="desert|friend|friendship|minimal dialogue|water"/>
    <n v="290"/>
    <s v="English"/>
    <s v="USA"/>
    <s v="R"/>
    <n v="3500000"/>
    <n v="2002"/>
    <n v="6.2"/>
    <n v="-3263734"/>
  </r>
  <r>
    <s v="Robert Zemeckis"/>
    <n v="221"/>
    <n v="233630478"/>
    <s v="Adventure|Drama|Romance"/>
    <x v="430"/>
    <s v="Cast AwayÂ "/>
    <n v="394317"/>
    <s v="christmas|island|love|survival|talking to inanimate object"/>
    <n v="1051"/>
    <s v="English"/>
    <s v="USA"/>
    <s v="PG-13"/>
    <n v="90000000"/>
    <n v="2000"/>
    <n v="7.7"/>
    <n v="143630478"/>
  </r>
  <r>
    <s v="John McTiernan"/>
    <n v="25"/>
    <n v="45500797"/>
    <s v="Adventure|Drama|Romance"/>
    <x v="609"/>
    <s v="Medicine ManÂ "/>
    <n v="17443"/>
    <s v="cancer|environment|gas chromatograph|jungle|nature"/>
    <n v="56"/>
    <s v="English"/>
    <s v="USA"/>
    <s v="PG-13"/>
    <n v="40000000"/>
    <n v="1992"/>
    <n v="6"/>
    <n v="5500797"/>
  </r>
  <r>
    <s v="Hugh Hudson"/>
    <n v="52"/>
    <n v="6543194"/>
    <s v="Adventure|Drama|Romance"/>
    <x v="610"/>
    <s v="I Dreamed of AfricaÂ "/>
    <n v="3740"/>
    <s v="dream|italian|kenya|ranch|snake"/>
    <n v="61"/>
    <s v="English"/>
    <s v="USA"/>
    <s v="PG-13"/>
    <n v="34000000"/>
    <n v="2000"/>
    <n v="5.6"/>
    <n v="-27456806"/>
  </r>
  <r>
    <s v="William A. Graham"/>
    <n v="14"/>
    <n v="2807854"/>
    <s v="Adventure|Drama|Romance"/>
    <x v="171"/>
    <s v="Return to the Blue LagoonÂ "/>
    <n v="14129"/>
    <s v="baby|desert island|island|sequel|teenage girl"/>
    <n v="39"/>
    <s v="English"/>
    <s v="USA"/>
    <s v="PG-13"/>
    <n v="11000000"/>
    <n v="1991"/>
    <n v="5.0999999999999996"/>
    <n v="-8192146"/>
  </r>
  <r>
    <s v="Baz Luhrmann"/>
    <n v="245"/>
    <n v="49551662"/>
    <s v="Adventure|Drama|Romance|War"/>
    <x v="467"/>
    <s v="AustraliaÂ "/>
    <n v="102338"/>
    <s v="australia|cattle|darwin|drover|japanese"/>
    <n v="450"/>
    <s v="English"/>
    <s v="Australia"/>
    <s v="PG-13"/>
    <n v="130000000"/>
    <n v="2008"/>
    <n v="6.6"/>
    <n v="-80448338"/>
  </r>
  <r>
    <s v="Martin Campbell"/>
    <n v="54"/>
    <n v="4426297"/>
    <s v="Adventure|Drama|Romance|War"/>
    <x v="15"/>
    <s v="Beyond BordersÂ "/>
    <n v="22570"/>
    <s v="africa|american|border|doctor|well"/>
    <n v="156"/>
    <s v="English"/>
    <s v="USA"/>
    <s v="R"/>
    <n v="35000000"/>
    <n v="2003"/>
    <n v="6.5"/>
    <n v="-30573703"/>
  </r>
  <r>
    <s v="Shekhar Kapur"/>
    <n v="105"/>
    <n v="18306166"/>
    <s v="Adventure|Drama|Romance|War"/>
    <x v="138"/>
    <s v="The Four FeathersÂ "/>
    <n v="28130"/>
    <s v="male nudity|naked dead man|nudity|sex|whipping"/>
    <n v="215"/>
    <s v="English"/>
    <s v="UK"/>
    <s v="PG-13"/>
    <n v="35000000"/>
    <n v="2002"/>
    <n v="6.5"/>
    <n v="-16693834"/>
  </r>
  <r>
    <s v="Dick Richards"/>
    <n v="6"/>
    <n v="1000000"/>
    <s v="Adventure|Drama|Romance|War"/>
    <x v="178"/>
    <s v="March or DieÂ "/>
    <n v="2215"/>
    <s v="arab|bare chested male|foreign legion|french foreign legion|morocco"/>
    <n v="26"/>
    <s v="English"/>
    <s v="UK"/>
    <s v="PG"/>
    <n v="9000000"/>
    <n v="1977"/>
    <n v="6.3"/>
    <n v="-8000000"/>
  </r>
  <r>
    <s v="Christopher Nolan"/>
    <n v="712"/>
    <n v="187991439"/>
    <s v="Adventure|Drama|Sci-Fi"/>
    <x v="82"/>
    <s v="InterstellarÂ "/>
    <n v="928227"/>
    <s v="black hole|father daughter relationship|saving the world|space travel|wormhole"/>
    <n v="2725"/>
    <s v="English"/>
    <s v="USA"/>
    <s v="PG-13"/>
    <n v="165000000"/>
    <n v="2014"/>
    <n v="8.6"/>
    <n v="22991439"/>
  </r>
  <r>
    <s v="Ridley Scott"/>
    <n v="568"/>
    <n v="228430993"/>
    <s v="Adventure|Drama|Sci-Fi"/>
    <x v="33"/>
    <s v="The MartianÂ "/>
    <n v="472488"/>
    <s v="astronaut|international cooperation|left for dead|nasa|space habitat"/>
    <n v="1023"/>
    <s v="English"/>
    <s v="USA"/>
    <s v="PG-13"/>
    <n v="108000000"/>
    <n v="2015"/>
    <n v="8.1"/>
    <n v="120430993"/>
  </r>
  <r>
    <s v="Steven Spielberg"/>
    <n v="281"/>
    <n v="78616689"/>
    <s v="Adventure|Drama|Sci-Fi"/>
    <x v="532"/>
    <s v="A.I. Artificial IntelligenceÂ "/>
    <n v="238747"/>
    <s v="affection|boy|fairy|future|robot"/>
    <n v="2153"/>
    <s v="English"/>
    <s v="USA"/>
    <s v="PG-13"/>
    <n v="100000000"/>
    <n v="2001"/>
    <n v="7.1"/>
    <n v="-21383311"/>
  </r>
  <r>
    <s v="Michael Polish"/>
    <n v="113"/>
    <n v="10996440"/>
    <s v="Adventure|Drama|Sci-Fi"/>
    <x v="16"/>
    <s v="The Astronaut FarmerÂ "/>
    <n v="19707"/>
    <s v="bank|fbi|fuel|rocket|space travel"/>
    <n v="128"/>
    <s v="English"/>
    <s v="USA"/>
    <s v="PG"/>
    <n v="13000000"/>
    <n v="2006"/>
    <n v="6.3"/>
    <n v="-2003560"/>
  </r>
  <r>
    <s v="Alfonso CuarÃ³n"/>
    <n v="738"/>
    <n v="274084951"/>
    <s v="Adventure|Drama|Sci-Fi|Thriller"/>
    <x v="611"/>
    <s v="GravityÂ "/>
    <n v="582917"/>
    <s v="box office hit|long take|sole survivor|space|space station"/>
    <n v="1885"/>
    <s v="English"/>
    <s v="UK"/>
    <s v="PG-13"/>
    <n v="100000000"/>
    <n v="2013"/>
    <n v="7.8"/>
    <n v="174084951"/>
  </r>
  <r>
    <s v="James Cameron"/>
    <n v="82"/>
    <n v="54222000"/>
    <s v="Adventure|Drama|Sci-Fi|Thriller"/>
    <x v="85"/>
    <s v="The AbyssÂ "/>
    <n v="131217"/>
    <s v="alien|estranged couple|ocean|submarine|underwater"/>
    <n v="380"/>
    <s v="English"/>
    <s v="USA"/>
    <s v="PG-13"/>
    <n v="69500000"/>
    <n v="1989"/>
    <n v="7.6"/>
    <n v="-15278000"/>
  </r>
  <r>
    <s v="Gary Ross"/>
    <n v="673"/>
    <n v="407999255"/>
    <s v="Adventure|Drama|Sci-Fi|Thriller"/>
    <x v="161"/>
    <s v="The Hunger GamesÂ "/>
    <n v="701607"/>
    <s v="fight to the death|game|massacre|self survival|suicide attempt"/>
    <n v="1959"/>
    <s v="English"/>
    <s v="USA"/>
    <s v="PG-13"/>
    <n v="78000000"/>
    <n v="2012"/>
    <n v="7.3"/>
    <n v="329999255"/>
  </r>
  <r>
    <s v="Jeff Nichols"/>
    <n v="263"/>
    <n v="3707794"/>
    <s v="Adventure|Drama|Sci-Fi|Thriller"/>
    <x v="69"/>
    <s v="Midnight SpecialÂ "/>
    <n v="31359"/>
    <s v="cult|father son relationship|gas station|on the run|supernatural ability"/>
    <n v="156"/>
    <s v="English"/>
    <s v="Greece"/>
    <s v="PG-13"/>
    <n v="18000000"/>
    <n v="2016"/>
    <n v="6.7"/>
    <n v="-14292206"/>
  </r>
  <r>
    <s v="Edward Zwick"/>
    <n v="166"/>
    <n v="57366262"/>
    <s v="Adventure|Drama|Thriller"/>
    <x v="8"/>
    <s v="Blood DiamondÂ "/>
    <n v="400292"/>
    <s v="diamond|elephant|fisherman|rebel|sierra leone"/>
    <n v="657"/>
    <s v="English"/>
    <s v="Germany"/>
    <s v="R"/>
    <n v="100000000"/>
    <n v="2006"/>
    <n v="8"/>
    <n v="-42633738"/>
  </r>
  <r>
    <s v="Karan Johar"/>
    <n v="210"/>
    <n v="4018695"/>
    <s v="Adventure|Drama|Thriller"/>
    <x v="612"/>
    <s v="My Name Is KhanÂ "/>
    <n v="69759"/>
    <s v="airport|asperger's syndrome|autism|muslim|racial profiling"/>
    <n v="235"/>
    <s v="Hindi"/>
    <s v="India"/>
    <s v="PG-13"/>
    <n v="12000000"/>
    <n v="2010"/>
    <n v="8"/>
    <n v="-7981305"/>
  </r>
  <r>
    <s v="Steven Spielberg"/>
    <n v="385"/>
    <n v="260000000"/>
    <s v="Adventure|Drama|Thriller"/>
    <x v="613"/>
    <s v="JawsÂ "/>
    <n v="412454"/>
    <s v="beach|blockbuster|fishing|great white shark|shark"/>
    <n v="962"/>
    <s v="English"/>
    <s v="USA"/>
    <s v="PG"/>
    <n v="8000000"/>
    <n v="1975"/>
    <n v="8"/>
    <n v="252000000"/>
  </r>
  <r>
    <s v="John Sayles"/>
    <n v="46"/>
    <n v="1997807"/>
    <s v="Adventure|Drama|Thriller"/>
    <x v="614"/>
    <s v="LimboÂ "/>
    <n v="5158"/>
    <s v="alaska|island|motorboat|singer|wilderness"/>
    <n v="140"/>
    <s v="English"/>
    <s v="USA"/>
    <s v="R"/>
    <n v="8000000"/>
    <n v="1999"/>
    <n v="7.1"/>
    <n v="-6002193"/>
  </r>
  <r>
    <s v="Danny Boyle"/>
    <n v="118"/>
    <n v="39778599"/>
    <s v="Adventure|Drama|Thriller"/>
    <x v="8"/>
    <s v="The BeachÂ "/>
    <n v="176169"/>
    <s v="love|map|paradise|thailand|travel"/>
    <n v="548"/>
    <s v="English"/>
    <s v="USA"/>
    <s v="R"/>
    <n v="50000000"/>
    <n v="2000"/>
    <n v="6.6"/>
    <n v="-10221401"/>
  </r>
  <r>
    <s v="Alister Grierson"/>
    <n v="244"/>
    <n v="23070045"/>
    <s v="Adventure|Drama|Thriller"/>
    <x v="567"/>
    <s v="SanctumÂ "/>
    <n v="47003"/>
    <s v="cave|expedition|panic|rebreather|underwater"/>
    <n v="215"/>
    <s v="English"/>
    <s v="USA"/>
    <s v="R"/>
    <n v="30000000"/>
    <n v="2011"/>
    <n v="5.9"/>
    <n v="-6929955"/>
  </r>
  <r>
    <s v="Wolfgang Petersen"/>
    <n v="96"/>
    <n v="11433134"/>
    <s v="Adventure|Drama|Thriller|War"/>
    <x v="615"/>
    <s v="Das BootÂ "/>
    <n v="168203"/>
    <s v="duty|submarine|submarine movie|tension|u boat"/>
    <n v="426"/>
    <s v="German"/>
    <s v="West Germany"/>
    <s v="R"/>
    <n v="14000000"/>
    <n v="1981"/>
    <n v="8.4"/>
    <n v="-2566866"/>
  </r>
  <r>
    <s v="Alejandro G. IÃ±Ã¡rritu"/>
    <n v="556"/>
    <n v="183635922"/>
    <s v="Adventure|Drama|Thriller|Western"/>
    <x v="8"/>
    <s v="The RevenantÂ "/>
    <n v="406020"/>
    <s v="bear attack|cauterizing a wound|native american|revenge|survival"/>
    <n v="1188"/>
    <s v="English"/>
    <s v="USA"/>
    <s v="R"/>
    <n v="135000000"/>
    <n v="2015"/>
    <n v="8.1"/>
    <n v="48635922"/>
  </r>
  <r>
    <s v="Quentin Tarantino"/>
    <n v="486"/>
    <n v="120523073"/>
    <s v="Adventure|Drama|War"/>
    <x v="409"/>
    <s v="Inglourious BasterdsÂ "/>
    <n v="885175"/>
    <s v="france|german|nazis|revenge|scalping"/>
    <n v="1527"/>
    <s v="English"/>
    <s v="USA"/>
    <s v="R"/>
    <n v="75000000"/>
    <n v="2009"/>
    <n v="8.3000000000000007"/>
    <n v="45523073"/>
  </r>
  <r>
    <s v="David Lean"/>
    <n v="122"/>
    <n v="27200000"/>
    <s v="Adventure|Drama|War"/>
    <x v="616"/>
    <s v="The Bridge on the River KwaiÂ "/>
    <n v="149444"/>
    <s v="allies|bridge|construction|jungle|sabotage"/>
    <n v="273"/>
    <s v="English"/>
    <s v="UK"/>
    <s v="PG"/>
    <n v="3000000"/>
    <n v="1957"/>
    <n v="8.1999999999999993"/>
    <n v="24200000"/>
  </r>
  <r>
    <s v="Kevin Costner"/>
    <n v="92"/>
    <n v="184208848"/>
    <s v="Adventure|Drama|Western"/>
    <x v="617"/>
    <s v="Dances with WolvesÂ "/>
    <n v="186485"/>
    <s v="friendship|frontier|honor|outpost|soldier"/>
    <n v="382"/>
    <s v="English"/>
    <s v="USA"/>
    <s v="PG-13"/>
    <n v="22000000"/>
    <n v="1990"/>
    <n v="8"/>
    <n v="162208848"/>
  </r>
  <r>
    <s v="Ethan Coen"/>
    <n v="493"/>
    <n v="171031347"/>
    <s v="Adventure|Drama|Western"/>
    <x v="33"/>
    <s v="True GritÂ "/>
    <n v="240962"/>
    <s v="arkansas|murder|sheriff|texas ranger|u.s. marshal"/>
    <n v="724"/>
    <s v="English"/>
    <s v="USA"/>
    <s v="PG-13"/>
    <n v="38000000"/>
    <n v="2010"/>
    <n v="7.7"/>
    <n v="133031347"/>
  </r>
  <r>
    <s v="Michael Cimino"/>
    <n v="102"/>
    <n v="1500000"/>
    <s v="Adventure|Drama|Western"/>
    <x v="151"/>
    <s v="Heaven's GateÂ "/>
    <n v="9830"/>
    <s v="1890s|hired gun|immigrant|johnson county war|sheriff"/>
    <n v="189"/>
    <s v="English"/>
    <s v="USA"/>
    <s v="R"/>
    <n v="44000000"/>
    <n v="1980"/>
    <n v="6.8"/>
    <n v="-42500000"/>
  </r>
  <r>
    <s v="Boaz Yakin"/>
    <n v="61"/>
    <n v="42652003"/>
    <s v="Adventure|Family"/>
    <x v="618"/>
    <s v="MaxÂ "/>
    <n v="18915"/>
    <s v="afghanistan|death of marine|dog|dog adoption|man dog relationship"/>
    <n v="87"/>
    <s v="English"/>
    <s v="USA"/>
    <s v="PG"/>
    <n v="20000000"/>
    <n v="2015"/>
    <n v="6.8"/>
    <n v="22652003"/>
  </r>
  <r>
    <s v="Alan Shapiro"/>
    <n v="23"/>
    <n v="20047715"/>
    <s v="Adventure|Family"/>
    <x v="47"/>
    <s v="FlipperÂ "/>
    <n v="8008"/>
    <s v="dolphin|florida|florida keys|summer|vomiting"/>
    <n v="26"/>
    <s v="English"/>
    <s v="USA"/>
    <s v="PG"/>
    <n v="25530000"/>
    <n v="1996"/>
    <n v="5.2"/>
    <n v="-5482285"/>
  </r>
  <r>
    <s v="Steve Gomer"/>
    <n v="24"/>
    <n v="11144518"/>
    <s v="Adventure|Family"/>
    <x v="619"/>
    <s v="Barney's Great AdventureÂ "/>
    <n v="2724"/>
    <s v="apostrophe in title|critically bashed|hit on the head with a ball|punctuation in title|tyrannosaurus rex"/>
    <n v="53"/>
    <s v="English"/>
    <s v="Canada"/>
    <s v="G"/>
    <n v="15000000"/>
    <n v="1998"/>
    <n v="2.8"/>
    <n v="-3855482"/>
  </r>
  <r>
    <s v="Chris Columbus"/>
    <n v="258"/>
    <n v="317557891"/>
    <s v="Adventure|Family|Fantasy"/>
    <x v="57"/>
    <s v="Harry Potter and the Sorcerer's StoneÂ "/>
    <n v="444683"/>
    <s v="based on novel|birthday|evil wizard|quidditch|wizard"/>
    <n v="1571"/>
    <s v="English"/>
    <s v="UK"/>
    <s v="PG"/>
    <n v="125000000"/>
    <n v="2001"/>
    <n v="7.5"/>
    <n v="192557891"/>
  </r>
  <r>
    <s v="Andrew Adamson"/>
    <n v="284"/>
    <n v="291709845"/>
    <s v="Adventure|Family|Fantasy"/>
    <x v="44"/>
    <s v="The Chronicles of Narnia: The Lion, the Witch and the WardrobeÂ "/>
    <n v="286506"/>
    <s v="hide and seek|lion|magic|professor|snow"/>
    <n v="1463"/>
    <s v="English"/>
    <s v="USA"/>
    <s v="PG"/>
    <n v="180000000"/>
    <n v="2005"/>
    <n v="6.9"/>
    <n v="111709845"/>
  </r>
  <r>
    <s v="Steven Spielberg"/>
    <n v="252"/>
    <n v="52792307"/>
    <s v="Adventure|Family|Fantasy"/>
    <x v="620"/>
    <s v="The BFGÂ "/>
    <n v="12572"/>
    <s v="cannibal|evil brother|giant|london england|queen"/>
    <n v="106"/>
    <s v="English"/>
    <s v="UK"/>
    <s v="PG"/>
    <n v="140000000"/>
    <n v="2016"/>
    <n v="6.8"/>
    <n v="-87207693"/>
  </r>
  <r>
    <s v="Mark Waters"/>
    <n v="198"/>
    <n v="71148699"/>
    <s v="Adventure|Family|Fantasy"/>
    <x v="25"/>
    <s v="The Spiderwick ChroniclesÂ "/>
    <n v="68935"/>
    <s v="actor playing multiple roles|brownie the creature|closing credits sequence|family relationships|magical creature"/>
    <n v="125"/>
    <s v="English"/>
    <s v="USA"/>
    <s v="PG"/>
    <n v="90000000"/>
    <n v="2008"/>
    <n v="6.6"/>
    <n v="-18851301"/>
  </r>
  <r>
    <s v="Tim Burton"/>
    <n v="451"/>
    <n v="334185206"/>
    <s v="Adventure|Family|Fantasy"/>
    <x v="144"/>
    <s v="Alice in WonderlandÂ "/>
    <n v="306320"/>
    <s v="alice in wonderland|mistaking reality for dream|queen|shrinking|shrinking potion"/>
    <n v="736"/>
    <s v="English"/>
    <s v="USA"/>
    <s v="PG"/>
    <n v="200000000"/>
    <n v="2010"/>
    <n v="6.5"/>
    <n v="134185206"/>
  </r>
  <r>
    <s v="Tim Burton"/>
    <n v="451"/>
    <n v="334185206"/>
    <s v="Adventure|Family|Fantasy"/>
    <x v="144"/>
    <s v="Alice in WonderlandÂ "/>
    <n v="306336"/>
    <s v="alice in wonderland|mistaking reality for dream|queen|shrinking|shrinking potion"/>
    <n v="736"/>
    <s v="English"/>
    <s v="USA"/>
    <s v="PG"/>
    <n v="200000000"/>
    <n v="2010"/>
    <n v="6.5"/>
    <n v="134185206"/>
  </r>
  <r>
    <s v="James Bobin"/>
    <n v="218"/>
    <n v="76846624"/>
    <s v="Adventure|Family|Fantasy"/>
    <x v="144"/>
    <s v="Alice Through the Looking GlassÂ "/>
    <n v="21352"/>
    <s v="clock|dark fantasy|mad hatter|queen|sequel"/>
    <n v="131"/>
    <s v="English"/>
    <s v="USA"/>
    <s v="PG"/>
    <n v="170000000"/>
    <n v="2016"/>
    <n v="6.4"/>
    <n v="-93153376"/>
  </r>
  <r>
    <s v="Sam Raimi"/>
    <n v="525"/>
    <n v="234903076"/>
    <s v="Adventure|Family|Fantasy"/>
    <x v="621"/>
    <s v="Oz the Great and PowerfulÂ "/>
    <n v="175409"/>
    <s v="circus|magic|magician|oz|witch"/>
    <n v="511"/>
    <s v="English"/>
    <s v="USA"/>
    <s v="PG"/>
    <n v="215000000"/>
    <n v="2013"/>
    <n v="6.4"/>
    <n v="19903076"/>
  </r>
  <r>
    <s v="Sam Raimi"/>
    <n v="525"/>
    <n v="234903076"/>
    <s v="Adventure|Family|Fantasy"/>
    <x v="621"/>
    <s v="Oz the Great and PowerfulÂ "/>
    <n v="175413"/>
    <s v="circus|magic|magician|oz|witch"/>
    <n v="511"/>
    <s v="English"/>
    <s v="USA"/>
    <s v="PG"/>
    <n v="215000000"/>
    <n v="2013"/>
    <n v="6.4"/>
    <n v="19903076"/>
  </r>
  <r>
    <s v="Michael Apted"/>
    <n v="228"/>
    <n v="104383624"/>
    <s v="Adventure|Family|Fantasy"/>
    <x v="548"/>
    <s v="The Chronicles of Narnia: The Voyage of the Dawn TreaderÂ "/>
    <n v="106446"/>
    <s v="dragon|king|mouse|quest|warrior"/>
    <n v="227"/>
    <s v="English"/>
    <s v="USA"/>
    <s v="PG"/>
    <n v="155000000"/>
    <n v="2010"/>
    <n v="6.3"/>
    <n v="-50616376"/>
  </r>
  <r>
    <s v="Chris Weitz"/>
    <n v="251"/>
    <n v="70083519"/>
    <s v="Adventure|Family|Fantasy"/>
    <x v="103"/>
    <s v="The Golden CompassÂ "/>
    <n v="149019"/>
    <s v="children|epic|friend|girl|quest"/>
    <n v="666"/>
    <s v="English"/>
    <s v="USA"/>
    <s v="PG-13"/>
    <n v="180000000"/>
    <n v="2007"/>
    <n v="6.1"/>
    <n v="-109916481"/>
  </r>
  <r>
    <s v="Iain Softley"/>
    <n v="161"/>
    <n v="17281832"/>
    <s v="Adventure|Family|Fantasy"/>
    <x v="68"/>
    <s v="InkheartÂ "/>
    <n v="60232"/>
    <s v="book|escape|girl|overalls|villain"/>
    <n v="110"/>
    <s v="English"/>
    <s v="Germany"/>
    <s v="PG"/>
    <n v="60000000"/>
    <n v="2008"/>
    <n v="6.1"/>
    <n v="-42718168"/>
  </r>
  <r>
    <s v="Thor Freudenthal"/>
    <n v="183"/>
    <n v="68558662"/>
    <s v="Adventure|Family|Fantasy"/>
    <x v="564"/>
    <s v="Percy Jackson: Sea of MonstersÂ "/>
    <n v="86627"/>
    <s v="golden fleece|half brother|magical tree|sea|tree"/>
    <n v="204"/>
    <s v="English"/>
    <s v="USA"/>
    <s v="PG"/>
    <n v="90000000"/>
    <n v="2013"/>
    <n v="5.9"/>
    <n v="-21441338"/>
  </r>
  <r>
    <s v="Chris Columbus"/>
    <n v="217"/>
    <n v="88761720"/>
    <s v="Adventure|Family|Fantasy"/>
    <x v="564"/>
    <s v="Percy Jackson &amp; the Olympians: The Lightning ThiefÂ "/>
    <n v="141179"/>
    <s v="greek|lightning|lightning bolt|poseidon|teenager"/>
    <n v="419"/>
    <s v="English"/>
    <s v="UK"/>
    <s v="PG"/>
    <n v="95000000"/>
    <n v="2010"/>
    <n v="5.9"/>
    <n v="-6238280"/>
  </r>
  <r>
    <s v="Joe Wright"/>
    <n v="256"/>
    <n v="34964818"/>
    <s v="Adventure|Family|Fantasy"/>
    <x v="162"/>
    <s v="PanÂ "/>
    <n v="39956"/>
    <s v="1940s|child hero|fantasy world|orphan|reference to peter pan"/>
    <n v="186"/>
    <s v="English"/>
    <s v="USA"/>
    <s v="PG"/>
    <n v="150000000"/>
    <n v="2015"/>
    <n v="5.8"/>
    <n v="-115035182"/>
  </r>
  <r>
    <s v="Joe Wright"/>
    <n v="256"/>
    <n v="34964818"/>
    <s v="Adventure|Family|Fantasy"/>
    <x v="162"/>
    <s v="PanÂ "/>
    <n v="39956"/>
    <s v="1940s|child hero|fantasy world|orphan|reference to peter pan"/>
    <n v="186"/>
    <s v="English"/>
    <s v="USA"/>
    <s v="PG"/>
    <n v="150000000"/>
    <n v="2015"/>
    <n v="5.8"/>
    <n v="-115035182"/>
  </r>
  <r>
    <s v="Joe Wright"/>
    <n v="256"/>
    <n v="34964818"/>
    <s v="Adventure|Family|Fantasy"/>
    <x v="162"/>
    <s v="PanÂ "/>
    <n v="39975"/>
    <s v="1940s|child hero|fantasy world|orphan|reference to peter pan"/>
    <n v="186"/>
    <s v="English"/>
    <s v="USA"/>
    <s v="PG"/>
    <n v="150000000"/>
    <n v="2015"/>
    <n v="5.8"/>
    <n v="-115035182"/>
  </r>
  <r>
    <s v="Jonathan Newman"/>
    <n v="28"/>
    <n v="4756"/>
    <s v="Adventure|Family|Fantasy"/>
    <x v="567"/>
    <s v="The Adventurer: The Curse of the Midas BoxÂ "/>
    <n v="4191"/>
    <s v="based on novel|drowning|hanging from a flagpole|hanging from a rope|magic"/>
    <n v="32"/>
    <s v="English"/>
    <s v="UK"/>
    <s v="PG"/>
    <n v="25000000"/>
    <n v="2013"/>
    <n v="5.4"/>
    <n v="-24995244"/>
  </r>
  <r>
    <s v="Sidney Lumet"/>
    <n v="32"/>
    <n v="13000000"/>
    <s v="Adventure|Family|Fantasy|Music|Musical"/>
    <x v="622"/>
    <s v="The WizÂ "/>
    <n v="10895"/>
    <s v="melancholy|new york city|sadness|teacher|wizard"/>
    <n v="150"/>
    <s v="English"/>
    <s v="USA"/>
    <s v="G"/>
    <n v="24000000"/>
    <n v="1978"/>
    <n v="5.2"/>
    <n v="-11000000"/>
  </r>
  <r>
    <s v="Victor Fleming"/>
    <n v="213"/>
    <n v="22202612"/>
    <s v="Adventure|Family|Fantasy|Musical"/>
    <x v="623"/>
    <s v="The Wizard of OzÂ "/>
    <n v="291875"/>
    <s v="evil witch|tornado|witch|wizard|wizard of oz"/>
    <n v="533"/>
    <s v="English"/>
    <s v="USA"/>
    <s v="Passed"/>
    <n v="2800000"/>
    <n v="1939"/>
    <n v="8.1"/>
    <n v="19402612"/>
  </r>
  <r>
    <s v="Matthew Diamond"/>
    <n v="28"/>
    <n v="1064277"/>
    <s v="Adventure|Family|Fantasy|Musical"/>
    <x v="569"/>
    <s v="The Oogieloves in the Big Balloon AdventureÂ "/>
    <n v="14015"/>
    <s v="balloon|birthday|box office flop|critically bashed"/>
    <n v="83"/>
    <s v="English"/>
    <s v="USA"/>
    <s v="G"/>
    <n v="20000000"/>
    <n v="2012"/>
    <n v="6.7"/>
    <n v="-18935723"/>
  </r>
  <r>
    <s v="Steve Barron"/>
    <n v="19"/>
    <n v="15091542"/>
    <s v="Adventure|Family|Fantasy|Musical"/>
    <x v="29"/>
    <s v="The Adventures of PinocchioÂ "/>
    <n v="4086"/>
    <s v="based on novel|human becoming an animal|slow motion|transformation|young boy"/>
    <n v="22"/>
    <s v="Italian"/>
    <s v="UK"/>
    <s v="G"/>
    <n v="25000000"/>
    <n v="1996"/>
    <n v="5.3"/>
    <n v="-9908458"/>
  </r>
  <r>
    <s v="Alfonso CuarÃ³n"/>
    <n v="274"/>
    <n v="249358727"/>
    <s v="Adventure|Family|Fantasy|Mystery"/>
    <x v="57"/>
    <s v="Harry Potter and the Prisoner of AzkabanÂ "/>
    <n v="382255"/>
    <s v="magic|muggle|serial killer|traitor|wizard"/>
    <n v="1504"/>
    <s v="English"/>
    <s v="UK"/>
    <s v="PG"/>
    <n v="130000000"/>
    <n v="2004"/>
    <n v="7.8"/>
    <n v="119358727"/>
  </r>
  <r>
    <s v="Mike Newell"/>
    <n v="295"/>
    <n v="289994397"/>
    <s v="Adventure|Family|Fantasy|Mystery"/>
    <x v="606"/>
    <s v="Harry Potter and the Goblet of FireÂ "/>
    <n v="385670"/>
    <s v="fire|goblet|magic|tournament|wizard"/>
    <n v="1896"/>
    <s v="English"/>
    <s v="UK"/>
    <s v="PG-13"/>
    <n v="150000000"/>
    <n v="2005"/>
    <n v="7.6"/>
    <n v="139994397"/>
  </r>
  <r>
    <s v="David Yates"/>
    <n v="375"/>
    <n v="301956980"/>
    <s v="Adventure|Family|Fantasy|Mystery"/>
    <x v="118"/>
    <s v="Harry Potter and the Half-Blood PrinceÂ "/>
    <n v="321795"/>
    <s v="blood|book|love|potion|professor"/>
    <n v="973"/>
    <s v="English"/>
    <s v="UK"/>
    <s v="PG"/>
    <n v="250000000"/>
    <n v="2009"/>
    <n v="7.5"/>
    <n v="51956980"/>
  </r>
  <r>
    <s v="David Yates"/>
    <n v="329"/>
    <n v="292000866"/>
    <s v="Adventure|Family|Fantasy|Mystery"/>
    <x v="606"/>
    <s v="Harry Potter and the Order of the PhoenixÂ "/>
    <n v="355137"/>
    <s v="battle|magic|school|teacher|wizard"/>
    <n v="1108"/>
    <s v="English"/>
    <s v="UK"/>
    <s v="PG-13"/>
    <n v="150000000"/>
    <n v="2007"/>
    <n v="7.5"/>
    <n v="142000866"/>
  </r>
  <r>
    <s v="Chris Columbus"/>
    <n v="232"/>
    <n v="261970615"/>
    <s v="Adventure|Family|Fantasy|Mystery"/>
    <x v="57"/>
    <s v="Harry Potter and the Chamber of SecretsÂ "/>
    <n v="387616"/>
    <s v="bildungsroman|flying broom|invisibility cloak|monster|wizardry"/>
    <n v="858"/>
    <s v="English"/>
    <s v="UK"/>
    <s v="PG"/>
    <n v="100000000"/>
    <n v="2002"/>
    <n v="7.4"/>
    <n v="161970615"/>
  </r>
  <r>
    <s v="Rob Reiner"/>
    <n v="185"/>
    <n v="30857814"/>
    <s v="Adventure|Family|Fantasy|Romance"/>
    <x v="36"/>
    <s v="The Princess BrideÂ "/>
    <n v="294163"/>
    <s v="fairy tale|giant|pirate|princess|true love"/>
    <n v="718"/>
    <s v="English"/>
    <s v="USA"/>
    <s v="PG"/>
    <n v="16000000"/>
    <n v="1987"/>
    <n v="8.1"/>
    <n v="14857814"/>
  </r>
  <r>
    <s v="Matthew Vaughn"/>
    <n v="228"/>
    <n v="38345403"/>
    <s v="Adventure|Family|Fantasy|Romance"/>
    <x v="40"/>
    <s v="StardustÂ "/>
    <n v="212085"/>
    <s v="king|magic|one word title|pirate|village"/>
    <n v="492"/>
    <s v="English"/>
    <s v="UK"/>
    <s v="PG-13"/>
    <n v="70000000"/>
    <n v="2007"/>
    <n v="7.7"/>
    <n v="-31654597"/>
  </r>
  <r>
    <s v="Gil Kenan"/>
    <n v="118"/>
    <n v="7871693"/>
    <s v="Adventure|Family|Fantasy|Sci-Fi"/>
    <x v="41"/>
    <s v="City of EmberÂ "/>
    <n v="52908"/>
    <s v="box|food|mayor|pipeworks|scientist"/>
    <n v="102"/>
    <s v="English"/>
    <s v="USA"/>
    <s v="PG"/>
    <n v="55000000"/>
    <n v="2008"/>
    <n v="6.5"/>
    <n v="-47128307"/>
  </r>
  <r>
    <s v="Joe Camp"/>
    <n v="5"/>
    <n v="39552600"/>
    <s v="Adventure|Family|Romance"/>
    <x v="624"/>
    <s v="BenjiÂ "/>
    <n v="3411"/>
    <s v="animal abuse|cat|dog|dog movie|tween girl"/>
    <n v="36"/>
    <s v="English"/>
    <s v="USA"/>
    <s v="G"/>
    <n v="500000"/>
    <n v="1974"/>
    <n v="6.1"/>
    <n v="39052600"/>
  </r>
  <r>
    <s v="Dave Green"/>
    <n v="112"/>
    <n v="38916903"/>
    <s v="Adventure|Family|Sci-Fi"/>
    <x v="625"/>
    <s v="Earth to EchoÂ "/>
    <n v="15664"/>
    <s v="alien|bar|construction worker|no opening credits|no title at beginning"/>
    <n v="149"/>
    <s v="English"/>
    <s v="USA"/>
    <s v="PG"/>
    <n v="13000000"/>
    <n v="2014"/>
    <n v="5.8"/>
    <n v="25916903"/>
  </r>
  <r>
    <s v="Peter Jackson"/>
    <n v="509"/>
    <n v="258355354"/>
    <s v="Adventure|Fantasy"/>
    <x v="626"/>
    <s v="The Hobbit: The Desolation of SmaugÂ "/>
    <n v="483540"/>
    <s v="dwarf|elf|lake town|mountain|sword and sorcery"/>
    <n v="951"/>
    <s v="English"/>
    <s v="USA"/>
    <s v="PG-13"/>
    <n v="225000000"/>
    <n v="2013"/>
    <n v="7.9"/>
    <n v="33355354"/>
  </r>
  <r>
    <s v="Peter Jackson"/>
    <n v="645"/>
    <n v="303001229"/>
    <s v="Adventure|Fantasy"/>
    <x v="626"/>
    <s v="The Hobbit: An Unexpected JourneyÂ "/>
    <n v="637246"/>
    <s v="dragon|dwarf|hobbit|orc|wizard"/>
    <n v="1367"/>
    <s v="English"/>
    <s v="USA"/>
    <s v="PG-13"/>
    <n v="180000000"/>
    <n v="2012"/>
    <n v="7.9"/>
    <n v="123001229"/>
  </r>
  <r>
    <s v="Peter Jackson"/>
    <n v="422"/>
    <n v="255108370"/>
    <s v="Adventure|Fantasy"/>
    <x v="626"/>
    <s v="The Hobbit: The Battle of the Five ArmiesÂ "/>
    <n v="354228"/>
    <s v="army|elf|hobbit|middle earth|orc"/>
    <n v="802"/>
    <s v="English"/>
    <s v="New Zealand"/>
    <s v="PG-13"/>
    <n v="250000000"/>
    <n v="2014"/>
    <n v="7.5"/>
    <n v="5108370"/>
  </r>
  <r>
    <s v="Dave McKean"/>
    <n v="116"/>
    <n v="864959"/>
    <s v="Adventure|Fantasy"/>
    <x v="627"/>
    <s v="MirrormaskÂ "/>
    <n v="20275"/>
    <s v="circus|dark fantasy|dream|dream world|fantasy world"/>
    <n v="151"/>
    <s v="English"/>
    <s v="UK"/>
    <s v="PG"/>
    <n v="4000000"/>
    <n v="2005"/>
    <n v="6.9"/>
    <n v="-3135041"/>
  </r>
  <r>
    <s v="John Milius"/>
    <n v="166"/>
    <n v="37567440"/>
    <s v="Adventure|Fantasy"/>
    <x v="628"/>
    <s v="Conan the BarbarianÂ "/>
    <n v="113065"/>
    <s v="actual animal killed|cult|evil sorcerer|gladiator|warlord"/>
    <n v="337"/>
    <s v="English"/>
    <s v="USA"/>
    <s v="R"/>
    <n v="20000000"/>
    <n v="1982"/>
    <n v="6.9"/>
    <n v="17567440"/>
  </r>
  <r>
    <s v="John Milius"/>
    <n v="166"/>
    <n v="37567440"/>
    <s v="Adventure|Fantasy"/>
    <x v="628"/>
    <s v="Conan the BarbarianÂ "/>
    <n v="113068"/>
    <s v="actual animal killed|cult|evil sorcerer|gladiator|warlord"/>
    <n v="337"/>
    <s v="English"/>
    <s v="USA"/>
    <s v="R"/>
    <n v="20000000"/>
    <n v="1982"/>
    <n v="6.9"/>
    <n v="17567440"/>
  </r>
  <r>
    <s v="Bryan Singer"/>
    <n v="338"/>
    <n v="65171860"/>
    <s v="Adventure|Fantasy"/>
    <x v="629"/>
    <s v="Jack the Giant SlayerÂ "/>
    <n v="106416"/>
    <s v="bean|giant|king|no opening credits|princess"/>
    <n v="205"/>
    <s v="English"/>
    <s v="USA"/>
    <s v="PG-13"/>
    <n v="195000000"/>
    <n v="2013"/>
    <n v="6.3"/>
    <n v="-129828140"/>
  </r>
  <r>
    <s v="Ruggero Deodato"/>
    <n v="15"/>
    <n v="800000"/>
    <s v="Adventure|Fantasy"/>
    <x v="160"/>
    <s v="The BarbariansÂ "/>
    <n v="2308"/>
    <s v="bare breasts|comic relief|dragon|gladiator|harem"/>
    <n v="35"/>
    <s v="English"/>
    <s v="USA"/>
    <s v="R"/>
    <n v="4000000"/>
    <n v="1987"/>
    <n v="4.8"/>
    <n v="-3200000"/>
  </r>
  <r>
    <s v="Joe Berlinger"/>
    <n v="160"/>
    <n v="26421314"/>
    <s v="Adventure|Fantasy|Horror|Mystery|Thriller"/>
    <x v="630"/>
    <s v="Book of Shadows: Blair Witch 2Â "/>
    <n v="28964"/>
    <s v="convenience store|digit in title|punctuation in title|violence|witch"/>
    <n v="457"/>
    <s v="English"/>
    <s v="USA"/>
    <s v="R"/>
    <n v="15000000"/>
    <n v="2000"/>
    <n v="4"/>
    <n v="11421314"/>
  </r>
  <r>
    <s v="Terry Gilliam"/>
    <n v="292"/>
    <n v="7689458"/>
    <s v="Adventure|Fantasy|Mystery"/>
    <x v="631"/>
    <s v="The Imaginarium of Doctor ParnassusÂ "/>
    <n v="126307"/>
    <s v="birthday|bridge|midget|rescue|sideshow"/>
    <n v="210"/>
    <s v="English"/>
    <s v="UK"/>
    <s v="PG-13"/>
    <n v="40000000"/>
    <n v="2009"/>
    <n v="6.8"/>
    <n v="-32310542"/>
  </r>
  <r>
    <s v="Barry Levinson"/>
    <n v="64"/>
    <n v="4250320"/>
    <s v="Adventure|Fantasy|Mystery|Thriller"/>
    <x v="632"/>
    <s v="Young Sherlock HolmesÂ "/>
    <n v="14870"/>
    <s v="cult|death|delusion|girl|sherlock holmes"/>
    <n v="86"/>
    <s v="English"/>
    <s v="USA"/>
    <s v="PG-13"/>
    <n v="18000000"/>
    <n v="1985"/>
    <n v="6.8"/>
    <n v="-13749680"/>
  </r>
  <r>
    <s v="Eli Roth"/>
    <n v="285"/>
    <n v="7186670"/>
    <s v="Adventure|Horror"/>
    <x v="191"/>
    <s v="The Green InfernoÂ "/>
    <n v="21468"/>
    <s v="activist|amazon|color in title|rain|rain forest"/>
    <n v="164"/>
    <s v="English"/>
    <s v="USA"/>
    <s v="R"/>
    <n v="6000000"/>
    <n v="2013"/>
    <n v="5.4"/>
    <n v="1186670"/>
  </r>
  <r>
    <s v="Rob Hedden"/>
    <n v="129"/>
    <n v="14343976"/>
    <s v="Adventure|Horror"/>
    <x v="633"/>
    <s v="Friday the 13th Part VIII: Jason Takes ManhattanÂ "/>
    <n v="22961"/>
    <s v="cult film|friday the thirteenth|hockey mask|jason voorhees|murder spree"/>
    <n v="291"/>
    <s v="English"/>
    <s v="USA"/>
    <s v="R"/>
    <n v="5000000"/>
    <n v="1989"/>
    <n v="4.5"/>
    <n v="9343976"/>
  </r>
  <r>
    <s v="Christophe Gans"/>
    <n v="267"/>
    <n v="46982632"/>
    <s v="Adventure|Horror|Mystery"/>
    <x v="608"/>
    <s v="Silent HillÂ "/>
    <n v="172792"/>
    <s v="gothic|police|police officer|silent hill|sleepwalking"/>
    <n v="1740"/>
    <s v="English"/>
    <s v="Canada"/>
    <s v="R"/>
    <n v="50000000"/>
    <n v="2006"/>
    <n v="6.6"/>
    <n v="-3017368"/>
  </r>
  <r>
    <s v="EugÃ¨ne LouriÃ©"/>
    <n v="67"/>
    <n v="5000000"/>
    <s v="Adventure|Horror|Sci-Fi"/>
    <x v="634"/>
    <s v="The Beast from 20,000 FathomsÂ "/>
    <n v="4812"/>
    <s v="arctic|beast|dinosaur|monster|rhedosaurus"/>
    <n v="88"/>
    <s v="English"/>
    <s v="USA"/>
    <s v="Approved"/>
    <n v="210000"/>
    <n v="1953"/>
    <n v="6.7"/>
    <n v="4790000"/>
  </r>
  <r>
    <s v="Neil Marshall"/>
    <n v="342"/>
    <n v="26005908"/>
    <s v="Adventure|Horror|Thriller"/>
    <x v="635"/>
    <s v="The DescentÂ "/>
    <n v="154938"/>
    <s v="cave|expedition|friendship between women|group of friends|survival horror"/>
    <n v="1100"/>
    <s v="English"/>
    <s v="UK"/>
    <s v="R"/>
    <n v="3500000"/>
    <n v="2005"/>
    <n v="7.2"/>
    <n v="22505908"/>
  </r>
  <r>
    <s v="Noel Marshall"/>
    <n v="50"/>
    <n v="2000000"/>
    <s v="Adventure|Horror|Thriller"/>
    <x v="636"/>
    <s v="RoarÂ "/>
    <n v="1275"/>
    <s v="chase|dead man|jungle|killing a lion|killing a tiger"/>
    <n v="27"/>
    <s v="English"/>
    <s v="USA"/>
    <s v="PG"/>
    <n v="17000000"/>
    <n v="1981"/>
    <n v="6.4"/>
    <n v="-15000000"/>
  </r>
  <r>
    <s v="Jeannot Szwarc"/>
    <n v="75"/>
    <n v="102922376"/>
    <s v="Adventure|Horror|Thriller"/>
    <x v="613"/>
    <s v="Jaws 2Â "/>
    <n v="51314"/>
    <s v="great white shark|island|mayor|police chief|shark"/>
    <n v="265"/>
    <s v="English"/>
    <s v="USA"/>
    <s v="PG"/>
    <n v="20000000"/>
    <n v="1978"/>
    <n v="5.7"/>
    <n v="82922376"/>
  </r>
  <r>
    <s v="Bruce Hunt"/>
    <n v="140"/>
    <n v="14888028"/>
    <s v="Adventure|Horror|Thriller"/>
    <x v="637"/>
    <s v="The CaveÂ "/>
    <n v="28606"/>
    <s v="cave|diver|diving|flare|parasite"/>
    <n v="262"/>
    <s v="English"/>
    <s v="USA"/>
    <s v="PG-13"/>
    <n v="30000000"/>
    <n v="2005"/>
    <n v="5.0999999999999996"/>
    <n v="-15111972"/>
  </r>
  <r>
    <s v="Joseph Sargent"/>
    <n v="80"/>
    <n v="20763013"/>
    <s v="Adventure|Horror|Thriller"/>
    <x v="524"/>
    <s v="Jaws: The RevengeÂ "/>
    <n v="30840"/>
    <s v="banana boat|boat|christmas|sea|shark"/>
    <n v="383"/>
    <s v="English"/>
    <s v="USA"/>
    <s v="PG-13"/>
    <n v="23000000"/>
    <n v="1987"/>
    <n v="2.8"/>
    <n v="-2236987"/>
  </r>
  <r>
    <s v="Stanley Kubrick"/>
    <n v="285"/>
    <n v="56715371"/>
    <s v="Adventure|Mystery|Sci-Fi"/>
    <x v="638"/>
    <s v="2001: A Space OdysseyÂ "/>
    <n v="427357"/>
    <s v="ancient astronaut|famous line|message from outer space|monolith|star child"/>
    <n v="1736"/>
    <s v="English"/>
    <s v="UK"/>
    <s v="G"/>
    <n v="12000000"/>
    <n v="1968"/>
    <n v="8.3000000000000007"/>
    <n v="44715371"/>
  </r>
  <r>
    <s v="Ridley Scott"/>
    <n v="775"/>
    <n v="126464904"/>
    <s v="Adventure|Mystery|Sci-Fi"/>
    <x v="409"/>
    <s v="PrometheusÂ "/>
    <n v="456260"/>
    <s v="cave painting|medical scanner|planet|pregnant with an alien fetus|suspended animation"/>
    <n v="2326"/>
    <s v="English"/>
    <s v="USA"/>
    <s v="R"/>
    <n v="130000000"/>
    <n v="2012"/>
    <n v="7"/>
    <n v="-3535096"/>
  </r>
  <r>
    <s v="Neil Burger"/>
    <n v="459"/>
    <n v="150832203"/>
    <s v="Adventure|Mystery|Sci-Fi"/>
    <x v="356"/>
    <s v="DivergentÂ "/>
    <n v="341058"/>
    <s v="army|brother sister relationship|dystopia|father son relationship|narrated by character"/>
    <n v="713"/>
    <s v="English"/>
    <s v="USA"/>
    <s v="PG-13"/>
    <n v="85000000"/>
    <n v="2014"/>
    <n v="6.7"/>
    <n v="65832203"/>
  </r>
  <r>
    <s v="Robert Wise"/>
    <n v="134"/>
    <n v="82300000"/>
    <s v="Adventure|Mystery|Sci-Fi"/>
    <x v="32"/>
    <s v="Star Trek: The Motion PictureÂ "/>
    <n v="63330"/>
    <s v="alien|space|space station|spacecraft|warp speed"/>
    <n v="405"/>
    <s v="English"/>
    <s v="USA"/>
    <s v="PG"/>
    <n v="35000000"/>
    <n v="1979"/>
    <n v="6.4"/>
    <n v="47300000"/>
  </r>
  <r>
    <s v="David Twohy"/>
    <n v="160"/>
    <n v="15483540"/>
    <s v="Adventure|Mystery|Thriller"/>
    <x v="39"/>
    <s v="A Perfect GetawayÂ "/>
    <n v="56338"/>
    <s v="cliff|hawaii|island|newlywed|waterfall"/>
    <n v="215"/>
    <s v="English"/>
    <s v="USA"/>
    <s v="R"/>
    <n v="14000000"/>
    <n v="2009"/>
    <n v="6.5"/>
    <n v="1483540"/>
  </r>
  <r>
    <s v="Franklin J. Schaffner"/>
    <n v="2"/>
    <n v="800000"/>
    <s v="Adventure|Mystery|Thriller"/>
    <x v="639"/>
    <s v="SphinxÂ "/>
    <n v="892"/>
    <s v="bat|curse|egyptologist|mummy|murder"/>
    <n v="21"/>
    <s v="English"/>
    <s v="USA"/>
    <s v="PG"/>
    <n v="14000000"/>
    <n v="1981"/>
    <n v="5.2"/>
    <n v="-13200000"/>
  </r>
  <r>
    <s v="Francis Lawrence"/>
    <n v="389"/>
    <n v="281666058"/>
    <s v="Adventure|Sci-Fi"/>
    <x v="161"/>
    <s v="The Hunger Games: Mockingjay - Part 2Â "/>
    <n v="166137"/>
    <s v="death of sister|dystopia|execution|rebellion|revolution"/>
    <n v="383"/>
    <s v="English"/>
    <s v="USA"/>
    <s v="PG-13"/>
    <n v="160000000"/>
    <n v="2015"/>
    <n v="6.6"/>
    <n v="121666058"/>
  </r>
  <r>
    <s v="Steven Spielberg"/>
    <n v="308"/>
    <n v="356784000"/>
    <s v="Adventure|Sci-Fi|Thriller"/>
    <x v="640"/>
    <s v="Jurassic ParkÂ "/>
    <n v="613473"/>
    <s v="dinosaur|jurassic park|survival|theme park|tyrannosaurus rex"/>
    <n v="895"/>
    <s v="English"/>
    <s v="USA"/>
    <s v="PG-13"/>
    <n v="63000000"/>
    <n v="1993"/>
    <n v="8.1"/>
    <n v="293784000"/>
  </r>
  <r>
    <s v="Francis Lawrence"/>
    <n v="502"/>
    <n v="424645577"/>
    <s v="Adventure|Sci-Fi|Thriller"/>
    <x v="161"/>
    <s v="The Hunger Games: Catching FireÂ "/>
    <n v="498397"/>
    <s v="president|snow|television|tour|uprising"/>
    <n v="706"/>
    <s v="English"/>
    <s v="USA"/>
    <s v="PG-13"/>
    <n v="130000000"/>
    <n v="2013"/>
    <n v="7.6"/>
    <n v="294645577"/>
  </r>
  <r>
    <s v="Danny Boyle"/>
    <n v="308"/>
    <n v="3675072"/>
    <s v="Adventure|Sci-Fi|Thriller"/>
    <x v="22"/>
    <s v="SunshineÂ "/>
    <n v="190132"/>
    <s v="astronaut|earth|future|icarus|sun"/>
    <n v="801"/>
    <s v="English"/>
    <s v="UK"/>
    <s v="R"/>
    <n v="26000000"/>
    <n v="2007"/>
    <n v="7.3"/>
    <n v="-22324928"/>
  </r>
  <r>
    <s v="Francis Lawrence"/>
    <n v="403"/>
    <n v="337103873"/>
    <s v="Adventure|Sci-Fi|Thriller"/>
    <x v="161"/>
    <s v="The Hunger Games: Mockingjay - Part 1Â "/>
    <n v="305008"/>
    <s v="based on young adult novel|manipulation|rebellion|symbol|uprising"/>
    <n v="591"/>
    <s v="English"/>
    <s v="USA"/>
    <s v="PG-13"/>
    <n v="125000000"/>
    <n v="2014"/>
    <n v="6.7"/>
    <n v="212103873"/>
  </r>
  <r>
    <s v="Steven Spielberg"/>
    <n v="401"/>
    <n v="234277056"/>
    <s v="Adventure|Sci-Fi|Thriller"/>
    <x v="185"/>
    <s v="War of the WorldsÂ "/>
    <n v="334345"/>
    <s v="alien|fight|storm|survival|tripod"/>
    <n v="2741"/>
    <s v="English"/>
    <s v="USA"/>
    <s v="PG-13"/>
    <n v="132000000"/>
    <n v="2005"/>
    <n v="6.5"/>
    <n v="102277056"/>
  </r>
  <r>
    <s v="Robert Schwentke"/>
    <n v="263"/>
    <n v="129995817"/>
    <s v="Adventure|Sci-Fi|Thriller"/>
    <x v="356"/>
    <s v="InsurgentÂ "/>
    <n v="154621"/>
    <s v="action heroine|falling from height|mind control|trainhopping|truth serum"/>
    <n v="258"/>
    <s v="English"/>
    <s v="USA"/>
    <s v="PG-13"/>
    <n v="110000000"/>
    <n v="2015"/>
    <n v="6.3"/>
    <n v="19995817"/>
  </r>
  <r>
    <s v="Brian De Palma"/>
    <n v="181"/>
    <n v="60874615"/>
    <s v="Adventure|Sci-Fi|Thriller"/>
    <x v="418"/>
    <s v="Mission to MarsÂ "/>
    <n v="60467"/>
    <s v="astronaut|mars|mars the planet|outer space|zero gravity"/>
    <n v="949"/>
    <s v="English"/>
    <s v="USA"/>
    <s v="PG"/>
    <n v="90000000"/>
    <n v="2000"/>
    <n v="5.6"/>
    <n v="-29125385"/>
  </r>
  <r>
    <s v="Sam Peckinpah"/>
    <n v="53"/>
    <n v="14873"/>
    <s v="Adventure|War|Western"/>
    <x v="583"/>
    <s v="Major DundeeÂ "/>
    <n v="5294"/>
    <s v="apache|apache indian|confederate|mexico|scout"/>
    <n v="67"/>
    <s v="English"/>
    <s v="USA"/>
    <s v="Approved"/>
    <n v="3800000"/>
    <n v="1965"/>
    <n v="6.8"/>
    <n v="-3785127"/>
  </r>
  <r>
    <s v="Ari Folman"/>
    <n v="231"/>
    <n v="2283276"/>
    <s v="Animation|Biography|Documentary|Drama|History|War"/>
    <x v="641"/>
    <s v="Waltz with BashirÂ "/>
    <n v="46107"/>
    <s v="bar|dog|interview|lebanon|nightmare"/>
    <n v="156"/>
    <s v="Hebrew"/>
    <s v="Israel"/>
    <s v="R"/>
    <n v="1500000"/>
    <n v="2008"/>
    <n v="8"/>
    <n v="783276"/>
  </r>
  <r>
    <s v="Vincent Paronnaud"/>
    <n v="242"/>
    <n v="4443403"/>
    <s v="Animation|Biography|Drama|War"/>
    <x v="178"/>
    <s v="PersepolisÂ "/>
    <n v="70194"/>
    <s v="dream|girl|iran|islamic revolution|revolution"/>
    <n v="158"/>
    <s v="French"/>
    <s v="France"/>
    <s v="PG-13"/>
    <n v="7300000"/>
    <n v="2007"/>
    <n v="8"/>
    <n v="-2856597"/>
  </r>
  <r>
    <s v="StÃ©phane Aubier"/>
    <n v="99"/>
    <n v="71442"/>
    <s v="Animation|Comedy|Crime|Drama|Family"/>
    <x v="642"/>
    <s v="Ernest &amp; CelestineÂ "/>
    <n v="12029"/>
    <s v="bear|dentist|friendship|mouse|prejudice"/>
    <n v="32"/>
    <s v="French"/>
    <s v="France"/>
    <s v="PG"/>
    <n v="9600000"/>
    <n v="2012"/>
    <n v="7.9"/>
    <n v="-9528558"/>
  </r>
  <r>
    <s v="Sylvain Chomet"/>
    <n v="167"/>
    <n v="7002255"/>
    <s v="Animation|Comedy|Drama"/>
    <x v="643"/>
    <s v="The Triplets of BellevilleÂ "/>
    <n v="42462"/>
    <s v="belleville|dog|mafia|tour de france|very little dialogue"/>
    <n v="312"/>
    <s v="French"/>
    <s v="France"/>
    <s v="PG-13"/>
    <n v="9500000"/>
    <n v="2003"/>
    <n v="7.8"/>
    <n v="-2497745"/>
  </r>
  <r>
    <s v="Jun Falkenstein"/>
    <n v="89"/>
    <n v="45542421"/>
    <s v="Animation|Comedy|Drama|Family|Musical"/>
    <x v="644"/>
    <s v="The Tigger MovieÂ "/>
    <n v="13319"/>
    <s v="cartoon tiger|coming of age|tiger|tigger|title directed by female"/>
    <n v="53"/>
    <s v="English"/>
    <s v="USA"/>
    <s v="G"/>
    <n v="30000000"/>
    <n v="2000"/>
    <n v="6.3"/>
    <n v="15542421"/>
  </r>
  <r>
    <s v="Bill Plympton"/>
    <n v="19"/>
    <n v="203134"/>
    <s v="Animation|Comedy|Drama|Fantasy|Sci-Fi"/>
    <x v="645"/>
    <s v="I Married a Strange Person!Â "/>
    <n v="1428"/>
    <s v="claim in title|exclamation point in title|punctuation in title|reference to babe ruth|sex"/>
    <n v="21"/>
    <s v="English"/>
    <s v="USA"/>
    <s v="R"/>
    <n v="250000"/>
    <n v="1997"/>
    <n v="7"/>
    <n v="-46866"/>
  </r>
  <r>
    <s v="Duke Johnson"/>
    <n v="328"/>
    <n v="3442820"/>
    <s v="Animation|Comedy|Drama|Romance"/>
    <x v="497"/>
    <s v="AnomalisaÂ "/>
    <n v="31489"/>
    <s v="full frontal male nudity|hotel room|multiple characters voiced by same person|one night stand|sex in hotel room"/>
    <n v="140"/>
    <s v="English"/>
    <s v="USA"/>
    <s v="R"/>
    <n v="8000000"/>
    <n v="2015"/>
    <n v="7.3"/>
    <n v="-4557180"/>
  </r>
  <r>
    <s v="Pierre Coffin"/>
    <n v="304"/>
    <n v="251501645"/>
    <s v="Animation|Comedy|Family"/>
    <x v="242"/>
    <s v="Despicable MeÂ "/>
    <n v="385943"/>
    <s v="girl|minion|moon|pyramid|white picket fence"/>
    <n v="296"/>
    <s v="English"/>
    <s v="USA"/>
    <s v="PG"/>
    <n v="69000000"/>
    <n v="2010"/>
    <n v="7.7"/>
    <n v="182501645"/>
  </r>
  <r>
    <s v="Yarrow Cheney"/>
    <n v="165"/>
    <n v="323505540"/>
    <s v="Animation|Comedy|Family"/>
    <x v="646"/>
    <s v="The Secret Life of PetsÂ "/>
    <n v="24407"/>
    <s v="animal control|lost animal|mongrel|pet|terrier"/>
    <n v="155"/>
    <s v="English"/>
    <s v="Japan"/>
    <s v="PG"/>
    <n v="75000000"/>
    <n v="2016"/>
    <n v="6.8"/>
    <n v="248505540"/>
  </r>
  <r>
    <s v="Steve Oedekerk"/>
    <n v="98"/>
    <n v="72601713"/>
    <s v="Animation|Comedy|Family"/>
    <x v="647"/>
    <s v="BarnyardÂ "/>
    <n v="21396"/>
    <s v="cow|farmer|howl|howling at the moon|vegetarian"/>
    <n v="155"/>
    <s v="English"/>
    <s v="Germany"/>
    <s v="PG"/>
    <n v="51000000"/>
    <n v="2006"/>
    <n v="5.6"/>
    <n v="21601713"/>
  </r>
  <r>
    <s v="Maurice Joyce"/>
    <n v="28"/>
    <n v="19421271"/>
    <s v="Animation|Comedy|Family"/>
    <x v="174"/>
    <s v="Doug's 1st MovieÂ "/>
    <n v="2448"/>
    <s v="dance|friend|monster|reference to batman|valentine"/>
    <n v="18"/>
    <s v="English"/>
    <s v="USA"/>
    <s v="G"/>
    <n v="5000000"/>
    <n v="1999"/>
    <n v="5"/>
    <n v="14421271"/>
  </r>
  <r>
    <s v="Mike Disa"/>
    <n v="77"/>
    <n v="10134754"/>
    <s v="Animation|Comedy|Family"/>
    <x v="24"/>
    <s v="Hoodwinked Too! Hood vs. EvilÂ "/>
    <n v="9682"/>
    <s v="3 dimensional|box office flop|critically bashed|red riding hood|wolf"/>
    <n v="38"/>
    <s v="English"/>
    <s v="USA"/>
    <s v="PG"/>
    <n v="30000000"/>
    <n v="2011"/>
    <n v="4.8"/>
    <n v="-19865246"/>
  </r>
  <r>
    <s v="Brad Bird"/>
    <n v="318"/>
    <n v="206435493"/>
    <s v="Animation|Comedy|Family|Fantasy"/>
    <x v="312"/>
    <s v="RatatouilleÂ "/>
    <n v="473887"/>
    <s v="chef|food|french|rat|restaurant"/>
    <n v="626"/>
    <s v="English"/>
    <s v="USA"/>
    <s v="G"/>
    <n v="150000000"/>
    <n v="2007"/>
    <n v="8"/>
    <n v="56435493"/>
  </r>
  <r>
    <s v="Paul King"/>
    <n v="224"/>
    <n v="76137505"/>
    <s v="Animation|Comedy|Family|Fantasy"/>
    <x v="648"/>
    <s v="PaddingtonÂ "/>
    <n v="49207"/>
    <s v="bear|ear wax cleaning|fake newsreel|paddington station london|taxidermist"/>
    <n v="174"/>
    <s v="English"/>
    <s v="UK"/>
    <s v="PG"/>
    <n v="55000000"/>
    <n v="2014"/>
    <n v="7.2"/>
    <n v="21137505"/>
  </r>
  <r>
    <s v="Genndy Tartakovsky"/>
    <n v="256"/>
    <n v="148313048"/>
    <s v="Animation|Comedy|Family|Fantasy"/>
    <x v="37"/>
    <s v="Hotel TransylvaniaÂ "/>
    <n v="164148"/>
    <s v="dracula|hotel|invisible man|monster|transylvania"/>
    <n v="168"/>
    <s v="English"/>
    <s v="USA"/>
    <s v="PG"/>
    <n v="85000000"/>
    <n v="2012"/>
    <n v="7.1"/>
    <n v="63313048"/>
  </r>
  <r>
    <s v="Genndy Tartakovsky"/>
    <n v="152"/>
    <n v="169692572"/>
    <s v="Animation|Comedy|Family|Fantasy"/>
    <x v="37"/>
    <s v="Hotel Transylvania 2Â "/>
    <n v="56501"/>
    <s v="california|dracula|hotel|transylvania|vampire"/>
    <n v="97"/>
    <s v="English"/>
    <s v="USA"/>
    <s v="PG"/>
    <n v="80000000"/>
    <n v="2015"/>
    <n v="6.7"/>
    <n v="89692572"/>
  </r>
  <r>
    <s v="Peter Hewitt"/>
    <n v="116"/>
    <n v="75367693"/>
    <s v="Animation|Comedy|Family|Fantasy"/>
    <x v="41"/>
    <s v="GarfieldÂ "/>
    <n v="58961"/>
    <s v="cat|dog|first part|lasagna|veterinarian"/>
    <n v="232"/>
    <s v="English"/>
    <s v="USA"/>
    <s v="PG"/>
    <n v="35000000"/>
    <n v="2004"/>
    <n v="5"/>
    <n v="40367693"/>
  </r>
  <r>
    <s v="Tim Hill"/>
    <n v="131"/>
    <n v="217326336"/>
    <s v="Animation|Comedy|Family|Fantasy|Music"/>
    <x v="649"/>
    <s v="Alvin and the ChipmunksÂ "/>
    <n v="57276"/>
    <s v="based on cartoon|chipmunk|concert|fart joke|talking animal"/>
    <n v="146"/>
    <s v="English"/>
    <s v="USA"/>
    <s v="PG"/>
    <n v="60000000"/>
    <n v="2007"/>
    <n v="5.2"/>
    <n v="157326336"/>
  </r>
  <r>
    <s v="Betty Thomas"/>
    <n v="107"/>
    <n v="219613391"/>
    <s v="Animation|Comedy|Family|Fantasy|Music"/>
    <x v="24"/>
    <s v="Alvin and the Chipmunks: The SqueakquelÂ "/>
    <n v="31649"/>
    <s v="adidas|chipmunk|hospital|school|waste container"/>
    <n v="98"/>
    <s v="English"/>
    <s v="USA"/>
    <s v="PG"/>
    <n v="75000000"/>
    <n v="2009"/>
    <n v="4.5"/>
    <n v="144613391"/>
  </r>
  <r>
    <s v="Mark Dindal"/>
    <n v="18"/>
    <n v="3562749"/>
    <s v="Animation|Comedy|Family|Fantasy|Musical"/>
    <x v="650"/>
    <s v="Cats Don't DanceÂ "/>
    <n v="5600"/>
    <s v="animal|cat|child star|hollywood|star"/>
    <n v="49"/>
    <s v="English"/>
    <s v="USA"/>
    <s v="G"/>
    <n v="32000000"/>
    <n v="1997"/>
    <n v="6.9"/>
    <n v="-28437251"/>
  </r>
  <r>
    <s v="Timothy BjÃ¶rklund"/>
    <n v="33"/>
    <n v="6491350"/>
    <s v="Animation|Comedy|Family|Fantasy|Musical"/>
    <x v="508"/>
    <s v="Teacher's PetÂ "/>
    <n v="1231"/>
    <s v="dog|florida|mad scientist|school|teacher"/>
    <n v="26"/>
    <s v="English"/>
    <s v="USA"/>
    <s v="PG"/>
    <n v="10000000"/>
    <n v="2004"/>
    <n v="5.8"/>
    <n v="-3508650"/>
  </r>
  <r>
    <s v="Kevin Lima"/>
    <n v="222"/>
    <n v="127706877"/>
    <s v="Animation|Comedy|Family|Fantasy|Musical|Romance"/>
    <x v="651"/>
    <s v="EnchantedÂ "/>
    <n v="142496"/>
    <s v="fairy tale|lawyer|love|new york|prince"/>
    <n v="399"/>
    <s v="English"/>
    <s v="USA"/>
    <s v="PG"/>
    <n v="85000000"/>
    <n v="2007"/>
    <n v="7.1"/>
    <n v="42706877"/>
  </r>
  <r>
    <s v="Gil Kenan"/>
    <n v="190"/>
    <n v="73661010"/>
    <s v="Animation|Comedy|Family|Fantasy|Mystery"/>
    <x v="37"/>
    <s v="Monster HouseÂ "/>
    <n v="71137"/>
    <s v="babysitter|halloween|house|neighbor|suburb"/>
    <n v="229"/>
    <s v="English"/>
    <s v="USA"/>
    <s v="PG"/>
    <n v="75000000"/>
    <n v="2006"/>
    <n v="6.6"/>
    <n v="-1338990"/>
  </r>
  <r>
    <s v="Cody Cameron"/>
    <n v="169"/>
    <n v="119793567"/>
    <s v="Animation|Comedy|Family|Fantasy|Sci-Fi"/>
    <x v="320"/>
    <s v="Cloudy with a Chance of Meatballs 2Â "/>
    <n v="64387"/>
    <s v="food|inventor|island|orangutan|scientist"/>
    <n v="85"/>
    <s v="English"/>
    <s v="USA"/>
    <s v="PG"/>
    <n v="78000000"/>
    <n v="2013"/>
    <n v="6.5"/>
    <n v="41793567"/>
  </r>
  <r>
    <s v="Tim Burton"/>
    <n v="370"/>
    <n v="35287788"/>
    <s v="Animation|Comedy|Family|Horror|Sci-Fi"/>
    <x v="29"/>
    <s v="FrankenweenieÂ "/>
    <n v="73886"/>
    <s v="dog|life|remake by original director|science|stop motion animation"/>
    <n v="165"/>
    <s v="English"/>
    <s v="USA"/>
    <s v="PG"/>
    <n v="39000000"/>
    <n v="2012"/>
    <n v="7"/>
    <n v="-3712212"/>
  </r>
  <r>
    <s v="George Miller"/>
    <n v="206"/>
    <n v="197992827"/>
    <s v="Animation|Comedy|Family|Music|Romance"/>
    <x v="62"/>
    <s v="Happy FeetÂ "/>
    <n v="132501"/>
    <s v="dance|emperor penguin|friend|penguin|song"/>
    <n v="548"/>
    <s v="English"/>
    <s v="USA"/>
    <s v="PG"/>
    <n v="100000000"/>
    <n v="2006"/>
    <n v="6.5"/>
    <n v="97992827"/>
  </r>
  <r>
    <s v="Will Finn"/>
    <n v="104"/>
    <n v="50026353"/>
    <s v="Animation|Comedy|Family|Music|Western"/>
    <x v="37"/>
    <s v="Home on the RangeÂ "/>
    <n v="13581"/>
    <s v="cattle|cow|dairy farm|farm|rustler"/>
    <n v="88"/>
    <s v="English"/>
    <s v="USA"/>
    <s v="PG"/>
    <n v="110000000"/>
    <n v="2004"/>
    <n v="5.4"/>
    <n v="-59973647"/>
  </r>
  <r>
    <s v="George Miller"/>
    <n v="156"/>
    <n v="63992328"/>
    <s v="Animation|Comedy|Family|Musical"/>
    <x v="62"/>
    <s v="Happy Feet 2Â "/>
    <n v="32399"/>
    <s v="3d|antarctica|krill|penguin|sequel"/>
    <n v="79"/>
    <s v="English"/>
    <s v="Australia"/>
    <s v="PG"/>
    <n v="135000000"/>
    <n v="2011"/>
    <n v="5.9"/>
    <n v="-71007672"/>
  </r>
  <r>
    <s v="Steve Box"/>
    <n v="209"/>
    <n v="56068547"/>
    <s v="Animation|Comedy|Family|Mystery|Sci-Fi"/>
    <x v="652"/>
    <s v="The Curse of the Were-RabbitÂ "/>
    <n v="98160"/>
    <s v="competition|giant vegetable|pest control|stop motion animation|vegetable"/>
    <n v="307"/>
    <s v="English"/>
    <s v="UK"/>
    <s v="G"/>
    <n v="30000000"/>
    <n v="2005"/>
    <n v="7.5"/>
    <n v="26068547"/>
  </r>
  <r>
    <s v="Chuck Sheetz"/>
    <n v="44"/>
    <n v="36696761"/>
    <s v="Animation|Comedy|Family|Mystery|Sci-Fi"/>
    <x v="653"/>
    <s v="Recess: School's OutÂ "/>
    <n v="6808"/>
    <s v="friend|principal|summer|summer camp|summer vacation"/>
    <n v="38"/>
    <s v="English"/>
    <s v="USA"/>
    <s v="G"/>
    <n v="23000000"/>
    <n v="2001"/>
    <n v="6.5"/>
    <n v="13696761"/>
  </r>
  <r>
    <s v="Pierre Coffin"/>
    <n v="306"/>
    <n v="368049635"/>
    <s v="Animation|Comedy|Family|Sci-Fi"/>
    <x v="242"/>
    <s v="Despicable Me 2Â "/>
    <n v="286877"/>
    <s v="dating|minion|overprotective father|undercover spy|woman agent"/>
    <n v="284"/>
    <s v="English"/>
    <s v="USA"/>
    <s v="PG"/>
    <n v="76000000"/>
    <n v="2013"/>
    <n v="7.5"/>
    <n v="292049635"/>
  </r>
  <r>
    <s v="Phil Lord"/>
    <n v="191"/>
    <n v="124870275"/>
    <s v="Animation|Comedy|Family|Sci-Fi"/>
    <x v="320"/>
    <s v="Cloudy with a Chance of MeatballsÂ "/>
    <n v="152601"/>
    <s v="food|giant food|mayor|sardine|weather"/>
    <n v="156"/>
    <s v="English"/>
    <s v="USA"/>
    <s v="PG"/>
    <n v="100000000"/>
    <n v="2009"/>
    <n v="7"/>
    <n v="24870275"/>
  </r>
  <r>
    <s v="Ash Brannon"/>
    <n v="154"/>
    <n v="58867694"/>
    <s v="Animation|Comedy|Family|Sport"/>
    <x v="151"/>
    <s v="Surf's UpÂ "/>
    <n v="54077"/>
    <s v="chicken|competition|island|penguin|surfing"/>
    <n v="112"/>
    <s v="English"/>
    <s v="USA"/>
    <s v="PG"/>
    <n v="100000000"/>
    <n v="2007"/>
    <n v="6.8"/>
    <n v="-41132306"/>
  </r>
  <r>
    <s v="Henry Selick"/>
    <n v="74"/>
    <n v="5409517"/>
    <s v="Animation|Comedy|Fantasy"/>
    <x v="68"/>
    <s v="MonkeyboneÂ "/>
    <n v="14280"/>
    <s v="carnival|coma|death|monkey|nightmare"/>
    <n v="171"/>
    <s v="English"/>
    <s v="USA"/>
    <s v="PG-13"/>
    <n v="75000000"/>
    <n v="2001"/>
    <n v="4.7"/>
    <n v="-69590483"/>
  </r>
  <r>
    <s v="Trey Parker"/>
    <n v="163"/>
    <n v="52008288"/>
    <s v="Animation|Comedy|Fantasy|Musical"/>
    <x v="293"/>
    <s v="South Park: Bigger Longer &amp; UncutÂ "/>
    <n v="162037"/>
    <s v="boy|canada|hell|misunderstanding|refrence to liza minnelli"/>
    <n v="928"/>
    <s v="English"/>
    <s v="USA"/>
    <s v="R"/>
    <n v="21000000"/>
    <n v="1999"/>
    <n v="7.8"/>
    <n v="31008288"/>
  </r>
  <r>
    <s v="Robert Zemeckis"/>
    <n v="240"/>
    <n v="137850096"/>
    <s v="Animation|Drama|Family|Fantasy"/>
    <x v="36"/>
    <s v="A Christmas CarolÂ "/>
    <n v="72809"/>
    <s v="charles dickens|christmas|christmas eve|ghost|scrooge"/>
    <n v="249"/>
    <s v="English"/>
    <s v="USA"/>
    <s v="PG"/>
    <n v="200000000"/>
    <n v="2009"/>
    <n v="6.8"/>
    <n v="-62149904"/>
  </r>
  <r>
    <s v="Tim Burton"/>
    <n v="267"/>
    <n v="53337608"/>
    <s v="Animation|Drama|Family|Fantasy|Musical|Romance"/>
    <x v="144"/>
    <s v="Corpse BrideÂ "/>
    <n v="188785"/>
    <s v="arranged marriage|bride|corpse|groom|woods"/>
    <n v="467"/>
    <s v="English"/>
    <s v="USA"/>
    <s v="PG"/>
    <n v="40000000"/>
    <n v="2005"/>
    <n v="7.4"/>
    <n v="13337608"/>
  </r>
  <r>
    <s v="Gary Trousdale"/>
    <n v="80"/>
    <n v="100117603"/>
    <s v="Animation|Drama|Family|Musical|Romance"/>
    <x v="53"/>
    <s v="The Hunchback of Notre DameÂ "/>
    <n v="102933"/>
    <s v="15th century|cathedral|gypsy|paris|victor hugo"/>
    <n v="230"/>
    <s v="English"/>
    <s v="USA"/>
    <s v="G"/>
    <n v="100000000"/>
    <n v="1996"/>
    <n v="6.9"/>
    <n v="117603"/>
  </r>
  <r>
    <s v="Richard Linklater"/>
    <n v="232"/>
    <n v="5480996"/>
    <s v="Animation|Drama|Mystery|Sci-Fi|Thriller"/>
    <x v="92"/>
    <s v="A Scanner DarklyÂ "/>
    <n v="89383"/>
    <s v="detective|drugs|substance d|undercover|undercover cop"/>
    <n v="293"/>
    <s v="English"/>
    <s v="USA"/>
    <s v="R"/>
    <n v="8700000"/>
    <n v="2006"/>
    <n v="7.1"/>
    <n v="-3219004"/>
  </r>
  <r>
    <s v="Henry Selick"/>
    <n v="310"/>
    <n v="75280058"/>
    <s v="Animation|Family|Fantasy"/>
    <x v="654"/>
    <s v="CoralineÂ "/>
    <n v="143121"/>
    <s v="dream|new home|parallel worlds|scissors|secret door"/>
    <n v="279"/>
    <s v="English"/>
    <s v="USA"/>
    <s v="PG"/>
    <n v="60000000"/>
    <n v="2009"/>
    <n v="7.7"/>
    <n v="15280058"/>
  </r>
  <r>
    <s v="James Algar"/>
    <n v="99"/>
    <n v="76400000"/>
    <s v="Animation|Family|Fantasy|Music"/>
    <x v="655"/>
    <s v="FantasiaÂ "/>
    <n v="71321"/>
    <s v="apprentice|classical music|disney|mouse|orchestra"/>
    <n v="230"/>
    <s v="English"/>
    <s v="USA"/>
    <s v="G"/>
    <n v="2280000"/>
    <n v="1940"/>
    <n v="7.8"/>
    <n v="74120000"/>
  </r>
  <r>
    <s v="James Algar"/>
    <n v="129"/>
    <n v="60507228"/>
    <s v="Animation|Family|Fantasy|Music"/>
    <x v="656"/>
    <s v="Fantasia 2000Â "/>
    <n v="27543"/>
    <s v="abstract|ark|disney|fairy tale|piano"/>
    <n v="186"/>
    <s v="English"/>
    <s v="USA"/>
    <s v="G"/>
    <n v="80000000"/>
    <n v="1999"/>
    <n v="7.3"/>
    <n v="-19492772"/>
  </r>
  <r>
    <s v="William Cottrell"/>
    <n v="145"/>
    <n v="184925485"/>
    <s v="Animation|Family|Fantasy|Musical"/>
    <x v="657"/>
    <s v="Snow White and the Seven DwarfsÂ "/>
    <n v="133348"/>
    <s v="dwarf|love|princess|queen|snow white"/>
    <n v="204"/>
    <s v="English"/>
    <s v="USA"/>
    <s v="Approved"/>
    <n v="2000000"/>
    <n v="1937"/>
    <n v="7.7"/>
    <n v="182925485"/>
  </r>
  <r>
    <s v="Norman Ferguson"/>
    <n v="105"/>
    <n v="84300000"/>
    <s v="Animation|Family|Fantasy|Musical"/>
    <x v="658"/>
    <s v="PinocchioÂ "/>
    <n v="90360"/>
    <s v="boy|conscience|fairy|jiminy cricket|pinocchio"/>
    <n v="147"/>
    <s v="English"/>
    <s v="USA"/>
    <s v="Approved"/>
    <n v="2600000"/>
    <n v="1940"/>
    <n v="7.5"/>
    <n v="81700000"/>
  </r>
  <r>
    <s v="Ron Clements"/>
    <n v="228"/>
    <n v="104374107"/>
    <s v="Animation|Family|Fantasy|Musical|Romance"/>
    <x v="659"/>
    <s v="The Princess and the FrogÂ "/>
    <n v="89351"/>
    <s v="amphibian|dream|frog|frog prince|waitress"/>
    <n v="214"/>
    <s v="English"/>
    <s v="USA"/>
    <s v="G"/>
    <n v="105000000"/>
    <n v="2009"/>
    <n v="7.1"/>
    <n v="-625893"/>
  </r>
  <r>
    <s v="Frank Nissen"/>
    <n v="45"/>
    <n v="18081626"/>
    <s v="Animation|Family|Fantasy|Mystery"/>
    <x v="644"/>
    <s v="Pooh's Heffalump MovieÂ "/>
    <n v="4180"/>
    <s v="creature|forest|mother son relationship|rabbit|winnie the pooh"/>
    <n v="32"/>
    <s v="English"/>
    <s v="USA"/>
    <s v="G"/>
    <n v="20000000"/>
    <n v="2005"/>
    <n v="6.4"/>
    <n v="-1918374"/>
  </r>
  <r>
    <s v="Martin Scorsese"/>
    <n v="606"/>
    <n v="116866727"/>
    <s v="Biography|Comedy|Crime|Drama"/>
    <x v="8"/>
    <s v="The Wolf of Wall StreetÂ "/>
    <n v="780588"/>
    <s v="based on true story|fellatio|female rear nudity|sex in an airplane|stockbroker"/>
    <n v="1138"/>
    <s v="English"/>
    <s v="USA"/>
    <s v="R"/>
    <n v="100000000"/>
    <n v="2013"/>
    <n v="8.1999999999999993"/>
    <n v="16866727"/>
  </r>
  <r>
    <s v="Sidney Lumet"/>
    <n v="94"/>
    <n v="1172769"/>
    <s v="Biography|Comedy|Crime|Drama"/>
    <x v="137"/>
    <s v="Find Me GuiltyÂ "/>
    <n v="28068"/>
    <s v="court|drugs|judge|mafia|mobster"/>
    <n v="108"/>
    <s v="English"/>
    <s v="Germany"/>
    <s v="R"/>
    <n v="13000000"/>
    <n v="2006"/>
    <n v="7.1"/>
    <n v="-11827231"/>
  </r>
  <r>
    <s v="George Hickenlooper"/>
    <n v="117"/>
    <n v="1039869"/>
    <s v="Biography|Comedy|Crime|Drama"/>
    <x v="195"/>
    <s v="Casino JackÂ "/>
    <n v="14757"/>
    <s v="corruption|lobbyist|murder|washington d.c.|washington d.c. lobbyist"/>
    <n v="51"/>
    <s v="English"/>
    <s v="Canada"/>
    <s v="R"/>
    <n v="15000000"/>
    <n v="2010"/>
    <n v="6.2"/>
    <n v="-13960131"/>
  </r>
  <r>
    <s v="Glenn Ficarra"/>
    <n v="242"/>
    <n v="2035566"/>
    <s v="Biography|Comedy|Crime|Drama|Romance"/>
    <x v="660"/>
    <s v="I Love You Phillip MorrisÂ "/>
    <n v="77305"/>
    <s v="character name in title|con artist|fraud|gay|prison break"/>
    <n v="162"/>
    <s v="English"/>
    <s v="France"/>
    <s v="R"/>
    <n v="13000000"/>
    <n v="2009"/>
    <n v="6.6"/>
    <n v="-10964434"/>
  </r>
  <r>
    <s v="David Raynr"/>
    <n v="24"/>
    <n v="19184015"/>
    <s v="Biography|Comedy|Documentary"/>
    <x v="661"/>
    <s v="Martin Lawrence Live: RunteldatÂ "/>
    <n v="1466"/>
    <s v="actor name in title|colon in title|four word title|live performance|satire"/>
    <n v="35"/>
    <s v="English"/>
    <s v="USA"/>
    <s v="R"/>
    <n v="3000000"/>
    <n v="2002"/>
    <n v="5.4"/>
    <n v="16184015"/>
  </r>
  <r>
    <s v="Tim Burton"/>
    <n v="148"/>
    <n v="5887457"/>
    <s v="Biography|Comedy|Drama"/>
    <x v="144"/>
    <s v="Ed WoodÂ "/>
    <n v="142416"/>
    <s v="1950s|director|friend|friendship|transvestism"/>
    <n v="420"/>
    <s v="English"/>
    <s v="USA"/>
    <s v="R"/>
    <n v="18000000"/>
    <n v="1994"/>
    <n v="7.9"/>
    <n v="-12112543"/>
  </r>
  <r>
    <s v="Milos Forman"/>
    <n v="140"/>
    <n v="34580635"/>
    <s v="Biography|Comedy|Drama"/>
    <x v="662"/>
    <s v="Man on the MoonÂ "/>
    <n v="100743"/>
    <s v="andy kaufman|comedian|eccentric|wrestler|wrestling"/>
    <n v="549"/>
    <s v="English"/>
    <s v="UK"/>
    <s v="R"/>
    <n v="52000000"/>
    <n v="1999"/>
    <n v="7.4"/>
    <n v="-17419365"/>
  </r>
  <r>
    <s v="David O. Russell"/>
    <n v="315"/>
    <n v="56443482"/>
    <s v="Biography|Comedy|Drama"/>
    <x v="161"/>
    <s v="JoyÂ "/>
    <n v="75329"/>
    <s v="based on real person|female inventor|mop|sales pitch|woman holding a shotgun"/>
    <n v="256"/>
    <s v="English"/>
    <s v="USA"/>
    <s v="PG-13"/>
    <n v="60000000"/>
    <n v="2015"/>
    <n v="6.6"/>
    <n v="-3556518"/>
  </r>
  <r>
    <s v="Penny Marshall"/>
    <n v="89"/>
    <n v="29781453"/>
    <s v="Biography|Comedy|Drama"/>
    <x v="663"/>
    <s v="Riding in Cars with BoysÂ "/>
    <n v="22447"/>
    <s v="boy|college|heroin|working class|writer"/>
    <n v="210"/>
    <s v="English"/>
    <s v="USA"/>
    <s v="PG-13"/>
    <n v="48000000"/>
    <n v="2001"/>
    <n v="6.4"/>
    <n v="-18218547"/>
  </r>
  <r>
    <s v="Fred Durst"/>
    <n v="47"/>
    <n v="11508423"/>
    <s v="Biography|Comedy|Drama|Family|Sport"/>
    <x v="664"/>
    <s v="The LongshotsÂ "/>
    <n v="3174"/>
    <s v="absent father|american football|based on true story|middle school"/>
    <n v="19"/>
    <s v="English"/>
    <s v="USA"/>
    <s v="PG"/>
    <n v="23000000"/>
    <n v="2008"/>
    <n v="5.0999999999999996"/>
    <n v="-11491577"/>
  </r>
  <r>
    <s v="Adam McKay"/>
    <n v="426"/>
    <n v="70235322"/>
    <s v="Biography|Comedy|Drama|History"/>
    <x v="351"/>
    <s v="The Big ShortÂ "/>
    <n v="182983"/>
    <s v="bank|banking|finance|fraud|mortgage"/>
    <n v="374"/>
    <s v="English"/>
    <s v="USA"/>
    <s v="R"/>
    <n v="28000000"/>
    <n v="2015"/>
    <n v="7.8"/>
    <n v="42235322"/>
  </r>
  <r>
    <s v="Nigel Cole"/>
    <n v="163"/>
    <n v="1094798"/>
    <s v="Biography|Comedy|Drama|History"/>
    <x v="576"/>
    <s v="Made in DagenhamÂ "/>
    <n v="11158"/>
    <s v="equal pay|machinist|minister|protest|sex"/>
    <n v="73"/>
    <s v="English"/>
    <s v="UK"/>
    <s v="R"/>
    <n v="7200000"/>
    <n v="2010"/>
    <n v="7.2"/>
    <n v="-6105202"/>
  </r>
  <r>
    <s v="Mike Nichols"/>
    <n v="269"/>
    <n v="66636385"/>
    <s v="Biography|Comedy|Drama|History"/>
    <x v="129"/>
    <s v="Charlie Wilson's WarÂ "/>
    <n v="88451"/>
    <s v="afghanistan|arms dealer|based on true story|cia|texas"/>
    <n v="289"/>
    <s v="English"/>
    <s v="USA"/>
    <s v="R"/>
    <n v="75000000"/>
    <n v="2007"/>
    <n v="7.1"/>
    <n v="-8363615"/>
  </r>
  <r>
    <s v="John Lee Hancock"/>
    <n v="405"/>
    <n v="83299761"/>
    <s v="Biography|Comedy|Drama|History|Music"/>
    <x v="430"/>
    <s v="Saving Mr. BanksÂ "/>
    <n v="117719"/>
    <s v="author|disney|loss of father|reference to walt disney|suppression of emotion"/>
    <n v="306"/>
    <s v="English"/>
    <s v="USA"/>
    <s v="PG-13"/>
    <n v="35000000"/>
    <n v="2013"/>
    <n v="7.5"/>
    <n v="48299761"/>
  </r>
  <r>
    <s v="Mike Leigh"/>
    <n v="103"/>
    <n v="6201757"/>
    <s v="Biography|Comedy|Drama|History|Music|Musical"/>
    <x v="44"/>
    <s v="Topsy-TurvyÂ "/>
    <n v="10037"/>
    <s v="19th century|exhibition|gilbert and sullivan|gilbert and sullivan's princess ida|japanese"/>
    <n v="202"/>
    <s v="English"/>
    <s v="UK"/>
    <s v="R"/>
    <n v="10000000"/>
    <n v="1999"/>
    <n v="7.4"/>
    <n v="-3798243"/>
  </r>
  <r>
    <s v="Ben Lewin"/>
    <n v="337"/>
    <n v="5997134"/>
    <s v="Biography|Comedy|Drama|Romance"/>
    <x v="665"/>
    <s v="The SessionsÂ "/>
    <n v="36381"/>
    <s v="falling in love|iron lung|priest|sex surrogate|therapist"/>
    <n v="126"/>
    <s v="English"/>
    <s v="USA"/>
    <s v="R"/>
    <n v="1000000"/>
    <n v="2012"/>
    <n v="7.2"/>
    <n v="4997134"/>
  </r>
  <r>
    <s v="Tom Shadyac"/>
    <n v="55"/>
    <n v="135014968"/>
    <s v="Biography|Comedy|Drama|Romance"/>
    <x v="62"/>
    <s v="Patch AdamsÂ "/>
    <n v="80580"/>
    <s v="doctor|hospital|mental institution|nurse|student"/>
    <n v="375"/>
    <s v="English"/>
    <s v="USA"/>
    <s v="PG-13"/>
    <n v="50000000"/>
    <n v="1998"/>
    <n v="6.7"/>
    <n v="85014968"/>
  </r>
  <r>
    <s v="Dexter Fletcher"/>
    <n v="216"/>
    <n v="15785632"/>
    <s v="Biography|Comedy|Drama|Sport"/>
    <x v="162"/>
    <s v="Eddie the EagleÂ "/>
    <n v="32507"/>
    <s v="1988 winter olympics|coach|ski jumper|winter|winter olympics"/>
    <n v="119"/>
    <s v="English"/>
    <s v="UK"/>
    <s v="PG-13"/>
    <n v="23000000"/>
    <n v="2016"/>
    <n v="7.5"/>
    <n v="-7214368"/>
  </r>
  <r>
    <s v="Dexter Fletcher"/>
    <n v="216"/>
    <n v="15785632"/>
    <s v="Biography|Comedy|Drama|Sport"/>
    <x v="162"/>
    <s v="Eddie the EagleÂ "/>
    <n v="32513"/>
    <s v="1988 winter olympics|coach|ski jumper|winter|winter olympics"/>
    <n v="119"/>
    <s v="English"/>
    <s v="UK"/>
    <s v="PG-13"/>
    <n v="23000000"/>
    <n v="2016"/>
    <n v="7.5"/>
    <n v="-7214368"/>
  </r>
  <r>
    <s v="Barry Levinson"/>
    <n v="62"/>
    <n v="123922370"/>
    <s v="Biography|Comedy|Drama|War"/>
    <x v="62"/>
    <s v="Good Morning, VietnamÂ "/>
    <n v="98348"/>
    <s v="disc jockey|friendship|radio|vietnam|vietnamese"/>
    <n v="131"/>
    <s v="English"/>
    <s v="USA"/>
    <s v="R"/>
    <n v="13000000"/>
    <n v="1987"/>
    <n v="7.3"/>
    <n v="110922370"/>
  </r>
  <r>
    <s v="Nancy Walker"/>
    <n v="26"/>
    <n v="2000000"/>
    <s v="Biography|Comedy|Musical"/>
    <x v="666"/>
    <s v="Can't Stop the MusicÂ "/>
    <n v="2998"/>
    <s v="male frontal nudity|male full frontal nudity|male nudity|male rear nudity|new york city"/>
    <n v="74"/>
    <s v="English"/>
    <s v="USA"/>
    <s v="PG"/>
    <n v="20000000"/>
    <n v="1980"/>
    <n v="4.5"/>
    <n v="-18000000"/>
  </r>
  <r>
    <s v="George Sidney"/>
    <n v="21"/>
    <n v="8000000"/>
    <s v="Biography|Comedy|Musical|Romance|Western"/>
    <x v="667"/>
    <s v="Annie Get Your GunÂ "/>
    <n v="3167"/>
    <s v="girl|gun|love|sharpshooter|the end"/>
    <n v="90"/>
    <s v="English"/>
    <s v="USA"/>
    <s v="Passed"/>
    <n v="3768785"/>
    <n v="1950"/>
    <n v="7"/>
    <n v="4231215"/>
  </r>
  <r>
    <s v="Andrew Bergman"/>
    <n v="63"/>
    <n v="2954405"/>
    <s v="Biography|Comedy|Romance"/>
    <x v="668"/>
    <s v="Isn't She GreatÂ "/>
    <n v="1977"/>
    <s v="autistic son|cancer|female protagonist|new york city|son"/>
    <n v="64"/>
    <s v="English"/>
    <s v="USA"/>
    <s v="R"/>
    <n v="36000000"/>
    <n v="2000"/>
    <n v="5.3"/>
    <n v="-33045595"/>
  </r>
  <r>
    <s v="Myles Berkowitz"/>
    <n v="32"/>
    <n v="536767"/>
    <s v="Biography|Comedy|Romance"/>
    <x v="489"/>
    <s v="20 DatesÂ "/>
    <n v="1622"/>
    <s v="fake documentary|hidden camera|mockumentary|narrative|reality show"/>
    <n v="83"/>
    <s v="English"/>
    <s v="USA"/>
    <s v="R"/>
    <n v="60000"/>
    <n v="1998"/>
    <n v="5.3"/>
    <n v="476767"/>
  </r>
  <r>
    <s v="Joshua Oppenheimer"/>
    <n v="248"/>
    <n v="484221"/>
    <s v="Biography|Crime|Documentary|History"/>
    <x v="669"/>
    <s v="The Act of KillingÂ "/>
    <n v="23836"/>
    <s v="death squad|mass killing|musical number|reference to guantanamo bay|surrealism"/>
    <n v="107"/>
    <s v="Indonesian"/>
    <s v="UK"/>
    <s v="Not Rated"/>
    <n v="1000000"/>
    <n v="2012"/>
    <n v="8.1999999999999993"/>
    <n v="-515779"/>
  </r>
  <r>
    <s v="James Marsh"/>
    <n v="194"/>
    <n v="2957978"/>
    <s v="Biography|Crime|Documentary|History|Thriller"/>
    <x v="670"/>
    <s v="Man on WireÂ "/>
    <n v="40481"/>
    <s v="new york city|passion|reenactment|rooftop|tower"/>
    <n v="134"/>
    <s v="English"/>
    <s v="UK"/>
    <s v="PG-13"/>
    <n v="1000000"/>
    <n v="2008"/>
    <n v="7.8"/>
    <n v="1957978"/>
  </r>
  <r>
    <s v="Martin Scorsese"/>
    <n v="192"/>
    <n v="46836394"/>
    <s v="Biography|Crime|Drama"/>
    <x v="93"/>
    <s v="GoodfellasÂ "/>
    <n v="728685"/>
    <s v="betrayal|gangster|mafia|organized crime|robbery"/>
    <n v="989"/>
    <s v="English"/>
    <s v="USA"/>
    <s v="R"/>
    <n v="25000000"/>
    <n v="1990"/>
    <n v="8.6999999999999993"/>
    <n v="21836394"/>
  </r>
  <r>
    <s v="Martin Scorsese"/>
    <n v="133"/>
    <n v="42438300"/>
    <s v="Biography|Crime|Drama"/>
    <x v="93"/>
    <s v="CasinoÂ "/>
    <n v="333542"/>
    <s v="car bomb|card cheat|cash|casino|gambling syndicate"/>
    <n v="533"/>
    <s v="English"/>
    <s v="USA"/>
    <s v="R"/>
    <n v="52000000"/>
    <n v="1995"/>
    <n v="8.1999999999999993"/>
    <n v="-9561700"/>
  </r>
  <r>
    <s v="Steven Spielberg"/>
    <n v="194"/>
    <n v="164435221"/>
    <s v="Biography|Crime|Drama"/>
    <x v="8"/>
    <s v="Catch Me If You CanÂ "/>
    <n v="525801"/>
    <s v="attorney|cat and mouse|fbi|pan am|pilot"/>
    <n v="667"/>
    <s v="English"/>
    <s v="USA"/>
    <s v="PG-13"/>
    <n v="52000000"/>
    <n v="2002"/>
    <n v="8"/>
    <n v="112435221"/>
  </r>
  <r>
    <s v="Mike Newell"/>
    <n v="117"/>
    <n v="41954997"/>
    <s v="Biography|Crime|Drama"/>
    <x v="144"/>
    <s v="Donnie BrascoÂ "/>
    <n v="225122"/>
    <s v="fbi|mafia|money|racial slur|singer"/>
    <n v="234"/>
    <s v="English"/>
    <s v="USA"/>
    <s v="R"/>
    <n v="35000000"/>
    <n v="1997"/>
    <n v="7.8"/>
    <n v="6954997"/>
  </r>
  <r>
    <s v="Ridley Scott"/>
    <n v="300"/>
    <n v="130127620"/>
    <s v="Biography|Crime|Drama"/>
    <x v="127"/>
    <s v="American GangsterÂ "/>
    <n v="324671"/>
    <s v="death|heroin|popcorn|smuggling|vietnam"/>
    <n v="458"/>
    <s v="English"/>
    <s v="USA"/>
    <s v="R"/>
    <n v="100000000"/>
    <n v="2007"/>
    <n v="7.8"/>
    <n v="30127620"/>
  </r>
  <r>
    <s v="Ted Demme"/>
    <n v="147"/>
    <n v="52937130"/>
    <s v="Biography|Crime|Drama"/>
    <x v="144"/>
    <s v="BlowÂ "/>
    <n v="198066"/>
    <s v="1960s|1970s|california|cocaine|wealth"/>
    <n v="426"/>
    <s v="English"/>
    <s v="USA"/>
    <s v="R"/>
    <n v="30000000"/>
    <n v="2001"/>
    <n v="7.6"/>
    <n v="22937130"/>
  </r>
  <r>
    <s v="Don Siegel"/>
    <n v="53"/>
    <n v="36500000"/>
    <s v="Biography|Crime|Drama"/>
    <x v="232"/>
    <s v="Escape from AlcatrazÂ "/>
    <n v="87090"/>
    <s v="alcatraz|escape|inmate|island|prison"/>
    <n v="142"/>
    <s v="English"/>
    <s v="USA"/>
    <s v="PG"/>
    <n v="8000000"/>
    <n v="1979"/>
    <n v="7.6"/>
    <n v="28500000"/>
  </r>
  <r>
    <s v="Richard LaGravenese"/>
    <n v="84"/>
    <n v="36581633"/>
    <s v="Biography|Crime|Drama"/>
    <x v="671"/>
    <s v="Freedom WritersÂ "/>
    <n v="52533"/>
    <s v="gang violence|high school|journal|marriage|teacher"/>
    <n v="235"/>
    <s v="English"/>
    <s v="Germany"/>
    <s v="PG-13"/>
    <n v="21000000"/>
    <n v="2007"/>
    <n v="7.5"/>
    <n v="15581633"/>
  </r>
  <r>
    <s v="Bennett Miller"/>
    <n v="271"/>
    <n v="28747570"/>
    <s v="Biography|Crime|Drama"/>
    <x v="129"/>
    <s v="CapoteÂ "/>
    <n v="100571"/>
    <s v="book|holcomb kansas|kansas|killer|truman capote"/>
    <n v="416"/>
    <s v="English"/>
    <s v="Canada"/>
    <s v="R"/>
    <n v="7000000"/>
    <n v="2005"/>
    <n v="7.4"/>
    <n v="21747570"/>
  </r>
  <r>
    <s v="Douglas McGrath"/>
    <n v="129"/>
    <n v="1150403"/>
    <s v="Biography|Crime|Drama"/>
    <x v="141"/>
    <s v="InfamousÂ "/>
    <n v="14143"/>
    <s v="blood|book|cold calculation|murder|writer"/>
    <n v="102"/>
    <s v="English"/>
    <s v="USA"/>
    <s v="R"/>
    <n v="13000000"/>
    <n v="2006"/>
    <n v="7.1"/>
    <n v="-11849597"/>
  </r>
  <r>
    <s v="Scott Cooper"/>
    <n v="391"/>
    <n v="62563543"/>
    <s v="Biography|Crime|Drama"/>
    <x v="144"/>
    <s v="Black MassÂ "/>
    <n v="115216"/>
    <s v="based on true story|boston massachusetts|fbi agent|gangster|true crime"/>
    <n v="289"/>
    <s v="English"/>
    <s v="USA"/>
    <s v="R"/>
    <n v="53000000"/>
    <n v="2015"/>
    <n v="7"/>
    <n v="9563543"/>
  </r>
  <r>
    <s v="Ariel Vromen"/>
    <n v="221"/>
    <n v="1939441"/>
    <s v="Biography|Crime|Drama"/>
    <x v="22"/>
    <s v="The IcemanÂ "/>
    <n v="55567"/>
    <s v="based on true story|contract killer|crime family|murder of a girl|serial murderer"/>
    <n v="144"/>
    <s v="English"/>
    <s v="USA"/>
    <s v="R"/>
    <n v="10000000"/>
    <n v="2012"/>
    <n v="6.9"/>
    <n v="-8060559"/>
  </r>
  <r>
    <s v="Danny DeVito"/>
    <n v="32"/>
    <n v="24276500"/>
    <s v="Biography|Crime|Drama"/>
    <x v="672"/>
    <s v="HoffaÂ "/>
    <n v="17124"/>
    <s v="labor|labor union|leader|mafia|union"/>
    <n v="68"/>
    <s v="English"/>
    <s v="USA"/>
    <s v="R"/>
    <n v="35000000"/>
    <n v="1992"/>
    <n v="6.6"/>
    <n v="-10723500"/>
  </r>
  <r>
    <s v="Paul Schrader"/>
    <n v="97"/>
    <n v="2062066"/>
    <s v="Biography|Crime|Drama"/>
    <x v="313"/>
    <s v="Auto FocusÂ "/>
    <n v="11387"/>
    <s v="friendship|photography|radio|sex addict|video"/>
    <n v="147"/>
    <s v="English"/>
    <s v="USA"/>
    <s v="R"/>
    <n v="7000000"/>
    <n v="2002"/>
    <n v="6.6"/>
    <n v="-4937934"/>
  </r>
  <r>
    <s v="Clint Eastwood"/>
    <n v="392"/>
    <n v="37304950"/>
    <s v="Biography|Crime|Drama"/>
    <x v="8"/>
    <s v="J. EdgarÂ "/>
    <n v="102728"/>
    <s v="agent|fbi|federal bureau of investigation|gay relationship|secret"/>
    <n v="279"/>
    <s v="English"/>
    <s v="USA"/>
    <s v="R"/>
    <n v="35000000"/>
    <n v="2011"/>
    <n v="6.6"/>
    <n v="2304950"/>
  </r>
  <r>
    <s v="Tom McCarthy"/>
    <n v="474"/>
    <n v="44988180"/>
    <s v="Biography|Crime|Drama|History"/>
    <x v="673"/>
    <s v="SpotlightÂ "/>
    <n v="195333"/>
    <s v="cover up|investigation|journalist|newspaper|sexual abuse"/>
    <n v="409"/>
    <s v="English"/>
    <s v="USA"/>
    <s v="R"/>
    <n v="20000000"/>
    <n v="2015"/>
    <n v="8.1"/>
    <n v="24988180"/>
  </r>
  <r>
    <s v="F. Gary Gray"/>
    <n v="349"/>
    <n v="161029270"/>
    <s v="Biography|Crime|Drama|History|Music"/>
    <x v="674"/>
    <s v="Straight Outta ComptonÂ "/>
    <n v="119928"/>
    <s v="concert|gangsta rap|hip hop|nwa|rap music"/>
    <n v="331"/>
    <s v="English"/>
    <s v="USA"/>
    <s v="R"/>
    <n v="28000000"/>
    <n v="2015"/>
    <n v="7.9"/>
    <n v="133029270"/>
  </r>
  <r>
    <s v="Michael Mann"/>
    <n v="357"/>
    <n v="97030725"/>
    <s v="Biography|Crime|Drama|History|Romance"/>
    <x v="144"/>
    <s v="Public EnemiesÂ "/>
    <n v="230931"/>
    <s v="1930s|bank|celebrity criminal|fbi|public enemy number one"/>
    <n v="585"/>
    <s v="English"/>
    <s v="USA"/>
    <s v="R"/>
    <n v="100000000"/>
    <n v="2009"/>
    <n v="7"/>
    <n v="-2969275"/>
  </r>
  <r>
    <s v="Brian Helgeland"/>
    <n v="260"/>
    <n v="1865774"/>
    <s v="Biography|Crime|Drama|History|Thriller"/>
    <x v="202"/>
    <s v="LegendÂ "/>
    <n v="87682"/>
    <s v="1960s|based on a true story|gangster|identical twins|murder"/>
    <n v="174"/>
    <s v="English"/>
    <s v="UK"/>
    <s v="R"/>
    <n v="30000000"/>
    <n v="2015"/>
    <n v="7"/>
    <n v="-28134226"/>
  </r>
  <r>
    <s v="Andrew Dominik"/>
    <n v="273"/>
    <n v="3904982"/>
    <s v="Biography|Crime|Drama|History|Western"/>
    <x v="294"/>
    <s v="The Assassination of Jesse James by the Coward Robert FordÂ "/>
    <n v="136104"/>
    <s v="long title|outlaw|robbery|train|train robbery"/>
    <n v="415"/>
    <s v="English"/>
    <s v="USA"/>
    <s v="R"/>
    <n v="30000000"/>
    <n v="2007"/>
    <n v="7.5"/>
    <n v="-26095018"/>
  </r>
  <r>
    <s v="Jim Sheridan"/>
    <n v="98"/>
    <n v="30981850"/>
    <s v="Biography|Crime|Drama|Music"/>
    <x v="675"/>
    <s v="Get Rich or Die Tryin'Â "/>
    <n v="35834"/>
    <s v="male frontal nudity|male pubic hair|prison|pubic hair|violence"/>
    <n v="284"/>
    <s v="English"/>
    <s v="USA"/>
    <s v="R"/>
    <n v="40000000"/>
    <n v="2005"/>
    <n v="5"/>
    <n v="-9018150"/>
  </r>
  <r>
    <s v="Michael Cuesta"/>
    <n v="163"/>
    <n v="2445646"/>
    <s v="Biography|Crime|Drama|Mystery|Thriller"/>
    <x v="96"/>
    <s v="Kill the MessengerÂ "/>
    <n v="32382"/>
    <s v="based on true story|cia|cocaine|journalist|smear campaign"/>
    <n v="99"/>
    <s v="English"/>
    <s v="USA"/>
    <s v="R"/>
    <n v="5000000"/>
    <n v="2014"/>
    <n v="7"/>
    <n v="-2554354"/>
  </r>
  <r>
    <s v="Kimberly Peirce"/>
    <n v="123"/>
    <n v="11533945"/>
    <s v="Biography|Crime|Drama|Romance"/>
    <x v="676"/>
    <s v="Boys Don't CryÂ "/>
    <n v="77551"/>
    <s v="drinking|female dressed as male|love|nebraska|transgender"/>
    <n v="434"/>
    <s v="English"/>
    <s v="USA"/>
    <s v="R"/>
    <n v="2000000"/>
    <n v="1999"/>
    <n v="7.6"/>
    <n v="9533945"/>
  </r>
  <r>
    <s v="Tim Burton"/>
    <n v="325"/>
    <n v="14479776"/>
    <s v="Biography|Crime|Drama|Romance"/>
    <x v="119"/>
    <s v="Big EyesÂ "/>
    <n v="55539"/>
    <s v="1950s|abusive husband|artist|painting|secret"/>
    <n v="147"/>
    <s v="English"/>
    <s v="USA"/>
    <s v="PG-13"/>
    <n v="10000000"/>
    <n v="2014"/>
    <n v="7"/>
    <n v="4479776"/>
  </r>
  <r>
    <s v="Peter Jackson"/>
    <n v="93"/>
    <n v="3049135"/>
    <s v="Biography|Crime|Drama|Romance|Thriller"/>
    <x v="356"/>
    <s v="Heavenly CreaturesÂ "/>
    <n v="50197"/>
    <s v="fantasy life|friend|friendship|love|teenage crush"/>
    <n v="265"/>
    <s v="English"/>
    <s v="New Zealand"/>
    <s v="R"/>
    <n v="5000000"/>
    <n v="1994"/>
    <n v="7.4"/>
    <n v="-1950865"/>
  </r>
  <r>
    <s v="Brad Furman"/>
    <n v="72"/>
    <n v="14946229"/>
    <s v="Biography|Crime|Drama|Thriller"/>
    <x v="212"/>
    <s v="The InfiltratorÂ "/>
    <n v="2581"/>
    <s v=""/>
    <n v="29"/>
    <s v="English"/>
    <s v="UK"/>
    <s v="R"/>
    <n v="25000000"/>
    <n v="2016"/>
    <n v="7.3"/>
    <n v="-10053771"/>
  </r>
  <r>
    <s v="Patty Jenkins"/>
    <n v="185"/>
    <n v="34468224"/>
    <s v="Biography|Crime|Drama|Thriller"/>
    <x v="90"/>
    <s v="MonsterÂ "/>
    <n v="105568"/>
    <s v="beach|female criminal|hooker|lesbian|prostitute"/>
    <n v="533"/>
    <s v="English"/>
    <s v="USA"/>
    <s v="R"/>
    <n v="4500000"/>
    <n v="2003"/>
    <n v="7.3"/>
    <n v="29968224"/>
  </r>
  <r>
    <s v="Joel Schumacher"/>
    <n v="106"/>
    <n v="1569918"/>
    <s v="Biography|Crime|Drama|Thriller"/>
    <x v="677"/>
    <s v="Veronica GuerinÂ "/>
    <n v="16234"/>
    <s v="criminal|drug lord|gunshot|irish|journalist"/>
    <n v="113"/>
    <s v="English"/>
    <s v="Ireland"/>
    <s v="R"/>
    <n v="17000000"/>
    <n v="2003"/>
    <n v="6.9"/>
    <n v="-15430082"/>
  </r>
  <r>
    <s v="Craig Zobel"/>
    <n v="286"/>
    <n v="318622"/>
    <s v="Biography|Crime|Drama|Thriller"/>
    <x v="678"/>
    <s v="ComplianceÂ "/>
    <n v="24668"/>
    <s v="authority|boss subordinate relationship|fast food restaurant|gullibility|telephone call"/>
    <n v="175"/>
    <s v="English"/>
    <s v="USA"/>
    <s v="R"/>
    <n v="270000"/>
    <n v="2012"/>
    <n v="6.4"/>
    <n v="48622"/>
  </r>
  <r>
    <s v="Fenton Bailey"/>
    <n v="39"/>
    <n v="296665"/>
    <s v="Biography|Crime|Drama|Thriller"/>
    <x v="563"/>
    <s v="Party MonsterÂ "/>
    <n v="12675"/>
    <s v="drug dealer|drugs|gay|homosexual|party"/>
    <n v="158"/>
    <s v="English"/>
    <s v="USA"/>
    <s v="R"/>
    <n v="5000000"/>
    <n v="2003"/>
    <n v="6.3"/>
    <n v="-4703335"/>
  </r>
  <r>
    <s v="Costa-Gavras"/>
    <n v="69"/>
    <n v="274299"/>
    <s v="Biography|Crime|Drama|War"/>
    <x v="679"/>
    <s v="Amen.Â "/>
    <n v="11077"/>
    <s v="jesuit|jew|pope|priest|ss"/>
    <n v="55"/>
    <s v="English"/>
    <s v="France"/>
    <s v="Unrated"/>
    <n v="103000000"/>
    <n v="2002"/>
    <n v="7.3"/>
    <n v="-102725701"/>
  </r>
  <r>
    <s v="George Roy Hill"/>
    <n v="130"/>
    <n v="102308900"/>
    <s v="Biography|Crime|Drama|Western"/>
    <x v="680"/>
    <s v="Butch Cassidy and the Sundance KidÂ "/>
    <n v="152089"/>
    <s v="bolivia|gang|outlaw|posse|train"/>
    <n v="309"/>
    <s v="English"/>
    <s v="USA"/>
    <s v="M"/>
    <n v="6000000"/>
    <n v="1969"/>
    <n v="8.1"/>
    <n v="96308900"/>
  </r>
  <r>
    <s v="Jonathan Caouette"/>
    <n v="72"/>
    <n v="592014"/>
    <s v="Biography|Documentary"/>
    <x v="681"/>
    <s v="TarnationÂ "/>
    <n v="5709"/>
    <s v="answering machine|home movie|lithium|schizophrenic|video diary"/>
    <n v="114"/>
    <s v="English"/>
    <s v="USA"/>
    <s v="Unrated"/>
    <n v="218"/>
    <n v="2003"/>
    <n v="7.2"/>
    <n v="591796"/>
  </r>
  <r>
    <s v="Fenton Bailey"/>
    <n v="123"/>
    <n v="653621"/>
    <s v="Biography|Documentary|History"/>
    <x v="682"/>
    <s v="Inside Deep ThroatÂ "/>
    <n v="5615"/>
    <s v="clitoris|deep throat|fellatio|oral sex|porn industry"/>
    <n v="64"/>
    <s v="English"/>
    <s v="USA"/>
    <s v="NC-17"/>
    <n v="2000000"/>
    <n v="2005"/>
    <n v="6.8"/>
    <n v="-1346379"/>
  </r>
  <r>
    <s v="Barry W. Blaustein"/>
    <n v="70"/>
    <n v="2047570"/>
    <s v="Biography|Documentary|Sport"/>
    <x v="683"/>
    <s v="Beyond the MatÂ "/>
    <n v="6790"/>
    <s v="championship|drugs|three word title|wrestler|wrestling"/>
    <n v="80"/>
    <s v="English"/>
    <s v="USA"/>
    <s v="R"/>
    <n v="500000"/>
    <n v="1999"/>
    <n v="7.6"/>
    <n v="1547570"/>
  </r>
  <r>
    <s v="Ron Howard"/>
    <n v="205"/>
    <n v="170708996"/>
    <s v="Biography|Drama"/>
    <x v="557"/>
    <s v="A Beautiful MindÂ "/>
    <n v="610568"/>
    <s v="conspiracy|cryptography|mathematician|mental illness|nobel prize"/>
    <n v="1171"/>
    <s v="English"/>
    <s v="USA"/>
    <s v="PG-13"/>
    <n v="58000000"/>
    <n v="2001"/>
    <n v="8.1999999999999993"/>
    <n v="112708996"/>
  </r>
  <r>
    <s v="David Lynch"/>
    <n v="143"/>
    <n v="6197866"/>
    <s v="Biography|Drama"/>
    <x v="684"/>
    <s v="The Straight StoryÂ "/>
    <n v="63733"/>
    <s v="cane|iowa|lawn mower|tractor|wisconsin"/>
    <n v="414"/>
    <s v="English"/>
    <s v="France"/>
    <s v="G"/>
    <n v="10000000"/>
    <n v="1999"/>
    <n v="8"/>
    <n v="-3802134"/>
  </r>
  <r>
    <s v="Jean-Marc VallÃ©e"/>
    <n v="471"/>
    <n v="27296514"/>
    <s v="Biography|Drama"/>
    <x v="82"/>
    <s v="Dallas Buyers ClubÂ "/>
    <n v="326494"/>
    <s v="drugs|fda|gay community|hiv|homophobia"/>
    <n v="340"/>
    <s v="English"/>
    <s v="USA"/>
    <s v="R"/>
    <n v="5000000"/>
    <n v="2013"/>
    <n v="8"/>
    <n v="22296514"/>
  </r>
  <r>
    <s v="Gabriele Muccino"/>
    <n v="201"/>
    <n v="162586036"/>
    <s v="Biography|Drama"/>
    <x v="63"/>
    <s v="The Pursuit of HappynessÂ "/>
    <n v="338383"/>
    <s v="bus|intern|internship|salesman|stockbroker"/>
    <n v="611"/>
    <s v="English"/>
    <s v="USA"/>
    <s v="PG-13"/>
    <n v="55000000"/>
    <n v="2006"/>
    <n v="8"/>
    <n v="107586036"/>
  </r>
  <r>
    <s v="Caroline Link"/>
    <n v="73"/>
    <n v="6173485"/>
    <s v="Biography|Drama"/>
    <x v="685"/>
    <s v="Nowhere in AfricaÂ "/>
    <n v="10672"/>
    <s v="breasts|farm|jew|kenya|tween girl"/>
    <n v="84"/>
    <s v="English"/>
    <s v="Germany"/>
    <s v="R"/>
    <n v="7000000"/>
    <n v="2001"/>
    <n v="7.7"/>
    <n v="-826515"/>
  </r>
  <r>
    <s v="David Fincher"/>
    <n v="556"/>
    <n v="96917897"/>
    <s v="Biography|Drama"/>
    <x v="631"/>
    <s v="The Social NetworkÂ "/>
    <n v="479453"/>
    <s v="competitiveness|creator|entrepreneur|facebook|intellectual property"/>
    <n v="696"/>
    <s v="English"/>
    <s v="USA"/>
    <s v="PG-13"/>
    <n v="40000000"/>
    <n v="2010"/>
    <n v="7.7"/>
    <n v="56917897"/>
  </r>
  <r>
    <s v="Denzel Washington"/>
    <n v="112"/>
    <n v="30226144"/>
    <s v="Biography|Drama"/>
    <x v="127"/>
    <s v="The Great DebatersÂ "/>
    <n v="47626"/>
    <s v="college|debate|student|texas|wiley college"/>
    <n v="118"/>
    <s v="English"/>
    <s v="USA"/>
    <s v="PG-13"/>
    <n v="15000000"/>
    <n v="2007"/>
    <n v="7.6"/>
    <n v="15226144"/>
  </r>
  <r>
    <s v="Stephen Frears"/>
    <n v="354"/>
    <n v="37707719"/>
    <s v="Biography|Drama"/>
    <x v="646"/>
    <s v="PhilomenaÂ "/>
    <n v="76094"/>
    <s v="catholic|convent|gay love|gay relationship|irish adoption board"/>
    <n v="233"/>
    <s v="English"/>
    <s v="UK"/>
    <s v="PG-13"/>
    <n v="12000000"/>
    <n v="2013"/>
    <n v="7.6"/>
    <n v="25707719"/>
  </r>
  <r>
    <s v="Bill Condon"/>
    <n v="127"/>
    <n v="6390032"/>
    <s v="Biography|Drama"/>
    <x v="68"/>
    <s v="Gods and MonstersÂ "/>
    <n v="24977"/>
    <s v="friendship|gardener|gay interest|homosexual|memory"/>
    <n v="229"/>
    <s v="English"/>
    <s v="USA"/>
    <s v="R"/>
    <n v="3500000"/>
    <n v="1998"/>
    <n v="7.5"/>
    <n v="2890032"/>
  </r>
  <r>
    <s v="Martin Scorsese"/>
    <n v="267"/>
    <n v="102608827"/>
    <s v="Biography|Drama"/>
    <x v="8"/>
    <s v="The AviatorÂ "/>
    <n v="264318"/>
    <s v="1920s|aviation|fight|spruce goose|test flight"/>
    <n v="799"/>
    <s v="English"/>
    <s v="USA"/>
    <s v="PG-13"/>
    <n v="110000000"/>
    <n v="2004"/>
    <n v="7.5"/>
    <n v="-7391173"/>
  </r>
  <r>
    <s v="Philip Kaufman"/>
    <n v="132"/>
    <n v="7060876"/>
    <s v="Biography|Drama"/>
    <x v="356"/>
    <s v="QuillsÂ "/>
    <n v="44795"/>
    <s v="asylum|lust|male pubic hair|penis|pubic hair"/>
    <n v="314"/>
    <s v="English"/>
    <s v="UK"/>
    <s v="R"/>
    <n v="13500000"/>
    <n v="2000"/>
    <n v="7.4"/>
    <n v="-6439124"/>
  </r>
  <r>
    <s v="James Mangold"/>
    <n v="133"/>
    <n v="28871190"/>
    <s v="Biography|Drama"/>
    <x v="15"/>
    <s v="Girl, InterruptedÂ "/>
    <n v="125421"/>
    <s v="1960s|father daughter incest|mental hospital|suicide|suicide attempt"/>
    <n v="385"/>
    <s v="English"/>
    <s v="USA"/>
    <s v="R"/>
    <n v="24000000"/>
    <n v="1999"/>
    <n v="7.3"/>
    <n v="4871190"/>
  </r>
  <r>
    <s v="Denzel Washington"/>
    <n v="121"/>
    <n v="21078145"/>
    <s v="Biography|Drama"/>
    <x v="127"/>
    <s v="Antwone FisherÂ "/>
    <n v="26493"/>
    <s v="black american|extortion|navy|psychiatrist|sailor"/>
    <n v="159"/>
    <s v="English"/>
    <s v="USA"/>
    <s v="PG-13"/>
    <n v="12500000"/>
    <n v="2002"/>
    <n v="7.3"/>
    <n v="8578145"/>
  </r>
  <r>
    <s v="Stephen Frears"/>
    <n v="280"/>
    <n v="56437947"/>
    <s v="Biography|Drama"/>
    <x v="686"/>
    <s v="The QueenÂ "/>
    <n v="85333"/>
    <s v="monarchy|prime minister|princess diana|queen|speech"/>
    <n v="421"/>
    <s v="English"/>
    <s v="UK"/>
    <s v="PG-13"/>
    <n v="9800000"/>
    <n v="2006"/>
    <n v="7.3"/>
    <n v="46637947"/>
  </r>
  <r>
    <s v="Steven Soderbergh"/>
    <n v="169"/>
    <n v="125548685"/>
    <s v="Biography|Drama"/>
    <x v="369"/>
    <s v="Erin BrockovichÂ "/>
    <n v="135246"/>
    <s v="contamination|corporate crime|environmental issue|female protagonist|working single mother"/>
    <n v="498"/>
    <s v="English"/>
    <s v="USA"/>
    <s v="R"/>
    <n v="52000000"/>
    <n v="2000"/>
    <n v="7.3"/>
    <n v="73548685"/>
  </r>
  <r>
    <s v="Danny Boyle"/>
    <n v="412"/>
    <n v="17750583"/>
    <s v="Biography|Drama"/>
    <x v="356"/>
    <s v="Steve JobsÂ "/>
    <n v="93548"/>
    <s v="apple computer|box office flop|computer|dialogue driven|father daughter relationship"/>
    <n v="307"/>
    <s v="English"/>
    <s v="UK"/>
    <s v="R"/>
    <n v="30000000"/>
    <n v="2015"/>
    <n v="7.2"/>
    <n v="-12249417"/>
  </r>
  <r>
    <s v="George Tillman Jr."/>
    <n v="98"/>
    <n v="48814909"/>
    <s v="Biography|Drama"/>
    <x v="93"/>
    <s v="Men of HonorÂ "/>
    <n v="89424"/>
    <s v="african american|amputee|navy|racial discrimination|racism"/>
    <n v="224"/>
    <s v="English"/>
    <s v="USA"/>
    <s v="R"/>
    <n v="32000000"/>
    <n v="2000"/>
    <n v="7.2"/>
    <n v="16814909"/>
  </r>
  <r>
    <s v="Lee Daniels"/>
    <n v="304"/>
    <n v="116631310"/>
    <s v="Biography|Drama"/>
    <x v="143"/>
    <s v="Lee Daniels' The ButlerÂ "/>
    <n v="87665"/>
    <s v="butler|civil rights|hotel|president|white house"/>
    <n v="323"/>
    <s v="English"/>
    <s v="USA"/>
    <s v="PG-13"/>
    <n v="30000000"/>
    <n v="2013"/>
    <n v="7.2"/>
    <n v="86631310"/>
  </r>
  <r>
    <s v="Bill Condon"/>
    <n v="188"/>
    <n v="10214647"/>
    <s v="Biography|Drama"/>
    <x v="107"/>
    <s v="KinseyÂ "/>
    <n v="42689"/>
    <s v="professor|research|sex|sexuality|student"/>
    <n v="204"/>
    <s v="English"/>
    <s v="USA"/>
    <s v="R"/>
    <n v="11000000"/>
    <n v="2004"/>
    <n v="7.1"/>
    <n v="-785353"/>
  </r>
  <r>
    <s v="Marc Abraham"/>
    <n v="99"/>
    <n v="4234040"/>
    <s v="Biography|Drama"/>
    <x v="687"/>
    <s v="Flash of GeniusÂ "/>
    <n v="14301"/>
    <s v="flash of genius|genius|intellectual property|professor|university"/>
    <n v="45"/>
    <s v="English"/>
    <s v="USA"/>
    <s v="PG-13"/>
    <n v="20000000"/>
    <n v="2008"/>
    <n v="7"/>
    <n v="-15765960"/>
  </r>
  <r>
    <s v="Ed Harris"/>
    <n v="115"/>
    <n v="8596914"/>
    <s v="Biography|Drama"/>
    <x v="688"/>
    <s v="PollockÂ "/>
    <n v="23023"/>
    <s v="1940s|artist|drinking|life magazine|painter"/>
    <n v="148"/>
    <s v="English"/>
    <s v="USA"/>
    <s v="R"/>
    <n v="6000000"/>
    <n v="2000"/>
    <n v="7"/>
    <n v="2596914"/>
  </r>
  <r>
    <s v="Simon Curtis"/>
    <n v="386"/>
    <n v="14597405"/>
    <s v="Biography|Drama"/>
    <x v="689"/>
    <s v="My Week with MarilynÂ "/>
    <n v="71679"/>
    <s v="actress|assistant director|blonde bombshell|movie star|wardrobe"/>
    <n v="216"/>
    <s v="English"/>
    <s v="UK"/>
    <s v="R"/>
    <n v="6400000"/>
    <n v="2011"/>
    <n v="7"/>
    <n v="8197405"/>
  </r>
  <r>
    <s v="Anand Tucker"/>
    <n v="90"/>
    <n v="1071240"/>
    <s v="Biography|Drama"/>
    <x v="168"/>
    <s v="When Did You Last See Your Father?Â "/>
    <n v="3571"/>
    <s v="cancer|children|death|terminal cancer|time"/>
    <n v="34"/>
    <s v="English"/>
    <s v="UK"/>
    <s v="PG-13"/>
    <n v="8000000"/>
    <n v="2007"/>
    <n v="6.9"/>
    <n v="-6928760"/>
  </r>
  <r>
    <s v="Julian Schnabel"/>
    <n v="42"/>
    <n v="2961991"/>
    <s v="Biography|Drama"/>
    <x v="122"/>
    <s v="BasquiatÂ "/>
    <n v="15885"/>
    <s v="andy warhol|art|artist|friendship|street artist"/>
    <n v="78"/>
    <s v="English"/>
    <s v="USA"/>
    <s v="R"/>
    <n v="3300000"/>
    <n v="1996"/>
    <n v="6.9"/>
    <n v="-338009"/>
  </r>
  <r>
    <s v="Anne Fontaine"/>
    <n v="165"/>
    <n v="6109075"/>
    <s v="Biography|Drama"/>
    <x v="690"/>
    <s v="Coco Before ChanelÂ "/>
    <n v="32003"/>
    <s v="baron|fashion|hat|nickname|orphanage"/>
    <n v="65"/>
    <s v="French"/>
    <s v="France"/>
    <s v="PG-13"/>
    <n v="19430000"/>
    <n v="2009"/>
    <n v="6.7"/>
    <n v="-13320925"/>
  </r>
  <r>
    <s v="Jon Stewart"/>
    <n v="129"/>
    <n v="3093491"/>
    <s v="Biography|Drama"/>
    <x v="691"/>
    <s v="RosewaterÂ "/>
    <n v="8307"/>
    <s v="based on true story|hijab|journalism|prison|reference to mahmoud ahmedinejad"/>
    <n v="37"/>
    <s v="English"/>
    <s v="USA"/>
    <s v="R"/>
    <n v="5000000"/>
    <n v="2014"/>
    <n v="6.6"/>
    <n v="-1906509"/>
  </r>
  <r>
    <s v="George Hickenlooper"/>
    <n v="117"/>
    <n v="1654367"/>
    <s v="Biography|Drama"/>
    <x v="692"/>
    <s v="Factory GirlÂ "/>
    <n v="18355"/>
    <s v="andy warhol|female nudity|public nudity|singer|socialite"/>
    <n v="106"/>
    <s v="English"/>
    <s v="USA"/>
    <s v="R"/>
    <n v="7000000"/>
    <n v="2006"/>
    <n v="6.4"/>
    <n v="-5345633"/>
  </r>
  <r>
    <s v="Richard Raymond"/>
    <n v="31"/>
    <n v="143653"/>
    <s v="Biography|Drama"/>
    <x v="693"/>
    <s v="Desert DancerÂ "/>
    <n v="1177"/>
    <s v="dance|dancer|dancing|desert|iran"/>
    <n v="10"/>
    <s v="English"/>
    <s v="UK"/>
    <s v="PG-13"/>
    <n v="4000000"/>
    <n v="2014"/>
    <n v="6"/>
    <n v="-3856347"/>
  </r>
  <r>
    <s v="Stephen Kay"/>
    <n v="12"/>
    <n v="12836"/>
    <s v="Biography|Drama"/>
    <x v="94"/>
    <s v="The Last Time I Committed SuicideÂ "/>
    <n v="1686"/>
    <s v="1940s|female bare foot|picket fence|tire|vomiting"/>
    <n v="28"/>
    <s v="English"/>
    <s v="USA"/>
    <s v="R"/>
    <n v="4000000"/>
    <n v="1997"/>
    <n v="5.8"/>
    <n v="-3987164"/>
  </r>
  <r>
    <s v="Randall Wallace"/>
    <n v="82"/>
    <n v="91443253"/>
    <s v="Biography|Drama"/>
    <x v="694"/>
    <s v="Heaven Is for RealÂ "/>
    <n v="21034"/>
    <s v="based on true story|christ|christian|near death experience|pastor"/>
    <n v="153"/>
    <s v="English"/>
    <s v="USA"/>
    <s v="PG"/>
    <n v="12000000"/>
    <n v="2014"/>
    <n v="5.8"/>
    <n v="79443253"/>
  </r>
  <r>
    <s v="Marc Forster"/>
    <n v="226"/>
    <n v="51676606"/>
    <s v="Biography|Drama|Family"/>
    <x v="144"/>
    <s v="Finding NeverlandÂ "/>
    <n v="174591"/>
    <s v="boy|inspiration|reference to peter pan|stage play|widow"/>
    <n v="632"/>
    <s v="English"/>
    <s v="USA"/>
    <s v="PG"/>
    <n v="25000000"/>
    <n v="2004"/>
    <n v="7.8"/>
    <n v="26676606"/>
  </r>
  <r>
    <s v="Randall Wallace"/>
    <n v="160"/>
    <n v="59699513"/>
    <s v="Biography|Drama|Family|History|Sport"/>
    <x v="220"/>
    <s v="SecretariatÂ "/>
    <n v="20827"/>
    <s v="eccentric|horse racing|newspaper clipping|stallion|triple crown"/>
    <n v="136"/>
    <s v="English"/>
    <s v="USA"/>
    <s v="PG"/>
    <n v="35000000"/>
    <n v="2010"/>
    <n v="7.2"/>
    <n v="24699513"/>
  </r>
  <r>
    <s v="Robert Wise"/>
    <n v="119"/>
    <n v="163214286"/>
    <s v="Biography|Drama|Family|Musical|Romance"/>
    <x v="695"/>
    <s v="The Sound of MusicÂ "/>
    <n v="148172"/>
    <s v="austria|children|governess|love|orchestral music score"/>
    <n v="406"/>
    <s v="English"/>
    <s v="USA"/>
    <s v="G"/>
    <n v="8200000"/>
    <n v="1965"/>
    <n v="8"/>
    <n v="155014286"/>
  </r>
  <r>
    <s v="Sean McNamara"/>
    <n v="110"/>
    <n v="43853424"/>
    <s v="Biography|Drama|Family|Sport"/>
    <x v="130"/>
    <s v="Soul SurferÂ "/>
    <n v="35514"/>
    <s v="christian|christian film|shark|surfer|surfing"/>
    <n v="114"/>
    <s v="English"/>
    <s v="USA"/>
    <s v="PG"/>
    <n v="18000000"/>
    <n v="2011"/>
    <n v="7.1"/>
    <n v="25853424"/>
  </r>
  <r>
    <s v="Steven Spielberg"/>
    <n v="174"/>
    <n v="96067179"/>
    <s v="Biography|Drama|History"/>
    <x v="107"/>
    <s v="Schindler's ListÂ "/>
    <n v="865020"/>
    <s v="german|german soldier|jew|jewish|nazi"/>
    <n v="1273"/>
    <s v="English"/>
    <s v="USA"/>
    <s v="R"/>
    <n v="22000000"/>
    <n v="1993"/>
    <n v="8.9"/>
    <n v="74067179"/>
  </r>
  <r>
    <s v="Steve McQueen"/>
    <n v="597"/>
    <n v="56667870"/>
    <s v="Biography|Drama|History"/>
    <x v="696"/>
    <s v="12 Years a SlaveÂ "/>
    <n v="439176"/>
    <s v="racism|separation from family|social injustice|torture|whipping"/>
    <n v="695"/>
    <s v="English"/>
    <s v="USA"/>
    <s v="R"/>
    <n v="20000000"/>
    <n v="2013"/>
    <n v="8.1"/>
    <n v="36667870"/>
  </r>
  <r>
    <s v="Bernardo Bertolucci"/>
    <n v="75"/>
    <n v="43984230"/>
    <s v="Biography|Drama|History"/>
    <x v="77"/>
    <s v="The Last EmperorÂ "/>
    <n v="70274"/>
    <s v="abdication|china|emperor|forbidden city|republic"/>
    <n v="133"/>
    <s v="English"/>
    <s v="China"/>
    <s v="PG-13"/>
    <n v="23000000"/>
    <n v="1987"/>
    <n v="7.8"/>
    <n v="20984230"/>
  </r>
  <r>
    <s v="Philip Saville"/>
    <n v="25"/>
    <n v="4068087"/>
    <s v="Biography|Drama|History"/>
    <x v="358"/>
    <s v="The Visual Bible: The Gospel of JohnÂ "/>
    <n v="2164"/>
    <s v="1st century|based on the bible|miracle|religion|resurrection"/>
    <n v="74"/>
    <s v="English"/>
    <s v="Canada"/>
    <s v="PG-13"/>
    <n v="17000000"/>
    <n v="2003"/>
    <n v="7.7"/>
    <n v="-12931913"/>
  </r>
  <r>
    <s v="Gus Van Sant"/>
    <n v="324"/>
    <n v="31838002"/>
    <s v="Biography|Drama|History"/>
    <x v="110"/>
    <s v="MilkÂ "/>
    <n v="136673"/>
    <s v="california|gay|gay activist|gay pickup|gay rights"/>
    <n v="281"/>
    <s v="English"/>
    <s v="USA"/>
    <s v="R"/>
    <n v="20000000"/>
    <n v="2008"/>
    <n v="7.6"/>
    <n v="11838002"/>
  </r>
  <r>
    <s v="Richard Attenborough"/>
    <n v="17"/>
    <n v="5899797"/>
    <s v="Biography|Drama|History"/>
    <x v="127"/>
    <s v="Cry FreedomÂ "/>
    <n v="9913"/>
    <s v="activist|editor|journalist|newspaper|south africa"/>
    <n v="51"/>
    <s v="English"/>
    <s v="UK"/>
    <s v="PG"/>
    <n v="29000000"/>
    <n v="1987"/>
    <n v="7.5"/>
    <n v="-23100203"/>
  </r>
  <r>
    <s v="Shekhar Kapur"/>
    <n v="141"/>
    <n v="30012990"/>
    <s v="Biography|Drama|History"/>
    <x v="697"/>
    <s v="ElizabethÂ "/>
    <n v="75973"/>
    <s v="16th century|british royal family|catholic|queen|queen elizabeth i"/>
    <n v="409"/>
    <s v="English"/>
    <s v="UK"/>
    <s v="R"/>
    <n v="25000000"/>
    <n v="1998"/>
    <n v="7.5"/>
    <n v="5012990"/>
  </r>
  <r>
    <s v="George Clooney"/>
    <n v="351"/>
    <n v="31501218"/>
    <s v="Biography|Drama|History"/>
    <x v="92"/>
    <s v="Good Night, and Good Luck.Â "/>
    <n v="84070"/>
    <s v="cbs|expose|fear|paranoia|reporter"/>
    <n v="526"/>
    <s v="English"/>
    <s v="USA"/>
    <s v="PG"/>
    <n v="7500000"/>
    <n v="2005"/>
    <n v="7.5"/>
    <n v="24001218"/>
  </r>
  <r>
    <s v="Ava DuVernay"/>
    <n v="364"/>
    <n v="52066000"/>
    <s v="Biography|Drama|History"/>
    <x v="115"/>
    <s v="SelmaÂ "/>
    <n v="61114"/>
    <s v="civil rights|courage|protest|selma alabama|u.s. politics"/>
    <n v="212"/>
    <s v="English"/>
    <s v="UK"/>
    <s v="PG-13"/>
    <n v="20000000"/>
    <n v="2014"/>
    <n v="7.5"/>
    <n v="32066000"/>
  </r>
  <r>
    <s v="Simon Curtis"/>
    <n v="203"/>
    <n v="33305037"/>
    <s v="Biography|Drama|History"/>
    <x v="80"/>
    <s v="Woman in GoldÂ "/>
    <n v="33856"/>
    <s v="art|jewish|justice|nazi|theft"/>
    <n v="147"/>
    <s v="English"/>
    <s v="UK"/>
    <s v="PG-13"/>
    <n v="11000000"/>
    <n v="2015"/>
    <n v="7.3"/>
    <n v="22305037"/>
  </r>
  <r>
    <s v="Oliver Stone"/>
    <n v="83"/>
    <n v="13560960"/>
    <s v="Biography|Drama|History"/>
    <x v="38"/>
    <s v="NixonÂ "/>
    <n v="23996"/>
    <s v="courtship|election|paranoia|president|quaker"/>
    <n v="161"/>
    <s v="English"/>
    <s v="USA"/>
    <s v="R"/>
    <n v="50000000"/>
    <n v="1995"/>
    <n v="7.1"/>
    <n v="-36439040"/>
  </r>
  <r>
    <s v="Justin Chadwick"/>
    <n v="211"/>
    <n v="8324748"/>
    <s v="Biography|Drama|History"/>
    <x v="698"/>
    <s v="Mandela: Long Walk to FreedomÂ "/>
    <n v="21223"/>
    <s v="africa|apartheid|nelson mandela|president|resistance"/>
    <n v="108"/>
    <s v="English"/>
    <s v="UK"/>
    <s v="PG-13"/>
    <n v="35000000"/>
    <n v="2013"/>
    <n v="7.1"/>
    <n v="-26675252"/>
  </r>
  <r>
    <s v="Patricia Riggen"/>
    <n v="120"/>
    <n v="12188642"/>
    <s v="Biography|Drama|History"/>
    <x v="699"/>
    <s v="The 33Â "/>
    <n v="21098"/>
    <s v="disaster movie|mine|minister|president|trapped in a mine"/>
    <n v="56"/>
    <s v="English"/>
    <s v="Chile"/>
    <s v="PG-13"/>
    <n v="26000000"/>
    <n v="2015"/>
    <n v="6.9"/>
    <n v="-13811358"/>
  </r>
  <r>
    <s v="Mike Leigh"/>
    <n v="262"/>
    <n v="3958500"/>
    <s v="Biography|Drama|History"/>
    <x v="700"/>
    <s v="Mr. TurnerÂ "/>
    <n v="17933"/>
    <s v="prism|rented room|scrofula|sketching|sunrise"/>
    <n v="165"/>
    <s v="English"/>
    <s v="UK"/>
    <s v="R"/>
    <n v="8200000"/>
    <n v="2014"/>
    <n v="6.8"/>
    <n v="-4241500"/>
  </r>
  <r>
    <s v="Phillip Noyce"/>
    <n v="108"/>
    <n v="4291965"/>
    <s v="Biography|Drama|History"/>
    <x v="701"/>
    <s v="Catch a FireÂ "/>
    <n v="9334"/>
    <s v="attack|coach|colonel|jail|oil refinery"/>
    <n v="59"/>
    <s v="English"/>
    <s v="France"/>
    <s v="PG-13"/>
    <n v="14000000"/>
    <n v="2006"/>
    <n v="6.7"/>
    <n v="-9708035"/>
  </r>
  <r>
    <s v="George Stevens"/>
    <n v="27"/>
    <n v="8000000"/>
    <s v="Biography|Drama|History"/>
    <x v="29"/>
    <s v="The Greatest Story Ever ToldÂ "/>
    <n v="6484"/>
    <s v="70mm film|biblical epic|faith|jewish|king herod"/>
    <n v="100"/>
    <s v="English"/>
    <s v="USA"/>
    <s v="G"/>
    <n v="20000000"/>
    <n v="1965"/>
    <n v="6.6"/>
    <n v="-12000000"/>
  </r>
  <r>
    <s v="Oliver Stone"/>
    <n v="242"/>
    <n v="25517500"/>
    <s v="Biography|Drama|History"/>
    <x v="141"/>
    <s v="W.Â "/>
    <n v="40941"/>
    <s v="bible|cabinet meeting|dog|drinking|family relationships"/>
    <n v="320"/>
    <s v="English"/>
    <s v="USA"/>
    <s v="PG-13"/>
    <n v="25100000"/>
    <n v="2008"/>
    <n v="6.4"/>
    <n v="417500"/>
  </r>
  <r>
    <s v="Phyllida Lloyd"/>
    <n v="331"/>
    <n v="29959436"/>
    <s v="Biography|Drama|History"/>
    <x v="95"/>
    <s v="The Iron LadyÂ "/>
    <n v="82327"/>
    <s v="british prime minister|female prime minister|politics|prime minister|told in flashback"/>
    <n v="350"/>
    <s v="English"/>
    <s v="UK"/>
    <s v="PG-13"/>
    <n v="13000000"/>
    <n v="2011"/>
    <n v="6.4"/>
    <n v="16959436"/>
  </r>
  <r>
    <s v="Michael O. Sajbel"/>
    <n v="36"/>
    <n v="13391174"/>
    <s v="Biography|Drama|History"/>
    <x v="702"/>
    <s v="One Night with the KingÂ "/>
    <n v="5796"/>
    <s v="biblical|book of esther|esther|persia|treachery"/>
    <n v="177"/>
    <s v="English"/>
    <s v="USA"/>
    <s v="PG"/>
    <n v="20000000"/>
    <n v="2006"/>
    <n v="6.3"/>
    <n v="-6608826"/>
  </r>
  <r>
    <s v="Christopher Spencer"/>
    <n v="61"/>
    <n v="59696176"/>
    <s v="Biography|Drama|History"/>
    <x v="703"/>
    <s v="Son of GodÂ "/>
    <n v="15448"/>
    <s v="bare chested male bondage|crucifixion|loincloth|reference to god|resurrection"/>
    <n v="174"/>
    <s v="English"/>
    <s v="USA"/>
    <s v="PG-13"/>
    <n v="22000000"/>
    <n v="2014"/>
    <n v="5.6"/>
    <n v="37696176"/>
  </r>
  <r>
    <s v="Milos Forman"/>
    <n v="134"/>
    <n v="51600000"/>
    <s v="Biography|Drama|History|Music"/>
    <x v="704"/>
    <s v="AmadeusÂ "/>
    <n v="270790"/>
    <s v="1800s|classical composer|composer|first person narration|opera"/>
    <n v="549"/>
    <s v="English"/>
    <s v="USA"/>
    <s v="R"/>
    <n v="18000000"/>
    <n v="1984"/>
    <n v="8.3000000000000007"/>
    <n v="33600000"/>
  </r>
  <r>
    <s v="Alan Parker"/>
    <n v="76"/>
    <n v="49994804"/>
    <s v="Biography|Drama|History|Musical"/>
    <x v="705"/>
    <s v="EvitaÂ "/>
    <n v="29205"/>
    <s v="actress|argentina|military|politics|singer"/>
    <n v="194"/>
    <s v="English"/>
    <s v="USA"/>
    <s v="PG"/>
    <n v="55000000"/>
    <n v="1996"/>
    <n v="6.3"/>
    <n v="-5005196"/>
  </r>
  <r>
    <s v="Tom Hooper"/>
    <n v="479"/>
    <n v="138795342"/>
    <s v="Biography|Drama|History|Romance"/>
    <x v="168"/>
    <s v="The King's SpeechÂ "/>
    <n v="503631"/>
    <s v="king|king george vi|speech|speech therapist|throne"/>
    <n v="636"/>
    <s v="English"/>
    <s v="UK"/>
    <s v="R"/>
    <n v="15000000"/>
    <n v="2010"/>
    <n v="8"/>
    <n v="123795342"/>
  </r>
  <r>
    <s v="Spike Lee"/>
    <n v="61"/>
    <n v="48169908"/>
    <s v="Biography|Drama|History|Romance"/>
    <x v="127"/>
    <s v="Malcolm XÂ "/>
    <n v="63923"/>
    <s v="african american|black history|civil rights|ku klux klan|nation of islam"/>
    <n v="156"/>
    <s v="English"/>
    <s v="USA"/>
    <s v="PG-13"/>
    <n v="33000000"/>
    <n v="1992"/>
    <n v="7.7"/>
    <n v="15169908"/>
  </r>
  <r>
    <s v="Jean-Marc VallÃ©e"/>
    <n v="188"/>
    <n v="10991381"/>
    <s v="Biography|Drama|History|Romance"/>
    <x v="534"/>
    <s v="The Young VictoriaÂ "/>
    <n v="44931"/>
    <s v="19th century|courtship|female protagonist|princess|queen of england"/>
    <n v="100"/>
    <s v="English"/>
    <s v="UK"/>
    <s v="PG"/>
    <n v="35000000"/>
    <n v="2009"/>
    <n v="7.3"/>
    <n v="-24008619"/>
  </r>
  <r>
    <s v="Joseph L. Mankiewicz"/>
    <n v="72"/>
    <n v="57750000"/>
    <s v="Biography|Drama|History|Romance"/>
    <x v="29"/>
    <s v="CleopatraÂ "/>
    <n v="21554"/>
    <s v="cleopatra|egypt|epic|queen|roman empire"/>
    <n v="192"/>
    <s v="English"/>
    <s v="UK"/>
    <s v="Approved"/>
    <n v="31115000"/>
    <n v="1963"/>
    <n v="7"/>
    <n v="26635000"/>
  </r>
  <r>
    <s v="Saul Dibb"/>
    <n v="194"/>
    <n v="13823741"/>
    <s v="Biography|Drama|History|Romance"/>
    <x v="145"/>
    <s v="The DuchessÂ "/>
    <n v="61777"/>
    <s v="duchess|duke|heir|infidelity|marriage"/>
    <n v="140"/>
    <s v="English"/>
    <s v="UK"/>
    <s v="PG-13"/>
    <n v="13500000"/>
    <n v="2008"/>
    <n v="6.9"/>
    <n v="323741"/>
  </r>
  <r>
    <s v="Terrence Malick"/>
    <n v="222"/>
    <n v="12712093"/>
    <s v="Biography|Drama|History|Romance"/>
    <x v="6"/>
    <s v="The New WorldÂ "/>
    <n v="70771"/>
    <s v="captain|fort|love|native american|trade"/>
    <n v="671"/>
    <s v="English"/>
    <s v="USA"/>
    <s v="PG-13"/>
    <n v="30000000"/>
    <n v="2005"/>
    <n v="6.7"/>
    <n v="-17287907"/>
  </r>
  <r>
    <s v="Justin Chadwick"/>
    <n v="169"/>
    <n v="26814957"/>
    <s v="Biography|Drama|History|Romance"/>
    <x v="158"/>
    <s v="The Other Boleyn GirlÂ "/>
    <n v="84357"/>
    <s v="children|court|king|king henry viii|love"/>
    <n v="252"/>
    <s v="English"/>
    <s v="UK"/>
    <s v="PG-13"/>
    <n v="35000000"/>
    <n v="2008"/>
    <n v="6.7"/>
    <n v="-8185043"/>
  </r>
  <r>
    <s v="Sofia Coppola"/>
    <n v="260"/>
    <n v="15962471"/>
    <s v="Biography|Drama|History|Romance"/>
    <x v="69"/>
    <s v="Marie AntoinetteÂ "/>
    <n v="79892"/>
    <s v="austria|cake|france|queen|versailles"/>
    <n v="619"/>
    <s v="English"/>
    <s v="USA"/>
    <s v="PG-13"/>
    <n v="40000000"/>
    <n v="2006"/>
    <n v="6.4"/>
    <n v="-24037529"/>
  </r>
  <r>
    <s v="James Ivory"/>
    <n v="20"/>
    <n v="2474000"/>
    <s v="Biography|Drama|History|Romance"/>
    <x v="706"/>
    <s v="Jefferson in ParisÂ "/>
    <n v="2427"/>
    <s v="18th century|ambassador|french revolution|friendship|thomas jefferson"/>
    <n v="27"/>
    <s v="English"/>
    <s v="France"/>
    <s v="PG-13"/>
    <n v="14000000"/>
    <n v="1995"/>
    <n v="5.7"/>
    <n v="-11526000"/>
  </r>
  <r>
    <s v="Gavin O'Connor"/>
    <n v="129"/>
    <n v="64371181"/>
    <s v="Biography|Drama|History|Sport"/>
    <x v="707"/>
    <s v="MiracleÂ "/>
    <n v="36636"/>
    <s v="1980s|hockey|ice hockey|olympics|soviet union"/>
    <n v="289"/>
    <s v="English"/>
    <s v="USA"/>
    <s v="PG"/>
    <n v="28000000"/>
    <n v="2004"/>
    <n v="7.5"/>
    <n v="36371181"/>
  </r>
  <r>
    <s v="Clint Eastwood"/>
    <n v="306"/>
    <n v="37479778"/>
    <s v="Biography|Drama|History|Sport"/>
    <x v="33"/>
    <s v="InvictusÂ "/>
    <n v="124222"/>
    <s v="apartheid|nation|nelson mandela|president|rugby"/>
    <n v="259"/>
    <s v="English"/>
    <s v="USA"/>
    <s v="PG-13"/>
    <n v="60000000"/>
    <n v="2009"/>
    <n v="7.4"/>
    <n v="-22520222"/>
  </r>
  <r>
    <s v="Kevin Macdonald"/>
    <n v="252"/>
    <n v="17605861"/>
    <s v="Biography|Drama|History|Thriller"/>
    <x v="115"/>
    <s v="The Last King of ScotlandÂ "/>
    <n v="145580"/>
    <s v="1970s|assassination|doctor|scottish|ugandan"/>
    <n v="351"/>
    <s v="English"/>
    <s v="UK"/>
    <s v="R"/>
    <n v="6000000"/>
    <n v="2006"/>
    <n v="7.7"/>
    <n v="11605861"/>
  </r>
  <r>
    <s v="Ben Affleck"/>
    <n v="656"/>
    <n v="136019448"/>
    <s v="Biography|Drama|History|Thriller"/>
    <x v="708"/>
    <s v="ArgoÂ "/>
    <n v="452465"/>
    <s v="1970s|cia|f word|u.s. embassy|year 1979"/>
    <n v="695"/>
    <s v="English"/>
    <s v="USA"/>
    <s v="R"/>
    <n v="44500000"/>
    <n v="2012"/>
    <n v="7.7"/>
    <n v="91519448"/>
  </r>
  <r>
    <s v="Michael Winterbottom"/>
    <n v="190"/>
    <n v="9172810"/>
    <s v="Biography|Drama|History|Thriller|War"/>
    <x v="15"/>
    <s v="A Mighty HeartÂ "/>
    <n v="24150"/>
    <s v="fbi|journalist|missing|pakistan|reporter"/>
    <n v="118"/>
    <s v="English"/>
    <s v="USA"/>
    <s v="R"/>
    <n v="16000000"/>
    <n v="2007"/>
    <n v="6.7"/>
    <n v="-6827190"/>
  </r>
  <r>
    <s v="Mel Gibson"/>
    <n v="132"/>
    <n v="75600000"/>
    <s v="Biography|Drama|History|War"/>
    <x v="709"/>
    <s v="BraveheartÂ "/>
    <n v="736638"/>
    <s v="14th century|legend|revolt|scotland|tyranny"/>
    <n v="1065"/>
    <s v="English"/>
    <s v="USA"/>
    <s v="R"/>
    <n v="72000000"/>
    <n v="1995"/>
    <n v="8.4"/>
    <n v="3600000"/>
  </r>
  <r>
    <s v="Oliver Hirschbiegel"/>
    <n v="192"/>
    <n v="5501940"/>
    <s v="Biography|Drama|History|War"/>
    <x v="710"/>
    <s v="DownfallÂ "/>
    <n v="248354"/>
    <s v="bunker|hitler|nazi|no exit|war ruins"/>
    <n v="564"/>
    <s v="German"/>
    <s v="Germany"/>
    <s v="R"/>
    <n v="13500000"/>
    <n v="2004"/>
    <n v="8.3000000000000007"/>
    <n v="-7998060"/>
  </r>
  <r>
    <s v="Steven Spielberg"/>
    <n v="538"/>
    <n v="182204440"/>
    <s v="Biography|Drama|History|War"/>
    <x v="214"/>
    <s v="LincolnÂ "/>
    <n v="197412"/>
    <s v="cultural conflict|politics|president|slavery|u.s. president"/>
    <n v="720"/>
    <s v="English"/>
    <s v="USA"/>
    <s v="PG-13"/>
    <n v="65000000"/>
    <n v="2012"/>
    <n v="7.4"/>
    <n v="117204440"/>
  </r>
  <r>
    <s v="Martin Scorsese"/>
    <n v="85"/>
    <n v="5532301"/>
    <s v="Biography|Drama|History|War"/>
    <x v="711"/>
    <s v="KundunÂ "/>
    <n v="21606"/>
    <s v="chinese|dalai lama|lama|tibet|tibetan"/>
    <n v="117"/>
    <s v="English"/>
    <s v="USA"/>
    <s v="PG-13"/>
    <n v="28000000"/>
    <n v="1997"/>
    <n v="7"/>
    <n v="-22467699"/>
  </r>
  <r>
    <s v="Shekhar Kapur"/>
    <n v="202"/>
    <n v="16264475"/>
    <s v="Biography|Drama|History|War"/>
    <x v="689"/>
    <s v="Elizabeth: The Golden AgeÂ "/>
    <n v="54787"/>
    <s v="court|intrigue|queen|spain|virgin"/>
    <n v="216"/>
    <s v="English"/>
    <s v="UK"/>
    <s v="PG-13"/>
    <n v="55000000"/>
    <n v="2007"/>
    <n v="6.9"/>
    <n v="-38735525"/>
  </r>
  <r>
    <s v="Anton Corbijn"/>
    <n v="183"/>
    <n v="871577"/>
    <s v="Biography|Drama|Music"/>
    <x v="712"/>
    <s v="ControlÂ "/>
    <n v="51353"/>
    <s v="band|employment agency|singer|stage fright|suicide"/>
    <n v="143"/>
    <s v="English"/>
    <s v="UK"/>
    <s v="R"/>
    <n v="4500000"/>
    <n v="2007"/>
    <n v="7.7"/>
    <n v="-3628423"/>
  </r>
  <r>
    <s v="Taylor Hackford"/>
    <n v="209"/>
    <n v="75305995"/>
    <s v="Biography|Drama|Music"/>
    <x v="299"/>
    <s v="RayÂ "/>
    <n v="110394"/>
    <s v="1950s|1960s|racism|rhythm and blues|singer"/>
    <n v="433"/>
    <s v="English"/>
    <s v="USA"/>
    <s v="PG-13"/>
    <n v="40000000"/>
    <n v="2004"/>
    <n v="7.7"/>
    <n v="35305995"/>
  </r>
  <r>
    <s v="Darnell Martin"/>
    <n v="81"/>
    <n v="8134217"/>
    <s v="Biography|Drama|Music"/>
    <x v="713"/>
    <s v="Cadillac RecordsÂ "/>
    <n v="15412"/>
    <s v="1950s|jazz|jazz music|sex|title directed by female"/>
    <n v="90"/>
    <s v="English"/>
    <s v="USA"/>
    <s v="R"/>
    <n v="12000000"/>
    <n v="2008"/>
    <n v="7"/>
    <n v="-3865783"/>
  </r>
  <r>
    <s v="Todd Haynes"/>
    <n v="231"/>
    <n v="4001121"/>
    <s v="Biography|Drama|Music"/>
    <x v="6"/>
    <s v="I'm Not There.Â "/>
    <n v="48346"/>
    <s v="1960s|actor|horseback riding|reporter|riding the rails"/>
    <n v="230"/>
    <s v="English"/>
    <s v="USA"/>
    <s v="R"/>
    <n v="20000000"/>
    <n v="2007"/>
    <n v="7"/>
    <n v="-15998879"/>
  </r>
  <r>
    <s v="Tate Taylor"/>
    <n v="165"/>
    <n v="30513940"/>
    <s v="Biography|Drama|Music"/>
    <x v="714"/>
    <s v="Get on UpÂ "/>
    <n v="15843"/>
    <s v="1970s|1980s|african american|breaking the fourth wall|mother son relationship"/>
    <n v="104"/>
    <s v="English"/>
    <s v="USA"/>
    <s v="PG-13"/>
    <n v="30000000"/>
    <n v="2014"/>
    <n v="6.9"/>
    <n v="513940"/>
  </r>
  <r>
    <s v="Agnieszka Holland"/>
    <n v="78"/>
    <n v="352786"/>
    <s v="Biography|Drama|Music"/>
    <x v="715"/>
    <s v="Copying BeethovenÂ "/>
    <n v="11132"/>
    <s v="music copyist|music student|musical composition|student|symphony"/>
    <n v="86"/>
    <s v="English"/>
    <s v="USA"/>
    <s v="PG-13"/>
    <n v="11000000"/>
    <n v="2006"/>
    <n v="6.8"/>
    <n v="-10647214"/>
  </r>
  <r>
    <s v="Luis Valdez"/>
    <n v="18"/>
    <n v="54215416"/>
    <s v="Biography|Drama|Music"/>
    <x v="108"/>
    <s v="La BambaÂ "/>
    <n v="21409"/>
    <s v="crash|hispanic|interracial relationship|interracial romance|racism"/>
    <n v="63"/>
    <s v="English"/>
    <s v="USA"/>
    <s v="PG-13"/>
    <n v="6500000"/>
    <n v="1987"/>
    <n v="6.8"/>
    <n v="47715416"/>
  </r>
  <r>
    <s v="Joe Wright"/>
    <n v="210"/>
    <n v="31670931"/>
    <s v="Biography|Drama|Music"/>
    <x v="92"/>
    <s v="The SoloistÂ "/>
    <n v="44099"/>
    <s v="columnist|journalist|los angeles times|musician|wearing a traffic cone as a hat"/>
    <n v="143"/>
    <s v="English"/>
    <s v="UK"/>
    <s v="PG-13"/>
    <n v="60000000"/>
    <n v="2009"/>
    <n v="6.7"/>
    <n v="-28329069"/>
  </r>
  <r>
    <s v="Gregory Nava"/>
    <n v="37"/>
    <n v="35422828"/>
    <s v="Biography|Drama|Music"/>
    <x v="716"/>
    <s v="SelenaÂ "/>
    <n v="19126"/>
    <s v="latin music|marriage|on tour|singer|tejano"/>
    <n v="155"/>
    <s v="English"/>
    <s v="USA"/>
    <s v="PG"/>
    <n v="20000000"/>
    <n v="1997"/>
    <n v="6.7"/>
    <n v="15422828"/>
  </r>
  <r>
    <s v="Floria Sigismondi"/>
    <n v="259"/>
    <n v="3571735"/>
    <s v="Biography|Drama|Music"/>
    <x v="64"/>
    <s v="The RunawaysÂ "/>
    <n v="39260"/>
    <s v="band|box office flop|critically bashed|historically inaccurate|revisionist history"/>
    <n v="129"/>
    <s v="English"/>
    <s v="USA"/>
    <s v="R"/>
    <n v="10000000"/>
    <n v="2010"/>
    <n v="6.6"/>
    <n v="-6428265"/>
  </r>
  <r>
    <s v="Oliver Stone"/>
    <n v="82"/>
    <n v="35183792"/>
    <s v="Biography|Drama|Music|Musical"/>
    <x v="406"/>
    <s v="The DoorsÂ "/>
    <n v="68159"/>
    <s v="death|paris france|rock band|singer|the doors"/>
    <n v="209"/>
    <s v="English"/>
    <s v="USA"/>
    <s v="R"/>
    <n v="38000000"/>
    <n v="1991"/>
    <n v="7.2"/>
    <n v="-2816208"/>
  </r>
  <r>
    <s v="Clint Eastwood"/>
    <n v="249"/>
    <n v="47034272"/>
    <s v="Biography|Drama|Music|Musical"/>
    <x v="717"/>
    <s v="Jersey BoysÂ "/>
    <n v="25465"/>
    <s v="band|music group|musical quartet|singer|song"/>
    <n v="190"/>
    <s v="English"/>
    <s v="USA"/>
    <s v="R"/>
    <n v="40000000"/>
    <n v="2014"/>
    <n v="6.9"/>
    <n v="7034272"/>
  </r>
  <r>
    <s v="Kevin Spacey"/>
    <n v="113"/>
    <n v="6144806"/>
    <s v="Biography|Drama|Music|Musical"/>
    <x v="195"/>
    <s v="Beyond the SeaÂ "/>
    <n v="12821"/>
    <s v="bobby darin|career|love|marriage|sandra dee"/>
    <n v="248"/>
    <s v="English"/>
    <s v="USA"/>
    <s v="PG-13"/>
    <n v="23000000"/>
    <n v="2004"/>
    <n v="6.7"/>
    <n v="-16855194"/>
  </r>
  <r>
    <s v="Irwin Winkler"/>
    <n v="119"/>
    <n v="13337299"/>
    <s v="Biography|Drama|Music|Musical"/>
    <x v="43"/>
    <s v="De-LovelyÂ "/>
    <n v="9649"/>
    <s v="cole porter|composer|love|party|tears"/>
    <n v="226"/>
    <s v="English"/>
    <s v="USA"/>
    <s v="PG-13"/>
    <n v="20000000"/>
    <n v="2004"/>
    <n v="6.6"/>
    <n v="-6662701"/>
  </r>
  <r>
    <s v="James Mangold"/>
    <n v="291"/>
    <n v="119518352"/>
    <s v="Biography|Drama|Music|Romance"/>
    <x v="718"/>
    <s v="Walk the LineÂ "/>
    <n v="188637"/>
    <s v="1960s|accident|concert|guitar|prison"/>
    <n v="815"/>
    <s v="English"/>
    <s v="USA"/>
    <s v="PG-13"/>
    <n v="28000000"/>
    <n v="2005"/>
    <n v="7.9"/>
    <n v="91518352"/>
  </r>
  <r>
    <s v="Scott Hicks"/>
    <n v="71"/>
    <n v="35811509"/>
    <s v="Biography|Drama|Music|Romance"/>
    <x v="719"/>
    <s v="ShineÂ "/>
    <n v="43013"/>
    <s v="abuse|australia|concert|pianist|piano"/>
    <n v="104"/>
    <s v="English"/>
    <s v="Australia"/>
    <s v="PG-13"/>
    <n v="5500000"/>
    <n v="1996"/>
    <n v="7.7"/>
    <n v="30311509"/>
  </r>
  <r>
    <s v="Alejandro AmenÃ¡bar"/>
    <n v="157"/>
    <n v="2086345"/>
    <s v="Biography|Drama|Romance"/>
    <x v="720"/>
    <s v="The Sea InsideÂ "/>
    <n v="64556"/>
    <s v="dignity|euthanasia|freedom|lawyer|sailor"/>
    <n v="140"/>
    <s v="Spanish"/>
    <s v="Spain"/>
    <s v="PG-13"/>
    <n v="10000000"/>
    <n v="2004"/>
    <n v="8.1"/>
    <n v="-7913655"/>
  </r>
  <r>
    <s v="James Marsh"/>
    <n v="419"/>
    <n v="35887263"/>
    <s v="Biography|Drama|Romance"/>
    <x v="689"/>
    <s v="The Theory of EverythingÂ "/>
    <n v="265507"/>
    <s v="based on memoir|cambridge university|husband wife relationship|lou gehrig's disease|physicist"/>
    <n v="388"/>
    <s v="English"/>
    <s v="UK"/>
    <s v="PG-13"/>
    <n v="15000000"/>
    <n v="2014"/>
    <n v="7.7"/>
    <n v="20887263"/>
  </r>
  <r>
    <s v="Ryan Coogler"/>
    <n v="327"/>
    <n v="16097842"/>
    <s v="Biography|Drama|Romance"/>
    <x v="721"/>
    <s v="Fruitvale StationÂ "/>
    <n v="53919"/>
    <s v="22 year old|b.a.r.t.|bay area|birthday|police"/>
    <n v="168"/>
    <s v="English"/>
    <s v="USA"/>
    <s v="R"/>
    <n v="900000"/>
    <n v="2013"/>
    <n v="7.5"/>
    <n v="15197842"/>
  </r>
  <r>
    <s v="Julie Taymor"/>
    <n v="128"/>
    <n v="25776062"/>
    <s v="Biography|Drama|Romance"/>
    <x v="21"/>
    <s v="FridaÂ "/>
    <n v="61651"/>
    <s v="art|bisexual|marriage|pain|revolutionary"/>
    <n v="271"/>
    <s v="English"/>
    <s v="USA"/>
    <s v="R"/>
    <n v="12000000"/>
    <n v="2002"/>
    <n v="7.4"/>
    <n v="13776062"/>
  </r>
  <r>
    <s v="Richard Attenborough"/>
    <n v="23"/>
    <n v="25842000"/>
    <s v="Biography|Drama|Romance"/>
    <x v="38"/>
    <s v="ShadowlandsÂ "/>
    <n v="13455"/>
    <s v="author|book|england|friend|oxford"/>
    <n v="87"/>
    <s v="English"/>
    <s v="UK"/>
    <s v="PG"/>
    <n v="22000000"/>
    <n v="1993"/>
    <n v="7.4"/>
    <n v="3842000"/>
  </r>
  <r>
    <s v="Sydney Pollack"/>
    <n v="66"/>
    <n v="87100000"/>
    <s v="Biography|Drama|Romance"/>
    <x v="95"/>
    <s v="Out of AfricaÂ "/>
    <n v="52339"/>
    <s v="africa|hunter|love|marriage|plantation"/>
    <n v="200"/>
    <s v="English"/>
    <s v="USA"/>
    <s v="PG"/>
    <n v="31000000"/>
    <n v="1985"/>
    <n v="7.2"/>
    <n v="56100000"/>
  </r>
  <r>
    <s v="Richard Eyre"/>
    <n v="100"/>
    <n v="1292119"/>
    <s v="Biography|Drama|Romance"/>
    <x v="356"/>
    <s v="IrisÂ "/>
    <n v="14786"/>
    <s v="alzheimer's disease|book|love|novelist|writer"/>
    <n v="144"/>
    <s v="English"/>
    <s v="UK"/>
    <s v="R"/>
    <n v="5500000"/>
    <n v="2001"/>
    <n v="7.1"/>
    <n v="-4207881"/>
  </r>
  <r>
    <s v="Julian Jarrold"/>
    <n v="150"/>
    <n v="18663911"/>
    <s v="Biography|Drama|Romance"/>
    <x v="241"/>
    <s v="Becoming JaneÂ "/>
    <n v="46204"/>
    <s v="country estate|jane austen|lady|love|writing"/>
    <n v="151"/>
    <s v="English"/>
    <s v="UK"/>
    <s v="PG"/>
    <n v="16500000"/>
    <n v="2007"/>
    <n v="7.1"/>
    <n v="2163911"/>
  </r>
  <r>
    <s v="Chris Noonan"/>
    <n v="124"/>
    <n v="2975649"/>
    <s v="Biography|Drama|Romance"/>
    <x v="722"/>
    <s v="Miss PotterÂ "/>
    <n v="23864"/>
    <s v="book|children|friend|illustrator|letter"/>
    <n v="142"/>
    <s v="English"/>
    <s v="UK"/>
    <s v="PG"/>
    <n v="30000000"/>
    <n v="2006"/>
    <n v="7"/>
    <n v="-27024351"/>
  </r>
  <r>
    <s v="Michael Hoffman"/>
    <n v="184"/>
    <n v="6615578"/>
    <s v="Biography|Drama|Romance"/>
    <x v="723"/>
    <s v="The Last StationÂ "/>
    <n v="15352"/>
    <s v="countess|leo tolstoy|russian|wealth|writing"/>
    <n v="82"/>
    <s v="English"/>
    <s v="Germany"/>
    <s v="R"/>
    <n v="13000000"/>
    <n v="2009"/>
    <n v="7"/>
    <n v="-6384422"/>
  </r>
  <r>
    <s v="Jane Campion"/>
    <n v="222"/>
    <n v="4440055"/>
    <s v="Biography|Drama|Romance"/>
    <x v="31"/>
    <s v="Bright StarÂ "/>
    <n v="21360"/>
    <s v="19th century|friend|john keats|passion|poet"/>
    <n v="110"/>
    <s v="English"/>
    <s v="UK"/>
    <s v="PG"/>
    <n v="8500000"/>
    <n v="2009"/>
    <n v="7"/>
    <n v="-4059945"/>
  </r>
  <r>
    <s v="Nora Ephron"/>
    <n v="252"/>
    <n v="94125426"/>
    <s v="Biography|Drama|Romance"/>
    <x v="95"/>
    <s v="Julie &amp; JuliaÂ "/>
    <n v="79264"/>
    <s v="american|blog|book|cook|cooking"/>
    <n v="277"/>
    <s v="English"/>
    <s v="USA"/>
    <s v="PG-13"/>
    <n v="40000000"/>
    <n v="2009"/>
    <n v="7"/>
    <n v="54125426"/>
  </r>
  <r>
    <s v="Ken Kwapis"/>
    <n v="125"/>
    <n v="20113965"/>
    <s v="Biography|Drama|Romance"/>
    <x v="724"/>
    <s v="Big MiracleÂ "/>
    <n v="15231"/>
    <s v="arctic circle|reporter|small town|volunteer|whale"/>
    <n v="66"/>
    <s v="English"/>
    <s v="USA"/>
    <s v="PG"/>
    <n v="40000000"/>
    <n v="2012"/>
    <n v="6.5"/>
    <n v="-19886035"/>
  </r>
  <r>
    <s v="Steven Shainberg"/>
    <n v="105"/>
    <n v="220914"/>
    <s v="Biography|Drama|Romance"/>
    <x v="92"/>
    <s v="Fur: An Imaginary Portrait of Diane ArbusÂ "/>
    <n v="13239"/>
    <s v="character name in title|diane arbus|male full frontal nudity|photographer|pubic hair"/>
    <n v="97"/>
    <s v="English"/>
    <s v="USA"/>
    <s v="R"/>
    <n v="16800000"/>
    <n v="2006"/>
    <n v="6.5"/>
    <n v="-16579086"/>
  </r>
  <r>
    <s v="Peter Sollett"/>
    <n v="133"/>
    <n v="532988"/>
    <s v="Biography|Drama|Romance"/>
    <x v="242"/>
    <s v="FreeheldÂ "/>
    <n v="5863"/>
    <s v="cancer|gay bar|lesbian kiss|partner|public hearing"/>
    <n v="25"/>
    <s v="English"/>
    <s v="USA"/>
    <s v="PG-13"/>
    <n v="7000000"/>
    <n v="2015"/>
    <n v="6.5"/>
    <n v="-6467012"/>
  </r>
  <r>
    <s v="Steve James"/>
    <n v="23"/>
    <n v="532190"/>
    <s v="Biography|Drama|Romance|Sport"/>
    <x v="725"/>
    <s v="PrefontaineÂ "/>
    <n v="5673"/>
    <s v="long distance runner|olympics|oregon|runner|watching television"/>
    <n v="37"/>
    <s v="English"/>
    <s v="USA"/>
    <s v="PG-13"/>
    <n v="8000000"/>
    <n v="1997"/>
    <n v="6.8"/>
    <n v="-7467810"/>
  </r>
  <r>
    <s v="Charles S. Dutton"/>
    <n v="76"/>
    <n v="5881504"/>
    <s v="Biography|Drama|Romance|Sport"/>
    <x v="726"/>
    <s v="Against the RopesÂ "/>
    <n v="5917"/>
    <s v="boxer|boxing|boxing arena|boxing manager|directed by co star"/>
    <n v="50"/>
    <s v="English"/>
    <s v="USA"/>
    <s v="PG-13"/>
    <n v="39000000"/>
    <n v="2004"/>
    <n v="5.3"/>
    <n v="-33118496"/>
  </r>
  <r>
    <s v="Max FÃ¤rberbÃ¶ck"/>
    <n v="63"/>
    <n v="927107"/>
    <s v="Biography|Drama|Romance|War"/>
    <x v="727"/>
    <s v="Aimee &amp; JaguarÂ "/>
    <n v="5153"/>
    <s v="lesbian mother|lesbian parent|lesbian relationship|lesbian romance|lesbianism"/>
    <n v="51"/>
    <s v="German"/>
    <s v="Germany"/>
    <s v=""/>
    <n v="15000000"/>
    <n v="1999"/>
    <n v="7.3"/>
    <n v="-14072893"/>
  </r>
  <r>
    <s v="Jonathan Teplitzky"/>
    <n v="186"/>
    <n v="4435083"/>
    <s v="Biography|Drama|Romance|War"/>
    <x v="728"/>
    <s v="The Railway ManÂ "/>
    <n v="27882"/>
    <s v="japanese soldier|physical torture|pow camp|prisoner of war|reference to adolf hitler"/>
    <n v="119"/>
    <s v="English"/>
    <s v="Australia"/>
    <s v="R"/>
    <n v="18000000"/>
    <n v="2013"/>
    <n v="7.1"/>
    <n v="-13564917"/>
  </r>
  <r>
    <s v="Martin Scorsese"/>
    <n v="151"/>
    <n v="45250"/>
    <s v="Biography|Drama|Sport"/>
    <x v="93"/>
    <s v="Raging BullÂ "/>
    <n v="235133"/>
    <s v="boxing|domestic violence|hot temper|jealousy|rage"/>
    <n v="494"/>
    <s v="English"/>
    <s v="USA"/>
    <s v="R"/>
    <n v="18000000"/>
    <n v="1980"/>
    <n v="8.3000000000000007"/>
    <n v="-17954750"/>
  </r>
  <r>
    <s v="Ron Howard"/>
    <n v="201"/>
    <n v="61644321"/>
    <s v="Biography|Drama|Sport"/>
    <x v="729"/>
    <s v="Cinderella ManÂ "/>
    <n v="148238"/>
    <s v="boxer|boxing|dream|great depression|love"/>
    <n v="529"/>
    <s v="English"/>
    <s v="USA"/>
    <s v="PG-13"/>
    <n v="88000000"/>
    <n v="2005"/>
    <n v="8"/>
    <n v="-26355679"/>
  </r>
  <r>
    <s v="Roger Donaldson"/>
    <n v="126"/>
    <n v="5128124"/>
    <s v="Biography|Drama|Sport"/>
    <x v="38"/>
    <s v="The World's Fastest IndianÂ "/>
    <n v="44198"/>
    <s v="mortgage|motorcycle|speed|trailer|utah"/>
    <n v="251"/>
    <s v="English"/>
    <s v="New Zealand"/>
    <s v="PG-13"/>
    <n v="25000000"/>
    <n v="2005"/>
    <n v="7.9"/>
    <n v="-19871876"/>
  </r>
  <r>
    <s v="David O. Russell"/>
    <n v="410"/>
    <n v="93571803"/>
    <s v="Biography|Drama|Sport"/>
    <x v="6"/>
    <s v="The FighterÂ "/>
    <n v="275869"/>
    <s v="boxer|boxing|boxing match|crack cocaine|lowell massachusetts"/>
    <n v="389"/>
    <s v="English"/>
    <s v="USA"/>
    <s v="R"/>
    <n v="25000000"/>
    <n v="2010"/>
    <n v="7.9"/>
    <n v="68571803"/>
  </r>
  <r>
    <s v="Boaz Yakin"/>
    <n v="157"/>
    <n v="115648585"/>
    <s v="Biography|Drama|Sport"/>
    <x v="351"/>
    <s v="Remember the TitansÂ "/>
    <n v="160776"/>
    <s v="american football|based on true story|head coach|high school|school"/>
    <n v="402"/>
    <s v="English"/>
    <s v="USA"/>
    <s v="PG"/>
    <n v="30000000"/>
    <n v="2000"/>
    <n v="7.8"/>
    <n v="85648585"/>
  </r>
  <r>
    <s v="John Lee Hancock"/>
    <n v="261"/>
    <n v="255950375"/>
    <s v="Biography|Drama|Sport"/>
    <x v="730"/>
    <s v="The Blind SideÂ "/>
    <n v="223127"/>
    <s v="american football|based on true story|football star|high school football|left tackle"/>
    <n v="420"/>
    <s v="English"/>
    <s v="USA"/>
    <s v="PG-13"/>
    <n v="29000000"/>
    <n v="2009"/>
    <n v="7.7"/>
    <n v="226950375"/>
  </r>
  <r>
    <s v="Tom Hooper"/>
    <n v="145"/>
    <n v="449558"/>
    <s v="Biography|Drama|Sport"/>
    <x v="731"/>
    <s v="The Damned UnitedÂ "/>
    <n v="32307"/>
    <s v="cup|derby county|flashback|football|leeds united"/>
    <n v="75"/>
    <s v="English"/>
    <s v="UK"/>
    <s v="R"/>
    <n v="10000000"/>
    <n v="2009"/>
    <n v="7.6"/>
    <n v="-9550442"/>
  </r>
  <r>
    <s v="Norman Jewison"/>
    <n v="65"/>
    <n v="50668906"/>
    <s v="Biography|Drama|Sport"/>
    <x v="127"/>
    <s v="The HurricaneÂ "/>
    <n v="76016"/>
    <s v="african american|book|boxer|boxing|murder"/>
    <n v="265"/>
    <s v="English"/>
    <s v="USA"/>
    <s v="R"/>
    <n v="38000000"/>
    <n v="1999"/>
    <n v="7.6"/>
    <n v="12668906"/>
  </r>
  <r>
    <s v="Bennett Miller"/>
    <n v="419"/>
    <n v="75605492"/>
    <s v="Biography|Drama|Sport"/>
    <x v="129"/>
    <s v="MoneyballÂ "/>
    <n v="283563"/>
    <s v="baseball|meeting|statistics|strategy|voice over"/>
    <n v="312"/>
    <s v="English"/>
    <s v="USA"/>
    <s v="PG-13"/>
    <n v="50000000"/>
    <n v="2011"/>
    <n v="7.6"/>
    <n v="25605492"/>
  </r>
  <r>
    <s v="Brian Helgeland"/>
    <n v="216"/>
    <n v="95001343"/>
    <s v="Biography|Drama|Sport"/>
    <x v="5"/>
    <s v="42Â "/>
    <n v="66511"/>
    <s v="baseball|baseball player|brooklyn dodgers|major league baseball|racism"/>
    <n v="200"/>
    <s v="English"/>
    <s v="USA"/>
    <s v="PG-13"/>
    <n v="40000000"/>
    <n v="2013"/>
    <n v="7.5"/>
    <n v="55001343"/>
  </r>
  <r>
    <s v="Niki Caro"/>
    <n v="113"/>
    <n v="44469602"/>
    <s v="Biography|Drama|Sport"/>
    <x v="732"/>
    <s v="McFarland, USAÂ "/>
    <n v="23480"/>
    <s v="coach|high school|place name in title|school|student"/>
    <n v="83"/>
    <s v="English"/>
    <s v="USA"/>
    <s v="PG"/>
    <n v="17000000"/>
    <n v="2015"/>
    <n v="7.4"/>
    <n v="27469602"/>
  </r>
  <r>
    <s v="Gary Fleder"/>
    <n v="86"/>
    <n v="9589875"/>
    <s v="Biography|Drama|Sport"/>
    <x v="130"/>
    <s v="The ExpressÂ "/>
    <n v="16673"/>
    <s v="african american|coach|football movie|nonlinear timeline|syracuse university"/>
    <n v="45"/>
    <s v="English"/>
    <s v="USA"/>
    <s v="PG"/>
    <n v="40000000"/>
    <n v="2008"/>
    <n v="7.3"/>
    <n v="-30410125"/>
  </r>
  <r>
    <s v="Robert Towne"/>
    <n v="28"/>
    <n v="777423"/>
    <s v="Biography|Drama|Sport"/>
    <x v="421"/>
    <s v="Without LimitsÂ "/>
    <n v="5841"/>
    <s v="car crash|coach|death|oregon|university of oregon"/>
    <n v="57"/>
    <s v="English"/>
    <s v="USA"/>
    <s v="PG-13"/>
    <n v="25000000"/>
    <n v="1998"/>
    <n v="7.2"/>
    <n v="-24222577"/>
  </r>
  <r>
    <s v="Michael Apted"/>
    <n v="116"/>
    <n v="6002756"/>
    <s v="Biography|Drama|Sport"/>
    <x v="19"/>
    <s v="Chasing MavericksÂ "/>
    <n v="24997"/>
    <s v="box office flop|no opening credits|surfing|two word title|year 1987"/>
    <n v="75"/>
    <s v="English"/>
    <s v="USA"/>
    <s v="PG"/>
    <n v="20000000"/>
    <n v="2012"/>
    <n v="7.2"/>
    <n v="-13997244"/>
  </r>
  <r>
    <s v="Hugh Hudson"/>
    <n v="90"/>
    <n v="58800000"/>
    <s v="Biography|Drama|Sport"/>
    <x v="733"/>
    <s v="Chariots of FireÂ "/>
    <n v="40511"/>
    <s v="athlete|jew|missionary|olympic games|race"/>
    <n v="213"/>
    <s v="English"/>
    <s v="UK"/>
    <s v="PG"/>
    <n v="5500000"/>
    <n v="1981"/>
    <n v="7.2"/>
    <n v="53300000"/>
  </r>
  <r>
    <s v="Catherine Hardwicke"/>
    <n v="119"/>
    <n v="11008432"/>
    <s v="Biography|Drama|Sport"/>
    <x v="177"/>
    <s v="Lords of DogtownÂ "/>
    <n v="43903"/>
    <s v="1970s|skateboarder|skateboarding|surf|swimming pool"/>
    <n v="194"/>
    <s v="English"/>
    <s v="USA"/>
    <s v="PG-13"/>
    <n v="25000000"/>
    <n v="2005"/>
    <n v="7.1"/>
    <n v="-13991568"/>
  </r>
  <r>
    <s v="Peter Landesman"/>
    <n v="219"/>
    <n v="34531832"/>
    <s v="Biography|Drama|Sport"/>
    <x v="63"/>
    <s v="ConcussionÂ "/>
    <n v="44788"/>
    <s v="chronic traumatic encephalopathy|concussion|football|football player|pathologist"/>
    <n v="138"/>
    <s v="English"/>
    <s v="UK"/>
    <s v="PG-13"/>
    <n v="35000000"/>
    <n v="2015"/>
    <n v="7.1"/>
    <n v="-468168"/>
  </r>
  <r>
    <s v="Angelo Pizzo"/>
    <n v="27"/>
    <n v="2246000"/>
    <s v="Biography|Drama|Sport"/>
    <x v="734"/>
    <s v="CourageÂ "/>
    <n v="2302"/>
    <s v="coach|football|football movie|football team|high school sweethearts"/>
    <n v="20"/>
    <s v="English"/>
    <s v="USA"/>
    <s v="PG"/>
    <n v="20000000"/>
    <n v="2015"/>
    <n v="7"/>
    <n v="-17754000"/>
  </r>
  <r>
    <s v="Craig Gillespie"/>
    <n v="151"/>
    <n v="36447959"/>
    <s v="Biography|Drama|Sport"/>
    <x v="412"/>
    <s v="Million Dollar ArmÂ "/>
    <n v="35833"/>
    <s v="baseball|based on true story|india|sports agent|training"/>
    <n v="96"/>
    <s v="English"/>
    <s v="USA"/>
    <s v="PG"/>
    <n v="25000000"/>
    <n v="2014"/>
    <n v="7"/>
    <n v="11447959"/>
  </r>
  <r>
    <s v="Michael Tollin"/>
    <n v="74"/>
    <n v="52277485"/>
    <s v="Biography|Drama|Sport"/>
    <x v="510"/>
    <s v="RadioÂ "/>
    <n v="32370"/>
    <s v="coach|football|football coach|high school|radio"/>
    <n v="196"/>
    <s v="English"/>
    <s v="USA"/>
    <s v="PG"/>
    <n v="35000000"/>
    <n v="2003"/>
    <n v="6.9"/>
    <n v="17277485"/>
  </r>
  <r>
    <s v="Michael Mann"/>
    <n v="174"/>
    <n v="58183966"/>
    <s v="Biography|Drama|Sport"/>
    <x v="63"/>
    <s v="AliÂ "/>
    <n v="79186"/>
    <s v="african american protagonist|african americans|boxing gym|gym|rumble in the jungle"/>
    <n v="386"/>
    <s v="English"/>
    <s v="USA"/>
    <s v="R"/>
    <n v="107000000"/>
    <n v="2001"/>
    <n v="6.8"/>
    <n v="-48816034"/>
  </r>
  <r>
    <s v="Davis Guggenheim"/>
    <n v="65"/>
    <n v="2955039"/>
    <s v="Biography|Drama|Sport"/>
    <x v="735"/>
    <s v="GracieÂ "/>
    <n v="3624"/>
    <s v="boy|girl|soccer|south orange new jersey|teenager"/>
    <n v="27"/>
    <s v="English"/>
    <s v="USA"/>
    <s v="PG-13"/>
    <n v="9000000"/>
    <n v="2007"/>
    <n v="6.2"/>
    <n v="-6044961"/>
  </r>
  <r>
    <s v="Rick Bieber"/>
    <n v="16"/>
    <n v="399611"/>
    <s v="Biography|Drama|Sport"/>
    <x v="736"/>
    <s v="The 5th QuarterÂ "/>
    <n v="1245"/>
    <s v="athletic training|football practice|funeral|gymnasium|man crying"/>
    <n v="29"/>
    <s v="English"/>
    <s v="USA"/>
    <s v="PG"/>
    <n v="6000000"/>
    <n v="2010"/>
    <n v="5.7"/>
    <n v="-5600389"/>
  </r>
  <r>
    <s v="Angelina Jolie Pitt"/>
    <n v="322"/>
    <n v="115603980"/>
    <s v="Biography|Drama|Sport|War"/>
    <x v="737"/>
    <s v="UnbrokenÂ "/>
    <n v="103589"/>
    <s v="emaciation|male nudity|plane crash|prisoner of war|torture"/>
    <n v="351"/>
    <s v="English"/>
    <s v="USA"/>
    <s v="PG-13"/>
    <n v="65000000"/>
    <n v="2014"/>
    <n v="7.2"/>
    <n v="50603980"/>
  </r>
  <r>
    <s v="Angelina Jolie Pitt"/>
    <n v="322"/>
    <n v="115603980"/>
    <s v="Biography|Drama|Sport|War"/>
    <x v="737"/>
    <s v="UnbrokenÂ "/>
    <n v="103589"/>
    <s v="emaciation|male nudity|plane crash|prisoner of war|torture"/>
    <n v="351"/>
    <s v="English"/>
    <s v="USA"/>
    <s v="PG-13"/>
    <n v="65000000"/>
    <n v="2014"/>
    <n v="7.2"/>
    <n v="50603980"/>
  </r>
  <r>
    <s v="Michael Mann"/>
    <n v="209"/>
    <n v="28965197"/>
    <s v="Biography|Drama|Thriller"/>
    <x v="738"/>
    <s v="The InsiderÂ "/>
    <n v="133526"/>
    <s v="cbs|cbs news|research|tobacco|whistleblower"/>
    <n v="521"/>
    <s v="English"/>
    <s v="USA"/>
    <s v="R"/>
    <n v="68000000"/>
    <n v="1999"/>
    <n v="7.9"/>
    <n v="-39034803"/>
  </r>
  <r>
    <s v="Paul Greengrass"/>
    <n v="491"/>
    <n v="107100855"/>
    <s v="Biography|Drama|Thriller"/>
    <x v="430"/>
    <s v="Captain PhillipsÂ "/>
    <n v="323353"/>
    <s v="hijacking|hostage|leader|ship|somalia"/>
    <n v="527"/>
    <s v="English"/>
    <s v="USA"/>
    <s v="PG-13"/>
    <n v="55000000"/>
    <n v="2013"/>
    <n v="7.9"/>
    <n v="52100855"/>
  </r>
  <r>
    <s v="Lee Tamahori"/>
    <n v="167"/>
    <n v="1357042"/>
    <s v="Biography|Drama|Thriller"/>
    <x v="739"/>
    <s v="The Devil's DoubleÂ "/>
    <n v="53977"/>
    <s v="betrayal|debauchery|lust|palace|saddam hussein"/>
    <n v="125"/>
    <s v="English"/>
    <s v="Belgium"/>
    <s v="R"/>
    <n v="15000000"/>
    <n v="2011"/>
    <n v="7.1"/>
    <n v="-13642958"/>
  </r>
  <r>
    <s v="J.C. Chandor"/>
    <n v="290"/>
    <n v="5354039"/>
    <s v="Biography|Drama|Thriller"/>
    <x v="195"/>
    <s v="Margin CallÂ "/>
    <n v="92599"/>
    <s v="capital management|financial crisis|financial disaster|investment fraud|management"/>
    <n v="225"/>
    <s v="English"/>
    <s v="USA"/>
    <s v="R"/>
    <n v="3500000"/>
    <n v="2011"/>
    <n v="7.1"/>
    <n v="1854039"/>
  </r>
  <r>
    <s v="Doug Liman"/>
    <n v="214"/>
    <n v="9528092"/>
    <s v="Biography|Drama|Thriller"/>
    <x v="117"/>
    <s v="Fair GameÂ "/>
    <n v="38513"/>
    <s v="bush administration|cia|interview|iraq|new york times"/>
    <n v="127"/>
    <s v="English"/>
    <s v="USA"/>
    <s v="PG-13"/>
    <n v="22000000"/>
    <n v="2010"/>
    <n v="6.8"/>
    <n v="-12471908"/>
  </r>
  <r>
    <s v="David Cronenberg"/>
    <n v="345"/>
    <n v="5702083"/>
    <s v="Biography|Drama|Thriller"/>
    <x v="409"/>
    <s v="A Dangerous MethodÂ "/>
    <n v="80617"/>
    <s v="carl jung|patient|psychoanalysis|russian|sigmund freud"/>
    <n v="190"/>
    <s v="English"/>
    <s v="UK"/>
    <s v="R"/>
    <n v="15000000"/>
    <n v="2011"/>
    <n v="6.5"/>
    <n v="-9297917"/>
  </r>
  <r>
    <s v="Bill Condon"/>
    <n v="224"/>
    <n v="3254172"/>
    <s v="Biography|Drama|Thriller"/>
    <x v="186"/>
    <s v="The Fifth EstateÂ "/>
    <n v="29282"/>
    <s v="computer hacker|internet|news leak|whistleblowing|wikileaks"/>
    <n v="105"/>
    <s v="English"/>
    <s v="USA"/>
    <s v="R"/>
    <n v="28000000"/>
    <n v="2013"/>
    <n v="6.2"/>
    <n v="-24745828"/>
  </r>
  <r>
    <s v="Morten Tyldum"/>
    <n v="454"/>
    <n v="91121452"/>
    <s v="Biography|Drama|Thriller|War"/>
    <x v="186"/>
    <s v="The Imitation GameÂ "/>
    <n v="467613"/>
    <s v="crossword puzzle|cryptography|enigma code|gay lead character|world war two"/>
    <n v="608"/>
    <s v="English"/>
    <s v="UK"/>
    <s v="PG-13"/>
    <n v="14000000"/>
    <n v="2014"/>
    <n v="8.1"/>
    <n v="77121452"/>
  </r>
  <r>
    <s v="Neil Jordan"/>
    <n v="44"/>
    <n v="11030963"/>
    <s v="Biography|Drama|Thriller|War"/>
    <x v="118"/>
    <s v="Michael CollinsÂ "/>
    <n v="24145"/>
    <s v="ireland|irish|irish civil war|irish free state|sinn fein"/>
    <n v="93"/>
    <s v="English"/>
    <s v="UK"/>
    <s v="R"/>
    <n v="28000000"/>
    <n v="1996"/>
    <n v="7.1"/>
    <n v="-16969037"/>
  </r>
  <r>
    <s v="Roman Polanski"/>
    <n v="193"/>
    <n v="32519322"/>
    <s v="Biography|Drama|War"/>
    <x v="740"/>
    <s v="The PianistÂ "/>
    <n v="497946"/>
    <s v="ghetto|holocaust|jewish|piano|warsaw ghetto"/>
    <n v="761"/>
    <s v="English"/>
    <s v="France"/>
    <s v="R"/>
    <n v="35000000"/>
    <n v="2002"/>
    <n v="8.5"/>
    <n v="-2480678"/>
  </r>
  <r>
    <s v="Oliver Stone"/>
    <n v="72"/>
    <n v="70001698"/>
    <s v="Biography|Drama|War"/>
    <x v="185"/>
    <s v="Born on the Fourth of JulyÂ "/>
    <n v="76842"/>
    <s v="desert|drunkenness|religious mother|strict mother|vietnam war"/>
    <n v="173"/>
    <s v="English"/>
    <s v="USA"/>
    <s v="R"/>
    <n v="14000000"/>
    <n v="1989"/>
    <n v="7.2"/>
    <n v="56001698"/>
  </r>
  <r>
    <s v="Roland JoffÃ©"/>
    <n v="77"/>
    <n v="1068392"/>
    <s v="Biography|Drama|War"/>
    <x v="355"/>
    <s v="There Be DragonsÂ "/>
    <n v="3865"/>
    <s v="dying|forgiveness|saint|spanish civil war|starts with narration"/>
    <n v="53"/>
    <s v="English"/>
    <s v="Spain"/>
    <s v="PG-13"/>
    <n v="36000000"/>
    <n v="2011"/>
    <n v="5.9"/>
    <n v="-34931608"/>
  </r>
  <r>
    <s v="Mel Brooks"/>
    <n v="129"/>
    <n v="86300000"/>
    <s v="Comedy"/>
    <x v="741"/>
    <s v="Young FrankensteinÂ "/>
    <n v="112671"/>
    <s v="assistant|castle|experiment|frankenstein's monster|scientist"/>
    <n v="315"/>
    <s v="English"/>
    <s v="USA"/>
    <s v="PG"/>
    <n v="2800000"/>
    <n v="1974"/>
    <n v="8"/>
    <n v="83500000"/>
  </r>
  <r>
    <s v="Mike Judge"/>
    <n v="144"/>
    <n v="10824921"/>
    <s v="Comedy"/>
    <x v="86"/>
    <s v="Office SpaceÂ "/>
    <n v="200293"/>
    <s v="boss|computer|downsizing|neighbor|office"/>
    <n v="621"/>
    <s v="English"/>
    <s v="USA"/>
    <s v="R"/>
    <n v="10000000"/>
    <n v="1999"/>
    <n v="7.8"/>
    <n v="824921"/>
  </r>
  <r>
    <s v="Kevin Smith"/>
    <n v="136"/>
    <n v="3151130"/>
    <s v="Comedy"/>
    <x v="742"/>
    <s v="ClerksÂ "/>
    <n v="181749"/>
    <s v="clerk|friend|hockey|video|video store"/>
    <n v="615"/>
    <s v="English"/>
    <s v="USA"/>
    <s v="R"/>
    <n v="230000"/>
    <n v="1994"/>
    <n v="7.8"/>
    <n v="2921130"/>
  </r>
  <r>
    <s v="Jim Abrahams"/>
    <n v="134"/>
    <n v="83400000"/>
    <s v="Comedy"/>
    <x v="743"/>
    <s v="Airplane!Â "/>
    <n v="160281"/>
    <s v="air traffic controller|airplane|airport|pilot|spoof"/>
    <n v="427"/>
    <s v="English"/>
    <s v="USA"/>
    <s v="PG"/>
    <n v="3500000"/>
    <n v="1980"/>
    <n v="7.8"/>
    <n v="79900000"/>
  </r>
  <r>
    <s v="Todd Phillips"/>
    <n v="334"/>
    <n v="277313371"/>
    <s v="Comedy"/>
    <x v="184"/>
    <s v="The HangoverÂ "/>
    <n v="583341"/>
    <s v="drunkenness|female nudity|hangover|hedonism|morning after"/>
    <n v="626"/>
    <s v="English"/>
    <s v="USA"/>
    <s v="R"/>
    <n v="35000000"/>
    <n v="2009"/>
    <n v="7.8"/>
    <n v="242313371"/>
  </r>
  <r>
    <s v="Richard Linklater"/>
    <n v="152"/>
    <n v="7993039"/>
    <s v="Comedy"/>
    <x v="171"/>
    <s v="Dazed and ConfusedÂ "/>
    <n v="120036"/>
    <s v="football|hazing|high school|last day of school|pledge"/>
    <n v="408"/>
    <s v="English"/>
    <s v="USA"/>
    <s v="R"/>
    <n v="6900000"/>
    <n v="1993"/>
    <n v="7.7"/>
    <n v="1093039"/>
  </r>
  <r>
    <s v="Woody Allen"/>
    <n v="64"/>
    <n v="14792779"/>
    <s v="Comedy"/>
    <x v="238"/>
    <s v="Radio DaysÂ "/>
    <n v="24256"/>
    <s v="beach|cigarette girl|radio|woman holding a baby|working class"/>
    <n v="91"/>
    <s v="English"/>
    <s v="USA"/>
    <s v="PG"/>
    <n v="16000000"/>
    <n v="1987"/>
    <n v="7.6"/>
    <n v="-1207221"/>
  </r>
  <r>
    <s v="Christopher Guest"/>
    <n v="50"/>
    <n v="2892582"/>
    <s v="Comedy"/>
    <x v="520"/>
    <s v="Waiting for GuffmanÂ "/>
    <n v="22697"/>
    <s v="amateur theater|dentist|missouri|small town|travel agent"/>
    <n v="202"/>
    <s v="English"/>
    <s v="USA"/>
    <s v="R"/>
    <n v="4000000"/>
    <n v="1996"/>
    <n v="7.6"/>
    <n v="-1107418"/>
  </r>
  <r>
    <s v="Greg Mottola"/>
    <n v="256"/>
    <n v="121463226"/>
    <s v="Comedy"/>
    <x v="147"/>
    <s v="SuperbadÂ "/>
    <n v="422606"/>
    <s v="black comedy|bromance|party|school|teen comedy"/>
    <n v="555"/>
    <s v="English"/>
    <s v="USA"/>
    <s v="R"/>
    <n v="20000000"/>
    <n v="2007"/>
    <n v="7.6"/>
    <n v="101463226"/>
  </r>
  <r>
    <s v="John Landis"/>
    <n v="94"/>
    <n v="141600000"/>
    <s v="Comedy"/>
    <x v="289"/>
    <s v="Animal HouseÂ "/>
    <n v="90177"/>
    <s v="academic probation|camera shot of feet|fraternity|school expulsion|smashing a guitar"/>
    <n v="257"/>
    <s v="English"/>
    <s v="USA"/>
    <s v="R"/>
    <n v="3000000"/>
    <n v="1978"/>
    <n v="7.6"/>
    <n v="138600000"/>
  </r>
  <r>
    <s v="Christopher Guest"/>
    <n v="119"/>
    <n v="18621249"/>
    <s v="Comedy"/>
    <x v="744"/>
    <s v="Best in ShowÂ "/>
    <n v="45859"/>
    <s v="dog show|gay|gay character|gay couple|gay interest"/>
    <n v="340"/>
    <s v="English"/>
    <s v="USA"/>
    <s v="PG-13"/>
    <n v="6000000"/>
    <n v="2000"/>
    <n v="7.5"/>
    <n v="12621249"/>
  </r>
  <r>
    <s v="Woody Allen"/>
    <n v="104"/>
    <n v="10569071"/>
    <s v="Comedy"/>
    <x v="745"/>
    <s v="Deconstructing HarryÂ "/>
    <n v="35586"/>
    <s v="marriage|novelist|panties pulled down|writer's block|writing"/>
    <n v="131"/>
    <s v="English"/>
    <s v="USA"/>
    <s v="R"/>
    <n v="20000000"/>
    <n v="1997"/>
    <n v="7.4"/>
    <n v="-9430929"/>
  </r>
  <r>
    <s v="Frank Oz"/>
    <n v="168"/>
    <n v="8579684"/>
    <s v="Comedy"/>
    <x v="137"/>
    <s v="Death at a FuneralÂ "/>
    <n v="89547"/>
    <s v="end credits roll call|four word title|funeral|secret|uncle"/>
    <n v="199"/>
    <s v="English"/>
    <s v="USA"/>
    <s v="R"/>
    <n v="9000000"/>
    <n v="2007"/>
    <n v="7.4"/>
    <n v="-420316"/>
  </r>
  <r>
    <s v="Frank Oz"/>
    <n v="168"/>
    <n v="8579684"/>
    <s v="Comedy"/>
    <x v="137"/>
    <s v="Death at a FuneralÂ "/>
    <n v="89547"/>
    <s v="end credits roll call|four word title|funeral|secret|uncle"/>
    <n v="199"/>
    <s v="English"/>
    <s v="USA"/>
    <s v="R"/>
    <n v="9000000"/>
    <n v="2007"/>
    <n v="7.4"/>
    <n v="-420316"/>
  </r>
  <r>
    <s v="Kevin Smith"/>
    <n v="174"/>
    <n v="24138847"/>
    <s v="Comedy"/>
    <x v="746"/>
    <s v="Clerks IIÂ "/>
    <n v="114797"/>
    <s v="fast food|fast food restaurant|new jersey|quick stop|restaurant"/>
    <n v="472"/>
    <s v="English"/>
    <s v="USA"/>
    <s v="R"/>
    <n v="5000000"/>
    <n v="2006"/>
    <n v="7.4"/>
    <n v="19138847"/>
  </r>
  <r>
    <s v="Kirk Jones"/>
    <n v="94"/>
    <n v="24788807"/>
    <s v="Comedy"/>
    <x v="747"/>
    <s v="Waking Ned DevineÂ "/>
    <n v="21245"/>
    <s v="dead body|death|lottery|small town|village"/>
    <n v="213"/>
    <s v="English"/>
    <s v="UK"/>
    <s v="PG"/>
    <n v="3000000"/>
    <n v="1998"/>
    <n v="7.4"/>
    <n v="21788807"/>
  </r>
  <r>
    <s v="Robinson Devor"/>
    <n v="18"/>
    <n v="110720"/>
    <s v="Comedy"/>
    <x v="748"/>
    <s v="The Woman ChaserÂ "/>
    <n v="524"/>
    <s v="car salesman|filmmaking|pulp fiction|santa claus suit|truck driver"/>
    <n v="22"/>
    <s v="English"/>
    <s v="USA"/>
    <s v=""/>
    <n v="1200000"/>
    <n v="1999"/>
    <n v="7.3"/>
    <n v="-1089280"/>
  </r>
  <r>
    <s v="Larry Charles"/>
    <n v="343"/>
    <n v="128505958"/>
    <s v="Comedy"/>
    <x v="749"/>
    <s v="Borat: Cultural Learnings of America for Make Benefit Glorious Nation of KazakhstanÂ "/>
    <n v="297014"/>
    <s v="california|city|kazakhstan|travel|tv reporter"/>
    <n v="1198"/>
    <s v="English"/>
    <s v="USA"/>
    <s v="R"/>
    <n v="18000000"/>
    <n v="2006"/>
    <n v="7.3"/>
    <n v="110505958"/>
  </r>
  <r>
    <s v="Peter Farrelly"/>
    <n v="84"/>
    <n v="127175354"/>
    <s v="Comedy"/>
    <x v="56"/>
    <s v="Dumb &amp; DumberÂ "/>
    <n v="288451"/>
    <s v="briefcase full of money|character repeating someone else's dialogue|character says i love you|friendship|reference to cinderella"/>
    <n v="438"/>
    <s v="English"/>
    <s v="USA"/>
    <s v="PG-13"/>
    <n v="16000000"/>
    <n v="1994"/>
    <n v="7.3"/>
    <n v="111175354"/>
  </r>
  <r>
    <s v="Todd Phillips"/>
    <n v="123"/>
    <n v="74608545"/>
    <s v="Comedy"/>
    <x v="326"/>
    <s v="Old SchoolÂ "/>
    <n v="185258"/>
    <s v="college|fraternity|friend|house|party"/>
    <n v="404"/>
    <s v="English"/>
    <s v="USA"/>
    <s v="R"/>
    <n v="24000000"/>
    <n v="2003"/>
    <n v="7.2"/>
    <n v="50608545"/>
  </r>
  <r>
    <s v="Adam McKay"/>
    <n v="181"/>
    <n v="84136909"/>
    <s v="Comedy"/>
    <x v="750"/>
    <s v="Anchorman: The Legend of Ron BurgundyÂ "/>
    <n v="267921"/>
    <s v="1970s|anchorman|news anchor|newsroom|tv station"/>
    <n v="577"/>
    <s v="English"/>
    <s v="USA"/>
    <s v="PG-13"/>
    <n v="26000000"/>
    <n v="2004"/>
    <n v="7.2"/>
    <n v="58136909"/>
  </r>
  <r>
    <s v="Robert Townsend"/>
    <n v="21"/>
    <n v="5228617"/>
    <s v="Comedy"/>
    <x v="751"/>
    <s v="Hollywood ShuffleÂ "/>
    <n v="2770"/>
    <s v="actor|african american|dream|two word title|written and directed by cast member"/>
    <n v="32"/>
    <s v="English"/>
    <s v="USA"/>
    <s v="R"/>
    <n v="100000"/>
    <n v="1987"/>
    <n v="7"/>
    <n v="5128617"/>
  </r>
  <r>
    <s v="Mark Waters"/>
    <n v="159"/>
    <n v="86049418"/>
    <s v="Comedy"/>
    <x v="28"/>
    <s v="Mean GirlsÂ "/>
    <n v="245989"/>
    <s v="bully|clique|high school|high school girl|secret"/>
    <n v="554"/>
    <s v="English"/>
    <s v="USA"/>
    <s v="PG-13"/>
    <n v="17000000"/>
    <n v="2004"/>
    <n v="7"/>
    <n v="69049418"/>
  </r>
  <r>
    <s v="Paul Weitz"/>
    <n v="145"/>
    <n v="101736215"/>
    <s v="Comedy"/>
    <x v="752"/>
    <s v="American PieÂ "/>
    <n v="315549"/>
    <s v="1990s|first love|milf|prom|virginity"/>
    <n v="789"/>
    <s v="English"/>
    <s v="USA"/>
    <s v="R"/>
    <n v="11000000"/>
    <n v="1999"/>
    <n v="7"/>
    <n v="90736215"/>
  </r>
  <r>
    <s v="Jay Roach"/>
    <n v="150"/>
    <n v="166225040"/>
    <s v="Comedy"/>
    <x v="93"/>
    <s v="Meet the ParentsÂ "/>
    <n v="260442"/>
    <s v="cat|cia|jewish|male nurse|nurse"/>
    <n v="507"/>
    <s v="English"/>
    <s v="USA"/>
    <s v="PG-13"/>
    <n v="55000000"/>
    <n v="2000"/>
    <n v="7"/>
    <n v="111225040"/>
  </r>
  <r>
    <s v="Kevin Smith"/>
    <n v="181"/>
    <n v="30059386"/>
    <s v="Comedy"/>
    <x v="326"/>
    <s v="Jay and Silent Bob Strike BackÂ "/>
    <n v="128593"/>
    <s v="internet|jay and silent bob|new jersey|orangutan|police"/>
    <n v="867"/>
    <s v="English"/>
    <s v="USA"/>
    <s v="R"/>
    <n v="22000000"/>
    <n v="2001"/>
    <n v="6.9"/>
    <n v="8059386"/>
  </r>
  <r>
    <s v="Adam McKay"/>
    <n v="173"/>
    <n v="100468793"/>
    <s v="Comedy"/>
    <x v="326"/>
    <s v="Step BrothersÂ "/>
    <n v="212499"/>
    <s v="dream|friendship|karaoke|love|slacker"/>
    <n v="277"/>
    <s v="English"/>
    <s v="USA"/>
    <s v="R"/>
    <n v="65000000"/>
    <n v="2008"/>
    <n v="6.9"/>
    <n v="35468793"/>
  </r>
  <r>
    <s v="David Wain"/>
    <n v="173"/>
    <n v="67266300"/>
    <s v="Comedy"/>
    <x v="753"/>
    <s v="Role ModelsÂ "/>
    <n v="195255"/>
    <s v="absent father|big brother|community service|live action role playing|peter pan syndrome"/>
    <n v="170"/>
    <s v="English"/>
    <s v="Germany"/>
    <s v="R"/>
    <n v="28000000"/>
    <n v="2008"/>
    <n v="6.9"/>
    <n v="39266300"/>
  </r>
  <r>
    <s v="Jared Hess"/>
    <n v="220"/>
    <n v="44540956"/>
    <s v="Comedy"/>
    <x v="754"/>
    <s v="Napoleon DynamiteÂ "/>
    <n v="161448"/>
    <s v="class president|family relationships|friend|high school|jock"/>
    <n v="1473"/>
    <s v="English"/>
    <s v="USA"/>
    <s v="PG"/>
    <n v="400000"/>
    <n v="2004"/>
    <n v="6.9"/>
    <n v="44140956"/>
  </r>
  <r>
    <s v="Tom Shadyac"/>
    <n v="61"/>
    <n v="72217000"/>
    <s v="Comedy"/>
    <x v="755"/>
    <s v="Ace Ventura: Pet DetectiveÂ "/>
    <n v="216486"/>
    <s v="detective|dolphin|mascot|nudity|stupidity"/>
    <n v="242"/>
    <s v="English"/>
    <s v="USA"/>
    <s v="PG-13"/>
    <n v="12000000"/>
    <n v="1994"/>
    <n v="6.9"/>
    <n v="60217000"/>
  </r>
  <r>
    <s v="Rob McKittrick"/>
    <n v="91"/>
    <n v="16101109"/>
    <s v="Comedy"/>
    <x v="80"/>
    <s v="Waiting...Â "/>
    <n v="76467"/>
    <s v="cook|dishwasher|flashing|male frontal nudity|waiter"/>
    <n v="236"/>
    <s v="English"/>
    <s v="USA"/>
    <s v="R"/>
    <n v="3000000"/>
    <n v="2005"/>
    <n v="6.8"/>
    <n v="13101109"/>
  </r>
  <r>
    <s v="David O. Russell"/>
    <n v="50"/>
    <n v="14891000"/>
    <s v="Comedy"/>
    <x v="756"/>
    <s v="Flirting with DisasterÂ "/>
    <n v="15088"/>
    <s v="adoption|armpit fetish|mistaken identity|new mexico|overalls"/>
    <n v="105"/>
    <s v="English"/>
    <s v="USA"/>
    <s v="R"/>
    <n v="7000000"/>
    <n v="1996"/>
    <n v="6.8"/>
    <n v="7891000"/>
  </r>
  <r>
    <s v="David O. Russell"/>
    <n v="183"/>
    <n v="12784713"/>
    <s v="Comedy"/>
    <x v="117"/>
    <s v="I Heart HuckabeesÂ "/>
    <n v="56813"/>
    <s v="coincidence|cult film|overalls|suburb|vomiting"/>
    <n v="381"/>
    <s v="English"/>
    <s v="USA"/>
    <s v="R"/>
    <n v="22000000"/>
    <n v="2004"/>
    <n v="6.7"/>
    <n v="-9215287"/>
  </r>
  <r>
    <s v="Jon Hurwitz"/>
    <n v="291"/>
    <n v="56724080"/>
    <s v="Comedy"/>
    <x v="752"/>
    <s v="American ReunionÂ "/>
    <n v="172112"/>
    <s v="bikini|female female kiss|high school reunion|outdoor sex|upskirt"/>
    <n v="181"/>
    <s v="English"/>
    <s v="USA"/>
    <s v="R"/>
    <n v="50000000"/>
    <n v="2012"/>
    <n v="6.7"/>
    <n v="6724080"/>
  </r>
  <r>
    <s v="Hugh Wilson"/>
    <n v="45"/>
    <n v="81200000"/>
    <s v="Comedy"/>
    <x v="666"/>
    <s v="Police AcademyÂ "/>
    <n v="87739"/>
    <s v="misfit|police|police academy|police cadet|police officer"/>
    <n v="133"/>
    <s v="English"/>
    <s v="USA"/>
    <s v="R"/>
    <n v="4500000"/>
    <n v="1984"/>
    <n v="6.7"/>
    <n v="76700000"/>
  </r>
  <r>
    <s v="Jon Lucas"/>
    <n v="81"/>
    <n v="55461307"/>
    <s v="Comedy"/>
    <x v="344"/>
    <s v="Bad MomsÂ "/>
    <n v="4654"/>
    <s v="lesbian kiss|mom|pta|reference to mad max|scene during end credits"/>
    <n v="46"/>
    <s v="English"/>
    <s v="USA"/>
    <s v="R"/>
    <n v="20000000"/>
    <n v="2016"/>
    <n v="6.7"/>
    <n v="35461307"/>
  </r>
  <r>
    <s v="Jon Lucas"/>
    <n v="81"/>
    <n v="55461307"/>
    <s v="Comedy"/>
    <x v="344"/>
    <s v="Bad MomsÂ "/>
    <n v="4654"/>
    <s v="lesbian kiss|mom|pta|reference to mad max|scene during end credits"/>
    <n v="46"/>
    <s v="English"/>
    <s v="USA"/>
    <s v="R"/>
    <n v="20000000"/>
    <n v="2016"/>
    <n v="6.7"/>
    <n v="35461307"/>
  </r>
  <r>
    <s v="Evan Goldberg"/>
    <n v="293"/>
    <n v="6105175"/>
    <s v="Comedy"/>
    <x v="110"/>
    <s v="The InterviewÂ "/>
    <n v="247020"/>
    <s v="assassination attempt|communist dictatorship|dictator|exploding helicopter|finger bitten off"/>
    <n v="835"/>
    <s v="English"/>
    <s v="USA"/>
    <s v="R"/>
    <n v="44000000"/>
    <n v="2014"/>
    <n v="6.6"/>
    <n v="-37894825"/>
  </r>
  <r>
    <s v="Jeff Schaffer"/>
    <n v="92"/>
    <n v="17718223"/>
    <s v="Comedy"/>
    <x v="33"/>
    <s v="EuroTripÂ "/>
    <n v="162067"/>
    <s v="female frontal nudity|male frontal nudity|nudist|nudity|public nudity"/>
    <n v="316"/>
    <s v="English"/>
    <s v="USA"/>
    <s v="R"/>
    <n v="25000000"/>
    <n v="2004"/>
    <n v="6.6"/>
    <n v="-7281777"/>
  </r>
  <r>
    <s v="Ben Stiller"/>
    <n v="135"/>
    <n v="45162741"/>
    <s v="Comedy"/>
    <x v="171"/>
    <s v="ZoolanderÂ "/>
    <n v="201084"/>
    <s v="fashion|malaysia|male model|reporter|rival"/>
    <n v="523"/>
    <s v="English"/>
    <s v="Germany"/>
    <s v="PG-13"/>
    <n v="28000000"/>
    <n v="2001"/>
    <n v="6.6"/>
    <n v="17162741"/>
  </r>
  <r>
    <s v="Jeff Tremaine"/>
    <n v="157"/>
    <n v="101978840"/>
    <s v="Comedy"/>
    <x v="757"/>
    <s v="Bad GrandpaÂ "/>
    <n v="77724"/>
    <s v="child beauty pageant|grandson|hidden camera|jackass|road trip"/>
    <n v="162"/>
    <s v="English"/>
    <s v="USA"/>
    <s v="R"/>
    <n v="15000000"/>
    <n v="2013"/>
    <n v="6.6"/>
    <n v="86978840"/>
  </r>
  <r>
    <s v="Hart Bochner"/>
    <n v="15"/>
    <n v="4350774"/>
    <s v="Comedy"/>
    <x v="496"/>
    <s v="PCUÂ "/>
    <n v="10476"/>
    <s v="college|high school senior|meat|protest|university"/>
    <n v="52"/>
    <s v="English"/>
    <s v="USA"/>
    <s v="PG-13"/>
    <n v="8000000"/>
    <n v="1994"/>
    <n v="6.5"/>
    <n v="-3649226"/>
  </r>
  <r>
    <s v="Sol Tryon"/>
    <n v="28"/>
    <n v="12055"/>
    <s v="Comedy"/>
    <x v="277"/>
    <s v="The Living WakeÂ "/>
    <n v="739"/>
    <s v="artist|black comedy"/>
    <n v="10"/>
    <s v="English"/>
    <s v="USA"/>
    <s v="PG-13"/>
    <n v="500000"/>
    <n v="2007"/>
    <n v="6.5"/>
    <n v="-487945"/>
  </r>
  <r>
    <s v="Christopher Scott Cherot"/>
    <n v="25"/>
    <n v="2301777"/>
    <s v="Comedy"/>
    <x v="758"/>
    <s v="Hav PlentyÂ "/>
    <n v="819"/>
    <s v="friend|new year's eve|screwball|self discovery|social differences"/>
    <n v="36"/>
    <s v="English"/>
    <s v="USA"/>
    <s v="R"/>
    <n v="650000"/>
    <n v="1997"/>
    <n v="6.5"/>
    <n v="1651777"/>
  </r>
  <r>
    <s v="Ari Sandel"/>
    <n v="132"/>
    <n v="34017854"/>
    <s v="Comedy"/>
    <x v="513"/>
    <s v="The DUFFÂ "/>
    <n v="51326"/>
    <s v="cartoon on tv|generation y|high school|overalls|strong female character"/>
    <n v="116"/>
    <s v="English"/>
    <s v="USA"/>
    <s v="PG-13"/>
    <n v="8500000"/>
    <n v="2015"/>
    <n v="6.5"/>
    <n v="25517854"/>
  </r>
  <r>
    <s v="Bobby Farrelly"/>
    <n v="155"/>
    <n v="90567722"/>
    <s v="Comedy"/>
    <x v="408"/>
    <s v="Me, Myself &amp; IreneÂ "/>
    <n v="185878"/>
    <s v="dissociative identity disorder|limousine|multiple personality|police|rhode island"/>
    <n v="481"/>
    <s v="English"/>
    <s v="USA"/>
    <s v="R"/>
    <n v="51000000"/>
    <n v="2000"/>
    <n v="6.5"/>
    <n v="39567722"/>
  </r>
  <r>
    <s v="Todd Phillips"/>
    <n v="103"/>
    <n v="68525609"/>
    <s v="Comedy"/>
    <x v="746"/>
    <s v="Road TripÂ "/>
    <n v="132963"/>
    <s v="blonde|college|friend|highway travel|road trip"/>
    <n v="302"/>
    <s v="English"/>
    <s v="USA"/>
    <s v="R"/>
    <n v="15600000"/>
    <n v="2000"/>
    <n v="6.5"/>
    <n v="52925609"/>
  </r>
  <r>
    <s v="Luke Greenfield"/>
    <n v="129"/>
    <n v="82389560"/>
    <s v="Comedy"/>
    <x v="759"/>
    <s v="Let's Be CopsÂ "/>
    <n v="106820"/>
    <s v="friendship between men|impersonating a police officer|mobster|party|police officer"/>
    <n v="147"/>
    <s v="English"/>
    <s v="USA"/>
    <s v="R"/>
    <n v="17000000"/>
    <n v="2014"/>
    <n v="6.5"/>
    <n v="65389560"/>
  </r>
  <r>
    <s v="Todd Phillips"/>
    <n v="383"/>
    <n v="254455986"/>
    <s v="Comedy"/>
    <x v="184"/>
    <s v="The Hangover Part IIÂ "/>
    <n v="375879"/>
    <s v="hotel|male frontal nudity|pubic hair|thailand|wedding"/>
    <n v="402"/>
    <s v="English"/>
    <s v="USA"/>
    <s v="R"/>
    <n v="80000000"/>
    <n v="2011"/>
    <n v="6.5"/>
    <n v="174455986"/>
  </r>
  <r>
    <s v="Bob Saget"/>
    <n v="32"/>
    <n v="9975684"/>
    <s v="Comedy"/>
    <x v="760"/>
    <s v="Dirty WorkÂ "/>
    <n v="20033"/>
    <s v="cult film|gambling debt|job|off screen murder|revenge"/>
    <n v="117"/>
    <s v="English"/>
    <s v="Canada"/>
    <s v="PG-13"/>
    <n v="13000000"/>
    <n v="1998"/>
    <n v="6.4"/>
    <n v="-3024316"/>
  </r>
  <r>
    <s v="Michel Gondry"/>
    <n v="248"/>
    <n v="11169531"/>
    <s v="Comedy"/>
    <x v="761"/>
    <s v="Be Kind RewindÂ "/>
    <n v="79855"/>
    <s v="friend|power plant|sabotage|store clerk|video store"/>
    <n v="235"/>
    <s v="English"/>
    <s v="UK"/>
    <s v="PG-13"/>
    <n v="20000000"/>
    <n v="2008"/>
    <n v="6.4"/>
    <n v="-8830469"/>
  </r>
  <r>
    <s v="Frank Oz"/>
    <n v="140"/>
    <n v="66365290"/>
    <s v="Comedy"/>
    <x v="92"/>
    <s v="BowfingerÂ "/>
    <n v="56874"/>
    <s v="film within a film|filmmaking|guerrilla filmmaking|making of a movie|scientology parody"/>
    <n v="358"/>
    <s v="English"/>
    <s v="USA"/>
    <s v="PG-13"/>
    <n v="55000000"/>
    <n v="1999"/>
    <n v="6.4"/>
    <n v="11365290"/>
  </r>
  <r>
    <s v="Seth MacFarlane"/>
    <n v="280"/>
    <n v="81257500"/>
    <s v="Comedy"/>
    <x v="107"/>
    <s v="Ted 2Â "/>
    <n v="117739"/>
    <s v="baby|f word|fight|lawyer|marriage"/>
    <n v="229"/>
    <s v="English"/>
    <s v="USA"/>
    <s v="R"/>
    <n v="68000000"/>
    <n v="2015"/>
    <n v="6.4"/>
    <n v="13257500"/>
  </r>
  <r>
    <s v="J.B. Rogers"/>
    <n v="142"/>
    <n v="145096820"/>
    <s v="Comedy"/>
    <x v="752"/>
    <s v="American Pie 2Â "/>
    <n v="200260"/>
    <s v="beach|beach house|college|party|student"/>
    <n v="431"/>
    <s v="English"/>
    <s v="USA"/>
    <s v="R"/>
    <n v="30000000"/>
    <n v="2001"/>
    <n v="6.4"/>
    <n v="115096820"/>
  </r>
  <r>
    <s v="Nicholas Stoller"/>
    <n v="351"/>
    <n v="150056505"/>
    <s v="Comedy"/>
    <x v="762"/>
    <s v="NeighborsÂ "/>
    <n v="216581"/>
    <s v="broken leg|friendship|jewish|topless female nudity|urination"/>
    <n v="397"/>
    <s v="English"/>
    <s v="USA"/>
    <s v="R"/>
    <n v="18000000"/>
    <n v="2014"/>
    <n v="6.4"/>
    <n v="132056505"/>
  </r>
  <r>
    <s v="Barry Levinson"/>
    <n v="34"/>
    <n v="75078"/>
    <s v="Comedy"/>
    <x v="763"/>
    <s v="An Everlasting PieceÂ "/>
    <n v="1398"/>
    <s v="alopecia|belfast northern ireland|ireland|irish republican army|scalper"/>
    <n v="26"/>
    <s v="English"/>
    <s v="USA"/>
    <s v="R"/>
    <n v="14000000"/>
    <n v="2000"/>
    <n v="6.3"/>
    <n v="-13924922"/>
  </r>
  <r>
    <s v="Christopher Guest"/>
    <n v="144"/>
    <n v="5542025"/>
    <s v="Comedy"/>
    <x v="744"/>
    <s v="For Your ConsiderationÂ "/>
    <n v="12197"/>
    <s v="actor|internet|make up|publicist|purim"/>
    <n v="150"/>
    <s v="English"/>
    <s v="USA"/>
    <s v="PG-13"/>
    <n v="12000000"/>
    <n v="2006"/>
    <n v="6.3"/>
    <n v="-6457975"/>
  </r>
  <r>
    <s v="Kevin Allen"/>
    <n v="33"/>
    <n v="185577"/>
    <s v="Comedy"/>
    <x v="518"/>
    <s v="The Big TeaseÂ "/>
    <n v="2133"/>
    <s v="competition|fake documentary|hairdresser|nudity|reference to liberace"/>
    <n v="31"/>
    <s v="English"/>
    <s v="UK"/>
    <s v="R"/>
    <n v="4000000"/>
    <n v="1999"/>
    <n v="6.3"/>
    <n v="-3814423"/>
  </r>
  <r>
    <s v="Adam McKay"/>
    <n v="272"/>
    <n v="2175312"/>
    <s v="Comedy"/>
    <x v="5"/>
    <s v="Anchorman 2: The Legend ContinuesÂ "/>
    <n v="131227"/>
    <s v="fame|father son relationship|interracial kiss|interracial relationship|interracial sex"/>
    <n v="346"/>
    <s v="English"/>
    <s v="USA"/>
    <s v="PG-13"/>
    <n v="50000000"/>
    <n v="2013"/>
    <n v="6.3"/>
    <n v="-47824688"/>
  </r>
  <r>
    <s v="Shawn Levy"/>
    <n v="246"/>
    <n v="44665963"/>
    <s v="Comedy"/>
    <x v="514"/>
    <s v="The InternshipÂ "/>
    <n v="159931"/>
    <s v="actor's picture shown in credits|animated credits|google|internship|still images in end credits"/>
    <n v="281"/>
    <s v="English"/>
    <s v="USA"/>
    <s v="PG-13"/>
    <n v="58000000"/>
    <n v="2013"/>
    <n v="6.3"/>
    <n v="-13334037"/>
  </r>
  <r>
    <s v="Jay Chandrasekhar"/>
    <n v="91"/>
    <n v="19179969"/>
    <s v="Comedy"/>
    <x v="764"/>
    <s v="BeerfestÂ "/>
    <n v="54710"/>
    <s v="beer|competition|germany|oktoberfest|prostitute"/>
    <n v="177"/>
    <s v="English"/>
    <s v="USA"/>
    <s v="R"/>
    <n v="17500000"/>
    <n v="2006"/>
    <n v="6.3"/>
    <n v="1679969"/>
  </r>
  <r>
    <s v="Frank Oz"/>
    <n v="83"/>
    <n v="63826569"/>
    <s v="Comedy"/>
    <x v="318"/>
    <s v="In &amp; OutÂ "/>
    <n v="32416"/>
    <s v="academy award|gay|high school|reporter|teacher"/>
    <n v="138"/>
    <s v="English"/>
    <s v="USA"/>
    <s v="PG-13"/>
    <n v="35000000"/>
    <n v="1997"/>
    <n v="6.3"/>
    <n v="28826569"/>
  </r>
  <r>
    <s v="David Frankel"/>
    <n v="108"/>
    <n v="7204138"/>
    <s v="Comedy"/>
    <x v="765"/>
    <s v="The Big YearÂ "/>
    <n v="34809"/>
    <s v="alaska|birding|competition|migration|storm"/>
    <n v="125"/>
    <s v="English"/>
    <s v="USA"/>
    <s v="PG"/>
    <n v="41000000"/>
    <n v="2011"/>
    <n v="6.2"/>
    <n v="-33795862"/>
  </r>
  <r>
    <s v="Jay Roach"/>
    <n v="255"/>
    <n v="86897182"/>
    <s v="Comedy"/>
    <x v="326"/>
    <s v="The CampaignÂ "/>
    <n v="106790"/>
    <s v="campaigning|congressman|north carolina|title at the end|u.s. congressman"/>
    <n v="177"/>
    <s v="English"/>
    <s v="USA"/>
    <s v="R"/>
    <n v="95000000"/>
    <n v="2012"/>
    <n v="6.2"/>
    <n v="-8102818"/>
  </r>
  <r>
    <s v="Jonathan Kesselman"/>
    <n v="35"/>
    <n v="19539"/>
    <s v="Comedy"/>
    <x v="60"/>
    <s v="The Hebrew HammerÂ "/>
    <n v="4182"/>
    <s v="blaxploitation|hanukkah|jewish|kwanzaa|santa claus"/>
    <n v="53"/>
    <s v="English"/>
    <s v="USA"/>
    <s v="R"/>
    <n v="1000000"/>
    <n v="2003"/>
    <n v="6.2"/>
    <n v="-980461"/>
  </r>
  <r>
    <s v="Judd Apatow"/>
    <n v="285"/>
    <n v="67523385"/>
    <s v="Comedy"/>
    <x v="766"/>
    <s v="This Is 40Â "/>
    <n v="104005"/>
    <s v="40th birthday|aging|birthday|sex|viagra"/>
    <n v="248"/>
    <s v="English"/>
    <s v="USA"/>
    <s v="R"/>
    <n v="35000000"/>
    <n v="2012"/>
    <n v="6.2"/>
    <n v="32523385"/>
  </r>
  <r>
    <s v="Justin Lin"/>
    <n v="35"/>
    <n v="52850"/>
    <s v="Comedy"/>
    <x v="767"/>
    <s v="Finishing the Game: The Search for a New Bruce LeeÂ "/>
    <n v="1656"/>
    <s v="bruce lee|jeet kune do|karate|satire|spoof"/>
    <n v="12"/>
    <s v="English"/>
    <s v="USA"/>
    <s v="Not Rated"/>
    <n v="500000"/>
    <n v="2007"/>
    <n v="6.2"/>
    <n v="-447150"/>
  </r>
  <r>
    <s v="Hugh Wilson"/>
    <n v="50"/>
    <n v="105444419"/>
    <s v="Comedy"/>
    <x v="668"/>
    <s v="The First Wives ClubÂ "/>
    <n v="31817"/>
    <s v="cult film|female therapist|revenge|revenge motive|therapy session"/>
    <n v="117"/>
    <s v="English"/>
    <s v="USA"/>
    <s v="PG"/>
    <n v="26000000"/>
    <n v="1996"/>
    <n v="6.2"/>
    <n v="79444419"/>
  </r>
  <r>
    <s v="Bob Clark"/>
    <n v="75"/>
    <n v="105500000"/>
    <s v="Comedy"/>
    <x v="768"/>
    <s v="Porky'sÂ "/>
    <n v="31260"/>
    <s v="female full frontal nudity|revenge|school|sheriff|virginity"/>
    <n v="152"/>
    <s v="English"/>
    <s v="Canada"/>
    <s v="R"/>
    <n v="4000000"/>
    <n v="1981"/>
    <n v="6.2"/>
    <n v="101500000"/>
  </r>
  <r>
    <s v="Andrew Fleming"/>
    <n v="81"/>
    <n v="6241697"/>
    <s v="Comedy"/>
    <x v="80"/>
    <s v="DickÂ "/>
    <n v="16059"/>
    <s v="political cover up|political satire|teenage girl|white house|witness"/>
    <n v="210"/>
    <s v="English"/>
    <s v="France"/>
    <s v="PG-13"/>
    <n v="13000000"/>
    <n v="1999"/>
    <n v="6.1"/>
    <n v="-6758303"/>
  </r>
  <r>
    <s v="Adam Carolla"/>
    <n v="14"/>
    <n v="105943"/>
    <s v="Comedy"/>
    <x v="769"/>
    <s v="Road HardÂ "/>
    <n v="1351"/>
    <s v="girl in panties|panties|red panties|stand up comedy"/>
    <n v="11"/>
    <s v="English"/>
    <s v="USA"/>
    <s v=""/>
    <n v="1500000"/>
    <n v="2015"/>
    <n v="6.1"/>
    <n v="-1394057"/>
  </r>
  <r>
    <s v="Steve Carr"/>
    <n v="55"/>
    <n v="57176582"/>
    <s v="Comedy"/>
    <x v="770"/>
    <s v="Next FridayÂ "/>
    <n v="27492"/>
    <s v="african american|flashback|marijuana joint|porn magazine|suburb"/>
    <n v="84"/>
    <s v="English"/>
    <s v="USA"/>
    <s v="R"/>
    <n v="9500000"/>
    <n v="2000"/>
    <n v="6.1"/>
    <n v="47676582"/>
  </r>
  <r>
    <s v="Nicholas Stoller"/>
    <n v="177"/>
    <n v="55291815"/>
    <s v="Comedy"/>
    <x v="215"/>
    <s v="Neighbors 2: Sorority RisingÂ "/>
    <n v="28041"/>
    <s v="bare chested male|gay|gay best friend|gay man|gay marriage proposal"/>
    <n v="111"/>
    <s v="English"/>
    <s v="USA"/>
    <s v="R"/>
    <n v="35000000"/>
    <n v="2016"/>
    <n v="6"/>
    <n v="20291815"/>
  </r>
  <r>
    <s v="Dan Mazer"/>
    <n v="158"/>
    <n v="35537564"/>
    <s v="Comedy"/>
    <x v="93"/>
    <s v="Dirty GrandpaÂ "/>
    <n v="49671"/>
    <s v="female removes her clothes|fondling|voyeur|voyeurism|white panties"/>
    <n v="166"/>
    <s v="English"/>
    <s v="USA"/>
    <s v="R"/>
    <n v="11500000"/>
    <n v="2016"/>
    <n v="6"/>
    <n v="24037564"/>
  </r>
  <r>
    <s v="Dennis Dugan"/>
    <n v="179"/>
    <n v="162001186"/>
    <s v="Comedy"/>
    <x v="37"/>
    <s v="Grown UpsÂ "/>
    <n v="181443"/>
    <s v="basketball|coach|daughter|high school|high school basketball"/>
    <n v="311"/>
    <s v="English"/>
    <s v="USA"/>
    <s v="PG-13"/>
    <n v="80000000"/>
    <n v="2010"/>
    <n v="6"/>
    <n v="82001186"/>
  </r>
  <r>
    <s v="Jamie Travis"/>
    <n v="115"/>
    <n v="1243961"/>
    <s v="Comedy"/>
    <x v="771"/>
    <s v="For a Good Time, Call...Â "/>
    <n v="13421"/>
    <s v="friend|friendship|gay|phone sex|sex"/>
    <n v="34"/>
    <s v="English"/>
    <s v="USA"/>
    <s v="R"/>
    <n v="850000"/>
    <n v="2012"/>
    <n v="6"/>
    <n v="393961"/>
  </r>
  <r>
    <s v="Alan Cohn"/>
    <n v="37"/>
    <n v="15062898"/>
    <s v="Comedy"/>
    <x v="752"/>
    <s v="Dead Man on CampusÂ "/>
    <n v="11729"/>
    <s v="college|college roommate|party|roommate|student"/>
    <n v="106"/>
    <s v="English"/>
    <s v="USA"/>
    <s v="R"/>
    <n v="14000000"/>
    <n v="1998"/>
    <n v="6"/>
    <n v="1062898"/>
  </r>
  <r>
    <s v="Shari Springer Berman"/>
    <n v="104"/>
    <n v="453079"/>
    <s v="Comedy"/>
    <x v="772"/>
    <s v="The Extra ManÂ "/>
    <n v="4124"/>
    <s v="co worker|escort|magazine|teacher|writer"/>
    <n v="29"/>
    <s v="English"/>
    <s v="USA"/>
    <s v="R"/>
    <n v="7000000"/>
    <n v="2010"/>
    <n v="5.9"/>
    <n v="-6546921"/>
  </r>
  <r>
    <s v="Don Scardino"/>
    <n v="260"/>
    <n v="22525921"/>
    <s v="Comedy"/>
    <x v="37"/>
    <s v="The Incredible Burt WonderstoneÂ "/>
    <n v="60596"/>
    <s v="magic|magic kit|magician|stage magician|vegas"/>
    <n v="158"/>
    <s v="English"/>
    <s v="USA"/>
    <s v="PG-13"/>
    <n v="30000000"/>
    <n v="2013"/>
    <n v="5.9"/>
    <n v="-7474079"/>
  </r>
  <r>
    <s v="Todd Phillips"/>
    <n v="110"/>
    <n v="17803796"/>
    <s v="Comedy"/>
    <x v="754"/>
    <s v="School for ScoundrelsÂ "/>
    <n v="26100"/>
    <s v="paintball|paintball gun|pepper spray|tennis|what happened to epilogue"/>
    <n v="97"/>
    <s v="English"/>
    <s v="USA"/>
    <s v="PG-13"/>
    <n v="20000000"/>
    <n v="2006"/>
    <n v="5.9"/>
    <n v="-2196204"/>
  </r>
  <r>
    <s v="Jon Lucas"/>
    <n v="168"/>
    <n v="25675765"/>
    <s v="Comedy"/>
    <x v="773"/>
    <s v="21 &amp; OverÂ "/>
    <n v="60407"/>
    <s v="21st birthday|college student|drunken man|pubic hair|standing up to father"/>
    <n v="84"/>
    <s v="English"/>
    <s v="USA"/>
    <s v="R"/>
    <n v="13000000"/>
    <n v="2013"/>
    <n v="5.9"/>
    <n v="12675765"/>
  </r>
  <r>
    <s v="Ed Decter"/>
    <n v="49"/>
    <n v="28972187"/>
    <s v="Comedy"/>
    <x v="592"/>
    <s v="The New GuyÂ "/>
    <n v="28805"/>
    <s v="cheerleader|geek|high school|prison|reference to janet jackson"/>
    <n v="159"/>
    <s v="English"/>
    <s v="USA"/>
    <s v="PG-13"/>
    <n v="13000000"/>
    <n v="2002"/>
    <n v="5.9"/>
    <n v="15972187"/>
  </r>
  <r>
    <s v="Jeff Franklin"/>
    <n v="45"/>
    <n v="2800000"/>
    <s v="Comedy"/>
    <x v="460"/>
    <s v="Love StinksÂ "/>
    <n v="4377"/>
    <s v="black comedy|marriage|marriage proposal|not taking no for an answer|obsessive woman"/>
    <n v="85"/>
    <s v="English"/>
    <s v="USA"/>
    <s v="R"/>
    <n v="4000000"/>
    <n v="1999"/>
    <n v="5.8"/>
    <n v="-1200000"/>
  </r>
  <r>
    <s v="Danny DeVito"/>
    <n v="78"/>
    <n v="9652000"/>
    <s v="Comedy"/>
    <x v="774"/>
    <s v="DuplexÂ "/>
    <n v="46205"/>
    <s v="christmas|duplex|television|tenant|writer"/>
    <n v="147"/>
    <s v="English"/>
    <s v="USA"/>
    <s v="PG-13"/>
    <n v="40000000"/>
    <n v="2003"/>
    <n v="5.8"/>
    <n v="-30348000"/>
  </r>
  <r>
    <s v="Bobby Farrelly"/>
    <n v="123"/>
    <n v="33828318"/>
    <s v="Comedy"/>
    <x v="33"/>
    <s v="Stuck on YouÂ "/>
    <n v="44453"/>
    <s v="actor|conjoined twins|cook|internet|short order cook"/>
    <n v="154"/>
    <s v="English"/>
    <s v="USA"/>
    <s v="PG-13"/>
    <n v="55000000"/>
    <n v="2003"/>
    <n v="5.8"/>
    <n v="-21171682"/>
  </r>
  <r>
    <s v="Larry Charles"/>
    <n v="288"/>
    <n v="59992760"/>
    <s v="Comedy"/>
    <x v="775"/>
    <s v="BrÃ¼noÂ "/>
    <n v="119622"/>
    <s v="austrian|fame|fashion|gay lead character|mockumentary"/>
    <n v="396"/>
    <s v="English"/>
    <s v="USA"/>
    <s v="R"/>
    <n v="42000000"/>
    <n v="2009"/>
    <n v="5.8"/>
    <n v="17992760"/>
  </r>
  <r>
    <s v="Jonathan Lynn"/>
    <n v="23"/>
    <n v="30400000"/>
    <s v="Comedy"/>
    <x v="776"/>
    <s v="Sgt. BilkoÂ "/>
    <n v="17810"/>
    <s v="greenland|military|revenge|soldier|u.s. soldier"/>
    <n v="73"/>
    <s v="English"/>
    <s v="USA"/>
    <s v="PG"/>
    <n v="39000000"/>
    <n v="1996"/>
    <n v="5.7"/>
    <n v="-8600000"/>
  </r>
  <r>
    <s v="Kat Coiro"/>
    <n v="18"/>
    <n v="20186"/>
    <s v="Comedy"/>
    <x v="777"/>
    <s v="L!fe HappensÂ "/>
    <n v="6025"/>
    <s v="friendship|los angeles california|one night stand|roommate|single mother"/>
    <n v="15"/>
    <s v="English"/>
    <s v="USA"/>
    <s v="R"/>
    <n v="930000"/>
    <n v="2011"/>
    <n v="5.7"/>
    <n v="-909814"/>
  </r>
  <r>
    <s v="Joel Gallen"/>
    <n v="97"/>
    <n v="37882551"/>
    <s v="Comedy"/>
    <x v="22"/>
    <s v="Not Another Teen MovieÂ "/>
    <n v="80305"/>
    <s v="cheerleader|foreign exchange student|incestuous desire|incestuous kiss|prom"/>
    <n v="393"/>
    <s v="English"/>
    <s v="USA"/>
    <s v="R"/>
    <n v="16000000"/>
    <n v="2001"/>
    <n v="5.7"/>
    <n v="21882551"/>
  </r>
  <r>
    <s v="Bobby Farrelly"/>
    <n v="218"/>
    <n v="86208010"/>
    <s v="Comedy"/>
    <x v="41"/>
    <s v="Dumb and Dumber ToÂ "/>
    <n v="97045"/>
    <s v="adoption|highway travel|road trip|sequel|stupidity"/>
    <n v="285"/>
    <s v="English"/>
    <s v="USA"/>
    <s v="PG-13"/>
    <n v="35000000"/>
    <n v="2014"/>
    <n v="5.7"/>
    <n v="51208010"/>
  </r>
  <r>
    <s v="Jessie Nelson"/>
    <n v="97"/>
    <n v="26284475"/>
    <s v="Comedy"/>
    <x v="552"/>
    <s v="Love the CoopersÂ "/>
    <n v="9051"/>
    <s v="christmas|family dinner|husband wife conflict|husband wife kiss|large family"/>
    <n v="68"/>
    <s v="English"/>
    <s v="USA"/>
    <s v="PG-13"/>
    <n v="17000000"/>
    <n v="2015"/>
    <n v="5.7"/>
    <n v="9284475"/>
  </r>
  <r>
    <s v="Jake Kasdan"/>
    <n v="286"/>
    <n v="100292856"/>
    <s v="Comedy"/>
    <x v="499"/>
    <s v="Bad TeacherÂ "/>
    <n v="160418"/>
    <s v="boob job|breast enlargement|breast surgery|cheating on a test|ejaculation"/>
    <n v="296"/>
    <s v="English"/>
    <s v="USA"/>
    <s v="R"/>
    <n v="20000000"/>
    <n v="2011"/>
    <n v="5.7"/>
    <n v="80292856"/>
  </r>
  <r>
    <s v="Albert Brooks"/>
    <n v="97"/>
    <n v="11614236"/>
    <s v="Comedy"/>
    <x v="151"/>
    <s v="The MuseÂ "/>
    <n v="9294"/>
    <s v="directed by star|muse|satire|screenwriter|tiffany's"/>
    <n v="140"/>
    <s v="English"/>
    <s v="USA"/>
    <s v="PG-13"/>
    <n v="15000000"/>
    <n v="1999"/>
    <n v="5.6"/>
    <n v="-3385764"/>
  </r>
  <r>
    <s v="Brandon Trost"/>
    <n v="66"/>
    <n v="40557"/>
    <s v="Comedy"/>
    <x v="419"/>
    <s v="The FPÂ "/>
    <n v="1389"/>
    <s v="abbreviation in title|based on short film|competition dancing|dystopia|location in title"/>
    <n v="22"/>
    <s v="English"/>
    <s v="USA"/>
    <s v="R"/>
    <n v="60000"/>
    <n v="2011"/>
    <n v="5.6"/>
    <n v="-19443"/>
  </r>
  <r>
    <s v="Sean Anders"/>
    <n v="157"/>
    <n v="36931089"/>
    <s v="Comedy"/>
    <x v="262"/>
    <s v="That's My BoyÂ "/>
    <n v="70681"/>
    <s v="argument|reference to vanilla ice|statutory rape|teacher student relationship|teacher student sex"/>
    <n v="198"/>
    <s v="English"/>
    <s v="USA"/>
    <s v="R"/>
    <n v="70000000"/>
    <n v="2012"/>
    <n v="5.6"/>
    <n v="-33068911"/>
  </r>
  <r>
    <s v="Justin Zackham"/>
    <n v="133"/>
    <n v="21784432"/>
    <s v="Comedy"/>
    <x v="62"/>
    <s v="The Big WeddingÂ "/>
    <n v="37493"/>
    <s v="adoption|divorce|family relationships|farce|wedding"/>
    <n v="108"/>
    <s v="English"/>
    <s v="USA"/>
    <s v="R"/>
    <n v="35000000"/>
    <n v="2013"/>
    <n v="5.6"/>
    <n v="-13215568"/>
  </r>
  <r>
    <s v="Sam Weisman"/>
    <n v="75"/>
    <n v="22734486"/>
    <s v="Comedy"/>
    <x v="778"/>
    <s v="Dickie Roberts: Former Child StarÂ "/>
    <n v="11815"/>
    <s v="dental braces|dental headgear|former child star|panties|white panties"/>
    <n v="117"/>
    <s v="English"/>
    <s v="USA"/>
    <s v="PG-13"/>
    <n v="17000000"/>
    <n v="2003"/>
    <n v="5.6"/>
    <n v="5734486"/>
  </r>
  <r>
    <s v="Peter Billingsley"/>
    <n v="166"/>
    <n v="109176215"/>
    <s v="Comedy"/>
    <x v="496"/>
    <s v="Couples RetreatÂ "/>
    <n v="83506"/>
    <s v="couple|island|marriage|tropical|voyeurism"/>
    <n v="144"/>
    <s v="English"/>
    <s v="USA"/>
    <s v="PG-13"/>
    <n v="60000000"/>
    <n v="2009"/>
    <n v="5.5"/>
    <n v="49176215"/>
  </r>
  <r>
    <s v="David Zucker"/>
    <n v="151"/>
    <n v="110000082"/>
    <s v="Comedy"/>
    <x v="779"/>
    <s v="Scary Movie 3Â "/>
    <n v="111526"/>
    <s v="crop circle|farm|orchestral music score|reference to michael jackson|videotape"/>
    <n v="347"/>
    <s v="English"/>
    <s v="USA"/>
    <s v="PG-13"/>
    <n v="48000000"/>
    <n v="2003"/>
    <n v="5.5"/>
    <n v="62000082"/>
  </r>
  <r>
    <s v="Adam Shankman"/>
    <n v="121"/>
    <n v="132541238"/>
    <s v="Comedy"/>
    <x v="780"/>
    <s v="Bringing Down the HouseÂ "/>
    <n v="30058"/>
    <s v="divorce|lawyer|spanking|villain arrested|wrongful conviction"/>
    <n v="236"/>
    <s v="English"/>
    <s v="USA"/>
    <s v="PG-13"/>
    <n v="33000000"/>
    <n v="2003"/>
    <n v="5.5"/>
    <n v="99541238"/>
  </r>
  <r>
    <s v="Ken Scott"/>
    <n v="90"/>
    <n v="10214013"/>
    <s v="Comedy"/>
    <x v="584"/>
    <s v="Unfinished BusinessÂ "/>
    <n v="23072"/>
    <s v="business trip|company|glory hole|male frontal nudity|male nudity"/>
    <n v="89"/>
    <s v="English"/>
    <s v="USA"/>
    <s v="R"/>
    <n v="35000000"/>
    <n v="2015"/>
    <n v="5.4"/>
    <n v="-24785987"/>
  </r>
  <r>
    <s v="Steve Rash"/>
    <n v="13"/>
    <n v="8500000"/>
    <s v="Comedy"/>
    <x v="150"/>
    <s v="Under the RainbowÂ "/>
    <n v="2061"/>
    <s v="assassin|hotel|japanese tourist|secret service|wizard of oz"/>
    <n v="34"/>
    <s v="English"/>
    <s v="USA"/>
    <s v="PG"/>
    <n v="20000000"/>
    <n v="1981"/>
    <n v="5.4"/>
    <n v="-11500000"/>
  </r>
  <r>
    <s v="Wallace Wolodarsky"/>
    <n v="53"/>
    <n v="10198766"/>
    <s v="Comedy"/>
    <x v="781"/>
    <s v="Sorority BoysÂ "/>
    <n v="12007"/>
    <s v="college|cruise|drag|female armpit hair|sorority"/>
    <n v="105"/>
    <s v="English"/>
    <s v="USA"/>
    <s v="R"/>
    <n v="12000000"/>
    <n v="2002"/>
    <n v="5.4"/>
    <n v="-1801234"/>
  </r>
  <r>
    <s v="Chris Rock"/>
    <n v="44"/>
    <n v="37788228"/>
    <s v="Comedy"/>
    <x v="18"/>
    <s v="Head of StateÂ "/>
    <n v="15046"/>
    <s v="alderman|party|president|presidential candidate|washington d.c."/>
    <n v="80"/>
    <s v="English"/>
    <s v="USA"/>
    <s v="PG-13"/>
    <n v="35200000"/>
    <n v="2003"/>
    <n v="5.4"/>
    <n v="2588228"/>
  </r>
  <r>
    <s v="Andrew Erwin"/>
    <n v="49"/>
    <n v="10429707"/>
    <s v="Comedy"/>
    <x v="782"/>
    <s v="Moms' Night OutÂ "/>
    <n v="10483"/>
    <s v="blogger|pastor|reference to the shawshank redemption|taser|tasered"/>
    <n v="125"/>
    <s v="English"/>
    <s v="USA"/>
    <s v="PG"/>
    <n v="5000000"/>
    <n v="2014"/>
    <n v="5.4"/>
    <n v="5429707"/>
  </r>
  <r>
    <s v="Dennis Dugan"/>
    <n v="139"/>
    <n v="133668525"/>
    <s v="Comedy"/>
    <x v="37"/>
    <s v="Grown Ups 2Â "/>
    <n v="107817"/>
    <s v="belching|number in title|party|reference to nicki minaj|sneezing"/>
    <n v="255"/>
    <s v="English"/>
    <s v="USA"/>
    <s v="PG-13"/>
    <n v="80000000"/>
    <n v="2013"/>
    <n v="5.4"/>
    <n v="53668525"/>
  </r>
  <r>
    <s v="Sam Weisman"/>
    <n v="62"/>
    <n v="28535768"/>
    <s v="Comedy"/>
    <x v="783"/>
    <s v="The Out-of-TownersÂ "/>
    <n v="10446"/>
    <s v="job interview|manhattan new york city|new york city|remake|sausage"/>
    <n v="105"/>
    <s v="English"/>
    <s v="USA"/>
    <s v="PG-13"/>
    <n v="40000000"/>
    <n v="1999"/>
    <n v="5.3"/>
    <n v="-11464232"/>
  </r>
  <r>
    <s v="Bob Odenkirk"/>
    <n v="51"/>
    <n v="900926"/>
    <s v="Comedy"/>
    <x v="784"/>
    <s v="The Brothers SolomonÂ "/>
    <n v="9517"/>
    <s v="antarctica|coma|neighbor|phd|pregnancy"/>
    <n v="46"/>
    <s v="English"/>
    <s v="USA"/>
    <s v="R"/>
    <n v="10000000"/>
    <n v="2007"/>
    <n v="5.3"/>
    <n v="-9099074"/>
  </r>
  <r>
    <s v="Tim Heidecker"/>
    <n v="82"/>
    <n v="200803"/>
    <s v="Comedy"/>
    <x v="785"/>
    <s v="Tim and Eric's Billion Dollar MovieÂ "/>
    <n v="7988"/>
    <s v="film in film|man with glasses|reference to steven spielberg|self referential|shopping mall"/>
    <n v="71"/>
    <s v="English"/>
    <s v="USA"/>
    <s v="R"/>
    <n v="3000000"/>
    <n v="2012"/>
    <n v="5.3"/>
    <n v="-2799197"/>
  </r>
  <r>
    <s v="Gregory Poirier"/>
    <n v="75"/>
    <n v="13558739"/>
    <s v="Comedy"/>
    <x v="786"/>
    <s v="TomcatsÂ "/>
    <n v="15427"/>
    <s v="box office flop|critically bashed|dominatrix|friend|money"/>
    <n v="121"/>
    <s v="English"/>
    <s v="USA"/>
    <s v="R"/>
    <n v="11000000"/>
    <n v="2001"/>
    <n v="5.3"/>
    <n v="2558739"/>
  </r>
  <r>
    <s v="Ben Falcone"/>
    <n v="154"/>
    <n v="63034755"/>
    <s v="Comedy"/>
    <x v="137"/>
    <s v="The BossÂ "/>
    <n v="16984"/>
    <s v="business|girl scouts|orphanage|overweight woman|quitting a job"/>
    <n v="96"/>
    <s v="English"/>
    <s v="USA"/>
    <s v="R"/>
    <n v="29000000"/>
    <n v="2016"/>
    <n v="5.3"/>
    <n v="34034755"/>
  </r>
  <r>
    <s v="Keenen Ivory Wayans"/>
    <n v="127"/>
    <n v="71277420"/>
    <s v="Comedy"/>
    <x v="787"/>
    <s v="Scary Movie 2Â "/>
    <n v="119590"/>
    <s v="blow job|demon|exorcism|priest|professor"/>
    <n v="548"/>
    <s v="English"/>
    <s v="USA"/>
    <s v="R"/>
    <n v="45000000"/>
    <n v="2001"/>
    <n v="5.2"/>
    <n v="26277420"/>
  </r>
  <r>
    <s v="Steve Rash"/>
    <n v="11"/>
    <n v="4692814"/>
    <s v="Comedy"/>
    <x v="788"/>
    <s v="Held UpÂ "/>
    <n v="2870"/>
    <s v="hold up|hostage|stockholm syndrome|swat team|vegetarian"/>
    <n v="34"/>
    <s v="English"/>
    <s v="USA"/>
    <s v="PG-13"/>
    <n v="8000000"/>
    <n v="1999"/>
    <n v="5.0999999999999996"/>
    <n v="-3307186"/>
  </r>
  <r>
    <s v="Jake Kasdan"/>
    <n v="201"/>
    <n v="38543473"/>
    <s v="Comedy"/>
    <x v="789"/>
    <s v="Sex TapeÂ "/>
    <n v="84382"/>
    <s v="sex in a car|sex video|sexual desire|sexuality|undressing"/>
    <n v="158"/>
    <s v="English"/>
    <s v="USA"/>
    <s v="R"/>
    <n v="40000000"/>
    <n v="2014"/>
    <n v="5.0999999999999996"/>
    <n v="-1456527"/>
  </r>
  <r>
    <s v="Shane Dawson"/>
    <n v="6"/>
    <n v="35688"/>
    <s v="Comedy"/>
    <x v="790"/>
    <s v="Not CoolÂ "/>
    <n v="4167"/>
    <s v=""/>
    <n v="72"/>
    <s v="English"/>
    <s v="USA"/>
    <s v="Not Rated"/>
    <n v="600000"/>
    <n v="2014"/>
    <n v="5.0999999999999996"/>
    <n v="-564312"/>
  </r>
  <r>
    <s v="David Zucker"/>
    <n v="151"/>
    <n v="90703745"/>
    <s v="Comedy"/>
    <x v="791"/>
    <s v="Scary Movie 4Â "/>
    <n v="93748"/>
    <s v="female nudity|male nudity|parody|reference to myspace|sequel"/>
    <n v="410"/>
    <s v="English"/>
    <s v="USA"/>
    <s v="PG-13"/>
    <n v="45000000"/>
    <n v="2006"/>
    <n v="5.0999999999999996"/>
    <n v="45703745"/>
  </r>
  <r>
    <s v="Reginald Hudlin"/>
    <n v="58"/>
    <n v="13592872"/>
    <s v="Comedy"/>
    <x v="326"/>
    <s v="The Ladies ManÂ "/>
    <n v="10777"/>
    <s v="black pantyhose|female stockinged legs|pantyhose|radio|tattoo"/>
    <n v="79"/>
    <s v="English"/>
    <s v="USA"/>
    <s v="R"/>
    <n v="11000000"/>
    <n v="2000"/>
    <n v="5.0999999999999996"/>
    <n v="2592872"/>
  </r>
  <r>
    <s v="David E. Talbert"/>
    <n v="52"/>
    <n v="21564616"/>
    <s v="Comedy"/>
    <x v="138"/>
    <s v="Baggage ClaimÂ "/>
    <n v="7098"/>
    <s v="woman wearing only a man's shirt"/>
    <n v="41"/>
    <s v="English"/>
    <s v="USA"/>
    <s v="PG-13"/>
    <n v="8500000"/>
    <n v="2013"/>
    <n v="5"/>
    <n v="13064616"/>
  </r>
  <r>
    <s v="Mort Nathan"/>
    <n v="63"/>
    <n v="8586376"/>
    <s v="Comedy"/>
    <x v="197"/>
    <s v="Boat TripÂ "/>
    <n v="26598"/>
    <s v="gay|hot air balloon|rejecting a marriage proposal|talking to a dog|vomiting on someone"/>
    <n v="132"/>
    <s v="English"/>
    <s v="USA"/>
    <s v="R"/>
    <n v="20000000"/>
    <n v="2002"/>
    <n v="4.9000000000000004"/>
    <n v="-11413624"/>
  </r>
  <r>
    <s v="Ben Falcone"/>
    <n v="148"/>
    <n v="84518155"/>
    <s v="Comedy"/>
    <x v="86"/>
    <s v="TammyÂ "/>
    <n v="35965"/>
    <s v="alcoholic|grandmother|highway travel|niagara falls|on the road"/>
    <n v="144"/>
    <s v="English"/>
    <s v="USA"/>
    <s v="R"/>
    <n v="20000000"/>
    <n v="2014"/>
    <n v="4.9000000000000004"/>
    <n v="64518155"/>
  </r>
  <r>
    <s v="Barry Levinson"/>
    <n v="76"/>
    <n v="12181484"/>
    <s v="Comedy"/>
    <x v="24"/>
    <s v="EnvyÂ "/>
    <n v="26390"/>
    <s v="best friend|dog|envy|jealousy|neighbor"/>
    <n v="176"/>
    <s v="English"/>
    <s v="USA"/>
    <s v="PG-13"/>
    <n v="40000000"/>
    <n v="2004"/>
    <n v="4.8"/>
    <n v="-27818516"/>
  </r>
  <r>
    <s v="Ben Stiller"/>
    <n v="226"/>
    <n v="28837115"/>
    <s v="Comedy"/>
    <x v="171"/>
    <s v="Zoolander 2Â "/>
    <n v="34964"/>
    <s v="chosen one|fashion|fashion model|model|retired"/>
    <n v="150"/>
    <s v="English"/>
    <s v="USA"/>
    <s v="PG-13"/>
    <n v="50000000"/>
    <n v="2016"/>
    <n v="4.8"/>
    <n v="-21162885"/>
  </r>
  <r>
    <s v="S.R. Bindler"/>
    <n v="26"/>
    <n v="36497"/>
    <s v="Comedy"/>
    <x v="82"/>
    <s v="Surfer, DudeÂ "/>
    <n v="7367"/>
    <s v="barefoot|endorsement|surfboard|virtual reality|waves"/>
    <n v="37"/>
    <s v="English"/>
    <s v="USA"/>
    <s v="R"/>
    <n v="6000000"/>
    <n v="2008"/>
    <n v="4.7"/>
    <n v="-5963503"/>
  </r>
  <r>
    <s v="Alan Rudolph"/>
    <n v="42"/>
    <n v="175370"/>
    <s v="Comedy"/>
    <x v="45"/>
    <s v="Breakfast of ChampionsÂ "/>
    <n v="6884"/>
    <s v="breakfast|manitoba|science fiction writer|suicide|writer"/>
    <n v="133"/>
    <s v="English"/>
    <s v="USA"/>
    <s v="R"/>
    <n v="12000000"/>
    <n v="1999"/>
    <n v="4.5999999999999996"/>
    <n v="-11824630"/>
  </r>
  <r>
    <s v="Huck Botko"/>
    <n v="46"/>
    <n v="535249"/>
    <s v="Comedy"/>
    <x v="792"/>
    <s v="The Virginity HitÂ "/>
    <n v="3467"/>
    <s v="masturbation|porn star|sex lesson from a prostitute|spreadeagle|topless"/>
    <n v="13"/>
    <s v="English"/>
    <s v="USA"/>
    <s v="R"/>
    <n v="3400000"/>
    <n v="2010"/>
    <n v="4.5999999999999996"/>
    <n v="-2864751"/>
  </r>
  <r>
    <s v="Deb Hagan"/>
    <n v="42"/>
    <n v="4693919"/>
    <s v="Comedy"/>
    <x v="324"/>
    <s v="CollegeÂ "/>
    <n v="11011"/>
    <s v="college|face slap|high school|loss of virginity|pierced nipple"/>
    <n v="78"/>
    <s v="English"/>
    <s v="USA"/>
    <s v="R"/>
    <n v="6500000"/>
    <n v="2008"/>
    <n v="4.5999999999999996"/>
    <n v="-1806081"/>
  </r>
  <r>
    <s v="DJ Pooh"/>
    <n v="27"/>
    <n v="10097096"/>
    <s v="Comedy"/>
    <x v="793"/>
    <s v="The WashÂ "/>
    <n v="5612"/>
    <s v="african american stereotype|car wash|rent|roommate|threatening telephone call"/>
    <n v="38"/>
    <s v="English"/>
    <s v="USA"/>
    <s v="R"/>
    <n v="4000000"/>
    <n v="2001"/>
    <n v="4.5999999999999996"/>
    <n v="6097096"/>
  </r>
  <r>
    <s v="Mike Bigelow"/>
    <n v="98"/>
    <n v="22264487"/>
    <s v="Comedy"/>
    <x v="794"/>
    <s v="Deuce Bigalow: European GigoloÂ "/>
    <n v="41239"/>
    <s v="dolphin|gigolo|pimp|serial killer|villain arrested"/>
    <n v="166"/>
    <s v="English"/>
    <s v="USA"/>
    <s v="R"/>
    <n v="22000000"/>
    <n v="2005"/>
    <n v="4.5999999999999996"/>
    <n v="264487"/>
  </r>
  <r>
    <s v="Charles Herman-Wurmfeld"/>
    <n v="133"/>
    <n v="89808372"/>
    <s v="Comedy"/>
    <x v="795"/>
    <s v="Legally Blonde 2: Red, White &amp; BlondeÂ "/>
    <n v="46417"/>
    <s v="animal rights|congresswoman|doorman|transvestism|washington d.c."/>
    <n v="297"/>
    <s v="English"/>
    <s v="USA"/>
    <s v="PG-13"/>
    <n v="45000000"/>
    <n v="2003"/>
    <n v="4.5999999999999996"/>
    <n v="44808372"/>
  </r>
  <r>
    <s v="Tom Green"/>
    <n v="97"/>
    <n v="14249005"/>
    <s v="Comedy"/>
    <x v="796"/>
    <s v="Freddy Got FingeredÂ "/>
    <n v="39788"/>
    <s v="animator|bamboo cane|cartoonist|sausage|slacker"/>
    <n v="619"/>
    <s v="English"/>
    <s v="USA"/>
    <s v="R"/>
    <n v="15000000"/>
    <n v="2001"/>
    <n v="4.5"/>
    <n v="-750995"/>
  </r>
  <r>
    <s v="Jessy Terrero"/>
    <n v="75"/>
    <n v="13922211"/>
    <s v="Comedy"/>
    <x v="797"/>
    <s v="Soul PlaneÂ "/>
    <n v="18271"/>
    <s v="airline|airplane|bathroom|sex|toilet"/>
    <n v="150"/>
    <s v="English"/>
    <s v="USA"/>
    <s v="R"/>
    <n v="16000000"/>
    <n v="2004"/>
    <n v="4.4000000000000004"/>
    <n v="-2077789"/>
  </r>
  <r>
    <s v="Elizabeth Banks"/>
    <n v="180"/>
    <n v="8828771"/>
    <s v="Comedy"/>
    <x v="162"/>
    <s v="Movie 43Â "/>
    <n v="79146"/>
    <s v="awkwardness|embarrassment|gross out|irreverence|shame"/>
    <n v="352"/>
    <s v="English"/>
    <s v="USA"/>
    <s v="R"/>
    <n v="6000000"/>
    <n v="2013"/>
    <n v="4.3"/>
    <n v="2828771"/>
  </r>
  <r>
    <s v="Christopher Erskin"/>
    <n v="45"/>
    <n v="31179516"/>
    <s v="Comedy"/>
    <x v="365"/>
    <s v="Johnson Family VacationÂ "/>
    <n v="5928"/>
    <s v="cross country|cross country trip|highway travel|on the road|road movie"/>
    <n v="49"/>
    <s v="English"/>
    <s v="USA"/>
    <s v="PG-13"/>
    <n v="12000000"/>
    <n v="2004"/>
    <n v="4.3"/>
    <n v="19179516"/>
  </r>
  <r>
    <s v="DJ Pooh"/>
    <n v="22"/>
    <n v="9821335"/>
    <s v="Comedy"/>
    <x v="797"/>
    <s v="3 StrikesÂ "/>
    <n v="1415"/>
    <s v="adult diaper|diaper|digit in title|dream|sawed off shotgun"/>
    <n v="10"/>
    <s v="English"/>
    <s v="USA"/>
    <s v="R"/>
    <n v="6000000"/>
    <n v="2000"/>
    <n v="4"/>
    <n v="3821335"/>
  </r>
  <r>
    <s v="Michael Martin"/>
    <n v="19"/>
    <n v="10305534"/>
    <s v="Comedy"/>
    <x v="798"/>
    <s v="I Got the Hook UpÂ "/>
    <n v="1721"/>
    <s v="friend|obscenity|scam|vacant lot|van"/>
    <n v="38"/>
    <s v="English"/>
    <s v="USA"/>
    <s v="R"/>
    <n v="3500000"/>
    <n v="1998"/>
    <n v="3.9"/>
    <n v="6805534"/>
  </r>
  <r>
    <s v="Hyung-rae Shim"/>
    <n v="4"/>
    <n v="163591"/>
    <s v="Comedy"/>
    <x v="742"/>
    <s v="The Last GodfatherÂ "/>
    <n v="912"/>
    <s v="mafia|mafia boss|mafiosi|mafioso|three word title"/>
    <n v="17"/>
    <s v="English"/>
    <s v="South Korea"/>
    <s v="PG-13"/>
    <n v="13400000"/>
    <n v="2010"/>
    <n v="3.6"/>
    <n v="-13236409"/>
  </r>
  <r>
    <s v="Arthur Hiller"/>
    <n v="29"/>
    <n v="15447"/>
    <s v="Comedy"/>
    <x v="523"/>
    <s v="An Alan Smithee Film: Burn Hollywood BurnÂ "/>
    <n v="2971"/>
    <s v="box office flop|critically bashed|director|hollywood|mockumentary"/>
    <n v="85"/>
    <s v="English"/>
    <s v="USA"/>
    <s v="R"/>
    <n v="10000000"/>
    <n v="1997"/>
    <n v="3.5"/>
    <n v="-9984553"/>
  </r>
  <r>
    <s v="Michael Tiddes"/>
    <n v="59"/>
    <n v="11675178"/>
    <s v="Comedy"/>
    <x v="799"/>
    <s v="Fifty Shades of BlackÂ "/>
    <n v="9509"/>
    <s v="color in title|parody|reference to cuba gooding jr|reference to netflix|written by star"/>
    <n v="53"/>
    <s v="English"/>
    <s v="USA"/>
    <s v="R"/>
    <n v="5000000"/>
    <n v="2016"/>
    <n v="3.5"/>
    <n v="6675178"/>
  </r>
  <r>
    <s v="Malcolm D. Lee"/>
    <n v="153"/>
    <n v="32014289"/>
    <s v="Comedy"/>
    <x v="800"/>
    <s v="Scary Movie 5Â "/>
    <n v="50337"/>
    <s v="2010s|ape|ballet|psychic|supernatural"/>
    <n v="177"/>
    <s v="English"/>
    <s v="USA"/>
    <s v="PG-13"/>
    <n v="20000000"/>
    <n v="2013"/>
    <n v="3.5"/>
    <n v="12014289"/>
  </r>
  <r>
    <s v="Jason Friedberg"/>
    <n v="122"/>
    <n v="36658108"/>
    <s v="Comedy"/>
    <x v="653"/>
    <s v="Vampires SuckÂ "/>
    <n v="39095"/>
    <s v="cat|friend|love|sheriff|teenager"/>
    <n v="187"/>
    <s v="English"/>
    <s v="USA"/>
    <s v="PG-13"/>
    <n v="20000000"/>
    <n v="2010"/>
    <n v="3.5"/>
    <n v="16658108"/>
  </r>
  <r>
    <s v="Dennis Dugan"/>
    <n v="156"/>
    <n v="74158157"/>
    <s v="Comedy"/>
    <x v="738"/>
    <s v="Jack and JillÂ "/>
    <n v="60370"/>
    <s v="advertising|advertising executive|commercial|protective male|twins"/>
    <n v="264"/>
    <s v="English"/>
    <s v="USA"/>
    <s v="PG"/>
    <n v="79000000"/>
    <n v="2011"/>
    <n v="3.4"/>
    <n v="-4841843"/>
  </r>
  <r>
    <s v="Troy Miller"/>
    <n v="85"/>
    <n v="26096584"/>
    <s v="Comedy"/>
    <x v="801"/>
    <s v="Dumb and Dumberer: When Harry Met LloydÂ "/>
    <n v="30651"/>
    <s v="1980s|buddy|high school|prequel to cult favorite|teenager"/>
    <n v="267"/>
    <s v="English"/>
    <s v="USA"/>
    <s v="PG-13"/>
    <n v="19000000"/>
    <n v="2003"/>
    <n v="3.4"/>
    <n v="7096584"/>
  </r>
  <r>
    <s v="Tom Brady"/>
    <n v="49"/>
    <n v="2331318"/>
    <s v="Comedy"/>
    <x v="802"/>
    <s v="Bucky Larson: Born to Be a StarÂ "/>
    <n v="9541"/>
    <s v="diner|eating a banana|masturbation|porn star|shooting a pornographic movie"/>
    <n v="64"/>
    <s v="English"/>
    <s v="USA"/>
    <s v="R"/>
    <n v="10000000"/>
    <n v="2011"/>
    <n v="3.3"/>
    <n v="-7668682"/>
  </r>
  <r>
    <s v="Nnegest LikkÃ©"/>
    <n v="37"/>
    <n v="7059537"/>
    <s v="Comedy"/>
    <x v="797"/>
    <s v="Phat GirlzÂ "/>
    <n v="8279"/>
    <s v="female protagonist|size positive|thin|title directed by female|wet dream"/>
    <n v="101"/>
    <s v="English"/>
    <s v="USA"/>
    <s v="PG-13"/>
    <n v="3000000"/>
    <n v="2006"/>
    <n v="3"/>
    <n v="4059537"/>
  </r>
  <r>
    <s v="Jason Friedberg"/>
    <n v="111"/>
    <n v="38232624"/>
    <s v="Comedy"/>
    <x v="803"/>
    <s v="Meet the SpartansÂ "/>
    <n v="88518"/>
    <s v="king|persian|spartan|training|xerxes"/>
    <n v="409"/>
    <s v="English"/>
    <s v="USA"/>
    <s v="PG-13"/>
    <n v="30000000"/>
    <n v="2008"/>
    <n v="2.7"/>
    <n v="8232624"/>
  </r>
  <r>
    <s v="Alex Zamm"/>
    <n v="12"/>
    <n v="306715"/>
    <s v="Comedy"/>
    <x v="804"/>
    <s v="Chairman of the BoardÂ "/>
    <n v="5143"/>
    <s v="box office flop|company|invention|roommate|surfer"/>
    <n v="62"/>
    <s v="English"/>
    <s v="USA"/>
    <s v="PG-13"/>
    <n v="10000000"/>
    <n v="1998"/>
    <n v="2.2999999999999998"/>
    <n v="-9693285"/>
  </r>
  <r>
    <s v="Jason Friedberg"/>
    <n v="111"/>
    <n v="14174654"/>
    <s v="Comedy"/>
    <x v="803"/>
    <s v="Disaster MovieÂ "/>
    <n v="74945"/>
    <s v="disaster|glass|mousetrap|natural disaster|scatological humor"/>
    <n v="359"/>
    <s v="English"/>
    <s v="USA"/>
    <s v="PG-13"/>
    <n v="25000000"/>
    <n v="2008"/>
    <n v="1.9"/>
    <n v="-10825346"/>
  </r>
  <r>
    <s v="Guy Ritchie"/>
    <n v="151"/>
    <n v="30093107"/>
    <s v="Comedy|Crime"/>
    <x v="167"/>
    <s v="SnatchÂ "/>
    <n v="600996"/>
    <s v="boxer|boxing|diamond|fight|gypsy"/>
    <n v="726"/>
    <s v="English"/>
    <s v="UK"/>
    <s v="R"/>
    <n v="6000000"/>
    <n v="2000"/>
    <n v="8.3000000000000007"/>
    <n v="24093107"/>
  </r>
  <r>
    <s v="Guy Ritchie"/>
    <n v="151"/>
    <n v="30093107"/>
    <s v="Comedy|Crime"/>
    <x v="167"/>
    <s v="SnatchÂ "/>
    <n v="600996"/>
    <s v="boxer|boxing|diamond|fight|gypsy"/>
    <n v="726"/>
    <s v="English"/>
    <s v="UK"/>
    <s v="R"/>
    <n v="6000000"/>
    <n v="2000"/>
    <n v="8.3000000000000007"/>
    <n v="24093107"/>
  </r>
  <r>
    <s v="Joel Coen"/>
    <n v="249"/>
    <n v="17439163"/>
    <s v="Comedy|Crime"/>
    <x v="129"/>
    <s v="The Big LebowskiÂ "/>
    <n v="537419"/>
    <s v="death|drug|nihilism|rug|white russian"/>
    <n v="1028"/>
    <s v="English"/>
    <s v="USA"/>
    <s v="R"/>
    <n v="15000000"/>
    <n v="1998"/>
    <n v="8.1999999999999993"/>
    <n v="2439163"/>
  </r>
  <r>
    <s v="Guy Ritchie"/>
    <n v="116"/>
    <n v="3650677"/>
    <s v="Comedy|Crime"/>
    <x v="167"/>
    <s v="Lock, Stock and Two Smoking BarrelsÂ "/>
    <n v="414976"/>
    <s v="antique|cockney accent|hatchet|money|shotgun"/>
    <n v="523"/>
    <s v="English"/>
    <s v="UK"/>
    <s v="R"/>
    <n v="960000"/>
    <n v="1998"/>
    <n v="8.1999999999999993"/>
    <n v="2690677"/>
  </r>
  <r>
    <s v="Woody Allen"/>
    <n v="67"/>
    <n v="13383737"/>
    <s v="Comedy|Crime"/>
    <x v="44"/>
    <s v="Bullets Over BroadwayÂ "/>
    <n v="29385"/>
    <s v="actress|bodyguard|new york city|play|playwright"/>
    <n v="86"/>
    <s v="English"/>
    <s v="USA"/>
    <s v="R"/>
    <n v="20000000"/>
    <n v="1994"/>
    <n v="7.5"/>
    <n v="-6616263"/>
  </r>
  <r>
    <s v="Jonathan Lynn"/>
    <n v="54"/>
    <n v="52929168"/>
    <s v="Comedy|Crime"/>
    <x v="805"/>
    <s v="My Cousin VinnyÂ "/>
    <n v="82743"/>
    <s v="alabama|jail|judicial system|lawyer|trial"/>
    <n v="201"/>
    <s v="English"/>
    <s v="USA"/>
    <s v="R"/>
    <n v="11000000"/>
    <n v="1992"/>
    <n v="7.5"/>
    <n v="41929168"/>
  </r>
  <r>
    <s v="Doug Liman"/>
    <n v="137"/>
    <n v="16842303"/>
    <s v="Comedy|Crime"/>
    <x v="806"/>
    <s v="GoÂ "/>
    <n v="59474"/>
    <s v="drug deal|drugs|sex|sex on stairs|strip club"/>
    <n v="418"/>
    <s v="English"/>
    <s v="USA"/>
    <s v="R"/>
    <n v="6500000"/>
    <n v="1999"/>
    <n v="7.3"/>
    <n v="10342303"/>
  </r>
  <r>
    <s v="Martin McDonagh"/>
    <n v="401"/>
    <n v="14989761"/>
    <s v="Comedy|Crime"/>
    <x v="31"/>
    <s v="Seven PsychopathsÂ "/>
    <n v="185845"/>
    <s v="dognapping|gangster|misfiring gun|screenwriter|shih tzu"/>
    <n v="284"/>
    <s v="English"/>
    <s v="UK"/>
    <s v="R"/>
    <n v="15000000"/>
    <n v="2012"/>
    <n v="7.2"/>
    <n v="-10239"/>
  </r>
  <r>
    <s v="Jay Roach"/>
    <n v="129"/>
    <n v="53868030"/>
    <s v="Comedy|Crime"/>
    <x v="326"/>
    <s v="Austin Powers: International Man of MysteryÂ "/>
    <n v="183425"/>
    <s v="cartoon on tv|reference to frankenstein|reference to jimi hendrix|scene during end credits|surrealism"/>
    <n v="425"/>
    <s v="English"/>
    <s v="USA"/>
    <s v="PG-13"/>
    <n v="17000000"/>
    <n v="1997"/>
    <n v="7"/>
    <n v="36868030"/>
  </r>
  <r>
    <s v="Rawson Marshall Thurber"/>
    <n v="289"/>
    <n v="150368971"/>
    <s v="Comedy|Crime"/>
    <x v="807"/>
    <s v="We're the MillersÂ "/>
    <n v="316671"/>
    <s v="fake family|male frontal nudity|marijuana|mexico|stripper"/>
    <n v="301"/>
    <s v="English"/>
    <s v="USA"/>
    <s v="R"/>
    <n v="37000000"/>
    <n v="2013"/>
    <n v="7"/>
    <n v="113368971"/>
  </r>
  <r>
    <s v="Seth Gordon"/>
    <n v="340"/>
    <n v="117528646"/>
    <s v="Comedy|Crime"/>
    <x v="195"/>
    <s v="Horrible BossesÂ "/>
    <n v="353442"/>
    <s v="black comedy|boss|chemical company|dental assistant|murder"/>
    <n v="387"/>
    <s v="English"/>
    <s v="USA"/>
    <s v="R"/>
    <n v="35000000"/>
    <n v="2011"/>
    <n v="6.9"/>
    <n v="82528646"/>
  </r>
  <r>
    <s v="David Zucker"/>
    <n v="43"/>
    <n v="86930411"/>
    <s v="Comedy|Crime"/>
    <x v="650"/>
    <s v="The Naked Gun 2Â½: The Smell of FearÂ "/>
    <n v="83269"/>
    <s v="american president|evil industrialist|ex girlfriend|political leader|president"/>
    <n v="87"/>
    <s v="English"/>
    <s v="USA"/>
    <s v="PG-13"/>
    <n v="23000000"/>
    <n v="1991"/>
    <n v="6.8"/>
    <n v="63930411"/>
  </r>
  <r>
    <s v="Woody Allen"/>
    <n v="128"/>
    <n v="17071230"/>
    <s v="Comedy|Crime"/>
    <x v="745"/>
    <s v="Small Time CrooksÂ "/>
    <n v="31169"/>
    <s v="apartment building|crook|new york city|three word title|written and directed by cast member"/>
    <n v="192"/>
    <s v="English"/>
    <s v="USA"/>
    <s v="PG"/>
    <n v="18000000"/>
    <n v="2000"/>
    <n v="6.7"/>
    <n v="-928770"/>
  </r>
  <r>
    <s v="Tamra Davis"/>
    <n v="40"/>
    <n v="17278980"/>
    <s v="Comedy|Crime"/>
    <x v="261"/>
    <s v="Half BakedÂ "/>
    <n v="48225"/>
    <s v="bail|diabetic|friend|jail|pharmaceutical lab"/>
    <n v="164"/>
    <s v="English"/>
    <s v="USA"/>
    <s v="R"/>
    <n v="8000000"/>
    <n v="1998"/>
    <n v="6.7"/>
    <n v="9278980"/>
  </r>
  <r>
    <s v="Jonathan Lynn"/>
    <n v="129"/>
    <n v="57262492"/>
    <s v="Comedy|Crime"/>
    <x v="45"/>
    <s v="The Whole Nine YardsÂ "/>
    <n v="90374"/>
    <s v="adultery|black humor|dentist|hitman|sex in bed"/>
    <n v="318"/>
    <s v="English"/>
    <s v="USA"/>
    <s v="R"/>
    <n v="24000000"/>
    <n v="2000"/>
    <n v="6.7"/>
    <n v="33262492"/>
  </r>
  <r>
    <s v="Nima Nourizadeh"/>
    <n v="229"/>
    <n v="54724272"/>
    <s v="Comedy|Crime"/>
    <x v="808"/>
    <s v="Project XÂ "/>
    <n v="157051"/>
    <s v="birthday party|high school|high school senior|millennial generation|party"/>
    <n v="261"/>
    <s v="English"/>
    <s v="USA"/>
    <s v="R"/>
    <n v="12000000"/>
    <n v="2012"/>
    <n v="6.7"/>
    <n v="42724272"/>
  </r>
  <r>
    <s v="Harold Ramis"/>
    <n v="145"/>
    <n v="106694016"/>
    <s v="Comedy|Crime"/>
    <x v="93"/>
    <s v="Analyze ThisÂ "/>
    <n v="123940"/>
    <s v="analyst|mafia|patient|psychiatrist|wedding"/>
    <n v="337"/>
    <s v="English"/>
    <s v="USA"/>
    <s v="R"/>
    <n v="30000000"/>
    <n v="1999"/>
    <n v="6.7"/>
    <n v="76694016"/>
  </r>
  <r>
    <s v="David Dobkin"/>
    <n v="49"/>
    <n v="1789892"/>
    <s v="Comedy|Crime"/>
    <x v="312"/>
    <s v="Clay PigeonsÂ "/>
    <n v="9494"/>
    <s v="breasts|serial killer|small town|vomiting|widow"/>
    <n v="109"/>
    <s v="English"/>
    <s v="Germany"/>
    <s v="R"/>
    <n v="8000000"/>
    <n v="1998"/>
    <n v="6.6"/>
    <n v="-6210108"/>
  </r>
  <r>
    <s v="Anthony Russo"/>
    <n v="72"/>
    <n v="333976"/>
    <s v="Comedy|Crime"/>
    <x v="213"/>
    <s v="Welcome to CollinwoodÂ "/>
    <n v="12559"/>
    <s v="boxing knockout|heist|implied sex|keys|prison"/>
    <n v="90"/>
    <s v="English"/>
    <s v="USA"/>
    <s v="R"/>
    <n v="12000000"/>
    <n v="2002"/>
    <n v="6.4"/>
    <n v="-11666024"/>
  </r>
  <r>
    <s v="Peter Segal"/>
    <n v="43"/>
    <n v="51109400"/>
    <s v="Comedy|Crime"/>
    <x v="650"/>
    <s v="Naked Gun 33 1/3: The Final InsultÂ "/>
    <n v="76850"/>
    <s v="retirement|spoof|terrorist|transsexual|undercover"/>
    <n v="85"/>
    <s v="English"/>
    <s v="USA"/>
    <s v="PG-13"/>
    <n v="30000000"/>
    <n v="1994"/>
    <n v="6.4"/>
    <n v="21109400"/>
  </r>
  <r>
    <s v="Sean Anders"/>
    <n v="196"/>
    <n v="54414716"/>
    <s v="Comedy|Crime"/>
    <x v="195"/>
    <s v="Horrible Bosses 2Â "/>
    <n v="114294"/>
    <s v="kidnapping|reference to franz beckenbauer|scene during end credits|second part|singing in a car"/>
    <n v="187"/>
    <s v="English"/>
    <s v="USA"/>
    <s v="R"/>
    <n v="42000000"/>
    <n v="2014"/>
    <n v="6.3"/>
    <n v="12414716"/>
  </r>
  <r>
    <s v="John Hamburg"/>
    <n v="33"/>
    <n v="21210"/>
    <s v="Comedy|Crime"/>
    <x v="809"/>
    <s v="Safe MenÂ "/>
    <n v="2735"/>
    <s v="gangster|organized crime|robbery|rosh hashanah|safecracking"/>
    <n v="52"/>
    <s v="English"/>
    <s v="USA"/>
    <s v="R"/>
    <n v="1000000"/>
    <n v="1998"/>
    <n v="6.1"/>
    <n v="-978790"/>
  </r>
  <r>
    <s v="Dean Parisot"/>
    <n v="135"/>
    <n v="110332737"/>
    <s v="Comedy|Crime"/>
    <x v="744"/>
    <s v="Fun with Dick and JaneÂ "/>
    <n v="110788"/>
    <s v="animal abuse|ceo|heist|suburb|unemployment"/>
    <n v="258"/>
    <s v="English"/>
    <s v="USA"/>
    <s v="PG-13"/>
    <n v="100000000"/>
    <n v="2005"/>
    <n v="6.1"/>
    <n v="10332737"/>
  </r>
  <r>
    <s v="Todd Phillips"/>
    <n v="173"/>
    <n v="88200225"/>
    <s v="Comedy|Crime"/>
    <x v="810"/>
    <s v="Starsky &amp; HutchÂ "/>
    <n v="120795"/>
    <s v="cocaine|cop|criminal|partner|police"/>
    <n v="308"/>
    <s v="English"/>
    <s v="USA"/>
    <s v="PG-13"/>
    <n v="60000000"/>
    <n v="2004"/>
    <n v="6.1"/>
    <n v="28200225"/>
  </r>
  <r>
    <s v="Neil Jordan"/>
    <n v="20"/>
    <n v="10555348"/>
    <s v="Comedy|Crime"/>
    <x v="93"/>
    <s v="We're No AngelsÂ "/>
    <n v="17349"/>
    <s v="con|convict|escape|police|priest"/>
    <n v="42"/>
    <s v="English"/>
    <s v="USA"/>
    <s v="PG-13"/>
    <n v="20000000"/>
    <n v="1989"/>
    <n v="6"/>
    <n v="-9444652"/>
  </r>
  <r>
    <s v="Etan Cohen"/>
    <n v="173"/>
    <n v="90353764"/>
    <s v="Comedy|Crime"/>
    <x v="326"/>
    <s v="Get HardÂ "/>
    <n v="85629"/>
    <s v="camera focus on female butt|gay bar|millionaire|singing in a car|two word title"/>
    <n v="144"/>
    <s v="English"/>
    <s v="USA"/>
    <s v="R"/>
    <n v="40000000"/>
    <n v="2015"/>
    <n v="6"/>
    <n v="50353764"/>
  </r>
  <r>
    <s v="Ivan Reitman"/>
    <n v="27"/>
    <n v="111936400"/>
    <s v="Comedy|Crime"/>
    <x v="50"/>
    <s v="TwinsÂ "/>
    <n v="87538"/>
    <s v="bare chested male|brother|catholic orphanage|long lost siblings|twins"/>
    <n v="79"/>
    <s v="English"/>
    <s v="USA"/>
    <s v="PG"/>
    <n v="15000000"/>
    <n v="1988"/>
    <n v="6"/>
    <n v="96936400"/>
  </r>
  <r>
    <s v="Harold Ramis"/>
    <n v="105"/>
    <n v="32122249"/>
    <s v="Comedy|Crime"/>
    <x v="93"/>
    <s v="Analyze ThatÂ "/>
    <n v="69319"/>
    <s v="blonde|mafia|mental illness|prison|second part"/>
    <n v="138"/>
    <s v="English"/>
    <s v="USA"/>
    <s v="R"/>
    <n v="60000000"/>
    <n v="2002"/>
    <n v="5.9"/>
    <n v="-27877751"/>
  </r>
  <r>
    <s v="Robert Ben Garant"/>
    <n v="89"/>
    <n v="20339754"/>
    <s v="Comedy|Crime"/>
    <x v="811"/>
    <s v="Reno 911!: MiamiÂ "/>
    <n v="23928"/>
    <s v="beach|police|sex scene|spring break|vomiting"/>
    <n v="73"/>
    <s v="English"/>
    <s v="USA"/>
    <s v="R"/>
    <n v="10000000"/>
    <n v="2007"/>
    <n v="5.9"/>
    <n v="10339754"/>
  </r>
  <r>
    <s v="Scott Alexander"/>
    <n v="29"/>
    <n v="6982680"/>
    <s v="Comedy|Crime"/>
    <x v="812"/>
    <s v="ScrewedÂ "/>
    <n v="6965"/>
    <s v="chauffeur|disorganized crime|dog|ransom|slapstick"/>
    <n v="69"/>
    <s v="English"/>
    <s v="USA"/>
    <s v="PG-13"/>
    <n v="10000000"/>
    <n v="2000"/>
    <n v="5.7"/>
    <n v="-3017320"/>
  </r>
  <r>
    <s v="Seth Gordon"/>
    <n v="275"/>
    <n v="134455175"/>
    <s v="Comedy|Crime"/>
    <x v="496"/>
    <s v="Identity ThiefÂ "/>
    <n v="97664"/>
    <s v="bounty hunter|credit card|cross country|identity|police"/>
    <n v="232"/>
    <s v="English"/>
    <s v="USA"/>
    <s v="R"/>
    <n v="35000000"/>
    <n v="2013"/>
    <n v="5.7"/>
    <n v="99455175"/>
  </r>
  <r>
    <s v="Michael Dinner"/>
    <n v="53"/>
    <n v="13019253"/>
    <s v="Comedy|Crime"/>
    <x v="601"/>
    <s v="The CrewÂ "/>
    <n v="3914"/>
    <s v="beach|drug lord|drugs|hotel|stripper"/>
    <n v="47"/>
    <s v="English"/>
    <s v="USA"/>
    <s v="PG-13"/>
    <n v="23000000"/>
    <n v="2000"/>
    <n v="5.6"/>
    <n v="-9980747"/>
  </r>
  <r>
    <s v="Sam Weisman"/>
    <n v="64"/>
    <n v="32095318"/>
    <s v="Comedy|Crime"/>
    <x v="18"/>
    <s v="What's the Worst That Could Happen?Â "/>
    <n v="12466"/>
    <s v="businessman|ring|thief|vulgarity|washington d.c."/>
    <n v="84"/>
    <s v="English"/>
    <s v="USA"/>
    <s v="PG-13"/>
    <n v="45000000"/>
    <n v="2001"/>
    <n v="5.5"/>
    <n v="-12904682"/>
  </r>
  <r>
    <s v="Keenen Ivory Wayans"/>
    <n v="62"/>
    <n v="69148997"/>
    <s v="Comedy|Crime"/>
    <x v="813"/>
    <s v="White ChicksÂ "/>
    <n v="98794"/>
    <s v="african american|crossdresser|fbi|undercover|vomiting"/>
    <n v="251"/>
    <s v="English"/>
    <s v="USA"/>
    <s v="PG-13"/>
    <n v="37000000"/>
    <n v="2004"/>
    <n v="5.4"/>
    <n v="32148997"/>
  </r>
  <r>
    <s v="Tom Schulman"/>
    <n v="30"/>
    <n v="3559990"/>
    <s v="Comedy|Crime"/>
    <x v="814"/>
    <s v="8 Heads in a Duffel BagÂ "/>
    <n v="8005"/>
    <s v="camera shot of feet|female stockinged feet|female stockinged soles|nude pantyhose|pantyhose"/>
    <n v="49"/>
    <s v="English"/>
    <s v="USA"/>
    <s v="R"/>
    <n v="3000000"/>
    <n v="1997"/>
    <n v="5.3"/>
    <n v="559990"/>
  </r>
  <r>
    <s v="Bart Freundlich"/>
    <n v="54"/>
    <n v="16702864"/>
    <s v="Comedy|Crime"/>
    <x v="64"/>
    <s v="Catch That KidÂ "/>
    <n v="8023"/>
    <s v="caper|computer genius|dog|heist|security chief"/>
    <n v="49"/>
    <s v="English"/>
    <s v="USA"/>
    <s v="PG"/>
    <n v="18000000"/>
    <n v="2004"/>
    <n v="5.2"/>
    <n v="-1297136"/>
  </r>
  <r>
    <s v="Bruce McCulloch"/>
    <n v="52"/>
    <n v="13973532"/>
    <s v="Comedy|Crime"/>
    <x v="815"/>
    <s v="Stealing HarvardÂ "/>
    <n v="11211"/>
    <s v="black humor|crying during sex|harvard|humor|man with glasses"/>
    <n v="92"/>
    <s v="English"/>
    <s v="USA"/>
    <s v="PG-13"/>
    <n v="25000000"/>
    <n v="2002"/>
    <n v="5.0999999999999996"/>
    <n v="-11026468"/>
  </r>
  <r>
    <s v="Bruce McCulloch"/>
    <n v="52"/>
    <n v="13973532"/>
    <s v="Comedy|Crime"/>
    <x v="815"/>
    <s v="Stealing HarvardÂ "/>
    <n v="11211"/>
    <s v="black humor|crying during sex|harvard|humor|man with glasses"/>
    <n v="92"/>
    <s v="English"/>
    <s v="USA"/>
    <s v="PG-13"/>
    <n v="25000000"/>
    <n v="2002"/>
    <n v="5.0999999999999996"/>
    <n v="-11026468"/>
  </r>
  <r>
    <s v="John Whitesell"/>
    <n v="37"/>
    <n v="34308901"/>
    <s v="Comedy|Crime"/>
    <x v="453"/>
    <s v="Malibu's Most WantedÂ "/>
    <n v="15939"/>
    <s v="los angeles california|person in car trunk|racial impersonation|south asian|street gang"/>
    <n v="87"/>
    <s v="English"/>
    <s v="USA"/>
    <s v="PG-13"/>
    <n v="16000000"/>
    <n v="2003"/>
    <n v="5.0999999999999996"/>
    <n v="18308901"/>
  </r>
  <r>
    <s v="Nora Ephron"/>
    <n v="60"/>
    <n v="10014234"/>
    <s v="Comedy|Crime"/>
    <x v="269"/>
    <s v="Lucky NumbersÂ "/>
    <n v="8560"/>
    <s v="celebrity|lottery|murder|snowmobile|weatherman"/>
    <n v="69"/>
    <s v="English"/>
    <s v="France"/>
    <s v="R"/>
    <n v="65000000"/>
    <n v="2000"/>
    <n v="5"/>
    <n v="-54985766"/>
  </r>
  <r>
    <s v="George Armitage"/>
    <n v="75"/>
    <n v="6471394"/>
    <s v="Comedy|Crime"/>
    <x v="20"/>
    <s v="The Big BounceÂ "/>
    <n v="15880"/>
    <s v="breasts|consensual sex|female nudity|judge|surfer"/>
    <n v="93"/>
    <s v="English"/>
    <s v="USA"/>
    <s v="PG-13"/>
    <n v="50000000"/>
    <n v="2004"/>
    <n v="4.9000000000000004"/>
    <n v="-43528606"/>
  </r>
  <r>
    <s v="Rob Pritts"/>
    <n v="62"/>
    <n v="23978402"/>
    <s v="Comedy|Crime"/>
    <x v="283"/>
    <s v="Corky RomanoÂ "/>
    <n v="10966"/>
    <s v="fbi|mafia|mobster|undercover|veterinarian"/>
    <n v="100"/>
    <s v="English"/>
    <s v="USA"/>
    <s v="PG-13"/>
    <n v="11000000"/>
    <n v="2001"/>
    <n v="4.5999999999999996"/>
    <n v="12978402"/>
  </r>
  <r>
    <s v="John Whitesell"/>
    <n v="65"/>
    <n v="70163652"/>
    <s v="Comedy|Crime"/>
    <x v="215"/>
    <s v="Big Momma's House 2Â "/>
    <n v="31968"/>
    <s v="cheerleading|fbi|fbi agent|nanny|undercover"/>
    <n v="82"/>
    <s v="English"/>
    <s v="USA"/>
    <s v="PG-13"/>
    <n v="40000000"/>
    <n v="2006"/>
    <n v="4.5999999999999996"/>
    <n v="30163652"/>
  </r>
  <r>
    <s v="Keenen Ivory Wayans"/>
    <n v="78"/>
    <n v="58255287"/>
    <s v="Comedy|Crime"/>
    <x v="569"/>
    <s v="LittlemanÂ "/>
    <n v="39471"/>
    <s v="diamond|infant|parody|spoof|sports violence"/>
    <n v="187"/>
    <s v="English"/>
    <s v="USA"/>
    <s v="PG-13"/>
    <n v="64000000"/>
    <n v="2006"/>
    <n v="4.3"/>
    <n v="-5744713"/>
  </r>
  <r>
    <s v="Jeffrey W. Byrd"/>
    <n v="23"/>
    <n v="4006906"/>
    <s v="Comedy|Crime"/>
    <x v="816"/>
    <s v="King's RansomÂ "/>
    <n v="3229"/>
    <s v="hit in the crotch|kidnapping|nail gun|police|release from prison"/>
    <n v="20"/>
    <s v="English"/>
    <s v="USA"/>
    <s v="PG-13"/>
    <n v="15000000"/>
    <n v="2005"/>
    <n v="4.0999999999999996"/>
    <n v="-10993094"/>
  </r>
  <r>
    <s v="Alan Metter"/>
    <n v="17"/>
    <n v="126247"/>
    <s v="Comedy|Crime"/>
    <x v="103"/>
    <s v="Police Academy: Mission to MoscowÂ "/>
    <n v="24958"/>
    <s v="captain|commandant|mafia|russian mafia|security system"/>
    <n v="103"/>
    <s v="English"/>
    <s v="USA"/>
    <s v="PG"/>
    <n v="6200000"/>
    <n v="1994"/>
    <n v="3.3"/>
    <n v="-6073753"/>
  </r>
  <r>
    <s v="Charles Robert Carner"/>
    <n v="35"/>
    <n v="4131640"/>
    <s v="Comedy|Crime"/>
    <x v="460"/>
    <s v="Witless ProtectionÂ "/>
    <n v="5463"/>
    <s v="fbi|polo|possum|sheriff|shotgun"/>
    <n v="20"/>
    <s v="English"/>
    <s v="USA"/>
    <s v="PG-13"/>
    <n v="7500000"/>
    <n v="2008"/>
    <n v="3.1"/>
    <n v="-3368360"/>
  </r>
  <r>
    <s v="George Roy Hill"/>
    <n v="119"/>
    <n v="159600000"/>
    <s v="Comedy|Crime|Drama"/>
    <x v="278"/>
    <s v="The StingÂ "/>
    <n v="175607"/>
    <s v="con|con man|courier|long con|murder"/>
    <n v="252"/>
    <s v="English"/>
    <s v="USA"/>
    <s v="PG"/>
    <n v="5500000"/>
    <n v="1973"/>
    <n v="8.3000000000000007"/>
    <n v="154100000"/>
  </r>
  <r>
    <s v="Martin McDonagh"/>
    <n v="300"/>
    <n v="7757130"/>
    <s v="Comedy|Crime|Drama"/>
    <x v="817"/>
    <s v="In BrugesÂ "/>
    <n v="307639"/>
    <s v="bruges|bullet|hope|irish|tourist"/>
    <n v="513"/>
    <s v="English"/>
    <s v="UK"/>
    <s v="R"/>
    <n v="15000000"/>
    <n v="2008"/>
    <n v="8"/>
    <n v="-7242870"/>
  </r>
  <r>
    <s v="Rick Famuyiwa"/>
    <n v="180"/>
    <n v="17474107"/>
    <s v="Comedy|Crime|Drama"/>
    <x v="818"/>
    <s v="DopeÂ "/>
    <n v="56605"/>
    <s v="african american|geek|hip hop|party|tomboy"/>
    <n v="89"/>
    <s v="English"/>
    <s v="USA"/>
    <s v="R"/>
    <n v="7000000"/>
    <n v="2015"/>
    <n v="7.3"/>
    <n v="10474107"/>
  </r>
  <r>
    <s v="Wes Anderson"/>
    <n v="83"/>
    <n v="1040879"/>
    <s v="Comedy|Crime|Drama"/>
    <x v="819"/>
    <s v="Bottle RocketÂ "/>
    <n v="54478"/>
    <s v="caper|escapade|motel|robbery|texas"/>
    <n v="184"/>
    <s v="English"/>
    <s v="USA"/>
    <s v="R"/>
    <n v="7000000"/>
    <n v="1996"/>
    <n v="7.1"/>
    <n v="-5959121"/>
  </r>
  <r>
    <s v="Terry Zwigoff"/>
    <n v="195"/>
    <n v="60057639"/>
    <s v="Comedy|Crime|Drama"/>
    <x v="18"/>
    <s v="Bad SantaÂ "/>
    <n v="107815"/>
    <s v="bartender|christmas|christmas eve|department store|drink"/>
    <n v="485"/>
    <s v="English"/>
    <s v="USA"/>
    <s v="R"/>
    <n v="18000000"/>
    <n v="2003"/>
    <n v="7.1"/>
    <n v="42057639"/>
  </r>
  <r>
    <s v="Peter Stebbings"/>
    <n v="78"/>
    <n v="37606"/>
    <s v="Comedy|Crime|Drama"/>
    <x v="536"/>
    <s v="DefendorÂ "/>
    <n v="31836"/>
    <s v="gun running|organized crime|pimp|superhero|vigilante"/>
    <n v="90"/>
    <s v="English"/>
    <s v="Canada"/>
    <s v="R"/>
    <n v="3500000"/>
    <n v="2009"/>
    <n v="6.8"/>
    <n v="-3462394"/>
  </r>
  <r>
    <s v="James Gunn"/>
    <n v="238"/>
    <n v="322157"/>
    <s v="Comedy|Crime|Drama"/>
    <x v="820"/>
    <s v="SuperÂ "/>
    <n v="61787"/>
    <s v="drug dealer|superhero|tragedy|tragic hero|tragic love"/>
    <n v="203"/>
    <s v="English"/>
    <s v="USA"/>
    <s v="R"/>
    <n v="2500000"/>
    <n v="2010"/>
    <n v="6.8"/>
    <n v="-2177843"/>
  </r>
  <r>
    <s v="Jonas Ã…kerlund"/>
    <n v="92"/>
    <n v="410241"/>
    <s v="Comedy|Crime|Drama"/>
    <x v="821"/>
    <s v="SpunÂ "/>
    <n v="32357"/>
    <s v="male nudity|meth|meth lab|nudity|speed freak"/>
    <n v="199"/>
    <s v="English"/>
    <s v="USA"/>
    <s v="R"/>
    <n v="2000000"/>
    <n v="2002"/>
    <n v="6.8"/>
    <n v="-1589759"/>
  </r>
  <r>
    <s v="Gus Van Sant"/>
    <n v="59"/>
    <n v="21200000"/>
    <s v="Comedy|Crime|Drama"/>
    <x v="725"/>
    <s v="To Die ForÂ "/>
    <n v="34774"/>
    <s v="career|fame|murder|new hampshire|television"/>
    <n v="162"/>
    <s v="English"/>
    <s v="USA"/>
    <s v="R"/>
    <n v="20000000"/>
    <n v="1995"/>
    <n v="6.8"/>
    <n v="1200000"/>
  </r>
  <r>
    <s v="Richard Linklater"/>
    <n v="231"/>
    <n v="9203192"/>
    <s v="Comedy|Crime|Drama"/>
    <x v="82"/>
    <s v="BernieÂ "/>
    <n v="45396"/>
    <s v="funeral|stockbroker|texas|vacation|widow"/>
    <n v="136"/>
    <s v="English"/>
    <s v="USA"/>
    <s v="PG-13"/>
    <n v="5000000"/>
    <n v="2011"/>
    <n v="6.8"/>
    <n v="4203192"/>
  </r>
  <r>
    <s v="Michael Bay"/>
    <n v="335"/>
    <n v="49874933"/>
    <s v="Comedy|Crime|Drama"/>
    <x v="9"/>
    <s v="Pain &amp; GainÂ "/>
    <n v="161168"/>
    <s v="american dream|bodybuilder|money|punch into the camera|reference to julia roberts"/>
    <n v="287"/>
    <s v="English"/>
    <s v="USA"/>
    <s v="R"/>
    <n v="26000000"/>
    <n v="2013"/>
    <n v="6.5"/>
    <n v="23874933"/>
  </r>
  <r>
    <s v="Joel Schumacher"/>
    <n v="78"/>
    <n v="4485485"/>
    <s v="Comedy|Crime|Drama"/>
    <x v="93"/>
    <s v="FlawlessÂ "/>
    <n v="14612"/>
    <s v="gay interest|gay lead character|gay republican|homosexual|neighbor"/>
    <n v="105"/>
    <s v="English"/>
    <s v="USA"/>
    <s v="R"/>
    <n v="15000000"/>
    <n v="1999"/>
    <n v="6.4"/>
    <n v="-10514515"/>
  </r>
  <r>
    <s v="Antonio Banderas"/>
    <n v="28"/>
    <n v="1954202"/>
    <s v="Comedy|Crime|Drama"/>
    <x v="154"/>
    <s v="Crazy in AlabamaÂ "/>
    <n v="5917"/>
    <s v="abusive husband|alabama|boy|dream|sheriff"/>
    <n v="71"/>
    <s v="English"/>
    <s v="USA"/>
    <s v="PG-13"/>
    <n v="15000000"/>
    <n v="1999"/>
    <n v="6.3"/>
    <n v="-13045798"/>
  </r>
  <r>
    <s v="Neil LaBute"/>
    <n v="156"/>
    <n v="25167270"/>
    <s v="Comedy|Crime|Drama"/>
    <x v="20"/>
    <s v="Nurse BettyÂ "/>
    <n v="30119"/>
    <s v="hospital|kansas city|obsession|salesman|soap opera"/>
    <n v="263"/>
    <s v="English"/>
    <s v="Germany"/>
    <s v="R"/>
    <n v="24000000"/>
    <n v="2000"/>
    <n v="6.3"/>
    <n v="1167270"/>
  </r>
  <r>
    <s v="Paul Mazursky"/>
    <n v="21"/>
    <n v="2104000"/>
    <s v="Comedy|Crime|Drama"/>
    <x v="569"/>
    <s v="FaithfulÂ "/>
    <n v="1595"/>
    <s v="bathroom|bathtub|female protagonist|flashback|kitchen"/>
    <n v="19"/>
    <s v="English"/>
    <s v="USA"/>
    <s v="R"/>
    <n v="13000000"/>
    <n v="1996"/>
    <n v="5.9"/>
    <n v="-10896000"/>
  </r>
  <r>
    <s v="Jody Hill"/>
    <n v="190"/>
    <n v="23993605"/>
    <s v="Comedy|Crime|Drama"/>
    <x v="822"/>
    <s v="Observe and ReportÂ "/>
    <n v="52467"/>
    <s v="male pubic hair|mall|police detective|pubic hair|security guard"/>
    <n v="248"/>
    <s v="English"/>
    <s v="USA"/>
    <s v="R"/>
    <n v="18000000"/>
    <n v="2009"/>
    <n v="5.8"/>
    <n v="5993605"/>
  </r>
  <r>
    <s v="Tyler Perry"/>
    <n v="31"/>
    <n v="65623128"/>
    <s v="Comedy|Crime|Drama"/>
    <x v="823"/>
    <s v="Madea's Witness ProtectionÂ "/>
    <n v="7354"/>
    <s v="critically bashed|culture shock|interracial relationship|madea series|ponzi scheme"/>
    <n v="50"/>
    <s v="English"/>
    <s v="USA"/>
    <s v="PG-13"/>
    <n v="20000000"/>
    <n v="2012"/>
    <n v="4.8"/>
    <n v="45623128"/>
  </r>
  <r>
    <s v="E.L. Katz"/>
    <n v="193"/>
    <n v="59379"/>
    <s v="Comedy|Crime|Drama|Horror|Thriller"/>
    <x v="824"/>
    <s v="Cheap ThrillsÂ "/>
    <n v="12796"/>
    <s v="cocaine|extramarital affair|sex|shooting|violence"/>
    <n v="52"/>
    <s v="English"/>
    <s v="USA"/>
    <s v="Not Rated"/>
    <n v="200000"/>
    <n v="2013"/>
    <n v="6.8"/>
    <n v="-140621"/>
  </r>
  <r>
    <s v="Denys Arcand"/>
    <n v="135"/>
    <n v="3432342"/>
    <s v="Comedy|Crime|Drama|Mystery|Romance"/>
    <x v="825"/>
    <s v="The Barbarian InvasionsÂ "/>
    <n v="24921"/>
    <s v="cancer|dying|friend|money|socialist"/>
    <n v="166"/>
    <s v="French"/>
    <s v="Canada"/>
    <s v="R"/>
    <n v="6000000"/>
    <n v="2003"/>
    <n v="7.7"/>
    <n v="-2567658"/>
  </r>
  <r>
    <s v="Paul Thomas Anderson"/>
    <n v="401"/>
    <n v="8093318"/>
    <s v="Comedy|Crime|Drama|Mystery|Romance"/>
    <x v="826"/>
    <s v="Inherent ViceÂ "/>
    <n v="61935"/>
    <s v="1960s|based on novel|ex boyfriend ex girlfriend relationship|southern california|voice over narration"/>
    <n v="242"/>
    <s v="English"/>
    <s v="USA"/>
    <s v="R"/>
    <n v="20000000"/>
    <n v="2014"/>
    <n v="6.7"/>
    <n v="-11906682"/>
  </r>
  <r>
    <s v="Jake Kasdan"/>
    <n v="81"/>
    <n v="1980338"/>
    <s v="Comedy|Crime|Drama|Mystery|Thriller"/>
    <x v="827"/>
    <s v="Zero EffectÂ "/>
    <n v="12366"/>
    <s v="blackmail|client|private detective|private investigator|tycoon"/>
    <n v="151"/>
    <s v="English"/>
    <s v="USA"/>
    <s v="R"/>
    <n v="5000000"/>
    <n v="1998"/>
    <n v="7"/>
    <n v="-3019662"/>
  </r>
  <r>
    <s v="Vincent Gallo"/>
    <n v="106"/>
    <n v="2365931"/>
    <s v="Comedy|Crime|Drama|Romance"/>
    <x v="828"/>
    <s v="Buffalo '66Â "/>
    <n v="36657"/>
    <s v="shower|stripper|tap dancing|underwear|undressing"/>
    <n v="318"/>
    <s v="English"/>
    <s v="USA"/>
    <s v="R"/>
    <n v="1500000"/>
    <n v="1998"/>
    <n v="7.5"/>
    <n v="865931"/>
  </r>
  <r>
    <s v="Thomas Vinterberg"/>
    <n v="100"/>
    <n v="23106"/>
    <s v="Comedy|Crime|Drama|Romance"/>
    <x v="581"/>
    <s v="Dear WendyÂ "/>
    <n v="9003"/>
    <s v="gang|gun|loner|love|outcast"/>
    <n v="58"/>
    <s v="English"/>
    <s v="Italy"/>
    <s v="Unrated"/>
    <n v="50000000"/>
    <n v="2004"/>
    <n v="6.6"/>
    <n v="-49976894"/>
  </r>
  <r>
    <s v="Barry Levinson"/>
    <n v="132"/>
    <n v="41523271"/>
    <s v="Comedy|Crime|Drama|Romance"/>
    <x v="45"/>
    <s v="BanditsÂ "/>
    <n v="57038"/>
    <s v="bank manager|hypochondriac|love triangle|prison|television"/>
    <n v="261"/>
    <s v="English"/>
    <s v="USA"/>
    <s v="PG-13"/>
    <n v="80000000"/>
    <n v="2001"/>
    <n v="6.6"/>
    <n v="-38476729"/>
  </r>
  <r>
    <s v="Glenn Ficarra"/>
    <n v="279"/>
    <n v="53846915"/>
    <s v="Comedy|Crime|Drama|Romance"/>
    <x v="63"/>
    <s v="FocusÂ "/>
    <n v="149337"/>
    <s v="con artist|con man|deception|rivalry|seduction"/>
    <n v="221"/>
    <s v="English"/>
    <s v="USA"/>
    <s v="R"/>
    <n v="50100000"/>
    <n v="2015"/>
    <n v="6.6"/>
    <n v="3746915"/>
  </r>
  <r>
    <s v="Claude Miller"/>
    <n v="38"/>
    <n v="206400"/>
    <s v="Comedy|Crime|Drama|Romance|Thriller"/>
    <x v="829"/>
    <s v="Alias BettyÂ "/>
    <n v="1439"/>
    <s v="child|criminal|death|depression|novelist"/>
    <n v="26"/>
    <s v="French"/>
    <s v="France"/>
    <s v=""/>
    <n v="50000000"/>
    <n v="2001"/>
    <n v="6.9"/>
    <n v="-49793600"/>
  </r>
  <r>
    <s v="Martin Lawrence"/>
    <n v="11"/>
    <n v="34746109"/>
    <s v="Comedy|Crime|Drama|Romance|Thriller"/>
    <x v="830"/>
    <s v="A Thin Line Between Love and HateÂ "/>
    <n v="3122"/>
    <s v="african american|dating|independent film|irreverence|revenge"/>
    <n v="14"/>
    <s v="English"/>
    <s v="USA"/>
    <s v="R"/>
    <n v="8000000"/>
    <n v="1996"/>
    <n v="5.6"/>
    <n v="26746109"/>
  </r>
  <r>
    <s v="James Toback"/>
    <n v="27"/>
    <n v="56007"/>
    <s v="Comedy|Crime|Drama|Romance|Thriller"/>
    <x v="511"/>
    <s v="Harvard ManÂ "/>
    <n v="3754"/>
    <s v="basketball|cheerleader|college|harvard|philosophy"/>
    <n v="69"/>
    <s v="English"/>
    <s v="USA"/>
    <s v="R"/>
    <n v="5500000"/>
    <n v="2001"/>
    <n v="4.9000000000000004"/>
    <n v="-5443993"/>
  </r>
  <r>
    <s v="Jake Schreier"/>
    <n v="252"/>
    <n v="3325638"/>
    <s v="Comedy|Crime|Drama|Sci-Fi"/>
    <x v="639"/>
    <s v="Robot &amp; FrankÂ "/>
    <n v="52509"/>
    <s v="burglary|dementia|near future|robot|thief"/>
    <n v="84"/>
    <s v="English"/>
    <s v="USA"/>
    <s v="PG-13"/>
    <n v="2500000"/>
    <n v="2012"/>
    <n v="7.1"/>
    <n v="825638"/>
  </r>
  <r>
    <s v="Richard Shepard"/>
    <n v="191"/>
    <n v="12570442"/>
    <s v="Comedy|Crime|Drama|Thriller"/>
    <x v="559"/>
    <s v="The MatadorÂ "/>
    <n v="40514"/>
    <s v="bar|hitman|luck|mexico|mexico city"/>
    <n v="234"/>
    <s v="English"/>
    <s v="USA"/>
    <s v="R"/>
    <n v="10000000"/>
    <n v="2005"/>
    <n v="6.8"/>
    <n v="2570442"/>
  </r>
  <r>
    <s v="Steven Soderbergh"/>
    <n v="248"/>
    <n v="33313582"/>
    <s v="Comedy|Crime|Drama|Thriller"/>
    <x v="33"/>
    <s v="The Informant!Â "/>
    <n v="52888"/>
    <s v="compulsive liar|fbi|informant|investigation|spy"/>
    <n v="175"/>
    <s v="English"/>
    <s v="USA"/>
    <s v="R"/>
    <n v="21000000"/>
    <n v="2009"/>
    <n v="6.5"/>
    <n v="12313582"/>
  </r>
  <r>
    <s v="Jon Favreau"/>
    <n v="81"/>
    <n v="5308707"/>
    <s v="Comedy|Crime|Drama|Thriller"/>
    <x v="496"/>
    <s v="MadeÂ "/>
    <n v="15053"/>
    <s v="friendship|loudmouth|money laundering|new york city|stripper"/>
    <n v="165"/>
    <s v="English"/>
    <s v="USA"/>
    <s v="R"/>
    <n v="5000000"/>
    <n v="2001"/>
    <n v="6.4"/>
    <n v="308707"/>
  </r>
  <r>
    <s v="Danny DeVito"/>
    <n v="105"/>
    <n v="8355815"/>
    <s v="Comedy|Crime|Drama|Thriller"/>
    <x v="62"/>
    <s v="Death to SmoochyÂ "/>
    <n v="34730"/>
    <s v="children|children's tv show|money|revenge|scandal"/>
    <n v="341"/>
    <s v="English"/>
    <s v="UK"/>
    <s v="R"/>
    <n v="55000000"/>
    <n v="2002"/>
    <n v="6.4"/>
    <n v="-46644185"/>
  </r>
  <r>
    <s v="Iain Softley"/>
    <n v="79"/>
    <n v="7564000"/>
    <s v="Comedy|Crime|Drama|Thriller"/>
    <x v="15"/>
    <s v="HackersÂ "/>
    <n v="54650"/>
    <s v="computer|computer virus|cyberpunk|fight the system|sexual fantasy"/>
    <n v="223"/>
    <s v="English"/>
    <s v="USA"/>
    <s v="PG-13"/>
    <n v="20000000"/>
    <n v="1995"/>
    <n v="6.2"/>
    <n v="-12436000"/>
  </r>
  <r>
    <s v="David Atkins"/>
    <n v="84"/>
    <n v="2025238"/>
    <s v="Comedy|Crime|Drama|Thriller"/>
    <x v="831"/>
    <s v="NovocaineÂ "/>
    <n v="9589"/>
    <s v="dentist|drugs|murder|sex|sunflower"/>
    <n v="105"/>
    <s v="English"/>
    <s v="USA"/>
    <s v="R"/>
    <n v="6000000"/>
    <n v="2001"/>
    <n v="5.8"/>
    <n v="-3974762"/>
  </r>
  <r>
    <s v="Andrew Bergman"/>
    <n v="51"/>
    <n v="32800000"/>
    <s v="Comedy|Crime|Drama|Thriller"/>
    <x v="53"/>
    <s v="StripteaseÂ "/>
    <n v="34896"/>
    <s v="bouncer|breasts|congressman|private dancer|stripper"/>
    <n v="118"/>
    <s v="English"/>
    <s v="USA"/>
    <s v="R"/>
    <n v="40000000"/>
    <n v="1996"/>
    <n v="4.3"/>
    <n v="-7200000"/>
  </r>
  <r>
    <s v="Gregor Jordan"/>
    <n v="109"/>
    <n v="353743"/>
    <s v="Comedy|Crime|Drama|Thriller|War"/>
    <x v="297"/>
    <s v="Buffalo SoldiersÂ "/>
    <n v="20730"/>
    <s v="berlin wall|germany|murder|soldier|specialist"/>
    <n v="111"/>
    <s v="English"/>
    <s v="UK"/>
    <s v="R"/>
    <n v="15000000"/>
    <n v="2001"/>
    <n v="6.9"/>
    <n v="-14646257"/>
  </r>
  <r>
    <s v="Kurt Hale"/>
    <n v="3"/>
    <n v="1111615"/>
    <s v="Comedy|Crime|Family"/>
    <x v="832"/>
    <s v="The R.M.Â "/>
    <n v="651"/>
    <s v="latter day saints|missionary|pickup truck|police|video camera"/>
    <n v="34"/>
    <s v="English"/>
    <s v="USA"/>
    <s v="PG"/>
    <n v="500000"/>
    <n v="2003"/>
    <n v="6"/>
    <n v="611615"/>
  </r>
  <r>
    <s v="Tim Hill"/>
    <n v="37"/>
    <n v="17292381"/>
    <s v="Comedy|Crime|Family"/>
    <x v="84"/>
    <s v="Max Keeble's Big MoveÂ "/>
    <n v="5794"/>
    <s v="bully|moving|principal|revenge|school"/>
    <n v="69"/>
    <s v="English"/>
    <s v="USA"/>
    <s v="PG"/>
    <n v="12000000"/>
    <n v="2001"/>
    <n v="5.3"/>
    <n v="5292381"/>
  </r>
  <r>
    <s v="Andrew Fleming"/>
    <n v="93"/>
    <n v="25584685"/>
    <s v="Comedy|Crime|Family|Mystery|Romance|Thriller"/>
    <x v="833"/>
    <s v="Nancy DrewÂ "/>
    <n v="15877"/>
    <s v="chase|clue|detective|movie star|murder"/>
    <n v="102"/>
    <s v="English"/>
    <s v="USA"/>
    <s v="PG"/>
    <n v="20000000"/>
    <n v="2007"/>
    <n v="5.9"/>
    <n v="5584685"/>
  </r>
  <r>
    <s v="Dennie Gordon"/>
    <n v="70"/>
    <n v="14018364"/>
    <s v="Comedy|Crime|Family|Romance"/>
    <x v="834"/>
    <s v="New York MinuteÂ "/>
    <n v="17722"/>
    <s v="dog|new york city|scholarship|senator|twin"/>
    <n v="111"/>
    <s v="English"/>
    <s v="USA"/>
    <s v="PG"/>
    <n v="30000000"/>
    <n v="2004"/>
    <n v="4.8"/>
    <n v="-15981636"/>
  </r>
  <r>
    <s v="Bob Clark"/>
    <n v="45"/>
    <n v="27141959"/>
    <s v="Comedy|Crime|Family|Sci-Fi"/>
    <x v="835"/>
    <s v="Baby GeniusesÂ "/>
    <n v="19547"/>
    <s v="baby|boy|science|scientist|toddler"/>
    <n v="168"/>
    <s v="English"/>
    <s v="USA"/>
    <s v="PG"/>
    <n v="18000000"/>
    <n v="1999"/>
    <n v="2.5"/>
    <n v="9141959"/>
  </r>
  <r>
    <s v="John Waters"/>
    <n v="73"/>
    <n v="180483"/>
    <s v="Comedy|Crime|Horror"/>
    <x v="836"/>
    <s v="Pink FlamingosÂ "/>
    <n v="16792"/>
    <s v="absurd humor|egg|gross out humor|lesbian|sex"/>
    <n v="183"/>
    <s v="English"/>
    <s v="USA"/>
    <s v="NC-17"/>
    <n v="10000"/>
    <n v="1972"/>
    <n v="6.1"/>
    <n v="170483"/>
  </r>
  <r>
    <s v="Michael Lembeck"/>
    <n v="76"/>
    <n v="8054280"/>
    <s v="Comedy|Crime|Music"/>
    <x v="837"/>
    <s v="Connie and CarlaÂ "/>
    <n v="6838"/>
    <s v="box office flop|drag queen|gender disguise|mafia|witness"/>
    <n v="117"/>
    <s v="English"/>
    <s v="USA"/>
    <s v="PG-13"/>
    <n v="20000000"/>
    <n v="2004"/>
    <n v="6.3"/>
    <n v="-11945720"/>
  </r>
  <r>
    <s v="F. Gary Gray"/>
    <n v="161"/>
    <n v="55808744"/>
    <s v="Comedy|Crime|Music"/>
    <x v="9"/>
    <s v="Be CoolÂ "/>
    <n v="59435"/>
    <s v="concert|mobster|russian|sequel|widow"/>
    <n v="323"/>
    <s v="English"/>
    <s v="USA"/>
    <s v="PG-13"/>
    <n v="53000000"/>
    <n v="2005"/>
    <n v="5.7"/>
    <n v="2808744"/>
  </r>
  <r>
    <s v="Rob Marshall"/>
    <n v="223"/>
    <n v="170684505"/>
    <s v="Comedy|Crime|Musical"/>
    <x v="423"/>
    <s v="ChicagoÂ "/>
    <n v="172080"/>
    <s v="fame|jail|jazz age|murder|vaudeville"/>
    <n v="1017"/>
    <s v="English"/>
    <s v="USA"/>
    <s v="PG-13"/>
    <n v="45000000"/>
    <n v="2002"/>
    <n v="7.2"/>
    <n v="125684505"/>
  </r>
  <r>
    <s v="Keith Gordon"/>
    <n v="66"/>
    <n v="336456"/>
    <s v="Comedy|Crime|Musical|Mystery"/>
    <x v="92"/>
    <s v="The Singing DetectiveÂ "/>
    <n v="7116"/>
    <s v="detective|detective novel|fantasy sequence|hallucination|writer"/>
    <n v="79"/>
    <s v="English"/>
    <s v="USA"/>
    <s v="R"/>
    <n v="8000000"/>
    <n v="2003"/>
    <n v="5.6"/>
    <n v="-7663544"/>
  </r>
  <r>
    <s v="FranÃ§ois Ozon"/>
    <n v="128"/>
    <n v="3076425"/>
    <s v="Comedy|Crime|Musical|Romance"/>
    <x v="178"/>
    <s v="8 WomenÂ "/>
    <n v="23660"/>
    <s v="cook|industrialist|secret|snowstorm|suspect"/>
    <n v="162"/>
    <s v="French"/>
    <s v="France"/>
    <s v="R"/>
    <n v="8000000"/>
    <n v="2002"/>
    <n v="7.1"/>
    <n v="-4923575"/>
  </r>
  <r>
    <s v="Shane Black"/>
    <n v="223"/>
    <n v="4235837"/>
    <s v="Comedy|Crime|Mystery"/>
    <x v="92"/>
    <s v="Kiss Kiss Bang BangÂ "/>
    <n v="175962"/>
    <s v="actor|detective sergeant|hotel|nightclub|thief"/>
    <n v="336"/>
    <s v="English"/>
    <s v="USA"/>
    <s v="R"/>
    <n v="15000000"/>
    <n v="2005"/>
    <n v="7.6"/>
    <n v="-10764163"/>
  </r>
  <r>
    <s v="Jay Chandrasekhar"/>
    <n v="100"/>
    <n v="18488314"/>
    <s v="Comedy|Crime|Mystery"/>
    <x v="838"/>
    <s v="Super TroopersÂ "/>
    <n v="76151"/>
    <s v="drugs|highway|police|state trooper|vermont"/>
    <n v="333"/>
    <s v="English"/>
    <s v="USA"/>
    <s v="R"/>
    <n v="1200000"/>
    <n v="2001"/>
    <n v="7.1"/>
    <n v="17288314"/>
  </r>
  <r>
    <s v="Woody Allen"/>
    <n v="177"/>
    <n v="10515579"/>
    <s v="Comedy|Crime|Mystery"/>
    <x v="180"/>
    <s v="ScoopÂ "/>
    <n v="66840"/>
    <s v="english garden|fake drowning|fake parent|musical instrument|poker the card game"/>
    <n v="248"/>
    <s v="English"/>
    <s v="UK"/>
    <s v="PG-13"/>
    <n v="4000000"/>
    <n v="2006"/>
    <n v="6.7"/>
    <n v="6515579"/>
  </r>
  <r>
    <s v="Nick Gomez"/>
    <n v="84"/>
    <n v="15427192"/>
    <s v="Comedy|Crime|Mystery"/>
    <x v="326"/>
    <s v="Drowning MonaÂ "/>
    <n v="11768"/>
    <s v="crying woman|plot|suspect|waitress|younger man older woman relationship"/>
    <n v="148"/>
    <s v="English"/>
    <s v="USA"/>
    <s v="PG-13"/>
    <n v="16000000"/>
    <n v="2000"/>
    <n v="5.6"/>
    <n v="-572808"/>
  </r>
  <r>
    <s v="Woody Allen"/>
    <n v="116"/>
    <n v="7496522"/>
    <s v="Comedy|Crime|Mystery|Romance"/>
    <x v="745"/>
    <s v="The Curse of the Jade ScorpionÂ "/>
    <n v="31798"/>
    <s v="efficiency expert|insurance investigator|magician|scorpion|thief"/>
    <n v="178"/>
    <s v="English"/>
    <s v="USA"/>
    <s v="PG-13"/>
    <n v="26000000"/>
    <n v="2001"/>
    <n v="6.8"/>
    <n v="-18503478"/>
  </r>
  <r>
    <s v="Stefan Schwartz"/>
    <n v="43"/>
    <n v="302204"/>
    <s v="Comedy|Crime|Romance"/>
    <x v="839"/>
    <s v="Shooting FishÂ "/>
    <n v="6705"/>
    <s v="con artist|money|orphan|scam|secretary"/>
    <n v="53"/>
    <s v="English"/>
    <s v="UK"/>
    <s v="PG"/>
    <n v="3000000"/>
    <n v="1997"/>
    <n v="6.6"/>
    <n v="-2697796"/>
  </r>
  <r>
    <s v="Mark Illsley"/>
    <n v="77"/>
    <n v="1943649"/>
    <s v="Comedy|Crime|Romance"/>
    <x v="840"/>
    <s v="Happy, TexasÂ "/>
    <n v="8697"/>
    <s v="banker|beauty pageant|escaped convict|gay|pageant"/>
    <n v="122"/>
    <s v="English"/>
    <s v="USA"/>
    <s v="PG-13"/>
    <n v="1700000"/>
    <n v="1999"/>
    <n v="6.3"/>
    <n v="243649"/>
  </r>
  <r>
    <s v="Joel Coen"/>
    <n v="161"/>
    <n v="35096190"/>
    <s v="Comedy|Crime|Romance"/>
    <x v="713"/>
    <s v="Intolerable CrueltyÂ "/>
    <n v="76560"/>
    <s v="attorney|divorce|marriage|real estate|screwball comedy"/>
    <n v="322"/>
    <s v="English"/>
    <s v="USA"/>
    <s v="PG-13"/>
    <n v="60000000"/>
    <n v="2003"/>
    <n v="6.3"/>
    <n v="-24903810"/>
  </r>
  <r>
    <s v="Peter Cattaneo"/>
    <n v="47"/>
    <n v="54606"/>
    <s v="Comedy|Crime|Romance"/>
    <x v="747"/>
    <s v="Lucky BreakÂ "/>
    <n v="1940"/>
    <s v="escape|prison|prison escape|sadism|solitary confinement"/>
    <n v="34"/>
    <s v="English"/>
    <s v="UK"/>
    <s v="PG-13"/>
    <n v="6000000"/>
    <n v="2001"/>
    <n v="6.2"/>
    <n v="-5945394"/>
  </r>
  <r>
    <s v="Mike Judge"/>
    <n v="192"/>
    <n v="10814185"/>
    <s v="Comedy|Crime|Romance"/>
    <x v="16"/>
    <s v="ExtractÂ "/>
    <n v="37530"/>
    <s v="freak accident|gigolo|hit in the crotch|nosy neighbor|on the job injury"/>
    <n v="106"/>
    <s v="English"/>
    <s v="USA"/>
    <s v="R"/>
    <n v="8000000"/>
    <n v="2009"/>
    <n v="6.2"/>
    <n v="2814185"/>
  </r>
  <r>
    <s v="David Mirkin"/>
    <n v="116"/>
    <n v="40334024"/>
    <s v="Comedy|Crime|Romance"/>
    <x v="812"/>
    <s v="HeartbreakersÂ "/>
    <n v="44168"/>
    <s v="bank|infidelity|millionaire|money|scam"/>
    <n v="216"/>
    <s v="English"/>
    <s v="USA"/>
    <s v="PG-13"/>
    <n v="35000000"/>
    <n v="2001"/>
    <n v="6.2"/>
    <n v="5334024"/>
  </r>
  <r>
    <s v="Dennis Dugan"/>
    <n v="97"/>
    <n v="19351569"/>
    <s v="Comedy|Crime|Romance"/>
    <x v="841"/>
    <s v="Saving SilvermanÂ "/>
    <n v="33287"/>
    <s v="female nudity|friend|kidnapping|love|nun"/>
    <n v="201"/>
    <s v="English"/>
    <s v="USA"/>
    <s v="PG-13"/>
    <n v="22000000"/>
    <n v="2001"/>
    <n v="5.9"/>
    <n v="-2648431"/>
  </r>
  <r>
    <s v="Ivan Reitman"/>
    <n v="16"/>
    <n v="49851591"/>
    <s v="Comedy|Crime|Romance"/>
    <x v="357"/>
    <s v="Legal EaglesÂ "/>
    <n v="7900"/>
    <s v="judicial|judiciary|lawyer|murder|painting"/>
    <n v="34"/>
    <s v="English"/>
    <s v="USA"/>
    <s v="PG"/>
    <n v="40000000"/>
    <n v="1986"/>
    <n v="5.9"/>
    <n v="9851591"/>
  </r>
  <r>
    <s v="Kelly Makin"/>
    <n v="90"/>
    <n v="33864342"/>
    <s v="Comedy|Crime|Romance"/>
    <x v="211"/>
    <s v="Mickey Blue EyesÂ "/>
    <n v="29968"/>
    <s v="auctioneer|fbi|mafia|mobster|painting"/>
    <n v="117"/>
    <s v="English"/>
    <s v="UK"/>
    <s v="PG-13"/>
    <n v="40000000"/>
    <n v="1999"/>
    <n v="5.8"/>
    <n v="-6135658"/>
  </r>
  <r>
    <s v="Eric Blakeney"/>
    <n v="49"/>
    <n v="1631839"/>
    <s v="Comedy|Crime|Romance"/>
    <x v="107"/>
    <s v="Gun ShyÂ "/>
    <n v="5936"/>
    <s v="colombian|enema|group therapy|murder|nurse"/>
    <n v="91"/>
    <s v="English"/>
    <s v="USA"/>
    <s v="R"/>
    <n v="10000000"/>
    <n v="2000"/>
    <n v="5.7"/>
    <n v="-8368161"/>
  </r>
  <r>
    <s v="Martin Brest"/>
    <n v="131"/>
    <n v="5660084"/>
    <s v="Comedy|Crime|Romance"/>
    <x v="842"/>
    <s v="GigliÂ "/>
    <n v="41620"/>
    <s v="gangster|hospital|lesbian|mob|thug"/>
    <n v="418"/>
    <s v="English"/>
    <s v="USA"/>
    <s v="R"/>
    <n v="54000000"/>
    <n v="2003"/>
    <n v="2.4"/>
    <n v="-48339916"/>
  </r>
  <r>
    <s v="John Dahl"/>
    <n v="121"/>
    <n v="2426851"/>
    <s v="Comedy|Crime|Romance|Thriller"/>
    <x v="843"/>
    <s v="You Kill MeÂ "/>
    <n v="16224"/>
    <s v="alcoholic|buffalo new york|claim in title|embalming|mortuary"/>
    <n v="76"/>
    <s v="English"/>
    <s v="USA"/>
    <s v="R"/>
    <n v="4000000"/>
    <n v="2007"/>
    <n v="6.5"/>
    <n v="-1573149"/>
  </r>
  <r>
    <s v="Shawn Levy"/>
    <n v="247"/>
    <n v="98711404"/>
    <s v="Comedy|Crime|Romance|Thriller"/>
    <x v="344"/>
    <s v="Date NightÂ "/>
    <n v="127571"/>
    <s v="city|new york city|night|reservation|restaurant"/>
    <n v="207"/>
    <s v="English"/>
    <s v="USA"/>
    <s v="PG-13"/>
    <n v="55000000"/>
    <n v="2010"/>
    <n v="6.3"/>
    <n v="43711404"/>
  </r>
  <r>
    <s v="Tony Gilroy"/>
    <n v="211"/>
    <n v="40559930"/>
    <s v="Comedy|Crime|Romance|Thriller"/>
    <x v="369"/>
    <s v="DuplicityÂ "/>
    <n v="41727"/>
    <s v="ceo|dubai|product|rivalry|spy"/>
    <n v="184"/>
    <s v="English"/>
    <s v="USA"/>
    <s v="PG-13"/>
    <n v="60000000"/>
    <n v="2009"/>
    <n v="6.2"/>
    <n v="-19440070"/>
  </r>
  <r>
    <s v="Peter Segal"/>
    <n v="134"/>
    <n v="158115031"/>
    <s v="Comedy|Crime|Sport"/>
    <x v="262"/>
    <s v="The Longest YardÂ "/>
    <n v="130070"/>
    <s v="coach|convict|football|prison|warden"/>
    <n v="316"/>
    <s v="English"/>
    <s v="USA"/>
    <s v="PG-13"/>
    <n v="82000000"/>
    <n v="2005"/>
    <n v="6.4"/>
    <n v="76115031"/>
  </r>
  <r>
    <s v="John Michael McDonagh"/>
    <n v="261"/>
    <n v="5359774"/>
    <s v="Comedy|Crime|Thriller"/>
    <x v="418"/>
    <s v="The GuardÂ "/>
    <n v="64794"/>
    <s v="boat on fire|drug smuggling|fbi|fbi agent|small town"/>
    <n v="131"/>
    <s v="English"/>
    <s v="Ireland"/>
    <s v="R"/>
    <n v="6000000"/>
    <n v="2011"/>
    <n v="7.3"/>
    <n v="-640226"/>
  </r>
  <r>
    <s v="Barry Sonnenfeld"/>
    <n v="96"/>
    <n v="72077000"/>
    <s v="Comedy|Crime|Thriller"/>
    <x v="393"/>
    <s v="Get ShortyÂ "/>
    <n v="62986"/>
    <s v="debt|loan shark|mobster|movie business|producer"/>
    <n v="150"/>
    <s v="English"/>
    <s v="USA"/>
    <s v="R"/>
    <n v="30250000"/>
    <n v="1995"/>
    <n v="6.9"/>
    <n v="41827000"/>
  </r>
  <r>
    <s v="Nick Tomnay"/>
    <n v="112"/>
    <n v="48430"/>
    <s v="Comedy|Crime|Thriller"/>
    <x v="844"/>
    <s v="The Perfect HostÂ "/>
    <n v="20176"/>
    <s v="arm tattoo|bank robbery|cauterizing a wound|dancing on a table|dinner party"/>
    <n v="73"/>
    <s v="English"/>
    <s v="USA"/>
    <s v="R"/>
    <n v="500000"/>
    <n v="2010"/>
    <n v="6.8"/>
    <n v="-451570"/>
  </r>
  <r>
    <s v="John Waters"/>
    <n v="52"/>
    <n v="7881335"/>
    <s v="Comedy|Crime|Thriller"/>
    <x v="835"/>
    <s v="Serial MomÂ "/>
    <n v="21212"/>
    <s v="dentist|housewife|howie scream|murder|perfection"/>
    <n v="107"/>
    <s v="English"/>
    <s v="USA"/>
    <s v="R"/>
    <n v="13000000"/>
    <n v="1994"/>
    <n v="6.7"/>
    <n v="-5118665"/>
  </r>
  <r>
    <s v="Claude Chabrol"/>
    <n v="34"/>
    <n v="231417"/>
    <s v="Comedy|Crime|Thriller"/>
    <x v="845"/>
    <s v="The SwindleÂ "/>
    <n v="1649"/>
    <s v="con|con artist|money|scam|sils maria"/>
    <n v="21"/>
    <s v="French"/>
    <s v="France"/>
    <s v=""/>
    <n v="60000000"/>
    <n v="1997"/>
    <n v="6.6"/>
    <n v="-59768583"/>
  </r>
  <r>
    <s v="Barry Sonnenfeld"/>
    <n v="87"/>
    <n v="7262288"/>
    <s v="Comedy|Crime|Thriller"/>
    <x v="592"/>
    <s v="Big TroubleÂ "/>
    <n v="17307"/>
    <s v="airport|fbi agent|person in a car trunk|suitcase|suitcase bomb"/>
    <n v="186"/>
    <s v="English"/>
    <s v="USA"/>
    <s v="PG-13"/>
    <n v="40000000"/>
    <n v="2002"/>
    <n v="6.5"/>
    <n v="-32737712"/>
  </r>
  <r>
    <s v="Peter Berg"/>
    <n v="100"/>
    <n v="9801782"/>
    <s v="Comedy|Crime|Thriller"/>
    <x v="496"/>
    <s v="Very Bad ThingsÂ "/>
    <n v="39331"/>
    <s v="bachelor party|breasts|friend|prostitute|wedding"/>
    <n v="481"/>
    <s v="English"/>
    <s v="USA"/>
    <s v="R"/>
    <n v="10000000"/>
    <n v="1998"/>
    <n v="6.3"/>
    <n v="-198218"/>
  </r>
  <r>
    <s v="John Waters"/>
    <n v="90"/>
    <n v="1276984"/>
    <s v="Comedy|Crime|Thriller"/>
    <x v="846"/>
    <s v="Cecil B. DeMentedÂ "/>
    <n v="11403"/>
    <s v="actress|drive in|female protagonist|movie star|woman shot in the forehead"/>
    <n v="150"/>
    <s v="English"/>
    <s v="France"/>
    <s v="R"/>
    <n v="10000000"/>
    <n v="2000"/>
    <n v="6.2"/>
    <n v="-8723016"/>
  </r>
  <r>
    <s v="Ethan Coen"/>
    <n v="193"/>
    <n v="39692139"/>
    <s v="Comedy|Crime|Thriller"/>
    <x v="16"/>
    <s v="The LadykillersÂ "/>
    <n v="84131"/>
    <s v="casino|irony of fate|landlady|professor|remake"/>
    <n v="400"/>
    <s v="English"/>
    <s v="USA"/>
    <s v="R"/>
    <n v="35000000"/>
    <n v="2004"/>
    <n v="6.2"/>
    <n v="4692139"/>
  </r>
  <r>
    <s v="Jez Butterworth"/>
    <n v="111"/>
    <n v="4919896"/>
    <s v="Comedy|Crime|Thriller"/>
    <x v="652"/>
    <s v="Birthday GirlÂ "/>
    <n v="21530"/>
    <s v="bank|bank clerk|birthday|mail order bride|russian"/>
    <n v="159"/>
    <s v="English"/>
    <s v="UK"/>
    <s v="R"/>
    <n v="13000000"/>
    <n v="2001"/>
    <n v="6.1"/>
    <n v="-8080104"/>
  </r>
  <r>
    <s v="Stephen Milburn Anderson"/>
    <n v="27"/>
    <n v="46451"/>
    <s v="Comedy|Crime|Thriller"/>
    <x v="39"/>
    <s v="Ca$hÂ "/>
    <n v="7663"/>
    <s v="cash|financial problem|heist|land rover|mortgage"/>
    <n v="38"/>
    <s v="English"/>
    <s v="USA"/>
    <s v="R"/>
    <n v="7000000"/>
    <n v="2010"/>
    <n v="6"/>
    <n v="-6953549"/>
  </r>
  <r>
    <s v="Callie Khouri"/>
    <n v="98"/>
    <n v="20668843"/>
    <s v="Comedy|Crime|Thriller"/>
    <x v="385"/>
    <s v="Mad MoneyÂ "/>
    <n v="16831"/>
    <s v="bank|federal reserve bank|money|security guard|shredder"/>
    <n v="54"/>
    <s v="English"/>
    <s v="USA"/>
    <s v="PG-13"/>
    <n v="22000000"/>
    <n v="2008"/>
    <n v="5.8"/>
    <n v="-1331157"/>
  </r>
  <r>
    <s v="Howard Deutch"/>
    <n v="74"/>
    <n v="16323969"/>
    <s v="Comedy|Crime|Thriller"/>
    <x v="45"/>
    <s v="The Whole Ten YardsÂ "/>
    <n v="45775"/>
    <s v="dentist|face slap|flashback|hitman|killing an animal"/>
    <n v="112"/>
    <s v="English"/>
    <s v="USA"/>
    <s v="PG-13"/>
    <n v="40000000"/>
    <n v="2004"/>
    <n v="5.5"/>
    <n v="-23676031"/>
  </r>
  <r>
    <s v="Darren Stein"/>
    <n v="49"/>
    <n v="3071947"/>
    <s v="Comedy|Crime|Thriller"/>
    <x v="360"/>
    <s v="JawbreakerÂ "/>
    <n v="18711"/>
    <s v="best friend|bitch|friend|popular girl|prom"/>
    <n v="183"/>
    <s v="English"/>
    <s v="USA"/>
    <s v="R"/>
    <n v="3500000"/>
    <n v="1999"/>
    <n v="5.4"/>
    <n v="-428053"/>
  </r>
  <r>
    <s v="Leslie Small"/>
    <n v="26"/>
    <n v="32230907"/>
    <s v="Comedy|Documentary"/>
    <x v="847"/>
    <s v="Kevin Hart: Let Me ExplainÂ "/>
    <n v="6062"/>
    <s v="lying|montreal|reference to twitter|reference to youtube|toronto"/>
    <n v="30"/>
    <s v="English"/>
    <s v="USA"/>
    <s v="R"/>
    <n v="2500000"/>
    <n v="2013"/>
    <n v="6.7"/>
    <n v="29730907"/>
  </r>
  <r>
    <s v="Morgan Spurlock"/>
    <n v="130"/>
    <n v="638476"/>
    <s v="Comedy|Documentary"/>
    <x v="381"/>
    <s v="The Greatest Movie Ever SoldÂ "/>
    <n v="13223"/>
    <s v="advertising|movie in title|product placement"/>
    <n v="45"/>
    <s v="English"/>
    <s v="USA"/>
    <s v="PG-13"/>
    <n v="1500000"/>
    <n v="2011"/>
    <n v="6.6"/>
    <n v="-861524"/>
  </r>
  <r>
    <s v="George Gallo"/>
    <n v="23"/>
    <n v="2223990"/>
    <s v="Comedy|Documentary"/>
    <x v="848"/>
    <s v="DysFunktional FamilyÂ "/>
    <n v="761"/>
    <s v="african american|family relationships|stand up comedian|stand up comedy"/>
    <n v="14"/>
    <s v="English"/>
    <s v="USA"/>
    <s v="R"/>
    <n v="3000000"/>
    <n v="2003"/>
    <n v="6.6"/>
    <n v="-776010"/>
  </r>
  <r>
    <s v="Jeff Tremaine"/>
    <n v="106"/>
    <n v="64267897"/>
    <s v="Comedy|Documentary"/>
    <x v="304"/>
    <s v="Jackass: The MovieÂ "/>
    <n v="67992"/>
    <s v="alligator|golf|japan|panda|stunt"/>
    <n v="327"/>
    <s v="English"/>
    <s v="USA"/>
    <s v="R"/>
    <n v="5000000"/>
    <n v="2002"/>
    <n v="6.6"/>
    <n v="59267897"/>
  </r>
  <r>
    <s v="Spike Lee"/>
    <n v="53"/>
    <n v="38168022"/>
    <s v="Comedy|Documentary"/>
    <x v="18"/>
    <s v="The Original Kings of ComedyÂ "/>
    <n v="4687"/>
    <s v="backstage|comedian|concert film|emcee|stand up comedian"/>
    <n v="83"/>
    <s v="English"/>
    <s v="USA"/>
    <s v="R"/>
    <n v="3000000"/>
    <n v="2000"/>
    <n v="6.6"/>
    <n v="35168022"/>
  </r>
  <r>
    <s v="James David Pasternak"/>
    <n v="17"/>
    <n v="7826"/>
    <s v="Comedy|Documentary"/>
    <x v="62"/>
    <s v="Certifiably JonathanÂ "/>
    <n v="132"/>
    <s v="las vegas nevada|museum|reference to mr. rogers|reference to vincent van gogh|talking about suicide"/>
    <n v="2"/>
    <s v="English"/>
    <s v="USA"/>
    <s v=""/>
    <n v="1200000"/>
    <n v="2007"/>
    <n v="6.2"/>
    <n v="-1192174"/>
  </r>
  <r>
    <s v="Morgan Spurlock"/>
    <n v="193"/>
    <n v="11529368"/>
    <s v="Comedy|Documentary|Drama"/>
    <x v="849"/>
    <s v="Super Size MeÂ "/>
    <n v="85028"/>
    <s v="experiment|fast food|food industry|meal|overeating"/>
    <n v="404"/>
    <s v="English"/>
    <s v="USA"/>
    <s v="PG"/>
    <n v="65000"/>
    <n v="2004"/>
    <n v="7.3"/>
    <n v="11464368"/>
  </r>
  <r>
    <s v="Michel Gondry"/>
    <n v="114"/>
    <n v="11694528"/>
    <s v="Comedy|Documentary|Music"/>
    <x v="850"/>
    <s v="Dave Chappelle's Block PartyÂ "/>
    <n v="7721"/>
    <s v="block party|marching band|neighborhood|new york city|tyrannosaurus rex"/>
    <n v="72"/>
    <s v="English"/>
    <s v="USA"/>
    <s v="R"/>
    <n v="3000000"/>
    <n v="2005"/>
    <n v="7.2"/>
    <n v="8694528"/>
  </r>
  <r>
    <s v="Larry Charles"/>
    <n v="197"/>
    <n v="12995673"/>
    <s v="Comedy|Documentary|War"/>
    <x v="851"/>
    <s v="ReligulousÂ "/>
    <n v="52286"/>
    <s v="catholic|christian|jew|muslim|religion"/>
    <n v="345"/>
    <s v="English"/>
    <s v="USA"/>
    <s v="R"/>
    <n v="2500000"/>
    <n v="2008"/>
    <n v="7.7"/>
    <n v="10495673"/>
  </r>
  <r>
    <s v="Robert Zemeckis"/>
    <n v="149"/>
    <n v="329691196"/>
    <s v="Comedy|Drama"/>
    <x v="430"/>
    <s v="Forrest GumpÂ "/>
    <n v="1251222"/>
    <s v="amputee|love|vietnam|vietnam war|war hero"/>
    <n v="1398"/>
    <s v="English"/>
    <s v="USA"/>
    <s v="PG-13"/>
    <n v="55000000"/>
    <n v="1994"/>
    <n v="8.8000000000000007"/>
    <n v="274691196"/>
  </r>
  <r>
    <s v="Peter Weir"/>
    <n v="96"/>
    <n v="95860116"/>
    <s v="Comedy|Drama"/>
    <x v="62"/>
    <s v="Dead Poets SocietyÂ "/>
    <n v="277451"/>
    <s v="education|english teacher|poet|professor|student"/>
    <n v="491"/>
    <s v="English"/>
    <s v="USA"/>
    <s v="PG"/>
    <n v="16400000"/>
    <n v="1989"/>
    <n v="8"/>
    <n v="79460116"/>
  </r>
  <r>
    <s v="Anna Muylaert"/>
    <n v="111"/>
    <n v="375723"/>
    <s v="Comedy|Drama"/>
    <x v="852"/>
    <s v="The Second MotherÂ "/>
    <n v="7025"/>
    <s v="brazil|exam|housekeeper|northeast region of brazil|portuguese language"/>
    <n v="26"/>
    <s v="Portuguese"/>
    <s v="Brazil"/>
    <s v="R"/>
    <n v="4000000"/>
    <n v="2015"/>
    <n v="7.9"/>
    <n v="-3624277"/>
  </r>
  <r>
    <s v="Jonathan Dayton"/>
    <n v="270"/>
    <n v="59889948"/>
    <s v="Comedy|Drama"/>
    <x v="242"/>
    <s v="Little Miss SunshineÂ "/>
    <n v="355810"/>
    <s v="gay|graduate student|sister sister relationship|sprite|uncle nephew relationship"/>
    <n v="889"/>
    <s v="English"/>
    <s v="USA"/>
    <s v="R"/>
    <n v="8000000"/>
    <n v="2006"/>
    <n v="7.9"/>
    <n v="51889948"/>
  </r>
  <r>
    <s v="Todd Solondz"/>
    <n v="148"/>
    <n v="3000000"/>
    <s v="Comedy|Drama"/>
    <x v="129"/>
    <s v="HappinessÂ "/>
    <n v="55329"/>
    <s v="ensemble cast|episodic structure|satire|social satire|suburb"/>
    <n v="499"/>
    <s v="English"/>
    <s v="USA"/>
    <s v=""/>
    <n v="3000000"/>
    <n v="1998"/>
    <n v="7.8"/>
    <n v="0"/>
  </r>
  <r>
    <s v="Fernando LeÃ³n de Aranoa"/>
    <n v="64"/>
    <n v="146402"/>
    <s v="Comedy|Drama"/>
    <x v="853"/>
    <s v="Mondays in the SunÂ "/>
    <n v="9913"/>
    <s v="australia|bar|shipyard|siamese twins|tuna"/>
    <n v="38"/>
    <s v="Spanish"/>
    <s v="Spain"/>
    <s v="R"/>
    <n v="4000000"/>
    <n v="2002"/>
    <n v="7.7"/>
    <n v="-3853598"/>
  </r>
  <r>
    <s v="Spike Jonze"/>
    <n v="241"/>
    <n v="22245861"/>
    <s v="Comedy|Drama"/>
    <x v="67"/>
    <s v="Adaptation.Â "/>
    <n v="143251"/>
    <s v="book|orchid|screenwriter|thief|twin"/>
    <n v="710"/>
    <s v="English"/>
    <s v="USA"/>
    <s v="R"/>
    <n v="19000000"/>
    <n v="2002"/>
    <n v="7.7"/>
    <n v="3245861"/>
  </r>
  <r>
    <s v="Tom McCarthy"/>
    <n v="154"/>
    <n v="5739376"/>
    <s v="Comedy|Drama"/>
    <x v="137"/>
    <s v="The Station AgentÂ "/>
    <n v="58260"/>
    <s v="abandoned|depot|dwarf|newfoundland new jersey|train"/>
    <n v="286"/>
    <s v="English"/>
    <s v="USA"/>
    <s v="R"/>
    <n v="500000"/>
    <n v="2003"/>
    <n v="7.7"/>
    <n v="5239376"/>
  </r>
  <r>
    <s v="Wes Anderson"/>
    <n v="179"/>
    <n v="17096053"/>
    <s v="Comedy|Drama"/>
    <x v="41"/>
    <s v="RushmoreÂ "/>
    <n v="134458"/>
    <s v="coming of age|friendship|private school|student|teacher"/>
    <n v="640"/>
    <s v="English"/>
    <s v="USA"/>
    <s v="R"/>
    <n v="9000000"/>
    <n v="1998"/>
    <n v="7.7"/>
    <n v="8096053"/>
  </r>
  <r>
    <s v="Petter NÃ¦ss"/>
    <n v="67"/>
    <n v="313436"/>
    <s v="Comedy|Drama"/>
    <x v="854"/>
    <s v="EllingÂ "/>
    <n v="12244"/>
    <s v="friendship|mental illness|poet|sex obsession|virgin"/>
    <n v="95"/>
    <s v="Norwegian"/>
    <s v="Norway"/>
    <s v="R"/>
    <n v="15500000"/>
    <n v="2001"/>
    <n v="7.6"/>
    <n v="-15186564"/>
  </r>
  <r>
    <s v="Jason Reitman"/>
    <n v="239"/>
    <n v="24792061"/>
    <s v="Comedy|Drama"/>
    <x v="16"/>
    <s v="Thank You for SmokingÂ "/>
    <n v="191998"/>
    <s v="cigarette smoking|lobbyist|political satire|reporter|tobacco industry"/>
    <n v="323"/>
    <s v="English"/>
    <s v="USA"/>
    <s v="R"/>
    <n v="6500000"/>
    <n v="2005"/>
    <n v="7.6"/>
    <n v="18292061"/>
  </r>
  <r>
    <s v="Wes Anderson"/>
    <n v="220"/>
    <n v="52353636"/>
    <s v="Comedy|Drama"/>
    <x v="41"/>
    <s v="The Royal TenenbaumsÂ "/>
    <n v="209133"/>
    <s v="brother brother relationship|family relationships|father daughter relationship|genius|thrown through a window"/>
    <n v="962"/>
    <s v="English"/>
    <s v="USA"/>
    <s v="R"/>
    <n v="21000000"/>
    <n v="2001"/>
    <n v="7.6"/>
    <n v="31353636"/>
  </r>
  <r>
    <s v="Eugenio Derbez"/>
    <n v="41"/>
    <n v="44456509"/>
    <s v="Comedy|Drama"/>
    <x v="855"/>
    <s v="Instructions Not IncludedÂ "/>
    <n v="22105"/>
    <s v="father daughter relationship"/>
    <n v="81"/>
    <s v="Spanish"/>
    <s v="Mexico"/>
    <s v="PG-13"/>
    <n v="5000000"/>
    <n v="2013"/>
    <n v="7.6"/>
    <n v="39456509"/>
  </r>
  <r>
    <s v="Todd Solondz"/>
    <n v="74"/>
    <n v="4771000"/>
    <s v="Comedy|Drama"/>
    <x v="781"/>
    <s v="Welcome to the DollhouseÂ "/>
    <n v="26513"/>
    <s v="bully|first crush|school|social outcast|taunting"/>
    <n v="174"/>
    <s v="English"/>
    <s v="USA"/>
    <s v="R"/>
    <n v="800000"/>
    <n v="1995"/>
    <n v="7.5"/>
    <n v="3971000"/>
  </r>
  <r>
    <s v="Curtis Hanson"/>
    <n v="173"/>
    <n v="19389454"/>
    <s v="Comedy|Drama"/>
    <x v="92"/>
    <s v="Wonder BoysÂ "/>
    <n v="54643"/>
    <s v="based on novel|college girl|midlife crisis|pittsburgh pennsylvania|professor"/>
    <n v="335"/>
    <s v="English"/>
    <s v="USA"/>
    <s v="R"/>
    <n v="55000000"/>
    <n v="2000"/>
    <n v="7.4"/>
    <n v="-35610546"/>
  </r>
  <r>
    <s v="Terry Zwigoff"/>
    <n v="122"/>
    <n v="6200756"/>
    <s v="Comedy|Drama"/>
    <x v="180"/>
    <s v="Ghost WorldÂ "/>
    <n v="96129"/>
    <s v="art class|diner|friend|graduation|high school"/>
    <n v="488"/>
    <s v="English"/>
    <s v="USA"/>
    <s v="R"/>
    <n v="7000000"/>
    <n v="2001"/>
    <n v="7.4"/>
    <n v="-799244"/>
  </r>
  <r>
    <s v="Raymond De Felitta"/>
    <n v="149"/>
    <n v="6670712"/>
    <s v="Comedy|Drama"/>
    <x v="856"/>
    <s v="City IslandÂ "/>
    <n v="27301"/>
    <s v="anger|family reunion|father son reunion|hugging|movie making"/>
    <n v="101"/>
    <s v="English"/>
    <s v="USA"/>
    <s v="PG-13"/>
    <n v="6000000"/>
    <n v="2009"/>
    <n v="7.4"/>
    <n v="670712"/>
  </r>
  <r>
    <s v="Miranda July"/>
    <n v="151"/>
    <n v="3885134"/>
    <s v="Comedy|Drama"/>
    <x v="857"/>
    <s v="Me and You and Everyone We KnowÂ "/>
    <n v="31130"/>
    <s v="fellatio|seven word title|shoe salesman|title directed by female|written by director"/>
    <n v="243"/>
    <s v="English"/>
    <s v="USA"/>
    <s v="R"/>
    <n v="2000000"/>
    <n v="2005"/>
    <n v="7.4"/>
    <n v="1885134"/>
  </r>
  <r>
    <s v="Doug Liman"/>
    <n v="77"/>
    <n v="4505922"/>
    <s v="Comedy|Drama"/>
    <x v="496"/>
    <s v="SwingersÂ "/>
    <n v="63951"/>
    <s v="actor|black panties|cult film|friend|upskirt"/>
    <n v="252"/>
    <s v="English"/>
    <s v="USA"/>
    <s v="R"/>
    <n v="200000"/>
    <n v="1996"/>
    <n v="7.4"/>
    <n v="4305922"/>
  </r>
  <r>
    <s v="Noah Baumbach"/>
    <n v="110"/>
    <n v="7362100"/>
    <s v="Comedy|Drama"/>
    <x v="858"/>
    <s v="The Squid and the WhaleÂ "/>
    <n v="60295"/>
    <s v="boy|divorce|tennis|tennis coach|writer"/>
    <n v="232"/>
    <s v="English"/>
    <s v="USA"/>
    <s v="R"/>
    <n v="1500000"/>
    <n v="2005"/>
    <n v="7.4"/>
    <n v="5862100"/>
  </r>
  <r>
    <s v="Nat Faxon"/>
    <n v="276"/>
    <n v="21501098"/>
    <s v="Comedy|Drama"/>
    <x v="242"/>
    <s v="The Way Way BackÂ "/>
    <n v="115813"/>
    <s v="awkward boy|shy kid|summer|vacation|water park"/>
    <n v="216"/>
    <s v="English"/>
    <s v="USA"/>
    <s v="PG-13"/>
    <n v="5000000"/>
    <n v="2013"/>
    <n v="7.4"/>
    <n v="16501098"/>
  </r>
  <r>
    <s v="Mike Leigh"/>
    <n v="248"/>
    <n v="3205244"/>
    <s v="Comedy|Drama"/>
    <x v="44"/>
    <s v="Another YearÂ "/>
    <n v="23629"/>
    <s v="autumn|four seasons|friend|looking at one's self in a mirror|unhappiness"/>
    <n v="141"/>
    <s v="English"/>
    <s v="UK"/>
    <s v="PG-13"/>
    <n v="10000000"/>
    <n v="2010"/>
    <n v="7.3"/>
    <n v="-6794756"/>
  </r>
  <r>
    <s v="Dan Harris"/>
    <n v="73"/>
    <n v="228524"/>
    <s v="Comedy|Drama"/>
    <x v="859"/>
    <s v="Imaginary HeroesÂ "/>
    <n v="8708"/>
    <s v="cat|christmas song|lawn mowing|leave of absence|medication"/>
    <n v="56"/>
    <s v="English"/>
    <s v="USA"/>
    <s v="R"/>
    <n v="4000000"/>
    <n v="2004"/>
    <n v="7.3"/>
    <n v="-3771476"/>
  </r>
  <r>
    <s v="Neil LaBute"/>
    <n v="80"/>
    <n v="2856622"/>
    <s v="Comedy|Drama"/>
    <x v="860"/>
    <s v="In the Company of MenÂ "/>
    <n v="11550"/>
    <s v="business trip|love|misogynist|office|secretary"/>
    <n v="197"/>
    <s v="English"/>
    <s v="Canada"/>
    <s v="R"/>
    <n v="25000"/>
    <n v="1997"/>
    <n v="7.3"/>
    <n v="2831622"/>
  </r>
  <r>
    <s v="Fatih Akin"/>
    <n v="115"/>
    <n v="274385"/>
    <s v="Comedy|Drama"/>
    <x v="861"/>
    <s v="Soul KitchenÂ "/>
    <n v="29203"/>
    <s v="2000s|burglar|chef|cook|restaurant"/>
    <n v="26"/>
    <s v="German"/>
    <s v="Germany"/>
    <s v=""/>
    <n v="4000000"/>
    <n v="2009"/>
    <n v="7.3"/>
    <n v="-3725615"/>
  </r>
  <r>
    <s v="CÃ©dric Klapisch"/>
    <n v="88"/>
    <n v="3895664"/>
    <s v="Comedy|Drama"/>
    <x v="862"/>
    <s v="L'auberge espagnoleÂ "/>
    <n v="34383"/>
    <s v="apartment|erasmus|language|student|trip"/>
    <n v="149"/>
    <s v="French"/>
    <s v="France"/>
    <s v="R"/>
    <n v="5300000"/>
    <n v="2002"/>
    <n v="7.3"/>
    <n v="-1404336"/>
  </r>
  <r>
    <s v="Alexander Payne"/>
    <n v="175"/>
    <n v="14879556"/>
    <s v="Comedy|Drama"/>
    <x v="73"/>
    <s v="ElectionÂ "/>
    <n v="73640"/>
    <s v="female protagonist|high school|self destructiveness|student council president|student government"/>
    <n v="441"/>
    <s v="English"/>
    <s v="USA"/>
    <s v="R"/>
    <n v="8000000"/>
    <n v="1999"/>
    <n v="7.3"/>
    <n v="6879556"/>
  </r>
  <r>
    <s v="Steven Spielberg"/>
    <n v="151"/>
    <n v="77032279"/>
    <s v="Comedy|Drama"/>
    <x v="430"/>
    <s v="The TerminalÂ "/>
    <n v="303864"/>
    <s v="airport|construction site|fish out of water|flight attendant|man without a country"/>
    <n v="596"/>
    <s v="English"/>
    <s v="USA"/>
    <s v="PG-13"/>
    <n v="60000000"/>
    <n v="2004"/>
    <n v="7.3"/>
    <n v="17032279"/>
  </r>
  <r>
    <s v="F. Gary Gray"/>
    <n v="20"/>
    <n v="27900000"/>
    <s v="Comedy|Drama"/>
    <x v="258"/>
    <s v="FridayÂ "/>
    <n v="74626"/>
    <s v="bully|drug dealer|first part|neighbor|neighborhood"/>
    <n v="157"/>
    <s v="English"/>
    <s v="USA"/>
    <s v="R"/>
    <n v="3500000"/>
    <n v="1995"/>
    <n v="7.3"/>
    <n v="24400000"/>
  </r>
  <r>
    <s v="Theodore Melfi"/>
    <n v="275"/>
    <n v="44134898"/>
    <s v="Comedy|Drama"/>
    <x v="41"/>
    <s v="St. VincentÂ "/>
    <n v="72803"/>
    <s v="bullying|grumpy old man|school presentation|stroke|stroke recovery"/>
    <n v="171"/>
    <s v="English"/>
    <s v="USA"/>
    <s v="PG-13"/>
    <n v="13000000"/>
    <n v="2014"/>
    <n v="7.3"/>
    <n v="31134898"/>
  </r>
  <r>
    <s v="Lasse HallstrÃ¶m"/>
    <n v="180"/>
    <n v="54235441"/>
    <s v="Comedy|Drama"/>
    <x v="863"/>
    <s v="The Hundred-Foot JourneyÂ "/>
    <n v="52894"/>
    <s v="chef|haute cuisine|indian cuisine|michelin guide|restaurant"/>
    <n v="185"/>
    <s v="English"/>
    <s v="USA"/>
    <s v="PG"/>
    <n v="22000000"/>
    <n v="2014"/>
    <n v="7.3"/>
    <n v="32235441"/>
  </r>
  <r>
    <s v="John Madden"/>
    <n v="264"/>
    <n v="46377022"/>
    <s v="Comedy|Drama"/>
    <x v="584"/>
    <s v="The Best Exotic Marigold HotelÂ "/>
    <n v="75306"/>
    <s v="hotel|india|marigold|retiree|retirement"/>
    <n v="266"/>
    <s v="English"/>
    <s v="UK"/>
    <s v="PG-13"/>
    <n v="10000000"/>
    <n v="2011"/>
    <n v="7.3"/>
    <n v="36377022"/>
  </r>
  <r>
    <s v="Alexander Payne"/>
    <n v="549"/>
    <n v="82624961"/>
    <s v="Comedy|Drama"/>
    <x v="864"/>
    <s v="The DescendantsÂ "/>
    <n v="205284"/>
    <s v="boating accident|daughters|father daughter relationship|hospital|marriage"/>
    <n v="439"/>
    <s v="English"/>
    <s v="USA"/>
    <s v="R"/>
    <n v="20000000"/>
    <n v="2011"/>
    <n v="7.3"/>
    <n v="62624961"/>
  </r>
  <r>
    <s v="R. Balki"/>
    <n v="12"/>
    <n v="199228"/>
    <s v="Comedy|Drama"/>
    <x v="865"/>
    <s v="PaaÂ "/>
    <n v="7295"/>
    <s v="adult actor playing minor|politician|progeria|reference to spiderman|school"/>
    <n v="49"/>
    <s v="Hindi"/>
    <s v="India"/>
    <s v=""/>
    <n v="150000000"/>
    <n v="2009"/>
    <n v="7.2"/>
    <n v="-149800772"/>
  </r>
  <r>
    <s v="Aki KaurismÃ¤ki"/>
    <n v="205"/>
    <n v="611709"/>
    <s v="Comedy|Drama"/>
    <x v="866"/>
    <s v="Le HavreÂ "/>
    <n v="15267"/>
    <s v="bar|container|illegal immigrant|neighbor|shoe shiner"/>
    <n v="41"/>
    <s v="French"/>
    <s v="Finland"/>
    <s v="Not Rated"/>
    <n v="3850000"/>
    <n v="2011"/>
    <n v="7.2"/>
    <n v="-3238291"/>
  </r>
  <r>
    <s v="Tom Sanchez"/>
    <n v="1"/>
    <n v="3830"/>
    <s v="Comedy|Drama"/>
    <x v="867"/>
    <s v="The Knife of Don JuanÂ "/>
    <n v="27"/>
    <s v=""/>
    <n v="1"/>
    <s v="Spanish"/>
    <s v="USA"/>
    <s v=""/>
    <n v="1200000"/>
    <n v="2013"/>
    <n v="7.2"/>
    <n v="-1196170"/>
  </r>
  <r>
    <s v="Steve Buscemi"/>
    <n v="43"/>
    <n v="695229"/>
    <s v="Comedy|Drama"/>
    <x v="37"/>
    <s v="Trees LoungeÂ "/>
    <n v="11369"/>
    <s v="alcoholic drink|bar|drink|drinking|drunk"/>
    <n v="65"/>
    <s v="English"/>
    <s v="USA"/>
    <s v="R"/>
    <n v="1300000"/>
    <n v="1996"/>
    <n v="7.2"/>
    <n v="-604771"/>
  </r>
  <r>
    <s v="Chris Eyre"/>
    <n v="56"/>
    <n v="6719300"/>
    <s v="Comedy|Drama"/>
    <x v="868"/>
    <s v="Smoke SignalsÂ "/>
    <n v="8224"/>
    <s v="family abandonment|fire|loss of father|native american protagonist|native american reservation"/>
    <n v="132"/>
    <s v="English"/>
    <s v="Canada"/>
    <s v="PG-13"/>
    <n v="2000000"/>
    <n v="1998"/>
    <n v="7.2"/>
    <n v="4719300"/>
  </r>
  <r>
    <s v="Barry Levinson"/>
    <n v="42"/>
    <n v="14100000"/>
    <s v="Comedy|Drama"/>
    <x v="666"/>
    <s v="DinerÂ "/>
    <n v="14995"/>
    <s v="baltimore colts|diner|marriage|salesman|wedding"/>
    <n v="87"/>
    <s v="English"/>
    <s v="USA"/>
    <s v="R"/>
    <n v="5000000"/>
    <n v="1982"/>
    <n v="7.2"/>
    <n v="9100000"/>
  </r>
  <r>
    <s v="Alexander Payne"/>
    <n v="217"/>
    <n v="65010106"/>
    <s v="Comedy|Drama"/>
    <x v="869"/>
    <s v="About SchmidtÂ "/>
    <n v="107557"/>
    <s v="highway travel|on the road|retirement|road movie|wedding"/>
    <n v="612"/>
    <s v="English"/>
    <s v="USA"/>
    <s v="R"/>
    <n v="30000000"/>
    <n v="2002"/>
    <n v="7.2"/>
    <n v="35010106"/>
  </r>
  <r>
    <s v="Nancy Meyers"/>
    <n v="241"/>
    <n v="75274748"/>
    <s v="Comedy|Drama"/>
    <x v="93"/>
    <s v="The InternÂ "/>
    <n v="130661"/>
    <s v="reference to ben affleck|reference to brad pitt|reference to george clooney|reference to jack nicholson|website"/>
    <n v="304"/>
    <s v="English"/>
    <s v="USA"/>
    <s v="PG-13"/>
    <n v="35000000"/>
    <n v="2015"/>
    <n v="7.2"/>
    <n v="40274748"/>
  </r>
  <r>
    <s v="Guillaume Canet"/>
    <n v="118"/>
    <n v="183662"/>
    <s v="Comedy|Drama"/>
    <x v="870"/>
    <s v="Little White LiesÂ "/>
    <n v="18395"/>
    <s v="friend|restaurant|secret|unrequited love|vacation"/>
    <n v="48"/>
    <s v="French"/>
    <s v="France"/>
    <s v="Not Rated"/>
    <n v="25000000"/>
    <n v="2010"/>
    <n v="7.1"/>
    <n v="-24816338"/>
  </r>
  <r>
    <s v="Peter Care"/>
    <n v="78"/>
    <n v="1779284"/>
    <s v="Comedy|Drama"/>
    <x v="348"/>
    <s v="The Dangerous Lives of Altar BoysÂ "/>
    <n v="12047"/>
    <s v="book|boy|catholic|comic book|friend"/>
    <n v="122"/>
    <s v="English"/>
    <s v="USA"/>
    <s v="R"/>
    <n v="12000000"/>
    <n v="2002"/>
    <n v="7.1"/>
    <n v="-10220716"/>
  </r>
  <r>
    <s v="Richard Linklater"/>
    <n v="61"/>
    <n v="1227508"/>
    <s v="Comedy|Drama"/>
    <x v="871"/>
    <s v="SlackerÂ "/>
    <n v="15103"/>
    <s v="austin texas|moon|pap smear|texas|twenty something"/>
    <n v="80"/>
    <s v="English"/>
    <s v="USA"/>
    <s v="R"/>
    <n v="23000"/>
    <n v="1991"/>
    <n v="7.1"/>
    <n v="1204508"/>
  </r>
  <r>
    <s v="Peter Hedges"/>
    <n v="131"/>
    <n v="2360184"/>
    <s v="Comedy|Drama"/>
    <x v="196"/>
    <s v="Pieces of AprilÂ "/>
    <n v="18035"/>
    <s v="apartment|oven|stove|thanksgiving|thanksgiving dinner"/>
    <n v="177"/>
    <s v="English"/>
    <s v="USA"/>
    <s v="PG-13"/>
    <n v="300000"/>
    <n v="2003"/>
    <n v="7.1"/>
    <n v="2060184"/>
  </r>
  <r>
    <s v="Lisa Cholodenko"/>
    <n v="323"/>
    <n v="20803237"/>
    <s v="Comedy|Drama"/>
    <x v="65"/>
    <s v="The Kids Are All RightÂ "/>
    <n v="110616"/>
    <s v="biological father|college|motorcycle|sperm|sperm donor"/>
    <n v="291"/>
    <s v="English"/>
    <s v="USA"/>
    <s v="R"/>
    <n v="3500000"/>
    <n v="2010"/>
    <n v="7.1"/>
    <n v="17303237"/>
  </r>
  <r>
    <s v="Barry Levinson"/>
    <n v="130"/>
    <n v="43022524"/>
    <s v="Comedy|Drama"/>
    <x v="93"/>
    <s v="Wag the DogÂ "/>
    <n v="67604"/>
    <s v="death|election|hollywood|president|scandal"/>
    <n v="218"/>
    <s v="English"/>
    <s v="USA"/>
    <s v="R"/>
    <n v="15000000"/>
    <n v="1997"/>
    <n v="7.1"/>
    <n v="28022524"/>
  </r>
  <r>
    <s v="Arie Posin"/>
    <n v="74"/>
    <n v="49526"/>
    <s v="Comedy|Drama"/>
    <x v="872"/>
    <s v="The ChumscrubberÂ "/>
    <n v="16299"/>
    <s v="chumscrubber|death|friend|pills|school"/>
    <n v="129"/>
    <s v="English"/>
    <s v="USA"/>
    <s v="R"/>
    <n v="6800000"/>
    <n v="2005"/>
    <n v="7"/>
    <n v="-6750474"/>
  </r>
  <r>
    <s v="David Duchovny"/>
    <n v="46"/>
    <n v="371081"/>
    <s v="Comedy|Drama"/>
    <x v="62"/>
    <s v="House of DÂ "/>
    <n v="7479"/>
    <s v="artist|butchery|catholic|catholic school|friend"/>
    <n v="86"/>
    <s v="English"/>
    <s v="USA"/>
    <s v="PG-13"/>
    <n v="6000000"/>
    <n v="2004"/>
    <n v="7"/>
    <n v="-5628919"/>
  </r>
  <r>
    <s v="Claudia Sainte-Luce"/>
    <n v="50"/>
    <n v="11278"/>
    <s v="Comedy|Drama"/>
    <x v="873"/>
    <s v="The Amazing CatfishÂ "/>
    <n v="1229"/>
    <s v="actress shares first name with character|appendicitis|hospital|loss of mother|supermarket"/>
    <n v="2"/>
    <s v="Spanish"/>
    <s v="Mexico"/>
    <s v=""/>
    <n v="1300000"/>
    <n v="2013"/>
    <n v="7"/>
    <n v="-1288722"/>
  </r>
  <r>
    <s v="Finn Taylor"/>
    <n v="28"/>
    <n v="464655"/>
    <s v="Comedy|Drama"/>
    <x v="874"/>
    <s v="Dream with the FishesÂ "/>
    <n v="1524"/>
    <s v="dying|to do list|twenty something|underwear|voyeur"/>
    <n v="29"/>
    <s v="English"/>
    <s v="USA"/>
    <s v="R"/>
    <n v="1000000"/>
    <n v="1997"/>
    <n v="7"/>
    <n v="-535345"/>
  </r>
  <r>
    <s v="Jay Levey"/>
    <n v="59"/>
    <n v="6157157"/>
    <s v="Comedy|Drama"/>
    <x v="875"/>
    <s v="UHFÂ "/>
    <n v="21416"/>
    <s v="gambling|imagination|television|television station|tv show"/>
    <n v="198"/>
    <s v="English"/>
    <s v="USA"/>
    <s v="PG-13"/>
    <n v="5000000"/>
    <n v="1989"/>
    <n v="7"/>
    <n v="1157157"/>
  </r>
  <r>
    <s v="Patricia Cardoso"/>
    <n v="75"/>
    <n v="5844929"/>
    <s v="Comedy|Drama"/>
    <x v="876"/>
    <s v="Real Women Have CurvesÂ "/>
    <n v="6000"/>
    <s v="education|factory|high school|mexican american|religious icon"/>
    <n v="109"/>
    <s v="English"/>
    <s v="USA"/>
    <s v="PG-13"/>
    <n v="3000000"/>
    <n v="2002"/>
    <n v="7"/>
    <n v="2844929"/>
  </r>
  <r>
    <s v="Burr Steers"/>
    <n v="136"/>
    <n v="4681503"/>
    <s v="Comedy|Drama"/>
    <x v="348"/>
    <s v="Igby Goes DownÂ "/>
    <n v="29058"/>
    <s v="boy|mistress|money|schizophrenic|school"/>
    <n v="238"/>
    <s v="English"/>
    <s v="USA"/>
    <s v="R"/>
    <n v="9000000"/>
    <n v="2002"/>
    <n v="7"/>
    <n v="-4318497"/>
  </r>
  <r>
    <s v="Ethan Coen"/>
    <n v="341"/>
    <n v="9190525"/>
    <s v="Comedy|Drama"/>
    <x v="877"/>
    <s v="A Serious ManÂ "/>
    <n v="102125"/>
    <s v="bar mitzvah|jewish|marital breakup|nose job|rabbi"/>
    <n v="324"/>
    <s v="English"/>
    <s v="USA"/>
    <s v="R"/>
    <n v="7000000"/>
    <n v="2009"/>
    <n v="7"/>
    <n v="2190525"/>
  </r>
  <r>
    <s v="Ethan Coen"/>
    <n v="341"/>
    <n v="60338891"/>
    <s v="Comedy|Drama"/>
    <x v="16"/>
    <s v="Burn After ReadingÂ "/>
    <n v="248468"/>
    <s v="cia|divorce|embassy|gym|memoir"/>
    <n v="545"/>
    <s v="English"/>
    <s v="USA"/>
    <s v="R"/>
    <n v="37000000"/>
    <n v="2008"/>
    <n v="7"/>
    <n v="23338891"/>
  </r>
  <r>
    <s v="Lawrence Kasdan"/>
    <n v="65"/>
    <n v="4554569"/>
    <s v="Comedy|Drama"/>
    <x v="592"/>
    <s v="MumfordÂ "/>
    <n v="8134"/>
    <s v="college|drugs|patient|psychologist|secret"/>
    <n v="123"/>
    <s v="English"/>
    <s v="USA"/>
    <s v="R"/>
    <n v="28000000"/>
    <n v="1999"/>
    <n v="6.9"/>
    <n v="-23445431"/>
  </r>
  <r>
    <s v="Spike Lee"/>
    <n v="25"/>
    <n v="13640000"/>
    <s v="Comedy|Drama"/>
    <x v="510"/>
    <s v="CrooklynÂ "/>
    <n v="6011"/>
    <s v="argument|birthday|bully|coming of age|semi autobiographical"/>
    <n v="39"/>
    <s v="English"/>
    <s v="USA"/>
    <s v="PG-13"/>
    <n v="14000000"/>
    <n v="1994"/>
    <n v="6.9"/>
    <n v="-360000"/>
  </r>
  <r>
    <s v="Nicholas Hytner"/>
    <n v="112"/>
    <n v="2706659"/>
    <s v="Comedy|Drama"/>
    <x v="145"/>
    <s v="The History BoysÂ "/>
    <n v="17770"/>
    <s v="gay|headmaster|oxford|school|teacher"/>
    <n v="172"/>
    <s v="English"/>
    <s v="UK"/>
    <s v="R"/>
    <n v="2000000"/>
    <n v="2006"/>
    <n v="6.9"/>
    <n v="706659"/>
  </r>
  <r>
    <s v="Damien O'Donnell"/>
    <n v="82"/>
    <n v="4170647"/>
    <s v="Comedy|Drama"/>
    <x v="878"/>
    <s v="East Is EastÂ "/>
    <n v="14548"/>
    <s v="england|marriage|muslim|pakistani|salford"/>
    <n v="161"/>
    <s v="English"/>
    <s v="UK"/>
    <s v="R"/>
    <n v="1900000"/>
    <n v="1999"/>
    <n v="6.9"/>
    <n v="2270647"/>
  </r>
  <r>
    <s v="Mike Binder"/>
    <n v="125"/>
    <n v="18761993"/>
    <s v="Comedy|Drama"/>
    <x v="846"/>
    <s v="The Upside of AngerÂ "/>
    <n v="19007"/>
    <s v="anger|baseball|drinking|radio|secretary"/>
    <n v="219"/>
    <s v="English"/>
    <s v="USA"/>
    <s v="R"/>
    <n v="9000000"/>
    <n v="2005"/>
    <n v="6.9"/>
    <n v="9761993"/>
  </r>
  <r>
    <s v="Brian Dannelly"/>
    <n v="121"/>
    <n v="8786715"/>
    <s v="Comedy|Drama"/>
    <x v="563"/>
    <s v="Saved!Â "/>
    <n v="40274"/>
    <s v="christian|jewish|pastor|school|virginity"/>
    <n v="324"/>
    <s v="English"/>
    <s v="USA"/>
    <s v="PG-13"/>
    <n v="5000000"/>
    <n v="2004"/>
    <n v="6.9"/>
    <n v="3786715"/>
  </r>
  <r>
    <s v="Christine Jeffs"/>
    <n v="195"/>
    <n v="12055108"/>
    <s v="Comedy|Drama"/>
    <x v="419"/>
    <s v="Sunshine CleaningÂ "/>
    <n v="61151"/>
    <s v="business|crime scene cleanup|private school|school|sister sister relationship"/>
    <n v="134"/>
    <s v="English"/>
    <s v="USA"/>
    <s v="R"/>
    <n v="8000000"/>
    <n v="2008"/>
    <n v="6.9"/>
    <n v="4055108"/>
  </r>
  <r>
    <s v="George Tillman Jr."/>
    <n v="34"/>
    <n v="43490057"/>
    <s v="Comedy|Drama"/>
    <x v="365"/>
    <s v="Soul FoodÂ "/>
    <n v="5275"/>
    <s v="1990s|family relationships|food in title|sister|unity"/>
    <n v="30"/>
    <s v="English"/>
    <s v="USA"/>
    <s v="R"/>
    <n v="7500000"/>
    <n v="1997"/>
    <n v="6.9"/>
    <n v="35990057"/>
  </r>
  <r>
    <s v="Michael Winterbottom"/>
    <n v="122"/>
    <n v="1247453"/>
    <s v="Comedy|Drama"/>
    <x v="646"/>
    <s v="Tristram Shandy: A Cock and Bull StoryÂ "/>
    <n v="11202"/>
    <s v="actor playing himself|battle|boots|penis|womb"/>
    <n v="123"/>
    <s v="English"/>
    <s v="UK"/>
    <s v="R"/>
    <n v="2800000"/>
    <n v="2005"/>
    <n v="6.8"/>
    <n v="-1552547"/>
  </r>
  <r>
    <s v="Randall Miller"/>
    <n v="109"/>
    <n v="4040588"/>
    <s v="Comedy|Drama"/>
    <x v="118"/>
    <s v="Bottle ShockÂ "/>
    <n v="12233"/>
    <s v="airport|california|flat tire|overalls|wine"/>
    <n v="89"/>
    <s v="English"/>
    <s v="USA"/>
    <s v="PG-13"/>
    <n v="5000000"/>
    <n v="2008"/>
    <n v="6.8"/>
    <n v="-959412"/>
  </r>
  <r>
    <s v="Dustin Hoffman"/>
    <n v="175"/>
    <n v="18381787"/>
    <s v="Comedy|Drama"/>
    <x v="879"/>
    <s v="QuartetÂ "/>
    <n v="15684"/>
    <s v="divorced couple|opera|reference to giuseppe verdi|retirement|senility"/>
    <n v="126"/>
    <s v="English"/>
    <s v="UK"/>
    <s v="PG-13"/>
    <n v="11000000"/>
    <n v="2012"/>
    <n v="6.8"/>
    <n v="7381787"/>
  </r>
  <r>
    <s v="Mike Nichols"/>
    <n v="117"/>
    <n v="38966057"/>
    <s v="Comedy|Drama"/>
    <x v="880"/>
    <s v="Primary ColorsÂ "/>
    <n v="23940"/>
    <s v="campaigning|candidate|election|governor|president"/>
    <n v="157"/>
    <s v="English"/>
    <s v="France"/>
    <s v="R"/>
    <n v="65000000"/>
    <n v="1998"/>
    <n v="6.7"/>
    <n v="-26033943"/>
  </r>
  <r>
    <s v="Lasse HallstrÃ¶m"/>
    <n v="142"/>
    <n v="7156933"/>
    <s v="Comedy|Drama"/>
    <x v="869"/>
    <s v="The HoaxÂ "/>
    <n v="14581"/>
    <s v="book|fabrication|fake|hoax|manuscript"/>
    <n v="74"/>
    <s v="English"/>
    <s v="USA"/>
    <s v="R"/>
    <n v="25000000"/>
    <n v="2006"/>
    <n v="6.7"/>
    <n v="-17843067"/>
  </r>
  <r>
    <s v="Michael Clancy"/>
    <n v="27"/>
    <n v="70527"/>
    <s v="Comedy|Drama"/>
    <x v="592"/>
    <s v="EulogyÂ "/>
    <n v="7690"/>
    <s v="dysfunctional family|family relationships|family reunion|funeral|twin"/>
    <n v="68"/>
    <s v="English"/>
    <s v="USA"/>
    <s v="R"/>
    <n v="6500000"/>
    <n v="2004"/>
    <n v="6.7"/>
    <n v="-6429473"/>
  </r>
  <r>
    <s v="Jason Alexander"/>
    <n v="20"/>
    <n v="39852"/>
    <s v="Comedy|Drama"/>
    <x v="881"/>
    <s v="Just LookingÂ "/>
    <n v="1238"/>
    <s v="1955 chevrolet|nurse|peeping tom|reference to brooklyn dodgers|spying"/>
    <n v="25"/>
    <s v="English"/>
    <s v="USA"/>
    <s v="R"/>
    <n v="3000000"/>
    <n v="1999"/>
    <n v="6.7"/>
    <n v="-2960148"/>
  </r>
  <r>
    <s v="Gavin O'Connor"/>
    <n v="64"/>
    <n v="1281176"/>
    <s v="Comedy|Drama"/>
    <x v="882"/>
    <s v="TumbleweedsÂ "/>
    <n v="2932"/>
    <s v="boss|fight|reference to william shakespeare|white trash|written and directed by cast member"/>
    <n v="73"/>
    <s v="English"/>
    <s v="USA"/>
    <s v="PG-13"/>
    <n v="312000"/>
    <n v="1999"/>
    <n v="6.7"/>
    <n v="969176"/>
  </r>
  <r>
    <s v="Ã‰mile Gaudreault"/>
    <n v="67"/>
    <n v="6239558"/>
    <s v="Comedy|Drama"/>
    <x v="330"/>
    <s v="Mambo ItalianoÂ "/>
    <n v="5548"/>
    <s v="gay|immigrant|italian|police|police officer"/>
    <n v="67"/>
    <s v="English"/>
    <s v="Canada"/>
    <s v="R"/>
    <n v="5000000"/>
    <n v="2003"/>
    <n v="6.7"/>
    <n v="1239558"/>
  </r>
  <r>
    <s v="Lynn Shelton"/>
    <n v="171"/>
    <n v="1573712"/>
    <s v="Comedy|Drama"/>
    <x v="883"/>
    <s v="Your Sister's SisterÂ "/>
    <n v="21618"/>
    <s v="drunken sex|mashed potatoes|pancakes|tequila|title directed by female"/>
    <n v="62"/>
    <s v="English"/>
    <s v="USA"/>
    <s v="R"/>
    <n v="125000"/>
    <n v="2011"/>
    <n v="6.7"/>
    <n v="1448712"/>
  </r>
  <r>
    <s v="Zach Braff"/>
    <n v="149"/>
    <n v="3588432"/>
    <s v="Comedy|Drama"/>
    <x v="517"/>
    <s v="Wish I Was HereÂ "/>
    <n v="29341"/>
    <s v="actor|dream sequence|genius recluse|jew|religion"/>
    <n v="93"/>
    <s v="English"/>
    <s v="USA"/>
    <s v="R"/>
    <n v="6000000"/>
    <n v="2014"/>
    <n v="6.7"/>
    <n v="-2411568"/>
  </r>
  <r>
    <s v="Jason Bateman"/>
    <n v="126"/>
    <n v="7764027"/>
    <s v="Comedy|Drama"/>
    <x v="884"/>
    <s v="Bad WordsÂ "/>
    <n v="38459"/>
    <s v="directed by star|indian american|spelling|spelling bee|two word title"/>
    <n v="119"/>
    <s v="English"/>
    <s v="USA"/>
    <s v="R"/>
    <n v="10000000"/>
    <n v="2013"/>
    <n v="6.7"/>
    <n v="-2235973"/>
  </r>
  <r>
    <s v="Chris Columbus"/>
    <n v="65"/>
    <n v="91030827"/>
    <s v="Comedy|Drama"/>
    <x v="369"/>
    <s v="StepmomÂ "/>
    <n v="46482"/>
    <s v="attorney|cancer|custody|fashion photographer|photographer"/>
    <n v="252"/>
    <s v="English"/>
    <s v="USA"/>
    <s v="PG-13"/>
    <n v="50000000"/>
    <n v="1998"/>
    <n v="6.7"/>
    <n v="41030827"/>
  </r>
  <r>
    <s v="Tom Shadyac"/>
    <n v="191"/>
    <n v="242589580"/>
    <s v="Comedy|Drama"/>
    <x v="20"/>
    <s v="Bruce AlmightyÂ "/>
    <n v="296904"/>
    <s v="answer to prayer|breast expansion|pleading with god|supernatural power|walking on water"/>
    <n v="604"/>
    <s v="English"/>
    <s v="USA"/>
    <s v="PG-13"/>
    <n v="81000000"/>
    <n v="2003"/>
    <n v="6.7"/>
    <n v="161589580"/>
  </r>
  <r>
    <s v="Malcolm D. Lee"/>
    <n v="32"/>
    <n v="34074895"/>
    <s v="Comedy|Drama"/>
    <x v="885"/>
    <s v="The Best ManÂ "/>
    <n v="6525"/>
    <s v="african american|bachelor party|brooklyn bridge|family relationships|stripper"/>
    <n v="79"/>
    <s v="English"/>
    <s v="USA"/>
    <s v="R"/>
    <n v="9000000"/>
    <n v="1999"/>
    <n v="6.7"/>
    <n v="25074895"/>
  </r>
  <r>
    <s v="Malcolm D. Lee"/>
    <n v="56"/>
    <n v="70492685"/>
    <s v="Comedy|Drama"/>
    <x v="885"/>
    <s v="The Best Man HolidayÂ "/>
    <n v="11600"/>
    <s v="childbirth|christmas|gay slur|infidelity|punched in the nose"/>
    <n v="64"/>
    <s v="English"/>
    <s v="USA"/>
    <s v="R"/>
    <n v="17000000"/>
    <n v="2013"/>
    <n v="6.7"/>
    <n v="53492685"/>
  </r>
  <r>
    <s v="Mike Mills"/>
    <n v="114"/>
    <n v="1325073"/>
    <s v="Comedy|Drama"/>
    <x v="23"/>
    <s v="ThumbsuckerÂ "/>
    <n v="18762"/>
    <s v="attention deficit disorder|debate|drugs|psychologist|school"/>
    <n v="91"/>
    <s v="English"/>
    <s v="USA"/>
    <s v="R"/>
    <n v="4000000"/>
    <n v="2005"/>
    <n v="6.6"/>
    <n v="-2674927"/>
  </r>
  <r>
    <s v="Steve Buscemi"/>
    <n v="81"/>
    <n v="154077"/>
    <s v="Comedy|Drama"/>
    <x v="886"/>
    <s v="Lonesome JimÂ "/>
    <n v="6884"/>
    <s v="bail|coma|dart board|indiana|ladder factory"/>
    <n v="53"/>
    <s v="English"/>
    <s v="USA"/>
    <s v="R"/>
    <n v="500000"/>
    <n v="2005"/>
    <n v="6.6"/>
    <n v="-345923"/>
  </r>
  <r>
    <s v="Tamara Jenkins"/>
    <n v="60"/>
    <n v="5480318"/>
    <s v="Comedy|Drama"/>
    <x v="787"/>
    <s v="Slums of Beverly HillsÂ "/>
    <n v="9427"/>
    <s v="flatulence|menstrual blood|nomad|nursing school|title directed by female"/>
    <n v="79"/>
    <s v="English"/>
    <s v="USA"/>
    <s v="R"/>
    <n v="5000000"/>
    <n v="1998"/>
    <n v="6.6"/>
    <n v="480318"/>
  </r>
  <r>
    <s v="Miguel Arteta"/>
    <n v="59"/>
    <n v="1050600"/>
    <s v="Comedy|Drama"/>
    <x v="887"/>
    <s v="Chuck &amp; BuckÂ "/>
    <n v="4662"/>
    <s v="best friend|bisexuality|friend|gay kiss|sexuality"/>
    <n v="136"/>
    <s v="English"/>
    <s v="USA"/>
    <s v="R"/>
    <n v="250000"/>
    <n v="2000"/>
    <n v="6.6"/>
    <n v="800600"/>
  </r>
  <r>
    <s v="Jamie Babbit"/>
    <n v="99"/>
    <n v="2199853"/>
    <s v="Comedy|Drama"/>
    <x v="787"/>
    <s v="But I'm a CheerleaderÂ "/>
    <n v="19986"/>
    <s v="cheerleader|gay|homosexual|lesbian|lesbian relationship"/>
    <n v="186"/>
    <s v="English"/>
    <s v="USA"/>
    <s v="R"/>
    <n v="1200000"/>
    <n v="1999"/>
    <n v="6.6"/>
    <n v="999853"/>
  </r>
  <r>
    <s v="Gore Verbinski"/>
    <n v="156"/>
    <n v="12469811"/>
    <s v="Comedy|Drama"/>
    <x v="67"/>
    <s v="The Weather ManÂ "/>
    <n v="69172"/>
    <s v="corndog|failure|funeral in the rain|new york city|weatherman"/>
    <n v="316"/>
    <s v="English"/>
    <s v="USA"/>
    <s v="R"/>
    <n v="22000000"/>
    <n v="2005"/>
    <n v="6.6"/>
    <n v="-9530189"/>
  </r>
  <r>
    <s v="John Wells"/>
    <n v="175"/>
    <n v="13650738"/>
    <s v="Comedy|Drama"/>
    <x v="184"/>
    <s v="BurntÂ "/>
    <n v="61360"/>
    <s v="chef|gay kiss|michelin star|restaurant|violent behavior"/>
    <n v="129"/>
    <s v="English"/>
    <s v="USA"/>
    <s v="R"/>
    <n v="20000000"/>
    <n v="2015"/>
    <n v="6.6"/>
    <n v="-6349262"/>
  </r>
  <r>
    <s v="Shawn Levy"/>
    <n v="156"/>
    <n v="34290142"/>
    <s v="Comedy|Drama"/>
    <x v="28"/>
    <s v="This Is Where I Leave YouÂ "/>
    <n v="54242"/>
    <s v="brother sister relationship|childhood home|man child|sibling|vomiting"/>
    <n v="145"/>
    <s v="English"/>
    <s v="USA"/>
    <s v="R"/>
    <n v="19800000"/>
    <n v="2014"/>
    <n v="6.6"/>
    <n v="14490142"/>
  </r>
  <r>
    <s v="Todd Phillips"/>
    <n v="307"/>
    <n v="100448498"/>
    <s v="Comedy|Drama"/>
    <x v="92"/>
    <s v="Due DateÂ "/>
    <n v="272789"/>
    <s v="actor|aspiring actor|birth|misadventure|suitcase"/>
    <n v="285"/>
    <s v="English"/>
    <s v="USA"/>
    <s v="R"/>
    <n v="65000000"/>
    <n v="2010"/>
    <n v="6.6"/>
    <n v="35448498"/>
  </r>
  <r>
    <s v="John Madden"/>
    <n v="158"/>
    <n v="33071558"/>
    <s v="Comedy|Drama"/>
    <x v="888"/>
    <s v="The Second Best Exotic Marigold HotelÂ "/>
    <n v="22369"/>
    <s v="sequel"/>
    <n v="100"/>
    <s v="English"/>
    <s v="UK"/>
    <s v="PG"/>
    <n v="10000000"/>
    <n v="2015"/>
    <n v="6.6"/>
    <n v="23071558"/>
  </r>
  <r>
    <s v="Jay Duplass"/>
    <n v="182"/>
    <n v="4244155"/>
    <s v="Comedy|Drama"/>
    <x v="60"/>
    <s v="Jeff, Who Lives at HomeÂ "/>
    <n v="56005"/>
    <s v="basement|errand|secret admirer|slacker|wrong number"/>
    <n v="112"/>
    <s v="English"/>
    <s v="USA"/>
    <s v="R"/>
    <n v="10000000"/>
    <n v="2011"/>
    <n v="6.5"/>
    <n v="-5755845"/>
  </r>
  <r>
    <s v="Derrick Borte"/>
    <n v="144"/>
    <n v="1474508"/>
    <s v="Comedy|Drama"/>
    <x v="53"/>
    <s v="The JonesesÂ "/>
    <n v="33473"/>
    <s v="envy|fake family|gadget|materialism|unhappy marriage"/>
    <n v="88"/>
    <s v="English"/>
    <s v="USA"/>
    <s v="R"/>
    <n v="5000000"/>
    <n v="2009"/>
    <n v="6.5"/>
    <n v="-3525492"/>
  </r>
  <r>
    <s v="Clark Gregg"/>
    <n v="159"/>
    <n v="2926565"/>
    <s v="Comedy|Drama"/>
    <x v="828"/>
    <s v="ChokeÂ "/>
    <n v="28573"/>
    <s v="choking|friend|hospital|restaurant|scam"/>
    <n v="72"/>
    <s v="English"/>
    <s v="USA"/>
    <s v="R"/>
    <n v="3000000"/>
    <n v="2008"/>
    <n v="6.5"/>
    <n v="-73435"/>
  </r>
  <r>
    <s v="Floyd Mutrux"/>
    <n v="5"/>
    <n v="125169"/>
    <s v="Comedy|Drama"/>
    <x v="889"/>
    <s v="There Goes My BabyÂ "/>
    <n v="859"/>
    <s v="high school|love|police|showdown|surfer"/>
    <n v="31"/>
    <s v="English"/>
    <s v="USA"/>
    <s v="R"/>
    <n v="10500000"/>
    <n v="1994"/>
    <n v="6.4"/>
    <n v="-10374831"/>
  </r>
  <r>
    <s v="Adam Rapp"/>
    <n v="50"/>
    <n v="101228"/>
    <s v="Comedy|Drama"/>
    <x v="592"/>
    <s v="Winter PassingÂ "/>
    <n v="7228"/>
    <s v="love|michigan|musician|novelist|student"/>
    <n v="53"/>
    <s v="English"/>
    <s v="USA"/>
    <s v="R"/>
    <n v="3500000"/>
    <n v="2005"/>
    <n v="6.4"/>
    <n v="-3398772"/>
  </r>
  <r>
    <s v="Edward Burns"/>
    <n v="14"/>
    <n v="4584"/>
    <s v="Comedy|Drama"/>
    <x v="890"/>
    <s v="NewlywedsÂ "/>
    <n v="1338"/>
    <s v="written and directed by cast member"/>
    <n v="14"/>
    <s v="English"/>
    <s v="USA"/>
    <s v="Not Rated"/>
    <n v="9000"/>
    <n v="2011"/>
    <n v="6.4"/>
    <n v="-4416"/>
  </r>
  <r>
    <s v="Judd Apatow"/>
    <n v="230"/>
    <n v="51814190"/>
    <s v="Comedy|Drama"/>
    <x v="262"/>
    <s v="Funny PeopleÂ "/>
    <n v="100837"/>
    <s v="breasts|comedian|craigslist|infidelity|stand up comedian"/>
    <n v="301"/>
    <s v="English"/>
    <s v="USA"/>
    <s v="R"/>
    <n v="75000000"/>
    <n v="2009"/>
    <n v="6.4"/>
    <n v="-23185810"/>
  </r>
  <r>
    <s v="Dan Rush"/>
    <n v="155"/>
    <n v="2711210"/>
    <s v="Comedy|Drama"/>
    <x v="326"/>
    <s v="Everything Must GoÂ "/>
    <n v="40305"/>
    <s v="alcoholic|beer|bicycle|new neighbor|yard sale"/>
    <n v="86"/>
    <s v="English"/>
    <s v="USA"/>
    <s v="R"/>
    <n v="5000000"/>
    <n v="2010"/>
    <n v="6.4"/>
    <n v="-2288790"/>
  </r>
  <r>
    <s v="Ken Scott"/>
    <n v="168"/>
    <n v="30659817"/>
    <s v="Comedy|Drama"/>
    <x v="891"/>
    <s v="Delivery ManÂ "/>
    <n v="59805"/>
    <s v="children|identity|lawsuit|lawyer|sperm donor"/>
    <n v="95"/>
    <s v="English"/>
    <s v="USA"/>
    <s v="PG-13"/>
    <n v="26000000"/>
    <n v="2013"/>
    <n v="6.4"/>
    <n v="4659817"/>
  </r>
  <r>
    <s v="Jesse Peretz"/>
    <n v="179"/>
    <n v="24809547"/>
    <s v="Comedy|Drama"/>
    <x v="592"/>
    <s v="Our Idiot BrotherÂ "/>
    <n v="74875"/>
    <s v="art model|farmer|jail|nude model|three sisters"/>
    <n v="115"/>
    <s v="English"/>
    <s v="USA"/>
    <s v="R"/>
    <n v="5000000"/>
    <n v="2011"/>
    <n v="6.4"/>
    <n v="19809547"/>
  </r>
  <r>
    <s v="Dennis Dugan"/>
    <n v="112"/>
    <n v="163479795"/>
    <s v="Comedy|Drama"/>
    <x v="37"/>
    <s v="Big DaddyÂ "/>
    <n v="161858"/>
    <s v="homosexual|law|law school|responsibility|vomiting"/>
    <n v="289"/>
    <s v="English"/>
    <s v="USA"/>
    <s v="PG-13"/>
    <n v="34200000"/>
    <n v="1999"/>
    <n v="6.4"/>
    <n v="129279795"/>
  </r>
  <r>
    <s v="Woody Allen"/>
    <n v="114"/>
    <n v="5032496"/>
    <s v="Comedy|Drama"/>
    <x v="892"/>
    <s v="CelebrityÂ "/>
    <n v="20576"/>
    <s v="celebrity|journalist|lesbian kiss|strong female character|tv producer"/>
    <n v="161"/>
    <s v="English"/>
    <s v="USA"/>
    <s v="R"/>
    <n v="12000000"/>
    <n v="1998"/>
    <n v="6.3"/>
    <n v="-6967504"/>
  </r>
  <r>
    <s v="Sofia Coppola"/>
    <n v="301"/>
    <n v="1768416"/>
    <s v="Comedy|Drama"/>
    <x v="893"/>
    <s v="SomewhereÂ "/>
    <n v="35848"/>
    <s v="actor|boredom|luxury hotel|party|trip"/>
    <n v="198"/>
    <s v="English"/>
    <s v="USA"/>
    <s v="R"/>
    <n v="7000000"/>
    <n v="2010"/>
    <n v="6.3"/>
    <n v="-5231584"/>
  </r>
  <r>
    <s v="Noah Baumbach"/>
    <n v="270"/>
    <n v="7574066"/>
    <s v="Comedy|Drama"/>
    <x v="117"/>
    <s v="While We're YoungÂ "/>
    <n v="30325"/>
    <s v="documentary filmmaker|documentary filmmaking|father in law|generation z|hipster"/>
    <n v="96"/>
    <s v="English"/>
    <s v="USA"/>
    <s v="R"/>
    <n v="10000000"/>
    <n v="2014"/>
    <n v="6.3"/>
    <n v="-2425934"/>
  </r>
  <r>
    <s v="Jason Reitman"/>
    <n v="325"/>
    <n v="16300302"/>
    <s v="Comedy|Drama"/>
    <x v="90"/>
    <s v="Young AdultÂ "/>
    <n v="64682"/>
    <s v="car damage|computer printer|female band|fingernail polish|narcissism"/>
    <n v="203"/>
    <s v="English"/>
    <s v="USA"/>
    <s v="R"/>
    <n v="12000000"/>
    <n v="2011"/>
    <n v="6.3"/>
    <n v="4300302"/>
  </r>
  <r>
    <s v="Gary Hardwick"/>
    <n v="52"/>
    <n v="27457409"/>
    <s v="Comedy|Drama"/>
    <x v="360"/>
    <s v="The BrothersÂ "/>
    <n v="3198"/>
    <s v="african american|commitment|friend|friendship|playboy"/>
    <n v="43"/>
    <s v="English"/>
    <s v="USA"/>
    <s v="R"/>
    <n v="6000000"/>
    <n v="2001"/>
    <n v="6.3"/>
    <n v="21457409"/>
  </r>
  <r>
    <s v="Tim Story"/>
    <n v="91"/>
    <n v="75074950"/>
    <s v="Comedy|Drama"/>
    <x v="894"/>
    <s v="BarbershopÂ "/>
    <n v="22147"/>
    <s v="barber|barbershop|blaxploitation|loan shark|theft"/>
    <n v="156"/>
    <s v="English"/>
    <s v="USA"/>
    <s v="PG-13"/>
    <n v="12000000"/>
    <n v="2002"/>
    <n v="6.3"/>
    <n v="63074950"/>
  </r>
  <r>
    <s v="Ryan Murphy"/>
    <n v="132"/>
    <n v="6754898"/>
    <s v="Comedy|Drama"/>
    <x v="895"/>
    <s v="Running with ScissorsÂ "/>
    <n v="20000"/>
    <s v="alcoholic|fame|therapist|writer|writing"/>
    <n v="188"/>
    <s v="English"/>
    <s v="USA"/>
    <s v="R"/>
    <n v="12000000"/>
    <n v="2006"/>
    <n v="6.2"/>
    <n v="-5245102"/>
  </r>
  <r>
    <s v="David Gordon Green"/>
    <n v="125"/>
    <n v="6998324"/>
    <s v="Comedy|Drama"/>
    <x v="896"/>
    <s v="Our Brand Is CrisisÂ "/>
    <n v="11476"/>
    <s v="bolivia|box office flop|inspired by documentary|presidential campaign|year 2002"/>
    <n v="50"/>
    <s v="English"/>
    <s v="USA"/>
    <s v="R"/>
    <n v="28000000"/>
    <n v="2015"/>
    <n v="6.1"/>
    <n v="-21001676"/>
  </r>
  <r>
    <s v="Penny Marshall"/>
    <n v="12"/>
    <n v="24332324"/>
    <s v="Comedy|Drama"/>
    <x v="313"/>
    <s v="Renaissance ManÂ "/>
    <n v="13830"/>
    <s v="army|basic training|reference to shakespeare's hamlet|teacher|u.s. army"/>
    <n v="61"/>
    <s v="English"/>
    <s v="USA"/>
    <s v="PG-13"/>
    <n v="40000000"/>
    <n v="1994"/>
    <n v="6.1"/>
    <n v="-15667676"/>
  </r>
  <r>
    <s v="Hitoshi Matsumoto"/>
    <n v="72"/>
    <n v="22770"/>
    <s v="Comedy|Drama"/>
    <x v="897"/>
    <s v="R100Â "/>
    <n v="1658"/>
    <s v="coma|one word title|spitting|sushi|swimming pool"/>
    <n v="12"/>
    <s v="Japanese"/>
    <s v="Japan"/>
    <s v="Unrated"/>
    <n v="5500000"/>
    <n v="2013"/>
    <n v="6.1"/>
    <n v="-5477230"/>
  </r>
  <r>
    <s v="Joshua Michael Stern"/>
    <n v="131"/>
    <n v="16284360"/>
    <s v="Comedy|Drama"/>
    <x v="306"/>
    <s v="Swing VoteÂ "/>
    <n v="15079"/>
    <s v="ballot|election|new mexico|vote|voting"/>
    <n v="79"/>
    <s v="English"/>
    <s v="USA"/>
    <s v="PG-13"/>
    <n v="21000000"/>
    <n v="2008"/>
    <n v="6.1"/>
    <n v="-4715640"/>
  </r>
  <r>
    <s v="Wayne Wang"/>
    <n v="36"/>
    <n v="18653615"/>
    <s v="Comedy|Drama"/>
    <x v="158"/>
    <s v="Anywhere But HereÂ "/>
    <n v="14786"/>
    <s v="family relationships|female protagonist|nubile woman|policeman|teenager"/>
    <n v="103"/>
    <s v="English"/>
    <s v="USA"/>
    <s v="PG-13"/>
    <n v="23000000"/>
    <n v="1999"/>
    <n v="6.1"/>
    <n v="-4346385"/>
  </r>
  <r>
    <s v="Ron Howard"/>
    <n v="115"/>
    <n v="22362500"/>
    <s v="Comedy|Drama"/>
    <x v="82"/>
    <s v="EdtvÂ "/>
    <n v="35599"/>
    <s v="female removes her clothes|one word title|producer|television|video store"/>
    <n v="195"/>
    <s v="English"/>
    <s v="USA"/>
    <s v="PG-13"/>
    <n v="55000000"/>
    <n v="1999"/>
    <n v="6.1"/>
    <n v="-32637500"/>
  </r>
  <r>
    <s v="Steven Soderbergh"/>
    <n v="324"/>
    <n v="113709992"/>
    <s v="Comedy|Drama"/>
    <x v="198"/>
    <s v="Magic MikeÂ "/>
    <n v="108843"/>
    <s v="bank|male nudity|male objectification|male stripper|stripper"/>
    <n v="281"/>
    <s v="English"/>
    <s v="USA"/>
    <s v="R"/>
    <n v="7000000"/>
    <n v="2012"/>
    <n v="6.1"/>
    <n v="106709992"/>
  </r>
  <r>
    <s v="Sidney Lumet"/>
    <n v="25"/>
    <n v="141853"/>
    <s v="Comedy|Drama"/>
    <x v="898"/>
    <s v="Critical CareÂ "/>
    <n v="1427"/>
    <s v="half sister|hospital|latex gloves|medicine|nun"/>
    <n v="12"/>
    <s v="English"/>
    <s v="Australia"/>
    <s v="R"/>
    <n v="12000000"/>
    <n v="1997"/>
    <n v="6"/>
    <n v="-11858147"/>
  </r>
  <r>
    <s v="Steve Taylor"/>
    <n v="38"/>
    <n v="594904"/>
    <s v="Comedy|Drama"/>
    <x v="899"/>
    <s v="Blue Like JazzÂ "/>
    <n v="2582"/>
    <s v="church|college|color in title|philosophy|texas"/>
    <n v="89"/>
    <s v="English"/>
    <s v="USA"/>
    <s v="PG-13"/>
    <n v="1200000"/>
    <n v="2012"/>
    <n v="6"/>
    <n v="-605096"/>
  </r>
  <r>
    <s v="Betty Thomas"/>
    <n v="116"/>
    <n v="37035515"/>
    <s v="Comedy|Drama"/>
    <x v="37"/>
    <s v="28 DaysÂ "/>
    <n v="34597"/>
    <s v="12 step program|box office hit|car accident|vomiting|wedding"/>
    <n v="194"/>
    <s v="English"/>
    <s v="USA"/>
    <s v="PG-13"/>
    <n v="43000000"/>
    <n v="2000"/>
    <n v="6"/>
    <n v="-5964485"/>
  </r>
  <r>
    <s v="Garry Marshall"/>
    <n v="88"/>
    <n v="18882880"/>
    <s v="Comedy|Drama"/>
    <x v="485"/>
    <s v="Georgia RuleÂ "/>
    <n v="20539"/>
    <s v="alcoholic|rules|secret|summer|teenager"/>
    <n v="125"/>
    <s v="English"/>
    <s v="USA"/>
    <s v="R"/>
    <n v="20000000"/>
    <n v="2007"/>
    <n v="5.9"/>
    <n v="-1117120"/>
  </r>
  <r>
    <s v="Brian Robbins"/>
    <n v="70"/>
    <n v="18438149"/>
    <s v="Comedy|Drama"/>
    <x v="900"/>
    <s v="A Thousand WordsÂ "/>
    <n v="30842"/>
    <s v="box office flop|buddhist|liar|literary agent|magical tree"/>
    <n v="93"/>
    <s v="English"/>
    <s v="USA"/>
    <s v="PG-13"/>
    <n v="40000000"/>
    <n v="2012"/>
    <n v="5.9"/>
    <n v="-21561851"/>
  </r>
  <r>
    <s v="Hue Rhodes"/>
    <n v="45"/>
    <n v="100669"/>
    <s v="Comedy|Drama"/>
    <x v="137"/>
    <s v="Saint John of Las VegasÂ "/>
    <n v="2522"/>
    <s v="city name in title|male frontal nudity|place name in title"/>
    <n v="11"/>
    <s v="English"/>
    <s v="USA"/>
    <s v="R"/>
    <n v="3800000"/>
    <n v="2009"/>
    <n v="5.8"/>
    <n v="-3699331"/>
  </r>
  <r>
    <s v="Marcus Raboy"/>
    <n v="26"/>
    <n v="32983713"/>
    <s v="Comedy|Drama"/>
    <x v="770"/>
    <s v="Friday After NextÂ "/>
    <n v="19284"/>
    <s v="apartment|christmas|christmas present|rent|security guard"/>
    <n v="66"/>
    <s v="English"/>
    <s v="USA"/>
    <s v="R"/>
    <n v="20000000"/>
    <n v="2002"/>
    <n v="5.8"/>
    <n v="12983713"/>
  </r>
  <r>
    <s v="Anne Fletcher"/>
    <n v="147"/>
    <n v="37101011"/>
    <s v="Comedy|Drama"/>
    <x v="901"/>
    <s v="The Guilt TripÂ "/>
    <n v="30394"/>
    <s v="cross country|love|mother son relationship|on the road|trip"/>
    <n v="103"/>
    <s v="English"/>
    <s v="USA"/>
    <s v="PG-13"/>
    <n v="40000000"/>
    <n v="2012"/>
    <n v="5.8"/>
    <n v="-2898989"/>
  </r>
  <r>
    <s v="Barry Levinson"/>
    <n v="137"/>
    <n v="1089365"/>
    <s v="Comedy|Drama"/>
    <x v="93"/>
    <s v="What Just HappenedÂ "/>
    <n v="23767"/>
    <s v="actor|agent|beard|cannes|hollywood"/>
    <n v="111"/>
    <s v="English"/>
    <s v="USA"/>
    <s v="R"/>
    <n v="25000000"/>
    <n v="2008"/>
    <n v="5.7"/>
    <n v="-23910635"/>
  </r>
  <r>
    <s v="Steven Brill"/>
    <n v="146"/>
    <n v="32853640"/>
    <s v="Comedy|Drama"/>
    <x v="902"/>
    <s v="Drillbit TaylorÂ "/>
    <n v="50199"/>
    <s v="bodyguard|bully|generation y|high school|nerd"/>
    <n v="101"/>
    <s v="English"/>
    <s v="USA"/>
    <s v="PG-13"/>
    <n v="40000000"/>
    <n v="2008"/>
    <n v="5.7"/>
    <n v="-7146360"/>
  </r>
  <r>
    <s v="Salim Akil"/>
    <n v="52"/>
    <n v="37295394"/>
    <s v="Comedy|Drama"/>
    <x v="449"/>
    <s v="Jumping the BroomÂ "/>
    <n v="7973"/>
    <s v="martha's vineyard|mother|older woman younger man relationship|wedding|weekend"/>
    <n v="59"/>
    <s v="English"/>
    <s v="USA"/>
    <s v="PG-13"/>
    <n v="6600000"/>
    <n v="2011"/>
    <n v="5.7"/>
    <n v="30695394"/>
  </r>
  <r>
    <s v="Kevin Rodney Sullivan"/>
    <n v="50"/>
    <n v="64955956"/>
    <s v="Comedy|Drama"/>
    <x v="903"/>
    <s v="Barbershop 2: Back in BusinessÂ "/>
    <n v="10104"/>
    <s v="barbecue|barbershop|blaxploitation|marriage|politics"/>
    <n v="69"/>
    <s v="English"/>
    <s v="USA"/>
    <s v="PG-13"/>
    <n v="18000000"/>
    <n v="2004"/>
    <n v="5.7"/>
    <n v="46955956"/>
  </r>
  <r>
    <s v="Joe Swanberg"/>
    <n v="65"/>
    <n v="30084"/>
    <s v="Comedy|Drama"/>
    <x v="311"/>
    <s v="Happy ChristmasÂ "/>
    <n v="5507"/>
    <s v="chicago illinois|drink|drinking|filmmaker|writer"/>
    <n v="23"/>
    <s v="English"/>
    <s v="USA"/>
    <s v="R"/>
    <n v="70000"/>
    <n v="2014"/>
    <n v="5.6"/>
    <n v="-39916"/>
  </r>
  <r>
    <s v="James Toback"/>
    <n v="54"/>
    <n v="1950218"/>
    <s v="Comedy|Drama"/>
    <x v="92"/>
    <s v="Two Girls and a GuyÂ "/>
    <n v="5933"/>
    <s v="actor|anilingus|double cross|funeral home|two timing"/>
    <n v="102"/>
    <s v="English"/>
    <s v="USA"/>
    <s v="R"/>
    <n v="1000000"/>
    <n v="1997"/>
    <n v="5.6"/>
    <n v="950218"/>
  </r>
  <r>
    <s v="Ice Cube"/>
    <n v="22"/>
    <n v="23031390"/>
    <s v="Comedy|Drama"/>
    <x v="18"/>
    <s v="The Players ClubÂ "/>
    <n v="4345"/>
    <s v="catfight|dominatrix|rape|spanking|stripper"/>
    <n v="26"/>
    <s v="English"/>
    <s v="USA"/>
    <s v="R"/>
    <n v="4500000"/>
    <n v="1998"/>
    <n v="5.6"/>
    <n v="18531390"/>
  </r>
  <r>
    <s v="Bob Dolman"/>
    <n v="92"/>
    <n v="30306281"/>
    <s v="Comedy|Drama"/>
    <x v="904"/>
    <s v="The Banger SistersÂ "/>
    <n v="12388"/>
    <s v="bartender|groupie|lawyer|road trip|writer"/>
    <n v="147"/>
    <s v="English"/>
    <s v="USA"/>
    <s v="R"/>
    <n v="10000000"/>
    <n v="2002"/>
    <n v="5.6"/>
    <n v="20306281"/>
  </r>
  <r>
    <s v="Tyler Perry"/>
    <n v="41"/>
    <n v="55184721"/>
    <s v="Comedy|Drama"/>
    <x v="10"/>
    <s v="Why Did I Get Married?Â "/>
    <n v="9811"/>
    <s v="marriage|overweight|psychologist|secret|work"/>
    <n v="100"/>
    <s v="English"/>
    <s v="USA"/>
    <s v="PG-13"/>
    <n v="15000000"/>
    <n v="2007"/>
    <n v="5.6"/>
    <n v="40184721"/>
  </r>
  <r>
    <s v="John Pasquin"/>
    <n v="55"/>
    <n v="22770864"/>
    <s v="Comedy|Drama"/>
    <x v="905"/>
    <s v="Joe SomebodyÂ "/>
    <n v="8433"/>
    <s v="bully|co worker|divorce|fight|karate"/>
    <n v="85"/>
    <s v="English"/>
    <s v="USA"/>
    <s v="PG"/>
    <n v="38000000"/>
    <n v="2001"/>
    <n v="5.5"/>
    <n v="-15229136"/>
  </r>
  <r>
    <s v="Michael Meredith"/>
    <n v="23"/>
    <n v="19348"/>
    <s v="Comedy|Drama"/>
    <x v="151"/>
    <s v="The Open RoadÂ "/>
    <n v="2941"/>
    <s v="american south|baseball|farmland|motel|road trip"/>
    <n v="11"/>
    <s v="English"/>
    <s v="USA"/>
    <s v="PG-13"/>
    <n v="10000000"/>
    <n v="2009"/>
    <n v="5.5"/>
    <n v="-9980652"/>
  </r>
  <r>
    <s v="Frank Whaley"/>
    <n v="9"/>
    <n v="703"/>
    <s v="Comedy|Drama"/>
    <x v="772"/>
    <s v="The Jimmy ShowÂ "/>
    <n v="480"/>
    <s v="based on play|character name in title"/>
    <n v="21"/>
    <s v="English"/>
    <s v="USA"/>
    <s v="R"/>
    <n v="1500000"/>
    <n v="2001"/>
    <n v="5.4"/>
    <n v="-1499297"/>
  </r>
  <r>
    <s v="Joe Nussbaum"/>
    <n v="83"/>
    <n v="10106233"/>
    <s v="Comedy|Drama"/>
    <x v="906"/>
    <s v="PromÂ "/>
    <n v="12702"/>
    <s v="decoration|father daughter relationship|high school|prom|teenager"/>
    <n v="32"/>
    <s v="English"/>
    <s v="USA"/>
    <s v="PG"/>
    <n v="8000000"/>
    <n v="2011"/>
    <n v="5.4"/>
    <n v="2106233"/>
  </r>
  <r>
    <s v="Ron Howard"/>
    <n v="185"/>
    <n v="48430355"/>
    <s v="Comedy|Drama"/>
    <x v="198"/>
    <s v="The DilemmaÂ "/>
    <n v="43709"/>
    <s v="best friend|friend|investigation|secret|two word title"/>
    <n v="141"/>
    <s v="English"/>
    <s v="USA"/>
    <s v="PG-13"/>
    <n v="70000000"/>
    <n v="2011"/>
    <n v="5.3"/>
    <n v="-21569645"/>
  </r>
  <r>
    <s v="Spike Lee"/>
    <n v="30"/>
    <n v="4903000"/>
    <s v="Comedy|Drama"/>
    <x v="907"/>
    <s v="Girl 6Â "/>
    <n v="4961"/>
    <s v="actress|neighbor|phone sex|queens new york city|sex addiction"/>
    <n v="33"/>
    <s v="English"/>
    <s v="USA"/>
    <s v="R"/>
    <n v="12000000"/>
    <n v="1996"/>
    <n v="5"/>
    <n v="-7097000"/>
  </r>
  <r>
    <s v="Stephen Herek"/>
    <n v="56"/>
    <n v="12065985"/>
    <s v="Comedy|Drama"/>
    <x v="50"/>
    <s v="Holy ManÂ "/>
    <n v="16260"/>
    <s v="1990s|evangelist|professional rivalry|swimming pool|televangelist"/>
    <n v="88"/>
    <s v="English"/>
    <s v="USA"/>
    <s v="PG"/>
    <n v="60000000"/>
    <n v="1998"/>
    <n v="4.9000000000000004"/>
    <n v="-47934015"/>
  </r>
  <r>
    <s v="Diane English"/>
    <n v="124"/>
    <n v="26896744"/>
    <s v="Comedy|Drama"/>
    <x v="274"/>
    <s v="The WomenÂ "/>
    <n v="16582"/>
    <s v="beauty salon|divorce|fashion|new york|perfume"/>
    <n v="125"/>
    <s v="English"/>
    <s v="USA"/>
    <s v="PG-13"/>
    <n v="16500000"/>
    <n v="2008"/>
    <n v="4.9000000000000004"/>
    <n v="10396744"/>
  </r>
  <r>
    <s v="Diane Keaton"/>
    <n v="82"/>
    <n v="36037909"/>
    <s v="Comedy|Drama"/>
    <x v="908"/>
    <s v="Hanging UpÂ "/>
    <n v="10132"/>
    <s v="actress|clown costume|magazine|party planner|soap opera actress"/>
    <n v="130"/>
    <s v="English"/>
    <s v="Germany"/>
    <s v="PG-13"/>
    <n v="60000000"/>
    <n v="2000"/>
    <n v="4.7"/>
    <n v="-23962091"/>
  </r>
  <r>
    <s v="Katherine Dieckmann"/>
    <n v="43"/>
    <n v="92900"/>
    <s v="Comedy|Drama"/>
    <x v="909"/>
    <s v="MotherhoodÂ "/>
    <n v="3662"/>
    <s v="birthday|birthday party|delivery man|mother|neighbor"/>
    <n v="23"/>
    <s v="English"/>
    <s v="USA"/>
    <s v="PG-13"/>
    <n v="5000000"/>
    <n v="2009"/>
    <n v="4.7"/>
    <n v="-4907100"/>
  </r>
  <r>
    <s v="Tyler Perry"/>
    <n v="24"/>
    <n v="52528330"/>
    <s v="Comedy|Drama"/>
    <x v="846"/>
    <s v="A Madea ChristmasÂ "/>
    <n v="4265"/>
    <s v="christmas|holiday|madea series|rural setting|stubbornness"/>
    <n v="27"/>
    <s v="English"/>
    <s v="USA"/>
    <s v="PG-13"/>
    <n v="25000000"/>
    <n v="2013"/>
    <n v="4.7"/>
    <n v="27528330"/>
  </r>
  <r>
    <s v="Mark Brown"/>
    <n v="14"/>
    <n v="92362"/>
    <s v="Comedy|Drama"/>
    <x v="197"/>
    <s v="The SalonÂ "/>
    <n v="444"/>
    <s v=""/>
    <n v="5"/>
    <s v="English"/>
    <s v="USA"/>
    <s v="PG-13"/>
    <n v="1500000"/>
    <n v="2005"/>
    <n v="4.3"/>
    <n v="-1407638"/>
  </r>
  <r>
    <s v="Dave Meyers"/>
    <n v="16"/>
    <n v="6026908"/>
    <s v="Comedy|Drama"/>
    <x v="848"/>
    <s v="FoolishÂ "/>
    <n v="536"/>
    <s v="accidental killing|drug humor|profanity|sexual humor|stand up comedy"/>
    <n v="13"/>
    <s v="English"/>
    <s v="USA"/>
    <s v="R"/>
    <n v="2000000"/>
    <n v="1999"/>
    <n v="4.3"/>
    <n v="4026908"/>
  </r>
  <r>
    <s v="Tyler Perry"/>
    <n v="36"/>
    <n v="51697449"/>
    <s v="Comedy|Drama"/>
    <x v="910"/>
    <s v="I Can Do Bad All by MyselfÂ "/>
    <n v="8346"/>
    <s v="aunt|immigrant|looting|love|nightclub singer"/>
    <n v="59"/>
    <s v="English"/>
    <s v="USA"/>
    <s v="PG-13"/>
    <n v="13000000"/>
    <n v="2009"/>
    <n v="4.0999999999999996"/>
    <n v="38697449"/>
  </r>
  <r>
    <s v="Tamra Davis"/>
    <n v="111"/>
    <n v="37188667"/>
    <s v="Comedy|Drama"/>
    <x v="911"/>
    <s v="CrossroadsÂ "/>
    <n v="34219"/>
    <s v="audition|friendship|graduation|high school graduation|love"/>
    <n v="578"/>
    <s v="English"/>
    <s v="USA"/>
    <s v="PG-13"/>
    <n v="12000000"/>
    <n v="2002"/>
    <n v="3.3"/>
    <n v="25188667"/>
  </r>
  <r>
    <s v="Tamra Davis"/>
    <n v="111"/>
    <n v="37188667"/>
    <s v="Comedy|Drama"/>
    <x v="911"/>
    <s v="CrossroadsÂ "/>
    <n v="34219"/>
    <s v="audition|friendship|graduation|high school graduation|love"/>
    <n v="578"/>
    <s v="English"/>
    <s v="USA"/>
    <s v="PG-13"/>
    <n v="12000000"/>
    <n v="2002"/>
    <n v="3.3"/>
    <n v="25188667"/>
  </r>
  <r>
    <s v="Charles Chaplin"/>
    <n v="120"/>
    <n v="163245"/>
    <s v="Comedy|Drama|Family"/>
    <x v="912"/>
    <s v="Modern TimesÂ "/>
    <n v="143086"/>
    <s v="actor director writer|invention|machine|music score composed by director|tramp"/>
    <n v="211"/>
    <s v="English"/>
    <s v="USA"/>
    <s v="G"/>
    <n v="1500000"/>
    <n v="1936"/>
    <n v="8.6"/>
    <n v="-1336755"/>
  </r>
  <r>
    <s v="Tim McCanlies"/>
    <n v="82"/>
    <n v="41407470"/>
    <s v="Comedy|Drama|Family"/>
    <x v="532"/>
    <s v="Secondhand LionsÂ "/>
    <n v="43378"/>
    <s v="africa|eyeglasses|money|texas|veteran"/>
    <n v="292"/>
    <s v="English"/>
    <s v="USA"/>
    <s v="PG"/>
    <n v="30000000"/>
    <n v="2003"/>
    <n v="7.6"/>
    <n v="11407470"/>
  </r>
  <r>
    <s v="Bruce Beresford"/>
    <n v="61"/>
    <n v="106593296"/>
    <s v="Comedy|Drama|Family"/>
    <x v="20"/>
    <s v="Driving Miss DaisyÂ "/>
    <n v="72324"/>
    <s v="1950s|african american|jewish|old age|widow"/>
    <n v="134"/>
    <s v="English"/>
    <s v="USA"/>
    <s v="PG"/>
    <n v="7500000"/>
    <n v="1989"/>
    <n v="7.4"/>
    <n v="99093296"/>
  </r>
  <r>
    <s v="David Frankel"/>
    <n v="180"/>
    <n v="143151473"/>
    <s v="Comedy|Drama|Family"/>
    <x v="913"/>
    <s v="Marley &amp; MeÂ "/>
    <n v="116681"/>
    <s v="box office hit|dog|dog movie|florida|pet name in title"/>
    <n v="320"/>
    <s v="English"/>
    <s v="USA"/>
    <s v="PG"/>
    <n v="60000000"/>
    <n v="2008"/>
    <n v="7.1"/>
    <n v="83151473"/>
  </r>
  <r>
    <s v="Mark Steven Johnson"/>
    <n v="60"/>
    <n v="18252684"/>
    <s v="Comedy|Drama|Family"/>
    <x v="196"/>
    <s v="Simon BirchÂ "/>
    <n v="18366"/>
    <s v="boy|christmas|christmas pageant|friendship|illegitimate son"/>
    <n v="219"/>
    <s v="English"/>
    <s v="USA"/>
    <s v="PG"/>
    <n v="30000000"/>
    <n v="1998"/>
    <n v="6.9"/>
    <n v="-11747316"/>
  </r>
  <r>
    <s v="Menno Meyjes"/>
    <n v="118"/>
    <n v="7486906"/>
    <s v="Comedy|Drama|Family"/>
    <x v="196"/>
    <s v="Martian ChildÂ "/>
    <n v="17436"/>
    <s v="adopted son|adoption|boy|mars the planet|widower"/>
    <n v="71"/>
    <s v="English"/>
    <s v="USA"/>
    <s v="PG"/>
    <n v="27000000"/>
    <n v="2007"/>
    <n v="6.8"/>
    <n v="-19513094"/>
  </r>
  <r>
    <s v="Chris Noonan"/>
    <n v="79"/>
    <n v="66600000"/>
    <s v="Comedy|Drama|Family"/>
    <x v="901"/>
    <s v="BabeÂ "/>
    <n v="94435"/>
    <s v="dog|farmer|pig|sheep|sheepdog"/>
    <n v="182"/>
    <s v="English"/>
    <s v="Australia"/>
    <s v="G"/>
    <n v="30000000"/>
    <n v="1995"/>
    <n v="6.8"/>
    <n v="36600000"/>
  </r>
  <r>
    <s v="Wayne Wang"/>
    <n v="96"/>
    <n v="32645546"/>
    <s v="Comedy|Drama|Family"/>
    <x v="371"/>
    <s v="Because of Winn-DixieÂ "/>
    <n v="8427"/>
    <s v="10 year old|dog|florida|girl|supermarket"/>
    <n v="88"/>
    <s v="English"/>
    <s v="USA"/>
    <s v="PG"/>
    <n v="14000000"/>
    <n v="2005"/>
    <n v="6.4"/>
    <n v="18645546"/>
  </r>
  <r>
    <s v="Leonard Nimoy"/>
    <n v="21"/>
    <n v="167780960"/>
    <s v="Comedy|Drama|Family"/>
    <x v="318"/>
    <s v="3 Men and a BabyÂ "/>
    <n v="36918"/>
    <s v="1980s|baby|heroin|package|questioned by police"/>
    <n v="42"/>
    <s v="English"/>
    <s v="USA"/>
    <s v="PG"/>
    <n v="11000000"/>
    <n v="1987"/>
    <n v="5.9"/>
    <n v="156780960"/>
  </r>
  <r>
    <s v="Bronwen Hughes"/>
    <n v="25"/>
    <n v="26539321"/>
    <s v="Comedy|Drama|Family"/>
    <x v="328"/>
    <s v="Harriet the SpyÂ "/>
    <n v="7984"/>
    <s v="binoculars|child spy|notebook|secret|spy"/>
    <n v="42"/>
    <s v="English"/>
    <s v="USA"/>
    <s v="PG"/>
    <n v="13000000"/>
    <n v="1996"/>
    <n v="5.9"/>
    <n v="13539321"/>
  </r>
  <r>
    <s v="Michael D. Sellers"/>
    <n v="18"/>
    <n v="71904"/>
    <s v="Comedy|Drama|Family"/>
    <x v="680"/>
    <s v="Eye of the DolphinÂ "/>
    <n v="806"/>
    <s v="dolphin|island|research|tourist|town"/>
    <n v="18"/>
    <s v="English"/>
    <s v="USA"/>
    <s v="PG-13"/>
    <n v="2500000"/>
    <n v="2006"/>
    <n v="5.7"/>
    <n v="-2428096"/>
  </r>
  <r>
    <s v="Peter Hedges"/>
    <n v="169"/>
    <n v="51853450"/>
    <s v="Comedy|Drama|Family|Fantasy"/>
    <x v="367"/>
    <s v="The Odd Life of Timothy GreenÂ "/>
    <n v="37398"/>
    <s v="dodgeball|portrait|soccer|soccer game|young love"/>
    <n v="110"/>
    <s v="English"/>
    <s v="USA"/>
    <s v="PG"/>
    <n v="25000000"/>
    <n v="2012"/>
    <n v="6.6"/>
    <n v="26853450"/>
  </r>
  <r>
    <s v="John Pasquin"/>
    <n v="64"/>
    <n v="144833357"/>
    <s v="Comedy|Drama|Family|Fantasy"/>
    <x v="266"/>
    <s v="The Santa ClauseÂ "/>
    <n v="64742"/>
    <s v="1990s|christmas|christmas eve|sleigh|surrealism"/>
    <n v="111"/>
    <s v="English"/>
    <s v="USA"/>
    <s v="PG"/>
    <n v="22000000"/>
    <n v="1994"/>
    <n v="6.4"/>
    <n v="122833357"/>
  </r>
  <r>
    <s v="Karey Kirkpatrick"/>
    <n v="93"/>
    <n v="16088610"/>
    <s v="Comedy|Drama|Family|Fantasy"/>
    <x v="385"/>
    <s v="Imagine ThatÂ "/>
    <n v="10417"/>
    <s v="blanket|competition|family relationships|feather|sleepover"/>
    <n v="39"/>
    <s v="English"/>
    <s v="USA"/>
    <s v="PG"/>
    <n v="55000000"/>
    <n v="2009"/>
    <n v="5.6"/>
    <n v="-38911390"/>
  </r>
  <r>
    <s v="Brian Henson"/>
    <n v="75"/>
    <n v="27281507"/>
    <s v="Comedy|Drama|Family|Fantasy|Musical"/>
    <x v="914"/>
    <s v="The Muppet Christmas CarolÂ "/>
    <n v="33850"/>
    <s v="christmas|christmas eve|miser|muppet|scrooge"/>
    <n v="147"/>
    <s v="English"/>
    <s v="USA"/>
    <s v="G"/>
    <n v="12000000"/>
    <n v="1992"/>
    <n v="7.7"/>
    <n v="15281507"/>
  </r>
  <r>
    <s v="Penny Marshall"/>
    <n v="99"/>
    <n v="114968774"/>
    <s v="Comedy|Drama|Family|Fantasy|Romance"/>
    <x v="430"/>
    <s v="BigÂ "/>
    <n v="153468"/>
    <s v="friend|job|new york city|toy|wish"/>
    <n v="204"/>
    <s v="English"/>
    <s v="USA"/>
    <s v="PG"/>
    <n v="18000000"/>
    <n v="1988"/>
    <n v="7.3"/>
    <n v="96968774"/>
  </r>
  <r>
    <s v="Burr Steers"/>
    <n v="191"/>
    <n v="64149837"/>
    <s v="Comedy|Drama|Family|Fantasy|Romance"/>
    <x v="915"/>
    <s v="17 AgainÂ "/>
    <n v="146899"/>
    <s v="adult as child|father son relationship|high school student|janitor|school"/>
    <n v="185"/>
    <s v="English"/>
    <s v="USA"/>
    <s v="PG-13"/>
    <n v="20000000"/>
    <n v="2009"/>
    <n v="6.4"/>
    <n v="44149837"/>
  </r>
  <r>
    <s v="John Hoffman"/>
    <n v="52"/>
    <n v="37566230"/>
    <s v="Comedy|Drama|Family|Fantasy|Sci-Fi"/>
    <x v="610"/>
    <s v="Good Boy!Â "/>
    <n v="3407"/>
    <s v="dog|friend|neighborhood|planet|star"/>
    <n v="48"/>
    <s v="English"/>
    <s v="USA"/>
    <s v="PG"/>
    <n v="17000000"/>
    <n v="2003"/>
    <n v="5.0999999999999996"/>
    <n v="20566230"/>
  </r>
  <r>
    <s v="Adam Shankman"/>
    <n v="219"/>
    <n v="118823091"/>
    <s v="Comedy|Drama|Family|Music|Musical|Romance"/>
    <x v="916"/>
    <s v="HairsprayÂ "/>
    <n v="98693"/>
    <s v="audition|best friend|dance|friend|tv dance show"/>
    <n v="401"/>
    <s v="English"/>
    <s v="USA"/>
    <s v="PG"/>
    <n v="75000000"/>
    <n v="2007"/>
    <n v="6.7"/>
    <n v="43823091"/>
  </r>
  <r>
    <s v="Kenny Ortega"/>
    <n v="128"/>
    <n v="90556401"/>
    <s v="Comedy|Drama|Family|Music|Musical|Romance"/>
    <x v="917"/>
    <s v="High School Musical 3: Senior YearÂ "/>
    <n v="43795"/>
    <s v="basketball|curtain call|graduation|high school|high school senior"/>
    <n v="171"/>
    <s v="English"/>
    <s v="USA"/>
    <s v="G"/>
    <n v="11000000"/>
    <n v="2008"/>
    <n v="4.5"/>
    <n v="79556401"/>
  </r>
  <r>
    <s v="Todd Graff"/>
    <n v="79"/>
    <n v="5205343"/>
    <s v="Comedy|Drama|Family|Music|Romance"/>
    <x v="435"/>
    <s v="BandslamÂ "/>
    <n v="11958"/>
    <s v="battle of the bands|high school|rock 'n' roll|school|teenager"/>
    <n v="39"/>
    <s v="English"/>
    <s v="USA"/>
    <s v="PG"/>
    <n v="20000000"/>
    <n v="2009"/>
    <n v="6.4"/>
    <n v="-14794657"/>
  </r>
  <r>
    <s v="Peter Chelsom"/>
    <n v="131"/>
    <n v="79566871"/>
    <s v="Comedy|Drama|Family|Music|Romance"/>
    <x v="918"/>
    <s v="Hannah Montana: The MovieÂ "/>
    <n v="31760"/>
    <s v="farm|female protagonist|hannah montana|horseback riding|overalls"/>
    <n v="140"/>
    <s v="English"/>
    <s v="USA"/>
    <s v="G"/>
    <n v="30000000"/>
    <n v="2009"/>
    <n v="4.2"/>
    <n v="49566871"/>
  </r>
  <r>
    <s v="Will Gluck"/>
    <n v="176"/>
    <n v="85911262"/>
    <s v="Comedy|Drama|Family|Musical"/>
    <x v="696"/>
    <s v="AnnieÂ "/>
    <n v="24735"/>
    <s v="billionaire|business tycoon|mayoral candidate|penthouse|reference to star trek"/>
    <n v="213"/>
    <s v="English"/>
    <s v="USA"/>
    <s v="PG"/>
    <n v="65000000"/>
    <n v="2014"/>
    <n v="5.2"/>
    <n v="20911262"/>
  </r>
  <r>
    <s v="Chris Columbus"/>
    <n v="57"/>
    <n v="219200000"/>
    <s v="Comedy|Drama|Family|Romance"/>
    <x v="62"/>
    <s v="Mrs. DoubtfireÂ "/>
    <n v="181380"/>
    <s v="actor|based on novel|fancy restaurant|male actor playing a female character|party"/>
    <n v="223"/>
    <s v="English"/>
    <s v="USA"/>
    <s v="PG-13"/>
    <n v="25000000"/>
    <n v="1993"/>
    <n v="6.9"/>
    <n v="194200000"/>
  </r>
  <r>
    <s v="Howard Zieff"/>
    <n v="31"/>
    <n v="59847242"/>
    <s v="Comedy|Drama|Family|Romance"/>
    <x v="563"/>
    <s v="My GirlÂ "/>
    <n v="55895"/>
    <s v="best friend|funeral|girl|overalls|summer"/>
    <n v="115"/>
    <s v="English"/>
    <s v="USA"/>
    <s v="PG-13"/>
    <n v="16500000"/>
    <n v="1991"/>
    <n v="6.8"/>
    <n v="43347242"/>
  </r>
  <r>
    <s v="Ken Kwapis"/>
    <n v="88"/>
    <n v="39008741"/>
    <s v="Comedy|Drama|Family|Romance"/>
    <x v="170"/>
    <s v="The Sisterhood of the Traveling PantsÂ "/>
    <n v="44838"/>
    <s v="friendship|jeans|pants|summer|vacation"/>
    <n v="223"/>
    <s v="English"/>
    <s v="USA"/>
    <s v="PG"/>
    <n v="25000000"/>
    <n v="2005"/>
    <n v="6.6"/>
    <n v="14008741"/>
  </r>
  <r>
    <s v="Dennie Gordon"/>
    <n v="66"/>
    <n v="35990505"/>
    <s v="Comedy|Drama|Family|Romance"/>
    <x v="168"/>
    <s v="What a Girl WantsÂ "/>
    <n v="48095"/>
    <s v="american|daughter|england|father|politician"/>
    <n v="194"/>
    <s v="English"/>
    <s v="USA"/>
    <s v="PG"/>
    <n v="20000000"/>
    <n v="2003"/>
    <n v="5.8"/>
    <n v="15990505"/>
  </r>
  <r>
    <s v="William Dear"/>
    <n v="41"/>
    <n v="1089445"/>
    <s v="Comedy|Drama|Family|Sport"/>
    <x v="419"/>
    <s v="The Perfect GameÂ "/>
    <n v="2676"/>
    <s v="baseball movie|little league|little league baseball|mexico|three word title"/>
    <n v="33"/>
    <s v="English"/>
    <s v="Canada"/>
    <s v="PG"/>
    <n v="12500000"/>
    <n v="2009"/>
    <n v="7"/>
    <n v="-11410555"/>
  </r>
  <r>
    <s v="Stephen Herek"/>
    <n v="22"/>
    <n v="50752337"/>
    <s v="Comedy|Drama|Family|Sport"/>
    <x v="919"/>
    <s v="The Mighty DucksÂ "/>
    <n v="44502"/>
    <s v="coach|hockey team|lawyer|respect|team"/>
    <n v="46"/>
    <s v="English"/>
    <s v="USA"/>
    <s v="PG"/>
    <n v="10000000"/>
    <n v="1992"/>
    <n v="6.4"/>
    <n v="40752337"/>
  </r>
  <r>
    <s v="Charles Martin Smith"/>
    <n v="35"/>
    <n v="24629916"/>
    <s v="Comedy|Drama|Family|Sport"/>
    <x v="142"/>
    <s v="Air BudÂ "/>
    <n v="12942"/>
    <s v="basketball|boy|dog|dog movie|golden retriever"/>
    <n v="34"/>
    <s v="English"/>
    <s v="USA"/>
    <s v="PG"/>
    <n v="3000000"/>
    <n v="1997"/>
    <n v="5.0999999999999996"/>
    <n v="21629916"/>
  </r>
  <r>
    <s v="Spike Jonze"/>
    <n v="242"/>
    <n v="22858926"/>
    <s v="Comedy|Drama|Fantasy"/>
    <x v="920"/>
    <s v="Being John MalkovichÂ "/>
    <n v="254404"/>
    <s v="body swap|magical realism|portal|puppeteer|surrealism"/>
    <n v="840"/>
    <s v="English"/>
    <s v="USA"/>
    <s v="R"/>
    <n v="13000000"/>
    <n v="1999"/>
    <n v="7.8"/>
    <n v="9858926"/>
  </r>
  <r>
    <s v="Terry Gilliam"/>
    <n v="84"/>
    <n v="41895491"/>
    <s v="Comedy|Drama|Fantasy"/>
    <x v="151"/>
    <s v="The Fisher KingÂ "/>
    <n v="63274"/>
    <s v="friendship|holy grail|massacre|redemption|video store"/>
    <n v="170"/>
    <s v="English"/>
    <s v="USA"/>
    <s v="R"/>
    <n v="24000000"/>
    <n v="1991"/>
    <n v="7.6"/>
    <n v="17895491"/>
  </r>
  <r>
    <s v="Richard Donner"/>
    <n v="88"/>
    <n v="60328558"/>
    <s v="Comedy|Drama|Fantasy"/>
    <x v="41"/>
    <s v="ScroogedÂ "/>
    <n v="61396"/>
    <s v="christmas|compassion|executive|ghost|redemption"/>
    <n v="159"/>
    <s v="English"/>
    <s v="USA"/>
    <s v="PG-13"/>
    <n v="32000000"/>
    <n v="1988"/>
    <n v="7"/>
    <n v="28328558"/>
  </r>
  <r>
    <s v="AndrÃ© Ã˜vredal"/>
    <n v="337"/>
    <n v="252652"/>
    <s v="Comedy|Drama|Fantasy|Horror"/>
    <x v="921"/>
    <s v="TrollhunterÂ "/>
    <n v="54104"/>
    <s v="bear|cameraman|hunter|secret government agency|troll"/>
    <n v="199"/>
    <s v="Norwegian"/>
    <s v="Norway"/>
    <s v="PG-13"/>
    <n v="19900000"/>
    <n v="2010"/>
    <n v="7"/>
    <n v="-19647348"/>
  </r>
  <r>
    <s v="Jake Paltrow"/>
    <n v="50"/>
    <n v="20380"/>
    <s v="Comedy|Drama|Fantasy|Music|Romance"/>
    <x v="731"/>
    <s v="The Good NightÂ "/>
    <n v="7519"/>
    <s v="commercial|dream|dreaming|girl|new york city"/>
    <n v="39"/>
    <s v="English"/>
    <s v="USA"/>
    <s v="R"/>
    <n v="15000000"/>
    <n v="2007"/>
    <n v="5.9"/>
    <n v="-14979620"/>
  </r>
  <r>
    <s v="Marc Forster"/>
    <n v="253"/>
    <n v="40137776"/>
    <s v="Comedy|Drama|Fantasy|Romance"/>
    <x v="326"/>
    <s v="Stranger Than FictionÂ "/>
    <n v="186977"/>
    <s v="author|fate|novelist|professor|writer"/>
    <n v="529"/>
    <s v="English"/>
    <s v="USA"/>
    <s v="PG-13"/>
    <n v="38000000"/>
    <n v="2006"/>
    <n v="7.6"/>
    <n v="2137776"/>
  </r>
  <r>
    <s v="Goran Dukic"/>
    <n v="117"/>
    <n v="104077"/>
    <s v="Comedy|Drama|Fantasy|Romance"/>
    <x v="285"/>
    <s v="Wristcutters: A Love StoryÂ "/>
    <n v="46076"/>
    <s v="afterlife|camping|death|hitchhiker|suicide"/>
    <n v="88"/>
    <s v="English"/>
    <s v="USA"/>
    <s v="R"/>
    <n v="1000000"/>
    <n v="2006"/>
    <n v="7.4"/>
    <n v="-895923"/>
  </r>
  <r>
    <s v="Peter Howitt"/>
    <n v="88"/>
    <n v="11883495"/>
    <s v="Comedy|Drama|Fantasy|Romance"/>
    <x v="211"/>
    <s v="Sliding DoorsÂ "/>
    <n v="52805"/>
    <s v="alternative reality|multiple outcomes|parallel time|serendipity|twist of fate"/>
    <n v="278"/>
    <s v="English"/>
    <s v="UK"/>
    <s v="R"/>
    <n v="9000000"/>
    <n v="1998"/>
    <n v="6.8"/>
    <n v="2883495"/>
  </r>
  <r>
    <s v="David Koepp"/>
    <n v="210"/>
    <n v="13214030"/>
    <s v="Comedy|Drama|Fantasy|Romance"/>
    <x v="922"/>
    <s v="Ghost TownÂ "/>
    <n v="60516"/>
    <s v="bouquet of roses|bright light|cardiopulmonary resuscitation|ghost|white rose"/>
    <n v="147"/>
    <s v="English"/>
    <s v="USA"/>
    <s v="PG-13"/>
    <n v="20000000"/>
    <n v="2008"/>
    <n v="6.7"/>
    <n v="-6785970"/>
  </r>
  <r>
    <s v="Brett Ratner"/>
    <n v="121"/>
    <n v="75764085"/>
    <s v="Comedy|Drama|Fantasy|Romance"/>
    <x v="67"/>
    <s v="The Family ManÂ "/>
    <n v="85844"/>
    <s v="bowling|christmas|parallel universe|salesman|unfaithfulness"/>
    <n v="322"/>
    <s v="English"/>
    <s v="USA"/>
    <s v="PG-13"/>
    <n v="60000000"/>
    <n v="2000"/>
    <n v="6.7"/>
    <n v="15764085"/>
  </r>
  <r>
    <s v="Frank Coraci"/>
    <n v="173"/>
    <n v="137340146"/>
    <s v="Comedy|Drama|Fantasy|Romance"/>
    <x v="262"/>
    <s v="ClickÂ "/>
    <n v="246492"/>
    <s v="architect|frozen time|obese man|remote control|stopped time"/>
    <n v="685"/>
    <s v="English"/>
    <s v="USA"/>
    <s v="PG-13"/>
    <n v="70000000"/>
    <n v="2006"/>
    <n v="6.4"/>
    <n v="67340146"/>
  </r>
  <r>
    <s v="Francis Ford Coppola"/>
    <n v="44"/>
    <n v="41382841"/>
    <s v="Comedy|Drama|Fantasy|Romance"/>
    <x v="67"/>
    <s v="Peggy Sue Got MarriedÂ "/>
    <n v="27149"/>
    <s v="alternate history|alternate timeline|divorce|high school|reunion"/>
    <n v="96"/>
    <s v="English"/>
    <s v="USA"/>
    <s v="PG-13"/>
    <n v="18000000"/>
    <n v="1986"/>
    <n v="6.3"/>
    <n v="23382841"/>
  </r>
  <r>
    <s v="Griffin Dunne"/>
    <n v="92"/>
    <n v="46611204"/>
    <s v="Comedy|Drama|Fantasy|Romance"/>
    <x v="494"/>
    <s v="Practical MagicÂ "/>
    <n v="55749"/>
    <s v="curse|death|island|love|magic"/>
    <n v="257"/>
    <s v="English"/>
    <s v="USA"/>
    <s v="PG-13"/>
    <n v="48000000"/>
    <n v="1998"/>
    <n v="6.1"/>
    <n v="-1388796"/>
  </r>
  <r>
    <s v="Bobby Farrelly"/>
    <n v="109"/>
    <n v="70836296"/>
    <s v="Comedy|Drama|Fantasy|Romance"/>
    <x v="923"/>
    <s v="Shallow HalÂ "/>
    <n v="109445"/>
    <s v="dying|friend|inner beauty|love|self help guru"/>
    <n v="426"/>
    <s v="English"/>
    <s v="USA"/>
    <s v="PG-13"/>
    <n v="40000000"/>
    <n v="2001"/>
    <n v="5.9"/>
    <n v="30836296"/>
  </r>
  <r>
    <s v="Julie Taymor"/>
    <n v="92"/>
    <n v="263365"/>
    <s v="Comedy|Drama|Fantasy|Romance"/>
    <x v="138"/>
    <s v="The TempestÂ "/>
    <n v="6147"/>
    <s v="banishment|sorcery|spirit|staff|storm at sea"/>
    <n v="36"/>
    <s v="English"/>
    <s v="USA"/>
    <s v="PG-13"/>
    <n v="20000000"/>
    <n v="2010"/>
    <n v="5.4"/>
    <n v="-19736635"/>
  </r>
  <r>
    <s v="Mark Tarlov"/>
    <n v="35"/>
    <n v="4394936"/>
    <s v="Comedy|Drama|Fantasy|Romance"/>
    <x v="511"/>
    <s v="Simply IrresistibleÂ "/>
    <n v="11439"/>
    <s v="chef|female chef|love|magic|restaurant"/>
    <n v="190"/>
    <s v="English"/>
    <s v="Germany"/>
    <s v="PG-13"/>
    <n v="6000000"/>
    <n v="1999"/>
    <n v="5.3"/>
    <n v="-1605064"/>
  </r>
  <r>
    <s v="Kevin Smith"/>
    <n v="254"/>
    <n v="1821983"/>
    <s v="Comedy|Drama|Horror"/>
    <x v="144"/>
    <s v="TuskÂ "/>
    <n v="31089"/>
    <s v="canada|human becoming an animal|mad scientist|part of trilogy|walrus"/>
    <n v="261"/>
    <s v="English"/>
    <s v="USA"/>
    <s v="R"/>
    <n v="3000000"/>
    <n v="2014"/>
    <n v="5.4"/>
    <n v="-1178017"/>
  </r>
  <r>
    <s v="Joon-ho Bong"/>
    <n v="363"/>
    <n v="2201412"/>
    <s v="Comedy|Drama|Horror|Sci-Fi"/>
    <x v="924"/>
    <s v="The HostÂ "/>
    <n v="68883"/>
    <s v="daughter|han river|monster|river|seoul"/>
    <n v="279"/>
    <s v="Korean"/>
    <s v="South Korea"/>
    <s v="R"/>
    <n v="12215500000"/>
    <n v="2006"/>
    <n v="7"/>
    <n v="-12213298588"/>
  </r>
  <r>
    <s v="Andrew Currie"/>
    <n v="140"/>
    <n v="298110"/>
    <s v="Comedy|Drama|Horror|Sci-Fi"/>
    <x v="925"/>
    <s v="FidoÂ "/>
    <n v="25055"/>
    <s v="decapitation|neighbor|neighborhood|next door neighbor|zombie"/>
    <n v="98"/>
    <s v="English"/>
    <s v="Canada"/>
    <s v="R"/>
    <n v="8000000"/>
    <n v="2006"/>
    <n v="6.8"/>
    <n v="-7701890"/>
  </r>
  <r>
    <s v="William H. Macy"/>
    <n v="44"/>
    <n v="37440"/>
    <s v="Comedy|Drama|Music"/>
    <x v="673"/>
    <s v="RudderlessÂ "/>
    <n v="12672"/>
    <s v="demo tape|directed by cast member|grieving father|guitar|guitar player"/>
    <n v="60"/>
    <s v="English"/>
    <s v="USA"/>
    <s v="R"/>
    <n v="5000000"/>
    <n v="2014"/>
    <n v="7.5"/>
    <n v="-4962560"/>
  </r>
  <r>
    <s v="George Lucas"/>
    <n v="100"/>
    <n v="115000000"/>
    <s v="Comedy|Drama|Music"/>
    <x v="5"/>
    <s v="American GraffitiÂ "/>
    <n v="63839"/>
    <s v="california|car|drag racing|high school|rock 'n' roll"/>
    <n v="238"/>
    <s v="English"/>
    <s v="USA"/>
    <s v="PG"/>
    <n v="777000"/>
    <n v="1973"/>
    <n v="7.5"/>
    <n v="114223000"/>
  </r>
  <r>
    <s v="Peter Cattaneo"/>
    <n v="122"/>
    <n v="45857453"/>
    <s v="Comedy|Drama|Music"/>
    <x v="584"/>
    <s v="The Full MontyÂ "/>
    <n v="82232"/>
    <s v="dole|male stripper|northern england|steel worker|unemployment"/>
    <n v="174"/>
    <s v="English"/>
    <s v="UK"/>
    <s v="R"/>
    <n v="3500000"/>
    <n v="1997"/>
    <n v="7.2"/>
    <n v="42357453"/>
  </r>
  <r>
    <s v="Peter Cattaneo"/>
    <n v="122"/>
    <n v="45857453"/>
    <s v="Comedy|Drama|Music"/>
    <x v="584"/>
    <s v="The Full MontyÂ "/>
    <n v="82232"/>
    <s v="dole|male stripper|northern england|steel worker|unemployment"/>
    <n v="174"/>
    <s v="English"/>
    <s v="UK"/>
    <s v="R"/>
    <n v="3500000"/>
    <n v="1997"/>
    <n v="7.2"/>
    <n v="42357453"/>
  </r>
  <r>
    <s v="Dan Fogelman"/>
    <n v="139"/>
    <n v="5348317"/>
    <s v="Comedy|Drama|Music"/>
    <x v="738"/>
    <s v="Danny CollinsÂ "/>
    <n v="20810"/>
    <s v="entertainer|inspiration|lost opportunity|pregnant mother|rock star"/>
    <n v="100"/>
    <s v="English"/>
    <s v="USA"/>
    <s v="R"/>
    <n v="10000000"/>
    <n v="2015"/>
    <n v="7.1"/>
    <n v="-4651683"/>
  </r>
  <r>
    <s v="Tom Hanks"/>
    <n v="75"/>
    <n v="25809813"/>
    <s v="Comedy|Drama|Music"/>
    <x v="430"/>
    <s v="That Thing You Do!Â "/>
    <n v="50311"/>
    <s v="band|drummer|jazz|pennsylvania|song"/>
    <n v="212"/>
    <s v="English"/>
    <s v="USA"/>
    <s v="PG"/>
    <n v="26000000"/>
    <n v="1996"/>
    <n v="6.9"/>
    <n v="-190187"/>
  </r>
  <r>
    <s v="Robert Altman"/>
    <n v="211"/>
    <n v="20338609"/>
    <s v="Comedy|Drama|Music"/>
    <x v="95"/>
    <s v="A Prairie Home CompanionÂ "/>
    <n v="19655"/>
    <s v="backstage|country music|cowboy|radio|singing"/>
    <n v="280"/>
    <s v="English"/>
    <s v="USA"/>
    <s v="PG-13"/>
    <n v="10000000"/>
    <n v="2006"/>
    <n v="6.8"/>
    <n v="10338609"/>
  </r>
  <r>
    <s v="Ang Lee"/>
    <n v="210"/>
    <n v="7443007"/>
    <s v="Comedy|Drama|Music"/>
    <x v="488"/>
    <s v="Taking WoodstockÂ "/>
    <n v="24663"/>
    <s v="female full frontal nudity|female nudity|male frontal nudity|male full frontal nudity|male nudity"/>
    <n v="71"/>
    <s v="English"/>
    <s v="USA"/>
    <s v="R"/>
    <n v="30000000"/>
    <n v="2009"/>
    <n v="6.7"/>
    <n v="-22556993"/>
  </r>
  <r>
    <s v="Spike Lee"/>
    <n v="57"/>
    <n v="2185266"/>
    <s v="Comedy|Drama|Music"/>
    <x v="926"/>
    <s v="BamboozledÂ "/>
    <n v="8720"/>
    <s v="actor|minstrel show|protest|success|writer"/>
    <n v="186"/>
    <s v="English"/>
    <s v="USA"/>
    <s v="R"/>
    <n v="10000000"/>
    <n v="2000"/>
    <n v="6.5"/>
    <n v="-7814734"/>
  </r>
  <r>
    <s v="Russ Meyer"/>
    <n v="101"/>
    <n v="9000000"/>
    <s v="Comedy|Drama|Music"/>
    <x v="374"/>
    <s v="Beyond the Valley of the DollsÂ "/>
    <n v="7584"/>
    <s v="band|drugs|friendship|hollywood|satire"/>
    <n v="137"/>
    <s v="English"/>
    <s v="USA"/>
    <s v="X"/>
    <n v="900000"/>
    <n v="1970"/>
    <n v="6.2"/>
    <n v="8100000"/>
  </r>
  <r>
    <s v="Bruce Paltrow"/>
    <n v="65"/>
    <n v="4734235"/>
    <s v="Comedy|Drama|Music"/>
    <x v="927"/>
    <s v="DuetsÂ "/>
    <n v="8217"/>
    <s v="convict|karaoke|middle america|salesman|singer"/>
    <n v="123"/>
    <s v="English"/>
    <s v="USA"/>
    <s v="R"/>
    <n v="15000000"/>
    <n v="2000"/>
    <n v="6"/>
    <n v="-10265765"/>
  </r>
  <r>
    <s v="Gregory Jacobs"/>
    <n v="222"/>
    <n v="66009973"/>
    <s v="Comedy|Drama|Music"/>
    <x v="473"/>
    <s v="Magic Mike XXLÂ "/>
    <n v="38202"/>
    <s v="male bonding|male friendship|male objectification|muscular|stripper"/>
    <n v="135"/>
    <s v="English"/>
    <s v="USA"/>
    <s v="R"/>
    <n v="14800000"/>
    <n v="2015"/>
    <n v="5.7"/>
    <n v="51209973"/>
  </r>
  <r>
    <s v="John Cameron Mitchell"/>
    <n v="108"/>
    <n v="3029081"/>
    <s v="Comedy|Drama|Music|Musical"/>
    <x v="928"/>
    <s v="Hedwig and the Angry InchÂ "/>
    <n v="26300"/>
    <s v="band|rock band|sex change|song|transsexual"/>
    <n v="231"/>
    <s v="English"/>
    <s v="USA"/>
    <s v="R"/>
    <n v="6000000"/>
    <n v="2001"/>
    <n v="7.8"/>
    <n v="-2970919"/>
  </r>
  <r>
    <s v="Kay Pollak"/>
    <n v="34"/>
    <n v="9910"/>
    <s v="Comedy|Drama|Music|Romance"/>
    <x v="929"/>
    <s v="As It Is in HeavenÂ "/>
    <n v="13543"/>
    <s v="amazing grace the hymn|choir|heart attack|hometown|skidding truck"/>
    <n v="94"/>
    <s v="Swedish"/>
    <s v="Sweden"/>
    <s v=""/>
    <n v="25000000"/>
    <n v="2004"/>
    <n v="7.6"/>
    <n v="-24990090"/>
  </r>
  <r>
    <s v="Stephen Frears"/>
    <n v="174"/>
    <n v="27277055"/>
    <s v="Comedy|Drama|Music|Romance"/>
    <x v="324"/>
    <s v="High FidelityÂ "/>
    <n v="143137"/>
    <s v="employer employee relationship|record store|store|thirty something|vinyl"/>
    <n v="602"/>
    <s v="English"/>
    <s v="UK"/>
    <s v="R"/>
    <n v="20000000"/>
    <n v="2000"/>
    <n v="7.6"/>
    <n v="7277055"/>
  </r>
  <r>
    <s v="Peter Sollett"/>
    <n v="166"/>
    <n v="31487293"/>
    <s v="Comedy|Drama|Music|Romance"/>
    <x v="930"/>
    <s v="Nick and Norah's Infinite PlaylistÂ "/>
    <n v="74887"/>
    <s v="band|gay|gay friend|love|night"/>
    <n v="129"/>
    <s v="English"/>
    <s v="USA"/>
    <s v="PG-13"/>
    <n v="9000000"/>
    <n v="2008"/>
    <n v="6.7"/>
    <n v="22487293"/>
  </r>
  <r>
    <s v="Rick Famuyiwa"/>
    <n v="37"/>
    <n v="27362712"/>
    <s v="Comedy|Drama|Music|Romance"/>
    <x v="931"/>
    <s v="Brown SugarÂ "/>
    <n v="5971"/>
    <s v="basketball|hip hop|rap music|record company|writer"/>
    <n v="60"/>
    <s v="English"/>
    <s v="USA"/>
    <s v="PG-13"/>
    <n v="8000000"/>
    <n v="2002"/>
    <n v="6.5"/>
    <n v="19362712"/>
  </r>
  <r>
    <s v="Charles Stone III"/>
    <n v="64"/>
    <n v="56398162"/>
    <s v="Comedy|Drama|Music|Romance"/>
    <x v="932"/>
    <s v="DrumlineÂ "/>
    <n v="28649"/>
    <s v="drumline|drummer|fish out of water|marching band|university"/>
    <n v="185"/>
    <s v="English"/>
    <s v="USA"/>
    <s v="PG-13"/>
    <n v="20000000"/>
    <n v="2002"/>
    <n v="5.7"/>
    <n v="36398162"/>
  </r>
  <r>
    <s v="David McNally"/>
    <n v="155"/>
    <n v="60786269"/>
    <s v="Comedy|Drama|Music|Romance"/>
    <x v="933"/>
    <s v="Coyote UglyÂ "/>
    <n v="90539"/>
    <s v="girl in panties|lift skirt|sexual attraction|short shorts|songwriter"/>
    <n v="379"/>
    <s v="English"/>
    <s v="USA"/>
    <s v="PG-13"/>
    <n v="45000000"/>
    <n v="2000"/>
    <n v="5.6"/>
    <n v="15786269"/>
  </r>
  <r>
    <s v="George Jackson"/>
    <n v="12"/>
    <n v="19281235"/>
    <s v="Comedy|Drama|Music|Romance"/>
    <x v="934"/>
    <s v="House Party 2Â "/>
    <n v="3571"/>
    <s v="college|misogyny|money|new friend|party"/>
    <n v="11"/>
    <s v="English"/>
    <s v="USA"/>
    <s v="R"/>
    <n v="5000000"/>
    <n v="1991"/>
    <n v="5.0999999999999996"/>
    <n v="14281235"/>
  </r>
  <r>
    <s v="Stephen Frears"/>
    <n v="137"/>
    <n v="11034436"/>
    <s v="Comedy|Drama|Music|War"/>
    <x v="576"/>
    <s v="Mrs Henderson PresentsÂ "/>
    <n v="13505"/>
    <s v="anti semitism|breasts|chamberlain|friend|theatre"/>
    <n v="180"/>
    <s v="English"/>
    <s v="UK"/>
    <s v="R"/>
    <n v="20000000"/>
    <n v="2005"/>
    <n v="7.1"/>
    <n v="-8965564"/>
  </r>
  <r>
    <s v="Rachel Perkins"/>
    <n v="33"/>
    <n v="110029"/>
    <s v="Comedy|Drama|Musical"/>
    <x v="935"/>
    <s v="Bran Nue DaeÂ "/>
    <n v="1388"/>
    <s v="australia|journey|love|priest|traveling"/>
    <n v="31"/>
    <s v="English"/>
    <s v="Australia"/>
    <s v="PG-13"/>
    <n v="6500000"/>
    <n v="2009"/>
    <n v="6.3"/>
    <n v="-6389971"/>
  </r>
  <r>
    <s v="Spike Lee"/>
    <n v="22"/>
    <n v="14545844"/>
    <s v="Comedy|Drama|Musical"/>
    <x v="936"/>
    <s v="School DazeÂ "/>
    <n v="4756"/>
    <s v="beauty salon|black college|college|fraternity|sorority"/>
    <n v="38"/>
    <s v="English"/>
    <s v="USA"/>
    <s v="R"/>
    <n v="6500000"/>
    <n v="1988"/>
    <n v="5.8"/>
    <n v="8045844"/>
  </r>
  <r>
    <s v="Gurinder Chadha"/>
    <n v="119"/>
    <n v="6601079"/>
    <s v="Comedy|Drama|Musical|Romance"/>
    <x v="937"/>
    <s v="Bride &amp; PrejudiceÂ "/>
    <n v="17436"/>
    <s v="bollywood|india|jane austen|london england|travel"/>
    <n v="276"/>
    <s v="English"/>
    <s v="UK"/>
    <s v="PG-13"/>
    <n v="7000000"/>
    <n v="2004"/>
    <n v="6.2"/>
    <n v="-398921"/>
  </r>
  <r>
    <s v="Adam Shankman"/>
    <n v="360"/>
    <n v="38509342"/>
    <s v="Comedy|Drama|Musical|Romance"/>
    <x v="938"/>
    <s v="Rock of AgesÂ "/>
    <n v="61995"/>
    <s v="concert|love|music industry|panties|pole dancer"/>
    <n v="356"/>
    <s v="English"/>
    <s v="USA"/>
    <s v="PG-13"/>
    <n v="75000000"/>
    <n v="2012"/>
    <n v="5.9"/>
    <n v="-36490658"/>
  </r>
  <r>
    <s v="Kevin Tancharoen"/>
    <n v="134"/>
    <n v="22452209"/>
    <s v="Comedy|Drama|Musical|Romance"/>
    <x v="939"/>
    <s v="FameÂ "/>
    <n v="14062"/>
    <s v="new york|performing arts|school|student|teacher"/>
    <n v="82"/>
    <s v="English"/>
    <s v="USA"/>
    <s v="PG"/>
    <n v="18000000"/>
    <n v="2009"/>
    <n v="5"/>
    <n v="4452209"/>
  </r>
  <r>
    <s v="Blake Edwards"/>
    <n v="22"/>
    <n v="5000000"/>
    <s v="Comedy|Drama|Musical|Romance|War"/>
    <x v="940"/>
    <s v="Darling LiliÂ "/>
    <n v="1547"/>
    <s v="crepe suzette|french|mata hari spoof|song|spy"/>
    <n v="50"/>
    <s v="English"/>
    <s v="USA"/>
    <s v="G"/>
    <n v="25000000"/>
    <n v="1970"/>
    <n v="6.2"/>
    <n v="-20000000"/>
  </r>
  <r>
    <s v="Jean-Paul Rappeneau"/>
    <n v="69"/>
    <n v="2353728"/>
    <s v="Comedy|Drama|Mystery|Romance|Thriller|War"/>
    <x v="941"/>
    <s v="Bon voyageÂ "/>
    <n v="4293"/>
    <s v="actress|bordeaux|german|heavy water|nazi"/>
    <n v="53"/>
    <s v="French"/>
    <s v="France"/>
    <s v="PG-13"/>
    <n v="20000000"/>
    <n v="2003"/>
    <n v="6.9"/>
    <n v="-17646272"/>
  </r>
  <r>
    <s v="Michel Hazanavicius"/>
    <n v="576"/>
    <n v="44667095"/>
    <s v="Comedy|Drama|Romance"/>
    <x v="942"/>
    <s v="The ArtistÂ "/>
    <n v="190030"/>
    <s v="1920s|jack russell terrier|modern silent movie|movie star|movie studio"/>
    <n v="583"/>
    <s v="English"/>
    <s v="France"/>
    <s v="PG-13"/>
    <n v="15000000"/>
    <n v="2011"/>
    <n v="8"/>
    <n v="29667095"/>
  </r>
  <r>
    <s v="Alejandro G. IÃ±Ã¡rritu"/>
    <n v="588"/>
    <n v="42335698"/>
    <s v="Comedy|Drama|Romance"/>
    <x v="147"/>
    <s v="Birdman or (The Unexpected Virtue of Ignorance)Â "/>
    <n v="395087"/>
    <s v="actor|artist|broadway play|replacement|stage"/>
    <n v="1101"/>
    <s v="English"/>
    <s v="USA"/>
    <s v="R"/>
    <n v="18000000"/>
    <n v="2014"/>
    <n v="7.8"/>
    <n v="24335698"/>
  </r>
  <r>
    <s v="David O. Russell"/>
    <n v="539"/>
    <n v="132088910"/>
    <s v="Comedy|Drama|Romance"/>
    <x v="161"/>
    <s v="Silver Linings PlaybookÂ "/>
    <n v="533607"/>
    <s v="adulterous wife|bipolar disorder|obsessive compulsive personality disorder|unhappy marriage|widow"/>
    <n v="692"/>
    <s v="English"/>
    <s v="USA"/>
    <s v="R"/>
    <n v="21000000"/>
    <n v="2012"/>
    <n v="7.8"/>
    <n v="111088910"/>
  </r>
  <r>
    <s v="Rob Reiner"/>
    <n v="87"/>
    <n v="1752214"/>
    <s v="Comedy|Drama|Romance"/>
    <x v="306"/>
    <s v="FlippedÂ "/>
    <n v="60460"/>
    <s v="apology|falling in love|multiple perspectives|narrated by a girl|younger version of character"/>
    <n v="104"/>
    <s v="English"/>
    <s v="USA"/>
    <s v="PG"/>
    <n v="14000000"/>
    <n v="2010"/>
    <n v="7.7"/>
    <n v="-12247786"/>
  </r>
  <r>
    <s v="Richard Curtis"/>
    <n v="218"/>
    <n v="59365105"/>
    <s v="Comedy|Drama|Romance"/>
    <x v="168"/>
    <s v="Love ActuallyÂ "/>
    <n v="318634"/>
    <s v="aging rocker|christmas|love at first sight|minister|prime minister"/>
    <n v="1004"/>
    <s v="English"/>
    <s v="UK"/>
    <s v="R"/>
    <n v="45000000"/>
    <n v="2003"/>
    <n v="7.7"/>
    <n v="14365105"/>
  </r>
  <r>
    <s v="Marc Webb"/>
    <n v="331"/>
    <n v="32391374"/>
    <s v="Comedy|Drama|Romance"/>
    <x v="214"/>
    <s v="500 Days of SummerÂ "/>
    <n v="376600"/>
    <s v="friend|greeting card|office|summer|true love"/>
    <n v="494"/>
    <s v="English"/>
    <s v="USA"/>
    <s v="PG-13"/>
    <n v="7500000"/>
    <n v="2009"/>
    <n v="7.7"/>
    <n v="24891374"/>
  </r>
  <r>
    <s v="Jonathan Levine"/>
    <n v="327"/>
    <n v="34963967"/>
    <s v="Comedy|Drama|Romance"/>
    <x v="214"/>
    <s v="50/50Â "/>
    <n v="270441"/>
    <s v="best friend|cancer|survival rate|therapist|vomiting"/>
    <n v="378"/>
    <s v="English"/>
    <s v="USA"/>
    <s v="R"/>
    <n v="8000000"/>
    <n v="2011"/>
    <n v="7.7"/>
    <n v="26963967"/>
  </r>
  <r>
    <s v="James L. Brooks"/>
    <n v="156"/>
    <n v="147637474"/>
    <s v="Comedy|Drama|Romance"/>
    <x v="887"/>
    <s v="As Good as It GetsÂ "/>
    <n v="224671"/>
    <s v="dog|friendship|neighbor|unlikely friendship|writer"/>
    <n v="470"/>
    <s v="English"/>
    <s v="USA"/>
    <s v="PG-13"/>
    <n v="50000000"/>
    <n v="1997"/>
    <n v="7.7"/>
    <n v="97637474"/>
  </r>
  <r>
    <s v="Zach Braff"/>
    <n v="205"/>
    <n v="26781723"/>
    <s v="Comedy|Drama|Romance"/>
    <x v="943"/>
    <s v="Garden StateÂ "/>
    <n v="187595"/>
    <s v="actor|doctor|drugs|home|pain"/>
    <n v="978"/>
    <s v="English"/>
    <s v="USA"/>
    <s v="R"/>
    <n v="2500000"/>
    <n v="2004"/>
    <n v="7.6"/>
    <n v="24281723"/>
  </r>
  <r>
    <s v="Rob Reiner"/>
    <n v="114"/>
    <n v="92823600"/>
    <s v="Comedy|Drama|Romance"/>
    <x v="944"/>
    <s v="When Harry Met Sally...Â "/>
    <n v="149108"/>
    <s v="friendship|love|male female friendship|new york|sex"/>
    <n v="273"/>
    <s v="English"/>
    <s v="USA"/>
    <s v="R"/>
    <n v="16000000"/>
    <n v="1989"/>
    <n v="7.6"/>
    <n v="76823600"/>
  </r>
  <r>
    <s v="Whit Stillman"/>
    <n v="71"/>
    <n v="2938208"/>
    <s v="Comedy|Drama|Romance"/>
    <x v="945"/>
    <s v="MetropolitanÂ "/>
    <n v="7143"/>
    <s v="apartment|dancing|debutante|new york|upper class"/>
    <n v="52"/>
    <s v="English"/>
    <s v="USA"/>
    <s v="PG-13"/>
    <n v="225000"/>
    <n v="1990"/>
    <n v="7.5"/>
    <n v="2713208"/>
  </r>
  <r>
    <s v="Charlie Kaufman"/>
    <n v="245"/>
    <n v="3081925"/>
    <s v="Comedy|Drama|Romance"/>
    <x v="129"/>
    <s v="Synecdoche, New YorkÂ "/>
    <n v="55842"/>
    <s v="actress|director|play|theatre director|warehouse"/>
    <n v="274"/>
    <s v="English"/>
    <s v="USA"/>
    <s v="R"/>
    <n v="21000000"/>
    <n v="2008"/>
    <n v="7.5"/>
    <n v="-17918075"/>
  </r>
  <r>
    <s v="Jason Reitman"/>
    <n v="387"/>
    <n v="143492840"/>
    <s v="Comedy|Drama|Romance"/>
    <x v="16"/>
    <s v="JunoÂ "/>
    <n v="414335"/>
    <s v="adoption|baby|friend|pregnancy|school"/>
    <n v="881"/>
    <s v="English"/>
    <s v="USA"/>
    <s v="PG-13"/>
    <n v="7500000"/>
    <n v="2007"/>
    <n v="7.5"/>
    <n v="135992840"/>
  </r>
  <r>
    <s v="Jason Reitman"/>
    <n v="387"/>
    <n v="143492840"/>
    <s v="Comedy|Drama|Romance"/>
    <x v="16"/>
    <s v="JunoÂ "/>
    <n v="414345"/>
    <s v="adoption|baby|friend|pregnancy|school"/>
    <n v="881"/>
    <s v="English"/>
    <s v="USA"/>
    <s v="PG-13"/>
    <n v="7500000"/>
    <n v="2007"/>
    <n v="7.5"/>
    <n v="135992840"/>
  </r>
  <r>
    <s v="Mira Nair"/>
    <n v="137"/>
    <n v="13876974"/>
    <s v="Comedy|Drama|Romance"/>
    <x v="946"/>
    <s v="Monsoon WeddingÂ "/>
    <n v="19397"/>
    <s v="arranged marriage|bride|celebration|marriage|wedding"/>
    <n v="214"/>
    <s v="Hindi"/>
    <s v="India"/>
    <s v="R"/>
    <n v="7000000"/>
    <n v="2001"/>
    <n v="7.4"/>
    <n v="6876974"/>
  </r>
  <r>
    <s v="Craig Gillespie"/>
    <n v="226"/>
    <n v="5949693"/>
    <s v="Comedy|Drama|Romance"/>
    <x v="351"/>
    <s v="Lars and the Real GirlÂ "/>
    <n v="114762"/>
    <s v="in love with an inanimate object|internet|introvert|psychologist|sex doll"/>
    <n v="299"/>
    <s v="English"/>
    <s v="USA"/>
    <s v="PG-13"/>
    <n v="12000000"/>
    <n v="2007"/>
    <n v="7.4"/>
    <n v="-6050307"/>
  </r>
  <r>
    <s v="Kenneth Branagh"/>
    <n v="41"/>
    <n v="22551000"/>
    <s v="Comedy|Drama|Romance"/>
    <x v="94"/>
    <s v="Much Ado About NothingÂ "/>
    <n v="37269"/>
    <s v="16th century|bachelor|dishonor|masquerade party|wedding"/>
    <n v="165"/>
    <s v="English"/>
    <s v="UK"/>
    <s v="PG-13"/>
    <n v="8000000"/>
    <n v="1993"/>
    <n v="7.4"/>
    <n v="14551000"/>
  </r>
  <r>
    <s v="Glenn Ficarra"/>
    <n v="310"/>
    <n v="84244877"/>
    <s v="Comedy|Drama|Romance"/>
    <x v="351"/>
    <s v="Crazy, Stupid, Love.Â "/>
    <n v="375456"/>
    <s v="bar|divorce|friend|girl|male objectification"/>
    <n v="292"/>
    <s v="English"/>
    <s v="USA"/>
    <s v="PG-13"/>
    <n v="50000000"/>
    <n v="2011"/>
    <n v="7.4"/>
    <n v="34244877"/>
  </r>
  <r>
    <s v="Sydney Pollack"/>
    <n v="94"/>
    <n v="177200000"/>
    <s v="Comedy|Drama|Romance"/>
    <x v="41"/>
    <s v="TootsieÂ "/>
    <n v="77366"/>
    <s v="actor|actress|friend|love|reputation"/>
    <n v="194"/>
    <s v="English"/>
    <s v="USA"/>
    <s v="PG"/>
    <n v="22000000"/>
    <n v="1982"/>
    <n v="7.4"/>
    <n v="155200000"/>
  </r>
  <r>
    <s v="Eytan Fox"/>
    <n v="51"/>
    <n v="155972"/>
    <s v="Comedy|Drama|Romance"/>
    <x v="947"/>
    <s v="The BubbleÂ "/>
    <n v="4702"/>
    <s v="gay|hairy chest|homosexual|israel|male nudity"/>
    <n v="23"/>
    <s v="Hebrew"/>
    <s v="Israel"/>
    <s v="Unrated"/>
    <n v="1500000"/>
    <n v="2006"/>
    <n v="7.3"/>
    <n v="-1344028"/>
  </r>
  <r>
    <s v="Olivier Assayas"/>
    <n v="165"/>
    <n v="4857376"/>
    <s v="Comedy|Drama|Romance"/>
    <x v="37"/>
    <s v="Paris, je t'aimeÂ "/>
    <n v="63084"/>
    <s v="baby|divorce|oscar wilde|pigalle|tourist"/>
    <n v="123"/>
    <s v="French"/>
    <s v="France"/>
    <s v="R"/>
    <n v="13000000"/>
    <n v="2006"/>
    <n v="7.3"/>
    <n v="-8142624"/>
  </r>
  <r>
    <s v="Kevin Smith"/>
    <n v="147"/>
    <n v="12006514"/>
    <s v="Comedy|Drama|Romance"/>
    <x v="33"/>
    <s v="Chasing AmyÂ "/>
    <n v="114070"/>
    <s v="comic book|friendship|gay|lesbian|secret"/>
    <n v="500"/>
    <s v="English"/>
    <s v="USA"/>
    <s v="R"/>
    <n v="250000"/>
    <n v="1997"/>
    <n v="7.3"/>
    <n v="11756514"/>
  </r>
  <r>
    <s v="Michel Leclerc"/>
    <n v="87"/>
    <n v="513836"/>
    <s v="Comedy|Drama|Romance"/>
    <x v="948"/>
    <s v="The Names of LoveÂ "/>
    <n v="6304"/>
    <s v="activist|promiscuous daughter|promiscuous woman|sex in a bed|voyeurism"/>
    <n v="21"/>
    <s v="French"/>
    <s v="France"/>
    <s v="R"/>
    <n v="4600000"/>
    <n v="2010"/>
    <n v="7.2"/>
    <n v="-4086164"/>
  </r>
  <r>
    <s v="Nadine Labaki"/>
    <n v="109"/>
    <n v="1060591"/>
    <s v="Comedy|Drama|Romance"/>
    <x v="949"/>
    <s v="CaramelÂ "/>
    <n v="9750"/>
    <s v="caramel|friendship|police|secret|suitor"/>
    <n v="66"/>
    <s v="Arabic"/>
    <s v="France"/>
    <s v="PG"/>
    <n v="1300000"/>
    <n v="2007"/>
    <n v="7.2"/>
    <n v="-239409"/>
  </r>
  <r>
    <s v="C. Jay Cox"/>
    <n v="35"/>
    <n v="819939"/>
    <s v="Comedy|Drama|Romance"/>
    <x v="214"/>
    <s v="Latter DaysÂ "/>
    <n v="14580"/>
    <s v="christian|male frontal nudity|mormon|mormon missionary|nudity"/>
    <n v="252"/>
    <s v="English"/>
    <s v="USA"/>
    <s v="R"/>
    <n v="850000"/>
    <n v="2003"/>
    <n v="7.2"/>
    <n v="-30061"/>
  </r>
  <r>
    <s v="Anna Boden"/>
    <n v="163"/>
    <n v="6350058"/>
    <s v="Comedy|Drama|Romance"/>
    <x v="950"/>
    <s v="It's Kind of a Funny StoryÂ "/>
    <n v="106098"/>
    <s v="based on novel|depression|psychiatric ward|suicide attempt|therapy"/>
    <n v="150"/>
    <s v="English"/>
    <s v="USA"/>
    <s v="PG-13"/>
    <n v="8000000"/>
    <n v="2010"/>
    <n v="7.2"/>
    <n v="-1649942"/>
  </r>
  <r>
    <s v="Mike Mills"/>
    <n v="261"/>
    <n v="5776314"/>
    <s v="Comedy|Drama|Romance"/>
    <x v="494"/>
    <s v="BeginnersÂ "/>
    <n v="73349"/>
    <s v="actress|cancer|death|french|gay relationship"/>
    <n v="142"/>
    <s v="English"/>
    <s v="USA"/>
    <s v="R"/>
    <n v="3200000"/>
    <n v="2010"/>
    <n v="7.2"/>
    <n v="2576314"/>
  </r>
  <r>
    <s v="Gil Junger"/>
    <n v="133"/>
    <n v="38176108"/>
    <s v="Comedy|Drama|Romance"/>
    <x v="214"/>
    <s v="10 Things I Hate About YouÂ "/>
    <n v="222099"/>
    <s v="dating|protective father|school|shrew|teen movie"/>
    <n v="549"/>
    <s v="English"/>
    <s v="USA"/>
    <s v="PG-13"/>
    <n v="16000000"/>
    <n v="1999"/>
    <n v="7.2"/>
    <n v="22176108"/>
  </r>
  <r>
    <s v="Nicholas Stoller"/>
    <n v="253"/>
    <n v="62877175"/>
    <s v="Comedy|Drama|Romance"/>
    <x v="344"/>
    <s v="Forgetting Sarah MarshallÂ "/>
    <n v="217507"/>
    <s v="breakup|hawaii|hotel|male full frontal nudity|resort"/>
    <n v="325"/>
    <s v="English"/>
    <s v="USA"/>
    <s v="R"/>
    <n v="30000000"/>
    <n v="2008"/>
    <n v="7.2"/>
    <n v="32877175"/>
  </r>
  <r>
    <s v="John Madden"/>
    <n v="134"/>
    <n v="100241322"/>
    <s v="Comedy|Drama|Romance"/>
    <x v="584"/>
    <s v="Shakespeare in LoveÂ "/>
    <n v="175524"/>
    <s v="actor|audition|muse|playwright|theater"/>
    <n v="752"/>
    <s v="English"/>
    <s v="USA"/>
    <s v="R"/>
    <n v="25000000"/>
    <n v="1998"/>
    <n v="7.2"/>
    <n v="75241322"/>
  </r>
  <r>
    <s v="IstvÃ¡n SzabÃ³"/>
    <n v="93"/>
    <n v="7739049"/>
    <s v="Comedy|Drama|Romance"/>
    <x v="901"/>
    <s v="Being JuliaÂ "/>
    <n v="10680"/>
    <s v="diva|marriage|open marriage|revenge|social climber"/>
    <n v="112"/>
    <s v="English"/>
    <s v="Canada"/>
    <s v="R"/>
    <n v="18000000"/>
    <n v="2004"/>
    <n v="7.1"/>
    <n v="-10260951"/>
  </r>
  <r>
    <s v="Hans Canosa"/>
    <n v="365"/>
    <n v="379122"/>
    <s v="Comedy|Drama|Romance"/>
    <x v="552"/>
    <s v="Conversations with Other WomenÂ "/>
    <n v="10143"/>
    <s v="female frontal nudity|filming a wedding|lingerie slip|memory|wedding"/>
    <n v="54"/>
    <s v="English"/>
    <s v="UK"/>
    <s v="R"/>
    <n v="450000"/>
    <n v="2005"/>
    <n v="7.1"/>
    <n v="-70878"/>
  </r>
  <r>
    <s v="Sam Mendes"/>
    <n v="217"/>
    <n v="9430988"/>
    <s v="Comedy|Drama|Romance"/>
    <x v="520"/>
    <s v="Away We GoÂ "/>
    <n v="45992"/>
    <s v="baby|children|friend|love|road trip"/>
    <n v="115"/>
    <s v="English"/>
    <s v="USA"/>
    <s v="R"/>
    <n v="17000000"/>
    <n v="2009"/>
    <n v="7.1"/>
    <n v="-7569012"/>
  </r>
  <r>
    <s v="Steven Shainberg"/>
    <n v="163"/>
    <n v="4046737"/>
    <s v="Comedy|Drama|Romance"/>
    <x v="951"/>
    <s v="SecretaryÂ "/>
    <n v="67949"/>
    <s v="bdsm|employer employee relationship|hospital|mental hospital|secretary"/>
    <n v="390"/>
    <s v="English"/>
    <s v="USA"/>
    <s v="R"/>
    <n v="4000000"/>
    <n v="2002"/>
    <n v="7.1"/>
    <n v="46737"/>
  </r>
  <r>
    <s v="James Ponsoldt"/>
    <n v="220"/>
    <n v="6851969"/>
    <s v="Comedy|Drama|Romance"/>
    <x v="864"/>
    <s v="The Spectacular NowÂ "/>
    <n v="105591"/>
    <s v="crying man|high school|high school senior|men's clothing store|party"/>
    <n v="178"/>
    <s v="English"/>
    <s v="USA"/>
    <s v="R"/>
    <n v="2500000"/>
    <n v="2013"/>
    <n v="7.1"/>
    <n v="4351969"/>
  </r>
  <r>
    <s v="Nicole Holofcener"/>
    <n v="231"/>
    <n v="17536788"/>
    <s v="Comedy|Drama|Romance"/>
    <x v="952"/>
    <s v="Enough SaidÂ "/>
    <n v="49240"/>
    <s v="dating|divorcee|ex husband|ex wife|party"/>
    <n v="142"/>
    <s v="English"/>
    <s v="USA"/>
    <s v="PG-13"/>
    <n v="8000000"/>
    <n v="2013"/>
    <n v="7.1"/>
    <n v="9536788"/>
  </r>
  <r>
    <s v="Chris Weitz"/>
    <n v="158"/>
    <n v="40566655"/>
    <s v="Comedy|Drama|Romance"/>
    <x v="953"/>
    <s v="About a BoyÂ "/>
    <n v="144021"/>
    <s v="boy|friend|imaginary son|single father|single mother"/>
    <n v="391"/>
    <s v="English"/>
    <s v="UK"/>
    <s v="PG-13"/>
    <n v="30000000"/>
    <n v="2002"/>
    <n v="7.1"/>
    <n v="10566655"/>
  </r>
  <r>
    <s v="Adrienne Shelly"/>
    <n v="173"/>
    <n v="19067631"/>
    <s v="Comedy|Drama|Romance"/>
    <x v="954"/>
    <s v="WaitressÂ "/>
    <n v="37714"/>
    <s v="domestic violence|pregnancy|unhappy marriage|unwanted pregnancy|waitress"/>
    <n v="204"/>
    <s v="English"/>
    <s v="USA"/>
    <s v="PG-13"/>
    <n v="2000000"/>
    <n v="2007"/>
    <n v="7.1"/>
    <n v="17067631"/>
  </r>
  <r>
    <s v="Mike Newell"/>
    <n v="84"/>
    <n v="52700832"/>
    <s v="Comedy|Drama|Romance"/>
    <x v="955"/>
    <s v="Four Weddings and a FuneralÂ "/>
    <n v="107923"/>
    <s v="1990s|chick flick|funeral|gay relationship|wedding"/>
    <n v="197"/>
    <s v="English"/>
    <s v="UK"/>
    <s v="R"/>
    <n v="4500000"/>
    <n v="1994"/>
    <n v="7.1"/>
    <n v="48200832"/>
  </r>
  <r>
    <s v="Jon Poll"/>
    <n v="146"/>
    <n v="3950294"/>
    <s v="Comedy|Drama|Romance"/>
    <x v="92"/>
    <s v="Charlie BartlettÂ "/>
    <n v="56654"/>
    <s v="drugs|high school|prescription drugs|private school|student"/>
    <n v="124"/>
    <s v="English"/>
    <s v="USA"/>
    <s v="R"/>
    <n v="12000000"/>
    <n v="2007"/>
    <n v="7"/>
    <n v="-8049706"/>
  </r>
  <r>
    <s v="Jonathan Levine"/>
    <n v="147"/>
    <n v="2077046"/>
    <s v="Comedy|Drama|Romance"/>
    <x v="834"/>
    <s v="The WacknessÂ "/>
    <n v="27266"/>
    <s v="ice cream|marijuana|new york city|summer|therapy"/>
    <n v="75"/>
    <s v="English"/>
    <s v="USA"/>
    <s v="R"/>
    <n v="6000000"/>
    <n v="2008"/>
    <n v="7"/>
    <n v="-3922954"/>
  </r>
  <r>
    <s v="Colin Trevorrow"/>
    <n v="271"/>
    <n v="4007792"/>
    <s v="Comedy|Drama|Romance"/>
    <x v="795"/>
    <s v="Safety Not GuaranteedÂ "/>
    <n v="101287"/>
    <s v="classified ad|intern|magazine|time machine|time travel"/>
    <n v="260"/>
    <s v="English"/>
    <s v="USA"/>
    <s v="R"/>
    <n v="750000"/>
    <n v="2012"/>
    <n v="7"/>
    <n v="3257792"/>
  </r>
  <r>
    <s v="Andy Tennant"/>
    <n v="92"/>
    <n v="65703412"/>
    <s v="Comedy|Drama|Romance"/>
    <x v="828"/>
    <s v="Ever After: A Cinderella StoryÂ "/>
    <n v="57958"/>
    <s v="based on fairy tale|bechdel test passed|cinderella|fairy tale|leonardo da vinci"/>
    <n v="345"/>
    <s v="English"/>
    <s v="USA"/>
    <s v="PG-13"/>
    <n v="26000000"/>
    <n v="1998"/>
    <n v="7"/>
    <n v="39703412"/>
  </r>
  <r>
    <s v="Roger Michell"/>
    <n v="150"/>
    <n v="116006080"/>
    <s v="Comedy|Drama|Romance"/>
    <x v="369"/>
    <s v="Notting HillÂ "/>
    <n v="203269"/>
    <s v="actress|bookstore|friend|kiss|love"/>
    <n v="602"/>
    <s v="English"/>
    <s v="UK"/>
    <s v="PG-13"/>
    <n v="42000000"/>
    <n v="1999"/>
    <n v="7"/>
    <n v="74006080"/>
  </r>
  <r>
    <s v="Benedikt Erlingsson"/>
    <n v="66"/>
    <n v="11835"/>
    <s v="Comedy|Drama|Romance"/>
    <x v="956"/>
    <s v="Of Horses and MenÂ "/>
    <n v="1920"/>
    <s v="barbed wire|barbed wire fence|horse|nature|snowstorm"/>
    <n v="7"/>
    <s v="Icelandic"/>
    <s v="Iceland"/>
    <s v=""/>
    <n v="10000000"/>
    <n v="2013"/>
    <n v="6.9"/>
    <n v="-9988165"/>
  </r>
  <r>
    <s v="Ol Parker"/>
    <n v="85"/>
    <n v="671240"/>
    <s v="Comedy|Drama|Romance"/>
    <x v="957"/>
    <s v="Imagine Me &amp; YouÂ "/>
    <n v="23023"/>
    <s v="florist|friend|friendship|lesbian|love"/>
    <n v="149"/>
    <s v="English"/>
    <s v="UK"/>
    <s v="R"/>
    <n v="7900000"/>
    <n v="2005"/>
    <n v="6.9"/>
    <n v="-7228760"/>
  </r>
  <r>
    <s v="Oliver Parker"/>
    <n v="104"/>
    <n v="8378141"/>
    <s v="Comedy|Drama|Romance"/>
    <x v="168"/>
    <s v="The Importance of Being EarnestÂ "/>
    <n v="18966"/>
    <s v="comedy of manners|false identity|farce|love|period drama"/>
    <n v="141"/>
    <s v="English"/>
    <s v="UK"/>
    <s v="PG"/>
    <n v="15000000"/>
    <n v="2002"/>
    <n v="6.9"/>
    <n v="-6621859"/>
  </r>
  <r>
    <s v="Nicole Holofcener"/>
    <n v="71"/>
    <n v="4186931"/>
    <s v="Comedy|Drama|Romance"/>
    <x v="958"/>
    <s v="Lovely &amp; AmazingÂ "/>
    <n v="6041"/>
    <s v="african american|dog|homecoming queen|insecurity|surgery"/>
    <n v="85"/>
    <s v="English"/>
    <s v="USA"/>
    <s v="R"/>
    <n v="250000"/>
    <n v="2001"/>
    <n v="6.9"/>
    <n v="3936931"/>
  </r>
  <r>
    <s v="Bonnie Hunt"/>
    <n v="106"/>
    <n v="32662299"/>
    <s v="Comedy|Drama|Romance"/>
    <x v="293"/>
    <s v="Return to MeÂ "/>
    <n v="16469"/>
    <s v="heart|italian restaurant|restaurant|transplant|waitress"/>
    <n v="275"/>
    <s v="English"/>
    <s v="USA"/>
    <s v="PG"/>
    <n v="24000000"/>
    <n v="2000"/>
    <n v="6.9"/>
    <n v="8662299"/>
  </r>
  <r>
    <s v="Rick Famuyiwa"/>
    <n v="18"/>
    <n v="25047631"/>
    <s v="Comedy|Drama|Romance"/>
    <x v="726"/>
    <s v="The WoodÂ "/>
    <n v="6585"/>
    <s v="flashback|friendship|public nudity|shower|wedding"/>
    <n v="50"/>
    <s v="English"/>
    <s v="USA"/>
    <s v="R"/>
    <n v="6000000"/>
    <n v="1999"/>
    <n v="6.9"/>
    <n v="19047631"/>
  </r>
  <r>
    <s v="Ridley Scott"/>
    <n v="147"/>
    <n v="7458269"/>
    <s v="Comedy|Drama|Romance"/>
    <x v="878"/>
    <s v="A Good YearÂ "/>
    <n v="70698"/>
    <s v="based on novel|inheritance|provence|uncle|wine"/>
    <n v="196"/>
    <s v="English"/>
    <s v="USA"/>
    <s v="PG-13"/>
    <n v="35000000"/>
    <n v="2006"/>
    <n v="6.9"/>
    <n v="-27541731"/>
  </r>
  <r>
    <s v="Warren Beatty"/>
    <n v="110"/>
    <n v="26525834"/>
    <s v="Comedy|Drama|Romance"/>
    <x v="959"/>
    <s v="BulworthÂ "/>
    <n v="21998"/>
    <s v="hip hop|liberal|politics|senator|truth"/>
    <n v="227"/>
    <s v="English"/>
    <s v="USA"/>
    <s v="R"/>
    <n v="30000000"/>
    <n v="1998"/>
    <n v="6.8"/>
    <n v="-3474166"/>
  </r>
  <r>
    <s v="Nicole Holofcener"/>
    <n v="18"/>
    <n v="1277257"/>
    <s v="Comedy|Drama|Romance"/>
    <x v="886"/>
    <s v="Walking and TalkingÂ "/>
    <n v="2629"/>
    <s v="briefs|cancer|cat|cult film|friend"/>
    <n v="32"/>
    <s v="English"/>
    <s v="UK"/>
    <s v="R"/>
    <n v="1000000"/>
    <n v="1996"/>
    <n v="6.8"/>
    <n v="277257"/>
  </r>
  <r>
    <s v="Luke Greenfield"/>
    <n v="126"/>
    <n v="14589444"/>
    <s v="Comedy|Drama|Romance"/>
    <x v="960"/>
    <s v="The Girl Next DoorÂ "/>
    <n v="171151"/>
    <s v="forced to strip|male rear nudity|porn actress|scantily clad female|teenager"/>
    <n v="513"/>
    <s v="English"/>
    <s v="USA"/>
    <s v="R"/>
    <n v="25000000"/>
    <n v="2004"/>
    <n v="6.8"/>
    <n v="-10410556"/>
  </r>
  <r>
    <s v="Jeremy Leven"/>
    <n v="44"/>
    <n v="22200000"/>
    <s v="Comedy|Drama|Romance"/>
    <x v="144"/>
    <s v="Don Juan DeMarcoÂ "/>
    <n v="41310"/>
    <s v="don juan|mental institution|patient|psychiatrist|retirement"/>
    <n v="117"/>
    <s v="English"/>
    <s v="USA"/>
    <s v="PG-13"/>
    <n v="25000000"/>
    <n v="1994"/>
    <n v="6.8"/>
    <n v="-2800000"/>
  </r>
  <r>
    <s v="Rob Reiner"/>
    <n v="75"/>
    <n v="65000000"/>
    <s v="Comedy|Drama|Romance"/>
    <x v="961"/>
    <s v="The American PresidentÂ "/>
    <n v="43027"/>
    <s v="lobbyist|president|senator|state dinner|widower"/>
    <n v="214"/>
    <s v="English"/>
    <s v="USA"/>
    <s v="PG-13"/>
    <n v="62000000"/>
    <n v="1995"/>
    <n v="6.8"/>
    <n v="3000000"/>
  </r>
  <r>
    <s v="Matt Williams"/>
    <n v="78"/>
    <n v="33771174"/>
    <s v="Comedy|Drama|Romance"/>
    <x v="158"/>
    <s v="Where the Heart IsÂ "/>
    <n v="27044"/>
    <s v="birth|oklahoma|photographer|tennessee|wal mart"/>
    <n v="240"/>
    <s v="English"/>
    <s v="USA"/>
    <s v="PG-13"/>
    <n v="15000000"/>
    <n v="2000"/>
    <n v="6.8"/>
    <n v="18771174"/>
  </r>
  <r>
    <s v="David Frankel"/>
    <n v="208"/>
    <n v="124732962"/>
    <s v="Comedy|Drama|Romance"/>
    <x v="95"/>
    <s v="The Devil Wears PradaÂ "/>
    <n v="286178"/>
    <s v="fashion|fashion industry|magazine|new york city|publishing"/>
    <n v="631"/>
    <s v="English"/>
    <s v="USA"/>
    <s v="PG-13"/>
    <n v="35000000"/>
    <n v="2006"/>
    <n v="6.8"/>
    <n v="89732962"/>
  </r>
  <r>
    <s v="Piyush Dinker Pandya"/>
    <n v="9"/>
    <n v="902835"/>
    <s v="Comedy|Drama|Romance"/>
    <x v="962"/>
    <s v="American DesiÂ "/>
    <n v="1489"/>
    <s v="college|desi|heritage|india|indian american"/>
    <n v="40"/>
    <s v="English"/>
    <s v="USA"/>
    <s v="Unrated"/>
    <n v="250000"/>
    <n v="2001"/>
    <n v="6.7"/>
    <n v="652835"/>
  </r>
  <r>
    <s v="Brad Anderson"/>
    <n v="38"/>
    <n v="3386698"/>
    <s v="Comedy|Drama|Romance"/>
    <x v="129"/>
    <s v="Next Stop WonderlandÂ "/>
    <n v="4195"/>
    <s v="love|marine biologist|nurse|personal ad|plumber"/>
    <n v="86"/>
    <s v="English"/>
    <s v="USA"/>
    <s v="R"/>
    <n v="1000000"/>
    <n v="1998"/>
    <n v="6.7"/>
    <n v="2386698"/>
  </r>
  <r>
    <s v="Charles Herman-Wurmfeld"/>
    <n v="110"/>
    <n v="7022940"/>
    <s v="Comedy|Drama|Romance"/>
    <x v="963"/>
    <s v="Kissing Jessica SteinÂ "/>
    <n v="14018"/>
    <s v="friend|friendship|journalist|new york city|personal ad"/>
    <n v="190"/>
    <s v="English"/>
    <s v="USA"/>
    <s v="R"/>
    <n v="1000000"/>
    <n v="2001"/>
    <n v="6.7"/>
    <n v="6022940"/>
  </r>
  <r>
    <s v="Edward Zwick"/>
    <n v="219"/>
    <n v="32357532"/>
    <s v="Comedy|Drama|Romance"/>
    <x v="156"/>
    <s v="Love &amp; Other DrugsÂ "/>
    <n v="143368"/>
    <s v="female nudity|male objectification|pfizer|viagra|zoloft"/>
    <n v="215"/>
    <s v="English"/>
    <s v="USA"/>
    <s v="R"/>
    <n v="30000000"/>
    <n v="2010"/>
    <n v="6.7"/>
    <n v="2357532"/>
  </r>
  <r>
    <s v="Roger Avary"/>
    <n v="143"/>
    <n v="6525762"/>
    <s v="Comedy|Drama|Romance"/>
    <x v="964"/>
    <s v="The Rules of AttractionÂ "/>
    <n v="44339"/>
    <s v="bisexual|college|drug dealer|drugs|student"/>
    <n v="425"/>
    <s v="English"/>
    <s v="USA"/>
    <s v="R"/>
    <n v="4000000"/>
    <n v="2002"/>
    <n v="6.7"/>
    <n v="2525762"/>
  </r>
  <r>
    <s v="Audrey Wells"/>
    <n v="111"/>
    <n v="43601508"/>
    <s v="Comedy|Drama|Romance"/>
    <x v="965"/>
    <s v="Under the Tuscan SunÂ "/>
    <n v="35718"/>
    <s v="author|book|vacation|villa|writer"/>
    <n v="317"/>
    <s v="English"/>
    <s v="USA"/>
    <s v="PG-13"/>
    <n v="18000000"/>
    <n v="2003"/>
    <n v="6.7"/>
    <n v="25601508"/>
  </r>
  <r>
    <s v="Nancy Meyers"/>
    <n v="145"/>
    <n v="124590960"/>
    <s v="Comedy|Drama|Romance"/>
    <x v="94"/>
    <s v="Something's Gotta GiveÂ "/>
    <n v="91092"/>
    <s v="beach|dating|doctor|heart attack|weekend"/>
    <n v="402"/>
    <s v="English"/>
    <s v="USA"/>
    <s v="PG-13"/>
    <n v="80000000"/>
    <n v="2003"/>
    <n v="6.7"/>
    <n v="44590960"/>
  </r>
  <r>
    <s v="Sharon Maguire"/>
    <n v="168"/>
    <n v="71500556"/>
    <s v="Comedy|Drama|Romance"/>
    <x v="168"/>
    <s v="Bridget Jones's DiaryÂ "/>
    <n v="171568"/>
    <s v="american actress playing british character|book publishing|calorie counting|employer employee relationship|rabbit costume"/>
    <n v="571"/>
    <s v="English"/>
    <s v="UK"/>
    <s v="R"/>
    <n v="26000000"/>
    <n v="2001"/>
    <n v="6.7"/>
    <n v="45500556"/>
  </r>
  <r>
    <s v="Anne Fletcher"/>
    <n v="224"/>
    <n v="163947053"/>
    <s v="Comedy|Drama|Romance"/>
    <x v="80"/>
    <s v="The ProposalÂ "/>
    <n v="227824"/>
    <s v="alaska|deportation|father son relationship|male objectification|sitka alaska"/>
    <n v="273"/>
    <s v="English"/>
    <s v="USA"/>
    <s v="PG-13"/>
    <n v="40000000"/>
    <n v="2009"/>
    <n v="6.7"/>
    <n v="123947053"/>
  </r>
  <r>
    <s v="Jodie Foster"/>
    <n v="45"/>
    <n v="17518220"/>
    <s v="Comedy|Drama|Romance"/>
    <x v="92"/>
    <s v="Home for the HolidaysÂ "/>
    <n v="9105"/>
    <s v="dinner|gay interest|gay sibling|homosexual|thanksgiving"/>
    <n v="76"/>
    <s v="English"/>
    <s v="USA"/>
    <s v="PG-13"/>
    <n v="20000000"/>
    <n v="1995"/>
    <n v="6.6"/>
    <n v="-2481780"/>
  </r>
  <r>
    <s v="Jay Duplass"/>
    <n v="51"/>
    <n v="192467"/>
    <s v="Comedy|Drama|Romance"/>
    <x v="883"/>
    <s v="The Puffy ChairÂ "/>
    <n v="4067"/>
    <s v="birthday|gift|motel|new york city|upholsterer"/>
    <n v="71"/>
    <s v="English"/>
    <s v="USA"/>
    <s v="R"/>
    <n v="15000"/>
    <n v="2005"/>
    <n v="6.6"/>
    <n v="177467"/>
  </r>
  <r>
    <s v="Richard LaGravenese"/>
    <n v="24"/>
    <n v="12902790"/>
    <s v="Comedy|Drama|Romance"/>
    <x v="30"/>
    <s v="Living Out LoudÂ "/>
    <n v="4052"/>
    <s v="brooklyn bridge|divorce|female protagonist|female star appears nude|lingerie slip"/>
    <n v="88"/>
    <s v="English"/>
    <s v="USA"/>
    <s v="R"/>
    <n v="12000000"/>
    <n v="1998"/>
    <n v="6.6"/>
    <n v="902790"/>
  </r>
  <r>
    <s v="Edward Burns"/>
    <n v="36"/>
    <n v="10246600"/>
    <s v="Comedy|Drama|Romance"/>
    <x v="966"/>
    <s v="The Brothers McMullenÂ "/>
    <n v="6375"/>
    <s v="abusive father|critically acclaimed|loss of father|love|true love"/>
    <n v="36"/>
    <s v="English"/>
    <s v="USA"/>
    <s v="R"/>
    <n v="25000"/>
    <n v="1995"/>
    <n v="6.6"/>
    <n v="10221600"/>
  </r>
  <r>
    <s v="Nigel Cole"/>
    <n v="112"/>
    <n v="21835784"/>
    <s v="Comedy|Drama|Romance"/>
    <x v="967"/>
    <s v="A Lot Like LoveÂ "/>
    <n v="58297"/>
    <s v="flight|hasselblad camera|los angeles california|love|medium format camera"/>
    <n v="161"/>
    <s v="English"/>
    <s v="USA"/>
    <s v="PG-13"/>
    <n v="30000000"/>
    <n v="2005"/>
    <n v="6.6"/>
    <n v="-8164216"/>
  </r>
  <r>
    <s v="Joseph Gordon-Levitt"/>
    <n v="364"/>
    <n v="24475193"/>
    <s v="Comedy|Drama|Romance"/>
    <x v="214"/>
    <s v="Don JonÂ "/>
    <n v="190494"/>
    <s v="camera focus on female butt|cunnilingus|new jersey|oral sex|reference to facebook"/>
    <n v="314"/>
    <s v="English"/>
    <s v="USA"/>
    <s v="R"/>
    <n v="3000000"/>
    <n v="2013"/>
    <n v="6.6"/>
    <n v="21475193"/>
  </r>
  <r>
    <s v="Nancy Meyers"/>
    <n v="187"/>
    <n v="112703470"/>
    <s v="Comedy|Drama|Romance"/>
    <x v="95"/>
    <s v="It's ComplicatedÂ "/>
    <n v="69860"/>
    <s v="affair|divorce|graduation|vomiting|watching television"/>
    <n v="214"/>
    <s v="English"/>
    <s v="USA"/>
    <s v="R"/>
    <n v="85000000"/>
    <n v="2009"/>
    <n v="6.6"/>
    <n v="27703470"/>
  </r>
  <r>
    <s v="Gabriele Muccino"/>
    <n v="36"/>
    <n v="223878"/>
    <s v="Comedy|Drama|Romance"/>
    <x v="968"/>
    <s v="Remember Me, My LoveÂ "/>
    <n v="3548"/>
    <s v="box office hit|dancer|sex scene|television|underage sex"/>
    <n v="21"/>
    <s v="Italian"/>
    <s v="Italy"/>
    <s v="R"/>
    <n v="5000000"/>
    <n v="2003"/>
    <n v="6.5"/>
    <n v="-4776122"/>
  </r>
  <r>
    <s v="Barbra Streisand"/>
    <n v="27"/>
    <n v="41252428"/>
    <s v="Comedy|Drama|Romance"/>
    <x v="151"/>
    <s v="The Mirror Has Two FacesÂ "/>
    <n v="11453"/>
    <s v="columbia university|lecture|marriage|professor|sex"/>
    <n v="71"/>
    <s v="English"/>
    <s v="USA"/>
    <s v="PG-13"/>
    <n v="42000000"/>
    <n v="1996"/>
    <n v="6.5"/>
    <n v="-747572"/>
  </r>
  <r>
    <s v="Maria Maggenti"/>
    <n v="23"/>
    <n v="1977544"/>
    <s v="Comedy|Drama|Romance"/>
    <x v="969"/>
    <s v="The Incredibly True Adventure of Two Girls in LoveÂ "/>
    <n v="3513"/>
    <s v="caught having sex|class|friend|lesbian|lesbian sex"/>
    <n v="36"/>
    <s v="English"/>
    <s v="USA"/>
    <s v="R"/>
    <n v="250000"/>
    <n v="1995"/>
    <n v="6.5"/>
    <n v="1727544"/>
  </r>
  <r>
    <s v="James L. Brooks"/>
    <n v="124"/>
    <n v="42044321"/>
    <s v="Comedy|Drama|Romance"/>
    <x v="262"/>
    <s v="SpanglishÂ "/>
    <n v="65668"/>
    <s v="chef|college|housekeeper|letter|mexico"/>
    <n v="342"/>
    <s v="English"/>
    <s v="USA"/>
    <s v="PG-13"/>
    <n v="80000000"/>
    <n v="2004"/>
    <n v="6.5"/>
    <n v="-37955679"/>
  </r>
  <r>
    <s v="Robert B. Weide"/>
    <n v="135"/>
    <n v="2775593"/>
    <s v="Comedy|Drama|Romance"/>
    <x v="571"/>
    <s v="How to Lose Friends &amp; Alienate PeopleÂ "/>
    <n v="61269"/>
    <s v="celebrity|party|pig|starlet|writer"/>
    <n v="98"/>
    <s v="English"/>
    <s v="UK"/>
    <s v="R"/>
    <n v="27000000"/>
    <n v="2008"/>
    <n v="6.5"/>
    <n v="-24224407"/>
  </r>
  <r>
    <s v="Roger Michell"/>
    <n v="212"/>
    <n v="30993544"/>
    <s v="Comedy|Drama|Romance"/>
    <x v="970"/>
    <s v="Morning GloryÂ "/>
    <n v="58871"/>
    <s v="job offer|roller coaster|slow motion action scene|slow motion sequence|television"/>
    <n v="156"/>
    <s v="English"/>
    <s v="USA"/>
    <s v="PG-13"/>
    <n v="40000000"/>
    <n v="2010"/>
    <n v="6.5"/>
    <n v="-9006456"/>
  </r>
  <r>
    <s v="Miguel Arteta"/>
    <n v="192"/>
    <n v="15281286"/>
    <s v="Comedy|Drama|Romance"/>
    <x v="37"/>
    <s v="Youth in RevoltÂ "/>
    <n v="64646"/>
    <s v="alter ego|boarding school|love|masturbation|teen movie"/>
    <n v="105"/>
    <s v="English"/>
    <s v="USA"/>
    <s v="R"/>
    <n v="18000000"/>
    <n v="2009"/>
    <n v="6.5"/>
    <n v="-2718714"/>
  </r>
  <r>
    <s v="John Cameron Mitchell"/>
    <n v="160"/>
    <n v="1984378"/>
    <s v="Comedy|Drama|Romance"/>
    <x v="971"/>
    <s v="ShortbusÂ "/>
    <n v="27346"/>
    <s v="controversy|ejaculation|male frontal nudity|oral sex|unsimulated sex"/>
    <n v="206"/>
    <s v="English"/>
    <s v="USA"/>
    <s v="Unrated"/>
    <n v="2000000"/>
    <n v="2006"/>
    <n v="6.5"/>
    <n v="-15622"/>
  </r>
  <r>
    <s v="Jon Kasdan"/>
    <n v="81"/>
    <n v="11043445"/>
    <s v="Comedy|Drama|Romance"/>
    <x v="64"/>
    <s v="In the Land of WomenÂ "/>
    <n v="27689"/>
    <s v="actress|love|michigan|neighbor|writer"/>
    <n v="74"/>
    <s v="English"/>
    <s v="USA"/>
    <s v="PG-13"/>
    <n v="10000000"/>
    <n v="2007"/>
    <n v="6.5"/>
    <n v="1043445"/>
  </r>
  <r>
    <s v="Paul Weitz"/>
    <n v="157"/>
    <n v="45489752"/>
    <s v="Comedy|Drama|Romance"/>
    <x v="180"/>
    <s v="In Good CompanyÂ "/>
    <n v="48973"/>
    <s v="company|corporate takeover|executive|magazine|new boss"/>
    <n v="214"/>
    <s v="English"/>
    <s v="USA"/>
    <s v="PG-13"/>
    <n v="26000000"/>
    <n v="2004"/>
    <n v="6.5"/>
    <n v="19489752"/>
  </r>
  <r>
    <s v="Gary Winick"/>
    <n v="159"/>
    <n v="53021560"/>
    <s v="Comedy|Drama|Romance"/>
    <x v="972"/>
    <s v="Letters to JulietÂ "/>
    <n v="74630"/>
    <s v="chick flick|female protagonist|italian stereotype|man in a swimsuit|verona italy"/>
    <n v="156"/>
    <s v="English"/>
    <s v="USA"/>
    <s v="PG"/>
    <n v="30000000"/>
    <n v="2010"/>
    <n v="6.5"/>
    <n v="23021560"/>
  </r>
  <r>
    <s v="Nora Ephron"/>
    <n v="153"/>
    <n v="115731542"/>
    <s v="Comedy|Drama|Romance"/>
    <x v="430"/>
    <s v="You've Got MailÂ "/>
    <n v="151812"/>
    <s v="bookstore|competing businesses|instant messaging|new york city|shop owner"/>
    <n v="556"/>
    <s v="English"/>
    <s v="USA"/>
    <s v="PG"/>
    <n v="65000000"/>
    <n v="1998"/>
    <n v="6.5"/>
    <n v="50731542"/>
  </r>
  <r>
    <s v="Brian Koppelman"/>
    <n v="116"/>
    <n v="4360548"/>
    <s v="Comedy|Drama|Romance"/>
    <x v="784"/>
    <s v="Solitary ManÂ "/>
    <n v="13371"/>
    <s v="aging|hdtv|high definition television|love|marriage"/>
    <n v="60"/>
    <s v="English"/>
    <s v="USA"/>
    <s v="R"/>
    <n v="15000000"/>
    <n v="2009"/>
    <n v="6.4"/>
    <n v="-10639452"/>
  </r>
  <r>
    <s v="Woody Allen"/>
    <n v="42"/>
    <n v="10763469"/>
    <s v="Comedy|Drama|Romance"/>
    <x v="745"/>
    <s v="New York StoriesÂ "/>
    <n v="13692"/>
    <s v="12 year old|artist|hotel|three word title|written and directed by cast member"/>
    <n v="55"/>
    <s v="English"/>
    <s v="USA"/>
    <s v="PG"/>
    <n v="15000000"/>
    <n v="1989"/>
    <n v="6.4"/>
    <n v="-4236531"/>
  </r>
  <r>
    <s v="Michael Corrente"/>
    <n v="72"/>
    <n v="7292175"/>
    <s v="Comedy|Drama|Romance"/>
    <x v="973"/>
    <s v="Outside ProvidenceÂ "/>
    <n v="7736"/>
    <s v="class|cornwall connecticut|dog|friend|pawtucket rhode island"/>
    <n v="100"/>
    <s v="English"/>
    <s v="USA"/>
    <s v="R"/>
    <n v="7000000"/>
    <n v="1999"/>
    <n v="6.4"/>
    <n v="292175"/>
  </r>
  <r>
    <s v="Kurt Hale"/>
    <n v="5"/>
    <n v="1250798"/>
    <s v="Comedy|Drama|Romance"/>
    <x v="832"/>
    <s v="The Singles WardÂ "/>
    <n v="1099"/>
    <s v="church|love|marriage|mormon|single"/>
    <n v="53"/>
    <s v="English"/>
    <s v="USA"/>
    <s v="PG"/>
    <n v="500000"/>
    <n v="2002"/>
    <n v="6.4"/>
    <n v="750798"/>
  </r>
  <r>
    <s v="Cameron Crowe"/>
    <n v="190"/>
    <n v="26838389"/>
    <s v="Comedy|Drama|Romance"/>
    <x v="102"/>
    <s v="ElizabethtownÂ "/>
    <n v="58658"/>
    <s v="flight|flight attendant|kentucky|shoes|travel"/>
    <n v="495"/>
    <s v="English"/>
    <s v="USA"/>
    <s v="PG-13"/>
    <n v="57000000"/>
    <n v="2005"/>
    <n v="6.4"/>
    <n v="-30161611"/>
  </r>
  <r>
    <s v="Edward Norton"/>
    <n v="148"/>
    <n v="37036404"/>
    <s v="Comedy|Drama|Romance"/>
    <x v="974"/>
    <s v="Keeping the FaithÂ "/>
    <n v="44816"/>
    <s v="celibacy|jewish|priest|rabbi|synagogue"/>
    <n v="259"/>
    <s v="English"/>
    <s v="USA"/>
    <s v="PG-13"/>
    <n v="30000000"/>
    <n v="2000"/>
    <n v="6.4"/>
    <n v="7036404"/>
  </r>
  <r>
    <s v="Ken Kwapis"/>
    <n v="161"/>
    <n v="93952276"/>
    <s v="Comedy|Drama|Romance"/>
    <x v="975"/>
    <s v="He's Just Not That Into YouÂ "/>
    <n v="132048"/>
    <s v="advertising|bar|dating|lingerie slip|six word title"/>
    <n v="203"/>
    <s v="English"/>
    <s v="USA"/>
    <s v="PG-13"/>
    <n v="40000000"/>
    <n v="2009"/>
    <n v="6.4"/>
    <n v="53952276"/>
  </r>
  <r>
    <s v="Lena Dunham"/>
    <n v="113"/>
    <n v="389804"/>
    <s v="Comedy|Drama|Romance"/>
    <x v="976"/>
    <s v="Tiny FurnitureÂ "/>
    <n v="11816"/>
    <s v="adult returns home|girl with glasses|hipster|shower|title directed by female"/>
    <n v="35"/>
    <s v="English"/>
    <s v="USA"/>
    <s v="Not Rated"/>
    <n v="65000"/>
    <n v="2010"/>
    <n v="6.3"/>
    <n v="324804"/>
  </r>
  <r>
    <s v="Gary Winick"/>
    <n v="91"/>
    <n v="2882062"/>
    <s v="Comedy|Drama|Romance"/>
    <x v="977"/>
    <s v="TadpoleÂ "/>
    <n v="5178"/>
    <s v="best friend|boy|french|friend|love"/>
    <n v="101"/>
    <s v="English"/>
    <s v="USA"/>
    <s v="PG-13"/>
    <n v="150000"/>
    <n v="2000"/>
    <n v="6.3"/>
    <n v="2732062"/>
  </r>
  <r>
    <s v="Woody Allen"/>
    <n v="223"/>
    <n v="3247816"/>
    <s v="Comedy|Drama|Romance"/>
    <x v="38"/>
    <s v="You Will Meet a Tall Dark StrangerÂ "/>
    <n v="36145"/>
    <s v="call girl|charlatan|fortune teller|manuscript|writer"/>
    <n v="108"/>
    <s v="English"/>
    <s v="USA"/>
    <s v="R"/>
    <n v="22000000"/>
    <n v="2010"/>
    <n v="6.3"/>
    <n v="-18752184"/>
  </r>
  <r>
    <s v="Michael Dowse"/>
    <n v="136"/>
    <n v="6923891"/>
    <s v="Comedy|Drama|Romance"/>
    <x v="208"/>
    <s v="Take Me Home TonightÂ "/>
    <n v="43867"/>
    <s v="friend|night|party|sex scene|sister"/>
    <n v="83"/>
    <s v="English"/>
    <s v="USA"/>
    <s v="R"/>
    <n v="23000000"/>
    <n v="2011"/>
    <n v="6.3"/>
    <n v="-16076109"/>
  </r>
  <r>
    <s v="Thomas Bezucha"/>
    <n v="142"/>
    <n v="6061759"/>
    <s v="Comedy|Drama|Romance"/>
    <x v="549"/>
    <s v="The Family StoneÂ "/>
    <n v="49077"/>
    <s v="christmas|cruelty|ring|secret|tension"/>
    <n v="475"/>
    <s v="English"/>
    <s v="USA"/>
    <s v="PG-13"/>
    <n v="17000000"/>
    <n v="2005"/>
    <n v="6.3"/>
    <n v="-10938241"/>
  </r>
  <r>
    <s v="Jay Duplass"/>
    <n v="223"/>
    <n v="7455447"/>
    <s v="Comedy|Drama|Romance"/>
    <x v="483"/>
    <s v="CyrusÂ "/>
    <n v="29967"/>
    <s v="21 year old|forename as title|musician|party|rearview mirror"/>
    <n v="126"/>
    <s v="English"/>
    <s v="USA"/>
    <s v="R"/>
    <n v="7000000"/>
    <n v="2010"/>
    <n v="6.3"/>
    <n v="455447"/>
  </r>
  <r>
    <s v="Scott Hicks"/>
    <n v="171"/>
    <n v="43097652"/>
    <s v="Comedy|Drama|Romance"/>
    <x v="950"/>
    <s v="No ReservationsÂ "/>
    <n v="59068"/>
    <s v="chef|cooking|guardian|kitchen|restaurant"/>
    <n v="128"/>
    <s v="English"/>
    <s v="USA"/>
    <s v="PG"/>
    <n v="28000000"/>
    <n v="2007"/>
    <n v="6.3"/>
    <n v="15097652"/>
  </r>
  <r>
    <s v="David Frankel"/>
    <n v="234"/>
    <n v="63536011"/>
    <s v="Comedy|Drama|Romance"/>
    <x v="95"/>
    <s v="Hope SpringsÂ "/>
    <n v="34258"/>
    <s v="couple|intimacy|marriage|marriage counseling|middle age couple"/>
    <n v="178"/>
    <s v="English"/>
    <s v="USA"/>
    <s v="PG-13"/>
    <n v="30000000"/>
    <n v="2012"/>
    <n v="6.3"/>
    <n v="33536011"/>
  </r>
  <r>
    <s v="Stephen Frears"/>
    <n v="155"/>
    <n v="2708188"/>
    <s v="Comedy|Drama|Romance"/>
    <x v="978"/>
    <s v="ChÃ©riÂ "/>
    <n v="8924"/>
    <s v="age difference|courtesan|mansion|marriage|prostitute"/>
    <n v="43"/>
    <s v="English"/>
    <s v="UK"/>
    <s v="R"/>
    <n v="23000000"/>
    <n v="2009"/>
    <n v="6.2"/>
    <n v="-20291812"/>
  </r>
  <r>
    <s v="Richard Benjamin"/>
    <n v="20"/>
    <n v="10070000"/>
    <s v="Comedy|Drama|Romance"/>
    <x v="68"/>
    <s v="Mrs. WinterbourneÂ "/>
    <n v="5668"/>
    <s v="love|train|train wreck|twin brother|two word title"/>
    <n v="50"/>
    <s v="English"/>
    <s v="USA"/>
    <s v="PG-13"/>
    <n v="25000000"/>
    <n v="1996"/>
    <n v="6.2"/>
    <n v="-14930000"/>
  </r>
  <r>
    <s v="James Dodson"/>
    <n v="22"/>
    <n v="115504"/>
    <s v="Comedy|Drama|Romance"/>
    <x v="979"/>
    <s v="The Other End of the LineÂ "/>
    <n v="4820"/>
    <s v="birthday|call center|fiance|hotel|indian"/>
    <n v="26"/>
    <s v="English"/>
    <s v="UK"/>
    <s v="PG-13"/>
    <n v="14000000"/>
    <n v="2008"/>
    <n v="6.2"/>
    <n v="-13884496"/>
  </r>
  <r>
    <s v="Mira Nair"/>
    <n v="15"/>
    <n v="2832826"/>
    <s v="Comedy|Drama|Romance"/>
    <x v="828"/>
    <s v="The Perez FamilyÂ "/>
    <n v="1761"/>
    <s v="immigration|love|political prisoner|reference to john wayne|title directed by female"/>
    <n v="19"/>
    <s v="English"/>
    <s v="USA"/>
    <s v="R"/>
    <n v="11000000"/>
    <n v="1995"/>
    <n v="6.2"/>
    <n v="-8167174"/>
  </r>
  <r>
    <s v="Charles Shyer"/>
    <n v="135"/>
    <n v="13395939"/>
    <s v="Comedy|Drama|Romance"/>
    <x v="726"/>
    <s v="AlfieÂ "/>
    <n v="43442"/>
    <s v="best friend|commitment|friend|limousine driver|one night stand"/>
    <n v="146"/>
    <s v="English"/>
    <s v="UK"/>
    <s v="R"/>
    <n v="60000000"/>
    <n v="2004"/>
    <n v="6.2"/>
    <n v="-46604061"/>
  </r>
  <r>
    <s v="Kevin Smith"/>
    <n v="164"/>
    <n v="25266129"/>
    <s v="Comedy|Drama|Romance"/>
    <x v="385"/>
    <s v="Jersey GirlÂ "/>
    <n v="54346"/>
    <s v="baby|childbirth|death|karma|publicist"/>
    <n v="358"/>
    <s v="English"/>
    <s v="USA"/>
    <s v="PG-13"/>
    <n v="35000000"/>
    <n v="2004"/>
    <n v="6.2"/>
    <n v="-9733871"/>
  </r>
  <r>
    <s v="Donald Petrie"/>
    <n v="34"/>
    <n v="12793213"/>
    <s v="Comedy|Drama|Romance"/>
    <x v="369"/>
    <s v="Mystic PizzaÂ "/>
    <n v="18286"/>
    <s v="commitment|marriage|pizza|title appears in writing|woman wearing only a man's shirt"/>
    <n v="73"/>
    <s v="English"/>
    <s v="USA"/>
    <s v="R"/>
    <n v="6000000"/>
    <n v="1988"/>
    <n v="6.2"/>
    <n v="6793213"/>
  </r>
  <r>
    <s v="Efram Potelle"/>
    <n v="29"/>
    <n v="279282"/>
    <s v="Comedy|Drama|Romance"/>
    <x v="980"/>
    <s v="The Battle of Shaker HeightsÂ "/>
    <n v="3806"/>
    <s v="bully comeuppance|high school|painter|reference to led zeppelin|wetting pants"/>
    <n v="49"/>
    <s v="English"/>
    <s v="USA"/>
    <s v="PG-13"/>
    <n v="1000000"/>
    <n v="2003"/>
    <n v="6.1"/>
    <n v="-720718"/>
  </r>
  <r>
    <s v="Edward Burns"/>
    <n v="43"/>
    <n v="9449219"/>
    <s v="Comedy|Drama|Romance"/>
    <x v="981"/>
    <s v="She's the OneÂ "/>
    <n v="13949"/>
    <s v="claim in title|infidelity|irish american|love|sex"/>
    <n v="98"/>
    <s v="English"/>
    <s v="USA"/>
    <s v="R"/>
    <n v="3500000"/>
    <n v="1996"/>
    <n v="6.1"/>
    <n v="5949219"/>
  </r>
  <r>
    <s v="Tom Hanks"/>
    <n v="218"/>
    <n v="35565975"/>
    <s v="Comedy|Drama|Romance"/>
    <x v="430"/>
    <s v="Larry CrowneÂ "/>
    <n v="49205"/>
    <s v="bus stop|college|community college|scooter|speech class"/>
    <n v="184"/>
    <s v="English"/>
    <s v="USA"/>
    <s v="PG-13"/>
    <n v="30000000"/>
    <n v="2011"/>
    <n v="6.1"/>
    <n v="5565975"/>
  </r>
  <r>
    <s v="Peter Chelsom"/>
    <n v="118"/>
    <n v="57887882"/>
    <s v="Comedy|Drama|Romance"/>
    <x v="902"/>
    <s v="Shall We DanceÂ "/>
    <n v="35508"/>
    <s v="dance|dance competition|dance lesson|love|teacher"/>
    <n v="211"/>
    <s v="English"/>
    <s v="USA"/>
    <s v="PG-13"/>
    <n v="50000000"/>
    <n v="2004"/>
    <n v="6.1"/>
    <n v="7887882"/>
  </r>
  <r>
    <s v="Josh Gordon"/>
    <n v="181"/>
    <n v="27758465"/>
    <s v="Comedy|Drama|Romance"/>
    <x v="982"/>
    <s v="The SwitchÂ "/>
    <n v="77987"/>
    <s v="artificial insemination|best friend|new york city|sperm|sperm donor"/>
    <n v="120"/>
    <s v="English"/>
    <s v="USA"/>
    <s v="PG-13"/>
    <n v="19000000"/>
    <n v="2010"/>
    <n v="6.1"/>
    <n v="8758465"/>
  </r>
  <r>
    <s v="Preston A. Whitmore II"/>
    <n v="37"/>
    <n v="49121934"/>
    <s v="Comedy|Drama|Romance"/>
    <x v="983"/>
    <s v="This ChristmasÂ "/>
    <n v="6528"/>
    <s v="christmas|family home|musician|piano|secret"/>
    <n v="32"/>
    <s v="English"/>
    <s v="USA"/>
    <s v="PG-13"/>
    <n v="13000000"/>
    <n v="2007"/>
    <n v="6.1"/>
    <n v="36121934"/>
  </r>
  <r>
    <s v="Mike Newell"/>
    <n v="56"/>
    <n v="8406264"/>
    <s v="Comedy|Drama|Romance"/>
    <x v="15"/>
    <s v="Pushing TinÂ "/>
    <n v="24826"/>
    <s v="air traffic control|air traffic controller|female bodybuilder|job|marriage"/>
    <n v="175"/>
    <s v="English"/>
    <s v="USA"/>
    <s v="R"/>
    <n v="38000000"/>
    <n v="1999"/>
    <n v="6"/>
    <n v="-29593736"/>
  </r>
  <r>
    <s v="Tony Richardson"/>
    <n v="9"/>
    <n v="5100000"/>
    <s v="Comedy|Drama|Romance"/>
    <x v="984"/>
    <s v="The Hotel New HampshireÂ "/>
    <n v="6595"/>
    <s v="football|hotel|teenage girl|terrorist|wien"/>
    <n v="61"/>
    <s v="English"/>
    <s v="UK"/>
    <s v="R"/>
    <n v="7500000"/>
    <n v="1984"/>
    <n v="6"/>
    <n v="-2400000"/>
  </r>
  <r>
    <s v="Garry Marshall"/>
    <n v="93"/>
    <n v="37486138"/>
    <s v="Comedy|Drama|Romance"/>
    <x v="985"/>
    <s v="Raising HelenÂ "/>
    <n v="30890"/>
    <s v="fashion show|female protagonist|love|pastor|queens new york city"/>
    <n v="106"/>
    <s v="English"/>
    <s v="USA"/>
    <s v="PG-13"/>
    <n v="50000000"/>
    <n v="2004"/>
    <n v="6"/>
    <n v="-12513862"/>
  </r>
  <r>
    <s v="Nicholas Hytner"/>
    <n v="65"/>
    <n v="29106737"/>
    <s v="Comedy|Drama|Romance"/>
    <x v="610"/>
    <s v="The Object of My AffectionÂ "/>
    <n v="15582"/>
    <s v="baby|dancing|gay|name calling|penis slur"/>
    <n v="132"/>
    <s v="English"/>
    <s v="USA"/>
    <s v="R"/>
    <n v="15000000"/>
    <n v="1998"/>
    <n v="6"/>
    <n v="14106737"/>
  </r>
  <r>
    <s v="Rob Reiner"/>
    <n v="99"/>
    <n v="27067160"/>
    <s v="Comedy|Drama|Romance"/>
    <x v="45"/>
    <s v="The Story of UsÂ "/>
    <n v="18404"/>
    <s v="four word title|husband wife relationship|male rear nudity|marriage|summer camp"/>
    <n v="150"/>
    <s v="English"/>
    <s v="USA"/>
    <s v="R"/>
    <n v="50000000"/>
    <n v="1999"/>
    <n v="5.9"/>
    <n v="-22932840"/>
  </r>
  <r>
    <s v="Risa Bramon Garcia"/>
    <n v="67"/>
    <n v="6851636"/>
    <s v="Comedy|Drama|Romance"/>
    <x v="312"/>
    <s v="200 CigarettesÂ "/>
    <n v="13010"/>
    <s v="bartender|friend|new year's eve|party|punk"/>
    <n v="182"/>
    <s v="English"/>
    <s v="USA"/>
    <s v="R"/>
    <n v="6000000"/>
    <n v="1999"/>
    <n v="5.9"/>
    <n v="851636"/>
  </r>
  <r>
    <s v="Nicole Holofcener"/>
    <n v="111"/>
    <n v="13367101"/>
    <s v="Comedy|Drama|Romance"/>
    <x v="986"/>
    <s v="Friends with MoneyÂ "/>
    <n v="19715"/>
    <s v="friend|friendship|marital problem|money problems|nervous breakdown"/>
    <n v="166"/>
    <s v="English"/>
    <s v="USA"/>
    <s v="R"/>
    <n v="6500000"/>
    <n v="2006"/>
    <n v="5.9"/>
    <n v="6867101"/>
  </r>
  <r>
    <s v="Beeban Kidron"/>
    <n v="143"/>
    <n v="40203020"/>
    <s v="Comedy|Drama|Romance"/>
    <x v="168"/>
    <s v="Bridget Jones: The Edge of ReasonÂ "/>
    <n v="74315"/>
    <s v="american actress playing british character|intern|prison|six word title|thailand"/>
    <n v="259"/>
    <s v="English"/>
    <s v="UK"/>
    <s v="R"/>
    <n v="40000000"/>
    <n v="2004"/>
    <n v="5.9"/>
    <n v="203020"/>
  </r>
  <r>
    <s v="Luke Greenfield"/>
    <n v="128"/>
    <n v="39026186"/>
    <s v="Comedy|Drama|Romance"/>
    <x v="987"/>
    <s v="Something BorrowedÂ "/>
    <n v="48019"/>
    <s v="best friend|crush|law school|lawyer|loud sex"/>
    <n v="153"/>
    <s v="English"/>
    <s v="USA"/>
    <s v="PG-13"/>
    <n v="35000000"/>
    <n v="2011"/>
    <n v="5.9"/>
    <n v="4026186"/>
  </r>
  <r>
    <s v="John Duigan"/>
    <n v="16"/>
    <n v="15593"/>
    <s v="Comedy|Drama|Romance"/>
    <x v="988"/>
    <s v="MollyÂ "/>
    <n v="2295"/>
    <s v="autism|experimental surgery|female nudity|forename as title|regression"/>
    <n v="40"/>
    <s v="English"/>
    <s v="USA"/>
    <s v="PG-13"/>
    <n v="21000000"/>
    <n v="1999"/>
    <n v="5.8"/>
    <n v="-20984407"/>
  </r>
  <r>
    <s v="Peyton Reed"/>
    <n v="183"/>
    <n v="118683135"/>
    <s v="Comedy|Drama|Romance"/>
    <x v="496"/>
    <s v="The Break-UpÂ "/>
    <n v="102167"/>
    <s v="art|break up|football video game|kitchen|talking to one's self in a mirror"/>
    <n v="483"/>
    <s v="English"/>
    <s v="USA"/>
    <s v="PG-13"/>
    <n v="52000000"/>
    <n v="2006"/>
    <n v="5.8"/>
    <n v="66683135"/>
  </r>
  <r>
    <s v="Bart Freundlich"/>
    <n v="100"/>
    <n v="1530535"/>
    <s v="Comedy|Drama|Romance"/>
    <x v="673"/>
    <s v="Trust the ManÂ "/>
    <n v="7833"/>
    <s v="actress|lesbianism|manhattan new york city|urination|watching pornography"/>
    <n v="63"/>
    <s v="English"/>
    <s v="USA"/>
    <s v="R"/>
    <n v="9000000"/>
    <n v="2005"/>
    <n v="5.7"/>
    <n v="-7469465"/>
  </r>
  <r>
    <s v="Rob Reiner"/>
    <n v="107"/>
    <n v="15155772"/>
    <s v="Comedy|Drama|Romance"/>
    <x v="989"/>
    <s v="And So It GoesÂ "/>
    <n v="8895"/>
    <s v="four word title|grandparent grandchild relationship|reference to facebook|reference to the internet|singer"/>
    <n v="48"/>
    <s v="English"/>
    <s v="USA"/>
    <s v="PG-13"/>
    <n v="18000000"/>
    <n v="2014"/>
    <n v="5.7"/>
    <n v="-2844228"/>
  </r>
  <r>
    <s v="Clare Kilner"/>
    <n v="46"/>
    <n v="14108518"/>
    <s v="Comedy|Drama|Romance"/>
    <x v="990"/>
    <s v="How to DealÂ "/>
    <n v="8215"/>
    <s v="best friend|high school|mother|sister|wedding"/>
    <n v="95"/>
    <s v="English"/>
    <s v="USA"/>
    <s v="PG-13"/>
    <n v="16000000"/>
    <n v="2003"/>
    <n v="5.7"/>
    <n v="-1891482"/>
  </r>
  <r>
    <s v="John Schultz"/>
    <n v="59"/>
    <n v="17843379"/>
    <s v="Comedy|Drama|Romance"/>
    <x v="991"/>
    <s v="Drive Me CrazyÂ "/>
    <n v="14904"/>
    <s v="centennial|girl|next door neighbor|prom|school"/>
    <n v="147"/>
    <s v="English"/>
    <s v="USA"/>
    <s v="PG-13"/>
    <n v="8000000"/>
    <n v="1999"/>
    <n v="5.7"/>
    <n v="9843379"/>
  </r>
  <r>
    <s v="Kirk Jones"/>
    <n v="170"/>
    <n v="41102171"/>
    <s v="Comedy|Drama|Romance"/>
    <x v="311"/>
    <s v="What to Expect When You're ExpectingÂ "/>
    <n v="57266"/>
    <s v="baby|expecting twins|hawaiian shirt|photographer|pregnancy"/>
    <n v="89"/>
    <s v="English"/>
    <s v="USA"/>
    <s v="PG-13"/>
    <n v="40000000"/>
    <n v="2012"/>
    <n v="5.7"/>
    <n v="1102171"/>
  </r>
  <r>
    <s v="Paul Weitz"/>
    <n v="150"/>
    <n v="18004225"/>
    <s v="Comedy|Drama|Romance"/>
    <x v="28"/>
    <s v="AdmissionÂ "/>
    <n v="28573"/>
    <s v="adoption|female protagonist|princeton university|wedding|working women"/>
    <n v="87"/>
    <s v="English"/>
    <s v="USA"/>
    <s v="PG-13"/>
    <n v="13000000"/>
    <n v="2013"/>
    <n v="5.7"/>
    <n v="5004225"/>
  </r>
  <r>
    <s v="Seth Gordon"/>
    <n v="141"/>
    <n v="120136047"/>
    <s v="Comedy|Drama|Romance"/>
    <x v="496"/>
    <s v="Four ChristmasesÂ "/>
    <n v="48500"/>
    <s v="airport|christmas|news broadcast|tv broadcast|tv news"/>
    <n v="124"/>
    <s v="English"/>
    <s v="Germany"/>
    <s v="PG-13"/>
    <n v="80000000"/>
    <n v="2008"/>
    <n v="5.6"/>
    <n v="40136047"/>
  </r>
  <r>
    <s v="Darren Grant"/>
    <n v="62"/>
    <n v="50382128"/>
    <s v="Comedy|Drama|Romance"/>
    <x v="371"/>
    <s v="Diary of a Mad Black WomanÂ "/>
    <n v="10472"/>
    <s v="comic relief|diary|kiss|madea series|state flag"/>
    <n v="202"/>
    <s v="English"/>
    <s v="USA"/>
    <s v="PG-13"/>
    <n v="5500000"/>
    <n v="2005"/>
    <n v="5.6"/>
    <n v="44882128"/>
  </r>
  <r>
    <s v="Andrew Wilson"/>
    <n v="32"/>
    <n v="127144"/>
    <s v="Comedy|Drama|Romance"/>
    <x v="326"/>
    <s v="The Wendell Baker StoryÂ "/>
    <n v="5159"/>
    <s v="directorial debut|fantasy sequence|nurse|old age home|prison"/>
    <n v="27"/>
    <s v="English"/>
    <s v="USA"/>
    <s v="PG-13"/>
    <n v="8000000"/>
    <n v="2005"/>
    <n v="5.5"/>
    <n v="-7872856"/>
  </r>
  <r>
    <s v="David Raynr"/>
    <n v="50"/>
    <n v="8735529"/>
    <s v="Comedy|Drama|Romance"/>
    <x v="110"/>
    <s v="Whatever It TakesÂ "/>
    <n v="8055"/>
    <s v="male objectification|manipulative behavior|modern day adaptation|narcissistic woman|promiscuous woman"/>
    <n v="89"/>
    <s v="English"/>
    <s v="USA"/>
    <s v="PG-13"/>
    <n v="15000000"/>
    <n v="2000"/>
    <n v="5.5"/>
    <n v="-6264471"/>
  </r>
  <r>
    <s v="Kevin Rodney Sullivan"/>
    <n v="29"/>
    <n v="37672350"/>
    <s v="Comedy|Drama|Romance"/>
    <x v="992"/>
    <s v="How Stella Got Her Groove BackÂ "/>
    <n v="5427"/>
    <s v="female protagonist|jamaica|six word title|tragic event|vacation"/>
    <n v="51"/>
    <s v="English"/>
    <s v="USA"/>
    <s v="R"/>
    <n v="20000000"/>
    <n v="1998"/>
    <n v="5.5"/>
    <n v="17672350"/>
  </r>
  <r>
    <s v="Cameron Crowe"/>
    <n v="138"/>
    <n v="20991497"/>
    <s v="Comedy|Drama|Romance"/>
    <x v="147"/>
    <s v="AlohaÂ "/>
    <n v="39778"/>
    <s v="box office flop|critically bashed|hawaii|one word title|written by director"/>
    <n v="172"/>
    <s v="English"/>
    <s v="USA"/>
    <s v="PG-13"/>
    <n v="37000000"/>
    <n v="2015"/>
    <n v="5.4"/>
    <n v="-16008503"/>
  </r>
  <r>
    <s v="Cameron Crowe"/>
    <n v="138"/>
    <n v="20991497"/>
    <s v="Comedy|Drama|Romance"/>
    <x v="147"/>
    <s v="AlohaÂ "/>
    <n v="39782"/>
    <s v="box office flop|critically bashed|hawaii|one word title|written by director"/>
    <n v="172"/>
    <s v="English"/>
    <s v="USA"/>
    <s v="PG-13"/>
    <n v="37000000"/>
    <n v="2015"/>
    <n v="5.4"/>
    <n v="-16008503"/>
  </r>
  <r>
    <s v="Reginald Hudlin"/>
    <n v="21"/>
    <n v="70100000"/>
    <s v="Comedy|Drama|Romance"/>
    <x v="770"/>
    <s v="BoomerangÂ "/>
    <n v="20183"/>
    <s v="advertising|battle of the sexes|dating|one word title|womanizer"/>
    <n v="41"/>
    <s v="English"/>
    <s v="USA"/>
    <s v="R"/>
    <n v="40000000"/>
    <n v="1992"/>
    <n v="5.4"/>
    <n v="30100000"/>
  </r>
  <r>
    <s v="James L. Brooks"/>
    <n v="168"/>
    <n v="30212620"/>
    <s v="Comedy|Drama|Romance"/>
    <x v="993"/>
    <s v="How Do You KnowÂ "/>
    <n v="35066"/>
    <s v="embarrassment|falling in love|love|love triangle|revelation"/>
    <n v="196"/>
    <s v="English"/>
    <s v="USA"/>
    <s v="PG-13"/>
    <n v="120000000"/>
    <n v="2010"/>
    <n v="5.3"/>
    <n v="-89787380"/>
  </r>
  <r>
    <s v="Robert Iscove"/>
    <n v="67"/>
    <n v="20627372"/>
    <s v="Comedy|Drama|Romance"/>
    <x v="752"/>
    <s v="Boys and GirlsÂ "/>
    <n v="13661"/>
    <s v="best friend|break up|friendship|graduation|male in underwear"/>
    <n v="134"/>
    <s v="English"/>
    <s v="USA"/>
    <s v="PG-13"/>
    <n v="16000000"/>
    <n v="2000"/>
    <n v="5.3"/>
    <n v="4627372"/>
  </r>
  <r>
    <s v="Malcolm D. Lee"/>
    <n v="76"/>
    <n v="42168445"/>
    <s v="Comedy|Drama|Romance"/>
    <x v="797"/>
    <s v="Welcome Home, Roscoe JenkinsÂ "/>
    <n v="10791"/>
    <s v="african american protagonist|comma in title|four word title|name in title|talk show host"/>
    <n v="39"/>
    <s v="English"/>
    <s v="USA"/>
    <s v="PG-13"/>
    <n v="35000000"/>
    <n v="2008"/>
    <n v="5.3"/>
    <n v="7168445"/>
  </r>
  <r>
    <s v="Nick Hurran"/>
    <n v="73"/>
    <n v="20422207"/>
    <s v="Comedy|Drama|Romance"/>
    <x v="30"/>
    <s v="Little Black BookÂ "/>
    <n v="15052"/>
    <s v="electronic devices|gynecologist|little black book|plan|set up"/>
    <n v="116"/>
    <s v="English"/>
    <s v="USA"/>
    <s v="PG-13"/>
    <n v="35000000"/>
    <n v="2004"/>
    <n v="5.2"/>
    <n v="-14577793"/>
  </r>
  <r>
    <s v="Wayne Wang"/>
    <n v="114"/>
    <n v="93815117"/>
    <s v="Comedy|Drama|Romance"/>
    <x v="576"/>
    <s v="Maid in ManhattanÂ "/>
    <n v="68417"/>
    <s v="hotel|maid|new york city|place name in title|the bronx"/>
    <n v="242"/>
    <s v="English"/>
    <s v="USA"/>
    <s v="PG-13"/>
    <n v="55000000"/>
    <n v="2002"/>
    <n v="5.0999999999999996"/>
    <n v="38815117"/>
  </r>
  <r>
    <s v="Dean Parisot"/>
    <n v="42"/>
    <n v="10443316"/>
    <s v="Comedy|Drama|Romance"/>
    <x v="520"/>
    <s v="Home FriesÂ "/>
    <n v="7159"/>
    <s v="baby|infidelity|pilot|pregnant|waitress"/>
    <n v="88"/>
    <s v="English"/>
    <s v="USA"/>
    <s v="PG-13"/>
    <n v="15000000"/>
    <n v="1998"/>
    <n v="5"/>
    <n v="-4556684"/>
  </r>
  <r>
    <s v="Tyler Perry"/>
    <n v="46"/>
    <n v="63231524"/>
    <s v="Comedy|Drama|Romance"/>
    <x v="931"/>
    <s v="Madea's Family ReunionÂ "/>
    <n v="8962"/>
    <s v="cross dressing|family reunion|madea series|reflective|sister sister relationship"/>
    <n v="137"/>
    <s v="English"/>
    <s v="USA"/>
    <s v="PG-13"/>
    <n v="6000000"/>
    <n v="2006"/>
    <n v="5"/>
    <n v="57231524"/>
  </r>
  <r>
    <s v="Kris Isacsson"/>
    <n v="64"/>
    <n v="20035310"/>
    <s v="Comedy|Drama|Romance"/>
    <x v="322"/>
    <s v="Down to YouÂ "/>
    <n v="12324"/>
    <s v="artist|cake|college|new york city|student"/>
    <n v="173"/>
    <s v="English"/>
    <s v="USA"/>
    <s v="PG-13"/>
    <n v="9000000"/>
    <n v="2000"/>
    <n v="4.9000000000000004"/>
    <n v="11035310"/>
  </r>
  <r>
    <s v="John Schlesinger"/>
    <n v="86"/>
    <n v="14983572"/>
    <s v="Comedy|Drama|Romance"/>
    <x v="994"/>
    <s v="The Next Best ThingÂ "/>
    <n v="9361"/>
    <s v="best friend|cartoon on tv|custody battle|gay|gay friend"/>
    <n v="162"/>
    <s v="English"/>
    <s v="USA"/>
    <s v="PG-13"/>
    <n v="25000000"/>
    <n v="2000"/>
    <n v="4.7"/>
    <n v="-10016428"/>
  </r>
  <r>
    <s v="Marc Lawrence"/>
    <n v="133"/>
    <n v="29580087"/>
    <s v="Comedy|Drama|Romance"/>
    <x v="536"/>
    <s v="Did You Hear About the Morgans?Â "/>
    <n v="29523"/>
    <s v="fbi|murder|witness|witness protection|wyoming"/>
    <n v="121"/>
    <s v="English"/>
    <s v="USA"/>
    <s v="PG-13"/>
    <n v="58000000"/>
    <n v="2009"/>
    <n v="4.7"/>
    <n v="-28419913"/>
  </r>
  <r>
    <s v="Tyler Perry"/>
    <n v="40"/>
    <n v="60072596"/>
    <s v="Comedy|Drama|Romance"/>
    <x v="10"/>
    <s v="Why Did I Get Married Too?Â "/>
    <n v="7664"/>
    <s v="question mark in title|returning character killed off|sequel|six word title|writer director"/>
    <n v="68"/>
    <s v="English"/>
    <s v="USA"/>
    <s v="PG-13"/>
    <n v="20000000"/>
    <n v="2010"/>
    <n v="4.4000000000000004"/>
    <n v="40072596"/>
  </r>
  <r>
    <s v="Michael Patrick King"/>
    <n v="221"/>
    <n v="95328937"/>
    <s v="Comedy|Drama|Romance"/>
    <x v="995"/>
    <s v="Sex and the City 2Â "/>
    <n v="59581"/>
    <s v="abu dhabi|box office hit|muslim|nanny|united arab emirates"/>
    <n v="293"/>
    <s v="English"/>
    <s v="USA"/>
    <s v="R"/>
    <n v="100000000"/>
    <n v="2010"/>
    <n v="4.3"/>
    <n v="-4671063"/>
  </r>
  <r>
    <s v="Hugh Wilson"/>
    <n v="95"/>
    <n v="26494611"/>
    <s v="Comedy|Drama|Romance|Sci-Fi"/>
    <x v="68"/>
    <s v="Blast from the PastÂ "/>
    <n v="48621"/>
    <s v="1960s|bomb shelter|cuban missile crisis|food|naive man"/>
    <n v="239"/>
    <s v="English"/>
    <s v="USA"/>
    <s v="PG-13"/>
    <n v="35000000"/>
    <n v="1999"/>
    <n v="6.6"/>
    <n v="-8505389"/>
  </r>
  <r>
    <s v="Marco Kreuzpaintner"/>
    <n v="40"/>
    <n v="95016"/>
    <s v="Comedy|Drama|Romance|Sport"/>
    <x v="996"/>
    <s v="Summer StormÂ "/>
    <n v="11074"/>
    <s v="friend|friendship|rowing|storm|summer camp"/>
    <n v="56"/>
    <s v="German"/>
    <s v="Germany"/>
    <s v="R"/>
    <n v="2700000"/>
    <n v="2004"/>
    <n v="7.4"/>
    <n v="-2604984"/>
  </r>
  <r>
    <s v="Cameron Crowe"/>
    <n v="109"/>
    <n v="153620822"/>
    <s v="Comedy|Drama|Romance|Sport"/>
    <x v="185"/>
    <s v="Jerry MaguireÂ "/>
    <n v="189923"/>
    <s v="agent|career|client|fiance|sports agent"/>
    <n v="318"/>
    <s v="English"/>
    <s v="USA"/>
    <s v="R"/>
    <n v="50000000"/>
    <n v="1996"/>
    <n v="7.3"/>
    <n v="103620822"/>
  </r>
  <r>
    <s v="Greg Berlanti"/>
    <n v="51"/>
    <n v="1744858"/>
    <s v="Comedy|Drama|Romance|Sport"/>
    <x v="774"/>
    <s v="The Broken Hearts Club: A Romantic ComedyÂ "/>
    <n v="6084"/>
    <s v="friend|gay|lesbian|photographer|restaurant"/>
    <n v="120"/>
    <s v="English"/>
    <s v="USA"/>
    <s v="R"/>
    <n v="1000000"/>
    <n v="2000"/>
    <n v="7"/>
    <n v="744858"/>
  </r>
  <r>
    <s v="Gurinder Chadha"/>
    <n v="161"/>
    <n v="32541719"/>
    <s v="Comedy|Drama|Romance|Sport"/>
    <x v="878"/>
    <s v="Bend It Like BeckhamÂ "/>
    <n v="89806"/>
    <s v="hinduism|marriage engagement|soccer|team|tradition"/>
    <n v="438"/>
    <s v="English"/>
    <s v="UK"/>
    <s v="PG-13"/>
    <n v="3500159"/>
    <n v="2002"/>
    <n v="6.7"/>
    <n v="29041560"/>
  </r>
  <r>
    <s v="Brian Robbins"/>
    <n v="67"/>
    <n v="52885587"/>
    <s v="Comedy|Drama|Romance|Sport"/>
    <x v="97"/>
    <s v="Varsity BluesÂ "/>
    <n v="35312"/>
    <s v="coach|coyote|popularity|quarterback|texas"/>
    <n v="267"/>
    <s v="English"/>
    <s v="USA"/>
    <s v="R"/>
    <n v="16000000"/>
    <n v="1999"/>
    <n v="6.4"/>
    <n v="36885587"/>
  </r>
  <r>
    <s v="Ron Shelton"/>
    <n v="48"/>
    <n v="53854588"/>
    <s v="Comedy|Drama|Romance|Sport"/>
    <x v="802"/>
    <s v="Tin CupÂ "/>
    <n v="37911"/>
    <s v="driving range|golf|golfer|tournament|winnebago"/>
    <n v="73"/>
    <s v="English"/>
    <s v="USA"/>
    <s v="R"/>
    <n v="45000000"/>
    <n v="1996"/>
    <n v="6.3"/>
    <n v="8854588"/>
  </r>
  <r>
    <s v="Bobby Farrelly"/>
    <n v="124"/>
    <n v="42071069"/>
    <s v="Comedy|Drama|Romance|Sport"/>
    <x v="512"/>
    <s v="Fever PitchÂ "/>
    <n v="36223"/>
    <s v="baltimore orioles|boston red sox|promotion|ups|world series"/>
    <n v="208"/>
    <s v="English"/>
    <s v="USA"/>
    <s v="PG-13"/>
    <n v="30000000"/>
    <n v="2005"/>
    <n v="6.2"/>
    <n v="12071069"/>
  </r>
  <r>
    <s v="Paul Gross"/>
    <n v="9"/>
    <n v="4239767"/>
    <s v="Comedy|Drama|Romance|Sport"/>
    <x v="997"/>
    <s v="Men with BroomsÂ "/>
    <n v="3709"/>
    <s v="championship|coach|curling|marriage|rural setting"/>
    <n v="83"/>
    <s v="English"/>
    <s v="Canada"/>
    <s v="R"/>
    <n v="7500000"/>
    <n v="2002"/>
    <n v="6"/>
    <n v="-3260233"/>
  </r>
  <r>
    <s v="George Clooney"/>
    <n v="186"/>
    <n v="31199215"/>
    <s v="Comedy|Drama|Romance|Sport"/>
    <x v="998"/>
    <s v="LeatherheadsÂ "/>
    <n v="27664"/>
    <s v="college football|fight|football|hero|surrender"/>
    <n v="120"/>
    <s v="English"/>
    <s v="USA"/>
    <s v="PG-13"/>
    <n v="58000000"/>
    <n v="2008"/>
    <n v="6"/>
    <n v="-26800785"/>
  </r>
  <r>
    <s v="Taylor Hackford"/>
    <n v="49"/>
    <n v="134904"/>
    <s v="Comedy|Drama|Romance|Sport"/>
    <x v="999"/>
    <s v="Love RanchÂ "/>
    <n v="2395"/>
    <s v="argentine|brothel|cancer|female full frontal nudity|fight"/>
    <n v="17"/>
    <s v="English"/>
    <s v="USA"/>
    <s v="R"/>
    <n v="25000000"/>
    <n v="2010"/>
    <n v="5.7"/>
    <n v="-24865096"/>
  </r>
  <r>
    <s v="Charles Stone III"/>
    <n v="63"/>
    <n v="21800302"/>
    <s v="Comedy|Drama|Romance|Sport"/>
    <x v="18"/>
    <s v="Mr 3000Â "/>
    <n v="12164"/>
    <s v="baseball|baseball movie|cartoon on tv|dodge viper|retirement"/>
    <n v="63"/>
    <s v="English"/>
    <s v="USA"/>
    <s v="PG-13"/>
    <n v="30000000"/>
    <n v="2004"/>
    <n v="5.5"/>
    <n v="-8199698"/>
  </r>
  <r>
    <s v="Michael Tollin"/>
    <n v="50"/>
    <n v="19693891"/>
    <s v="Comedy|Drama|Romance|Sport"/>
    <x v="580"/>
    <s v="Summer CatchÂ "/>
    <n v="12993"/>
    <s v="baseball|baseball player|night|rivalry|summer"/>
    <n v="107"/>
    <s v="English"/>
    <s v="USA"/>
    <s v="PG-13"/>
    <n v="34000000"/>
    <n v="2001"/>
    <n v="4.9000000000000004"/>
    <n v="-14306109"/>
  </r>
  <r>
    <s v="Jesse Vaughan"/>
    <n v="32"/>
    <n v="13571817"/>
    <s v="Comedy|Drama|Romance|Sport"/>
    <x v="197"/>
    <s v="Juwanna MannÂ "/>
    <n v="5312"/>
    <s v="basketball|dodge viper|hit in the crotch|male nudity|the star spangled banner"/>
    <n v="40"/>
    <s v="English"/>
    <s v="USA"/>
    <s v="PG-13"/>
    <n v="15600000"/>
    <n v="2002"/>
    <n v="4.5"/>
    <n v="-2028183"/>
  </r>
  <r>
    <s v="Paul Thomas Anderson"/>
    <n v="251"/>
    <n v="17791031"/>
    <s v="Comedy|Drama|Romance|Thriller"/>
    <x v="262"/>
    <s v="Punch-Drunk LoveÂ "/>
    <n v="109855"/>
    <s v="harmonium|love|phone sex|pudding|sister"/>
    <n v="888"/>
    <s v="English"/>
    <s v="USA"/>
    <s v="R"/>
    <n v="25000000"/>
    <n v="2002"/>
    <n v="7.3"/>
    <n v="-7208969"/>
  </r>
  <r>
    <s v="Barry Levinson"/>
    <n v="111"/>
    <n v="37442180"/>
    <s v="Comedy|Drama|Romance|Thriller"/>
    <x v="62"/>
    <s v="Man of the YearÂ "/>
    <n v="28005"/>
    <s v="campaign|election|president|presidential election|satire"/>
    <n v="236"/>
    <s v="English"/>
    <s v="USA"/>
    <s v="PG-13"/>
    <n v="20000000"/>
    <n v="2006"/>
    <n v="6.2"/>
    <n v="17442180"/>
  </r>
  <r>
    <s v="JirÃ­ Menzel"/>
    <n v="99"/>
    <n v="617228"/>
    <s v="Comedy|Drama|Romance|War"/>
    <x v="1000"/>
    <s v="I Served the King of EnglandÂ "/>
    <n v="6183"/>
    <s v="hotel|legs|lingerie|waiter|wealth"/>
    <n v="27"/>
    <s v="Czech"/>
    <s v="Czech Republic"/>
    <s v="R"/>
    <n v="84450000"/>
    <n v="2006"/>
    <n v="7.4"/>
    <n v="-83832772"/>
  </r>
  <r>
    <s v="Peter Weir"/>
    <n v="213"/>
    <n v="125603360"/>
    <s v="Comedy|Drama|Sci-Fi"/>
    <x v="1001"/>
    <s v="The Truman ShowÂ "/>
    <n v="667983"/>
    <s v="controlled environment|fictional reality show|hidden camera|innocence lost|simulated reality"/>
    <n v="877"/>
    <s v="English"/>
    <s v="USA"/>
    <s v="PG"/>
    <n v="60000000"/>
    <n v="1998"/>
    <n v="8.1"/>
    <n v="65603360"/>
  </r>
  <r>
    <s v="Hal Haberman"/>
    <n v="56"/>
    <n v="6387"/>
    <s v="Comedy|Drama|Sci-Fi"/>
    <x v="269"/>
    <s v="SpecialÂ "/>
    <n v="4862"/>
    <s v="dream sequence|locked in a room|looking at self in mirror|medication|superhero"/>
    <n v="37"/>
    <s v="English"/>
    <s v="USA"/>
    <s v="R"/>
    <n v="1000000"/>
    <n v="2006"/>
    <n v="6.9"/>
    <n v="-993613"/>
  </r>
  <r>
    <s v="Chris Columbus"/>
    <n v="93"/>
    <n v="58220776"/>
    <s v="Comedy|Drama|Sci-Fi"/>
    <x v="62"/>
    <s v="Bicentennial ManÂ "/>
    <n v="87785"/>
    <s v="23rd century|android|artificial intelligence|dual role|robot"/>
    <n v="362"/>
    <s v="English"/>
    <s v="USA"/>
    <s v="PG"/>
    <n v="100000000"/>
    <n v="1999"/>
    <n v="6.8"/>
    <n v="-41779224"/>
  </r>
  <r>
    <s v="Michael McGowan"/>
    <n v="47"/>
    <n v="795126"/>
    <s v="Comedy|Drama|Sport"/>
    <x v="1002"/>
    <s v="Saint RalphÂ "/>
    <n v="4976"/>
    <s v="boston marathon|coma|marathon|miracles|running"/>
    <n v="52"/>
    <s v="English"/>
    <s v="Canada"/>
    <s v="PG-13"/>
    <n v="6000000"/>
    <n v="2004"/>
    <n v="7.6"/>
    <n v="-5204874"/>
  </r>
  <r>
    <s v="Penny Marshall"/>
    <n v="41"/>
    <n v="107458785"/>
    <s v="Comedy|Drama|Sport"/>
    <x v="430"/>
    <s v="A League of Their OwnÂ "/>
    <n v="71754"/>
    <s v="baseball|friend|oregon|rivalry|softball"/>
    <n v="166"/>
    <s v="English"/>
    <s v="USA"/>
    <s v="PG"/>
    <n v="40000000"/>
    <n v="1992"/>
    <n v="7.2"/>
    <n v="67458785"/>
  </r>
  <r>
    <s v="Jay Roach"/>
    <n v="74"/>
    <n v="8888143"/>
    <s v="Comedy|Drama|Sport"/>
    <x v="1003"/>
    <s v="Mystery, AlaskaÂ "/>
    <n v="22250"/>
    <s v="alaska|male nudity|nudity|sex|small town"/>
    <n v="123"/>
    <s v="English"/>
    <s v="Canada"/>
    <s v="R"/>
    <n v="28000000"/>
    <n v="1999"/>
    <n v="6.7"/>
    <n v="-19111857"/>
  </r>
  <r>
    <s v="Barry Skolnick"/>
    <n v="54"/>
    <n v="92191"/>
    <s v="Comedy|Drama|Sport"/>
    <x v="167"/>
    <s v="Mean MachineÂ "/>
    <n v="29463"/>
    <s v="inmate|prison|prison guard|soccer|soccer star"/>
    <n v="84"/>
    <s v="English"/>
    <s v="UK"/>
    <s v="R"/>
    <n v="2500000"/>
    <n v="2001"/>
    <n v="6.5"/>
    <n v="-2407809"/>
  </r>
  <r>
    <s v="Ron Shelton"/>
    <n v="73"/>
    <n v="8427204"/>
    <s v="Comedy|Drama|Sport"/>
    <x v="920"/>
    <s v="Play It to the BoneÂ "/>
    <n v="10100"/>
    <s v="boxing movie|friendship|highway travel|male rear nudity|road movie"/>
    <n v="59"/>
    <s v="English"/>
    <s v="USA"/>
    <s v="R"/>
    <n v="24000000"/>
    <n v="1999"/>
    <n v="5.4"/>
    <n v="-15572796"/>
  </r>
  <r>
    <s v="Ben Stiller"/>
    <n v="72"/>
    <n v="60154431"/>
    <s v="Comedy|Drama|Thriller"/>
    <x v="73"/>
    <s v="The Cable GuyÂ "/>
    <n v="122347"/>
    <s v="cable guy|foreplay|friend|kissing|television"/>
    <n v="345"/>
    <s v="English"/>
    <s v="USA"/>
    <s v="PG-13"/>
    <n v="47000000"/>
    <n v="1996"/>
    <n v="6"/>
    <n v="13154431"/>
  </r>
  <r>
    <s v="Neil Burger"/>
    <n v="57"/>
    <n v="183088"/>
    <s v="Comedy|Drama|War"/>
    <x v="688"/>
    <s v="The Lucky OnesÂ "/>
    <n v="11704"/>
    <s v="college tuition|guitar|road trip|soldier|stranded"/>
    <n v="36"/>
    <s v="English"/>
    <s v="USA"/>
    <s v="R"/>
    <n v="15000000"/>
    <n v="2008"/>
    <n v="7"/>
    <n v="-14816912"/>
  </r>
  <r>
    <s v="Franco Zeffirelli"/>
    <n v="62"/>
    <n v="14348123"/>
    <s v="Comedy|Drama|War"/>
    <x v="756"/>
    <s v="Tea with MussoliniÂ "/>
    <n v="9323"/>
    <s v="ambassador|american|art|english|italy"/>
    <n v="157"/>
    <s v="English"/>
    <s v="Italy"/>
    <s v="PG"/>
    <n v="12000000"/>
    <n v="1999"/>
    <n v="6.9"/>
    <n v="2348123"/>
  </r>
  <r>
    <s v="Chris Columbus"/>
    <n v="102"/>
    <n v="285761243"/>
    <s v="Comedy|Family"/>
    <x v="563"/>
    <s v="Home AloneÂ "/>
    <n v="311075"/>
    <s v="airport|child protagonist|child swearing|christmas|home alone"/>
    <n v="305"/>
    <s v="English"/>
    <s v="USA"/>
    <s v="PG"/>
    <n v="18000000"/>
    <n v="1990"/>
    <n v="7.5"/>
    <n v="267761243"/>
  </r>
  <r>
    <s v="David Bowers"/>
    <n v="103"/>
    <n v="52691009"/>
    <s v="Comedy|Family"/>
    <x v="561"/>
    <s v="Diary of a Wimpy Kid: Rodrick RulesÂ "/>
    <n v="18727"/>
    <s v="brother|middle school|no opening credits|photograph|school"/>
    <n v="45"/>
    <s v="English"/>
    <s v="USA"/>
    <s v="PG"/>
    <n v="21000000"/>
    <n v="2011"/>
    <n v="6.6"/>
    <n v="31691009"/>
  </r>
  <r>
    <s v="David Bowers"/>
    <n v="88"/>
    <n v="49002815"/>
    <s v="Comedy|Family"/>
    <x v="561"/>
    <s v="Diary of a Wimpy Kid: Dog DaysÂ "/>
    <n v="15665"/>
    <s v="best friend|camping|country club|no opening credits|summer vacation"/>
    <n v="35"/>
    <s v="English"/>
    <s v="USA"/>
    <s v="PG"/>
    <n v="22000000"/>
    <n v="2012"/>
    <n v="6.4"/>
    <n v="27002815"/>
  </r>
  <r>
    <s v="Steve Bendelack"/>
    <n v="151"/>
    <n v="32553210"/>
    <s v="Comedy|Family"/>
    <x v="1004"/>
    <s v="Mr. Bean's HolidayÂ "/>
    <n v="88714"/>
    <s v="camcorder|cannes|director|lost passport|train"/>
    <n v="235"/>
    <s v="English"/>
    <s v="UK"/>
    <s v="PG"/>
    <n v="25000000"/>
    <n v="2007"/>
    <n v="6.3"/>
    <n v="7553210"/>
  </r>
  <r>
    <s v="Miguel Arteta"/>
    <n v="119"/>
    <n v="66950483"/>
    <s v="Comedy|Family"/>
    <x v="513"/>
    <s v="Alexander and the Terrible, Horrible, No Good, Very Bad DayÂ "/>
    <n v="29738"/>
    <s v="bad day|based on book|birthday|job interview|long title"/>
    <n v="85"/>
    <s v="English"/>
    <s v="USA"/>
    <s v="PG"/>
    <n v="28000000"/>
    <n v="2014"/>
    <n v="6.2"/>
    <n v="38950483"/>
  </r>
  <r>
    <s v="Thor Freudenthal"/>
    <n v="111"/>
    <n v="64001297"/>
    <s v="Comedy|Family"/>
    <x v="215"/>
    <s v="Diary of a Wimpy KidÂ "/>
    <n v="32002"/>
    <s v="cheese|diary|friend|middle school|school"/>
    <n v="103"/>
    <s v="English"/>
    <s v="USA"/>
    <s v="PG"/>
    <n v="15000000"/>
    <n v="2010"/>
    <n v="6.2"/>
    <n v="49001297"/>
  </r>
  <r>
    <s v="Sean Anders"/>
    <n v="145"/>
    <n v="150315155"/>
    <s v="Comedy|Family"/>
    <x v="326"/>
    <s v="Daddy's HomeÂ "/>
    <n v="54010"/>
    <s v="biological father|dad|drinking|product placement|wilhelm scream"/>
    <n v="130"/>
    <s v="English"/>
    <s v="USA"/>
    <s v="PG-13"/>
    <n v="50000000"/>
    <n v="2015"/>
    <n v="6.1"/>
    <n v="100315155"/>
  </r>
  <r>
    <s v="Andy Fickman"/>
    <n v="139"/>
    <n v="77264926"/>
    <s v="Comedy|Family"/>
    <x v="1005"/>
    <s v="Parental GuidanceÂ "/>
    <n v="21176"/>
    <s v="chores|father figure|helicopter parents|in laws|punishment"/>
    <n v="107"/>
    <s v="English"/>
    <s v="USA"/>
    <s v="PG"/>
    <n v="25000000"/>
    <n v="2012"/>
    <n v="6.1"/>
    <n v="52264926"/>
  </r>
  <r>
    <s v="Shawn Levy"/>
    <n v="104"/>
    <n v="138614544"/>
    <s v="Comedy|Family"/>
    <x v="1006"/>
    <s v="Cheaper by the DozenÂ "/>
    <n v="75152"/>
    <s v="9 year old|house|illinois|new job|vomiting"/>
    <n v="288"/>
    <s v="English"/>
    <s v="USA"/>
    <s v="PG"/>
    <n v="40000000"/>
    <n v="2003"/>
    <n v="5.8"/>
    <n v="98614544"/>
  </r>
  <r>
    <s v="Steve Carr"/>
    <n v="81"/>
    <n v="104148781"/>
    <s v="Comedy|Family"/>
    <x v="828"/>
    <s v="Daddy Day CareÂ "/>
    <n v="49486"/>
    <s v="bloopers during credits|breakfast cereal|department store ride|face painting|sponge bob square pants slippers"/>
    <n v="116"/>
    <s v="English"/>
    <s v="USA"/>
    <s v="PG"/>
    <n v="60000000"/>
    <n v="2003"/>
    <n v="5.5"/>
    <n v="44148781"/>
  </r>
  <r>
    <s v="Brian Levant"/>
    <n v="81"/>
    <n v="60573641"/>
    <s v="Comedy|Family"/>
    <x v="905"/>
    <s v="Jingle All the WayÂ "/>
    <n v="68406"/>
    <s v="action figure|christmas|hero|karate|toy"/>
    <n v="162"/>
    <s v="English"/>
    <s v="USA"/>
    <s v="PG"/>
    <n v="60000000"/>
    <n v="1996"/>
    <n v="5.4"/>
    <n v="573641"/>
  </r>
  <r>
    <s v="Walt Becker"/>
    <n v="124"/>
    <n v="49474048"/>
    <s v="Comedy|Family"/>
    <x v="62"/>
    <s v="Old DogsÂ "/>
    <n v="31191"/>
    <s v="best friend|business deal|impulse|public relations|twin"/>
    <n v="120"/>
    <s v="English"/>
    <s v="USA"/>
    <s v="PG"/>
    <n v="35000000"/>
    <n v="2009"/>
    <n v="5.4"/>
    <n v="14474048"/>
  </r>
  <r>
    <s v="Thor Freudenthal"/>
    <n v="107"/>
    <n v="73023275"/>
    <s v="Comedy|Family"/>
    <x v="418"/>
    <s v="Hotel for DogsÂ "/>
    <n v="16271"/>
    <s v="abandoned hotel|dog|foster home|overalls|playing with a dog"/>
    <n v="57"/>
    <s v="English"/>
    <s v="USA"/>
    <s v="PG"/>
    <n v="35000000"/>
    <n v="2009"/>
    <n v="5.4"/>
    <n v="38023275"/>
  </r>
  <r>
    <s v="Donald Petrie"/>
    <n v="19"/>
    <n v="38087756"/>
    <s v="Comedy|Family"/>
    <x v="563"/>
    <s v="RiÂ¢hie RiÂ¢hÂ "/>
    <n v="49612"/>
    <s v="attempted murder|based on comic book|escape from prison|lost at sea|wealth"/>
    <n v="39"/>
    <s v="English"/>
    <s v="USA"/>
    <s v="PG"/>
    <n v="40000000"/>
    <n v="1994"/>
    <n v="5.2"/>
    <n v="-1912244"/>
  </r>
  <r>
    <s v="Joe Roth"/>
    <n v="105"/>
    <n v="73701902"/>
    <s v="Comedy|Family"/>
    <x v="327"/>
    <s v="Christmas with the KranksÂ "/>
    <n v="27548"/>
    <s v="act of kindness|christmas|christmas eve|neighbor|vacation"/>
    <n v="209"/>
    <s v="English"/>
    <s v="USA"/>
    <s v="PG"/>
    <n v="60000000"/>
    <n v="2004"/>
    <n v="5.2"/>
    <n v="13701902"/>
  </r>
  <r>
    <s v="Tom Dey"/>
    <n v="98"/>
    <n v="33643461"/>
    <s v="Comedy|Family"/>
    <x v="147"/>
    <s v="MarmadukeÂ "/>
    <n v="11257"/>
    <s v="dog|great dane|rivalry|talking animal|talking cat"/>
    <n v="65"/>
    <s v="English"/>
    <s v="USA"/>
    <s v="PG"/>
    <n v="50000000"/>
    <n v="2010"/>
    <n v="4.2"/>
    <n v="-16356539"/>
  </r>
  <r>
    <s v="Steve Boyum"/>
    <n v="18"/>
    <n v="4308981"/>
    <s v="Comedy|Family"/>
    <x v="97"/>
    <s v="Meet the DeedlesÂ "/>
    <n v="2265"/>
    <s v="accidental kiss|eating a worm|park|worm|yellowstone national park"/>
    <n v="37"/>
    <s v="English"/>
    <s v="USA"/>
    <s v="PG"/>
    <n v="24000000"/>
    <n v="1998"/>
    <n v="3.9"/>
    <n v="-19691019"/>
  </r>
  <r>
    <s v="Roger Kumble"/>
    <n v="101"/>
    <n v="17596256"/>
    <s v="Comedy|Family"/>
    <x v="68"/>
    <s v="Furry VengeanceÂ "/>
    <n v="12399"/>
    <s v="animal|bear|land developer|real estate|real estate developer"/>
    <n v="84"/>
    <s v="English"/>
    <s v="USA"/>
    <s v="PG"/>
    <n v="35000000"/>
    <n v="2010"/>
    <n v="3.8"/>
    <n v="-17403744"/>
  </r>
  <r>
    <s v="Perry Andelin Blake"/>
    <n v="56"/>
    <n v="40363530"/>
    <s v="Comedy|Family"/>
    <x v="1007"/>
    <s v="The Master of DisguiseÂ "/>
    <n v="18254"/>
    <s v="disguise|mask|master of disguise|restaurant|waiter"/>
    <n v="307"/>
    <s v="English"/>
    <s v="USA"/>
    <s v="PG"/>
    <n v="16000000"/>
    <n v="2002"/>
    <n v="3.3"/>
    <n v="24363530"/>
  </r>
  <r>
    <s v="Fred Savage"/>
    <n v="52"/>
    <n v="13235267"/>
    <s v="Comedy|Family"/>
    <x v="927"/>
    <s v="Daddy Day CampÂ "/>
    <n v="12339"/>
    <s v="competition|estranged father|skunk|summer camp|wall"/>
    <n v="32"/>
    <s v="English"/>
    <s v="USA"/>
    <s v="PG"/>
    <n v="6000000"/>
    <n v="2007"/>
    <n v="2.9"/>
    <n v="7235267"/>
  </r>
  <r>
    <s v="Kenny Ortega"/>
    <n v="36"/>
    <n v="39514713"/>
    <s v="Comedy|Family|Fantasy"/>
    <x v="1008"/>
    <s v="Hocus PocusÂ "/>
    <n v="60494"/>
    <s v="candle|cat|halloween|spell|virgin"/>
    <n v="132"/>
    <s v="English"/>
    <s v="USA"/>
    <s v="PG"/>
    <n v="28000000"/>
    <n v="1993"/>
    <n v="6.7"/>
    <n v="11514713"/>
  </r>
  <r>
    <s v="Kirk Jones"/>
    <n v="128"/>
    <n v="47124400"/>
    <s v="Comedy|Family|Fantasy"/>
    <x v="168"/>
    <s v="Nanny McPheeÂ "/>
    <n v="49676"/>
    <s v="father|governess|magic|nanny|widower"/>
    <n v="181"/>
    <s v="English"/>
    <s v="USA"/>
    <s v="PG"/>
    <n v="25000000"/>
    <n v="2005"/>
    <n v="6.6"/>
    <n v="22124400"/>
  </r>
  <r>
    <s v="Susanna White"/>
    <n v="97"/>
    <n v="28995450"/>
    <s v="Comedy|Family|Fantasy"/>
    <x v="1009"/>
    <s v="Nanny McPhee ReturnsÂ "/>
    <n v="19230"/>
    <s v="farm|magic|mother daughter relationship|overalls|title directed by female"/>
    <n v="59"/>
    <s v="English"/>
    <s v="UK"/>
    <s v="PG"/>
    <n v="35000000"/>
    <n v="2010"/>
    <n v="6.1"/>
    <n v="-6004550"/>
  </r>
  <r>
    <s v="Jon Turteltaub"/>
    <n v="86"/>
    <n v="69688384"/>
    <s v="Comedy|Family|Fantasy"/>
    <x v="45"/>
    <s v="The KidÂ "/>
    <n v="34473"/>
    <s v="altering history|cartoon on tv|childhood|image consultant|one two combo"/>
    <n v="139"/>
    <s v="English"/>
    <s v="USA"/>
    <s v="PG"/>
    <n v="60000000"/>
    <n v="2000"/>
    <n v="6.1"/>
    <n v="9688384"/>
  </r>
  <r>
    <s v="Mark Waters"/>
    <n v="189"/>
    <n v="68218041"/>
    <s v="Comedy|Family|Fantasy"/>
    <x v="306"/>
    <s v="Mr. Popper's PenguinsÂ "/>
    <n v="67191"/>
    <s v="father|penguin|snowglobe|son|winter"/>
    <n v="108"/>
    <s v="English"/>
    <s v="USA"/>
    <s v="PG"/>
    <n v="55000000"/>
    <n v="2011"/>
    <n v="6"/>
    <n v="13218041"/>
  </r>
  <r>
    <s v="Brad Silberling"/>
    <n v="26"/>
    <n v="100328194"/>
    <s v="Comedy|Family|Fantasy"/>
    <x v="523"/>
    <s v="CasperÂ "/>
    <n v="85903"/>
    <s v="casper|friendly ghost|ghost|maine|mansion"/>
    <n v="92"/>
    <s v="English"/>
    <s v="USA"/>
    <s v="PG"/>
    <n v="50000000"/>
    <n v="1995"/>
    <n v="6"/>
    <n v="50328194"/>
  </r>
  <r>
    <s v="Ron Howard"/>
    <n v="175"/>
    <n v="260031035"/>
    <s v="Comedy|Family|Fantasy"/>
    <x v="446"/>
    <s v="How the Grinch Stole ChristmasÂ "/>
    <n v="141414"/>
    <s v="box office hit|christmas|materialism|public humiliation|snowflake"/>
    <n v="482"/>
    <s v="English"/>
    <s v="USA"/>
    <s v="PG"/>
    <n v="123000000"/>
    <n v="2000"/>
    <n v="6"/>
    <n v="137031035"/>
  </r>
  <r>
    <s v="Michael Lembeck"/>
    <n v="80"/>
    <n v="139225854"/>
    <s v="Comedy|Family|Fantasy"/>
    <x v="266"/>
    <s v="The Santa Clause 2Â "/>
    <n v="34561"/>
    <s v="christmas|magic|santa claus|son|toy"/>
    <n v="116"/>
    <s v="English"/>
    <s v="USA"/>
    <s v="G"/>
    <n v="60000000"/>
    <n v="2002"/>
    <n v="5.5"/>
    <n v="79225854"/>
  </r>
  <r>
    <s v="Michael Ritchie"/>
    <n v="21"/>
    <n v="8119205"/>
    <s v="Comedy|Family|Fantasy"/>
    <x v="558"/>
    <s v="A Simple WishÂ "/>
    <n v="4288"/>
    <s v="8 year old|convention|magic|magic wand|male fairy godmother"/>
    <n v="21"/>
    <s v="English"/>
    <s v="USA"/>
    <s v="PG"/>
    <n v="28000000"/>
    <n v="1997"/>
    <n v="5.4"/>
    <n v="-19880795"/>
  </r>
  <r>
    <s v="Tom Shadyac"/>
    <n v="186"/>
    <n v="100289690"/>
    <s v="Comedy|Family|Fantasy"/>
    <x v="132"/>
    <s v="Evan AlmightyÂ "/>
    <n v="115099"/>
    <s v="ark|change|congressman|depiction of god|flood"/>
    <n v="257"/>
    <s v="English"/>
    <s v="USA"/>
    <s v="PG"/>
    <n v="175000000"/>
    <n v="2007"/>
    <n v="5.4"/>
    <n v="-74710310"/>
  </r>
  <r>
    <s v="Norman Jewison"/>
    <n v="15"/>
    <n v="4357000"/>
    <s v="Comedy|Family|Fantasy"/>
    <x v="532"/>
    <s v="BogusÂ "/>
    <n v="5176"/>
    <s v="box office flop|circus|imaginary friend|magician|one word title"/>
    <n v="30"/>
    <s v="English"/>
    <s v="USA"/>
    <s v="PG"/>
    <n v="30000000"/>
    <n v="1996"/>
    <n v="5.3"/>
    <n v="-25643000"/>
  </r>
  <r>
    <s v="Betty Thomas"/>
    <n v="73"/>
    <n v="144156464"/>
    <s v="Comedy|Family|Fantasy"/>
    <x v="196"/>
    <s v="Doctor DolittleÂ "/>
    <n v="74343"/>
    <s v="box office hit|doctor|dog|first part|tiger"/>
    <n v="98"/>
    <s v="English"/>
    <s v="USA"/>
    <s v="PG-13"/>
    <n v="71500000"/>
    <n v="1998"/>
    <n v="5.3"/>
    <n v="72656464"/>
  </r>
  <r>
    <s v="Robert Rodriguez"/>
    <n v="103"/>
    <n v="20916309"/>
    <s v="Comedy|Family|Fantasy"/>
    <x v="132"/>
    <s v="ShortsÂ "/>
    <n v="5332"/>
    <s v="boy|family relationships|rock|twin|two headed person"/>
    <n v="37"/>
    <s v="English"/>
    <s v="USA"/>
    <s v="PG"/>
    <n v="40000000"/>
    <n v="2009"/>
    <n v="4.9000000000000004"/>
    <n v="-19083691"/>
  </r>
  <r>
    <s v="Brian Levant"/>
    <n v="35"/>
    <n v="130512915"/>
    <s v="Comedy|Family|Fantasy"/>
    <x v="49"/>
    <s v="The FlintstonesÂ "/>
    <n v="60884"/>
    <s v="1000000 b.c.|box office hit|lawn mowing|product placement|stone age"/>
    <n v="85"/>
    <s v="English"/>
    <s v="USA"/>
    <s v="PG"/>
    <n v="45000000"/>
    <n v="1994"/>
    <n v="4.8"/>
    <n v="85512915"/>
  </r>
  <r>
    <s v="Steve Carr"/>
    <n v="91"/>
    <n v="112950721"/>
    <s v="Comedy|Family|Fantasy"/>
    <x v="1010"/>
    <s v="Dr. Dolittle 2Â "/>
    <n v="33884"/>
    <s v="bear|doctor|false accusation|man with glasses|second part"/>
    <n v="79"/>
    <s v="English"/>
    <s v="USA"/>
    <s v="PG"/>
    <n v="72000000"/>
    <n v="2001"/>
    <n v="4.5999999999999996"/>
    <n v="40950721"/>
  </r>
  <r>
    <s v="Brian Robbins"/>
    <n v="76"/>
    <n v="61112916"/>
    <s v="Comedy|Family|Fantasy"/>
    <x v="92"/>
    <s v="The Shaggy DogÂ "/>
    <n v="14888"/>
    <s v="animal as human|dog movie|elevator|human becoming an animal|sheepdog"/>
    <n v="83"/>
    <s v="English"/>
    <s v="USA"/>
    <s v="PG"/>
    <n v="50000000"/>
    <n v="2006"/>
    <n v="4.4000000000000004"/>
    <n v="11112916"/>
  </r>
  <r>
    <s v="Lawrence Guterman"/>
    <n v="78"/>
    <n v="17010646"/>
    <s v="Comedy|Family|Fantasy"/>
    <x v="1011"/>
    <s v="Son of the MaskÂ "/>
    <n v="40751"/>
    <s v="baby|cartoon on tv|cartoonist|dog|mask"/>
    <n v="239"/>
    <s v="English"/>
    <s v="USA"/>
    <s v="PG"/>
    <n v="84000000"/>
    <n v="2005"/>
    <n v="2.2000000000000002"/>
    <n v="-66989354"/>
  </r>
  <r>
    <s v="Rob Minkoff"/>
    <n v="122"/>
    <n v="75817994"/>
    <s v="Comedy|Family|Fantasy|Horror|Mystery"/>
    <x v="1012"/>
    <s v="The Haunted MansionÂ "/>
    <n v="32049"/>
    <s v="arachnophobia|crystal ball|ghost|haunted house|thunderstorm"/>
    <n v="179"/>
    <s v="English"/>
    <s v="USA"/>
    <s v="PG"/>
    <n v="90000000"/>
    <n v="2003"/>
    <n v="4.9000000000000004"/>
    <n v="-14182006"/>
  </r>
  <r>
    <s v="Mark Waters"/>
    <n v="129"/>
    <n v="110222438"/>
    <s v="Comedy|Family|Fantasy|Music|Romance"/>
    <x v="327"/>
    <s v="Freaky FridayÂ "/>
    <n v="96693"/>
    <s v="body swap|camera shot of feet|foot closeup|reference to keith richards|reference to the rolling stones"/>
    <n v="271"/>
    <s v="English"/>
    <s v="USA"/>
    <s v="PG"/>
    <n v="26000000"/>
    <n v="2003"/>
    <n v="6.1"/>
    <n v="84222438"/>
  </r>
  <r>
    <s v="Robert Stevenson"/>
    <n v="145"/>
    <n v="102300000"/>
    <s v="Comedy|Family|Fantasy|Musical"/>
    <x v="1013"/>
    <s v="Mary PoppinsÂ "/>
    <n v="107408"/>
    <s v="banker|female protagonist|live action and animation|magic|nanny"/>
    <n v="259"/>
    <s v="English"/>
    <s v="USA"/>
    <s v="Approved"/>
    <n v="6000000"/>
    <n v="1964"/>
    <n v="7.8"/>
    <n v="96300000"/>
  </r>
  <r>
    <s v="Jon Favreau"/>
    <n v="152"/>
    <n v="173381405"/>
    <s v="Comedy|Family|Fantasy|Romance"/>
    <x v="137"/>
    <s v="ElfÂ "/>
    <n v="147597"/>
    <s v="baby|christmas spirit|elf|new york city|north pole"/>
    <n v="395"/>
    <s v="English"/>
    <s v="USA"/>
    <s v="PG"/>
    <n v="33000000"/>
    <n v="2003"/>
    <n v="6.9"/>
    <n v="140381405"/>
  </r>
  <r>
    <s v="Tommy O'Haver"/>
    <n v="89"/>
    <n v="22913677"/>
    <s v="Comedy|Family|Fantasy|Romance"/>
    <x v="241"/>
    <s v="Ella EnchantedÂ "/>
    <n v="47800"/>
    <s v="curse|fairy|obedience|prince|strong female character"/>
    <n v="244"/>
    <s v="English"/>
    <s v="USA"/>
    <s v="PG"/>
    <n v="35000000"/>
    <n v="2004"/>
    <n v="6.3"/>
    <n v="-12086323"/>
  </r>
  <r>
    <s v="Adam Shankman"/>
    <n v="144"/>
    <n v="109993847"/>
    <s v="Comedy|Family|Fantasy|Romance"/>
    <x v="262"/>
    <s v="Bedtime StoriesÂ "/>
    <n v="72326"/>
    <s v="2000s|bedtime story|elephant|handyman|tween girl"/>
    <n v="116"/>
    <s v="English"/>
    <s v="USA"/>
    <s v="PG"/>
    <n v="80000000"/>
    <n v="2008"/>
    <n v="6.1"/>
    <n v="29993847"/>
  </r>
  <r>
    <s v="Elizabeth Allen Rosenbaum"/>
    <n v="66"/>
    <n v="18595716"/>
    <s v="Comedy|Family|Fantasy|Romance"/>
    <x v="1014"/>
    <s v="AquamarineÂ "/>
    <n v="30462"/>
    <s v="beach|love|mermaid|storm|swimming"/>
    <n v="150"/>
    <s v="English"/>
    <s v="USA"/>
    <s v="PG"/>
    <n v="12000000"/>
    <n v="2006"/>
    <n v="5.3"/>
    <n v="6595716"/>
  </r>
  <r>
    <s v="Joel Zwick"/>
    <n v="59"/>
    <n v="48114556"/>
    <s v="Comedy|Family|Fantasy|Romance"/>
    <x v="1015"/>
    <s v="Fat AlbertÂ "/>
    <n v="9380"/>
    <s v="animated sequence|junkyard|love|party|television"/>
    <n v="91"/>
    <s v="English"/>
    <s v="USA"/>
    <s v="PG"/>
    <n v="26000000"/>
    <n v="2004"/>
    <n v="4.3"/>
    <n v="22114556"/>
  </r>
  <r>
    <s v="Jean-Marie PoirÃ©"/>
    <n v="8"/>
    <n v="146072"/>
    <s v="Comedy|Family|Fantasy|Sci-Fi"/>
    <x v="1016"/>
    <s v="Les couloirs du temps: Les visiteurs IIÂ "/>
    <n v="7147"/>
    <s v="jewel|knight|magical potion|sequel|time travel comedy"/>
    <n v="16"/>
    <s v="French"/>
    <s v="France"/>
    <s v=""/>
    <n v="140000000"/>
    <n v="1998"/>
    <n v="6"/>
    <n v="-139853928"/>
  </r>
  <r>
    <s v="John Schultz"/>
    <n v="39"/>
    <n v="51432423"/>
    <s v="Comedy|Family|Fantasy|Sport"/>
    <x v="1017"/>
    <s v="Like MikeÂ "/>
    <n v="15074"/>
    <s v="basketball|lightning|nba|orphanage|shoe"/>
    <n v="72"/>
    <s v="English"/>
    <s v="USA"/>
    <s v="PG"/>
    <n v="30000000"/>
    <n v="2002"/>
    <n v="5.0999999999999996"/>
    <n v="21432423"/>
  </r>
  <r>
    <s v="Bob Spiers"/>
    <n v="33"/>
    <n v="29247405"/>
    <s v="Comedy|Family|Music"/>
    <x v="159"/>
    <s v="Spice WorldÂ "/>
    <n v="28377"/>
    <s v="bus|concert|live concert|pop group|spice girl"/>
    <n v="261"/>
    <s v="English"/>
    <s v="UK"/>
    <s v="PG"/>
    <n v="25000000"/>
    <n v="1997"/>
    <n v="3.3"/>
    <n v="4247405"/>
  </r>
  <r>
    <s v="Peter Hastings"/>
    <n v="43"/>
    <n v="16988996"/>
    <s v="Comedy|Family|Music|Musical"/>
    <x v="532"/>
    <s v="The Country BearsÂ "/>
    <n v="3875"/>
    <s v="animal in title|bear|box office flop|disney|satire"/>
    <n v="75"/>
    <s v="English"/>
    <s v="USA"/>
    <s v="G"/>
    <n v="35000000"/>
    <n v="2002"/>
    <n v="4"/>
    <n v="-18011004"/>
  </r>
  <r>
    <s v="Sara Sugarman"/>
    <n v="74"/>
    <n v="29302097"/>
    <s v="Comedy|Family|Music|Romance"/>
    <x v="933"/>
    <s v="Confessions of a Teenage Drama QueenÂ "/>
    <n v="23408"/>
    <s v="band|friend|new york city|suburb|teenager"/>
    <n v="105"/>
    <s v="English"/>
    <s v="Germany"/>
    <s v="PG"/>
    <n v="15000000"/>
    <n v="2004"/>
    <n v="4.5999999999999996"/>
    <n v="14302097"/>
  </r>
  <r>
    <s v="Phyllida Lloyd"/>
    <n v="238"/>
    <n v="143704210"/>
    <s v="Comedy|Family|Musical|Romance"/>
    <x v="168"/>
    <s v="Mamma Mia!Â "/>
    <n v="145974"/>
    <s v="bride|greece|island|mediterranean|wedding"/>
    <n v="611"/>
    <s v="English"/>
    <s v="USA"/>
    <s v="PG-13"/>
    <n v="52000000"/>
    <n v="2008"/>
    <n v="6.3"/>
    <n v="91704210"/>
  </r>
  <r>
    <s v="Randall Miller"/>
    <n v="1"/>
    <n v="333658"/>
    <s v="Comedy|Family|Musical|Romance|Short"/>
    <x v="1018"/>
    <s v="Marilyn Hotchkiss' Ballroom Dancing and Charm SchoolÂ "/>
    <n v="97"/>
    <s v="student film|wonder years"/>
    <n v="2"/>
    <s v="English"/>
    <s v="USA"/>
    <s v=""/>
    <n v="34000"/>
    <n v="1990"/>
    <n v="7.1"/>
    <n v="299658"/>
  </r>
  <r>
    <s v="Joel Zwick"/>
    <n v="168"/>
    <n v="241437427"/>
    <s v="Comedy|Family|Romance"/>
    <x v="1019"/>
    <s v="My Big Fat Greek WeddingÂ "/>
    <n v="102071"/>
    <s v="baptism|greek|greek restaurant|prejudice|travel agency"/>
    <n v="756"/>
    <s v="English"/>
    <s v="USA"/>
    <s v="PG"/>
    <n v="5000000"/>
    <n v="2002"/>
    <n v="6.6"/>
    <n v="236437427"/>
  </r>
  <r>
    <s v="Garry Marshall"/>
    <n v="108"/>
    <n v="108244774"/>
    <s v="Comedy|Family|Romance"/>
    <x v="241"/>
    <s v="The Princess DiariesÂ "/>
    <n v="94049"/>
    <s v="cinderella story|fish out of water|makeover|manners|princess"/>
    <n v="301"/>
    <s v="English"/>
    <s v="USA"/>
    <s v="G"/>
    <n v="37000000"/>
    <n v="2001"/>
    <n v="6.2"/>
    <n v="71244774"/>
  </r>
  <r>
    <s v="Kirk Jones"/>
    <n v="156"/>
    <n v="59573085"/>
    <s v="Comedy|Family|Romance"/>
    <x v="1019"/>
    <s v="My Big Fat Greek Wedding 2Â "/>
    <n v="13562"/>
    <s v="family restaurant|greek|remarriage|suburb|wedding"/>
    <n v="103"/>
    <s v="English"/>
    <s v="USA"/>
    <s v="PG-13"/>
    <n v="18000000"/>
    <n v="2016"/>
    <n v="6.1"/>
    <n v="41573085"/>
  </r>
  <r>
    <s v="Mark Rosman"/>
    <n v="69"/>
    <n v="51431160"/>
    <s v="Comedy|Family|Romance"/>
    <x v="1020"/>
    <s v="A Cinderella StoryÂ "/>
    <n v="62861"/>
    <s v="cinderella story|correspondence|evil step mother|female protagonist|teenage girl"/>
    <n v="232"/>
    <s v="English"/>
    <s v="USA"/>
    <s v="PG"/>
    <n v="20000000"/>
    <n v="2004"/>
    <n v="5.9"/>
    <n v="31431160"/>
  </r>
  <r>
    <s v="Andy Fickman"/>
    <n v="91"/>
    <n v="25677801"/>
    <s v="Comedy|Family|Romance"/>
    <x v="327"/>
    <s v="You AgainÂ "/>
    <n v="41273"/>
    <s v="dancing|dog|flight|hostility|travel"/>
    <n v="136"/>
    <s v="English"/>
    <s v="USA"/>
    <s v="PG"/>
    <n v="20000000"/>
    <n v="2010"/>
    <n v="5.8"/>
    <n v="5677801"/>
  </r>
  <r>
    <s v="Garry Marshall"/>
    <n v="77"/>
    <n v="95149435"/>
    <s v="Comedy|Family|Romance"/>
    <x v="241"/>
    <s v="The Princess Diaries 2: Royal EngagementÂ "/>
    <n v="53687"/>
    <s v="coronation|horse|princess|queen|side saddle"/>
    <n v="152"/>
    <s v="English"/>
    <s v="USA"/>
    <s v="G"/>
    <n v="40000000"/>
    <n v="2004"/>
    <n v="5.7"/>
    <n v="55149435"/>
  </r>
  <r>
    <s v="Mark Rosman"/>
    <n v="65"/>
    <n v="16247775"/>
    <s v="Comedy|Family|Romance"/>
    <x v="1021"/>
    <s v="The Perfect ManÂ "/>
    <n v="23527"/>
    <s v="e mail|moving|perfect man|secret admirer|suitor"/>
    <n v="104"/>
    <s v="English"/>
    <s v="USA"/>
    <s v="PG"/>
    <n v="25000000"/>
    <n v="2005"/>
    <n v="5.5"/>
    <n v="-8752225"/>
  </r>
  <r>
    <s v="Siddharth Anand"/>
    <n v="16"/>
    <n v="872643"/>
    <s v="Comedy|Family|Romance"/>
    <x v="1022"/>
    <s v="Ta Ra Rum PumÂ "/>
    <n v="2909"/>
    <s v="comeback|family relationships|marriage|new york|racer"/>
    <n v="37"/>
    <s v="Hindi"/>
    <s v="USA"/>
    <s v=""/>
    <n v="6000000"/>
    <n v="2007"/>
    <n v="5.4"/>
    <n v="-5127357"/>
  </r>
  <r>
    <s v="Frank Coraci"/>
    <n v="178"/>
    <n v="80360866"/>
    <s v="Comedy|Family|Romance"/>
    <x v="322"/>
    <s v="ZookeeperÂ "/>
    <n v="44662"/>
    <s v="champagne bottle|coca cola|jewelry box|red bull|zoo"/>
    <n v="127"/>
    <s v="English"/>
    <s v="USA"/>
    <s v="PG"/>
    <n v="80000000"/>
    <n v="2011"/>
    <n v="5.2"/>
    <n v="360866"/>
  </r>
  <r>
    <s v="Eric Bross"/>
    <n v="46"/>
    <n v="4356743"/>
    <s v="Comedy|Family|Romance"/>
    <x v="916"/>
    <s v="On the LineÂ "/>
    <n v="3662"/>
    <s v="based on short film|chicago illinois|el train|love|train"/>
    <n v="79"/>
    <s v="English"/>
    <s v="USA"/>
    <s v="PG"/>
    <n v="16000000"/>
    <n v="2001"/>
    <n v="4.0999999999999996"/>
    <n v="-11643257"/>
  </r>
  <r>
    <s v="Hugh Wilson"/>
    <n v="41"/>
    <n v="9694105"/>
    <s v="Comedy|Family|Romance"/>
    <x v="68"/>
    <s v="Dudley Do-RightÂ "/>
    <n v="8176"/>
    <s v="gold|gold rush|mirror|police officer|singer"/>
    <n v="77"/>
    <s v="English"/>
    <s v="USA"/>
    <s v="PG"/>
    <n v="22000000"/>
    <n v="1999"/>
    <n v="3.8"/>
    <n v="-12305895"/>
  </r>
  <r>
    <s v="Brian Levant"/>
    <n v="57"/>
    <n v="35231365"/>
    <s v="Comedy|Family|Romance|Sci-Fi"/>
    <x v="804"/>
    <s v="The Flintstones in Viva Rock VegasÂ "/>
    <n v="15517"/>
    <s v="based on tv series|love|prequel|the flintstones|title appears in song"/>
    <n v="85"/>
    <s v="English"/>
    <s v="USA"/>
    <s v="PG"/>
    <n v="60000000"/>
    <n v="2000"/>
    <n v="3.6"/>
    <n v="-24768635"/>
  </r>
  <r>
    <s v="Jesse Dylan"/>
    <n v="94"/>
    <n v="52580895"/>
    <s v="Comedy|Family|Romance|Sport"/>
    <x v="65"/>
    <s v="Kicking &amp; ScreamingÂ "/>
    <n v="30255"/>
    <s v="book|child|slapstick comedy|soccer|suburb"/>
    <n v="118"/>
    <s v="English"/>
    <s v="USA"/>
    <s v="PG"/>
    <n v="45000000"/>
    <n v="2005"/>
    <n v="5.6"/>
    <n v="7580895"/>
  </r>
  <r>
    <s v="Les Mayfield"/>
    <n v="53"/>
    <n v="92969824"/>
    <s v="Comedy|Family|Sci-Fi"/>
    <x v="62"/>
    <s v="FlubberÂ "/>
    <n v="63625"/>
    <s v="college|flubber|flying rubber|professor|wedding"/>
    <n v="64"/>
    <s v="English"/>
    <s v="USA"/>
    <s v="PG"/>
    <n v="80000000"/>
    <n v="1997"/>
    <n v="5.2"/>
    <n v="12969824"/>
  </r>
  <r>
    <s v="Donald Petrie"/>
    <n v="49"/>
    <n v="36830057"/>
    <s v="Comedy|Family|Sci-Fi"/>
    <x v="1023"/>
    <s v="My Favorite MartianÂ "/>
    <n v="10883"/>
    <s v="alien|hidden camera|martian|reporter|spaceship"/>
    <n v="73"/>
    <s v="English"/>
    <s v="USA"/>
    <s v="PG"/>
    <n v="65000000"/>
    <n v="1999"/>
    <n v="4.9000000000000004"/>
    <n v="-28169943"/>
  </r>
  <r>
    <s v="Bob Clark"/>
    <n v="32"/>
    <n v="9109322"/>
    <s v="Comedy|Family|Sci-Fi"/>
    <x v="1024"/>
    <s v="Superbabies: Baby Geniuses 2Â "/>
    <n v="25371"/>
    <s v="computer|good versus evil|mind control|science experiment|sequel"/>
    <n v="129"/>
    <s v="English"/>
    <s v="Germany"/>
    <s v="PG"/>
    <n v="20000000"/>
    <n v="2004"/>
    <n v="1.9"/>
    <n v="-10890678"/>
  </r>
  <r>
    <s v="Andy Fickman"/>
    <n v="112"/>
    <n v="90636983"/>
    <s v="Comedy|Family|Sport"/>
    <x v="9"/>
    <s v="The Game PlanÂ "/>
    <n v="44021"/>
    <s v="family relationships|football movie|publicist|sports team|tween girl"/>
    <n v="83"/>
    <s v="English"/>
    <s v="USA"/>
    <s v="PG"/>
    <n v="22000000"/>
    <n v="2007"/>
    <n v="6.2"/>
    <n v="68636983"/>
  </r>
  <r>
    <s v="Jared Hess"/>
    <n v="163"/>
    <n v="80197993"/>
    <s v="Comedy|Family|Sport"/>
    <x v="1025"/>
    <s v="Nacho LibreÂ "/>
    <n v="65551"/>
    <s v="lucha libre|monastery|nun|orphan|wrestling"/>
    <n v="441"/>
    <s v="English"/>
    <s v="Germany"/>
    <s v="PG"/>
    <n v="32000000"/>
    <n v="2006"/>
    <n v="5.7"/>
    <n v="48197993"/>
  </r>
  <r>
    <s v="Tim Burton"/>
    <n v="109"/>
    <n v="73326666"/>
    <s v="Comedy|Fantasy"/>
    <x v="520"/>
    <s v="BeetlejuiceÂ "/>
    <n v="189413"/>
    <s v="attic|ghost|surrealism|teenage girl|yuppie"/>
    <n v="306"/>
    <s v="English"/>
    <s v="USA"/>
    <s v="PG"/>
    <n v="15000000"/>
    <n v="1988"/>
    <n v="7.5"/>
    <n v="58326666"/>
  </r>
  <r>
    <s v="Joel Coen"/>
    <n v="77"/>
    <n v="2869369"/>
    <s v="Comedy|Fantasy"/>
    <x v="497"/>
    <s v="The Hudsucker ProxyÂ "/>
    <n v="65474"/>
    <s v="art deco|board of directors|industry|mail|stock"/>
    <n v="211"/>
    <s v="English"/>
    <s v="UK"/>
    <s v="PG"/>
    <n v="30000000"/>
    <n v="1994"/>
    <n v="7.3"/>
    <n v="-27130631"/>
  </r>
  <r>
    <s v="Seth MacFarlane"/>
    <n v="457"/>
    <n v="218628680"/>
    <s v="Comedy|Fantasy"/>
    <x v="344"/>
    <s v="TedÂ "/>
    <n v="471644"/>
    <s v="2010s|car accident|sex scene|teddy bear|testicle"/>
    <n v="623"/>
    <s v="English"/>
    <s v="USA"/>
    <s v="R"/>
    <n v="50000000"/>
    <n v="2012"/>
    <n v="7"/>
    <n v="168628680"/>
  </r>
  <r>
    <s v="Barry Sonnenfeld"/>
    <n v="55"/>
    <n v="113502246"/>
    <s v="Comedy|Fantasy"/>
    <x v="828"/>
    <s v="The Addams FamilyÂ "/>
    <n v="96607"/>
    <s v="accountant|loan shark|macabre|uncle|uncle fester"/>
    <n v="125"/>
    <s v="English"/>
    <s v="USA"/>
    <s v="PG-13"/>
    <n v="38000000"/>
    <n v="1991"/>
    <n v="6.8"/>
    <n v="75502246"/>
  </r>
  <r>
    <s v="Allison Anders"/>
    <n v="51"/>
    <n v="4301331"/>
    <s v="Comedy|Fantasy"/>
    <x v="21"/>
    <s v="Four RoomsÂ "/>
    <n v="78241"/>
    <s v="bellhop|coven|gangster|hotel|new year's eve"/>
    <n v="177"/>
    <s v="English"/>
    <s v="USA"/>
    <s v="R"/>
    <n v="4000000"/>
    <n v="1995"/>
    <n v="6.7"/>
    <n v="301331"/>
  </r>
  <r>
    <s v="Evan Goldberg"/>
    <n v="418"/>
    <n v="101470202"/>
    <s v="Comedy|Fantasy"/>
    <x v="198"/>
    <s v="This Is the EndÂ "/>
    <n v="310540"/>
    <s v="apocalypse|celebrity|ensemble cast|party|rapture"/>
    <n v="669"/>
    <s v="English"/>
    <s v="USA"/>
    <s v="R"/>
    <n v="32000000"/>
    <n v="2013"/>
    <n v="6.7"/>
    <n v="69470202"/>
  </r>
  <r>
    <s v="David Dobkin"/>
    <n v="215"/>
    <n v="37035845"/>
    <s v="Comedy|Fantasy"/>
    <x v="80"/>
    <s v="The Change-UpÂ "/>
    <n v="136680"/>
    <s v="best friend|fountain|law firm|lawyer|sex"/>
    <n v="149"/>
    <s v="English"/>
    <s v="USA"/>
    <s v="R"/>
    <n v="52000000"/>
    <n v="2011"/>
    <n v="6.4"/>
    <n v="-14964155"/>
  </r>
  <r>
    <s v="Bruce Campbell"/>
    <n v="100"/>
    <n v="173066"/>
    <s v="Comedy|Fantasy"/>
    <x v="1026"/>
    <s v="My Name Is BruceÂ "/>
    <n v="21379"/>
    <s v="b movie|birthday|chinese|demon|small town"/>
    <n v="88"/>
    <s v="English"/>
    <s v="USA"/>
    <s v="R"/>
    <n v="1500000"/>
    <n v="2007"/>
    <n v="6.3"/>
    <n v="-1326934"/>
  </r>
  <r>
    <s v="Jesse Dylan"/>
    <n v="34"/>
    <n v="31155435"/>
    <s v="Comedy|Fantasy"/>
    <x v="485"/>
    <s v="How HighÂ "/>
    <n v="42644"/>
    <s v="college|drugs|harvard|pot|smoke"/>
    <n v="102"/>
    <s v="English"/>
    <s v="USA"/>
    <s v="R"/>
    <n v="12000000"/>
    <n v="2001"/>
    <n v="6.2"/>
    <n v="19155435"/>
  </r>
  <r>
    <s v="Chris Weitz"/>
    <n v="61"/>
    <n v="64172251"/>
    <s v="Comedy|Fantasy"/>
    <x v="569"/>
    <s v="Down to EarthÂ "/>
    <n v="19079"/>
    <s v="angel|butler|heaven|manhattan new york city|reincarnation"/>
    <n v="122"/>
    <s v="English"/>
    <s v="USA"/>
    <s v="PG-13"/>
    <n v="30000000"/>
    <n v="2001"/>
    <n v="5.4"/>
    <n v="34172251"/>
  </r>
  <r>
    <s v="Steven Brill"/>
    <n v="87"/>
    <n v="39442871"/>
    <s v="Comedy|Fantasy"/>
    <x v="262"/>
    <s v="Little NickyÂ "/>
    <n v="80639"/>
    <s v="angel|devil|flask|hell|the devil"/>
    <n v="237"/>
    <s v="English"/>
    <s v="USA"/>
    <s v="PG-13"/>
    <n v="80000000"/>
    <n v="2000"/>
    <n v="5.3"/>
    <n v="-40557129"/>
  </r>
  <r>
    <s v="Michael Tiddes"/>
    <n v="129"/>
    <n v="40041683"/>
    <s v="Comedy|Fantasy"/>
    <x v="1027"/>
    <s v="A Haunted HouseÂ "/>
    <n v="34620"/>
    <s v="hamburger|parody|priest|psychic|woman in a bikini"/>
    <n v="107"/>
    <s v="English"/>
    <s v="USA"/>
    <s v="R"/>
    <n v="2500000"/>
    <n v="2013"/>
    <n v="5.0999999999999996"/>
    <n v="37541683"/>
  </r>
  <r>
    <s v="Michael Tiddes"/>
    <n v="69"/>
    <n v="17314483"/>
    <s v="Comedy|Fantasy"/>
    <x v="1028"/>
    <s v="A Haunted House 2Â "/>
    <n v="14621"/>
    <s v="bare breasts|parody|sexual innuendo|slip and fall|squirting orgasm"/>
    <n v="48"/>
    <s v="English"/>
    <s v="USA"/>
    <s v="R"/>
    <n v="4000000"/>
    <n v="2014"/>
    <n v="4.7"/>
    <n v="13314483"/>
  </r>
  <r>
    <s v="David Zucker"/>
    <n v="45"/>
    <n v="7001720"/>
    <s v="Comedy|Fantasy"/>
    <x v="1029"/>
    <s v="An American CarolÂ "/>
    <n v="8560"/>
    <s v="arab stereotype|box office flop|documentary filmmaker|filmmaker|terrorist"/>
    <n v="205"/>
    <s v="English"/>
    <s v="USA"/>
    <s v="PG-13"/>
    <n v="12000000"/>
    <n v="2008"/>
    <n v="4.3"/>
    <n v="-4998280"/>
  </r>
  <r>
    <s v="Christopher Leitch"/>
    <n v="29"/>
    <n v="7888703"/>
    <s v="Comedy|Fantasy"/>
    <x v="1030"/>
    <s v="Teen Wolf TooÂ "/>
    <n v="8465"/>
    <s v="falling in love|glowing eyes|insult|teenager|three word title"/>
    <n v="65"/>
    <s v="English"/>
    <s v="USA"/>
    <s v="PG"/>
    <n v="3000000"/>
    <n v="1987"/>
    <n v="3.2"/>
    <n v="4888703"/>
  </r>
  <r>
    <s v="Sam Raimi"/>
    <n v="221"/>
    <n v="11501093"/>
    <s v="Comedy|Fantasy|Horror"/>
    <x v="1031"/>
    <s v="Army of DarknessÂ "/>
    <n v="128850"/>
    <s v="army of the dead|battle|necronomicon|reluctant hero|skeleton soldier"/>
    <n v="604"/>
    <s v="English"/>
    <s v="USA"/>
    <s v="R"/>
    <n v="13000000"/>
    <n v="1992"/>
    <n v="7.6"/>
    <n v="-1498907"/>
  </r>
  <r>
    <s v="Joe Dante"/>
    <n v="183"/>
    <n v="148170000"/>
    <s v="Comedy|Fantasy|Horror"/>
    <x v="1032"/>
    <s v="GremlinsÂ "/>
    <n v="142293"/>
    <s v="bright light|midnight|pet|small town|water"/>
    <n v="245"/>
    <s v="English"/>
    <s v="USA"/>
    <s v="PG"/>
    <n v="11000000"/>
    <n v="1984"/>
    <n v="7.2"/>
    <n v="137170000"/>
  </r>
  <r>
    <s v="Robert Zemeckis"/>
    <n v="49"/>
    <n v="58422650"/>
    <s v="Comedy|Fantasy|Horror"/>
    <x v="45"/>
    <s v="Death Becomes HerÂ "/>
    <n v="78974"/>
    <s v="plastic surgeon|rejuvenation|revenge|rival|rivalry"/>
    <n v="173"/>
    <s v="English"/>
    <s v="USA"/>
    <s v="PG-13"/>
    <n v="55000000"/>
    <n v="1992"/>
    <n v="6.4"/>
    <n v="3422650"/>
  </r>
  <r>
    <s v="Joe Dante"/>
    <n v="105"/>
    <n v="41482207"/>
    <s v="Comedy|Fantasy|Horror"/>
    <x v="103"/>
    <s v="Gremlins 2: The New BatchÂ "/>
    <n v="68428"/>
    <s v="gremlin|horror host|hulk hogan|monster|skyscraper"/>
    <n v="148"/>
    <s v="English"/>
    <s v="USA"/>
    <s v="PG-13"/>
    <n v="50000000"/>
    <n v="1990"/>
    <n v="6.3"/>
    <n v="-8517793"/>
  </r>
  <r>
    <s v="Tim Burton"/>
    <n v="526"/>
    <n v="79711678"/>
    <s v="Comedy|Fantasy|Horror"/>
    <x v="144"/>
    <s v="Dark ShadowsÂ "/>
    <n v="199039"/>
    <s v="camera shot of feet|cartoon on tv|female stockinged feet|female stockinged soles|foot closeup"/>
    <n v="479"/>
    <s v="English"/>
    <s v="USA"/>
    <s v="PG-13"/>
    <n v="100000000"/>
    <n v="2012"/>
    <n v="6.2"/>
    <n v="-20288322"/>
  </r>
  <r>
    <s v="Michael Dougherty"/>
    <n v="198"/>
    <n v="42592530"/>
    <s v="Comedy|Fantasy|Horror"/>
    <x v="559"/>
    <s v="KrampusÂ "/>
    <n v="29867"/>
    <s v="christmas|german|holiday|krampus|santa claus"/>
    <n v="181"/>
    <s v="English"/>
    <s v="USA"/>
    <s v="PG-13"/>
    <n v="15000000"/>
    <n v="2015"/>
    <n v="6.2"/>
    <n v="27592530"/>
  </r>
  <r>
    <s v="Quentin Dupieux"/>
    <n v="230"/>
    <n v="98017"/>
    <s v="Comedy|Fantasy|Horror"/>
    <x v="1033"/>
    <s v="RubberÂ "/>
    <n v="26185"/>
    <s v="desert|dump|show|spectator|tire"/>
    <n v="170"/>
    <s v="English"/>
    <s v="France"/>
    <s v="R"/>
    <n v="500000"/>
    <n v="2010"/>
    <n v="5.8"/>
    <n v="-401983"/>
  </r>
  <r>
    <s v="Karyn Kusama"/>
    <n v="300"/>
    <n v="16204793"/>
    <s v="Comedy|Fantasy|Horror"/>
    <x v="16"/>
    <s v="Jennifer's BodyÂ "/>
    <n v="92712"/>
    <s v="cannibalism|cheerleader|condom|hook for hand|satanic ritual"/>
    <n v="294"/>
    <s v="English"/>
    <s v="USA"/>
    <s v="R"/>
    <n v="16000000"/>
    <n v="2009"/>
    <n v="5.0999999999999996"/>
    <n v="204793"/>
  </r>
  <r>
    <s v="Sue Corcoran"/>
    <n v="8"/>
    <n v="11798"/>
    <s v="Comedy|Fantasy|Horror|Musical"/>
    <x v="1034"/>
    <s v="Gory Gory HallelujahÂ "/>
    <n v="179"/>
    <s v="conspiracy|feminist|hippie|motorcycle|slapstick comedy"/>
    <n v="18"/>
    <s v="English"/>
    <s v="USA"/>
    <s v=""/>
    <n v="100000"/>
    <n v="2003"/>
    <n v="4.7"/>
    <n v="-88202"/>
  </r>
  <r>
    <s v="Ronny Yu"/>
    <n v="114"/>
    <n v="32368960"/>
    <s v="Comedy|Fantasy|Horror|Romance"/>
    <x v="1035"/>
    <s v="Bride of ChuckyÂ "/>
    <n v="39768"/>
    <s v="blood|doll|gore|murder|serial killer"/>
    <n v="292"/>
    <s v="English"/>
    <s v="Canada"/>
    <s v="R"/>
    <n v="25000000"/>
    <n v="1998"/>
    <n v="5.3"/>
    <n v="7368960"/>
  </r>
  <r>
    <s v="Wes Craven"/>
    <n v="34"/>
    <n v="19900000"/>
    <s v="Comedy|Fantasy|Horror|Romance"/>
    <x v="770"/>
    <s v="Vampire in BrooklynÂ "/>
    <n v="17262"/>
    <s v="blood|destiny|nightmare|partner|vampire"/>
    <n v="53"/>
    <s v="English"/>
    <s v="USA"/>
    <s v="R"/>
    <n v="20000000"/>
    <n v="1995"/>
    <n v="4.5"/>
    <n v="-100000"/>
  </r>
  <r>
    <s v="Sam Raimi"/>
    <n v="252"/>
    <n v="5923044"/>
    <s v="Comedy|Fantasy|Horror|Thriller"/>
    <x v="1026"/>
    <s v="Evil Dead IIÂ "/>
    <n v="113451"/>
    <s v="cabin|cabin in the woods|demon|evil dead|woods"/>
    <n v="537"/>
    <s v="English"/>
    <s v="USA"/>
    <s v="X"/>
    <n v="3600000"/>
    <n v="1987"/>
    <n v="7.8"/>
    <n v="2323044"/>
  </r>
  <r>
    <s v="Frank Marshall"/>
    <n v="74"/>
    <n v="53133888"/>
    <s v="Comedy|Fantasy|Horror|Thriller"/>
    <x v="310"/>
    <s v="ArachnophobiaÂ "/>
    <n v="50389"/>
    <s v="arachnophobia|death|doctor|small town|spider"/>
    <n v="136"/>
    <s v="English"/>
    <s v="USA"/>
    <s v="PG-13"/>
    <n v="31000000"/>
    <n v="1990"/>
    <n v="6.3"/>
    <n v="22133888"/>
  </r>
  <r>
    <s v="Rodman Flender"/>
    <n v="59"/>
    <n v="4002955"/>
    <s v="Comedy|Fantasy|Horror|Thriller"/>
    <x v="197"/>
    <s v="Idle HandsÂ "/>
    <n v="33745"/>
    <s v="breasts|female frontal nudity|nude woman murdered|slow motion scene|trailer home"/>
    <n v="198"/>
    <s v="English"/>
    <s v="USA"/>
    <s v="R"/>
    <n v="20000000"/>
    <n v="1999"/>
    <n v="6.2"/>
    <n v="-15997045"/>
  </r>
  <r>
    <s v="Michael Gornick"/>
    <n v="95"/>
    <n v="14000000"/>
    <s v="Comedy|Fantasy|Horror|Thriller"/>
    <x v="650"/>
    <s v="Creepshow 2Â "/>
    <n v="15956"/>
    <s v="anthology|hit and run|hit by a car|living statue|melting woman"/>
    <n v="118"/>
    <s v="English"/>
    <s v="USA"/>
    <s v="R"/>
    <n v="3500000"/>
    <n v="1987"/>
    <n v="6"/>
    <n v="10500000"/>
  </r>
  <r>
    <s v="Don Mancini"/>
    <n v="148"/>
    <n v="17016190"/>
    <s v="Comedy|Fantasy|Horror|Thriller"/>
    <x v="159"/>
    <s v="Seed of ChuckyÂ "/>
    <n v="28632"/>
    <s v="actress|killer doll|murder|vixen|vomiting"/>
    <n v="214"/>
    <s v="English"/>
    <s v="Romania"/>
    <s v="R"/>
    <n v="12000000"/>
    <n v="2004"/>
    <n v="4.9000000000000004"/>
    <n v="5016190"/>
  </r>
  <r>
    <s v="Rachel Talalay"/>
    <n v="91"/>
    <n v="34872293"/>
    <s v="Comedy|Fantasy|Horror|Thriller"/>
    <x v="144"/>
    <s v="Freddy's Dead: The Final NightmareÂ "/>
    <n v="30765"/>
    <s v="dark comedy|dream|freddy krueger|nightmare|serial murder"/>
    <n v="252"/>
    <s v="English"/>
    <s v="USA"/>
    <s v="R"/>
    <n v="8500000"/>
    <n v="1991"/>
    <n v="4.9000000000000004"/>
    <n v="26372293"/>
  </r>
  <r>
    <s v="Paul Bunnell"/>
    <n v="94"/>
    <n v="2436"/>
    <s v="Comedy|Fantasy|Musical|Sci-Fi"/>
    <x v="1036"/>
    <s v="The Ghastly Love of Johnny XÂ "/>
    <n v="344"/>
    <s v="1950s|independent film|outlaw|trial"/>
    <n v="19"/>
    <s v="English"/>
    <s v="USA"/>
    <s v="Not Rated"/>
    <n v="2000000"/>
    <n v="2012"/>
    <n v="5.7"/>
    <n v="-1997564"/>
  </r>
  <r>
    <s v="Harold Ramis"/>
    <n v="147"/>
    <n v="70906973"/>
    <s v="Comedy|Fantasy|Romance"/>
    <x v="41"/>
    <s v="Groundhog DayÂ "/>
    <n v="437418"/>
    <s v="cult film|existentialism|groundhog day|time loop|trapped in a time loop"/>
    <n v="609"/>
    <s v="English"/>
    <s v="USA"/>
    <s v="PG"/>
    <n v="14600000"/>
    <n v="1993"/>
    <n v="8.1"/>
    <n v="56306973"/>
  </r>
  <r>
    <s v="Woody Allen"/>
    <n v="487"/>
    <n v="56816662"/>
    <s v="Comedy|Fantasy|Romance"/>
    <x v="1037"/>
    <s v="Midnight in ParisÂ "/>
    <n v="301149"/>
    <s v="1920s|golden age|midnight|paris france|time travel romance"/>
    <n v="509"/>
    <s v="English"/>
    <s v="Spain"/>
    <s v="PG-13"/>
    <n v="17000000"/>
    <n v="2011"/>
    <n v="7.7"/>
    <n v="39816662"/>
  </r>
  <r>
    <s v="Tom Shadyac"/>
    <n v="73"/>
    <n v="181395380"/>
    <s v="Comedy|Fantasy|Romance"/>
    <x v="880"/>
    <s v="Liar LiarÂ "/>
    <n v="220392"/>
    <s v="birthday|birthday wish|father disappoints child|lie|workaholic"/>
    <n v="243"/>
    <s v="English"/>
    <s v="USA"/>
    <s v="PG-13"/>
    <n v="45000000"/>
    <n v="1997"/>
    <n v="6.8"/>
    <n v="136395380"/>
  </r>
  <r>
    <s v="Mark Waters"/>
    <n v="142"/>
    <n v="48291624"/>
    <s v="Comedy|Fantasy|Romance"/>
    <x v="754"/>
    <s v="Just Like HeavenÂ "/>
    <n v="82819"/>
    <s v="apartment|architect|coma|doctor|spirit"/>
    <n v="263"/>
    <s v="English"/>
    <s v="USA"/>
    <s v="PG-13"/>
    <n v="58000000"/>
    <n v="2005"/>
    <n v="6.7"/>
    <n v="-9708376"/>
  </r>
  <r>
    <s v="James Mangold"/>
    <n v="125"/>
    <n v="47095453"/>
    <s v="Comedy|Fantasy|Romance"/>
    <x v="162"/>
    <s v="Kate &amp; LeopoldÂ "/>
    <n v="64595"/>
    <s v="bridge|brooklyn bridge|falling down an elevator shaft|time travel|time travel romance"/>
    <n v="316"/>
    <s v="English"/>
    <s v="USA"/>
    <s v="PG-13"/>
    <n v="48000000"/>
    <n v="2001"/>
    <n v="6.4"/>
    <n v="-904547"/>
  </r>
  <r>
    <s v="Ricky Gervais"/>
    <n v="192"/>
    <n v="18439082"/>
    <s v="Comedy|Fantasy|Romance"/>
    <x v="367"/>
    <s v="The Invention of LyingÂ "/>
    <n v="94292"/>
    <s v="genetics|heaven|lie|screenwriter|truth"/>
    <n v="287"/>
    <s v="English"/>
    <s v="USA"/>
    <s v="PG-13"/>
    <n v="18500000"/>
    <n v="2009"/>
    <n v="6.4"/>
    <n v="-60918"/>
  </r>
  <r>
    <s v="Nancy Meyers"/>
    <n v="149"/>
    <n v="182805123"/>
    <s v="Comedy|Fantasy|Romance"/>
    <x v="60"/>
    <s v="What Women WantÂ "/>
    <n v="158864"/>
    <s v="advertising|battle of the sexes|ex husband ex wife relationship|pantyhose|telepathy"/>
    <n v="395"/>
    <s v="English"/>
    <s v="USA"/>
    <s v="PG-13"/>
    <n v="70000000"/>
    <n v="2000"/>
    <n v="6.4"/>
    <n v="112805123"/>
  </r>
  <r>
    <s v="Ron Howard"/>
    <n v="43"/>
    <n v="69800000"/>
    <s v="Comedy|Fantasy|Romance"/>
    <x v="430"/>
    <s v="SplashÂ "/>
    <n v="54723"/>
    <s v="cmnf|cmnf scene|mermaid|new york city|public nudity"/>
    <n v="99"/>
    <s v="English"/>
    <s v="USA"/>
    <s v="PG"/>
    <n v="8000000"/>
    <n v="1984"/>
    <n v="6.2"/>
    <n v="61800000"/>
  </r>
  <r>
    <s v="Gary Winick"/>
    <n v="119"/>
    <n v="56044241"/>
    <s v="Comedy|Fantasy|Romance"/>
    <x v="367"/>
    <s v="13 Going on 30Â "/>
    <n v="122187"/>
    <s v="13 year old|13th birthday|30 year old|wish|year 1987"/>
    <n v="339"/>
    <s v="English"/>
    <s v="USA"/>
    <s v="PG-13"/>
    <n v="37000000"/>
    <n v="2004"/>
    <n v="6.1"/>
    <n v="19044241"/>
  </r>
  <r>
    <s v="Harold Ramis"/>
    <n v="125"/>
    <n v="37879996"/>
    <s v="Comedy|Fantasy|Romance"/>
    <x v="68"/>
    <s v="BedazzledÂ "/>
    <n v="81888"/>
    <s v="contract|devil|dream|soul|wish"/>
    <n v="254"/>
    <s v="English"/>
    <s v="USA"/>
    <s v="PG-13"/>
    <n v="48000000"/>
    <n v="2000"/>
    <n v="6"/>
    <n v="-10120004"/>
  </r>
  <r>
    <s v="Fina Torres"/>
    <n v="72"/>
    <n v="5018450"/>
    <s v="Comedy|Fantasy|Romance"/>
    <x v="885"/>
    <s v="Woman on TopÂ "/>
    <n v="8546"/>
    <s v="cross dresser|food|friend|motion sickness|restaurant"/>
    <n v="86"/>
    <s v="English"/>
    <s v="USA"/>
    <s v="R"/>
    <n v="8000000"/>
    <n v="2000"/>
    <n v="5.3"/>
    <n v="-2981550"/>
  </r>
  <r>
    <s v="Donald Petrie"/>
    <n v="98"/>
    <n v="17324744"/>
    <s v="Comedy|Fantasy|Romance"/>
    <x v="1038"/>
    <s v="Just My LuckÂ "/>
    <n v="44103"/>
    <s v="bad luck|band|kiss|luck|masquerade"/>
    <n v="149"/>
    <s v="English"/>
    <s v="USA"/>
    <s v="PG-13"/>
    <n v="28000000"/>
    <n v="2006"/>
    <n v="5.3"/>
    <n v="-10675256"/>
  </r>
  <r>
    <s v="Jeff Lowell"/>
    <n v="100"/>
    <n v="7563670"/>
    <s v="Comedy|Fantasy|Romance"/>
    <x v="385"/>
    <s v="Over Her Dead BodyÂ "/>
    <n v="21268"/>
    <s v="accident|diary|ghost|psychic|veterinarian"/>
    <n v="53"/>
    <s v="English"/>
    <s v="USA"/>
    <s v="PG-13"/>
    <n v="10000000"/>
    <n v="2008"/>
    <n v="5.2"/>
    <n v="-2436330"/>
  </r>
  <r>
    <s v="Jean-Marie PoirÃ©"/>
    <n v="16"/>
    <n v="700000"/>
    <s v="Comedy|Fantasy|Sci-Fi"/>
    <x v="1016"/>
    <s v="Les visiteursÂ "/>
    <n v="24438"/>
    <s v="distant past|future time travel|nobleman|squire|trapped in the past"/>
    <n v="78"/>
    <s v="French"/>
    <s v="France"/>
    <s v="R"/>
    <n v="50000000"/>
    <n v="1993"/>
    <n v="7"/>
    <n v="-49300000"/>
  </r>
  <r>
    <s v="Jean-Marie PoirÃ©"/>
    <n v="61"/>
    <n v="4777007"/>
    <s v="Comedy|Fantasy|Sci-Fi"/>
    <x v="1039"/>
    <s v="Just VisitingÂ "/>
    <n v="15130"/>
    <s v="alternate history|alternate timeline|flatulence|future time travel|time travel comedy"/>
    <n v="98"/>
    <s v="English"/>
    <s v="France"/>
    <s v="PG-13"/>
    <n v="40000000"/>
    <n v="2001"/>
    <n v="5.8"/>
    <n v="-35222993"/>
  </r>
  <r>
    <s v="Ramaa Mosley"/>
    <n v="62"/>
    <n v="6643"/>
    <s v="Comedy|Fantasy|Thriller"/>
    <x v="308"/>
    <s v="The Brass TeapotÂ "/>
    <n v="11965"/>
    <s v="mini dress|mini skirt|money|voyeur|voyeurism"/>
    <n v="39"/>
    <s v="English"/>
    <s v="USA"/>
    <s v="R"/>
    <n v="900000"/>
    <n v="2012"/>
    <n v="6.4"/>
    <n v="-893357"/>
  </r>
  <r>
    <s v="Laurent Tirard"/>
    <n v="78"/>
    <n v="634277"/>
    <s v="Comedy|History"/>
    <x v="862"/>
    <s v="MoliÃ¨reÂ "/>
    <n v="5166"/>
    <s v="deathbed|play|playwright|prison|theater"/>
    <n v="27"/>
    <s v="French"/>
    <s v="France"/>
    <s v="PG-13"/>
    <n v="16000000"/>
    <n v="2007"/>
    <n v="7.3"/>
    <n v="-15365723"/>
  </r>
  <r>
    <s v="Edgar Wright"/>
    <n v="246"/>
    <n v="13464388"/>
    <s v="Comedy|Horror"/>
    <x v="1040"/>
    <s v="Shaun of the DeadÂ "/>
    <n v="395921"/>
    <s v="british horror|pub|record collection|zombie|zombie apocalypse"/>
    <n v="859"/>
    <s v="English"/>
    <s v="UK"/>
    <s v="R"/>
    <n v="4000000"/>
    <n v="2004"/>
    <n v="8"/>
    <n v="9464388"/>
  </r>
  <r>
    <s v="Craig Gillespie"/>
    <n v="358"/>
    <n v="18298649"/>
    <s v="Comedy|Horror"/>
    <x v="1041"/>
    <s v="Fright NightÂ "/>
    <n v="85024"/>
    <s v="neighbor|remake|suburb|teenager|vampire"/>
    <n v="242"/>
    <s v="English"/>
    <s v="USA"/>
    <s v="R"/>
    <n v="30000000"/>
    <n v="2011"/>
    <n v="6.4"/>
    <n v="-11701351"/>
  </r>
  <r>
    <s v="Tommy Wirkola"/>
    <n v="224"/>
    <n v="41709"/>
    <s v="Comedy|Horror"/>
    <x v="1042"/>
    <s v="Dead SnowÂ "/>
    <n v="54601"/>
    <s v="medical student|nazi|snow|snowmobile|zombie"/>
    <n v="200"/>
    <s v="Norwegian"/>
    <s v="Norway"/>
    <s v="Not Rated"/>
    <n v="800000"/>
    <n v="2009"/>
    <n v="6.4"/>
    <n v="-758291"/>
  </r>
  <r>
    <s v="Boris Rodriguez"/>
    <n v="56"/>
    <n v="1521"/>
    <s v="Comedy|Horror"/>
    <x v="1043"/>
    <s v="Eddie: The Sleepwalking CannibalÂ "/>
    <n v="1231"/>
    <s v="art teacher|cannibal|inspiration|painter|sleepwalking"/>
    <n v="10"/>
    <s v="English"/>
    <s v="Canada"/>
    <s v="Not Rated"/>
    <n v="1500000"/>
    <n v="2012"/>
    <n v="5.7"/>
    <n v="-1498479"/>
  </r>
  <r>
    <s v="Tobe Hooper"/>
    <n v="159"/>
    <n v="8025872"/>
    <s v="Comedy|Horror"/>
    <x v="1044"/>
    <s v="The Texas Chainsaw Massacre 2Â "/>
    <n v="19234"/>
    <s v="chainsaw|chainsaw murder|human monster|music score composed by director|obscene finger gesture"/>
    <n v="258"/>
    <s v="English"/>
    <s v="USA"/>
    <s v="X"/>
    <n v="4700000"/>
    <n v="1986"/>
    <n v="5.5"/>
    <n v="3325872"/>
  </r>
  <r>
    <s v="Alexandre Aja"/>
    <n v="365"/>
    <n v="25003072"/>
    <s v="Comedy|Horror"/>
    <x v="559"/>
    <s v="Piranha 3DÂ "/>
    <n v="72552"/>
    <s v="bloody water|boat|party|piranha|spring break"/>
    <n v="374"/>
    <s v="English"/>
    <s v="USA"/>
    <s v="R"/>
    <n v="24000000"/>
    <n v="2010"/>
    <n v="5.5"/>
    <n v="1003072"/>
  </r>
  <r>
    <s v="Wes Craven"/>
    <n v="158"/>
    <n v="19294901"/>
    <s v="Comedy|Horror"/>
    <x v="786"/>
    <s v="CursedÂ "/>
    <n v="26126"/>
    <s v="creature|death|party|rescue|werewolf"/>
    <n v="325"/>
    <s v="English"/>
    <s v="USA"/>
    <s v="PG-13"/>
    <n v="35000000"/>
    <n v="2005"/>
    <n v="5"/>
    <n v="-15705099"/>
  </r>
  <r>
    <s v="Alex Craig Mann"/>
    <n v="29"/>
    <n v="1332"/>
    <s v="Comedy|Horror"/>
    <x v="773"/>
    <s v="Detention of the DeadÂ "/>
    <n v="2038"/>
    <s v="based on play|blood|independent film|teenager|zombie"/>
    <n v="20"/>
    <s v="English"/>
    <s v="USA"/>
    <s v="Not Rated"/>
    <n v="500000"/>
    <n v="2012"/>
    <n v="4.5999999999999996"/>
    <n v="-498668"/>
  </r>
  <r>
    <s v="Guy Maddin"/>
    <n v="58"/>
    <n v="39659"/>
    <s v="Comedy|Horror|Musical"/>
    <x v="1045"/>
    <s v="Dracula: Pages from a Virgin's DiaryÂ "/>
    <n v="1555"/>
    <s v="ballet|cult film|dance|dracula|gothic"/>
    <n v="32"/>
    <s v="English"/>
    <s v="Canada"/>
    <s v=""/>
    <n v="1600000"/>
    <n v="2002"/>
    <n v="7"/>
    <n v="-1560341"/>
  </r>
  <r>
    <s v="Lloyd Kaufman"/>
    <n v="88"/>
    <n v="23000"/>
    <s v="Comedy|Horror|Musical"/>
    <x v="1046"/>
    <s v="Poultrygeist: Night of the Chicken DeadÂ "/>
    <n v="5931"/>
    <s v="castration|chicken|fast food|indian burial ground|protest"/>
    <n v="58"/>
    <s v="English"/>
    <s v="USA"/>
    <s v="Unrated"/>
    <n v="500000"/>
    <n v="2006"/>
    <n v="6.2"/>
    <n v="-477000"/>
  </r>
  <r>
    <s v="Frank Oz"/>
    <n v="63"/>
    <n v="38747385"/>
    <s v="Comedy|Horror|Musical|Sci-Fi"/>
    <x v="41"/>
    <s v="Little Shop of HorrorsÂ "/>
    <n v="49349"/>
    <s v="eclipse|florist|nerd|plant|shop"/>
    <n v="165"/>
    <s v="English"/>
    <s v="USA"/>
    <s v="PG-13"/>
    <n v="25000000"/>
    <n v="1986"/>
    <n v="6.9"/>
    <n v="13747385"/>
  </r>
  <r>
    <s v="Robert Lee King"/>
    <n v="51"/>
    <n v="265107"/>
    <s v="Comedy|Horror|Mystery"/>
    <x v="1047"/>
    <s v="Psycho Beach PartyÂ "/>
    <n v="4617"/>
    <s v="cliche|exchange student|slasher|spoof|surfing"/>
    <n v="93"/>
    <s v="English"/>
    <s v="Australia"/>
    <s v="Unrated"/>
    <n v="1500000"/>
    <n v="2000"/>
    <n v="6.3"/>
    <n v="-1234893"/>
  </r>
  <r>
    <s v="Jonathan Levine"/>
    <n v="452"/>
    <n v="66359959"/>
    <s v="Comedy|Horror|Romance"/>
    <x v="1048"/>
    <s v="Warm BodiesÂ "/>
    <n v="184641"/>
    <s v="fight|memory|teenager|undead|zombie"/>
    <n v="326"/>
    <s v="English"/>
    <s v="USA"/>
    <s v="PG-13"/>
    <n v="35000000"/>
    <n v="2013"/>
    <n v="6.9"/>
    <n v="31359959"/>
  </r>
  <r>
    <s v="Amy Heckerling"/>
    <n v="54"/>
    <n v="2964"/>
    <s v="Comedy|Horror|Romance"/>
    <x v="804"/>
    <s v="VampsÂ "/>
    <n v="7444"/>
    <s v="murder|new york city|one word title|vampire|vampire slayer"/>
    <n v="42"/>
    <s v="English"/>
    <s v="USA"/>
    <s v="PG-13"/>
    <n v="16000000"/>
    <n v="2012"/>
    <n v="5.0999999999999996"/>
    <n v="-15997036"/>
  </r>
  <r>
    <s v="Ron Underwood"/>
    <n v="132"/>
    <n v="16667084"/>
    <s v="Comedy|Horror|Sci-Fi"/>
    <x v="1049"/>
    <s v="TremorsÂ "/>
    <n v="90070"/>
    <s v="desert|giant worm|monster|pipe bomb|small town"/>
    <n v="248"/>
    <s v="English"/>
    <s v="USA"/>
    <s v="PG-13"/>
    <n v="11000000"/>
    <n v="1990"/>
    <n v="7.1"/>
    <n v="5667084"/>
  </r>
  <r>
    <s v="Larry Blamire"/>
    <n v="88"/>
    <n v="110536"/>
    <s v="Comedy|Horror|Sci-Fi"/>
    <x v="1050"/>
    <s v="The Lost Skeleton of CadavraÂ "/>
    <n v="4117"/>
    <s v="alien|cave|husband wife relationship|monster|skeleton"/>
    <n v="118"/>
    <s v="English"/>
    <s v="USA"/>
    <s v="PG"/>
    <n v="40000"/>
    <n v="2001"/>
    <n v="7"/>
    <n v="70536"/>
  </r>
  <r>
    <s v="James Gunn"/>
    <n v="251"/>
    <n v="7774730"/>
    <s v="Comedy|Horror|Sci-Fi"/>
    <x v="1051"/>
    <s v="SlitherÂ "/>
    <n v="61912"/>
    <s v="alien|b movie|sex|slug|small town"/>
    <n v="352"/>
    <s v="English"/>
    <s v="Canada"/>
    <s v="R"/>
    <n v="15500000"/>
    <n v="2006"/>
    <n v="6.5"/>
    <n v="-7725270"/>
  </r>
  <r>
    <s v="Christopher Smith"/>
    <n v="200"/>
    <n v="136432"/>
    <s v="Comedy|Horror|Thriller"/>
    <x v="1052"/>
    <s v="SeveranceÂ "/>
    <n v="31890"/>
    <s v="blood splatter|eastern europe|female nudity|pine forest|team building"/>
    <n v="194"/>
    <s v="English"/>
    <s v="UK"/>
    <s v="R"/>
    <n v="5000000"/>
    <n v="2006"/>
    <n v="6.6"/>
    <n v="-4863568"/>
  </r>
  <r>
    <s v="Rusty Cundieff"/>
    <n v="25"/>
    <n v="11797927"/>
    <s v="Comedy|Horror|Thriller"/>
    <x v="1053"/>
    <s v="Tales from the HoodÂ "/>
    <n v="4582"/>
    <s v="child abuse|death|drugs|ku klux klan|police brutality"/>
    <n v="52"/>
    <s v="English"/>
    <s v="USA"/>
    <s v="R"/>
    <n v="6000000"/>
    <n v="1995"/>
    <n v="6.1"/>
    <n v="5797927"/>
  </r>
  <r>
    <s v="Jay Chandrasekhar"/>
    <n v="66"/>
    <n v="4992159"/>
    <s v="Comedy|Horror|Thriller"/>
    <x v="555"/>
    <s v="Club DreadÂ "/>
    <n v="23823"/>
    <s v="beach|island|party|resort|serial killer"/>
    <n v="201"/>
    <s v="English"/>
    <s v="USA"/>
    <s v="R"/>
    <n v="8550000"/>
    <n v="2004"/>
    <n v="5.6"/>
    <n v="-3557841"/>
  </r>
  <r>
    <s v="Rick Rosenthal"/>
    <n v="151"/>
    <n v="30259652"/>
    <s v="Comedy|Horror|Thriller"/>
    <x v="327"/>
    <s v="Halloween: ResurrectionÂ "/>
    <n v="26905"/>
    <s v="cult film|halloween|killer|michael myers|serial killer"/>
    <n v="614"/>
    <s v="English"/>
    <s v="USA"/>
    <s v="R"/>
    <n v="15000000"/>
    <n v="2002"/>
    <n v="4.0999999999999996"/>
    <n v="15259652"/>
  </r>
  <r>
    <s v="Justin Kerrigan"/>
    <n v="47"/>
    <n v="104257"/>
    <s v="Comedy|Music"/>
    <x v="1052"/>
    <s v="Human TrafficÂ "/>
    <n v="19194"/>
    <s v="friday|friend|hip hop|techno rave|weekend"/>
    <n v="160"/>
    <s v="English"/>
    <s v="UK"/>
    <s v="R"/>
    <n v="2200000"/>
    <n v="1999"/>
    <n v="7.1"/>
    <n v="-2095743"/>
  </r>
  <r>
    <s v="Richard Linklater"/>
    <n v="204"/>
    <n v="81257845"/>
    <s v="Comedy|Music"/>
    <x v="1054"/>
    <s v="School of RockÂ "/>
    <n v="210680"/>
    <s v="battle of the bands|rock band|school teacher|substitute teacher|teacher"/>
    <n v="479"/>
    <s v="English"/>
    <s v="USA"/>
    <s v="PG-13"/>
    <n v="35000000"/>
    <n v="2003"/>
    <n v="7.1"/>
    <n v="46257845"/>
  </r>
  <r>
    <s v="Penelope Spheeris"/>
    <n v="61"/>
    <n v="121697350"/>
    <s v="Comedy|Music"/>
    <x v="489"/>
    <s v="Wayne's WorldÂ "/>
    <n v="114610"/>
    <s v="basement|lead actor's first film|long hair|public access|title directed by female"/>
    <n v="176"/>
    <s v="English"/>
    <s v="USA"/>
    <s v="PG-13"/>
    <n v="20000000"/>
    <n v="1992"/>
    <n v="7"/>
    <n v="101697350"/>
  </r>
  <r>
    <s v="Adam Rifkin"/>
    <n v="42"/>
    <n v="4193025"/>
    <s v="Comedy|Music"/>
    <x v="787"/>
    <s v="Detroit Rock CityÂ "/>
    <n v="30682"/>
    <s v="band|concert|high school|kiss|teenager"/>
    <n v="194"/>
    <s v="English"/>
    <s v="USA"/>
    <s v="R"/>
    <n v="15000000"/>
    <n v="1999"/>
    <n v="6.8"/>
    <n v="-10806975"/>
  </r>
  <r>
    <s v="Jake Kasdan"/>
    <n v="171"/>
    <n v="18317151"/>
    <s v="Comedy|Music"/>
    <x v="1055"/>
    <s v="Walk Hard: The Dewey Cox StoryÂ "/>
    <n v="55630"/>
    <s v="drugs|elvis|musician|singer|the beatles"/>
    <n v="200"/>
    <s v="English"/>
    <s v="USA"/>
    <s v="R"/>
    <n v="35000000"/>
    <n v="2007"/>
    <n v="6.7"/>
    <n v="-16682849"/>
  </r>
  <r>
    <s v="Elizabeth Banks"/>
    <n v="221"/>
    <n v="183436380"/>
    <s v="Comedy|Music"/>
    <x v="311"/>
    <s v="Pitch Perfect 2Â "/>
    <n v="97697"/>
    <s v="2010s|a cappella|box office hit|second part|sequel"/>
    <n v="185"/>
    <s v="English"/>
    <s v="USA"/>
    <s v="PG-13"/>
    <n v="29000000"/>
    <n v="2015"/>
    <n v="6.5"/>
    <n v="154436380"/>
  </r>
  <r>
    <s v="Andrew Fleming"/>
    <n v="129"/>
    <n v="4881867"/>
    <s v="Comedy|Music"/>
    <x v="646"/>
    <s v="Hamlet 2Â "/>
    <n v="15200"/>
    <s v="gang banger|sequel|shakespeare's hamlet|student|time machine"/>
    <n v="76"/>
    <s v="English"/>
    <s v="USA"/>
    <s v="R"/>
    <n v="9000000"/>
    <n v="2008"/>
    <n v="6.4"/>
    <n v="-4118133"/>
  </r>
  <r>
    <s v="Peter Cattaneo"/>
    <n v="132"/>
    <n v="6409206"/>
    <s v="Comedy|Music"/>
    <x v="147"/>
    <s v="The RockerÂ "/>
    <n v="32311"/>
    <s v="20 years later|drummer|hdtv|rock band|rock star"/>
    <n v="104"/>
    <s v="English"/>
    <s v="USA"/>
    <s v="PG-13"/>
    <n v="15000000"/>
    <n v="2008"/>
    <n v="6.2"/>
    <n v="-8590794"/>
  </r>
  <r>
    <s v="Kurt Voss"/>
    <n v="12"/>
    <n v="58936"/>
    <s v="Comedy|Music"/>
    <x v="1056"/>
    <s v="Down and Out with the DollsÂ "/>
    <n v="91"/>
    <s v="female bassist|female drummer|female guitarist|female singer|portland oregon"/>
    <n v="4"/>
    <s v="English"/>
    <s v="USA"/>
    <s v="R"/>
    <n v="1200000"/>
    <n v="2001"/>
    <n v="6.1"/>
    <n v="-1141064"/>
  </r>
  <r>
    <s v="Allison Anders"/>
    <n v="29"/>
    <n v="177840"/>
    <s v="Comedy|Music"/>
    <x v="1057"/>
    <s v="Sugar TownÂ "/>
    <n v="708"/>
    <s v="drugs|music producer|rock music|title directed by female|vegetarian"/>
    <n v="22"/>
    <s v="English"/>
    <s v="UK"/>
    <s v="R"/>
    <n v="250000"/>
    <n v="1999"/>
    <n v="6.1"/>
    <n v="-72160"/>
  </r>
  <r>
    <s v="Todd Graff"/>
    <n v="98"/>
    <n v="30920167"/>
    <s v="Comedy|Music"/>
    <x v="1058"/>
    <s v="Joyful NoiseÂ "/>
    <n v="6476"/>
    <s v="bare chested male|chips|two word title"/>
    <n v="71"/>
    <s v="English"/>
    <s v="USA"/>
    <s v="PG-13"/>
    <n v="25000000"/>
    <n v="2012"/>
    <n v="5.7"/>
    <n v="5920167"/>
  </r>
  <r>
    <s v="Paul Weitz"/>
    <n v="153"/>
    <n v="7156725"/>
    <s v="Comedy|Music"/>
    <x v="60"/>
    <s v="American DreamzÂ "/>
    <n v="22639"/>
    <s v="chief of staff|contest|president|singing|terrorist"/>
    <n v="217"/>
    <s v="English"/>
    <s v="USA"/>
    <s v="PG-13"/>
    <n v="19000000"/>
    <n v="2006"/>
    <n v="5.5"/>
    <n v="-11843275"/>
  </r>
  <r>
    <s v="Harry Elfont"/>
    <n v="93"/>
    <n v="14252830"/>
    <s v="Comedy|Music"/>
    <x v="322"/>
    <s v="Josie and the PussycatsÂ "/>
    <n v="18900"/>
    <s v="based on tv series|fictional band|girl band|music industry|pop band"/>
    <n v="242"/>
    <s v="English"/>
    <s v="Canada"/>
    <s v="PG-13"/>
    <n v="22000000"/>
    <n v="2001"/>
    <n v="5.3"/>
    <n v="-7747170"/>
  </r>
  <r>
    <s v="Richard Benjamin"/>
    <n v="28"/>
    <n v="1646664"/>
    <s v="Comedy|Music"/>
    <x v="1059"/>
    <s v="Marci XÂ "/>
    <n v="4518"/>
    <s v="female protagonist|hip hop|jewish american princess|rapper|record label"/>
    <n v="66"/>
    <s v="English"/>
    <s v="USA"/>
    <s v="R"/>
    <n v="20000000"/>
    <n v="2003"/>
    <n v="2.8"/>
    <n v="-18353336"/>
  </r>
  <r>
    <s v="Billy Wilder"/>
    <n v="181"/>
    <n v="25000000"/>
    <s v="Comedy|Music|Romance"/>
    <x v="1060"/>
    <s v="Some Like It HotÂ "/>
    <n v="175196"/>
    <s v="all girl band|band|cross dressing|musician|yacht"/>
    <n v="350"/>
    <s v="English"/>
    <s v="USA"/>
    <s v="Not Rated"/>
    <n v="2883848"/>
    <n v="1959"/>
    <n v="8.3000000000000007"/>
    <n v="22116152"/>
  </r>
  <r>
    <s v="Jason Moore"/>
    <n v="223"/>
    <n v="64998368"/>
    <s v="Comedy|Music|Romance"/>
    <x v="311"/>
    <s v="Pitch PerfectÂ "/>
    <n v="213898"/>
    <s v="a cappella|competition|dj|female protagonist|lesbian"/>
    <n v="250"/>
    <s v="English"/>
    <s v="USA"/>
    <s v="PG-13"/>
    <n v="17000000"/>
    <n v="2012"/>
    <n v="7.2"/>
    <n v="47998368"/>
  </r>
  <r>
    <s v="John Fortenberry"/>
    <n v="63"/>
    <n v="30324946"/>
    <s v="Comedy|Music|Romance"/>
    <x v="326"/>
    <s v="A Night at the RoxburyÂ "/>
    <n v="48458"/>
    <s v="1990s|bar|car accident|nightclub|whipped cream"/>
    <n v="239"/>
    <s v="English"/>
    <s v="USA"/>
    <s v="PG-13"/>
    <n v="17000000"/>
    <n v="1998"/>
    <n v="6.2"/>
    <n v="13324946"/>
  </r>
  <r>
    <s v="Daisy von Scherler Mayer"/>
    <n v="70"/>
    <n v="3034181"/>
    <s v="Comedy|Music|Romance"/>
    <x v="1061"/>
    <s v="The GuruÂ "/>
    <n v="13622"/>
    <s v="bollywood|illegal immigrant|live television|restaurant|waiter"/>
    <n v="128"/>
    <s v="English"/>
    <s v="UK"/>
    <s v="R"/>
    <n v="11000000"/>
    <n v="2002"/>
    <n v="5.4"/>
    <n v="-7965819"/>
  </r>
  <r>
    <s v="Meiert Avis"/>
    <n v="41"/>
    <n v="1046166"/>
    <s v="Comedy|Music|Romance"/>
    <x v="295"/>
    <s v="UndiscoveredÂ "/>
    <n v="2599"/>
    <s v="bare chested male|box office flop|diner|german shepherd|one word title"/>
    <n v="45"/>
    <s v="English"/>
    <s v="Germany"/>
    <s v="PG-13"/>
    <n v="9000000"/>
    <n v="2005"/>
    <n v="4.2"/>
    <n v="-7953834"/>
  </r>
  <r>
    <s v="Richard Lester"/>
    <n v="105"/>
    <n v="515005"/>
    <s v="Comedy|Musical"/>
    <x v="1062"/>
    <s v="A Hard Day's NightÂ "/>
    <n v="31429"/>
    <s v="boy|concert|drummer|manager|television"/>
    <n v="219"/>
    <s v="English"/>
    <s v="UK"/>
    <s v="Approved"/>
    <n v="560000"/>
    <n v="1964"/>
    <n v="7.7"/>
    <n v="-44995"/>
  </r>
  <r>
    <s v="Susan Stroman"/>
    <n v="168"/>
    <n v="19377727"/>
    <s v="Comedy|Musical"/>
    <x v="272"/>
    <s v="The ProducersÂ "/>
    <n v="35140"/>
    <s v="accountant|money|opening night|scheme|swedish"/>
    <n v="409"/>
    <s v="English"/>
    <s v="USA"/>
    <s v="PG-13"/>
    <n v="45000000"/>
    <n v="2005"/>
    <n v="6.4"/>
    <n v="-25622273"/>
  </r>
  <r>
    <s v="Colin Higgins"/>
    <n v="11"/>
    <n v="69700000"/>
    <s v="Comedy|Musical"/>
    <x v="1058"/>
    <s v="The Best Little Whorehouse in TexasÂ "/>
    <n v="7748"/>
    <s v="chicken|governor|locker room|sheriff|texas"/>
    <n v="48"/>
    <s v="English"/>
    <s v="USA"/>
    <s v="R"/>
    <n v="35000000"/>
    <n v="1982"/>
    <n v="5.8"/>
    <n v="34700000"/>
  </r>
  <r>
    <s v="Mark Sandrich"/>
    <n v="66"/>
    <n v="3000000"/>
    <s v="Comedy|Musical|Romance"/>
    <x v="1063"/>
    <s v="Top HatÂ "/>
    <n v="13269"/>
    <s v="dance|dancer|dancing|horse|tap dancing"/>
    <n v="98"/>
    <s v="English"/>
    <s v="USA"/>
    <s v="Approved"/>
    <n v="609000"/>
    <n v="1935"/>
    <n v="7.8"/>
    <n v="2391000"/>
  </r>
  <r>
    <s v="Lloyd Bacon"/>
    <n v="65"/>
    <n v="2300000"/>
    <s v="Comedy|Musical|Romance"/>
    <x v="1063"/>
    <s v="42nd StreetÂ "/>
    <n v="7921"/>
    <s v="chorus girl|chorus line|director|gala premiere|song"/>
    <n v="97"/>
    <s v="English"/>
    <s v="USA"/>
    <s v="Unrated"/>
    <n v="439000"/>
    <n v="1933"/>
    <n v="7.7"/>
    <n v="1861000"/>
  </r>
  <r>
    <s v="Woody Allen"/>
    <n v="69"/>
    <n v="9714482"/>
    <s v="Comedy|Musical|Romance"/>
    <x v="787"/>
    <s v="Everyone Says I Love YouÂ "/>
    <n v="30083"/>
    <s v="engagement|grandfather|liberal|maid|song"/>
    <n v="140"/>
    <s v="English"/>
    <s v="USA"/>
    <s v="R"/>
    <n v="20000000"/>
    <n v="1996"/>
    <n v="6.8"/>
    <n v="-10285518"/>
  </r>
  <r>
    <s v="Arjun Sablok"/>
    <n v="5"/>
    <n v="100358"/>
    <s v="Comedy|Musical|Romance"/>
    <x v="1064"/>
    <s v="Neal 'N' NikkiÂ "/>
    <n v="1167"/>
    <s v="interrupted sex|kiss|love|mistaken sex scene|sex in car"/>
    <n v="24"/>
    <s v="English"/>
    <s v="India"/>
    <s v=""/>
    <n v="1500000"/>
    <n v="2005"/>
    <n v="3.3"/>
    <n v="-1399642"/>
  </r>
  <r>
    <s v="Robert Iscove"/>
    <n v="60"/>
    <n v="4922166"/>
    <s v="Comedy|Musical|Romance"/>
    <x v="1065"/>
    <s v="From Justin to KellyÂ "/>
    <n v="23606"/>
    <s v="bar|florida|love|spring break|waitress"/>
    <n v="304"/>
    <s v="English"/>
    <s v="USA"/>
    <s v="PG"/>
    <n v="12000000"/>
    <n v="2003"/>
    <n v="2.1"/>
    <n v="-7077834"/>
  </r>
  <r>
    <s v="Ethan Coen"/>
    <n v="423"/>
    <n v="29997095"/>
    <s v="Comedy|Mystery"/>
    <x v="180"/>
    <s v="Hail, Caesar!Â "/>
    <n v="60926"/>
    <s v="50s|film within a film|hollywood|illegitimate pregnancy|twins"/>
    <n v="302"/>
    <s v="English"/>
    <s v="UK"/>
    <s v="PG-13"/>
    <n v="22000000"/>
    <n v="2016"/>
    <n v="6.4"/>
    <n v="7997095"/>
  </r>
  <r>
    <s v="Danny Leiner"/>
    <n v="106"/>
    <n v="46729374"/>
    <s v="Comedy|Mystery"/>
    <x v="367"/>
    <s v="Dude, Where's My Car?Â "/>
    <n v="116625"/>
    <s v="bare chested male|gay kiss|homoeroticism|lesbian kiss|transsexual"/>
    <n v="469"/>
    <s v="English"/>
    <s v="USA"/>
    <s v="PG-13"/>
    <n v="13000000"/>
    <n v="2000"/>
    <n v="5.5"/>
    <n v="33729374"/>
  </r>
  <r>
    <s v="Mark Waters"/>
    <n v="61"/>
    <n v="10397365"/>
    <s v="Comedy|Mystery|Romance"/>
    <x v="1066"/>
    <s v="Head Over HeelsÂ "/>
    <n v="11693"/>
    <s v="apartment|fast motion scene|model|private investigation|suspected murder"/>
    <n v="104"/>
    <s v="English"/>
    <s v="USA"/>
    <s v="PG-13"/>
    <n v="14000000"/>
    <n v="2001"/>
    <n v="5.4"/>
    <n v="-3602635"/>
  </r>
  <r>
    <s v="Richard Kelly"/>
    <n v="173"/>
    <n v="273420"/>
    <s v="Comedy|Mystery|Sci-Fi|Thriller"/>
    <x v="312"/>
    <s v="Southland TalesÂ "/>
    <n v="32671"/>
    <s v="amnesia|boxer|conspiracy|police|porn star"/>
    <n v="238"/>
    <s v="English"/>
    <s v="France"/>
    <s v="R"/>
    <n v="17000000"/>
    <n v="2006"/>
    <n v="5.5"/>
    <n v="-16726580"/>
  </r>
  <r>
    <s v="Jean-Pierre Jeunet"/>
    <n v="242"/>
    <n v="33201661"/>
    <s v="Comedy|Romance"/>
    <x v="1067"/>
    <s v="AmÃ©lieÂ "/>
    <n v="534262"/>
    <s v="cheerfulness|female protagonist|garden gnome|magical realism|waitress"/>
    <n v="1314"/>
    <s v="French"/>
    <s v="France"/>
    <s v="R"/>
    <n v="77000000"/>
    <n v="2001"/>
    <n v="8.4"/>
    <n v="-43798339"/>
  </r>
  <r>
    <s v="Woody Allen"/>
    <n v="154"/>
    <n v="39200000"/>
    <s v="Comedy|Romance"/>
    <x v="745"/>
    <s v="Annie HallÂ "/>
    <n v="192940"/>
    <s v="breaking the fourth wall|comedian|jewish|neurosis|singer"/>
    <n v="491"/>
    <s v="English"/>
    <s v="USA"/>
    <s v="PG"/>
    <n v="4000000"/>
    <n v="1977"/>
    <n v="8.1"/>
    <n v="35200000"/>
  </r>
  <r>
    <s v="Kevin Jordan"/>
    <n v="21"/>
    <n v="277233"/>
    <s v="Comedy|Romance"/>
    <x v="1068"/>
    <s v="Smiling Fish &amp; Goat on FireÂ "/>
    <n v="2631"/>
    <s v="accountant|actor|animal in title|mail carrier|single parent"/>
    <n v="26"/>
    <s v="English"/>
    <s v="USA"/>
    <s v="R"/>
    <n v="40000"/>
    <n v="1999"/>
    <n v="7.6"/>
    <n v="237233"/>
  </r>
  <r>
    <s v="Woody Allen"/>
    <n v="218"/>
    <n v="5306447"/>
    <s v="Comedy|Romance"/>
    <x v="1069"/>
    <s v="Whatever WorksÂ "/>
    <n v="58967"/>
    <s v="atheist|limp|quantum mechanics|religion|runaway"/>
    <n v="169"/>
    <s v="English"/>
    <s v="USA"/>
    <s v="PG-13"/>
    <n v="15000000"/>
    <n v="2009"/>
    <n v="7.2"/>
    <n v="-9693553"/>
  </r>
  <r>
    <s v="Kevin Smith"/>
    <n v="93"/>
    <n v="2122561"/>
    <s v="Comedy|Romance"/>
    <x v="746"/>
    <s v="MallratsÂ "/>
    <n v="99033"/>
    <s v="comic|ex girlfriend|jay and silent bob|mall|teenager"/>
    <n v="434"/>
    <s v="English"/>
    <s v="USA"/>
    <s v="R"/>
    <n v="6000000"/>
    <n v="1995"/>
    <n v="7.2"/>
    <n v="-3877439"/>
  </r>
  <r>
    <s v="John Hamburg"/>
    <n v="215"/>
    <n v="71347010"/>
    <s v="Comedy|Romance"/>
    <x v="16"/>
    <s v="I Love You, ManÂ "/>
    <n v="166194"/>
    <s v="bromance|friend|gay brother|homosexual subtext|wedding"/>
    <n v="215"/>
    <s v="English"/>
    <s v="USA"/>
    <s v="R"/>
    <n v="40000000"/>
    <n v="2009"/>
    <n v="7.1"/>
    <n v="31347010"/>
  </r>
  <r>
    <s v="Will Gluck"/>
    <n v="262"/>
    <n v="58401464"/>
    <s v="Comedy|Romance"/>
    <x v="147"/>
    <s v="Easy AÂ "/>
    <n v="276746"/>
    <s v="gay|gay interest|high school|school|student"/>
    <n v="264"/>
    <s v="English"/>
    <s v="USA"/>
    <s v="PG-13"/>
    <n v="8000000"/>
    <n v="2010"/>
    <n v="7.1"/>
    <n v="50401464"/>
  </r>
  <r>
    <s v="Judd Apatow"/>
    <n v="217"/>
    <n v="109243478"/>
    <s v="Comedy|Romance"/>
    <x v="242"/>
    <s v="The 40-Year-Old VirginÂ "/>
    <n v="313797"/>
    <s v="40 year old|car accident|cheating on girlfriend|collection|porno movie"/>
    <n v="546"/>
    <s v="English"/>
    <s v="USA"/>
    <s v="R"/>
    <n v="26000000"/>
    <n v="2005"/>
    <n v="7.1"/>
    <n v="83243478"/>
  </r>
  <r>
    <s v="Bobby Farrelly"/>
    <n v="171"/>
    <n v="176483808"/>
    <s v="Comedy|Romance"/>
    <x v="812"/>
    <s v="There's Something About MaryÂ "/>
    <n v="247289"/>
    <s v="accident|curtain call|dream girl|high school|prom"/>
    <n v="611"/>
    <s v="English"/>
    <s v="USA"/>
    <s v="R"/>
    <n v="23000000"/>
    <n v="1998"/>
    <n v="7.1"/>
    <n v="153483808"/>
  </r>
  <r>
    <s v="Judd Apatow"/>
    <n v="251"/>
    <n v="148734225"/>
    <s v="Comedy|Romance"/>
    <x v="1070"/>
    <s v="Knocked UpÂ "/>
    <n v="298590"/>
    <s v="one night stand|pregnancy|slacker|unplanned pregnancy|website"/>
    <n v="559"/>
    <s v="English"/>
    <s v="USA"/>
    <s v="R"/>
    <n v="30000000"/>
    <n v="2007"/>
    <n v="7"/>
    <n v="118734225"/>
  </r>
  <r>
    <s v="CÃ©dric Klapisch"/>
    <n v="29"/>
    <n v="1652472"/>
    <s v="Comedy|Romance"/>
    <x v="1071"/>
    <s v="When the Cat's AwayÂ "/>
    <n v="2843"/>
    <s v="cat|homosexual sex|male homosexuality|neighborhood|noisy neighbor"/>
    <n v="25"/>
    <s v="French"/>
    <s v="France"/>
    <s v="R"/>
    <n v="300000"/>
    <n v="1996"/>
    <n v="6.9"/>
    <n v="1352472"/>
  </r>
  <r>
    <s v="Oliver Parker"/>
    <n v="105"/>
    <n v="18535191"/>
    <s v="Comedy|Romance"/>
    <x v="293"/>
    <s v="An Ideal HusbandÂ "/>
    <n v="12980"/>
    <s v="bachelor|blackmail|character says i love you|flirting|social satire"/>
    <n v="132"/>
    <s v="English"/>
    <s v="UK"/>
    <s v="PG-13"/>
    <n v="14000000"/>
    <n v="1999"/>
    <n v="6.9"/>
    <n v="4535191"/>
  </r>
  <r>
    <s v="Nancy Meyers"/>
    <n v="157"/>
    <n v="63224849"/>
    <s v="Comedy|Romance"/>
    <x v="356"/>
    <s v="The HolidayÂ "/>
    <n v="182757"/>
    <s v="book|composer|house|love|self esteem"/>
    <n v="483"/>
    <s v="English"/>
    <s v="USA"/>
    <s v="PG-13"/>
    <n v="85000000"/>
    <n v="2006"/>
    <n v="6.9"/>
    <n v="-21775151"/>
  </r>
  <r>
    <s v="Peter Chelsom"/>
    <n v="122"/>
    <n v="49968653"/>
    <s v="Comedy|Romance"/>
    <x v="1072"/>
    <s v="SerendipityÂ "/>
    <n v="85423"/>
    <s v="christmas|destiny|fate|love|serendipity"/>
    <n v="374"/>
    <s v="English"/>
    <s v="USA"/>
    <s v="PG-13"/>
    <n v="28000000"/>
    <n v="2001"/>
    <n v="6.9"/>
    <n v="21968653"/>
  </r>
  <r>
    <s v="Garry Marshall"/>
    <n v="82"/>
    <n v="178406268"/>
    <s v="Comedy|Romance"/>
    <x v="369"/>
    <s v="Pretty WomanÂ "/>
    <n v="213476"/>
    <s v="businessman|falling in love with a prostitute|hotel|prostitute|rich man poor woman"/>
    <n v="271"/>
    <s v="English"/>
    <s v="USA"/>
    <s v="R"/>
    <n v="14000000"/>
    <n v="1990"/>
    <n v="6.9"/>
    <n v="164406268"/>
  </r>
  <r>
    <s v="Peyton Reed"/>
    <n v="190"/>
    <n v="97680195"/>
    <s v="Comedy|Romance"/>
    <x v="184"/>
    <s v="Yes ManÂ "/>
    <n v="271691"/>
    <s v="best friend|dvd|girlfriend|loan|self help"/>
    <n v="243"/>
    <s v="English"/>
    <s v="USA"/>
    <s v="PG-13"/>
    <n v="70000000"/>
    <n v="2008"/>
    <n v="6.8"/>
    <n v="27680195"/>
  </r>
  <r>
    <s v="Amy Heckerling"/>
    <n v="88"/>
    <n v="56631572"/>
    <s v="Comedy|Romance"/>
    <x v="816"/>
    <s v="CluelessÂ "/>
    <n v="123390"/>
    <s v="female protagonist|high school|makeover|matchmaker|popularity"/>
    <n v="248"/>
    <s v="English"/>
    <s v="USA"/>
    <s v="PG-13"/>
    <n v="12000000"/>
    <n v="1995"/>
    <n v="6.8"/>
    <n v="44631572"/>
  </r>
  <r>
    <s v="Peter Segal"/>
    <n v="147"/>
    <n v="120776832"/>
    <s v="Comedy|Romance"/>
    <x v="262"/>
    <s v="50 First DatesÂ "/>
    <n v="266103"/>
    <s v="dream|hawaii|hawaiian shirt|short term memory loss|veterinarian"/>
    <n v="456"/>
    <s v="English"/>
    <s v="USA"/>
    <s v="PG-13"/>
    <n v="75000000"/>
    <n v="2004"/>
    <n v="6.8"/>
    <n v="45776832"/>
  </r>
  <r>
    <s v="Paul Feig"/>
    <n v="371"/>
    <n v="169076745"/>
    <s v="Comedy|Romance"/>
    <x v="1073"/>
    <s v="BridesmaidsÂ "/>
    <n v="218711"/>
    <s v="best friend|failure|food|job|partial female nudity"/>
    <n v="485"/>
    <s v="English"/>
    <s v="USA"/>
    <s v="R"/>
    <n v="32500000"/>
    <n v="2011"/>
    <n v="6.8"/>
    <n v="136576745"/>
  </r>
  <r>
    <s v="Woody Allen"/>
    <n v="109"/>
    <n v="4839383"/>
    <s v="Comedy|Romance"/>
    <x v="745"/>
    <s v="Hollywood EndingÂ "/>
    <n v="21613"/>
    <s v="blind|director|psychosomatic blindness|self deprecating|studio"/>
    <n v="148"/>
    <s v="English"/>
    <s v="USA"/>
    <s v="PG-13"/>
    <n v="16000000"/>
    <n v="2002"/>
    <n v="6.6"/>
    <n v="-11160617"/>
  </r>
  <r>
    <s v="Kevin Smith"/>
    <n v="247"/>
    <n v="31452765"/>
    <s v="Comedy|Romance"/>
    <x v="1074"/>
    <s v="Zack and Miri Make a PornoÂ "/>
    <n v="149835"/>
    <s v="actor|friend|male frontal nudity|male full frontal nudity|penis"/>
    <n v="243"/>
    <s v="English"/>
    <s v="USA"/>
    <s v="R"/>
    <n v="24000000"/>
    <n v="2008"/>
    <n v="6.6"/>
    <n v="7452765"/>
  </r>
  <r>
    <s v="Will Gluck"/>
    <n v="238"/>
    <n v="55802754"/>
    <s v="Comedy|Romance"/>
    <x v="344"/>
    <s v="Friends with BenefitsÂ "/>
    <n v="270228"/>
    <s v="blow job|female rear nudity|girl in panties|male objectification|no panties"/>
    <n v="194"/>
    <s v="English"/>
    <s v="USA"/>
    <s v="R"/>
    <n v="35000000"/>
    <n v="2011"/>
    <n v="6.6"/>
    <n v="20802754"/>
  </r>
  <r>
    <s v="Jon Turteltaub"/>
    <n v="222"/>
    <n v="63910583"/>
    <s v="Comedy|Romance"/>
    <x v="93"/>
    <s v="Last VegasÂ "/>
    <n v="106755"/>
    <s v="bachelor party|bloody mary the drink|bouncer|brooklyn new york city|vegas"/>
    <n v="173"/>
    <s v="English"/>
    <s v="USA"/>
    <s v="PG-13"/>
    <n v="28000000"/>
    <n v="2013"/>
    <n v="6.6"/>
    <n v="35910583"/>
  </r>
  <r>
    <s v="Tim Story"/>
    <n v="77"/>
    <n v="91547205"/>
    <s v="Comedy|Romance"/>
    <x v="1075"/>
    <s v="Think Like a ManÂ "/>
    <n v="34579"/>
    <s v="advice|black romance|hip hop|reading a book|sex scene"/>
    <n v="62"/>
    <s v="English"/>
    <s v="USA"/>
    <s v="PG-13"/>
    <n v="12000000"/>
    <n v="2012"/>
    <n v="6.6"/>
    <n v="79547205"/>
  </r>
  <r>
    <s v="Andy Tennant"/>
    <n v="171"/>
    <n v="177575142"/>
    <s v="Comedy|Romance"/>
    <x v="63"/>
    <s v="HitchÂ "/>
    <n v="244840"/>
    <s v="advice|friendship|gossip|newspaper|quitting a job"/>
    <n v="372"/>
    <s v="English"/>
    <s v="USA"/>
    <s v="PG-13"/>
    <n v="70000000"/>
    <n v="2005"/>
    <n v="6.6"/>
    <n v="107575142"/>
  </r>
  <r>
    <s v="Robert Cary"/>
    <n v="30"/>
    <n v="220234"/>
    <s v="Comedy|Romance"/>
    <x v="366"/>
    <s v="Ira &amp; AbbyÂ "/>
    <n v="1950"/>
    <s v="erectile dysfunction|mugger|mugging|subway robbery|therapy"/>
    <n v="24"/>
    <s v="English"/>
    <s v="USA"/>
    <s v="R"/>
    <n v="3500000"/>
    <n v="2006"/>
    <n v="6.5"/>
    <n v="-3279766"/>
  </r>
  <r>
    <s v="Susan Seidelman"/>
    <n v="35"/>
    <n v="3123749"/>
    <s v="Comedy|Romance"/>
    <x v="1076"/>
    <s v="Boynton Beach ClubÂ "/>
    <n v="746"/>
    <s v="title spoken by character"/>
    <n v="27"/>
    <s v="English"/>
    <s v="USA"/>
    <s v="R"/>
    <n v="1500000"/>
    <n v="2005"/>
    <n v="6.5"/>
    <n v="1623749"/>
  </r>
  <r>
    <s v="Spike Lee"/>
    <n v="26"/>
    <n v="7137502"/>
    <s v="Comedy|Romance"/>
    <x v="1077"/>
    <s v="She's Gotta Have ItÂ "/>
    <n v="4769"/>
    <s v="female nudity|male model|nudity|rite of passage|sex"/>
    <n v="26"/>
    <s v="English"/>
    <s v="USA"/>
    <s v="R"/>
    <n v="175000"/>
    <n v="1986"/>
    <n v="6.5"/>
    <n v="6962502"/>
  </r>
  <r>
    <s v="Chris Rock"/>
    <n v="161"/>
    <n v="25277561"/>
    <s v="Comedy|Romance"/>
    <x v="322"/>
    <s v="Top FiveÂ "/>
    <n v="21672"/>
    <s v="bare breasts|celebrity|in medias res|reference to planet of the apes|sex talk"/>
    <n v="93"/>
    <s v="English"/>
    <s v="USA"/>
    <s v="R"/>
    <n v="12000000"/>
    <n v="2014"/>
    <n v="6.5"/>
    <n v="13277561"/>
  </r>
  <r>
    <s v="Frank Coraci"/>
    <n v="173"/>
    <n v="46280507"/>
    <s v="Comedy|Romance"/>
    <x v="513"/>
    <s v="BlendedÂ "/>
    <n v="87165"/>
    <s v="blind date|children|date|daughter|son"/>
    <n v="184"/>
    <s v="English"/>
    <s v="USA"/>
    <s v="PG-13"/>
    <n v="40000000"/>
    <n v="2014"/>
    <n v="6.5"/>
    <n v="6280507"/>
  </r>
  <r>
    <s v="Harry Elfont"/>
    <n v="76"/>
    <n v="25339117"/>
    <s v="Comedy|Romance"/>
    <x v="543"/>
    <s v="Can't Hardly WaitÂ "/>
    <n v="37885"/>
    <s v="graduation|high school|letter|nerd|party"/>
    <n v="247"/>
    <s v="English"/>
    <s v="USA"/>
    <s v="PG-13"/>
    <n v="10000000"/>
    <n v="1998"/>
    <n v="6.5"/>
    <n v="15339117"/>
  </r>
  <r>
    <s v="Robert Luketic"/>
    <n v="174"/>
    <n v="88915214"/>
    <s v="Comedy|Romance"/>
    <x v="19"/>
    <s v="The Ugly TruthÂ "/>
    <n v="163665"/>
    <s v="call in|chick flick|date|hot air balloon|show producer"/>
    <n v="169"/>
    <s v="English"/>
    <s v="USA"/>
    <s v="R"/>
    <n v="38000000"/>
    <n v="2009"/>
    <n v="6.5"/>
    <n v="50915214"/>
  </r>
  <r>
    <s v="Emma-Kate Croghan"/>
    <n v="21"/>
    <n v="212285"/>
    <s v="Comedy|Romance"/>
    <x v="608"/>
    <s v="Love and Other CatastrophesÂ "/>
    <n v="1727"/>
    <s v="film school|love|medical student|student|university"/>
    <n v="21"/>
    <s v="English"/>
    <s v="Australia"/>
    <s v="R"/>
    <n v="250000"/>
    <n v="1996"/>
    <n v="6.4"/>
    <n v="-37715"/>
  </r>
  <r>
    <s v="Anand Tucker"/>
    <n v="134"/>
    <n v="12561"/>
    <s v="Comedy|Romance"/>
    <x v="559"/>
    <s v="Leap YearÂ "/>
    <n v="71276"/>
    <s v="ireland|irish|journey|tradition|travel"/>
    <n v="181"/>
    <s v="English"/>
    <s v="USA"/>
    <s v="PG"/>
    <n v="19000000"/>
    <n v="2010"/>
    <n v="6.4"/>
    <n v="-18987439"/>
  </r>
  <r>
    <s v="Woody Allen"/>
    <n v="128"/>
    <n v="3203044"/>
    <s v="Comedy|Romance"/>
    <x v="745"/>
    <s v="Anything ElseÂ "/>
    <n v="25165"/>
    <s v="love at first sight|new york city|sex|teacher|writer"/>
    <n v="155"/>
    <s v="English"/>
    <s v="USA"/>
    <s v="R"/>
    <n v="18000000"/>
    <n v="2003"/>
    <n v="6.4"/>
    <n v="-14796956"/>
  </r>
  <r>
    <s v="Larry Charles"/>
    <n v="313"/>
    <n v="59617068"/>
    <s v="Comedy|Romance"/>
    <x v="1078"/>
    <s v="The DictatorÂ "/>
    <n v="213863"/>
    <s v="dictator|hotel|oil|overalls|sunglasses"/>
    <n v="310"/>
    <s v="English"/>
    <s v="USA"/>
    <s v="R"/>
    <n v="65000000"/>
    <n v="2012"/>
    <n v="6.4"/>
    <n v="-5382932"/>
  </r>
  <r>
    <s v="Jim Field Smith"/>
    <n v="180"/>
    <n v="31584722"/>
    <s v="Comedy|Romance"/>
    <x v="170"/>
    <s v="She's Out of My LeagueÂ "/>
    <n v="101730"/>
    <s v="airport|airport security|confidence|iphone|love"/>
    <n v="131"/>
    <s v="English"/>
    <s v="USA"/>
    <s v="R"/>
    <n v="20000000"/>
    <n v="2010"/>
    <n v="6.4"/>
    <n v="11584722"/>
  </r>
  <r>
    <s v="Andy Fickman"/>
    <n v="91"/>
    <n v="33687630"/>
    <s v="Comedy|Romance"/>
    <x v="198"/>
    <s v="She's the ManÂ "/>
    <n v="116762"/>
    <s v="disguise|roommate|school|soccer|twin"/>
    <n v="261"/>
    <s v="English"/>
    <s v="USA"/>
    <s v="PG-13"/>
    <n v="20000000"/>
    <n v="2006"/>
    <n v="6.4"/>
    <n v="13687630"/>
  </r>
  <r>
    <s v="Walt Becker"/>
    <n v="96"/>
    <n v="21005329"/>
    <s v="Comedy|Romance"/>
    <x v="80"/>
    <s v="Van Wilder: Party LiaisonÂ "/>
    <n v="89128"/>
    <s v="college|love|party|reporter|tuition"/>
    <n v="258"/>
    <s v="English"/>
    <s v="Germany"/>
    <s v="R"/>
    <n v="6000000"/>
    <n v="2002"/>
    <n v="6.4"/>
    <n v="15005329"/>
  </r>
  <r>
    <s v="Dennis Dugan"/>
    <n v="204"/>
    <n v="103028109"/>
    <s v="Comedy|Romance"/>
    <x v="262"/>
    <s v="Just Go with ItÂ "/>
    <n v="172878"/>
    <s v="chick flick|hawaii|love|plastic surgeon|woman wearing a string bikini"/>
    <n v="203"/>
    <s v="English"/>
    <s v="USA"/>
    <s v="PG-13"/>
    <n v="80000000"/>
    <n v="2011"/>
    <n v="6.4"/>
    <n v="23028109"/>
  </r>
  <r>
    <s v="Donald Petrie"/>
    <n v="140"/>
    <n v="105807520"/>
    <s v="Comedy|Romance"/>
    <x v="82"/>
    <s v="How to Lose a Guy in 10 DaysÂ "/>
    <n v="156717"/>
    <s v="advertising executive|diamond|magazine|party|wager"/>
    <n v="357"/>
    <s v="English"/>
    <s v="USA"/>
    <s v="PG-13"/>
    <n v="50000000"/>
    <n v="2003"/>
    <n v="6.4"/>
    <n v="55807520"/>
  </r>
  <r>
    <s v="Nanette Burstein"/>
    <n v="167"/>
    <n v="17797316"/>
    <s v="Comedy|Romance"/>
    <x v="759"/>
    <s v="Going the DistanceÂ "/>
    <n v="50523"/>
    <s v="bar|job|long distance relationship|male pubic hair|pubic hair"/>
    <n v="113"/>
    <s v="English"/>
    <s v="USA"/>
    <s v="R"/>
    <n v="32000000"/>
    <n v="2010"/>
    <n v="6.3"/>
    <n v="-14202684"/>
  </r>
  <r>
    <s v="Joe Nussbaum"/>
    <n v="72"/>
    <n v="11702090"/>
    <s v="Comedy|Romance"/>
    <x v="1079"/>
    <s v="Sydney WhiteÂ "/>
    <n v="37700"/>
    <s v="college|college girl|female protagonist|sorority|sorority house"/>
    <n v="50"/>
    <s v="English"/>
    <s v="USA"/>
    <s v="PG-13"/>
    <n v="16500000"/>
    <n v="2007"/>
    <n v="6.3"/>
    <n v="-4797910"/>
  </r>
  <r>
    <s v="Woody Allen"/>
    <n v="275"/>
    <n v="16684352"/>
    <s v="Comedy|Romance"/>
    <x v="1080"/>
    <s v="To Rome with LoveÂ "/>
    <n v="67893"/>
    <s v="architect|celebrity|prostitute|shower|tourist"/>
    <n v="163"/>
    <s v="English"/>
    <s v="USA"/>
    <s v="R"/>
    <n v="17000000"/>
    <n v="2012"/>
    <n v="6.3"/>
    <n v="-315648"/>
  </r>
  <r>
    <s v="Jesse Dylan"/>
    <n v="153"/>
    <n v="104354205"/>
    <s v="Comedy|Romance"/>
    <x v="752"/>
    <s v="American WeddingÂ "/>
    <n v="162331"/>
    <s v="bachelor party|blow job|breasts|friend|wedding"/>
    <n v="332"/>
    <s v="English"/>
    <s v="USA"/>
    <s v="R"/>
    <n v="55000000"/>
    <n v="2003"/>
    <n v="6.3"/>
    <n v="49354205"/>
  </r>
  <r>
    <s v="Judd Apatow"/>
    <n v="332"/>
    <n v="110008260"/>
    <s v="Comedy|Romance"/>
    <x v="1081"/>
    <s v="TrainwreckÂ "/>
    <n v="94241"/>
    <s v="actress playing herself|actress shares first name with character|fired from a job|male nudity|written by star"/>
    <n v="309"/>
    <s v="English"/>
    <s v="Japan"/>
    <s v="R"/>
    <n v="35000000"/>
    <n v="2015"/>
    <n v="6.3"/>
    <n v="75008260"/>
  </r>
  <r>
    <s v="P.J. Hogan"/>
    <n v="84"/>
    <n v="126805112"/>
    <s v="Comedy|Romance"/>
    <x v="369"/>
    <s v="My Best Friend's WeddingÂ "/>
    <n v="98199"/>
    <s v="best friend|chick flick|male female friendship|promise|wedding"/>
    <n v="169"/>
    <s v="English"/>
    <s v="USA"/>
    <s v="PG-13"/>
    <n v="46000000"/>
    <n v="1997"/>
    <n v="6.3"/>
    <n v="80805112"/>
  </r>
  <r>
    <s v="Jay Roach"/>
    <n v="141"/>
    <n v="279167575"/>
    <s v="Comedy|Romance"/>
    <x v="93"/>
    <s v="Meet the FockersÂ "/>
    <n v="211296"/>
    <s v="bare butt|defecation|father in law son in law relationship|nurse|sexual innuendo in title"/>
    <n v="428"/>
    <s v="English"/>
    <s v="USA"/>
    <s v="PG-13"/>
    <n v="80000000"/>
    <n v="2004"/>
    <n v="6.3"/>
    <n v="199167575"/>
  </r>
  <r>
    <s v="Jeff Garlin"/>
    <n v="32"/>
    <n v="194568"/>
    <s v="Comedy|Romance"/>
    <x v="1082"/>
    <s v="I Want Someone to Eat Cheese WithÂ "/>
    <n v="2963"/>
    <s v="cheese|city|ice cream|school|second city"/>
    <n v="28"/>
    <s v="English"/>
    <s v="USA"/>
    <s v="R"/>
    <n v="1500000"/>
    <n v="2006"/>
    <n v="6.2"/>
    <n v="-1305432"/>
  </r>
  <r>
    <s v="Nicholas Stoller"/>
    <n v="232"/>
    <n v="28644770"/>
    <s v="Comedy|Romance"/>
    <x v="1083"/>
    <s v="The Five-Year EngagementÂ "/>
    <n v="78974"/>
    <s v="kissing while having sex|kitchen|reference to princess diana|wedding band|wedding ring"/>
    <n v="141"/>
    <s v="English"/>
    <s v="USA"/>
    <s v="R"/>
    <n v="30000000"/>
    <n v="2012"/>
    <n v="6.2"/>
    <n v="-1355230"/>
  </r>
  <r>
    <s v="Ivan Reitman"/>
    <n v="245"/>
    <n v="70625986"/>
    <s v="Comedy|Romance"/>
    <x v="158"/>
    <s v="No Strings AttachedÂ "/>
    <n v="168717"/>
    <s v="ex girlfriend|funeral|hospital|male objectification|summer camp"/>
    <n v="178"/>
    <s v="English"/>
    <s v="USA"/>
    <s v="R"/>
    <n v="25000000"/>
    <n v="2011"/>
    <n v="6.2"/>
    <n v="45625986"/>
  </r>
  <r>
    <s v="Robert Luketic"/>
    <n v="163"/>
    <n v="95001351"/>
    <s v="Comedy|Romance"/>
    <x v="820"/>
    <s v="Legally BlondeÂ "/>
    <n v="131801"/>
    <s v="blonde|harvard|law|law school|sorority"/>
    <n v="548"/>
    <s v="English"/>
    <s v="USA"/>
    <s v="PG-13"/>
    <n v="18000000"/>
    <n v="2001"/>
    <n v="6.2"/>
    <n v="77001351"/>
  </r>
  <r>
    <s v="Damon Santostefano"/>
    <n v="81"/>
    <n v="10544143"/>
    <s v="Comedy|Romance"/>
    <x v="915"/>
    <s v="Three to TangoÂ "/>
    <n v="16372"/>
    <s v="architect|award|farce|love|misunderstanding"/>
    <n v="121"/>
    <s v="English"/>
    <s v="Australia"/>
    <s v="PG-13"/>
    <n v="20000000"/>
    <n v="1999"/>
    <n v="6.1"/>
    <n v="-9455857"/>
  </r>
  <r>
    <s v="Tony Goldwyn"/>
    <n v="92"/>
    <n v="27338033"/>
    <s v="Comedy|Romance"/>
    <x v="162"/>
    <s v="Someone Like You...Â "/>
    <n v="19709"/>
    <s v="apartment|girl in panties|roommate|thong panties|upskirt"/>
    <n v="167"/>
    <s v="English"/>
    <s v="USA"/>
    <s v="PG-13"/>
    <n v="23000000"/>
    <n v="2001"/>
    <n v="6.1"/>
    <n v="4338033"/>
  </r>
  <r>
    <s v="Mark Brown"/>
    <n v="40"/>
    <n v="22235901"/>
    <s v="Comedy|Romance"/>
    <x v="797"/>
    <s v="Two Can Play That GameÂ "/>
    <n v="4339"/>
    <s v="advice|battle of the sexes|lingerie|romantic rivalry|rule"/>
    <n v="31"/>
    <s v="English"/>
    <s v="USA"/>
    <s v="R"/>
    <n v="6000000"/>
    <n v="2001"/>
    <n v="6.1"/>
    <n v="16235901"/>
  </r>
  <r>
    <s v="Andy Cadiff"/>
    <n v="65"/>
    <n v="12189514"/>
    <s v="Comedy|Romance"/>
    <x v="1084"/>
    <s v="Chasing LibertyÂ "/>
    <n v="30092"/>
    <s v="first daughter|photographer|prague|president|secret service agent"/>
    <n v="129"/>
    <s v="English"/>
    <s v="USA"/>
    <s v="PG-13"/>
    <n v="23000000"/>
    <n v="2004"/>
    <n v="6.1"/>
    <n v="-10810486"/>
  </r>
  <r>
    <s v="Andy Cadiff"/>
    <n v="65"/>
    <n v="12189514"/>
    <s v="Comedy|Romance"/>
    <x v="1084"/>
    <s v="Chasing LibertyÂ "/>
    <n v="30092"/>
    <s v="first daughter|photographer|prague|president|secret service agent"/>
    <n v="129"/>
    <s v="English"/>
    <s v="USA"/>
    <s v="PG-13"/>
    <n v="23000000"/>
    <n v="2004"/>
    <n v="6.1"/>
    <n v="-10810486"/>
  </r>
  <r>
    <s v="Christian Ditter"/>
    <n v="148"/>
    <n v="46813366"/>
    <s v="Comedy|Romance"/>
    <x v="1083"/>
    <s v="How to Be SingleÂ "/>
    <n v="39440"/>
    <s v="motor scooter|new york city|newborn baby|scooter|single"/>
    <n v="83"/>
    <s v="English"/>
    <s v="USA"/>
    <s v="R"/>
    <n v="38000000"/>
    <n v="2016"/>
    <n v="6.1"/>
    <n v="8813366"/>
  </r>
  <r>
    <s v="Clare Kilner"/>
    <n v="103"/>
    <n v="31585300"/>
    <s v="Comedy|Romance"/>
    <x v="1085"/>
    <s v="The Wedding DateÂ "/>
    <n v="38248"/>
    <s v="chick flick|escort|male escort|wedding|wedding date"/>
    <n v="250"/>
    <s v="English"/>
    <s v="USA"/>
    <s v="PG-13"/>
    <n v="15000000"/>
    <n v="2005"/>
    <n v="6.1"/>
    <n v="16585300"/>
  </r>
  <r>
    <s v="Tom Gormican"/>
    <n v="164"/>
    <n v="26049082"/>
    <s v="Comedy|Romance"/>
    <x v="1086"/>
    <s v="That Awkward MomentÂ "/>
    <n v="76791"/>
    <s v="dating|divorce|father daughter relationship|mother daughter relationship|party"/>
    <n v="100"/>
    <s v="English"/>
    <s v="USA"/>
    <s v="R"/>
    <n v="8000000"/>
    <n v="2014"/>
    <n v="6.1"/>
    <n v="18049082"/>
  </r>
  <r>
    <s v="Marc Lawrence"/>
    <n v="118"/>
    <n v="93307796"/>
    <s v="Comedy|Romance"/>
    <x v="1087"/>
    <s v="Two Weeks NoticeÂ "/>
    <n v="85673"/>
    <s v="developer|divorce|lawyer|love|new york city"/>
    <n v="269"/>
    <s v="English"/>
    <s v="USA"/>
    <s v="PG-13"/>
    <n v="60000000"/>
    <n v="2002"/>
    <n v="6.1"/>
    <n v="33307796"/>
  </r>
  <r>
    <s v="Tom Vaughan"/>
    <n v="148"/>
    <n v="80276912"/>
    <s v="Comedy|Romance"/>
    <x v="1088"/>
    <s v="What Happens in VegasÂ "/>
    <n v="140740"/>
    <s v="casino|father son relationship|jackpot|judge|wedding"/>
    <n v="151"/>
    <s v="English"/>
    <s v="USA"/>
    <s v="PG-13"/>
    <n v="35000000"/>
    <n v="2008"/>
    <n v="6.1"/>
    <n v="45276912"/>
  </r>
  <r>
    <s v="Anne Fletcher"/>
    <n v="175"/>
    <n v="76806312"/>
    <s v="Comedy|Romance"/>
    <x v="60"/>
    <s v="27 DressesÂ "/>
    <n v="124501"/>
    <s v="boss|bridesmaid|friend|love|wedding"/>
    <n v="154"/>
    <s v="English"/>
    <s v="USA"/>
    <s v="PG-13"/>
    <n v="30000000"/>
    <n v="2008"/>
    <n v="6.1"/>
    <n v="46806312"/>
  </r>
  <r>
    <s v="Andy Tennant"/>
    <n v="97"/>
    <n v="127214072"/>
    <s v="Comedy|Romance"/>
    <x v="543"/>
    <s v="Sweet Home AlabamaÂ "/>
    <n v="83786"/>
    <s v="alabama|divorce|divorce papers|husband wife relationship|new york city"/>
    <n v="392"/>
    <s v="English"/>
    <s v="USA"/>
    <s v="PG-13"/>
    <n v="38000000"/>
    <n v="2002"/>
    <n v="6.1"/>
    <n v="89214072"/>
  </r>
  <r>
    <s v="Steve Pink"/>
    <n v="90"/>
    <n v="48637684"/>
    <s v="Comedy|Romance"/>
    <x v="753"/>
    <s v="About Last NightÂ "/>
    <n v="16979"/>
    <s v="bedroom|boyfriend girlfriend relationship|hug|interrupted sex|urban setting"/>
    <n v="42"/>
    <s v="English"/>
    <s v="USA"/>
    <s v="R"/>
    <n v="12500000"/>
    <n v="2014"/>
    <n v="6.1"/>
    <n v="36137684"/>
  </r>
  <r>
    <s v="Eric Schaeffer"/>
    <n v="25"/>
    <n v="295468"/>
    <s v="Comedy|Romance"/>
    <x v="137"/>
    <s v="Never AgainÂ "/>
    <n v="709"/>
    <s v="bar|gay bar|love|mother son relationship|new york"/>
    <n v="34"/>
    <s v="English"/>
    <s v="USA"/>
    <s v="R"/>
    <n v="500000"/>
    <n v="2001"/>
    <n v="6"/>
    <n v="-204532"/>
  </r>
  <r>
    <s v="Mark Mylod"/>
    <n v="151"/>
    <n v="13987482"/>
    <s v="Comedy|Romance"/>
    <x v="22"/>
    <s v="What's Your Number?Â "/>
    <n v="58957"/>
    <s v="ex boyfriend|morning after|prince charming|quarrel|womanizer"/>
    <n v="91"/>
    <s v="English"/>
    <s v="USA"/>
    <s v="R"/>
    <n v="20000000"/>
    <n v="2011"/>
    <n v="6"/>
    <n v="-6012518"/>
  </r>
  <r>
    <s v="Michael McCullers"/>
    <n v="145"/>
    <n v="60269340"/>
    <s v="Comedy|Romance"/>
    <x v="28"/>
    <s v="Baby MamaÂ "/>
    <n v="34079"/>
    <s v="baby|book|cartoon on tv|female protagonist|male anorexia"/>
    <n v="97"/>
    <s v="English"/>
    <s v="USA"/>
    <s v="PG-13"/>
    <n v="30000000"/>
    <n v="2008"/>
    <n v="6"/>
    <n v="30269340"/>
  </r>
  <r>
    <s v="Nick Cassavetes"/>
    <n v="191"/>
    <n v="83906114"/>
    <s v="Comedy|Romance"/>
    <x v="802"/>
    <s v="The Other WomanÂ "/>
    <n v="104481"/>
    <s v="beach house|blonde bombshell|cheating husband|revenge|wife meets mistress"/>
    <n v="189"/>
    <s v="English"/>
    <s v="USA"/>
    <s v="PG-13"/>
    <n v="40000000"/>
    <n v="2014"/>
    <n v="6"/>
    <n v="43906114"/>
  </r>
  <r>
    <s v="Peter Howitt"/>
    <n v="90"/>
    <n v="17848322"/>
    <s v="Comedy|Romance"/>
    <x v="1089"/>
    <s v="Laws of AttractionÂ "/>
    <n v="18771"/>
    <s v="date|divorce|divorce lawyer|drinking|lawyer"/>
    <n v="102"/>
    <s v="English"/>
    <s v="Ireland"/>
    <s v="PG-13"/>
    <n v="28000000"/>
    <n v="2004"/>
    <n v="5.9"/>
    <n v="-10151678"/>
  </r>
  <r>
    <s v="Donald Petrie"/>
    <n v="112"/>
    <n v="8662318"/>
    <s v="Comedy|Romance"/>
    <x v="1019"/>
    <s v="My Life in RuinsÂ "/>
    <n v="15033"/>
    <s v="greece|greek|tour bus|tour guide|tourist"/>
    <n v="75"/>
    <s v="English"/>
    <s v="USA"/>
    <s v="PG-13"/>
    <n v="17000000"/>
    <n v="2009"/>
    <n v="5.9"/>
    <n v="-8337682"/>
  </r>
  <r>
    <s v="Julio DePietro"/>
    <n v="22"/>
    <n v="100503"/>
    <s v="Comedy|Romance"/>
    <x v="1090"/>
    <s v="The Good GuyÂ "/>
    <n v="7759"/>
    <s v="book club|cheating boyfriend|job promotion|manhattan new york city|new york city"/>
    <n v="20"/>
    <s v="English"/>
    <s v="USA"/>
    <s v="R"/>
    <n v="8000000"/>
    <n v="2009"/>
    <n v="5.9"/>
    <n v="-7899497"/>
  </r>
  <r>
    <s v="Sam Miller"/>
    <n v="31"/>
    <n v="64359"/>
    <s v="Comedy|Romance"/>
    <x v="1091"/>
    <s v="Among GiantsÂ "/>
    <n v="811"/>
    <s v="australian|female armpit hair|friend|sheffield|yorkshire"/>
    <n v="26"/>
    <s v="English"/>
    <s v="UK"/>
    <s v="R"/>
    <n v="2500000"/>
    <n v="1998"/>
    <n v="5.9"/>
    <n v="-2435641"/>
  </r>
  <r>
    <s v="Howard Deutch"/>
    <n v="80"/>
    <n v="19151864"/>
    <s v="Comedy|Romance"/>
    <x v="281"/>
    <s v="My Best Friend's GirlÂ "/>
    <n v="36983"/>
    <s v="breasts|female rear nudity|jesus crust pizza parlor|thong panties|wedding"/>
    <n v="100"/>
    <s v="English"/>
    <s v="USA"/>
    <s v="R"/>
    <n v="40000000"/>
    <n v="2008"/>
    <n v="5.9"/>
    <n v="-20848136"/>
  </r>
  <r>
    <s v="Bobby Farrelly"/>
    <n v="237"/>
    <n v="45045037"/>
    <s v="Comedy|Romance"/>
    <x v="784"/>
    <s v="Hall PassÂ "/>
    <n v="103230"/>
    <s v="drugged food|female frontal nudity|male frontal nudity|male nudity|marriage"/>
    <n v="143"/>
    <s v="English"/>
    <s v="USA"/>
    <s v="R"/>
    <n v="36000000"/>
    <n v="2011"/>
    <n v="5.9"/>
    <n v="9045037"/>
  </r>
  <r>
    <s v="Gary David Goldberg"/>
    <n v="120"/>
    <n v="43894863"/>
    <s v="Comedy|Romance"/>
    <x v="668"/>
    <s v="Must Love DogsÂ "/>
    <n v="25883"/>
    <s v="date|dating|dog|love|teacher"/>
    <n v="262"/>
    <s v="English"/>
    <s v="USA"/>
    <s v="PG-13"/>
    <n v="30000000"/>
    <n v="2005"/>
    <n v="5.9"/>
    <n v="13894863"/>
  </r>
  <r>
    <s v="Kevin Rodney Sullivan"/>
    <n v="104"/>
    <n v="67962333"/>
    <s v="Comedy|Romance"/>
    <x v="18"/>
    <s v="Guess WhoÂ "/>
    <n v="33887"/>
    <s v="argument|engagement|family relationships|love|undressing"/>
    <n v="160"/>
    <s v="English"/>
    <s v="USA"/>
    <s v="PG-13"/>
    <n v="35000000"/>
    <n v="2005"/>
    <n v="5.9"/>
    <n v="32962333"/>
  </r>
  <r>
    <s v="John Hamburg"/>
    <n v="108"/>
    <n v="87856565"/>
    <s v="Comedy|Romance"/>
    <x v="129"/>
    <s v="Along Came PollyÂ "/>
    <n v="106909"/>
    <s v="bride|friend|honeymoon|insurance|insurance company"/>
    <n v="268"/>
    <s v="English"/>
    <s v="USA"/>
    <s v="PG-13"/>
    <n v="42000000"/>
    <n v="2004"/>
    <n v="5.9"/>
    <n v="45856565"/>
  </r>
  <r>
    <s v="Stephen Herek"/>
    <n v="86"/>
    <n v="14448589"/>
    <s v="Comedy|Romance"/>
    <x v="15"/>
    <s v="Life or Something Like ItÂ "/>
    <n v="19364"/>
    <s v="football|homeless man|interview|psychic|reporter"/>
    <n v="128"/>
    <s v="English"/>
    <s v="USA"/>
    <s v="PG-13"/>
    <n v="40000000"/>
    <n v="2002"/>
    <n v="5.8"/>
    <n v="-25551411"/>
  </r>
  <r>
    <s v="Tommy O'Haver"/>
    <n v="63"/>
    <n v="11560259"/>
    <s v="Comedy|Romance"/>
    <x v="344"/>
    <s v="Get Over ItÂ "/>
    <n v="15617"/>
    <s v="basketball|dancer|high school|love triangle|shakespeare's a midsummer night's dream"/>
    <n v="180"/>
    <s v="English"/>
    <s v="USA"/>
    <s v="PG-13"/>
    <n v="22000000"/>
    <n v="2001"/>
    <n v="5.8"/>
    <n v="-10439741"/>
  </r>
  <r>
    <s v="Maggie Carey"/>
    <n v="97"/>
    <n v="3447339"/>
    <s v="Comedy|Romance"/>
    <x v="1092"/>
    <s v="The To Do ListÂ "/>
    <n v="29517"/>
    <s v="feces in a swimming pool|female vomiting|high school|lifeguard|male objectification"/>
    <n v="79"/>
    <s v="English"/>
    <s v="USA"/>
    <s v="R"/>
    <n v="1500000"/>
    <n v="2013"/>
    <n v="5.8"/>
    <n v="1947339"/>
  </r>
  <r>
    <s v="Paul Weiland"/>
    <n v="128"/>
    <n v="46012734"/>
    <s v="Comedy|Romance"/>
    <x v="813"/>
    <s v="Made of HonorÂ "/>
    <n v="54421"/>
    <s v="friend|love|maid|maid of honor|marriage"/>
    <n v="101"/>
    <s v="English"/>
    <s v="USA"/>
    <s v="PG-13"/>
    <n v="40000000"/>
    <n v="2008"/>
    <n v="5.8"/>
    <n v="6012734"/>
  </r>
  <r>
    <s v="Robert Iscove"/>
    <n v="96"/>
    <n v="63319509"/>
    <s v="Comedy|Romance"/>
    <x v="97"/>
    <s v="She's All ThatÂ "/>
    <n v="67115"/>
    <s v="bet|friend|high school|prom|prom queen"/>
    <n v="389"/>
    <s v="English"/>
    <s v="USA"/>
    <s v="PG-13"/>
    <n v="10000000"/>
    <n v="1999"/>
    <n v="5.8"/>
    <n v="53319509"/>
  </r>
  <r>
    <s v="Steven Brill"/>
    <n v="117"/>
    <n v="126203320"/>
    <s v="Comedy|Romance"/>
    <x v="37"/>
    <s v="Mr. DeedsÂ "/>
    <n v="110432"/>
    <s v="abbreviation in title|reporter|small town|sudden wealth|unknowing heir"/>
    <n v="309"/>
    <s v="English"/>
    <s v="USA"/>
    <s v="PG-13"/>
    <n v="50000000"/>
    <n v="2002"/>
    <n v="5.8"/>
    <n v="76203320"/>
  </r>
  <r>
    <s v="C. Jay Cox"/>
    <n v="9"/>
    <n v="31937"/>
    <s v="Comedy|Romance"/>
    <x v="1093"/>
    <s v="Kiss the BrideÂ "/>
    <n v="1358"/>
    <s v="best friend|high school|love|secret|wedding"/>
    <n v="10"/>
    <s v="English"/>
    <s v="USA"/>
    <s v="R"/>
    <n v="500000"/>
    <n v="2007"/>
    <n v="5.7"/>
    <n v="-468063"/>
  </r>
  <r>
    <s v="Tim Story"/>
    <n v="52"/>
    <n v="65182182"/>
    <s v="Comedy|Romance"/>
    <x v="321"/>
    <s v="Think Like a Man TooÂ "/>
    <n v="15310"/>
    <s v="african american|imperative in title|las vegas nevada|nevada|wedding"/>
    <n v="38"/>
    <s v="English"/>
    <s v="USA"/>
    <s v="PG-13"/>
    <n v="24000000"/>
    <n v="2014"/>
    <n v="5.7"/>
    <n v="41182182"/>
  </r>
  <r>
    <s v="Garry Marshall"/>
    <n v="200"/>
    <n v="54540525"/>
    <s v="Comedy|Romance"/>
    <x v="93"/>
    <s v="New Year's EveÂ "/>
    <n v="66579"/>
    <s v="expecting|kiss|new year|new year's eve|singer"/>
    <n v="134"/>
    <s v="English"/>
    <s v="USA"/>
    <s v="PG-13"/>
    <n v="56000000"/>
    <n v="2011"/>
    <n v="5.7"/>
    <n v="-1459475"/>
  </r>
  <r>
    <s v="Joe Roth"/>
    <n v="142"/>
    <n v="93607673"/>
    <s v="Comedy|Romance"/>
    <x v="369"/>
    <s v="America's SweetheartsÂ "/>
    <n v="47573"/>
    <s v="actor|love|movie star|press|publicist"/>
    <n v="343"/>
    <s v="English"/>
    <s v="USA"/>
    <s v="PG-13"/>
    <n v="48000000"/>
    <n v="2001"/>
    <n v="5.7"/>
    <n v="45607673"/>
  </r>
  <r>
    <s v="Mike Mitchell"/>
    <n v="91"/>
    <n v="65535067"/>
    <s v="Comedy|Romance"/>
    <x v="24"/>
    <s v="Deuce Bigalow: Male GigoloÂ "/>
    <n v="59380"/>
    <s v="aquarium|fish|fish tank|gigolo|norwegian"/>
    <n v="202"/>
    <s v="English"/>
    <s v="USA"/>
    <s v="R"/>
    <n v="17000000"/>
    <n v="1999"/>
    <n v="5.7"/>
    <n v="48535067"/>
  </r>
  <r>
    <s v="Garry Marshall"/>
    <n v="186"/>
    <n v="110476776"/>
    <s v="Comedy|Romance"/>
    <x v="184"/>
    <s v="Valentine's DayÂ "/>
    <n v="95437"/>
    <s v="flower|indian restaurant|tv station|valentine|valentine's day"/>
    <n v="211"/>
    <s v="English"/>
    <s v="USA"/>
    <s v="PG-13"/>
    <n v="52000000"/>
    <n v="2010"/>
    <n v="5.7"/>
    <n v="58476776"/>
  </r>
  <r>
    <s v="Rob Reiner"/>
    <n v="73"/>
    <n v="14208384"/>
    <s v="Comedy|Romance"/>
    <x v="59"/>
    <s v="Alex &amp; EmmaÂ "/>
    <n v="11520"/>
    <s v="gambling|novel|stenographer|writer|writer's block"/>
    <n v="105"/>
    <s v="English"/>
    <s v="USA"/>
    <s v="PG-13"/>
    <n v="30000000"/>
    <n v="2003"/>
    <n v="5.6"/>
    <n v="-15791616"/>
  </r>
  <r>
    <s v="Robert Luketic"/>
    <n v="84"/>
    <n v="16964743"/>
    <s v="Comedy|Romance"/>
    <x v="208"/>
    <s v="Win a Date with Tad Hamilton!Â "/>
    <n v="22844"/>
    <s v="best friend|contest|date|small town|west virginia"/>
    <n v="140"/>
    <s v="English"/>
    <s v="USA"/>
    <s v="PG-13"/>
    <n v="24000000"/>
    <n v="2004"/>
    <n v="5.6"/>
    <n v="-7035257"/>
  </r>
  <r>
    <s v="Chris Koch"/>
    <n v="81"/>
    <n v="15408822"/>
    <s v="Comedy|Romance"/>
    <x v="1094"/>
    <s v="A Guy ThingÂ "/>
    <n v="14147"/>
    <s v="bachelor party|climbing a tree|taxi|toilet|wedding"/>
    <n v="92"/>
    <s v="English"/>
    <s v="USA"/>
    <s v="PG-13"/>
    <n v="20000000"/>
    <n v="2003"/>
    <n v="5.6"/>
    <n v="-4591178"/>
  </r>
  <r>
    <s v="Mark Helfrich"/>
    <n v="127"/>
    <n v="35000629"/>
    <s v="Comedy|Romance"/>
    <x v="281"/>
    <s v="Good Luck ChuckÂ "/>
    <n v="74622"/>
    <s v="breasts|leg spreading|mini skirt|sex|sex in bed"/>
    <n v="150"/>
    <s v="English"/>
    <s v="USA"/>
    <s v="R"/>
    <n v="25000000"/>
    <n v="2007"/>
    <n v="5.6"/>
    <n v="10000629"/>
  </r>
  <r>
    <s v="Michael Lehmann"/>
    <n v="140"/>
    <n v="37939782"/>
    <s v="Comedy|Romance"/>
    <x v="1095"/>
    <s v="40 Days and 40 NightsÂ "/>
    <n v="62272"/>
    <s v="female on male rape|lent|male rear nudity|masturbation|sex"/>
    <n v="207"/>
    <s v="English"/>
    <s v="USA"/>
    <s v="R"/>
    <n v="17000000"/>
    <n v="2002"/>
    <n v="5.6"/>
    <n v="20939782"/>
  </r>
  <r>
    <s v="Anthony Russo"/>
    <n v="136"/>
    <n v="75604320"/>
    <s v="Comedy|Romance"/>
    <x v="1096"/>
    <s v="You, Me and DupreeÂ "/>
    <n v="68417"/>
    <s v="best friend|foot fetish|houseguest|newlywed|wedding"/>
    <n v="195"/>
    <s v="English"/>
    <s v="USA"/>
    <s v="PG-13"/>
    <n v="54000000"/>
    <n v="2006"/>
    <n v="5.6"/>
    <n v="21604320"/>
  </r>
  <r>
    <s v="Tom Dey"/>
    <n v="143"/>
    <n v="88658172"/>
    <s v="Comedy|Romance"/>
    <x v="184"/>
    <s v="Failure to LaunchÂ "/>
    <n v="58412"/>
    <s v="friend|intervention|moving|secret|slacker"/>
    <n v="242"/>
    <s v="English"/>
    <s v="USA"/>
    <s v="PG-13"/>
    <n v="50000000"/>
    <n v="2006"/>
    <n v="5.6"/>
    <n v="38658172"/>
  </r>
  <r>
    <s v="Jonas Elmer"/>
    <n v="121"/>
    <n v="16699684"/>
    <s v="Comedy|Romance"/>
    <x v="16"/>
    <s v="New in TownÂ "/>
    <n v="17461"/>
    <s v="love|manufacturing|minnesota|plant|small town"/>
    <n v="78"/>
    <s v="English"/>
    <s v="USA"/>
    <s v="PG"/>
    <n v="8000000"/>
    <n v="2009"/>
    <n v="5.6"/>
    <n v="8699684"/>
  </r>
  <r>
    <s v="Greg Coolidge"/>
    <n v="85"/>
    <n v="28435406"/>
    <s v="Comedy|Romance"/>
    <x v="281"/>
    <s v="Employee of the MonthÂ "/>
    <n v="37681"/>
    <s v="competition|date|employee|laser in eyes|slacker"/>
    <n v="151"/>
    <s v="English"/>
    <s v="USA"/>
    <s v="PG-13"/>
    <n v="12000000"/>
    <n v="2006"/>
    <n v="5.5"/>
    <n v="16435406"/>
  </r>
  <r>
    <s v="Robert Luketic"/>
    <n v="132"/>
    <n v="82931301"/>
    <s v="Comedy|Romance"/>
    <x v="559"/>
    <s v="Monster-in-LawÂ "/>
    <n v="43358"/>
    <s v="breakdown|fight|mother in law|scheme|wedding"/>
    <n v="228"/>
    <s v="English"/>
    <s v="Germany"/>
    <s v="PG-13"/>
    <n v="60000000"/>
    <n v="2005"/>
    <n v="5.5"/>
    <n v="22931301"/>
  </r>
  <r>
    <s v="Fred Wolf"/>
    <n v="129"/>
    <n v="48237389"/>
    <s v="Comedy|Romance"/>
    <x v="147"/>
    <s v="The House BunnyÂ "/>
    <n v="63969"/>
    <s v="makeover|party|playboy|playboy mansion|sorority"/>
    <n v="126"/>
    <s v="English"/>
    <s v="USA"/>
    <s v="PG-13"/>
    <n v="25000000"/>
    <n v="2008"/>
    <n v="5.5"/>
    <n v="23237389"/>
  </r>
  <r>
    <s v="Paul Weitz"/>
    <n v="180"/>
    <n v="148383780"/>
    <s v="Comedy|Romance"/>
    <x v="93"/>
    <s v="Little FockersÂ "/>
    <n v="85531"/>
    <s v="birthday|critically bashed|male nurse|nurse|suspicion"/>
    <n v="152"/>
    <s v="English"/>
    <s v="USA"/>
    <s v="PG-13"/>
    <n v="100000000"/>
    <n v="2010"/>
    <n v="5.5"/>
    <n v="48383780"/>
  </r>
  <r>
    <s v="Garry Marshall"/>
    <n v="103"/>
    <n v="152149590"/>
    <s v="Comedy|Romance"/>
    <x v="369"/>
    <s v="Runaway BrideÂ "/>
    <n v="74274"/>
    <s v="bride|columnist|journalist|maryland|wedding"/>
    <n v="255"/>
    <s v="English"/>
    <s v="USA"/>
    <s v="PG"/>
    <n v="70000000"/>
    <n v="1999"/>
    <n v="5.5"/>
    <n v="82149590"/>
  </r>
  <r>
    <s v="Gary Winick"/>
    <n v="152"/>
    <n v="58715510"/>
    <s v="Comedy|Romance"/>
    <x v="241"/>
    <s v="Bride WarsÂ "/>
    <n v="79094"/>
    <s v="best friend|dyed hair|fake tan|rivalry|wedding"/>
    <n v="129"/>
    <s v="English"/>
    <s v="USA"/>
    <s v="PG"/>
    <n v="30000000"/>
    <n v="2009"/>
    <n v="5.4"/>
    <n v="28715510"/>
  </r>
  <r>
    <s v="Shawn Levy"/>
    <n v="97"/>
    <n v="56127162"/>
    <s v="Comedy|Romance"/>
    <x v="1097"/>
    <s v="Just MarriedÂ "/>
    <n v="57479"/>
    <s v="fall|honeymoon|love|marriage|newlywed"/>
    <n v="205"/>
    <s v="English"/>
    <s v="USA"/>
    <s v="PG-13"/>
    <n v="18000000"/>
    <n v="2003"/>
    <n v="5.4"/>
    <n v="38127162"/>
  </r>
  <r>
    <s v="Reginald Hudlin"/>
    <n v="64"/>
    <n v="16930185"/>
    <s v="Comedy|Romance"/>
    <x v="915"/>
    <s v="Serving SaraÂ "/>
    <n v="14315"/>
    <s v="divorce|divorce papers|new york|process server|texas"/>
    <n v="101"/>
    <s v="English"/>
    <s v="Germany"/>
    <s v="PG-13"/>
    <n v="29000000"/>
    <n v="2002"/>
    <n v="5.3"/>
    <n v="-12069815"/>
  </r>
  <r>
    <s v="Vicky Jenson"/>
    <n v="97"/>
    <n v="6373693"/>
    <s v="Comedy|Romance"/>
    <x v="16"/>
    <s v="Post GradÂ "/>
    <n v="11498"/>
    <s v="graduation|graduation speech|title directed by female|tv studio|unemployment"/>
    <n v="53"/>
    <s v="English"/>
    <s v="USA"/>
    <s v="PG-13"/>
    <n v="15000000"/>
    <n v="2009"/>
    <n v="5.3"/>
    <n v="-8626307"/>
  </r>
  <r>
    <s v="Dewey Nicks"/>
    <n v="66"/>
    <n v="4814244"/>
    <s v="Comedy|Romance"/>
    <x v="309"/>
    <s v="SlackersÂ "/>
    <n v="12437"/>
    <s v="blackmail|fall|love|nerd|scam"/>
    <n v="107"/>
    <s v="English"/>
    <s v="Canada"/>
    <s v="R"/>
    <n v="11000000"/>
    <n v="2002"/>
    <n v="5.3"/>
    <n v="-6185756"/>
  </r>
  <r>
    <s v="Tina Gordon Chism"/>
    <n v="43"/>
    <n v="9123834"/>
    <s v="Comedy|Romance"/>
    <x v="579"/>
    <s v="PeeplesÂ "/>
    <n v="4065"/>
    <s v="african american"/>
    <n v="33"/>
    <s v="English"/>
    <s v="USA"/>
    <s v="PG-13"/>
    <n v="15000000"/>
    <n v="2013"/>
    <n v="5.3"/>
    <n v="-5876166"/>
  </r>
  <r>
    <s v="Amy Heckerling"/>
    <n v="81"/>
    <n v="15464026"/>
    <s v="Comedy|Romance"/>
    <x v="1098"/>
    <s v="LoserÂ "/>
    <n v="23076"/>
    <s v="college|loser|love|new york city|overdose"/>
    <n v="158"/>
    <s v="English"/>
    <s v="USA"/>
    <s v="PG-13"/>
    <n v="20000000"/>
    <n v="2000"/>
    <n v="5.3"/>
    <n v="-4535974"/>
  </r>
  <r>
    <s v="Joe Nussbaum"/>
    <n v="52"/>
    <n v="8070311"/>
    <s v="Comedy|Romance"/>
    <x v="242"/>
    <s v="SleepoverÂ "/>
    <n v="12706"/>
    <s v="best friend|party|rival|scavenger hunt|sleepover"/>
    <n v="75"/>
    <s v="English"/>
    <s v="USA"/>
    <s v="PG"/>
    <n v="10000000"/>
    <n v="2004"/>
    <n v="5.3"/>
    <n v="-1929689"/>
  </r>
  <r>
    <s v="Chris Columbus"/>
    <n v="107"/>
    <n v="14793904"/>
    <s v="Comedy|Romance"/>
    <x v="1099"/>
    <s v="I Love You, Beth CooperÂ "/>
    <n v="28209"/>
    <s v="cheerleader|party|popular girl|speech|valedictorian"/>
    <n v="80"/>
    <s v="English"/>
    <s v="Canada"/>
    <s v="PG-13"/>
    <n v="18000000"/>
    <n v="2009"/>
    <n v="5.3"/>
    <n v="-3206096"/>
  </r>
  <r>
    <s v="Leslye Headland"/>
    <n v="156"/>
    <n v="418268"/>
    <s v="Comedy|Romance"/>
    <x v="69"/>
    <s v="BacheloretteÂ "/>
    <n v="37156"/>
    <s v="bachelorette party|drug use|high school|overdose|wedding dress"/>
    <n v="129"/>
    <s v="English"/>
    <s v="USA"/>
    <s v="R"/>
    <n v="3000000"/>
    <n v="2012"/>
    <n v="5.3"/>
    <n v="-2581732"/>
  </r>
  <r>
    <s v="Alan Poul"/>
    <n v="148"/>
    <n v="37481242"/>
    <s v="Comedy|Romance"/>
    <x v="544"/>
    <s v="The Back-up PlanÂ "/>
    <n v="40654"/>
    <s v="artificial insemination|baby|cheese|chick flick|pet shop"/>
    <n v="97"/>
    <s v="English"/>
    <s v="USA"/>
    <s v="PG-13"/>
    <n v="35000000"/>
    <n v="2010"/>
    <n v="5.3"/>
    <n v="2481242"/>
  </r>
  <r>
    <s v="Ken Kwapis"/>
    <n v="120"/>
    <n v="43792641"/>
    <s v="Comedy|Romance"/>
    <x v="62"/>
    <s v="License to WedÂ "/>
    <n v="32157"/>
    <s v="box office flop|church|kissing|usa|wedding"/>
    <n v="119"/>
    <s v="English"/>
    <s v="USA"/>
    <s v="PG-13"/>
    <n v="35000000"/>
    <n v="2007"/>
    <n v="5.3"/>
    <n v="8792641"/>
  </r>
  <r>
    <s v="Donald Petrie"/>
    <n v="82"/>
    <n v="14469428"/>
    <s v="Comedy|Romance"/>
    <x v="796"/>
    <s v="Welcome to MooseportÂ "/>
    <n v="10667"/>
    <s v="mayor|pink panties|upskirt|white panties|yellow panties"/>
    <n v="95"/>
    <s v="English"/>
    <s v="USA"/>
    <s v="PG-13"/>
    <n v="26000000"/>
    <n v="2004"/>
    <n v="5.2"/>
    <n v="-11530572"/>
  </r>
  <r>
    <s v="Adam Shankman"/>
    <n v="108"/>
    <n v="60400856"/>
    <s v="Comedy|Romance"/>
    <x v="82"/>
    <s v="The Wedding PlannerÂ "/>
    <n v="61317"/>
    <s v="chick flick|doctor|horseback riding|wedding|wedding planner"/>
    <n v="229"/>
    <s v="English"/>
    <s v="Germany"/>
    <s v="PG-13"/>
    <n v="35000000"/>
    <n v="2001"/>
    <n v="5.2"/>
    <n v="25400856"/>
  </r>
  <r>
    <s v="Zach Cregger"/>
    <n v="76"/>
    <n v="4542775"/>
    <s v="Comedy|Romance"/>
    <x v="682"/>
    <s v="Miss MarchÂ "/>
    <n v="18313"/>
    <s v="fellatio|hugh hefner|oral sex|playboy centerfold|topless female nudity"/>
    <n v="73"/>
    <s v="English"/>
    <s v="USA"/>
    <s v="R"/>
    <n v="6000000"/>
    <n v="2009"/>
    <n v="5.0999999999999996"/>
    <n v="-1457225"/>
  </r>
  <r>
    <s v="Roger Kumble"/>
    <n v="99"/>
    <n v="24430272"/>
    <s v="Comedy|Romance"/>
    <x v="1100"/>
    <s v="The Sweetest ThingÂ "/>
    <n v="46158"/>
    <s v="female removes her clothes|roommate|voyeur|voyeurism|wedding"/>
    <n v="403"/>
    <s v="English"/>
    <s v="USA"/>
    <s v="R"/>
    <n v="43000000"/>
    <n v="2002"/>
    <n v="5.0999999999999996"/>
    <n v="-18569728"/>
  </r>
  <r>
    <s v="David Wain"/>
    <n v="65"/>
    <n v="766487"/>
    <s v="Comedy|Romance"/>
    <x v="412"/>
    <s v="The TenÂ "/>
    <n v="15315"/>
    <s v="death|mexico|sabbath|surgeon|ten stories"/>
    <n v="117"/>
    <s v="English"/>
    <s v="USA"/>
    <s v="R"/>
    <n v="5250000"/>
    <n v="2007"/>
    <n v="5"/>
    <n v="-4483513"/>
  </r>
  <r>
    <s v="Bruce McCulloch"/>
    <n v="43"/>
    <n v="30628981"/>
    <s v="Comedy|Romance"/>
    <x v="326"/>
    <s v="SuperstarÂ "/>
    <n v="15047"/>
    <s v="dancing|orphan|school|special education|student"/>
    <n v="160"/>
    <s v="English"/>
    <s v="USA"/>
    <s v="PG-13"/>
    <n v="14000000"/>
    <n v="1999"/>
    <n v="5"/>
    <n v="16628981"/>
  </r>
  <r>
    <s v="J.B. Rogers"/>
    <n v="87"/>
    <n v="5516708"/>
    <s v="Comedy|Romance"/>
    <x v="637"/>
    <s v="Say It Isn't SoÂ "/>
    <n v="11375"/>
    <s v="bestiality|brother sister incest|fisting|hit on the head with a pipe|wedding"/>
    <n v="91"/>
    <s v="English"/>
    <s v="USA"/>
    <s v="R"/>
    <n v="25000000"/>
    <n v="2001"/>
    <n v="4.9000000000000004"/>
    <n v="-19483292"/>
  </r>
  <r>
    <s v="Douglas McGrath"/>
    <n v="169"/>
    <n v="9639242"/>
    <s v="Comedy|Romance"/>
    <x v="260"/>
    <s v="I Don't Know How She Does ItÂ "/>
    <n v="16437"/>
    <s v="black comedy|delivery boy|dinner|gym|punishment"/>
    <n v="68"/>
    <s v="English"/>
    <s v="USA"/>
    <s v="PG-13"/>
    <n v="24000000"/>
    <n v="2011"/>
    <n v="4.9000000000000004"/>
    <n v="-14360758"/>
  </r>
  <r>
    <s v="Rick Famuyiwa"/>
    <n v="71"/>
    <n v="20246959"/>
    <s v="Comedy|Romance"/>
    <x v="876"/>
    <s v="Our Family WeddingÂ "/>
    <n v="5721"/>
    <s v="california|love|marriage|wedding|wedding dress"/>
    <n v="20"/>
    <s v="English"/>
    <s v="USA"/>
    <s v="PG-13"/>
    <n v="14000000"/>
    <n v="2010"/>
    <n v="4.9000000000000004"/>
    <n v="6246959"/>
  </r>
  <r>
    <s v="Phil Traill"/>
    <n v="128"/>
    <n v="33860010"/>
    <s v="Comedy|Romance"/>
    <x v="184"/>
    <s v="All About SteveÂ "/>
    <n v="33088"/>
    <s v="blind date|crossword puzzle|eccentric|fall|mine shaft"/>
    <n v="143"/>
    <s v="English"/>
    <s v="USA"/>
    <s v="PG-13"/>
    <n v="15000000"/>
    <n v="2009"/>
    <n v="4.8"/>
    <n v="18860010"/>
  </r>
  <r>
    <s v="Steven Soderbergh"/>
    <n v="108"/>
    <n v="2506446"/>
    <s v="Comedy|Romance"/>
    <x v="369"/>
    <s v="Full FrontalÂ "/>
    <n v="8662"/>
    <s v="birthday|friend|hollywood|party|sex"/>
    <n v="172"/>
    <s v="English"/>
    <s v="USA"/>
    <s v="R"/>
    <n v="2000000"/>
    <n v="2002"/>
    <n v="4.7"/>
    <n v="506446"/>
  </r>
  <r>
    <s v="David Zucker"/>
    <n v="56"/>
    <n v="15549702"/>
    <s v="Comedy|Romance"/>
    <x v="803"/>
    <s v="My Boss's DaughterÂ "/>
    <n v="24038"/>
    <s v="boss' daughter|crush|house sitter|housesitting|love interest"/>
    <n v="123"/>
    <s v="English"/>
    <s v="USA"/>
    <s v="PG-13"/>
    <n v="14000000"/>
    <n v="2003"/>
    <n v="4.5999999999999996"/>
    <n v="1549702"/>
  </r>
  <r>
    <s v="Bille Woodruff"/>
    <n v="12"/>
    <n v="9658370"/>
    <s v="Comedy|Romance"/>
    <x v="816"/>
    <s v="The Perfect MatchÂ "/>
    <n v="1180"/>
    <s v=""/>
    <n v="9"/>
    <s v="English"/>
    <s v="USA"/>
    <s v="R"/>
    <n v="5000000"/>
    <n v="2016"/>
    <n v="4.5"/>
    <n v="4658370"/>
  </r>
  <r>
    <s v="Peter Chelsom"/>
    <n v="62"/>
    <n v="6712451"/>
    <s v="Comedy|Romance"/>
    <x v="1101"/>
    <s v="Town &amp; CountryÂ "/>
    <n v="4102"/>
    <s v="anniversary|architect|cellist|friend|hardware store"/>
    <n v="89"/>
    <s v="English"/>
    <s v="New Line"/>
    <s v="R"/>
    <n v="90000000"/>
    <n v="2001"/>
    <n v="4.4000000000000004"/>
    <n v="-83287549"/>
  </r>
  <r>
    <s v="Peter M. Cohen"/>
    <n v="48"/>
    <n v="4142507"/>
    <s v="Comedy|Romance"/>
    <x v="1102"/>
    <s v="WhippedÂ "/>
    <n v="3665"/>
    <s v="dating|diner|masturbation|urination|washington square manhattan new york city"/>
    <n v="81"/>
    <s v="English"/>
    <s v="USA"/>
    <s v="R"/>
    <n v="3000000"/>
    <n v="2000"/>
    <n v="4.4000000000000004"/>
    <n v="1142507"/>
  </r>
  <r>
    <s v="Scott Marshall"/>
    <n v="20"/>
    <n v="5561"/>
    <s v="Comedy|Romance"/>
    <x v="1103"/>
    <s v="Blonde AmbitionÂ "/>
    <n v="4995"/>
    <s v="boss|business|career|confidence|female protagonist"/>
    <n v="34"/>
    <s v="English"/>
    <s v="USA"/>
    <s v="PG-13"/>
    <n v="10000000"/>
    <n v="2007"/>
    <n v="3.9"/>
    <n v="-9994439"/>
  </r>
  <r>
    <s v="Daisy von Scherler Mayer"/>
    <n v="23"/>
    <n v="8026971"/>
    <s v="Comedy|Romance"/>
    <x v="471"/>
    <s v="WooÂ "/>
    <n v="1520"/>
    <s v="blind date|law clerk|love|manhattan new york city|world trade center manhattan new york city"/>
    <n v="20"/>
    <s v="English"/>
    <s v="USA"/>
    <s v="R"/>
    <n v="13000000"/>
    <n v="1998"/>
    <n v="3.8"/>
    <n v="-4973029"/>
  </r>
  <r>
    <s v="Guy Ritchie"/>
    <n v="71"/>
    <n v="598645"/>
    <s v="Comedy|Romance"/>
    <x v="1104"/>
    <s v="Swept AwayÂ "/>
    <n v="13145"/>
    <s v="island|sailor|storm|stranded|vacation"/>
    <n v="215"/>
    <s v="English"/>
    <s v="UK"/>
    <s v="R"/>
    <n v="10000000"/>
    <n v="2002"/>
    <n v="3.6"/>
    <n v="-9401355"/>
  </r>
  <r>
    <s v="JosÃ© Luis Valenzuela"/>
    <n v="13"/>
    <n v="428535"/>
    <s v="Comedy|Romance"/>
    <x v="284"/>
    <s v="LuminariasÂ "/>
    <n v="505"/>
    <s v="divorce|friend|jewish|lent|restaurant"/>
    <n v="32"/>
    <s v="English"/>
    <s v="USA"/>
    <s v="R"/>
    <n v="1000000"/>
    <n v="2000"/>
    <n v="3.6"/>
    <n v="-571465"/>
  </r>
  <r>
    <s v="Trent Cooper"/>
    <n v="37"/>
    <n v="15655665"/>
    <s v="Comedy|Romance"/>
    <x v="1105"/>
    <s v="Larry the Cable Guy: Health InspectorÂ "/>
    <n v="9104"/>
    <s v="diner|food poisoning|health inspector|restaurant|undercover"/>
    <n v="112"/>
    <s v="English"/>
    <s v="USA"/>
    <s v="PG-13"/>
    <n v="4000000"/>
    <n v="2006"/>
    <n v="3.1"/>
    <n v="11655665"/>
  </r>
  <r>
    <s v="Aaron Seltzer"/>
    <n v="99"/>
    <n v="48546578"/>
    <s v="Comedy|Romance"/>
    <x v="752"/>
    <s v="Date MovieÂ "/>
    <n v="50415"/>
    <s v="female protagonist|greek|overweight|spoof|wedding planner"/>
    <n v="613"/>
    <s v="English"/>
    <s v="USA"/>
    <s v="PG-13"/>
    <n v="20000000"/>
    <n v="2006"/>
    <n v="2.7"/>
    <n v="28546578"/>
  </r>
  <r>
    <s v="Harold Ramis"/>
    <n v="43"/>
    <n v="20101861"/>
    <s v="Comedy|Romance|Sci-Fi"/>
    <x v="1106"/>
    <s v="MultiplicityÂ "/>
    <n v="24757"/>
    <s v="clone|cloning|construction|same actor playing two characters simultaneously on screen|year 1996"/>
    <n v="81"/>
    <s v="English"/>
    <s v="USA"/>
    <s v="PG-13"/>
    <n v="45000000"/>
    <n v="1996"/>
    <n v="6"/>
    <n v="-24898139"/>
  </r>
  <r>
    <s v="Tom Shadyac"/>
    <n v="57"/>
    <n v="128769345"/>
    <s v="Comedy|Romance|Sci-Fi"/>
    <x v="274"/>
    <s v="The Nutty ProfessorÂ "/>
    <n v="86556"/>
    <s v="face slap|formula|overweight|professor|teacher"/>
    <n v="99"/>
    <s v="English"/>
    <s v="USA"/>
    <s v="PG-13"/>
    <n v="54000000"/>
    <n v="1996"/>
    <n v="5.6"/>
    <n v="74769345"/>
  </r>
  <r>
    <s v="Richard Benjamin"/>
    <n v="15"/>
    <n v="13854000"/>
    <s v="Comedy|Romance|Sci-Fi"/>
    <x v="272"/>
    <s v="My Stepmother Is an AlienÂ "/>
    <n v="21079"/>
    <s v="alien|earth|female alien|mission|secret"/>
    <n v="55"/>
    <s v="English"/>
    <s v="USA"/>
    <s v="PG-13"/>
    <n v="20000000"/>
    <n v="1988"/>
    <n v="5.2"/>
    <n v="-6146000"/>
  </r>
  <r>
    <s v="Ivan Reitman"/>
    <n v="147"/>
    <n v="22526144"/>
    <s v="Comedy|Romance|Sci-Fi"/>
    <x v="1107"/>
    <s v="My Super Ex-GirlfriendÂ "/>
    <n v="53884"/>
    <s v="architect|boyfriend girlfriend relationship|superhero|superhero spoof|supernatural power"/>
    <n v="203"/>
    <s v="English"/>
    <s v="USA"/>
    <s v="PG-13"/>
    <n v="30000000"/>
    <n v="2006"/>
    <n v="5.0999999999999996"/>
    <n v="-7473856"/>
  </r>
  <r>
    <s v="Peter Segal"/>
    <n v="94"/>
    <n v="123307945"/>
    <s v="Comedy|Romance|Sci-Fi"/>
    <x v="979"/>
    <s v="Nutty Professor II: The KlumpsÂ "/>
    <n v="39391"/>
    <s v="alter ego|marriage|professor|scientist|serum"/>
    <n v="171"/>
    <s v="English"/>
    <s v="USA"/>
    <s v="PG-13"/>
    <n v="65000000"/>
    <n v="2000"/>
    <n v="4.3"/>
    <n v="58307945"/>
  </r>
  <r>
    <s v="John Carpenter"/>
    <n v="40"/>
    <n v="14358033"/>
    <s v="Comedy|Romance|Sci-Fi|Thriller"/>
    <x v="1108"/>
    <s v="Memoirs of an Invisible ManÂ "/>
    <n v="17365"/>
    <s v="accident|bar|chase|cia|laboratory"/>
    <n v="66"/>
    <s v="English"/>
    <s v="USA"/>
    <s v="PG-13"/>
    <n v="40000000"/>
    <n v="1992"/>
    <n v="5.9"/>
    <n v="-25641967"/>
  </r>
  <r>
    <s v="Charles Herman-Wurmfeld"/>
    <n v="73"/>
    <n v="442638"/>
    <s v="Comedy|Romance|Sport"/>
    <x v="1109"/>
    <s v="The HammerÂ "/>
    <n v="5489"/>
    <s v="birthday|boxing|coach|gym|olympics"/>
    <n v="23"/>
    <s v="English"/>
    <s v="USA"/>
    <s v="R"/>
    <n v="850000"/>
    <n v="2007"/>
    <n v="7.3"/>
    <n v="-407362"/>
  </r>
  <r>
    <s v="Richard Loncraine"/>
    <n v="129"/>
    <n v="16831505"/>
    <s v="Comedy|Romance|Sport"/>
    <x v="69"/>
    <s v="WimbledonÂ "/>
    <n v="51842"/>
    <s v="career|player|tennis|tennis player|wimbledon"/>
    <n v="173"/>
    <s v="English"/>
    <s v="UK"/>
    <s v="PG-13"/>
    <n v="31000000"/>
    <n v="2004"/>
    <n v="6.3"/>
    <n v="-14168495"/>
  </r>
  <r>
    <s v="Gabriele Muccino"/>
    <n v="135"/>
    <n v="13101142"/>
    <s v="Comedy|Romance|Sport"/>
    <x v="19"/>
    <s v="Playing for KeepsÂ "/>
    <n v="23916"/>
    <s v="coach|soccer|soccer coach|soccer mom|soccer team"/>
    <n v="50"/>
    <s v="English"/>
    <s v="USA"/>
    <s v="PG-13"/>
    <n v="35000000"/>
    <n v="2012"/>
    <n v="5.7"/>
    <n v="-21898858"/>
  </r>
  <r>
    <s v="Dennis Dugan"/>
    <n v="90"/>
    <n v="57651794"/>
    <s v="Comedy|Romance|Sport"/>
    <x v="272"/>
    <s v="The BenchwarmersÂ "/>
    <n v="40651"/>
    <s v="baseball|baseball team|bully|millionaire|team"/>
    <n v="209"/>
    <s v="English"/>
    <s v="USA"/>
    <s v="PG-13"/>
    <n v="33000000"/>
    <n v="2006"/>
    <n v="5.6"/>
    <n v="24651794"/>
  </r>
  <r>
    <s v="Marco Schnabel"/>
    <n v="150"/>
    <n v="32178777"/>
    <s v="Comedy|Romance|Sport"/>
    <x v="499"/>
    <s v="The Love GuruÂ "/>
    <n v="43300"/>
    <s v="bloopers during credits|bucket of popcorn|chastity belt|guru|toronto maple leafs"/>
    <n v="250"/>
    <s v="English"/>
    <s v="USA"/>
    <s v="PG-13"/>
    <n v="62000000"/>
    <n v="2008"/>
    <n v="3.8"/>
    <n v="-29821223"/>
  </r>
  <r>
    <s v="Michael Patrick Jann"/>
    <n v="77"/>
    <n v="10561238"/>
    <s v="Comedy|Romance|Thriller"/>
    <x v="69"/>
    <s v="Drop Dead GorgeousÂ "/>
    <n v="27265"/>
    <s v="beauty pageant|blonde|cheerleader uniform|small town|upskirt"/>
    <n v="321"/>
    <s v="English"/>
    <s v="Germany"/>
    <s v="PG-13"/>
    <n v="10000000"/>
    <n v="1999"/>
    <n v="6.5"/>
    <n v="561238"/>
  </r>
  <r>
    <s v="Steve Pink"/>
    <n v="265"/>
    <n v="50213619"/>
    <s v="Comedy|Sci-Fi"/>
    <x v="1110"/>
    <s v="Hot Tub Time MachineÂ "/>
    <n v="139184"/>
    <s v="cheating wife|drug reference|maintenance man|male vomiting|promiscuous woman"/>
    <n v="243"/>
    <s v="English"/>
    <s v="USA"/>
    <s v="R"/>
    <n v="36000000"/>
    <n v="2010"/>
    <n v="6.4"/>
    <n v="14213619"/>
  </r>
  <r>
    <s v="Trey Parker"/>
    <n v="59"/>
    <n v="582024"/>
    <s v="Comedy|Sci-Fi"/>
    <x v="1111"/>
    <s v="OrgazmoÂ "/>
    <n v="30396"/>
    <s v="book of mormon|fight|mormon|ray gun|sidekick"/>
    <n v="168"/>
    <s v="English"/>
    <s v="USA"/>
    <s v="NC-17"/>
    <n v="1000000"/>
    <n v="1997"/>
    <n v="6.2"/>
    <n v="-417976"/>
  </r>
  <r>
    <s v="Mike Nichols"/>
    <n v="82"/>
    <n v="6291602"/>
    <s v="Comedy|Sci-Fi"/>
    <x v="60"/>
    <s v="What Planet Are You From?Â "/>
    <n v="8070"/>
    <s v="alien|baby|banker|pregnancy|question in title"/>
    <n v="91"/>
    <s v="English"/>
    <s v="USA"/>
    <s v="R"/>
    <n v="50000000"/>
    <n v="2000"/>
    <n v="5.6"/>
    <n v="-43708398"/>
  </r>
  <r>
    <s v="Steve Pink"/>
    <n v="107"/>
    <n v="12282677"/>
    <s v="Comedy|Sci-Fi"/>
    <x v="559"/>
    <s v="Hot Tub Time Machine 2Â "/>
    <n v="28159"/>
    <s v="acid trip|gameshow|hot tub|time lord|time machine"/>
    <n v="96"/>
    <s v="English"/>
    <s v="USA"/>
    <s v="R"/>
    <n v="14000000"/>
    <n v="2015"/>
    <n v="5.0999999999999996"/>
    <n v="-1717323"/>
  </r>
  <r>
    <s v="Luke Greenfield"/>
    <n v="75"/>
    <n v="55762229"/>
    <s v="Comedy|Sci-Fi"/>
    <x v="302"/>
    <s v="The AnimalÂ "/>
    <n v="47383"/>
    <s v="camera focus on a female butt|cartoon on tv|forest|hairy buttocks|seal the animal"/>
    <n v="132"/>
    <s v="English"/>
    <s v="USA"/>
    <s v="PG-13"/>
    <n v="22000000"/>
    <n v="2001"/>
    <n v="4.8"/>
    <n v="33762229"/>
  </r>
  <r>
    <s v="Frank Oz"/>
    <n v="169"/>
    <n v="59475623"/>
    <s v="Comedy|Sci-Fi|Thriller"/>
    <x v="272"/>
    <s v="The Stepford WivesÂ "/>
    <n v="49739"/>
    <s v="community|connecticut|fem bot|tv producer|writer"/>
    <n v="407"/>
    <s v="English"/>
    <s v="USA"/>
    <s v="PG-13"/>
    <n v="90000000"/>
    <n v="2004"/>
    <n v="5.2"/>
    <n v="-30524377"/>
  </r>
  <r>
    <s v="Harold Ramis"/>
    <n v="71"/>
    <n v="39800000"/>
    <s v="Comedy|Sport"/>
    <x v="41"/>
    <s v="CaddyshackÂ "/>
    <n v="81599"/>
    <s v="caddy|country club|golf course|gopher|nudity"/>
    <n v="250"/>
    <s v="English"/>
    <s v="USA"/>
    <s v="R"/>
    <n v="6000000"/>
    <n v="1980"/>
    <n v="7.4"/>
    <n v="33800000"/>
  </r>
  <r>
    <s v="David S. Ward"/>
    <n v="57"/>
    <n v="49797148"/>
    <s v="Comedy|Sport"/>
    <x v="1053"/>
    <s v="Major LeagueÂ "/>
    <n v="49007"/>
    <s v="cleveland indians|league|manager|owner|team"/>
    <n v="97"/>
    <s v="English"/>
    <s v="USA"/>
    <s v="R"/>
    <n v="11000000"/>
    <n v="1989"/>
    <n v="7.2"/>
    <n v="38797148"/>
  </r>
  <r>
    <s v="Dennis Dugan"/>
    <n v="77"/>
    <n v="38624000"/>
    <s v="Comedy|Sport"/>
    <x v="262"/>
    <s v="Happy GilmoreÂ "/>
    <n v="156143"/>
    <s v="golf|golf ball|golfer|grandmother's house|tournament"/>
    <n v="289"/>
    <s v="English"/>
    <s v="USA"/>
    <s v="PG-13"/>
    <n v="12000000"/>
    <n v="1996"/>
    <n v="7"/>
    <n v="26624000"/>
  </r>
  <r>
    <s v="Bobby Farrelly"/>
    <n v="62"/>
    <n v="24944213"/>
    <s v="Comedy|Sport"/>
    <x v="41"/>
    <s v="KingpinÂ "/>
    <n v="63459"/>
    <s v="amish|bowling|on the road|rubber hand|tournament"/>
    <n v="185"/>
    <s v="English"/>
    <s v="USA"/>
    <s v="PG-13"/>
    <n v="27000000"/>
    <n v="1996"/>
    <n v="6.9"/>
    <n v="-2055787"/>
  </r>
  <r>
    <s v="Rawson Marshall Thurber"/>
    <n v="191"/>
    <n v="114324072"/>
    <s v="Comedy|Sport"/>
    <x v="86"/>
    <s v="Dodgeball: A True Underdog StoryÂ "/>
    <n v="185338"/>
    <s v="dodgeball|gym|las vegas|pirate|ups"/>
    <n v="392"/>
    <s v="English"/>
    <s v="USA"/>
    <s v="PG-13"/>
    <n v="20000000"/>
    <n v="2004"/>
    <n v="6.7"/>
    <n v="94324072"/>
  </r>
  <r>
    <s v="Rawson Marshall Thurber"/>
    <n v="191"/>
    <n v="114324072"/>
    <s v="Comedy|Sport"/>
    <x v="86"/>
    <s v="Dodgeball: A True Underdog StoryÂ "/>
    <n v="185345"/>
    <s v="dodgeball|gym|las vegas|pirate|ups"/>
    <n v="392"/>
    <s v="English"/>
    <s v="USA"/>
    <s v="PG-13"/>
    <n v="20000000"/>
    <n v="2004"/>
    <n v="6.7"/>
    <n v="94324072"/>
  </r>
  <r>
    <s v="Howard Deutch"/>
    <n v="118"/>
    <n v="44737059"/>
    <s v="Comedy|Sport"/>
    <x v="94"/>
    <s v="The ReplacementsÂ "/>
    <n v="48322"/>
    <s v="coach|football player|misfits|strike|sumo wrestler"/>
    <n v="261"/>
    <s v="English"/>
    <s v="USA"/>
    <s v="PG-13"/>
    <n v="50000000"/>
    <n v="2000"/>
    <n v="6.5"/>
    <n v="-5262941"/>
  </r>
  <r>
    <s v="Peter Segal"/>
    <n v="211"/>
    <n v="29802761"/>
    <s v="Comedy|Sport"/>
    <x v="93"/>
    <s v="Grudge MatchÂ "/>
    <n v="46480"/>
    <s v="broke|promoter|retirement|trainer|training"/>
    <n v="115"/>
    <s v="English"/>
    <s v="USA"/>
    <s v="PG-13"/>
    <n v="40000000"/>
    <n v="2013"/>
    <n v="6.4"/>
    <n v="-10197239"/>
  </r>
  <r>
    <s v="Brendan Malloy"/>
    <n v="37"/>
    <n v="13903262"/>
    <s v="Comedy|Sport"/>
    <x v="1112"/>
    <s v="Out ColdÂ "/>
    <n v="14656"/>
    <s v="alaska|mountain|ski resort|snowboard|snowboarding"/>
    <n v="90"/>
    <s v="English"/>
    <s v="USA"/>
    <s v="PG-13"/>
    <n v="11000000"/>
    <n v="2001"/>
    <n v="6.3"/>
    <n v="2903262"/>
  </r>
  <r>
    <s v="Josh Gordon"/>
    <n v="191"/>
    <n v="118153533"/>
    <s v="Comedy|Sport"/>
    <x v="326"/>
    <s v="Blades of GloryÂ "/>
    <n v="129995"/>
    <s v="competition|fight|ice|jock strap|nintendo game boy advance"/>
    <n v="246"/>
    <s v="English"/>
    <s v="USA"/>
    <s v="PG-13"/>
    <n v="61000000"/>
    <n v="2007"/>
    <n v="6.3"/>
    <n v="57153533"/>
  </r>
  <r>
    <s v="Frank Coraci"/>
    <n v="108"/>
    <n v="161487252"/>
    <s v="Comedy|Sport"/>
    <x v="262"/>
    <s v="The WaterboyÂ "/>
    <n v="119450"/>
    <s v="coach|college|college football|domineering mother|football"/>
    <n v="300"/>
    <s v="English"/>
    <s v="USA"/>
    <s v="PG-13"/>
    <n v="20000000"/>
    <n v="1998"/>
    <n v="6.1"/>
    <n v="141487252"/>
  </r>
  <r>
    <s v="Frank Sebastiano"/>
    <n v="20"/>
    <n v="475000"/>
    <s v="Comedy|Sport"/>
    <x v="753"/>
    <s v="Beer LeagueÂ "/>
    <n v="6930"/>
    <s v="baseball|baseball movie|beer|slacker|softball"/>
    <n v="53"/>
    <s v="English"/>
    <s v="USA"/>
    <s v="R"/>
    <n v="2800000"/>
    <n v="2006"/>
    <n v="6"/>
    <n v="-2325000"/>
  </r>
  <r>
    <s v="Peyton Reed"/>
    <n v="139"/>
    <n v="68353550"/>
    <s v="Comedy|Sport"/>
    <x v="69"/>
    <s v="Bring It OnÂ "/>
    <n v="70141"/>
    <s v="championship|cheerleading|high school|teen comedy|teenage romance"/>
    <n v="385"/>
    <s v="English"/>
    <s v="USA"/>
    <s v="PG-13"/>
    <n v="10000000"/>
    <n v="2000"/>
    <n v="5.9"/>
    <n v="58353550"/>
  </r>
  <r>
    <s v="Kent Alterman"/>
    <n v="164"/>
    <n v="33472850"/>
    <s v="Comedy|Sport"/>
    <x v="326"/>
    <s v="Semi-ProÂ "/>
    <n v="67005"/>
    <s v="flint michigan|merger|michigan|nba|team"/>
    <n v="119"/>
    <s v="English"/>
    <s v="USA"/>
    <s v="R"/>
    <n v="55000000"/>
    <n v="2008"/>
    <n v="5.8"/>
    <n v="-21527150"/>
  </r>
  <r>
    <s v="Brian Robbins"/>
    <n v="51"/>
    <n v="12372410"/>
    <s v="Comedy|Sport"/>
    <x v="196"/>
    <s v="Ready to RumbleÂ "/>
    <n v="11709"/>
    <s v="gay subtext|homoerotic fight|homoeroticism|homosexual subtext|wcw wrestling"/>
    <n v="101"/>
    <s v="English"/>
    <s v="USA"/>
    <s v="PG-13"/>
    <n v="24000000"/>
    <n v="2000"/>
    <n v="5.3"/>
    <n v="-11627590"/>
  </r>
  <r>
    <s v="Don Michael Paul"/>
    <n v="25"/>
    <n v="5694308"/>
    <s v="Comedy|Sport"/>
    <x v="704"/>
    <s v="Who's Your Caddy?Â "/>
    <n v="13815"/>
    <s v="2000s|golf caddy|golf course|golfer|question mark in title"/>
    <n v="46"/>
    <s v="English"/>
    <s v="USA"/>
    <s v="PG-13"/>
    <n v="7000000"/>
    <n v="2007"/>
    <n v="2"/>
    <n v="-1305692"/>
  </r>
  <r>
    <s v="Grant Heslov"/>
    <n v="271"/>
    <n v="32416109"/>
    <s v="Comedy|War"/>
    <x v="195"/>
    <s v="The Men Who Stare at GoatsÂ "/>
    <n v="109620"/>
    <s v="first person narration|general|hampster|reference to loch ness monster|reporter"/>
    <n v="268"/>
    <s v="English"/>
    <s v="USA"/>
    <s v="R"/>
    <n v="25000000"/>
    <n v="2009"/>
    <n v="6.2"/>
    <n v="7416109"/>
  </r>
  <r>
    <s v="Howard Zieff"/>
    <n v="25"/>
    <n v="69800000"/>
    <s v="Comedy|War"/>
    <x v="278"/>
    <s v="Private BenjaminÂ "/>
    <n v="18140"/>
    <s v="camera shot of feet|female stockinged feet|loss of husband|pantyhose|suntan pantyhose"/>
    <n v="60"/>
    <s v="English"/>
    <s v="USA"/>
    <s v="R"/>
    <n v="10000000"/>
    <n v="1980"/>
    <n v="6.1"/>
    <n v="59800000"/>
  </r>
  <r>
    <s v="Mel Brooks"/>
    <n v="121"/>
    <n v="119500000"/>
    <s v="Comedy|Western"/>
    <x v="741"/>
    <s v="Blazing SaddlesÂ "/>
    <n v="95294"/>
    <s v="railroad|reference to douglas fairbanks|reference to jesse owens|reference to randolph scott|year 1874"/>
    <n v="363"/>
    <s v="English"/>
    <s v="USA"/>
    <s v="R"/>
    <n v="2600000"/>
    <n v="1974"/>
    <n v="7.8"/>
    <n v="116900000"/>
  </r>
  <r>
    <s v="Seth MacFarlane"/>
    <n v="303"/>
    <n v="42615685"/>
    <s v="Comedy|Western"/>
    <x v="107"/>
    <s v="A Million Ways to Die in the WestÂ "/>
    <n v="136093"/>
    <s v="dancing sheep|fetish|musical scene|racial humor|snake poison"/>
    <n v="416"/>
    <s v="English"/>
    <s v="USA"/>
    <s v="R"/>
    <n v="40000000"/>
    <n v="2014"/>
    <n v="6.1"/>
    <n v="2615685"/>
  </r>
  <r>
    <s v="Matt Piedmont"/>
    <n v="133"/>
    <n v="5895238"/>
    <s v="Comedy|Western"/>
    <x v="326"/>
    <s v="Casa de mi PadreÂ "/>
    <n v="17169"/>
    <s v="absurd humor|drug lord|mexico|ranch|spaghetti western"/>
    <n v="70"/>
    <s v="Spanish"/>
    <s v="USA"/>
    <s v="R"/>
    <n v="6000000"/>
    <n v="2012"/>
    <n v="5.5"/>
    <n v="-104762"/>
  </r>
  <r>
    <s v="Ricki Stern"/>
    <n v="11"/>
    <n v="1111"/>
    <s v="Crime|Documentary"/>
    <x v="1113"/>
    <s v="The Trials of Darryl HuntÂ "/>
    <n v="771"/>
    <s v="false accusation|murder|north carolina|trial|wrongful conviction"/>
    <n v="10"/>
    <s v="English"/>
    <s v="USA"/>
    <s v="PG-13"/>
    <n v="200000"/>
    <n v="2006"/>
    <n v="7.7"/>
    <n v="-198889"/>
  </r>
  <r>
    <s v="Michael Moore"/>
    <n v="215"/>
    <n v="21244913"/>
    <s v="Crime|Documentary|Drama"/>
    <x v="1114"/>
    <s v="Bowling for ColumbineÂ "/>
    <n v="123090"/>
    <s v="bank|columbine|columbine high school killings|firearm|school shooting"/>
    <n v="888"/>
    <s v="English"/>
    <s v="Germany"/>
    <s v="R"/>
    <n v="4000000"/>
    <n v="2002"/>
    <n v="8"/>
    <n v="17244913"/>
  </r>
  <r>
    <s v="Alex Gibney"/>
    <n v="84"/>
    <n v="274661"/>
    <s v="Crime|Documentary|War"/>
    <x v="1115"/>
    <s v="Taxi to the Dark SideÂ "/>
    <n v="10564"/>
    <s v="afghanistan|detainee|guantanamo bay|taxi|torture"/>
    <n v="40"/>
    <s v="English"/>
    <s v="USA"/>
    <s v="R"/>
    <n v="1000000"/>
    <n v="2007"/>
    <n v="7.7"/>
    <n v="-725339"/>
  </r>
  <r>
    <s v="Frank Darabont"/>
    <n v="199"/>
    <n v="28341469"/>
    <s v="Crime|Drama"/>
    <x v="20"/>
    <s v="The Shawshank RedemptionÂ "/>
    <n v="1689764"/>
    <s v="escape from prison|first person narration|prison|prison cell search|wrongful imprisonment"/>
    <n v="4144"/>
    <s v="English"/>
    <s v="USA"/>
    <s v="R"/>
    <n v="25000000"/>
    <n v="1994"/>
    <n v="9.3000000000000007"/>
    <n v="3341469"/>
  </r>
  <r>
    <s v="Francis Ford Coppola"/>
    <n v="208"/>
    <n v="134821952"/>
    <s v="Crime|Drama"/>
    <x v="738"/>
    <s v="The GodfatherÂ "/>
    <n v="1155770"/>
    <s v="crime family|mafia|organized crime|patriarch|rise to power"/>
    <n v="2238"/>
    <s v="English"/>
    <s v="USA"/>
    <s v="R"/>
    <n v="6000000"/>
    <n v="1972"/>
    <n v="9.1999999999999993"/>
    <n v="128821952"/>
  </r>
  <r>
    <s v="Francis Ford Coppola"/>
    <n v="149"/>
    <n v="57300000"/>
    <s v="Crime|Drama"/>
    <x v="93"/>
    <s v="The Godfather: Part IIÂ "/>
    <n v="790926"/>
    <s v="1950s|corrupt politician|lake tahoe nevada|melancholy|revenge"/>
    <n v="650"/>
    <s v="English"/>
    <s v="USA"/>
    <s v="R"/>
    <n v="13000000"/>
    <n v="1974"/>
    <n v="9"/>
    <n v="44300000"/>
  </r>
  <r>
    <s v="Quentin Tarantino"/>
    <n v="215"/>
    <n v="107930000"/>
    <s v="Crime|Drama"/>
    <x v="45"/>
    <s v="Pulp FictionÂ "/>
    <n v="1324680"/>
    <s v="black comedy|cunnilingus|neo noir|nonlinear timeline|postmodern"/>
    <n v="2195"/>
    <s v="English"/>
    <s v="USA"/>
    <s v="R"/>
    <n v="8000000"/>
    <n v="1994"/>
    <n v="8.9"/>
    <n v="99930000"/>
  </r>
  <r>
    <s v="Fernando Meirelles"/>
    <n v="214"/>
    <n v="7563397"/>
    <s v="Crime|Drama"/>
    <x v="375"/>
    <s v="City of GodÂ "/>
    <n v="533200"/>
    <s v="coming of age|male frontal nudity|male nudity|photographer|slum"/>
    <n v="749"/>
    <s v="Portuguese"/>
    <s v="Brazil"/>
    <s v="R"/>
    <n v="3300000"/>
    <n v="2002"/>
    <n v="8.6999999999999993"/>
    <n v="4263397"/>
  </r>
  <r>
    <s v="Tony Kaye"/>
    <n v="162"/>
    <n v="6712241"/>
    <s v="Crime|Drama"/>
    <x v="746"/>
    <s v="American History XÂ "/>
    <n v="782437"/>
    <s v="curb stomping|neo nazi|prison|son dislikes mother's boyfriend|white supremacist"/>
    <n v="1420"/>
    <s v="English"/>
    <s v="USA"/>
    <s v="R"/>
    <n v="7500000"/>
    <n v="1998"/>
    <n v="8.6"/>
    <n v="-787759"/>
  </r>
  <r>
    <s v="Sergio Leone"/>
    <n v="111"/>
    <n v="5300000"/>
    <s v="Crime|Drama"/>
    <x v="93"/>
    <s v="Once Upon a Time in AmericaÂ "/>
    <n v="221000"/>
    <s v="1920s|ambiguity|childhood friend|new york|speakeasy"/>
    <n v="495"/>
    <s v="English"/>
    <s v="Italy"/>
    <s v="R"/>
    <n v="30000000"/>
    <n v="1984"/>
    <n v="8.4"/>
    <n v="-24700000"/>
  </r>
  <r>
    <s v="Brian De Palma"/>
    <n v="147"/>
    <n v="44700000"/>
    <s v="Crime|Drama"/>
    <x v="738"/>
    <s v="ScarfaceÂ "/>
    <n v="537442"/>
    <s v="assassination attempt|capitalism|cocaine|cuban american|cuban refugee"/>
    <n v="851"/>
    <s v="English"/>
    <s v="USA"/>
    <s v="R"/>
    <n v="25000000"/>
    <n v="1983"/>
    <n v="8.3000000000000007"/>
    <n v="19700000"/>
  </r>
  <r>
    <s v="Taylor Hackford"/>
    <n v="12"/>
    <n v="4496583"/>
    <s v="Crime|Drama"/>
    <x v="393"/>
    <s v="Blood In, Blood OutÂ "/>
    <n v="23181"/>
    <s v="1970s|1980s|barrio|gang war|mexican"/>
    <n v="129"/>
    <s v="English"/>
    <s v="USA"/>
    <s v="R"/>
    <n v="35000000"/>
    <n v="1993"/>
    <n v="8"/>
    <n v="-30503417"/>
  </r>
  <r>
    <s v="Tom Tykwer"/>
    <n v="181"/>
    <n v="7267324"/>
    <s v="Crime|Drama"/>
    <x v="245"/>
    <s v="Run Lola RunÂ "/>
    <n v="161471"/>
    <s v="bechdel test failed|money|multiple outcomes|repeated event|subway"/>
    <n v="709"/>
    <s v="German"/>
    <s v="Germany"/>
    <s v="R"/>
    <n v="3500000"/>
    <n v="1998"/>
    <n v="7.8"/>
    <n v="3767324"/>
  </r>
  <r>
    <s v="Nicolas Winding Refn"/>
    <n v="676"/>
    <n v="35054909"/>
    <s v="Crime|Drama"/>
    <x v="351"/>
    <s v="DriveÂ "/>
    <n v="431578"/>
    <s v="kissing in an elevator|mythical hero|neo noir|protective male|silent protagonist"/>
    <n v="1264"/>
    <s v="English"/>
    <s v="USA"/>
    <s v="R"/>
    <n v="15000000"/>
    <n v="2011"/>
    <n v="7.8"/>
    <n v="20054909"/>
  </r>
  <r>
    <s v="John Singleton"/>
    <n v="64"/>
    <n v="57504069"/>
    <s v="Crime|Drama"/>
    <x v="1116"/>
    <s v="Boyz n the HoodÂ "/>
    <n v="94139"/>
    <s v="drugs|escape|football|friend|violence"/>
    <n v="183"/>
    <s v="English"/>
    <s v="USA"/>
    <s v="R"/>
    <n v="6000000"/>
    <n v="1991"/>
    <n v="7.8"/>
    <n v="51504069"/>
  </r>
  <r>
    <s v="Mike Leigh"/>
    <n v="169"/>
    <n v="3753806"/>
    <s v="Crime|Drama"/>
    <x v="629"/>
    <s v="Vera DrakeÂ "/>
    <n v="20307"/>
    <s v="1950s|miscarriage|neighbor|pregnancy|tailor"/>
    <n v="165"/>
    <s v="English"/>
    <s v="UK"/>
    <s v="R"/>
    <n v="11000000"/>
    <n v="2004"/>
    <n v="7.7"/>
    <n v="-7246194"/>
  </r>
  <r>
    <s v="Chan-wook Park"/>
    <n v="202"/>
    <n v="211667"/>
    <s v="Crime|Drama"/>
    <x v="431"/>
    <s v="Lady VengeanceÂ "/>
    <n v="53508"/>
    <s v="cake|christian|lesbian sex|oral sex|pregnant schoolgirl"/>
    <n v="131"/>
    <s v="Korean"/>
    <s v="South Korea"/>
    <s v="R"/>
    <n v="4200000000"/>
    <n v="2005"/>
    <n v="7.7"/>
    <n v="-4199788333"/>
  </r>
  <r>
    <s v="Shane Meadows"/>
    <n v="172"/>
    <n v="327919"/>
    <s v="Crime|Drama"/>
    <x v="731"/>
    <s v="This Is EnglandÂ "/>
    <n v="99177"/>
    <s v="england|racism|racist|skinhead|violence"/>
    <n v="192"/>
    <s v="English"/>
    <s v="UK"/>
    <s v="Unrated"/>
    <n v="1500000"/>
    <n v="2006"/>
    <n v="7.7"/>
    <n v="-1172081"/>
  </r>
  <r>
    <s v="Mary Harron"/>
    <n v="288"/>
    <n v="15047419"/>
    <s v="Crime|Drama"/>
    <x v="6"/>
    <s v="American PsychoÂ "/>
    <n v="357275"/>
    <s v="1980s|business card|male rear nudity|materialism|narcissism"/>
    <n v="1061"/>
    <s v="English"/>
    <s v="USA"/>
    <s v="R"/>
    <n v="7000000"/>
    <n v="2000"/>
    <n v="7.6"/>
    <n v="8047419"/>
  </r>
  <r>
    <s v="Francis Ford Coppola"/>
    <n v="110"/>
    <n v="66676062"/>
    <s v="Crime|Drama"/>
    <x v="738"/>
    <s v="The Godfather: Part IIIÂ "/>
    <n v="267980"/>
    <s v="1970s|family relationships|mob hit|opera|repeating history"/>
    <n v="545"/>
    <s v="English"/>
    <s v="USA"/>
    <s v="R"/>
    <n v="54000000"/>
    <n v="1990"/>
    <n v="7.6"/>
    <n v="12676062"/>
  </r>
  <r>
    <s v="Tim Robbins"/>
    <n v="77"/>
    <n v="39025000"/>
    <s v="Crime|Drama"/>
    <x v="1117"/>
    <s v="Dead Man WalkingÂ "/>
    <n v="73193"/>
    <s v="death|execution|nun|solitary confinement|visit"/>
    <n v="190"/>
    <s v="English"/>
    <s v="UK"/>
    <s v="R"/>
    <n v="11000000"/>
    <n v="1995"/>
    <n v="7.6"/>
    <n v="28025000"/>
  </r>
  <r>
    <s v="Martin Scorsese"/>
    <n v="233"/>
    <n v="77679638"/>
    <s v="Crime|Drama"/>
    <x v="8"/>
    <s v="Gangs of New YorkÂ "/>
    <n v="314033"/>
    <s v="butcher|civil war|gangster|new york city|revenge"/>
    <n v="1166"/>
    <s v="English"/>
    <s v="USA"/>
    <s v="R"/>
    <n v="100000000"/>
    <n v="2002"/>
    <n v="7.5"/>
    <n v="-22320362"/>
  </r>
  <r>
    <s v="Joshua Marston"/>
    <n v="155"/>
    <n v="6517198"/>
    <s v="Crime|Drama"/>
    <x v="1118"/>
    <s v="Maria Full of GraceÂ "/>
    <n v="30474"/>
    <s v="colombia|colombian|drug mule|money|stomach"/>
    <n v="172"/>
    <s v="Spanish"/>
    <s v="Colombia"/>
    <s v="R"/>
    <n v="3000000"/>
    <n v="2004"/>
    <n v="7.5"/>
    <n v="3517198"/>
  </r>
  <r>
    <s v="Todd Field"/>
    <n v="179"/>
    <n v="35918429"/>
    <s v="Crime|Drama"/>
    <x v="584"/>
    <s v="In the BedroomÂ "/>
    <n v="32415"/>
    <s v="doctor|maine|only son|school choir|summer"/>
    <n v="510"/>
    <s v="English"/>
    <s v="USA"/>
    <s v="R"/>
    <n v="1700000"/>
    <n v="2001"/>
    <n v="7.5"/>
    <n v="34218429"/>
  </r>
  <r>
    <s v="David Dobkin"/>
    <n v="276"/>
    <n v="47105085"/>
    <s v="Crime|Drama"/>
    <x v="92"/>
    <s v="The JudgeÂ "/>
    <n v="136973"/>
    <s v="courtroom|dysfunctional family|indiana|lawyer|trial"/>
    <n v="275"/>
    <s v="English"/>
    <s v="USA"/>
    <s v="R"/>
    <n v="50000000"/>
    <n v="2014"/>
    <n v="7.4"/>
    <n v="-2894915"/>
  </r>
  <r>
    <s v="John Dahl"/>
    <n v="128"/>
    <n v="22905674"/>
    <s v="Crime|Drama"/>
    <x v="33"/>
    <s v="RoundersÂ "/>
    <n v="121676"/>
    <s v="breasts|cult film|loan shark|poker|reference to christy turlington"/>
    <n v="290"/>
    <s v="English"/>
    <s v="USA"/>
    <s v="R"/>
    <n v="12000000"/>
    <n v="1998"/>
    <n v="7.4"/>
    <n v="10905674"/>
  </r>
  <r>
    <s v="Oliver Stone"/>
    <n v="114"/>
    <n v="43848100"/>
    <s v="Crime|Drama"/>
    <x v="1119"/>
    <s v="Wall StreetÂ "/>
    <n v="119150"/>
    <s v="1980s|argument|critique of capitalism|f word|fired from the job"/>
    <n v="219"/>
    <s v="English"/>
    <s v="USA"/>
    <s v="R"/>
    <n v="15000000"/>
    <n v="1987"/>
    <n v="7.4"/>
    <n v="28848100"/>
  </r>
  <r>
    <s v="Gavin Hood"/>
    <n v="152"/>
    <n v="2912363"/>
    <s v="Crime|Drama"/>
    <x v="698"/>
    <s v="TsotsiÂ "/>
    <n v="25063"/>
    <s v="baby|bathing a baby|criminal|slum|vomiting"/>
    <n v="177"/>
    <s v="Zulu"/>
    <s v="UK"/>
    <s v="R"/>
    <n v="3000000"/>
    <n v="2005"/>
    <n v="7.3"/>
    <n v="-87637"/>
  </r>
  <r>
    <s v="Jacob Aaron Estes"/>
    <n v="126"/>
    <n v="603943"/>
    <s v="Crime|Drama"/>
    <x v="872"/>
    <s v="Mean CreekÂ "/>
    <n v="26407"/>
    <s v="boat|bully|dare|friend|river"/>
    <n v="154"/>
    <s v="English"/>
    <s v="USA"/>
    <s v="R"/>
    <n v="500000"/>
    <n v="2004"/>
    <n v="7.3"/>
    <n v="103943"/>
  </r>
  <r>
    <s v="David O. Russell"/>
    <n v="538"/>
    <n v="150117807"/>
    <s v="Crime|Drama"/>
    <x v="161"/>
    <s v="American HustleÂ "/>
    <n v="358416"/>
    <s v="based on true story|con artist|drunk wife|fbi investigation|scam"/>
    <n v="751"/>
    <s v="English"/>
    <s v="USA"/>
    <s v="R"/>
    <n v="40000000"/>
    <n v="2013"/>
    <n v="7.3"/>
    <n v="110117807"/>
  </r>
  <r>
    <s v="Robert Fontaine"/>
    <n v="4"/>
    <n v="3330"/>
    <s v="Crime|Drama"/>
    <x v="1120"/>
    <s v="Mi AmericaÂ "/>
    <n v="22"/>
    <s v=""/>
    <n v="1"/>
    <s v="English"/>
    <s v="USA"/>
    <s v="R"/>
    <n v="2100000"/>
    <n v="2015"/>
    <n v="7.2"/>
    <n v="-2096670"/>
  </r>
  <r>
    <s v="Michael Cuesta"/>
    <n v="64"/>
    <n v="1141829"/>
    <s v="Crime|Drama"/>
    <x v="1121"/>
    <s v="L.I.E.Â "/>
    <n v="8509"/>
    <s v="ephebophile|pederasty|pedophilia|playing hooky|shaving"/>
    <n v="109"/>
    <s v="English"/>
    <s v="USA"/>
    <s v="NC-17"/>
    <n v="700000"/>
    <n v="2001"/>
    <n v="7.2"/>
    <n v="441829"/>
  </r>
  <r>
    <s v="Courtney Hunt"/>
    <n v="181"/>
    <n v="2508841"/>
    <s v="Crime|Drama"/>
    <x v="1110"/>
    <s v="Frozen RiverÂ "/>
    <n v="21746"/>
    <s v="border|mohawk|money|new york|river"/>
    <n v="93"/>
    <s v="English"/>
    <s v="USA"/>
    <s v="R"/>
    <n v="1000000"/>
    <n v="2008"/>
    <n v="7.2"/>
    <n v="1508841"/>
  </r>
  <r>
    <s v="Francis Ford Coppola"/>
    <n v="60"/>
    <n v="25600000"/>
    <s v="Crime|Drama"/>
    <x v="185"/>
    <s v="The OutsidersÂ "/>
    <n v="57363"/>
    <s v="dysfunctional family|gang|greaser|holding someone's head underwater|rivalry"/>
    <n v="308"/>
    <s v="English"/>
    <s v="USA"/>
    <s v="PG-13"/>
    <n v="10000000"/>
    <n v="1983"/>
    <n v="7.2"/>
    <n v="15600000"/>
  </r>
  <r>
    <s v="Tim Hunter"/>
    <n v="45"/>
    <n v="4600000"/>
    <s v="Crime|Drama"/>
    <x v="94"/>
    <s v="River's EdgeÂ "/>
    <n v="11763"/>
    <s v="death|friend|high school|murder|police"/>
    <n v="111"/>
    <s v="English"/>
    <s v="USA"/>
    <s v="R"/>
    <n v="1900000"/>
    <n v="1986"/>
    <n v="7.1"/>
    <n v="2700000"/>
  </r>
  <r>
    <s v="Roman Polanski"/>
    <n v="127"/>
    <n v="1987287"/>
    <s v="Crime|Drama"/>
    <x v="1122"/>
    <s v="Oliver TwistÂ "/>
    <n v="25474"/>
    <s v="boy|character name in title|orphan|pickpocket|workhouse"/>
    <n v="138"/>
    <s v="English"/>
    <s v="UK"/>
    <s v="PG-13"/>
    <n v="50000000"/>
    <n v="2005"/>
    <n v="6.9"/>
    <n v="-48012713"/>
  </r>
  <r>
    <s v="Gary Fleder"/>
    <n v="52"/>
    <n v="529766"/>
    <s v="Crime|Drama"/>
    <x v="37"/>
    <s v="Things to Do in Denver When You're DeadÂ "/>
    <n v="22345"/>
    <s v="death|finger gun|video message|what happened to epilogue|wheelchair"/>
    <n v="144"/>
    <s v="English"/>
    <s v="USA"/>
    <s v="R"/>
    <n v="7000000"/>
    <n v="1995"/>
    <n v="6.8"/>
    <n v="-6470234"/>
  </r>
  <r>
    <s v="Paul Schrader"/>
    <n v="19"/>
    <n v="1100000"/>
    <s v="Crime|Drama"/>
    <x v="1123"/>
    <s v="Light SleeperÂ "/>
    <n v="3665"/>
    <s v="bare breasts|drugs|existentialism|new york city|redemption"/>
    <n v="39"/>
    <s v="English"/>
    <s v="USA"/>
    <s v="R"/>
    <n v="5000000"/>
    <n v="1992"/>
    <n v="6.8"/>
    <n v="-3900000"/>
  </r>
  <r>
    <s v="Werner Herzog"/>
    <n v="280"/>
    <n v="1697956"/>
    <s v="Crime|Drama"/>
    <x v="67"/>
    <s v="Bad Lieutenant: Port of Call New OrleansÂ "/>
    <n v="64944"/>
    <s v="drugs|flood|hallucination|lieutenant|murder investigation"/>
    <n v="212"/>
    <s v="English"/>
    <s v="USA"/>
    <s v="R"/>
    <n v="20000000"/>
    <n v="2009"/>
    <n v="6.7"/>
    <n v="-18302044"/>
  </r>
  <r>
    <s v="Abel Ferrara"/>
    <n v="48"/>
    <n v="1227324"/>
    <s v="Crime|Drama"/>
    <x v="1124"/>
    <s v="The FuneralÂ "/>
    <n v="6921"/>
    <s v="1930s|madness|murder|new york city|violence"/>
    <n v="48"/>
    <s v="English"/>
    <s v="USA"/>
    <s v="R"/>
    <n v="12500000"/>
    <n v="1996"/>
    <n v="6.6"/>
    <n v="-11272676"/>
  </r>
  <r>
    <s v="Michael Corrente"/>
    <n v="41"/>
    <n v="398420"/>
    <s v="Crime|Drama"/>
    <x v="253"/>
    <s v="Brooklyn RulesÂ "/>
    <n v="5049"/>
    <s v="1980s|friend|friendship|loyalty|mafia"/>
    <n v="48"/>
    <s v="English"/>
    <s v="USA"/>
    <s v="R"/>
    <n v="8000000"/>
    <n v="2007"/>
    <n v="6.4"/>
    <n v="-7601580"/>
  </r>
  <r>
    <s v="Matty Rich"/>
    <n v="8"/>
    <n v="2712293"/>
    <s v="Crime|Drama"/>
    <x v="1125"/>
    <s v="Straight Out of BrooklynÂ "/>
    <n v="475"/>
    <s v="domestic violence|housing project|new york city|poverty|racism"/>
    <n v="11"/>
    <s v="English"/>
    <s v="USA"/>
    <s v="R"/>
    <n v="450000"/>
    <n v="1991"/>
    <n v="5.9"/>
    <n v="2262293"/>
  </r>
  <r>
    <s v="Nicolas Winding Refn"/>
    <n v="440"/>
    <n v="778565"/>
    <s v="Crime|Drama"/>
    <x v="351"/>
    <s v="Only God ForgivesÂ "/>
    <n v="83234"/>
    <s v="brutal cop|drug dealer|punishment|thai boxing|vengeance"/>
    <n v="475"/>
    <s v="English"/>
    <s v="Denmark"/>
    <s v="R"/>
    <n v="4800000"/>
    <n v="2013"/>
    <n v="5.7"/>
    <n v="-4021435"/>
  </r>
  <r>
    <s v="Harmony Korine"/>
    <n v="444"/>
    <n v="14123773"/>
    <s v="Crime|Drama"/>
    <x v="110"/>
    <s v="Spring BreakersÂ "/>
    <n v="108683"/>
    <s v="kissing a dead body|repeated dialogue|sex in pool|spring break|twins"/>
    <n v="561"/>
    <s v="English"/>
    <s v="USA"/>
    <s v="R"/>
    <n v="5000000"/>
    <n v="2012"/>
    <n v="5.3"/>
    <n v="9123773"/>
  </r>
  <r>
    <s v="Harry F. Millarde"/>
    <n v="1"/>
    <n v="3000000"/>
    <s v="Crime|Drama"/>
    <x v="1126"/>
    <s v="Over the Hill to the PoorhouseÂ "/>
    <n v="5"/>
    <s v="family relationships|gang|idler|poorhouse|thief"/>
    <n v="1"/>
    <s v=""/>
    <s v="USA"/>
    <s v=""/>
    <n v="100000"/>
    <n v="1920"/>
    <n v="4.8"/>
    <n v="2900000"/>
  </r>
  <r>
    <s v="Tom Tykwer"/>
    <n v="226"/>
    <n v="2208939"/>
    <s v="Crime|Drama|Fantasy"/>
    <x v="319"/>
    <s v="Perfume: The Story of a MurdererÂ "/>
    <n v="190490"/>
    <s v="18th century|perfume|scent|sense of smell|smell"/>
    <n v="482"/>
    <s v="English"/>
    <s v="Germany"/>
    <s v="R"/>
    <n v="50000000"/>
    <n v="2006"/>
    <n v="7.5"/>
    <n v="-47791061"/>
  </r>
  <r>
    <s v="Frank Darabont"/>
    <n v="186"/>
    <n v="136801374"/>
    <s v="Crime|Drama|Fantasy|Mystery"/>
    <x v="430"/>
    <s v="The Green MileÂ "/>
    <n v="782610"/>
    <s v="1930s|death row inmate|healing|prison guard|southern u.s."/>
    <n v="1377"/>
    <s v="English"/>
    <s v="USA"/>
    <s v="R"/>
    <n v="60000000"/>
    <n v="1999"/>
    <n v="8.5"/>
    <n v="76801374"/>
  </r>
  <r>
    <s v="Wayne Kramer"/>
    <n v="157"/>
    <n v="8243880"/>
    <s v="Crime|Drama|Fantasy|Romance"/>
    <x v="54"/>
    <s v="The CoolerÂ "/>
    <n v="28714"/>
    <s v="female pubic hair|girl in panties|leg spreading|public nudity|sex in bed"/>
    <n v="215"/>
    <s v="English"/>
    <s v="USA"/>
    <s v="R"/>
    <n v="3200000"/>
    <n v="2003"/>
    <n v="7"/>
    <n v="5043880"/>
  </r>
  <r>
    <s v="Orson Welles"/>
    <n v="90"/>
    <n v="7927"/>
    <s v="Crime|Drama|Film-Noir|Mystery|Thriller"/>
    <x v="1127"/>
    <s v="The Lady from ShanghaiÂ "/>
    <n v="19236"/>
    <s v="law partner|murder|partner|seaman|yacht"/>
    <n v="175"/>
    <s v="English"/>
    <s v="USA"/>
    <s v="Not Rated"/>
    <n v="2300000"/>
    <n v="1947"/>
    <n v="7.7"/>
    <n v="-2292073"/>
  </r>
  <r>
    <s v="Robert Redford"/>
    <n v="199"/>
    <n v="11538204"/>
    <s v="Crime|Drama|History"/>
    <x v="36"/>
    <s v="The ConspiratorÂ "/>
    <n v="23696"/>
    <s v="john wilkes booth|lawyer|lincoln assassination|trial|truth"/>
    <n v="135"/>
    <s v="English"/>
    <s v="USA"/>
    <s v="PG-13"/>
    <n v="25000000"/>
    <n v="2010"/>
    <n v="7"/>
    <n v="-13461796"/>
  </r>
  <r>
    <s v="David Fincher"/>
    <n v="377"/>
    <n v="33048353"/>
    <s v="Crime|Drama|History|Mystery|Thriller"/>
    <x v="92"/>
    <s v="ZodiacÂ "/>
    <n v="301279"/>
    <s v="cartoonist|reporter|serial killer|zodiac|zodiac killer"/>
    <n v="589"/>
    <s v="English"/>
    <s v="USA"/>
    <s v="R"/>
    <n v="65000000"/>
    <n v="2007"/>
    <n v="7.7"/>
    <n v="-31951647"/>
  </r>
  <r>
    <s v="Mira Nair"/>
    <n v="33"/>
    <n v="4109095"/>
    <s v="Crime|Drama|History|Romance"/>
    <x v="937"/>
    <s v="Kama Sutra: A Tale of LoveÂ "/>
    <n v="8239"/>
    <s v="courtesan|friend|kama sutra|seduction|wedding"/>
    <n v="92"/>
    <s v="English"/>
    <s v="USA"/>
    <s v="R"/>
    <n v="3000000"/>
    <n v="1996"/>
    <n v="6"/>
    <n v="1109095"/>
  </r>
  <r>
    <s v="Jonathan Demme"/>
    <n v="185"/>
    <n v="130727000"/>
    <s v="Crime|Drama|Horror|Thriller"/>
    <x v="38"/>
    <s v="The Silence of the LambsÂ "/>
    <n v="887467"/>
    <s v="case file|fbi agent|psycho thriller|psychopath|serial killer"/>
    <n v="916"/>
    <s v="English"/>
    <s v="USA"/>
    <s v="R"/>
    <n v="19000000"/>
    <n v="1991"/>
    <n v="8.6"/>
    <n v="111727000"/>
  </r>
  <r>
    <s v="Michael Haneke"/>
    <n v="250"/>
    <n v="1294640"/>
    <s v="Crime|Drama|Horror|Thriller"/>
    <x v="117"/>
    <s v="Funny GamesÂ "/>
    <n v="69569"/>
    <s v="breaking the fourth wall|looking at the camera|remake|serial killer|violence"/>
    <n v="436"/>
    <s v="English"/>
    <s v="USA"/>
    <s v="R"/>
    <n v="15000000"/>
    <n v="2007"/>
    <n v="6.5"/>
    <n v="-13705360"/>
  </r>
  <r>
    <s v="Renny Harlin"/>
    <n v="68"/>
    <n v="354704"/>
    <s v="Crime|Drama|Horror|Thriller"/>
    <x v="432"/>
    <s v="PrisonÂ "/>
    <n v="2705"/>
    <s v="electric chair|haunting|prison|prisoner|revenge"/>
    <n v="38"/>
    <s v="English"/>
    <s v="USA"/>
    <s v="R"/>
    <n v="1300000"/>
    <n v="1987"/>
    <n v="5.9"/>
    <n v="-945296"/>
  </r>
  <r>
    <s v="Oliver Blackburn"/>
    <n v="114"/>
    <n v="18378"/>
    <s v="Crime|Drama|Horror|Thriller"/>
    <x v="1128"/>
    <s v="Donkey PunchÂ "/>
    <n v="9376"/>
    <s v="male frontal nudity|male nudity|male pubic hair|male rear nudity|spain"/>
    <n v="74"/>
    <s v="English"/>
    <s v="UK"/>
    <s v="R"/>
    <n v="900000"/>
    <n v="2008"/>
    <n v="5.2"/>
    <n v="-881622"/>
  </r>
  <r>
    <s v="Chuck Russell"/>
    <n v="100"/>
    <n v="29374178"/>
    <s v="Crime|Drama|Horror|Thriller"/>
    <x v="237"/>
    <s v="Bless the ChildÂ "/>
    <n v="12093"/>
    <s v="easter|fbi|luminol|nurse|omen"/>
    <n v="188"/>
    <s v="English"/>
    <s v="USA"/>
    <s v="R"/>
    <n v="40000000"/>
    <n v="2000"/>
    <n v="5.0999999999999996"/>
    <n v="-10625822"/>
  </r>
  <r>
    <s v="Craig Brewer"/>
    <n v="159"/>
    <n v="22201636"/>
    <s v="Crime|Drama|Music"/>
    <x v="1129"/>
    <s v="Hustle &amp; FlowÂ "/>
    <n v="33567"/>
    <s v="baby|friend|hip hop|pimp|stripper"/>
    <n v="206"/>
    <s v="English"/>
    <s v="USA"/>
    <s v="R"/>
    <n v="8000000"/>
    <n v="2005"/>
    <n v="7.4"/>
    <n v="14201636"/>
  </r>
  <r>
    <s v="Francis Ford Coppola"/>
    <n v="36"/>
    <n v="25900000"/>
    <s v="Crime|Drama|Music"/>
    <x v="67"/>
    <s v="The Cotton ClubÂ "/>
    <n v="12771"/>
    <s v="brothers hugging|jazz|jealousy|nudity|parole violation"/>
    <n v="84"/>
    <s v="English"/>
    <s v="USA"/>
    <s v="R"/>
    <n v="58000000"/>
    <n v="1984"/>
    <n v="6.5"/>
    <n v="-32100000"/>
  </r>
  <r>
    <s v="Anne Fletcher"/>
    <n v="107"/>
    <n v="65269010"/>
    <s v="Crime|Drama|Music|Romance"/>
    <x v="198"/>
    <s v="Step UpÂ "/>
    <n v="90938"/>
    <s v="dance|dancer|school|showcase|student"/>
    <n v="271"/>
    <s v="English"/>
    <s v="USA"/>
    <s v="PG-13"/>
    <n v="12000000"/>
    <n v="2006"/>
    <n v="6.5"/>
    <n v="53269010"/>
  </r>
  <r>
    <s v="Robert Altman"/>
    <n v="31"/>
    <n v="1292527"/>
    <s v="Crime|Drama|Music|Thriller"/>
    <x v="37"/>
    <s v="Kansas CityÂ "/>
    <n v="3536"/>
    <s v="1930s|election|female frontal nudity|kansas city|politician"/>
    <n v="44"/>
    <s v="English"/>
    <s v="France"/>
    <s v="R"/>
    <n v="19000000"/>
    <n v="1996"/>
    <n v="6.3"/>
    <n v="-17707473"/>
  </r>
  <r>
    <s v="Lars von Trier"/>
    <n v="177"/>
    <n v="4157491"/>
    <s v="Crime|Drama|Musical"/>
    <x v="178"/>
    <s v="Dancer in the DarkÂ "/>
    <n v="79330"/>
    <s v="ends with quotation|execution|factory|women's prison|year 1964"/>
    <n v="690"/>
    <s v="English"/>
    <s v="Denmark"/>
    <s v="R"/>
    <n v="12800000"/>
    <n v="2000"/>
    <n v="8"/>
    <n v="-8642509"/>
  </r>
  <r>
    <s v="Bryan Barber"/>
    <n v="81"/>
    <n v="12549485"/>
    <s v="Crime|Drama|Musical|Romance"/>
    <x v="371"/>
    <s v="IdlewildÂ "/>
    <n v="4603"/>
    <s v="gangster|playing piano|song and dance|speakeasy|written and directed by cast member"/>
    <n v="91"/>
    <s v="English"/>
    <s v="USA"/>
    <s v="R"/>
    <n v="15000000"/>
    <n v="2006"/>
    <n v="6.2"/>
    <n v="-2450515"/>
  </r>
  <r>
    <s v="Jerome Robbins"/>
    <n v="120"/>
    <n v="43650000"/>
    <s v="Crime|Drama|Musical|Romance|Thriller"/>
    <x v="1130"/>
    <s v="West Side StoryÂ "/>
    <n v="71919"/>
    <s v="dance|gang|new york city|puerto rican|tragedy"/>
    <n v="316"/>
    <s v="English"/>
    <s v="USA"/>
    <s v="Unrated"/>
    <n v="6000000"/>
    <n v="1961"/>
    <n v="7.6"/>
    <n v="37650000"/>
  </r>
  <r>
    <s v="Mike van Diem"/>
    <n v="54"/>
    <n v="713413"/>
    <s v="Crime|Drama|Mystery"/>
    <x v="1131"/>
    <s v="CharacterÂ "/>
    <n v="9171"/>
    <s v="bailiff|lawyer|office|police|school"/>
    <n v="68"/>
    <s v="Dutch"/>
    <s v="Netherlands"/>
    <s v="R"/>
    <n v="4500000"/>
    <n v="1997"/>
    <n v="7.8"/>
    <n v="-3786587"/>
  </r>
  <r>
    <s v="James Foley"/>
    <n v="120"/>
    <n v="10725228"/>
    <s v="Crime|Drama|Mystery"/>
    <x v="195"/>
    <s v="Glengarry Glen RossÂ "/>
    <n v="75675"/>
    <s v="office|pressure|real estate|robbery|sales"/>
    <n v="365"/>
    <s v="English"/>
    <s v="USA"/>
    <s v="R"/>
    <n v="12500000"/>
    <n v="1992"/>
    <n v="7.8"/>
    <n v="-1774772"/>
  </r>
  <r>
    <s v="Richard Dutcher"/>
    <n v="12"/>
    <n v="798341"/>
    <s v="Crime|Drama|Mystery"/>
    <x v="545"/>
    <s v="Brigham CityÂ "/>
    <n v="983"/>
    <s v="fbi agent|mormon|prayer|sheriff|utah"/>
    <n v="63"/>
    <s v="English"/>
    <s v="USA"/>
    <s v="PG-13"/>
    <n v="1000000"/>
    <n v="2001"/>
    <n v="7.2"/>
    <n v="-201659"/>
  </r>
  <r>
    <s v="Daniel Algrant"/>
    <n v="42"/>
    <n v="121972"/>
    <s v="Crime|Drama|Mystery"/>
    <x v="738"/>
    <s v="People I KnowÂ "/>
    <n v="9868"/>
    <s v="actor|client|new york|protection|scandal"/>
    <n v="81"/>
    <s v="English"/>
    <s v="USA"/>
    <s v="R"/>
    <n v="22000000"/>
    <n v="2002"/>
    <n v="5.5"/>
    <n v="-21878028"/>
  </r>
  <r>
    <s v="Giuseppe Tornatore"/>
    <n v="124"/>
    <n v="85433"/>
    <s v="Crime|Drama|Mystery|Romance"/>
    <x v="1132"/>
    <s v="The Best OfferÂ "/>
    <n v="69676"/>
    <s v="antique|art|heiress|older man younger woman relationship|plot twist"/>
    <n v="131"/>
    <s v="English"/>
    <s v="Italy"/>
    <s v="R"/>
    <n v="13500000"/>
    <n v="2013"/>
    <n v="7.8"/>
    <n v="-13414567"/>
  </r>
  <r>
    <s v="Gregory Hoblit"/>
    <n v="168"/>
    <n v="44983704"/>
    <s v="Crime|Drama|Mystery|Sci-Fi|Thriller"/>
    <x v="130"/>
    <s v="FrequencyÂ "/>
    <n v="81866"/>
    <s v="altering history|alternate history|amateur radio|ham radio|paranormal phenomena"/>
    <n v="510"/>
    <s v="English"/>
    <s v="USA"/>
    <s v="PG-13"/>
    <n v="31000000"/>
    <n v="2000"/>
    <n v="7.3"/>
    <n v="13983704"/>
  </r>
  <r>
    <s v="Bryan Singer"/>
    <n v="162"/>
    <n v="23272306"/>
    <s v="Crime|Drama|Mystery|Thriller"/>
    <x v="195"/>
    <s v="The Usual SuspectsÂ "/>
    <n v="740918"/>
    <s v="criminal|dirty cop|flashback|limping|suspect"/>
    <n v="1182"/>
    <s v="English"/>
    <s v="USA"/>
    <s v="R"/>
    <n v="6000000"/>
    <n v="1995"/>
    <n v="8.6"/>
    <n v="17272306"/>
  </r>
  <r>
    <s v="David Fincher"/>
    <n v="216"/>
    <n v="100125340"/>
    <s v="Crime|Drama|Mystery|Thriller"/>
    <x v="20"/>
    <s v="Se7enÂ "/>
    <n v="1023511"/>
    <s v="detective|police partner|serial killer|serial murder|seven deadly sins"/>
    <n v="1080"/>
    <s v="English"/>
    <s v="USA"/>
    <s v="R"/>
    <n v="33000000"/>
    <n v="1995"/>
    <n v="8.6"/>
    <n v="67125340"/>
  </r>
  <r>
    <s v="Curtis Hanson"/>
    <n v="177"/>
    <n v="64604977"/>
    <s v="Crime|Drama|Mystery|Thriller"/>
    <x v="195"/>
    <s v="L.A. ConfidentialÂ "/>
    <n v="414219"/>
    <s v="1950s|call girl|corruption|murder|police detective"/>
    <n v="625"/>
    <s v="English"/>
    <s v="USA"/>
    <s v="R"/>
    <n v="35000000"/>
    <n v="1997"/>
    <n v="8.3000000000000007"/>
    <n v="29604977"/>
  </r>
  <r>
    <s v="Denis Villeneuve"/>
    <n v="454"/>
    <n v="60962878"/>
    <s v="Crime|Drama|Mystery|Thriller"/>
    <x v="162"/>
    <s v="PrisonersÂ "/>
    <n v="383591"/>
    <s v="child abduction|detective|investigation|police|sex offender"/>
    <n v="620"/>
    <s v="English"/>
    <s v="USA"/>
    <s v="R"/>
    <n v="46000000"/>
    <n v="2013"/>
    <n v="8.1"/>
    <n v="14962878"/>
  </r>
  <r>
    <s v="David Fincher"/>
    <n v="568"/>
    <n v="167735396"/>
    <s v="Crime|Drama|Mystery|Thriller"/>
    <x v="821"/>
    <s v="Gone GirlÂ "/>
    <n v="569841"/>
    <s v="based on novel|disappearance|missing person|missing wife|murder suspect"/>
    <n v="1127"/>
    <s v="English"/>
    <s v="USA"/>
    <s v="R"/>
    <n v="61000000"/>
    <n v="2014"/>
    <n v="8.1"/>
    <n v="106735396"/>
  </r>
  <r>
    <s v="Clint Eastwood"/>
    <n v="229"/>
    <n v="90135191"/>
    <s v="Crime|Drama|Mystery|Thriller"/>
    <x v="1133"/>
    <s v="Mystic RiverÂ "/>
    <n v="338415"/>
    <s v="ballistics|detective|friend|gun|sexual abuse"/>
    <n v="935"/>
    <s v="English"/>
    <s v="USA"/>
    <s v="R"/>
    <n v="25000000"/>
    <n v="2003"/>
    <n v="8"/>
    <n v="65135191"/>
  </r>
  <r>
    <s v="Clint Eastwood"/>
    <n v="264"/>
    <n v="35707327"/>
    <s v="Crime|Drama|Mystery|Thriller"/>
    <x v="15"/>
    <s v="ChangelingÂ "/>
    <n v="199056"/>
    <s v="execution by hanging|los angeles police department|miscarriage of justice|missing child|wrongful conviction"/>
    <n v="387"/>
    <s v="English"/>
    <s v="USA"/>
    <s v="R"/>
    <n v="55000000"/>
    <n v="2008"/>
    <n v="7.8"/>
    <n v="-19292673"/>
  </r>
  <r>
    <s v="Paul McGuigan"/>
    <n v="202"/>
    <n v="22494487"/>
    <s v="Crime|Drama|Mystery|Thriller"/>
    <x v="45"/>
    <s v="Lucky Number SlevinÂ "/>
    <n v="262153"/>
    <s v="coroner|death|gay son|love|mistaken identity"/>
    <n v="507"/>
    <s v="English"/>
    <s v="Germany"/>
    <s v="R"/>
    <n v="27000000"/>
    <n v="2006"/>
    <n v="7.8"/>
    <n v="-4505513"/>
  </r>
  <r>
    <s v="Paul McGuigan"/>
    <n v="202"/>
    <n v="22494487"/>
    <s v="Crime|Drama|Mystery|Thriller"/>
    <x v="45"/>
    <s v="Lucky Number SlevinÂ "/>
    <n v="262160"/>
    <s v="coroner|death|gay son|love|mistaken identity"/>
    <n v="507"/>
    <s v="English"/>
    <s v="Germany"/>
    <s v="R"/>
    <n v="27000000"/>
    <n v="2006"/>
    <n v="7.8"/>
    <n v="-4505513"/>
  </r>
  <r>
    <s v="David Fincher"/>
    <n v="517"/>
    <n v="102515793"/>
    <s v="Crime|Drama|Mystery|Thriller"/>
    <x v="36"/>
    <s v="The Girl with the Dragon TattooÂ "/>
    <n v="330152"/>
    <s v="computer hacker|hacker|investigation|journalist|punk"/>
    <n v="632"/>
    <s v="English"/>
    <s v="USA"/>
    <s v="R"/>
    <n v="90000000"/>
    <n v="2011"/>
    <n v="7.8"/>
    <n v="12515793"/>
  </r>
  <r>
    <s v="Spike Lee"/>
    <n v="230"/>
    <n v="88504640"/>
    <s v="Crime|Drama|Mystery|Thriller"/>
    <x v="127"/>
    <s v="Inside ManÂ "/>
    <n v="273108"/>
    <s v="bank|detective|negotiation|police|robber"/>
    <n v="646"/>
    <s v="English"/>
    <s v="USA"/>
    <s v="R"/>
    <n v="45000000"/>
    <n v="2006"/>
    <n v="7.6"/>
    <n v="43504640"/>
  </r>
  <r>
    <s v="Tony Gilroy"/>
    <n v="299"/>
    <n v="49024969"/>
    <s v="Crime|Drama|Mystery|Thriller"/>
    <x v="584"/>
    <s v="Michael ClaytonÂ "/>
    <n v="133367"/>
    <s v="attorney|debt|fixer|law|law firm"/>
    <n v="363"/>
    <s v="English"/>
    <s v="USA"/>
    <s v="R"/>
    <n v="25000000"/>
    <n v="2007"/>
    <n v="7.3"/>
    <n v="24024969"/>
  </r>
  <r>
    <s v="D.J. Caruso"/>
    <n v="79"/>
    <n v="676698"/>
    <s v="Crime|Drama|Mystery|Thriller"/>
    <x v="557"/>
    <s v="The Salton SeaÂ "/>
    <n v="26730"/>
    <s v="male in shower|murder|neighbor neighbor relationship|remote control car|sex scene"/>
    <n v="180"/>
    <s v="English"/>
    <s v="USA"/>
    <s v="R"/>
    <n v="18000000"/>
    <n v="2002"/>
    <n v="7.2"/>
    <n v="-17323302"/>
  </r>
  <r>
    <s v="Joe Carnahan"/>
    <n v="127"/>
    <n v="10460089"/>
    <s v="Crime|Drama|Mystery|Thriller"/>
    <x v="373"/>
    <s v="NarcÂ "/>
    <n v="34098"/>
    <s v="blood splatter|cover up|murder|police shootout|undercover"/>
    <n v="214"/>
    <s v="English"/>
    <s v="USA"/>
    <s v="R"/>
    <n v="7500000"/>
    <n v="2002"/>
    <n v="7.2"/>
    <n v="2960089"/>
  </r>
  <r>
    <s v="Steven Soderbergh"/>
    <n v="111"/>
    <n v="3193102"/>
    <s v="Crime|Drama|Mystery|Thriller"/>
    <x v="1134"/>
    <s v="The LimeyÂ "/>
    <n v="24412"/>
    <s v="daughter|englishman|ex con|revenge|young woman"/>
    <n v="240"/>
    <s v="English"/>
    <s v="USA"/>
    <s v="R"/>
    <n v="9000000"/>
    <n v="1999"/>
    <n v="7.1"/>
    <n v="-5806898"/>
  </r>
  <r>
    <s v="Danny Boyle"/>
    <n v="393"/>
    <n v="2319187"/>
    <s v="Crime|Drama|Mystery|Thriller"/>
    <x v="322"/>
    <s v="TranceÂ "/>
    <n v="92640"/>
    <s v="amnesia|criminal|heist|hypnotherapy|lost painting"/>
    <n v="212"/>
    <s v="English"/>
    <s v="UK"/>
    <s v="R"/>
    <n v="20000000"/>
    <n v="2013"/>
    <n v="7"/>
    <n v="-17680813"/>
  </r>
  <r>
    <s v="Danny Boyle"/>
    <n v="393"/>
    <n v="2319187"/>
    <s v="Crime|Drama|Mystery|Thriller"/>
    <x v="322"/>
    <s v="TranceÂ "/>
    <n v="92640"/>
    <s v="amnesia|criminal|heist|hypnotherapy|lost painting"/>
    <n v="212"/>
    <s v="English"/>
    <s v="UK"/>
    <s v="R"/>
    <n v="20000000"/>
    <n v="2013"/>
    <n v="7"/>
    <n v="-17680813"/>
  </r>
  <r>
    <s v="Sean Penn"/>
    <n v="150"/>
    <n v="19719930"/>
    <s v="Crime|Drama|Mystery|Thriller"/>
    <x v="1135"/>
    <s v="The PledgeÂ "/>
    <n v="42621"/>
    <s v="nevada|pledge|police|porcupine|search"/>
    <n v="531"/>
    <s v="English"/>
    <s v="USA"/>
    <s v="R"/>
    <n v="45000000"/>
    <n v="2001"/>
    <n v="6.8"/>
    <n v="-25280070"/>
  </r>
  <r>
    <s v="Harold Becker"/>
    <n v="43"/>
    <n v="58571513"/>
    <s v="Crime|Drama|Mystery|Thriller"/>
    <x v="738"/>
    <s v="Sea of LoveÂ "/>
    <n v="30213"/>
    <s v="detective|love|single|suspect|title from song"/>
    <n v="112"/>
    <s v="English"/>
    <s v="USA"/>
    <s v="R"/>
    <n v="19000000"/>
    <n v="1989"/>
    <n v="6.8"/>
    <n v="39571513"/>
  </r>
  <r>
    <s v="Brad Anderson"/>
    <n v="150"/>
    <n v="2203641"/>
    <s v="Crime|Drama|Mystery|Thriller"/>
    <x v="710"/>
    <s v="TranssiberianÂ "/>
    <n v="42792"/>
    <s v="35 mm digital camera|drugs|murder|train|travel"/>
    <n v="162"/>
    <s v="English"/>
    <s v="Spain"/>
    <s v="R"/>
    <n v="15000000"/>
    <n v="2008"/>
    <n v="6.7"/>
    <n v="-12796359"/>
  </r>
  <r>
    <s v="Phillip Noyce"/>
    <n v="75"/>
    <n v="66488090"/>
    <s v="Crime|Drama|Mystery|Thriller"/>
    <x v="127"/>
    <s v="The Bone CollectorÂ "/>
    <n v="120202"/>
    <s v="new york city|police|quadriplegic|serial killer|suicide"/>
    <n v="397"/>
    <s v="English"/>
    <s v="USA"/>
    <s v="R"/>
    <n v="48000000"/>
    <n v="1999"/>
    <n v="6.7"/>
    <n v="18488090"/>
  </r>
  <r>
    <s v="Joel Schumacher"/>
    <n v="39"/>
    <n v="92115211"/>
    <s v="Crime|Drama|Mystery|Thriller"/>
    <x v="1136"/>
    <s v="The ClientÂ "/>
    <n v="45798"/>
    <s v="boy|brother|lawyer|mafia|senator"/>
    <n v="94"/>
    <s v="English"/>
    <s v="USA"/>
    <s v="PG-13"/>
    <n v="45000000"/>
    <n v="1994"/>
    <n v="6.7"/>
    <n v="47115211"/>
  </r>
  <r>
    <s v="James Cox"/>
    <n v="91"/>
    <n v="1056102"/>
    <s v="Crime|Drama|Mystery|Thriller"/>
    <x v="1137"/>
    <s v="WonderlandÂ "/>
    <n v="18792"/>
    <s v="murder|police|police investigation|porn star|robbery"/>
    <n v="153"/>
    <s v="English"/>
    <s v="USA"/>
    <s v="R"/>
    <n v="5000000"/>
    <n v="2003"/>
    <n v="6.6"/>
    <n v="-3943898"/>
  </r>
  <r>
    <s v="Martin Campbell"/>
    <n v="258"/>
    <n v="43290977"/>
    <s v="Crime|Drama|Mystery|Thriller"/>
    <x v="1138"/>
    <s v="Edge of DarknessÂ "/>
    <n v="75201"/>
    <s v="activist|detective|father daughter relationship|investigation|vigilantism"/>
    <n v="256"/>
    <s v="English"/>
    <s v="UK"/>
    <s v="R"/>
    <n v="80000000"/>
    <n v="2010"/>
    <n v="6.6"/>
    <n v="-36709023"/>
  </r>
  <r>
    <s v="Clint Eastwood"/>
    <n v="91"/>
    <n v="25078937"/>
    <s v="Crime|Drama|Mystery|Thriller"/>
    <x v="195"/>
    <s v="Midnight in the Garden of Good and EvilÂ "/>
    <n v="31751"/>
    <s v="graveyard|murder|murder trial|reporter|trial"/>
    <n v="216"/>
    <s v="English"/>
    <s v="USA"/>
    <s v="R"/>
    <n v="30000000"/>
    <n v="1997"/>
    <n v="6.6"/>
    <n v="-4921063"/>
  </r>
  <r>
    <s v="Jon Amiel"/>
    <n v="57"/>
    <n v="32051917"/>
    <s v="Crime|Drama|Mystery|Thriller"/>
    <x v="1139"/>
    <s v="CopycatÂ "/>
    <n v="42315"/>
    <s v="agoraphobia|copycat murder|detective|psychologist|serial killer"/>
    <n v="140"/>
    <s v="English"/>
    <s v="USA"/>
    <s v="R"/>
    <n v="20000000"/>
    <n v="1995"/>
    <n v="6.6"/>
    <n v="12051917"/>
  </r>
  <r>
    <s v="Pete Travis"/>
    <n v="235"/>
    <n v="72266306"/>
    <s v="Crime|Drama|Mystery|Thriller"/>
    <x v="130"/>
    <s v="Vantage PointÂ "/>
    <n v="127528"/>
    <s v="explosion|multiple perspectives|president|secret service|shooting"/>
    <n v="422"/>
    <s v="English"/>
    <s v="USA"/>
    <s v="PG-13"/>
    <n v="40000000"/>
    <n v="2008"/>
    <n v="6.6"/>
    <n v="32266306"/>
  </r>
  <r>
    <s v="Gary Fleder"/>
    <n v="83"/>
    <n v="60491560"/>
    <s v="Crime|Drama|Mystery|Thriller"/>
    <x v="20"/>
    <s v="Kiss the GirlsÂ "/>
    <n v="50653"/>
    <s v="detective|kidnapping|punching a heavy bag|serial killer|tied to a tree"/>
    <n v="143"/>
    <s v="English"/>
    <s v="USA"/>
    <s v="R"/>
    <n v="27000000"/>
    <n v="1997"/>
    <n v="6.6"/>
    <n v="33491560"/>
  </r>
  <r>
    <s v="Atom Egoyan"/>
    <n v="97"/>
    <n v="871527"/>
    <s v="Crime|Drama|Mystery|Thriller"/>
    <x v="168"/>
    <s v="Where the Truth LiesÂ "/>
    <n v="14982"/>
    <s v="breasts|death|female rear nudity|lesbian cunnilingus|rear entry sex"/>
    <n v="128"/>
    <s v="English"/>
    <s v="Canada"/>
    <s v="R"/>
    <n v="25000000"/>
    <n v="2005"/>
    <n v="6.5"/>
    <n v="-24128473"/>
  </r>
  <r>
    <s v="Scott Frank"/>
    <n v="253"/>
    <n v="25977365"/>
    <s v="Crime|Drama|Mystery|Thriller"/>
    <x v="107"/>
    <s v="A Walk Among the TombstonesÂ "/>
    <n v="87950"/>
    <s v="drug dealer|ex cop|murder of wife|revenge|violence"/>
    <n v="207"/>
    <s v="English"/>
    <s v="USA"/>
    <s v="R"/>
    <n v="28000000"/>
    <n v="2014"/>
    <n v="6.5"/>
    <n v="-2022635"/>
  </r>
  <r>
    <s v="John McNaughton"/>
    <n v="69"/>
    <n v="29753944"/>
    <s v="Crime|Drama|Mystery|Thriller"/>
    <x v="41"/>
    <s v="Wild ThingsÂ "/>
    <n v="90677"/>
    <s v="erotic thriller|forbidden sex|lesbian sex|sex with a student|taboo sex"/>
    <n v="389"/>
    <s v="English"/>
    <s v="USA"/>
    <s v="R"/>
    <n v="20000000"/>
    <n v="1998"/>
    <n v="6.5"/>
    <n v="9753944"/>
  </r>
  <r>
    <s v="Alan J. Pakula"/>
    <n v="43"/>
    <n v="100768056"/>
    <s v="Crime|Drama|Mystery|Thriller"/>
    <x v="127"/>
    <s v="The Pelican BriefÂ "/>
    <n v="59569"/>
    <s v="college professor|fbi|president|professor|supreme court"/>
    <n v="89"/>
    <s v="English"/>
    <s v="USA"/>
    <s v="PG-13"/>
    <n v="45000000"/>
    <n v="1993"/>
    <n v="6.5"/>
    <n v="55768056"/>
  </r>
  <r>
    <s v="Ray Lawrence"/>
    <n v="75"/>
    <n v="399879"/>
    <s v="Crime|Drama|Mystery|Thriller"/>
    <x v="1140"/>
    <s v="JindabyneÂ "/>
    <n v="5772"/>
    <s v="camp|fishing|fishing trip|river|town"/>
    <n v="115"/>
    <s v="English"/>
    <s v="Australia"/>
    <s v="R"/>
    <n v="15000000"/>
    <n v="2006"/>
    <n v="6.4"/>
    <n v="-14600121"/>
  </r>
  <r>
    <s v="Brian De Palma"/>
    <n v="149"/>
    <n v="6592103"/>
    <s v="Crime|Drama|Mystery|Thriller"/>
    <x v="1141"/>
    <s v="Femme FataleÂ "/>
    <n v="28584"/>
    <s v="ambassador|cannes|identity|suicide|thief"/>
    <n v="232"/>
    <s v="English"/>
    <s v="France"/>
    <s v="R"/>
    <n v="35000000"/>
    <n v="2002"/>
    <n v="6.3"/>
    <n v="-28407897"/>
  </r>
  <r>
    <s v="Carl Franklin"/>
    <n v="114"/>
    <n v="41543207"/>
    <s v="Crime|Drama|Mystery|Thriller"/>
    <x v="20"/>
    <s v="High CrimesÂ "/>
    <n v="30077"/>
    <s v="defense lawyer|lawyer|marine|murder|villager"/>
    <n v="175"/>
    <s v="English"/>
    <s v="USA"/>
    <s v="PG-13"/>
    <n v="42000000"/>
    <n v="2002"/>
    <n v="6.3"/>
    <n v="-456793"/>
  </r>
  <r>
    <s v="Gary Fleder"/>
    <n v="113"/>
    <n v="54997476"/>
    <s v="Crime|Drama|Mystery|Thriller"/>
    <x v="196"/>
    <s v="Don't Say a WordÂ "/>
    <n v="40362"/>
    <s v="mental institution|post traumatic stress|psychiatrist|vomiting|voyeur"/>
    <n v="248"/>
    <s v="English"/>
    <s v="USA"/>
    <s v="R"/>
    <n v="50000000"/>
    <n v="2001"/>
    <n v="6.3"/>
    <n v="4997476"/>
  </r>
  <r>
    <s v="Michael Caton-Jones"/>
    <n v="104"/>
    <n v="22433915"/>
    <s v="Crime|Drama|Mystery|Thriller"/>
    <x v="93"/>
    <s v="City by the SeaÂ "/>
    <n v="21319"/>
    <s v="beach|grandson|murder|new york city|police"/>
    <n v="166"/>
    <s v="English"/>
    <s v="USA"/>
    <s v="R"/>
    <n v="60000000"/>
    <n v="2002"/>
    <n v="6.2"/>
    <n v="-37566085"/>
  </r>
  <r>
    <s v="Michael Apted"/>
    <n v="47"/>
    <n v="17305211"/>
    <s v="Crime|Drama|Mystery|Thriller"/>
    <x v="16"/>
    <s v="Extreme MeasuresÂ "/>
    <n v="14066"/>
    <s v="cartoon on tv|doctor|emergency room|hospital|nudity"/>
    <n v="75"/>
    <s v="English"/>
    <s v="USA"/>
    <s v="R"/>
    <n v="38000000"/>
    <n v="1996"/>
    <n v="6.1"/>
    <n v="-20694789"/>
  </r>
  <r>
    <s v="E. Elias Merhige"/>
    <n v="101"/>
    <n v="8712564"/>
    <s v="Crime|Drama|Mystery|Thriller"/>
    <x v="903"/>
    <s v="Suspect ZeroÂ "/>
    <n v="16555"/>
    <s v="fbi|fbi agent|murder|salesman|serial killer"/>
    <n v="139"/>
    <s v="English"/>
    <s v="USA"/>
    <s v="R"/>
    <n v="27000000"/>
    <n v="2004"/>
    <n v="5.9"/>
    <n v="-18287436"/>
  </r>
  <r>
    <s v="Jon Avnet"/>
    <n v="158"/>
    <n v="16930884"/>
    <s v="Crime|Drama|Mystery|Thriller"/>
    <x v="738"/>
    <s v="88 MinutesÂ "/>
    <n v="65628"/>
    <s v="death|fbi|forensics|murder|serial killer"/>
    <n v="262"/>
    <s v="English"/>
    <s v="USA"/>
    <s v="R"/>
    <n v="30000000"/>
    <n v="2007"/>
    <n v="5.9"/>
    <n v="-13069116"/>
  </r>
  <r>
    <s v="Daniel Sackheim"/>
    <n v="95"/>
    <n v="17951431"/>
    <s v="Crime|Drama|Mystery|Thriller"/>
    <x v="995"/>
    <s v="The Glass HouseÂ "/>
    <n v="25462"/>
    <s v="car|car accident|death|friend|glass"/>
    <n v="200"/>
    <s v="English"/>
    <s v="USA"/>
    <s v="PG-13"/>
    <n v="30000000"/>
    <n v="2001"/>
    <n v="5.8"/>
    <n v="-12048569"/>
  </r>
  <r>
    <s v="Brian De Palma"/>
    <n v="240"/>
    <n v="22518325"/>
    <s v="Crime|Drama|Mystery|Thriller"/>
    <x v="180"/>
    <s v="The Black DahliaÂ "/>
    <n v="63363"/>
    <s v="black dahlia|boxer|corpse|death|partner"/>
    <n v="644"/>
    <s v="English"/>
    <s v="Germany"/>
    <s v="R"/>
    <n v="50000000"/>
    <n v="2006"/>
    <n v="5.6"/>
    <n v="-27481675"/>
  </r>
  <r>
    <s v="Quentin Tarantino"/>
    <n v="596"/>
    <n v="54116191"/>
    <s v="Crime|Drama|Mystery|Thriller|Western"/>
    <x v="1142"/>
    <s v="The Hateful EightÂ "/>
    <n v="272839"/>
    <s v="blizzard|blood vomiting|bounty hunter|murder|shot in the crotch"/>
    <n v="1018"/>
    <s v="English"/>
    <s v="USA"/>
    <s v="R"/>
    <n v="44000000"/>
    <n v="2015"/>
    <n v="7.9"/>
    <n v="10116191"/>
  </r>
  <r>
    <s v="Elia Kazan"/>
    <n v="134"/>
    <n v="9600000"/>
    <s v="Crime|Drama|Romance"/>
    <x v="120"/>
    <s v="On the WaterfrontÂ "/>
    <n v="100890"/>
    <s v="death|dock|longshoreman|murder|union"/>
    <n v="281"/>
    <s v="English"/>
    <s v="USA"/>
    <s v="Not Rated"/>
    <n v="910000"/>
    <n v="1954"/>
    <n v="8.1999999999999993"/>
    <n v="8690000"/>
  </r>
  <r>
    <s v="FranÃ§ois Truffaut"/>
    <n v="35"/>
    <n v="26893"/>
    <s v="Crime|Drama|Romance"/>
    <x v="178"/>
    <s v="Mississippi MermaidÂ "/>
    <n v="4391"/>
    <s v="antibes|hotel|island|reunion|reunion island"/>
    <n v="26"/>
    <s v="French"/>
    <s v="France"/>
    <s v="R"/>
    <n v="1600000"/>
    <n v="1969"/>
    <n v="7.2"/>
    <n v="-1573107"/>
  </r>
  <r>
    <s v="Justin Lin"/>
    <n v="51"/>
    <n v="3799339"/>
    <s v="Crime|Drama|Romance"/>
    <x v="1143"/>
    <s v="Better Luck TomorrowÂ "/>
    <n v="8000"/>
    <s v="asian american|high school|overachiever|pubic hair|vomiting"/>
    <n v="138"/>
    <s v="English"/>
    <s v="USA"/>
    <s v="R"/>
    <n v="250000"/>
    <n v="2002"/>
    <n v="7.2"/>
    <n v="3549339"/>
  </r>
  <r>
    <s v="Morgan J. Freeman"/>
    <n v="17"/>
    <n v="334041"/>
    <s v="Crime|Drama|Romance"/>
    <x v="1144"/>
    <s v="Hurricane StreetsÂ "/>
    <n v="1038"/>
    <s v="gang|new mexico|prison|smuggling|theft"/>
    <n v="21"/>
    <s v="English"/>
    <s v="USA"/>
    <s v="R"/>
    <n v="500000"/>
    <n v="1997"/>
    <n v="6.5"/>
    <n v="-165959"/>
  </r>
  <r>
    <s v="Ira Sachs"/>
    <n v="121"/>
    <n v="1506998"/>
    <s v="Crime|Drama|Romance"/>
    <x v="1145"/>
    <s v="Married LifeÂ "/>
    <n v="8014"/>
    <s v="bachelor|best friend|divorce|poison|widow"/>
    <n v="50"/>
    <s v="English"/>
    <s v="USA"/>
    <s v="PG-13"/>
    <n v="12000000"/>
    <n v="2007"/>
    <n v="6.3"/>
    <n v="-10493002"/>
  </r>
  <r>
    <s v="Paul Haggis"/>
    <n v="239"/>
    <n v="21129348"/>
    <s v="Crime|Drama|Romance|Thriller"/>
    <x v="552"/>
    <s v="The Next Three DaysÂ "/>
    <n v="146364"/>
    <s v="argument|evidence|fingerprints|murder|murder weapon"/>
    <n v="237"/>
    <s v="English"/>
    <s v="USA"/>
    <s v="PG-13"/>
    <n v="35000000"/>
    <n v="2010"/>
    <n v="7.4"/>
    <n v="-13870652"/>
  </r>
  <r>
    <s v="Lana Wachowski"/>
    <n v="120"/>
    <n v="3798532"/>
    <s v="Crime|Drama|Romance|Thriller"/>
    <x v="1146"/>
    <s v="BoundÂ "/>
    <n v="41138"/>
    <s v="gangster|lesbian|mafia|money|neo noir"/>
    <n v="208"/>
    <s v="English"/>
    <s v="USA"/>
    <s v="R"/>
    <n v="4500000"/>
    <n v="1996"/>
    <n v="7.4"/>
    <n v="-701468"/>
  </r>
  <r>
    <s v="Martin Scorsese"/>
    <n v="112"/>
    <n v="32645"/>
    <s v="Crime|Drama|Romance|Thriller"/>
    <x v="93"/>
    <s v="Mean StreetsÂ "/>
    <n v="67797"/>
    <s v="bar|catholic guilt|epilepsy|italian american|money"/>
    <n v="223"/>
    <s v="English"/>
    <s v="USA"/>
    <s v="R"/>
    <n v="500000"/>
    <n v="1973"/>
    <n v="7.4"/>
    <n v="-467355"/>
  </r>
  <r>
    <s v="Richard Eyre"/>
    <n v="220"/>
    <n v="17508670"/>
    <s v="Crime|Drama|Romance|Thriller"/>
    <x v="1147"/>
    <s v="Notes on a ScandalÂ "/>
    <n v="64625"/>
    <s v="age difference|school|student|teacher|writing"/>
    <n v="281"/>
    <s v="English"/>
    <s v="UK"/>
    <s v="R"/>
    <n v="15000000"/>
    <n v="2006"/>
    <n v="7.4"/>
    <n v="2508670"/>
  </r>
  <r>
    <s v="Peter Weir"/>
    <n v="83"/>
    <n v="65500000"/>
    <s v="Crime|Drama|Romance|Thriller"/>
    <x v="5"/>
    <s v="WitnessÂ "/>
    <n v="66966"/>
    <s v="amish|love|murder|police|train"/>
    <n v="175"/>
    <s v="English"/>
    <s v="USA"/>
    <s v="R"/>
    <n v="12000000"/>
    <n v="1985"/>
    <n v="7.4"/>
    <n v="53500000"/>
  </r>
  <r>
    <s v="Roger Donaldson"/>
    <n v="222"/>
    <n v="30028592"/>
    <s v="Crime|Drama|Romance|Thriller"/>
    <x v="167"/>
    <s v="The Bank JobÂ "/>
    <n v="152247"/>
    <s v="chase|heist|london england|mobster|safe deposit"/>
    <n v="189"/>
    <s v="English"/>
    <s v="UK"/>
    <s v="R"/>
    <n v="20000000"/>
    <n v="2008"/>
    <n v="7.3"/>
    <n v="10028592"/>
  </r>
  <r>
    <s v="Neil Jordan"/>
    <n v="63"/>
    <n v="62549000"/>
    <s v="Crime|Drama|Romance|Thriller"/>
    <x v="44"/>
    <s v="The Crying GameÂ "/>
    <n v="41361"/>
    <s v="androgynous|full frontal male nudity|irish republican army|psychological drama|tragic love"/>
    <n v="148"/>
    <s v="English"/>
    <s v="UK"/>
    <s v="R"/>
    <n v="2300000"/>
    <n v="1992"/>
    <n v="7.3"/>
    <n v="60249000"/>
  </r>
  <r>
    <s v="Steven Soderbergh"/>
    <n v="158"/>
    <n v="37339525"/>
    <s v="Crime|Drama|Romance|Thriller"/>
    <x v="418"/>
    <s v="Out of SightÂ "/>
    <n v="71708"/>
    <s v="heist|neo noir|one last job|opposites attract|u.s. marshal"/>
    <n v="307"/>
    <s v="English"/>
    <s v="USA"/>
    <s v="R"/>
    <n v="48000000"/>
    <n v="1998"/>
    <n v="7"/>
    <n v="-10660475"/>
  </r>
  <r>
    <s v="William Friedkin"/>
    <n v="376"/>
    <n v="1987762"/>
    <s v="Crime|Drama|Romance|Thriller"/>
    <x v="82"/>
    <s v="Killer JoeÂ "/>
    <n v="59297"/>
    <s v="female nudity|female pubic hair|lingerie|neo noir|pubic hair"/>
    <n v="216"/>
    <s v="English"/>
    <s v="USA"/>
    <s v="R"/>
    <n v="11000000"/>
    <n v="2011"/>
    <n v="6.7"/>
    <n v="-9012238"/>
  </r>
  <r>
    <s v="Andrea Di Stefano"/>
    <n v="106"/>
    <n v="106869"/>
    <s v="Crime|Drama|Romance|Thriller"/>
    <x v="65"/>
    <s v="Escobar: Paradise LostÂ "/>
    <n v="13762"/>
    <s v="colombia|dream|love|surfer|village"/>
    <n v="39"/>
    <s v="English"/>
    <s v="France"/>
    <s v="R"/>
    <n v="17000000"/>
    <n v="2014"/>
    <n v="6.6"/>
    <n v="-16893131"/>
  </r>
  <r>
    <s v="Ron Shelton"/>
    <n v="71"/>
    <n v="9059588"/>
    <s v="Crime|Drama|Romance|Thriller"/>
    <x v="1148"/>
    <s v="Dark BlueÂ "/>
    <n v="17261"/>
    <s v="corrupt|criminal|investigation|lapd|police"/>
    <n v="125"/>
    <s v="English"/>
    <s v="USA"/>
    <s v="R"/>
    <n v="15000000"/>
    <n v="2002"/>
    <n v="6.6"/>
    <n v="-5940412"/>
  </r>
  <r>
    <s v="Spike Lee"/>
    <n v="85"/>
    <n v="19283782"/>
    <s v="Crime|Drama|Romance|Thriller"/>
    <x v="390"/>
    <s v="Summer of SamÂ "/>
    <n v="31227"/>
    <s v="distrust|fear|murder|neighborhood|new york city"/>
    <n v="354"/>
    <s v="English"/>
    <s v="USA"/>
    <s v="R"/>
    <n v="22000000"/>
    <n v="1999"/>
    <n v="6.6"/>
    <n v="-2716218"/>
  </r>
  <r>
    <s v="Carl Franklin"/>
    <n v="124"/>
    <n v="40905277"/>
    <s v="Crime|Drama|Romance|Thriller"/>
    <x v="127"/>
    <s v="Out of TimeÂ "/>
    <n v="45895"/>
    <s v="cancer|florida|insurance|life insurance policy|small town"/>
    <n v="157"/>
    <s v="English"/>
    <s v="USA"/>
    <s v="R"/>
    <n v="50000000"/>
    <n v="2003"/>
    <n v="6.5"/>
    <n v="-9094723"/>
  </r>
  <r>
    <s v="James Gray"/>
    <n v="93"/>
    <n v="882710"/>
    <s v="Crime|Drama|Romance|Thriller"/>
    <x v="90"/>
    <s v="The YardsÂ "/>
    <n v="16215"/>
    <s v="best friend|corruption|fall to death|female nudity|friend"/>
    <n v="138"/>
    <s v="English"/>
    <s v="USA"/>
    <s v="R"/>
    <n v="24000000"/>
    <n v="2000"/>
    <n v="6.4"/>
    <n v="-23117290"/>
  </r>
  <r>
    <s v="John Singleton"/>
    <n v="41"/>
    <n v="28734552"/>
    <s v="Crime|Drama|Romance|Thriller"/>
    <x v="797"/>
    <s v="Baby BoyÂ "/>
    <n v="9566"/>
    <s v="cartoon on tv|family relationships|physical abuse|single parent|two word title"/>
    <n v="81"/>
    <s v="English"/>
    <s v="USA"/>
    <s v="R"/>
    <n v="16000000"/>
    <n v="2001"/>
    <n v="6.4"/>
    <n v="12734552"/>
  </r>
  <r>
    <s v="Phil Joanou"/>
    <n v="85"/>
    <n v="38432823"/>
    <s v="Crime|Drama|Sport"/>
    <x v="9"/>
    <s v="Gridiron GangÂ "/>
    <n v="33067"/>
    <s v="alliterative title|football|football coach|football practice|football team"/>
    <n v="134"/>
    <s v="English"/>
    <s v="USA"/>
    <s v="PG-13"/>
    <n v="30000000"/>
    <n v="2006"/>
    <n v="6.9"/>
    <n v="8432823"/>
  </r>
  <r>
    <s v="Martin Scorsese"/>
    <n v="352"/>
    <n v="132373442"/>
    <s v="Crime|Drama|Thriller"/>
    <x v="8"/>
    <s v="The DepartedÂ "/>
    <n v="873649"/>
    <s v="boston|mole|police|undercover|undercover cop"/>
    <n v="2054"/>
    <s v="English"/>
    <s v="USA"/>
    <s v="R"/>
    <n v="90000000"/>
    <n v="2006"/>
    <n v="8.5"/>
    <n v="42373442"/>
  </r>
  <r>
    <s v="Quentin Tarantino"/>
    <n v="173"/>
    <n v="2812029"/>
    <s v="Crime|Drama|Thriller"/>
    <x v="381"/>
    <s v="Reservoir DogsÂ "/>
    <n v="664719"/>
    <s v="gang|heist|heist gone wrong|nonlinear timeline|robbery"/>
    <n v="931"/>
    <s v="English"/>
    <s v="USA"/>
    <s v="R"/>
    <n v="1200000"/>
    <n v="1992"/>
    <n v="8.4"/>
    <n v="1612029"/>
  </r>
  <r>
    <s v="Ethan Coen"/>
    <n v="488"/>
    <n v="74273505"/>
    <s v="Crime|Drama|Thriller"/>
    <x v="502"/>
    <s v="No Country for Old MenÂ "/>
    <n v="612060"/>
    <s v="coin toss|desert|sheriff|texas|tracking device"/>
    <n v="1518"/>
    <s v="English"/>
    <s v="USA"/>
    <s v="R"/>
    <n v="25000000"/>
    <n v="2007"/>
    <n v="8.1"/>
    <n v="49273505"/>
  </r>
  <r>
    <s v="FabiÃ¡n Bielinsky"/>
    <n v="94"/>
    <n v="1221261"/>
    <s v="Crime|Drama|Thriller"/>
    <x v="1149"/>
    <s v="Nine QueensÂ "/>
    <n v="38215"/>
    <s v="con artist|hotel|partner|scam|stamp"/>
    <n v="125"/>
    <s v="Spanish"/>
    <s v="Argentina"/>
    <s v="R"/>
    <n v="1500000"/>
    <n v="2000"/>
    <n v="7.9"/>
    <n v="-278739"/>
  </r>
  <r>
    <s v="Dan Gilroy"/>
    <n v="534"/>
    <n v="32279955"/>
    <s v="Crime|Drama|Thriller"/>
    <x v="156"/>
    <s v="NightcrawlerÂ "/>
    <n v="293304"/>
    <s v="employer employee relationship|ethics|journalism|sociopath|tv news"/>
    <n v="552"/>
    <s v="English"/>
    <s v="USA"/>
    <s v="R"/>
    <n v="8500000"/>
    <n v="2014"/>
    <n v="7.9"/>
    <n v="23779955"/>
  </r>
  <r>
    <s v="Paul Haggis"/>
    <n v="287"/>
    <n v="54557348"/>
    <s v="Crime|Drama|Thriller"/>
    <x v="418"/>
    <s v="CrashÂ "/>
    <n v="361169"/>
    <s v="race relations|racism|racist|social problem|stereotype"/>
    <n v="1624"/>
    <s v="English"/>
    <s v="Germany"/>
    <s v="R"/>
    <n v="6500000"/>
    <n v="2004"/>
    <n v="7.9"/>
    <n v="48057348"/>
  </r>
  <r>
    <s v="Paul Haggis"/>
    <n v="287"/>
    <n v="54557348"/>
    <s v="Crime|Drama|Thriller"/>
    <x v="418"/>
    <s v="CrashÂ "/>
    <n v="361169"/>
    <s v="race relations|racism|racist|social problem|stereotype"/>
    <n v="1624"/>
    <s v="English"/>
    <s v="Germany"/>
    <s v="R"/>
    <n v="6500000"/>
    <n v="2004"/>
    <n v="7.9"/>
    <n v="48057348"/>
  </r>
  <r>
    <s v="Brian De Palma"/>
    <n v="123"/>
    <n v="76270454"/>
    <s v="Crime|Drama|Thriller"/>
    <x v="93"/>
    <s v="The UntouchablesÂ "/>
    <n v="219008"/>
    <s v="corrupt judge|tax evasion|tough cop|white suit|year 1930"/>
    <n v="418"/>
    <s v="English"/>
    <s v="USA"/>
    <s v="R"/>
    <n v="25000000"/>
    <n v="1987"/>
    <n v="7.9"/>
    <n v="51270454"/>
  </r>
  <r>
    <s v="Shane Meadows"/>
    <n v="99"/>
    <n v="6013"/>
    <s v="Crime|Drama|Thriller"/>
    <x v="729"/>
    <s v="Dead Man's ShoesÂ "/>
    <n v="39929"/>
    <s v="anger|army veteran|independent film|revenge|sex scene"/>
    <n v="207"/>
    <s v="English"/>
    <s v="UK"/>
    <s v=""/>
    <n v="695393"/>
    <n v="2004"/>
    <n v="7.7"/>
    <n v="-689380"/>
  </r>
  <r>
    <s v="Sam Mendes"/>
    <n v="226"/>
    <n v="104054514"/>
    <s v="Crime|Drama|Thriller"/>
    <x v="430"/>
    <s v="Road to PerditionÂ "/>
    <n v="200359"/>
    <s v="1930s|blood|gun|on the run|revenge"/>
    <n v="1009"/>
    <s v="English"/>
    <s v="USA"/>
    <s v="R"/>
    <n v="80000000"/>
    <n v="2002"/>
    <n v="7.7"/>
    <n v="24054514"/>
  </r>
  <r>
    <s v="Antoine Fuqua"/>
    <n v="109"/>
    <n v="76261036"/>
    <s v="Crime|Drama|Thriller"/>
    <x v="127"/>
    <s v="Training DayÂ "/>
    <n v="305929"/>
    <s v="lapd|narc|narcotics|title spoken by character|training"/>
    <n v="633"/>
    <s v="English"/>
    <s v="USA"/>
    <s v="R"/>
    <n v="45000000"/>
    <n v="2001"/>
    <n v="7.7"/>
    <n v="31261036"/>
  </r>
  <r>
    <s v="David Ayer"/>
    <n v="355"/>
    <n v="40983001"/>
    <s v="Crime|Drama|Thriller"/>
    <x v="156"/>
    <s v="End of WatchÂ "/>
    <n v="181025"/>
    <s v="lapd|police|police officer|south central los angeles|street gang"/>
    <n v="336"/>
    <s v="English"/>
    <s v="USA"/>
    <s v="R"/>
    <n v="7000000"/>
    <n v="2012"/>
    <n v="7.7"/>
    <n v="33983001"/>
  </r>
  <r>
    <s v="Morten Tyldum"/>
    <n v="284"/>
    <n v="1196752"/>
    <s v="Crime|Drama|Thriller"/>
    <x v="1150"/>
    <s v="HeadhuntersÂ "/>
    <n v="79353"/>
    <s v="art thief|male frontal nudity|male nudity|male star appears nude|painting"/>
    <n v="121"/>
    <s v="Norwegian"/>
    <s v="Norway"/>
    <s v="R"/>
    <n v="30300000"/>
    <n v="2011"/>
    <n v="7.6"/>
    <n v="-29103248"/>
  </r>
  <r>
    <s v="Andrew Niccol"/>
    <n v="168"/>
    <n v="24127895"/>
    <s v="Crime|Drama|Thriller"/>
    <x v="67"/>
    <s v="Lord of WarÂ "/>
    <n v="248123"/>
    <s v="1980s|arms dealer|immorality|ukrainian|warlord"/>
    <n v="437"/>
    <s v="English"/>
    <s v="USA"/>
    <s v="R"/>
    <n v="50000000"/>
    <n v="2005"/>
    <n v="7.6"/>
    <n v="-25872105"/>
  </r>
  <r>
    <s v="Michael Mann"/>
    <n v="299"/>
    <n v="100003492"/>
    <s v="Crime|Drama|Thriller"/>
    <x v="185"/>
    <s v="CollateralÂ "/>
    <n v="293662"/>
    <s v="city by night|contract killer|driving at night|los angeles california|taxi"/>
    <n v="836"/>
    <s v="English"/>
    <s v="USA"/>
    <s v="R"/>
    <n v="65000000"/>
    <n v="2004"/>
    <n v="7.6"/>
    <n v="35003492"/>
  </r>
  <r>
    <s v="Ben Affleck"/>
    <n v="378"/>
    <n v="92173235"/>
    <s v="Crime|Drama|Thriller"/>
    <x v="96"/>
    <s v="The TownÂ "/>
    <n v="280228"/>
    <s v="bank manager|bank robbery|criminal gang|heist|prison"/>
    <n v="420"/>
    <s v="English"/>
    <s v="USA"/>
    <s v="R"/>
    <n v="37000000"/>
    <n v="2010"/>
    <n v="7.6"/>
    <n v="55173235"/>
  </r>
  <r>
    <s v="Steven Soderbergh"/>
    <n v="223"/>
    <n v="124107476"/>
    <s v="Crime|Drama|Thriller"/>
    <x v="1151"/>
    <s v="TrafficÂ "/>
    <n v="170684"/>
    <s v="cocaine|drug smuggling|interlinked stories|judge|mexico"/>
    <n v="867"/>
    <s v="English"/>
    <s v="USA"/>
    <s v="R"/>
    <n v="48000000"/>
    <n v="2000"/>
    <n v="7.6"/>
    <n v="76107476"/>
  </r>
  <r>
    <s v="Marco Kreuzpaintner"/>
    <n v="69"/>
    <n v="214202"/>
    <s v="Crime|Drama|Thriller"/>
    <x v="187"/>
    <s v="TradeÂ "/>
    <n v="14831"/>
    <s v="friend|girl|mexico city|new jersey|sex"/>
    <n v="75"/>
    <s v="English"/>
    <s v="Germany"/>
    <s v="R"/>
    <n v="12000000"/>
    <n v="2007"/>
    <n v="7.5"/>
    <n v="-11785798"/>
  </r>
  <r>
    <s v="Alan Parker"/>
    <n v="141"/>
    <n v="19593740"/>
    <s v="Crime|Drama|Thriller"/>
    <x v="195"/>
    <s v="The Life of David GaleÂ "/>
    <n v="88270"/>
    <s v="activist|death|death row|murder|texas"/>
    <n v="420"/>
    <s v="English"/>
    <s v="USA"/>
    <s v="R"/>
    <n v="50000000"/>
    <n v="2003"/>
    <n v="7.5"/>
    <n v="-30406260"/>
  </r>
  <r>
    <s v="Sam Raimi"/>
    <n v="125"/>
    <n v="16311763"/>
    <s v="Crime|Drama|Thriller"/>
    <x v="86"/>
    <s v="A Simple PlanÂ "/>
    <n v="50656"/>
    <s v="bag of money|found money|minnesota|screenplay adapted by author|snow"/>
    <n v="416"/>
    <s v="English"/>
    <s v="UK"/>
    <s v="R"/>
    <n v="17000000"/>
    <n v="1998"/>
    <n v="7.5"/>
    <n v="-688237"/>
  </r>
  <r>
    <s v="David Cronenberg"/>
    <n v="441"/>
    <n v="31493782"/>
    <s v="Crime|Drama|Thriller"/>
    <x v="432"/>
    <s v="A History of ViolenceÂ "/>
    <n v="186606"/>
    <s v="bar|crotch shot|female full frontal nudity|female pubic hair|robbery"/>
    <n v="1125"/>
    <s v="English"/>
    <s v="USA"/>
    <s v="R"/>
    <n v="32000000"/>
    <n v="2005"/>
    <n v="7.5"/>
    <n v="-506218"/>
  </r>
  <r>
    <s v="Barry Levinson"/>
    <n v="73"/>
    <n v="53300852"/>
    <s v="Crime|Drama|Thriller"/>
    <x v="93"/>
    <s v="SleepersÂ "/>
    <n v="154487"/>
    <s v="boy|guard|kicked in the crotch|prank|sexual abuse"/>
    <n v="259"/>
    <s v="English"/>
    <s v="USA"/>
    <s v="R"/>
    <n v="44000000"/>
    <n v="1996"/>
    <n v="7.5"/>
    <n v="9300852"/>
  </r>
  <r>
    <s v="Albert Hughes"/>
    <n v="28"/>
    <n v="27900000"/>
    <s v="Crime|Drama|Thriller"/>
    <x v="274"/>
    <s v="Menace II SocietyÂ "/>
    <n v="39508"/>
    <s v="1990s|escape|graduation|hustler|street"/>
    <n v="96"/>
    <s v="English"/>
    <s v="USA"/>
    <s v="R"/>
    <n v="3500000"/>
    <n v="1993"/>
    <n v="7.5"/>
    <n v="24400000"/>
  </r>
  <r>
    <s v="Stephen Frears"/>
    <n v="137"/>
    <n v="8111360"/>
    <s v="Crime|Drama|Thriller"/>
    <x v="1152"/>
    <s v="Dirty Pretty ThingsÂ "/>
    <n v="34848"/>
    <s v="hotel|immigrant|nigerian|surgery|underwear"/>
    <n v="203"/>
    <s v="English"/>
    <s v="UK"/>
    <s v="R"/>
    <n v="10000000"/>
    <n v="2002"/>
    <n v="7.4"/>
    <n v="-1888640"/>
  </r>
  <r>
    <s v="Matthew Vaughn"/>
    <n v="149"/>
    <n v="2338695"/>
    <s v="Crime|Drama|Thriller"/>
    <x v="202"/>
    <s v="Layer CakeÂ "/>
    <n v="134070"/>
    <s v="cake|cocaine|drugs|pills|serbian"/>
    <n v="263"/>
    <s v="English"/>
    <s v="UK"/>
    <s v="R"/>
    <n v="4000000"/>
    <n v="2004"/>
    <n v="7.4"/>
    <n v="-1661305"/>
  </r>
  <r>
    <s v="F. Gary Gray"/>
    <n v="216"/>
    <n v="73343413"/>
    <s v="Crime|Drama|Thriller"/>
    <x v="19"/>
    <s v="Law Abiding CitizenÂ "/>
    <n v="217480"/>
    <s v="attorney|deal|district attorney|investigation|justice"/>
    <n v="429"/>
    <s v="English"/>
    <s v="USA"/>
    <s v="R"/>
    <n v="50000000"/>
    <n v="2009"/>
    <n v="7.4"/>
    <n v="23343413"/>
  </r>
  <r>
    <s v="Joel Schumacher"/>
    <n v="71"/>
    <n v="108706165"/>
    <s v="Crime|Drama|Thriller"/>
    <x v="195"/>
    <s v="A Time to KillÂ "/>
    <n v="99558"/>
    <s v="african american|court|law|mississippi|trial"/>
    <n v="236"/>
    <s v="English"/>
    <s v="USA"/>
    <s v="R"/>
    <n v="40000000"/>
    <n v="1996"/>
    <n v="7.4"/>
    <n v="68706165"/>
  </r>
  <r>
    <s v="Bill Paxton"/>
    <n v="161"/>
    <n v="13103828"/>
    <s v="Crime|Drama|Thriller"/>
    <x v="82"/>
    <s v="FrailtyÂ "/>
    <n v="59982"/>
    <s v="demon|fbi|fbi agent|murder|religious fanatic"/>
    <n v="463"/>
    <s v="English"/>
    <s v="USA"/>
    <s v="R"/>
    <n v="11000000"/>
    <n v="2001"/>
    <n v="7.3"/>
    <n v="2103828"/>
  </r>
  <r>
    <s v="Derek Cianfrance"/>
    <n v="417"/>
    <n v="21383298"/>
    <s v="Crime|Drama|Thriller"/>
    <x v="351"/>
    <s v="The Place Beyond the PinesÂ "/>
    <n v="187170"/>
    <s v="bank|carnival|motorcycle|police|rookie cop"/>
    <n v="376"/>
    <s v="English"/>
    <s v="USA"/>
    <s v="R"/>
    <n v="15000000"/>
    <n v="2012"/>
    <n v="7.3"/>
    <n v="6383298"/>
  </r>
  <r>
    <s v="Brad Furman"/>
    <n v="274"/>
    <n v="57981889"/>
    <s v="Crime|Drama|Thriller"/>
    <x v="82"/>
    <s v="The Lincoln LawyerÂ "/>
    <n v="173848"/>
    <s v="defense attorney|defense lawyer|lawyer|plot twist|prostitute"/>
    <n v="203"/>
    <s v="English"/>
    <s v="USA"/>
    <s v="R"/>
    <n v="40000000"/>
    <n v="2011"/>
    <n v="7.3"/>
    <n v="17981889"/>
  </r>
  <r>
    <s v="Anthony Minghella"/>
    <n v="203"/>
    <n v="81292135"/>
    <s v="Crime|Drama|Thriller"/>
    <x v="129"/>
    <s v="The Talented Mr. RipleyÂ "/>
    <n v="137891"/>
    <s v="1950s|italy|mistaken identity|nudity|sociopath"/>
    <n v="696"/>
    <s v="English"/>
    <s v="USA"/>
    <s v="R"/>
    <n v="40000000"/>
    <n v="1999"/>
    <n v="7.3"/>
    <n v="41292135"/>
  </r>
  <r>
    <s v="Takeshi Kitano"/>
    <n v="81"/>
    <n v="447750"/>
    <s v="Crime|Drama|Thriller"/>
    <x v="726"/>
    <s v="BrotherÂ "/>
    <n v="18520"/>
    <s v="gang|gangster|subjective camera|written and directed by cast member|yakuza"/>
    <n v="133"/>
    <s v="English"/>
    <s v="USA"/>
    <s v="R"/>
    <n v="10000000"/>
    <n v="2000"/>
    <n v="7.2"/>
    <n v="-9552250"/>
  </r>
  <r>
    <s v="Richard Kwietniowski"/>
    <n v="82"/>
    <n v="1011054"/>
    <s v="Crime|Drama|Thriller"/>
    <x v="129"/>
    <s v="Owning MahownyÂ "/>
    <n v="10585"/>
    <s v="bank|bank fraud|bank manager|gambling|toronto"/>
    <n v="83"/>
    <s v="English"/>
    <s v="Canada"/>
    <s v="R"/>
    <n v="10000000"/>
    <n v="2003"/>
    <n v="7.2"/>
    <n v="-8988946"/>
  </r>
  <r>
    <s v="Mark Pellington"/>
    <n v="155"/>
    <n v="24362501"/>
    <s v="Crime|Drama|Thriller"/>
    <x v="151"/>
    <s v="Arlington RoadÂ "/>
    <n v="69980"/>
    <s v="death|fbi|fbi agent|neighbor|professor"/>
    <n v="591"/>
    <s v="English"/>
    <s v="USA"/>
    <s v="R"/>
    <n v="21500000"/>
    <n v="1999"/>
    <n v="7.2"/>
    <n v="2862501"/>
  </r>
  <r>
    <s v="Brett Ratner"/>
    <n v="210"/>
    <n v="92930005"/>
    <s v="Crime|Drama|Thriller"/>
    <x v="129"/>
    <s v="Red DragonÂ "/>
    <n v="204063"/>
    <s v="criminal profile|fbi agent|madman|tabloid reporter|tragic villain"/>
    <n v="764"/>
    <s v="English"/>
    <s v="Germany"/>
    <s v="R"/>
    <n v="78000000"/>
    <n v="2002"/>
    <n v="7.2"/>
    <n v="14930005"/>
  </r>
  <r>
    <s v="Jeremy Saulnier"/>
    <n v="279"/>
    <n v="258113"/>
    <s v="Crime|Drama|Thriller"/>
    <x v="554"/>
    <s v="Blue RuinÂ "/>
    <n v="42678"/>
    <s v="blood splatter|car|neo noir|vengeance|vomiting"/>
    <n v="135"/>
    <s v="English"/>
    <s v="USA"/>
    <s v="R"/>
    <n v="1066167"/>
    <n v="2013"/>
    <n v="7.1"/>
    <n v="-808054"/>
  </r>
  <r>
    <s v="David Slade"/>
    <n v="231"/>
    <n v="1007962"/>
    <s v="Crime|Drama|Thriller"/>
    <x v="1153"/>
    <s v="Hard CandyÂ "/>
    <n v="131969"/>
    <s v="chatting|missing person poster|online dating|photographer|sexual predator"/>
    <n v="651"/>
    <s v="English"/>
    <s v="USA"/>
    <s v="R"/>
    <n v="950000"/>
    <n v="2005"/>
    <n v="7.1"/>
    <n v="57962"/>
  </r>
  <r>
    <s v="Steven Soderbergh"/>
    <n v="450"/>
    <n v="32154410"/>
    <s v="Crime|Drama|Thriller"/>
    <x v="198"/>
    <s v="Side EffectsÂ "/>
    <n v="148327"/>
    <s v="clinical trial|female protagonist|neuropharmacology|psychiatrist|side effect"/>
    <n v="274"/>
    <s v="English"/>
    <s v="USA"/>
    <s v="R"/>
    <n v="30000000"/>
    <n v="2013"/>
    <n v="7.1"/>
    <n v="2154410"/>
  </r>
  <r>
    <s v="Steven Soderbergh"/>
    <n v="450"/>
    <n v="32154410"/>
    <s v="Crime|Drama|Thriller"/>
    <x v="198"/>
    <s v="Side EffectsÂ "/>
    <n v="148334"/>
    <s v="clinical trial|female protagonist|neuropharmacology|psychiatrist|side effect"/>
    <n v="274"/>
    <s v="English"/>
    <s v="USA"/>
    <s v="R"/>
    <n v="30000000"/>
    <n v="2013"/>
    <n v="7.1"/>
    <n v="2154410"/>
  </r>
  <r>
    <s v="Francis Ford Coppola"/>
    <n v="91"/>
    <n v="45856732"/>
    <s v="Crime|Drama|Thriller"/>
    <x v="33"/>
    <s v="The RainmakerÂ "/>
    <n v="46221"/>
    <s v="courtroom|domestic violence|insurance company|lawyer|underdog"/>
    <n v="141"/>
    <s v="English"/>
    <s v="USA"/>
    <s v="PG-13"/>
    <n v="40000000"/>
    <n v="1997"/>
    <n v="7.1"/>
    <n v="5856732"/>
  </r>
  <r>
    <s v="David Schwimmer"/>
    <n v="109"/>
    <n v="58214"/>
    <s v="Crime|Drama|Thriller"/>
    <x v="1154"/>
    <s v="TrustÂ "/>
    <n v="34224"/>
    <s v="counselor|fbi|revenge motive|school|teenage girl"/>
    <n v="137"/>
    <s v="English"/>
    <s v="USA"/>
    <s v="R"/>
    <n v="9500000"/>
    <n v="2010"/>
    <n v="7"/>
    <n v="-9441786"/>
  </r>
  <r>
    <s v="Ben Younger"/>
    <n v="132"/>
    <n v="16938179"/>
    <s v="Crime|Drama|Thriller"/>
    <x v="13"/>
    <s v="Boiler RoomÂ "/>
    <n v="41313"/>
    <s v="career|casino|judge|stock|stock broker"/>
    <n v="246"/>
    <s v="English"/>
    <s v="USA"/>
    <s v="R"/>
    <n v="8000000"/>
    <n v="2000"/>
    <n v="7"/>
    <n v="8938179"/>
  </r>
  <r>
    <s v="Nick Cassavetes"/>
    <n v="129"/>
    <n v="71026631"/>
    <s v="Crime|Drama|Thriller"/>
    <x v="127"/>
    <s v="John QÂ "/>
    <n v="98899"/>
    <s v="health care|heart transplant|hospital|hostage|insurance"/>
    <n v="394"/>
    <s v="English"/>
    <s v="USA"/>
    <s v="PG-13"/>
    <n v="36000000"/>
    <n v="2002"/>
    <n v="7"/>
    <n v="35026631"/>
  </r>
  <r>
    <s v="James Gray"/>
    <n v="222"/>
    <n v="28563179"/>
    <s v="Crime|Drama|Thriller"/>
    <x v="461"/>
    <s v="We Own the NightÂ "/>
    <n v="72693"/>
    <s v="arrest|drugs|loyalty|raid|violence"/>
    <n v="199"/>
    <s v="English"/>
    <s v="USA"/>
    <s v="R"/>
    <n v="21000000"/>
    <n v="2007"/>
    <n v="6.9"/>
    <n v="7563179"/>
  </r>
  <r>
    <s v="James Mangold"/>
    <n v="131"/>
    <n v="44886089"/>
    <s v="Crime|Drama|Thriller"/>
    <x v="93"/>
    <s v="Cop LandÂ "/>
    <n v="69576"/>
    <s v="corruption|faked death|falling off a roof|internal affairs|nypd"/>
    <n v="207"/>
    <s v="English"/>
    <s v="USA"/>
    <s v="R"/>
    <n v="10000000"/>
    <n v="1997"/>
    <n v="6.9"/>
    <n v="34886089"/>
  </r>
  <r>
    <s v="Scott Cooper"/>
    <n v="288"/>
    <n v="11326836"/>
    <s v="Crime|Drama|Thriller"/>
    <x v="6"/>
    <s v="Out of the FurnaceÂ "/>
    <n v="83171"/>
    <s v="ambiguous ending|brother brother relationship|drug dealer|fight club|revenge"/>
    <n v="231"/>
    <s v="English"/>
    <s v="USA"/>
    <s v="R"/>
    <n v="22000000"/>
    <n v="2013"/>
    <n v="6.8"/>
    <n v="-10673164"/>
  </r>
  <r>
    <s v="Anton Corbijn"/>
    <n v="291"/>
    <n v="17237244"/>
    <s v="Crime|Drama|Thriller"/>
    <x v="129"/>
    <s v="A Most Wanted ManÂ "/>
    <n v="57210"/>
    <s v="intelligence|intelligence agency|secret service|surveillance camera|war on terror"/>
    <n v="158"/>
    <s v="English"/>
    <s v="UK"/>
    <s v="R"/>
    <n v="15000000"/>
    <n v="2014"/>
    <n v="6.8"/>
    <n v="2237244"/>
  </r>
  <r>
    <s v="Frank Oz"/>
    <n v="141"/>
    <n v="71069884"/>
    <s v="Crime|Drama|Thriller"/>
    <x v="93"/>
    <s v="The ScoreÂ "/>
    <n v="101899"/>
    <s v="partner|running|scepter|surveillance|thief"/>
    <n v="445"/>
    <s v="English"/>
    <s v="USA"/>
    <s v="R"/>
    <n v="68000000"/>
    <n v="2001"/>
    <n v="6.8"/>
    <n v="3069884"/>
  </r>
  <r>
    <s v="Robert Luketic"/>
    <n v="144"/>
    <n v="81159365"/>
    <s v="Crime|Drama|Thriller"/>
    <x v="195"/>
    <s v="21Â "/>
    <n v="191470"/>
    <s v="based on true story|blackjack|card counting|gambling|massachusetts institute of technology"/>
    <n v="278"/>
    <s v="English"/>
    <s v="USA"/>
    <s v="PG-13"/>
    <n v="35000000"/>
    <n v="2008"/>
    <n v="6.8"/>
    <n v="46159365"/>
  </r>
  <r>
    <s v="David Fincher"/>
    <n v="233"/>
    <n v="95308367"/>
    <s v="Crime|Drama|Thriller"/>
    <x v="64"/>
    <s v="Panic RoomÂ "/>
    <n v="206104"/>
    <s v="brownstone|burglar|money|panic|panic room"/>
    <n v="850"/>
    <s v="English"/>
    <s v="USA"/>
    <s v="R"/>
    <n v="48000000"/>
    <n v="2002"/>
    <n v="6.8"/>
    <n v="47308367"/>
  </r>
  <r>
    <s v="Jodie Foster"/>
    <n v="268"/>
    <n v="41008532"/>
    <s v="Crime|Drama|Thriller"/>
    <x v="369"/>
    <s v="Money MonsterÂ "/>
    <n v="19611"/>
    <s v="death|hostage|money|shot in the chest|shot in the heart"/>
    <n v="103"/>
    <s v="English"/>
    <s v="USA"/>
    <s v="R"/>
    <n v="27000000"/>
    <n v="2016"/>
    <n v="6.7"/>
    <n v="14008532"/>
  </r>
  <r>
    <s v="Gavin O'Connor"/>
    <n v="154"/>
    <n v="15709385"/>
    <s v="Crime|Drama|Thriller"/>
    <x v="1155"/>
    <s v="Pride and GloryÂ "/>
    <n v="53053"/>
    <s v="brother in law|corruption|drug dealer|drugs|police"/>
    <n v="132"/>
    <s v="English"/>
    <s v="USA"/>
    <s v="R"/>
    <n v="30000000"/>
    <n v="2008"/>
    <n v="6.7"/>
    <n v="-14290615"/>
  </r>
  <r>
    <s v="Antoine Fuqua"/>
    <n v="197"/>
    <n v="27154426"/>
    <s v="Crime|Drama|Thriller"/>
    <x v="418"/>
    <s v="Brooklyn's FinestÂ "/>
    <n v="52852"/>
    <s v="catholic|corrupt cop|new york city|police detective|police officer killed"/>
    <n v="138"/>
    <s v="English"/>
    <s v="USA"/>
    <s v="R"/>
    <n v="17000000"/>
    <n v="2009"/>
    <n v="6.7"/>
    <n v="10154426"/>
  </r>
  <r>
    <s v="Guillaume Canet"/>
    <n v="91"/>
    <n v="41229"/>
    <s v="Crime|Drama|Thriller"/>
    <x v="344"/>
    <s v="Blood TiesÂ "/>
    <n v="14612"/>
    <s v="1970s|flashback|love|money|murder"/>
    <n v="41"/>
    <s v="English"/>
    <s v="France"/>
    <s v="R"/>
    <n v="25500000"/>
    <n v="2013"/>
    <n v="6.5"/>
    <n v="-25458771"/>
  </r>
  <r>
    <s v="Roger Avary"/>
    <n v="37"/>
    <n v="418953"/>
    <s v="Crime|Drama|Thriller"/>
    <x v="1156"/>
    <s v="Killing ZoeÂ "/>
    <n v="17322"/>
    <s v="bank|bastille day|call girl|childhood friend|drugs"/>
    <n v="93"/>
    <s v="English"/>
    <s v="France"/>
    <s v="R"/>
    <n v="1500000"/>
    <n v="1993"/>
    <n v="6.5"/>
    <n v="-1081047"/>
  </r>
  <r>
    <s v="Oliver Stone"/>
    <n v="339"/>
    <n v="47307550"/>
    <s v="Crime|Drama|Thriller"/>
    <x v="1157"/>
    <s v="SavagesÂ "/>
    <n v="104301"/>
    <s v="arms tied overhead|damsel in distress|dea|marijuana|southern california"/>
    <n v="269"/>
    <s v="English"/>
    <s v="USA"/>
    <s v="R"/>
    <n v="45000000"/>
    <n v="2012"/>
    <n v="6.5"/>
    <n v="2307550"/>
  </r>
  <r>
    <s v="Robert Moresco"/>
    <n v="26"/>
    <n v="53481"/>
    <s v="Crime|Drama|Thriller"/>
    <x v="357"/>
    <s v="10th &amp; WolfÂ "/>
    <n v="5557"/>
    <s v="desert storm|fbi|fbi agent|fragmentation grenade|woman kills attacker"/>
    <n v="34"/>
    <s v="English"/>
    <s v="USA"/>
    <s v="R"/>
    <n v="8000000"/>
    <n v="2006"/>
    <n v="6.4"/>
    <n v="-7946519"/>
  </r>
  <r>
    <s v="Daniel Espinosa"/>
    <n v="172"/>
    <n v="1206135"/>
    <s v="Crime|Drama|Thriller"/>
    <x v="202"/>
    <s v="Child 44Â "/>
    <n v="40568"/>
    <s v="child murderer|murder|sex|soviet union|woman slaps a man"/>
    <n v="185"/>
    <s v="English"/>
    <s v="Czech Republic"/>
    <s v="R"/>
    <n v="50000000"/>
    <n v="2015"/>
    <n v="6.4"/>
    <n v="-48793865"/>
  </r>
  <r>
    <s v="Stefan Ruzowitzky"/>
    <n v="162"/>
    <n v="65804"/>
    <s v="Crime|Drama|Thriller"/>
    <x v="188"/>
    <s v="DeadfallÂ "/>
    <n v="32512"/>
    <s v="police officer|police officer killed|police officer shot|sex scene"/>
    <n v="86"/>
    <s v="English"/>
    <s v="USA"/>
    <s v="R"/>
    <n v="12000000"/>
    <n v="2012"/>
    <n v="6.3"/>
    <n v="-11934196"/>
  </r>
  <r>
    <s v="Lee Tamahori"/>
    <n v="133"/>
    <n v="74058698"/>
    <s v="Crime|Drama|Thriller"/>
    <x v="20"/>
    <s v="Along Came a SpiderÂ "/>
    <n v="59232"/>
    <s v="kidnapping|partner|ransom|school|secret service"/>
    <n v="317"/>
    <s v="English"/>
    <s v="USA"/>
    <s v="R"/>
    <n v="60000000"/>
    <n v="2001"/>
    <n v="6.3"/>
    <n v="14058698"/>
  </r>
  <r>
    <s v="Anton Corbijn"/>
    <n v="333"/>
    <n v="35596227"/>
    <s v="Crime|Drama|Thriller"/>
    <x v="1158"/>
    <s v="The AmericanÂ "/>
    <n v="79461"/>
    <s v="ambush|assassin|priest|prostitute|sweden"/>
    <n v="463"/>
    <s v="English"/>
    <s v="USA"/>
    <s v="R"/>
    <n v="20000000"/>
    <n v="2010"/>
    <n v="6.3"/>
    <n v="15596227"/>
  </r>
  <r>
    <s v="Costa-Gavras"/>
    <n v="59"/>
    <n v="10556196"/>
    <s v="Crime|Drama|Thriller"/>
    <x v="1159"/>
    <s v="Mad CityÂ "/>
    <n v="16562"/>
    <s v="hostage|museum|natural history museum|news reporter|reporter"/>
    <n v="73"/>
    <s v="English"/>
    <s v="USA"/>
    <s v="PG-13"/>
    <n v="50000000"/>
    <n v="1997"/>
    <n v="6.2"/>
    <n v="-39443804"/>
  </r>
  <r>
    <s v="Peter Webber"/>
    <n v="209"/>
    <n v="27667947"/>
    <s v="Crime|Drama|Thriller"/>
    <x v="1160"/>
    <s v="Hannibal RisingÂ "/>
    <n v="86374"/>
    <s v="aunt|cannibalism|faked death|medical student|revenge"/>
    <n v="392"/>
    <s v="English"/>
    <s v="UK"/>
    <s v="R"/>
    <n v="50000000"/>
    <n v="2007"/>
    <n v="6.2"/>
    <n v="-22332053"/>
  </r>
  <r>
    <s v="Allen Hughes"/>
    <n v="298"/>
    <n v="19692608"/>
    <s v="Crime|Drama|Thriller"/>
    <x v="1161"/>
    <s v="Broken CityÂ "/>
    <n v="63548"/>
    <s v="election|father son relationship|fellatio|gay slur|title spoken by character"/>
    <n v="134"/>
    <s v="English"/>
    <s v="USA"/>
    <s v="R"/>
    <n v="35000000"/>
    <n v="2013"/>
    <n v="6.2"/>
    <n v="-15307392"/>
  </r>
  <r>
    <s v="Gregory Hoblit"/>
    <n v="195"/>
    <n v="28687835"/>
    <s v="Crime|Drama|Thriller"/>
    <x v="421"/>
    <s v="UntraceableÂ "/>
    <n v="40964"/>
    <s v="cat|fbi agent|murder|serial killer|website"/>
    <n v="245"/>
    <s v="English"/>
    <s v="USA"/>
    <s v="R"/>
    <n v="35000000"/>
    <n v="2008"/>
    <n v="6.2"/>
    <n v="-6312165"/>
  </r>
  <r>
    <s v="Bob Rafelson"/>
    <n v="42"/>
    <n v="1075288"/>
    <s v="Crime|Drama|Thriller"/>
    <x v="885"/>
    <s v="Blood and WineÂ "/>
    <n v="7772"/>
    <s v="diamond|necklace|safecracker|wine|wine dealer"/>
    <n v="55"/>
    <s v="English"/>
    <s v="USA"/>
    <s v="R"/>
    <n v="22000000"/>
    <n v="1996"/>
    <n v="6.1"/>
    <n v="-20924712"/>
  </r>
  <r>
    <s v="Kevin Spacey"/>
    <n v="37"/>
    <n v="326308"/>
    <s v="Crime|Drama|Thriller"/>
    <x v="432"/>
    <s v="Albino AlligatorÂ "/>
    <n v="6632"/>
    <s v="bar|box office flop|hostage|new orleans louisiana|police"/>
    <n v="69"/>
    <s v="English"/>
    <s v="USA"/>
    <s v="R"/>
    <n v="5000000"/>
    <n v="1996"/>
    <n v="6.1"/>
    <n v="-4673692"/>
  </r>
  <r>
    <s v="Eric Nicholas"/>
    <n v="71"/>
    <n v="10018"/>
    <s v="Crime|Drama|Thriller"/>
    <x v="1162"/>
    <s v="Alone with HerÂ "/>
    <n v="3228"/>
    <s v="female nudity|female pubic hair|masturbation|panties|pubic hair"/>
    <n v="31"/>
    <s v="English"/>
    <s v="USA"/>
    <s v="Not Rated"/>
    <n v="1000000"/>
    <n v="2006"/>
    <n v="6.1"/>
    <n v="-989982"/>
  </r>
  <r>
    <s v="Michael Rymer"/>
    <n v="28"/>
    <n v="14003141"/>
    <s v="Crime|Drama|Thriller"/>
    <x v="471"/>
    <s v="In Too DeepÂ "/>
    <n v="4598"/>
    <s v="cunnilingus|oral sex|police|sex scene|undercover"/>
    <n v="29"/>
    <s v="English"/>
    <s v="USA"/>
    <s v="R"/>
    <n v="7000000"/>
    <n v="1999"/>
    <n v="6.1"/>
    <n v="7003141"/>
  </r>
  <r>
    <s v="John Schlesinger"/>
    <n v="31"/>
    <n v="53146000"/>
    <s v="Crime|Drama|Thriller"/>
    <x v="522"/>
    <s v="Eye for an EyeÂ "/>
    <n v="9845"/>
    <s v="justice|rape|self defense|support group|vigilante"/>
    <n v="77"/>
    <s v="English"/>
    <s v="USA"/>
    <s v="R"/>
    <n v="20000000"/>
    <n v="1996"/>
    <n v="6.1"/>
    <n v="33146000"/>
  </r>
  <r>
    <s v="Michael Winterbottom"/>
    <n v="225"/>
    <n v="214966"/>
    <s v="Crime|Drama|Thriller"/>
    <x v="610"/>
    <s v="The Killer Inside MeÂ "/>
    <n v="28483"/>
    <s v="deputy|murder|revenge|sheriff|texas"/>
    <n v="176"/>
    <s v="English"/>
    <s v="USA"/>
    <s v="R"/>
    <n v="13000000"/>
    <n v="2010"/>
    <n v="6.1"/>
    <n v="-12785034"/>
  </r>
  <r>
    <s v="Neil LaBute"/>
    <n v="165"/>
    <n v="39263506"/>
    <s v="Crime|Drama|Thriller"/>
    <x v="618"/>
    <s v="Lakeview TerraceÂ "/>
    <n v="40469"/>
    <s v="interracial couple|lapd|male nudity|neighbor|nudity"/>
    <n v="135"/>
    <s v="English"/>
    <s v="USA"/>
    <s v="PG-13"/>
    <n v="22000000"/>
    <n v="2008"/>
    <n v="6.1"/>
    <n v="17263506"/>
  </r>
  <r>
    <s v="Matt Dillon"/>
    <n v="38"/>
    <n v="325491"/>
    <s v="Crime|Drama|Thriller"/>
    <x v="1163"/>
    <s v="City of GhostsÂ "/>
    <n v="4387"/>
    <s v="bag over head|buddhist temple|loss of friend|male bonding|nightclub"/>
    <n v="67"/>
    <s v="English"/>
    <s v="USA"/>
    <s v="R"/>
    <n v="17500000"/>
    <n v="2002"/>
    <n v="6"/>
    <n v="-17174509"/>
  </r>
  <r>
    <s v="Brian De Palma"/>
    <n v="33"/>
    <n v="21370057"/>
    <s v="Crime|Drama|Thriller"/>
    <x v="1164"/>
    <s v="Raising CainÂ "/>
    <n v="9903"/>
    <s v="hitchcockian|long tracking shot|psychologist|psychology|wig"/>
    <n v="80"/>
    <s v="English"/>
    <s v="USA"/>
    <s v="R"/>
    <n v="12000000"/>
    <n v="1992"/>
    <n v="6"/>
    <n v="9370057"/>
  </r>
  <r>
    <s v="Rupert Wyatt"/>
    <n v="175"/>
    <n v="33631221"/>
    <s v="Crime|Drama|Thriller"/>
    <x v="650"/>
    <s v="The GamblerÂ "/>
    <n v="48559"/>
    <s v="dog|gambler|gambling|gangster|professor"/>
    <n v="145"/>
    <s v="English"/>
    <s v="USA"/>
    <s v="R"/>
    <n v="25000000"/>
    <n v="2014"/>
    <n v="6"/>
    <n v="8631221"/>
  </r>
  <r>
    <s v="Rupert Wyatt"/>
    <n v="175"/>
    <n v="33631221"/>
    <s v="Crime|Drama|Thriller"/>
    <x v="650"/>
    <s v="The GamblerÂ "/>
    <n v="48562"/>
    <s v="dog|gambler|gambling|gangster|professor"/>
    <n v="145"/>
    <s v="English"/>
    <s v="USA"/>
    <s v="R"/>
    <n v="25000000"/>
    <n v="2014"/>
    <n v="6"/>
    <n v="8631221"/>
  </r>
  <r>
    <s v="Michael Apted"/>
    <n v="98"/>
    <n v="39177215"/>
    <s v="Crime|Drama|Thriller"/>
    <x v="414"/>
    <s v="EnoughÂ "/>
    <n v="30667"/>
    <s v="abusive husband|escape|intimate partner homicide|marriage|woman wearing only a man's shirt"/>
    <n v="234"/>
    <s v="English"/>
    <s v="USA"/>
    <s v="PG-13"/>
    <n v="38000000"/>
    <n v="2002"/>
    <n v="5.6"/>
    <n v="1177215"/>
  </r>
  <r>
    <s v="Melvin Van Peebles"/>
    <n v="38"/>
    <n v="15180000"/>
    <s v="Crime|Drama|Thriller"/>
    <x v="823"/>
    <s v="Sweet Sweetback's Baadasssss SongÂ "/>
    <n v="3340"/>
    <s v="black panther|hells angels|on the run|racist|racist cop"/>
    <n v="50"/>
    <s v="English"/>
    <s v="USA"/>
    <s v="R"/>
    <n v="500000"/>
    <n v="1971"/>
    <n v="5.5"/>
    <n v="14680000"/>
  </r>
  <r>
    <s v="Neema Barnette"/>
    <n v="11"/>
    <n v="243347"/>
    <s v="Crime|Drama|Thriller"/>
    <x v="1165"/>
    <s v="Civil BrandÂ "/>
    <n v="553"/>
    <s v="abuse of power|friendship|prison|prison guard|title directed by female"/>
    <n v="24"/>
    <s v="English"/>
    <s v="USA"/>
    <s v="R"/>
    <n v="500000"/>
    <n v="2002"/>
    <n v="5.3"/>
    <n v="-256653"/>
  </r>
  <r>
    <s v="Jerry Jameson"/>
    <n v="39"/>
    <n v="2557668"/>
    <s v="Crime|Drama|Thriller"/>
    <x v="115"/>
    <s v="CaptiveÂ "/>
    <n v="3911"/>
    <s v="auto theft|based on true story|drug addict|kidnapping|violence"/>
    <n v="22"/>
    <s v="English"/>
    <s v="USA"/>
    <s v="PG-13"/>
    <n v="2000000"/>
    <n v="2015"/>
    <n v="5.3"/>
    <n v="557668"/>
  </r>
  <r>
    <s v="Ridley Scott"/>
    <n v="336"/>
    <n v="16969390"/>
    <s v="Crime|Drama|Thriller"/>
    <x v="409"/>
    <s v="The CounselorÂ "/>
    <n v="80861"/>
    <s v="cunnilingus|drug trafficking|lawyer|no panties|shootout"/>
    <n v="431"/>
    <s v="English"/>
    <s v="USA"/>
    <s v="R"/>
    <n v="25000000"/>
    <n v="2013"/>
    <n v="5.3"/>
    <n v="-8030610"/>
  </r>
  <r>
    <s v="William Friedkin"/>
    <n v="50"/>
    <n v="9795017"/>
    <s v="Crime|Drama|Thriller"/>
    <x v="85"/>
    <s v="JadeÂ "/>
    <n v="9227"/>
    <s v="blackmail|investigation|murder|panties pulled down|prostitution"/>
    <n v="70"/>
    <s v="English"/>
    <s v="USA"/>
    <s v="R"/>
    <n v="50000000"/>
    <n v="1995"/>
    <n v="5.0999999999999996"/>
    <n v="-40204983"/>
  </r>
  <r>
    <s v="Dito Montiel"/>
    <n v="62"/>
    <n v="28870"/>
    <s v="Crime|Drama|Thriller"/>
    <x v="198"/>
    <s v="The Son of No OneÂ "/>
    <n v="14280"/>
    <s v="housing project|letter|man with glasses|murder|subjective camera"/>
    <n v="41"/>
    <s v="English"/>
    <s v="USA"/>
    <s v="R"/>
    <n v="15000000"/>
    <n v="2011"/>
    <n v="5.0999999999999996"/>
    <n v="-14971130"/>
  </r>
  <r>
    <s v="John Hillcoat"/>
    <n v="168"/>
    <n v="1900725"/>
    <s v="Crime|Drama|Western"/>
    <x v="342"/>
    <s v="The PropositionÂ "/>
    <n v="43205"/>
    <s v="aborigine|foreboding|gang|hideout|outlaw"/>
    <n v="232"/>
    <s v="English"/>
    <s v="Australia"/>
    <s v="R"/>
    <n v="2000000"/>
    <n v="2005"/>
    <n v="7.4"/>
    <n v="-99275"/>
  </r>
  <r>
    <s v="Robert Rodriguez"/>
    <n v="165"/>
    <n v="25753840"/>
    <s v="Crime|Fantasy|Horror"/>
    <x v="381"/>
    <s v="From Dusk Till DawnÂ "/>
    <n v="219091"/>
    <s v="brother|human versus vampire|rapist|stripper|vampire"/>
    <n v="592"/>
    <s v="English"/>
    <s v="USA"/>
    <s v="R"/>
    <n v="19000000"/>
    <n v="1996"/>
    <n v="7.3"/>
    <n v="6753840"/>
  </r>
  <r>
    <s v="Rob Zombie"/>
    <n v="261"/>
    <n v="16901126"/>
    <s v="Crime|Horror"/>
    <x v="1166"/>
    <s v="The Devil's RejectsÂ "/>
    <n v="76267"/>
    <s v="escape|police|road trip|sheriff|texas"/>
    <n v="687"/>
    <s v="English"/>
    <s v="USA"/>
    <s v="R"/>
    <n v="7000000"/>
    <n v="2005"/>
    <n v="6.9"/>
    <n v="9901126"/>
  </r>
  <r>
    <s v="Jeremy Saulnier"/>
    <n v="322"/>
    <n v="3219029"/>
    <s v="Crime|Horror|Music|Thriller"/>
    <x v="1167"/>
    <s v="Green RoomÂ "/>
    <n v="28845"/>
    <s v="murder|neo nazi|punk band|skinhead|suspense"/>
    <n v="125"/>
    <s v="English"/>
    <s v="USA"/>
    <s v="R"/>
    <n v="5000000"/>
    <n v="2015"/>
    <n v="7.1"/>
    <n v="-1780971"/>
  </r>
  <r>
    <s v="Kiyoshi Kurosawa"/>
    <n v="78"/>
    <n v="94596"/>
    <s v="Crime|Horror|Mystery|Thriller"/>
    <x v="1168"/>
    <s v="The CureÂ "/>
    <n v="6318"/>
    <s v="breasts|interrogation|investigation|murder|watching television"/>
    <n v="50"/>
    <s v="Japanese"/>
    <s v="Japan"/>
    <s v=""/>
    <n v="1000000"/>
    <n v="1997"/>
    <n v="7.4"/>
    <n v="-905404"/>
  </r>
  <r>
    <s v="Renny Harlin"/>
    <n v="127"/>
    <n v="4476235"/>
    <s v="Crime|Horror|Mystery|Thriller"/>
    <x v="471"/>
    <s v="MindhuntersÂ "/>
    <n v="49405"/>
    <s v="fbi|group|island|serial killer|training"/>
    <n v="226"/>
    <s v="English"/>
    <s v="USA"/>
    <s v="R"/>
    <n v="27000000"/>
    <n v="2004"/>
    <n v="6.4"/>
    <n v="-22523765"/>
  </r>
  <r>
    <s v="Joe Charbanic"/>
    <n v="103"/>
    <n v="28927720"/>
    <s v="Crime|Horror|Mystery|Thriller"/>
    <x v="94"/>
    <s v="The WatcherÂ "/>
    <n v="22220"/>
    <s v="fbi|murder|scene of the crime|serial killer|therapy"/>
    <n v="181"/>
    <s v="English"/>
    <s v="USA"/>
    <s v="R"/>
    <n v="33000000"/>
    <n v="2000"/>
    <n v="5.3"/>
    <n v="-4072280"/>
  </r>
  <r>
    <s v="Dennis Iliadis"/>
    <n v="241"/>
    <n v="32721635"/>
    <s v="Crime|Horror|Thriller"/>
    <x v="1169"/>
    <s v="The Last House on the LeftÂ "/>
    <n v="67822"/>
    <s v="kidnapping|lake|microwave oven|psychopath|woods"/>
    <n v="279"/>
    <s v="English"/>
    <s v="USA"/>
    <s v="R"/>
    <n v="15000000"/>
    <n v="2009"/>
    <n v="6.6"/>
    <n v="17721635"/>
  </r>
  <r>
    <s v="Dennis Iliadis"/>
    <n v="241"/>
    <n v="32721635"/>
    <s v="Crime|Horror|Thriller"/>
    <x v="1169"/>
    <s v="The Last House on the LeftÂ "/>
    <n v="67824"/>
    <s v="kidnapping|lake|microwave oven|psychopath|woods"/>
    <n v="279"/>
    <s v="English"/>
    <s v="USA"/>
    <s v="R"/>
    <n v="15000000"/>
    <n v="2009"/>
    <n v="6.6"/>
    <n v="17721635"/>
  </r>
  <r>
    <s v="Ben Wheatley"/>
    <n v="255"/>
    <n v="26297"/>
    <s v="Crime|Horror|Thriller"/>
    <x v="635"/>
    <s v="Kill ListÂ "/>
    <n v="25750"/>
    <s v="female full frontal nudity|hitman|knee breaking|male full frontal nudity|sniper"/>
    <n v="209"/>
    <s v="English"/>
    <s v="UK"/>
    <s v="Not Rated"/>
    <n v="500000"/>
    <n v="2011"/>
    <n v="6.3"/>
    <n v="-473703"/>
  </r>
  <r>
    <s v="Marc SchÃ¶lermann"/>
    <n v="79"/>
    <n v="108662"/>
    <s v="Crime|Horror|Thriller"/>
    <x v="1106"/>
    <s v="PathologyÂ "/>
    <n v="26849"/>
    <s v="corpse|dark humor|medical school|murder|pathology"/>
    <n v="107"/>
    <s v="English"/>
    <s v="USA"/>
    <s v="R"/>
    <n v="8000000"/>
    <n v="2008"/>
    <n v="6"/>
    <n v="-7891338"/>
  </r>
  <r>
    <s v="William Malone"/>
    <n v="104"/>
    <n v="13208023"/>
    <s v="Crime|Horror|Thriller"/>
    <x v="1001"/>
    <s v="FeardotcomÂ "/>
    <n v="17309"/>
    <s v="bondage gear|bound and gagged|hung by one's wrists|tied to a chair|tied to a table"/>
    <n v="388"/>
    <s v="English"/>
    <s v="UK"/>
    <s v="R"/>
    <n v="42000000"/>
    <n v="2002"/>
    <n v="3.3"/>
    <n v="-28791977"/>
  </r>
  <r>
    <s v="David Cronenberg"/>
    <n v="356"/>
    <n v="17114882"/>
    <s v="Crime|Mystery|Thriller"/>
    <x v="432"/>
    <s v="Eastern PromisesÂ "/>
    <n v="189249"/>
    <s v="male pubic hair|pubic hair|russian|sex scene|turkish bath"/>
    <n v="398"/>
    <s v="English"/>
    <s v="USA"/>
    <s v="R"/>
    <n v="25000000"/>
    <n v="2007"/>
    <n v="7.7"/>
    <n v="-7885118"/>
  </r>
  <r>
    <s v="Louis Leterrier"/>
    <n v="384"/>
    <n v="117698894"/>
    <s v="Crime|Mystery|Thriller"/>
    <x v="20"/>
    <s v="Now You See MeÂ "/>
    <n v="447979"/>
    <s v="bank|fbi|heist|interpol|magician"/>
    <n v="629"/>
    <s v="English"/>
    <s v="USA"/>
    <s v="PG-13"/>
    <n v="75000000"/>
    <n v="2013"/>
    <n v="7.3"/>
    <n v="42698894"/>
  </r>
  <r>
    <s v="Joby Harold"/>
    <n v="133"/>
    <n v="14373825"/>
    <s v="Crime|Mystery|Thriller"/>
    <x v="692"/>
    <s v="AwakeÂ "/>
    <n v="63216"/>
    <s v="anesthetic|anesthetic awareness|heart|heart surgery|surgery"/>
    <n v="196"/>
    <s v="English"/>
    <s v="USA"/>
    <s v="R"/>
    <n v="8600000"/>
    <n v="2007"/>
    <n v="6.5"/>
    <n v="5773825"/>
  </r>
  <r>
    <s v="Jeb Stuart"/>
    <n v="38"/>
    <n v="6482195"/>
    <s v="Crime|Mystery|Thriller"/>
    <x v="1170"/>
    <s v="SwitchbackÂ "/>
    <n v="9740"/>
    <s v="deputy|fbi agent|knife held to throat|serial killer|sheriff"/>
    <n v="81"/>
    <s v="English"/>
    <s v="USA"/>
    <s v="R"/>
    <n v="37000000"/>
    <n v="1997"/>
    <n v="6.4"/>
    <n v="-30517805"/>
  </r>
  <r>
    <s v="James McTeigue"/>
    <n v="265"/>
    <n v="16005978"/>
    <s v="Crime|Mystery|Thriller"/>
    <x v="1171"/>
    <s v="The RavenÂ "/>
    <n v="72886"/>
    <s v="mask|murder|newspaper|poem|serial killer"/>
    <n v="190"/>
    <s v="English"/>
    <s v="USA"/>
    <s v="R"/>
    <n v="26000000"/>
    <n v="2012"/>
    <n v="6.4"/>
    <n v="-9994022"/>
  </r>
  <r>
    <s v="Sydney Pollack"/>
    <n v="227"/>
    <n v="72515360"/>
    <s v="Crime|Mystery|Thriller"/>
    <x v="1172"/>
    <s v="The InterpreterÂ "/>
    <n v="86152"/>
    <s v="african|assassination|dialect|interpreter|threat"/>
    <n v="411"/>
    <s v="Aboriginal"/>
    <s v="UK"/>
    <s v="PG-13"/>
    <n v="80000000"/>
    <n v="2005"/>
    <n v="6.4"/>
    <n v="-7484640"/>
  </r>
  <r>
    <s v="Bruce Beresford"/>
    <n v="129"/>
    <n v="116735231"/>
    <s v="Crime|Mystery|Thriller"/>
    <x v="1104"/>
    <s v="Double JeopardyÂ "/>
    <n v="56646"/>
    <s v="blood|murder|sex scene|wrongful arrest|wrongful conviction"/>
    <n v="336"/>
    <s v="English"/>
    <s v="USA"/>
    <s v="R"/>
    <n v="70000000"/>
    <n v="1999"/>
    <n v="6.4"/>
    <n v="46735231"/>
  </r>
  <r>
    <s v="Ãlex de la Iglesia"/>
    <n v="71"/>
    <n v="3607"/>
    <s v="Crime|Mystery|Thriller"/>
    <x v="1173"/>
    <s v="The Oxford MurdersÂ "/>
    <n v="22753"/>
    <s v="landlady|lecture|murder|oxford university|symbol"/>
    <n v="94"/>
    <s v="English"/>
    <s v="Spain"/>
    <s v="R"/>
    <n v="10000000"/>
    <n v="2008"/>
    <n v="6.1"/>
    <n v="-9996393"/>
  </r>
  <r>
    <s v="Barbet Schroeder"/>
    <n v="136"/>
    <n v="31874869"/>
    <s v="Crime|Mystery|Thriller"/>
    <x v="351"/>
    <s v="Murder by NumbersÂ "/>
    <n v="43574"/>
    <s v="disposing of a dead body|high school student|murder|sociopath|teenage boy"/>
    <n v="302"/>
    <s v="English"/>
    <s v="USA"/>
    <s v="R"/>
    <n v="50000000"/>
    <n v="2002"/>
    <n v="6.1"/>
    <n v="-18125131"/>
  </r>
  <r>
    <s v="Barbet Schroeder"/>
    <n v="136"/>
    <n v="31874869"/>
    <s v="Crime|Mystery|Thriller"/>
    <x v="351"/>
    <s v="Murder by NumbersÂ "/>
    <n v="43575"/>
    <s v="disposing of a dead body|high school student|murder|sociopath|teenage boy"/>
    <n v="302"/>
    <s v="English"/>
    <s v="USA"/>
    <s v="R"/>
    <n v="50000000"/>
    <n v="2002"/>
    <n v="6.1"/>
    <n v="-18125131"/>
  </r>
  <r>
    <s v="Patrick Stettner"/>
    <n v="125"/>
    <n v="7825820"/>
    <s v="Crime|Mystery|Thriller"/>
    <x v="62"/>
    <s v="The Night ListenerÂ "/>
    <n v="13086"/>
    <s v="boy|radio show|social worker|telephone|wisconsin"/>
    <n v="156"/>
    <s v="English"/>
    <s v="USA"/>
    <s v="R"/>
    <n v="4000000"/>
    <n v="2006"/>
    <n v="5.9"/>
    <n v="3825820"/>
  </r>
  <r>
    <s v="Brian De Palma"/>
    <n v="117"/>
    <n v="55585389"/>
    <s v="Crime|Mystery|Thriller"/>
    <x v="67"/>
    <s v="Snake EyesÂ "/>
    <n v="64121"/>
    <s v="assassination|boxing|casino|conspiracy|long take"/>
    <n v="241"/>
    <s v="English"/>
    <s v="USA"/>
    <s v="R"/>
    <n v="69000000"/>
    <n v="1998"/>
    <n v="5.9"/>
    <n v="-13414611"/>
  </r>
  <r>
    <s v="Harold Becker"/>
    <n v="98"/>
    <n v="45207112"/>
    <s v="Crime|Mystery|Thriller"/>
    <x v="37"/>
    <s v="Domestic DisturbanceÂ "/>
    <n v="21283"/>
    <s v="amateur detective|boat builder|boy|stepfather|witness"/>
    <n v="190"/>
    <s v="English"/>
    <s v="USA"/>
    <s v="PG-13"/>
    <n v="53000000"/>
    <n v="2001"/>
    <n v="5.5"/>
    <n v="-7792888"/>
  </r>
  <r>
    <s v="Michael Caton-Jones"/>
    <n v="159"/>
    <n v="5851188"/>
    <s v="Crime|Mystery|Thriller"/>
    <x v="597"/>
    <s v="Basic Instinct 2Â "/>
    <n v="31124"/>
    <s v="drugs|murder|psychiatrist|scotland yard|sex"/>
    <n v="313"/>
    <s v="English"/>
    <s v="UK"/>
    <s v="R"/>
    <n v="70000000"/>
    <n v="2006"/>
    <n v="4.2"/>
    <n v="-64148812"/>
  </r>
  <r>
    <s v="John McTiernan"/>
    <n v="152"/>
    <n v="69304264"/>
    <s v="Crime|Romance|Thriller"/>
    <x v="1174"/>
    <s v="The Thomas Crown AffairÂ "/>
    <n v="73068"/>
    <s v="art|insurance investigator|martinique|painting|trust"/>
    <n v="419"/>
    <s v="English"/>
    <s v="USA"/>
    <s v="R"/>
    <n v="48000000"/>
    <n v="1999"/>
    <n v="6.8"/>
    <n v="21304264"/>
  </r>
  <r>
    <s v="Frank Miller"/>
    <n v="374"/>
    <n v="74098862"/>
    <s v="Crime|Thriller"/>
    <x v="322"/>
    <s v="Sin CityÂ "/>
    <n v="656640"/>
    <s v="anthology|corruption|hearing characters thoughts|neo noir|night"/>
    <n v="1732"/>
    <s v="English"/>
    <s v="USA"/>
    <s v="R"/>
    <n v="40000000"/>
    <n v="2005"/>
    <n v="8.1"/>
    <n v="34098862"/>
  </r>
  <r>
    <s v="Steven Soderbergh"/>
    <n v="186"/>
    <n v="183405771"/>
    <s v="Crime|Thriller"/>
    <x v="294"/>
    <s v="Ocean's ElevenÂ "/>
    <n v="402645"/>
    <s v="card dealer|casino|criminal mastermind|recruiting|ulcer"/>
    <n v="845"/>
    <s v="English"/>
    <s v="USA"/>
    <s v="PG-13"/>
    <n v="85000000"/>
    <n v="2001"/>
    <n v="7.8"/>
    <n v="98405771"/>
  </r>
  <r>
    <s v="Quentin Tarantino"/>
    <n v="140"/>
    <n v="39647595"/>
    <s v="Crime|Thriller"/>
    <x v="93"/>
    <s v="Jackie BrownÂ "/>
    <n v="239540"/>
    <s v="arms dealer|atf|bail|money|multiple perspectives"/>
    <n v="462"/>
    <s v="English"/>
    <s v="USA"/>
    <s v="R"/>
    <n v="12000000"/>
    <n v="1997"/>
    <n v="7.5"/>
    <n v="27647595"/>
  </r>
  <r>
    <s v="Martin Scorsese"/>
    <n v="120"/>
    <n v="79100000"/>
    <s v="Crime|Thriller"/>
    <x v="93"/>
    <s v="Cape FearÂ "/>
    <n v="127503"/>
    <s v="lawyer|neo noir|prison|rapist|southern gothic"/>
    <n v="261"/>
    <s v="English"/>
    <s v="USA"/>
    <s v="R"/>
    <n v="35000000"/>
    <n v="1991"/>
    <n v="7.3"/>
    <n v="44100000"/>
  </r>
  <r>
    <s v="Joel Schumacher"/>
    <n v="216"/>
    <n v="46563158"/>
    <s v="Crime|Thriller"/>
    <x v="608"/>
    <s v="Phone BoothÂ "/>
    <n v="207934"/>
    <s v="phone booth|publicist|single set production|sniper|sniper rifle"/>
    <n v="629"/>
    <s v="English"/>
    <s v="USA"/>
    <s v="R"/>
    <n v="13000000"/>
    <n v="2002"/>
    <n v="7.1"/>
    <n v="33563158"/>
  </r>
  <r>
    <s v="Steven Soderbergh"/>
    <n v="238"/>
    <n v="117144465"/>
    <s v="Crime|Thriller"/>
    <x v="738"/>
    <s v="Ocean's ThirteenÂ "/>
    <n v="256928"/>
    <s v="casino|heist|manmade earthquake|revenge|tunnel boring machine"/>
    <n v="288"/>
    <s v="English"/>
    <s v="USA"/>
    <s v="PG-13"/>
    <n v="85000000"/>
    <n v="2007"/>
    <n v="6.9"/>
    <n v="32144465"/>
  </r>
  <r>
    <s v="James Foley"/>
    <n v="119"/>
    <n v="12212417"/>
    <s v="Crime|Thriller"/>
    <x v="302"/>
    <s v="ConfidenceÂ "/>
    <n v="30643"/>
    <s v="con|grifter|lap dance|organized crime|shot in the forehead"/>
    <n v="144"/>
    <s v="English"/>
    <s v="USA"/>
    <s v="R"/>
    <n v="15000000"/>
    <n v="2003"/>
    <n v="6.7"/>
    <n v="-2787583"/>
  </r>
  <r>
    <s v="Brad Anderson"/>
    <n v="285"/>
    <n v="51872378"/>
    <s v="Crime|Thriller"/>
    <x v="907"/>
    <s v="The CallÂ "/>
    <n v="88241"/>
    <s v="911 operator|calling 911|die hard scenario|head held underwater|white villain"/>
    <n v="266"/>
    <s v="English"/>
    <s v="USA"/>
    <s v="R"/>
    <n v="13000000"/>
    <n v="2013"/>
    <n v="6.7"/>
    <n v="38872378"/>
  </r>
  <r>
    <s v="Ron Howard"/>
    <n v="79"/>
    <n v="136448821"/>
    <s v="Crime|Thriller"/>
    <x v="1175"/>
    <s v="RansomÂ "/>
    <n v="98989"/>
    <s v="bounty|fbi|millionaire|money|ransom"/>
    <n v="158"/>
    <s v="English"/>
    <s v="USA"/>
    <s v="R"/>
    <n v="80000000"/>
    <n v="1996"/>
    <n v="6.6"/>
    <n v="56448821"/>
  </r>
  <r>
    <s v="Damian Nieman"/>
    <n v="25"/>
    <n v="10696"/>
    <s v="Crime|Thriller"/>
    <x v="1176"/>
    <s v="ShadeÂ "/>
    <n v="10771"/>
    <s v="bar|strip club|stripper|texas hold 'em|thong"/>
    <n v="65"/>
    <s v="English"/>
    <s v="USA"/>
    <s v="R"/>
    <n v="6800000"/>
    <n v="2003"/>
    <n v="6.4"/>
    <n v="-6789304"/>
  </r>
  <r>
    <s v="Steven Soderbergh"/>
    <n v="198"/>
    <n v="125531634"/>
    <s v="Crime|Thriller"/>
    <x v="294"/>
    <s v="Ocean's TwelveÂ "/>
    <n v="284852"/>
    <s v="father daughter relationship|heist|pretending to be pregnant|sequel|thief"/>
    <n v="627"/>
    <s v="English"/>
    <s v="USA"/>
    <s v="PG-13"/>
    <n v="110000000"/>
    <n v="2004"/>
    <n v="6.4"/>
    <n v="15531634"/>
  </r>
  <r>
    <s v="Andrew Dominik"/>
    <n v="414"/>
    <n v="14938570"/>
    <s v="Crime|Thriller"/>
    <x v="294"/>
    <s v="Killing Them SoftlyÂ "/>
    <n v="111625"/>
    <s v="exploding car|hit by a car|poker game|punched in the face|shot to death"/>
    <n v="369"/>
    <s v="English"/>
    <s v="USA"/>
    <s v="R"/>
    <n v="15000000"/>
    <n v="2012"/>
    <n v="6.2"/>
    <n v="-61430"/>
  </r>
  <r>
    <s v="Richard Loncraine"/>
    <n v="171"/>
    <n v="48745150"/>
    <s v="Crime|Thriller"/>
    <x v="132"/>
    <s v="FirewallÂ "/>
    <n v="50170"/>
    <s v="architect|bank|cayman islands|meeting|murder"/>
    <n v="306"/>
    <s v="English"/>
    <s v="USA"/>
    <s v="PG-13"/>
    <n v="50000000"/>
    <n v="2006"/>
    <n v="5.8"/>
    <n v="-1254850"/>
  </r>
  <r>
    <s v="Brad Furman"/>
    <n v="184"/>
    <n v="19316646"/>
    <s v="Crime|Thriller"/>
    <x v="499"/>
    <s v="Runner RunnerÂ "/>
    <n v="52069"/>
    <s v="costa rica|fbi agent|gambling|money|online gambling"/>
    <n v="95"/>
    <s v="English"/>
    <s v="USA"/>
    <s v="R"/>
    <n v="30000000"/>
    <n v="2013"/>
    <n v="5.6"/>
    <n v="-10683354"/>
  </r>
  <r>
    <s v="Sam Miller"/>
    <n v="58"/>
    <n v="52543632"/>
    <s v="Crime|Thriller"/>
    <x v="285"/>
    <s v="No Good DeedÂ "/>
    <n v="12676"/>
    <s v="home invasion|police officer shot|police officer shot in the chest|psychopath|three word title"/>
    <n v="84"/>
    <s v="English"/>
    <s v="USA"/>
    <s v="PG-13"/>
    <n v="13200000"/>
    <n v="2014"/>
    <n v="5.6"/>
    <n v="39343632"/>
  </r>
  <r>
    <s v="Brian De Palma"/>
    <n v="133"/>
    <n v="65087"/>
    <s v="Crime|Thriller|War"/>
    <x v="1177"/>
    <s v="RedactedÂ "/>
    <n v="8824"/>
    <s v="blood splatter|iraq|murder|rape|soldier"/>
    <n v="108"/>
    <s v="English"/>
    <s v="USA"/>
    <s v="R"/>
    <n v="5000000"/>
    <n v="2007"/>
    <n v="6.2"/>
    <n v="-4934913"/>
  </r>
  <r>
    <s v="Jacques Perrin"/>
    <n v="100"/>
    <n v="10762178"/>
    <s v="Documentary"/>
    <x v="1178"/>
    <s v="Winged MigrationÂ "/>
    <n v="10369"/>
    <s v="arctic|bad weather|flight|migration|ocean"/>
    <n v="153"/>
    <s v="English"/>
    <s v="France"/>
    <s v="G"/>
    <n v="160000000"/>
    <n v="2001"/>
    <n v="8"/>
    <n v="-149237822"/>
  </r>
  <r>
    <s v="Chris Paine"/>
    <n v="87"/>
    <n v="1677838"/>
    <s v="Documentary"/>
    <x v="313"/>
    <s v="Who Killed the Electric Car?Â "/>
    <n v="11283"/>
    <s v="california|car|reference to ralph nader|technology|u.s. president"/>
    <n v="155"/>
    <s v="English"/>
    <s v="USA"/>
    <s v="PG"/>
    <n v="1000000"/>
    <n v="2006"/>
    <n v="7.7"/>
    <n v="677838"/>
  </r>
  <r>
    <s v="Joshua Tickell"/>
    <n v="14"/>
    <n v="173783"/>
    <s v="Documentary"/>
    <x v="1069"/>
    <s v="FuelÂ "/>
    <n v="578"/>
    <s v="alternative energy|energy|fuel|green|oil"/>
    <n v="34"/>
    <s v="English"/>
    <s v="USA"/>
    <s v="Not Rated"/>
    <n v="2500000"/>
    <n v="2008"/>
    <n v="7.6"/>
    <n v="-2326217"/>
  </r>
  <r>
    <s v="Luc Jacquet"/>
    <n v="169"/>
    <n v="77413017"/>
    <s v="Documentary"/>
    <x v="20"/>
    <s v="March of the PenguinsÂ "/>
    <n v="45984"/>
    <s v="chick|emperor penguin|journey|ocean|penguin"/>
    <n v="331"/>
    <s v="French"/>
    <s v="France"/>
    <s v="G"/>
    <n v="8000000"/>
    <n v="2005"/>
    <n v="7.6"/>
    <n v="69413017"/>
  </r>
  <r>
    <s v="Tom Putnam"/>
    <n v="22"/>
    <n v="111300"/>
    <s v="Documentary"/>
    <x v="1179"/>
    <s v="BurnÂ "/>
    <n v="575"/>
    <s v="abandoned building|detroit michigan|firefighter|michigan|urban setting"/>
    <n v="6"/>
    <s v="English"/>
    <s v="USA"/>
    <s v="Not Rated"/>
    <n v="225000"/>
    <n v="2012"/>
    <n v="7.5"/>
    <n v="-113700"/>
  </r>
  <r>
    <s v="Michael Moore"/>
    <n v="40"/>
    <n v="6706368"/>
    <s v="Documentary"/>
    <x v="1114"/>
    <s v="Roger &amp; MeÂ "/>
    <n v="22800"/>
    <s v="factory|flint michigan|general motors|michigan|quest"/>
    <n v="133"/>
    <s v="English"/>
    <s v="USA"/>
    <s v="R"/>
    <n v="160000"/>
    <n v="1989"/>
    <n v="7.5"/>
    <n v="6546368"/>
  </r>
  <r>
    <s v="Michel Orion Scott"/>
    <n v="29"/>
    <n v="155984"/>
    <s v="Documentary"/>
    <x v="1180"/>
    <s v="The Horse BoyÂ "/>
    <n v="586"/>
    <s v="horse|journey|mongolia|shaman|travel"/>
    <n v="9"/>
    <s v="English"/>
    <s v="USA"/>
    <s v="Unrated"/>
    <n v="160000"/>
    <n v="2009"/>
    <n v="7.4"/>
    <n v="-4016"/>
  </r>
  <r>
    <s v="Maurizio Benazzo"/>
    <n v="15"/>
    <n v="381225"/>
    <s v="Documentary"/>
    <x v="1181"/>
    <s v="Short Cut to Nirvana: Kumbh MelaÂ "/>
    <n v="131"/>
    <s v=""/>
    <n v="13"/>
    <s v="English"/>
    <s v="USA"/>
    <s v="Unrated"/>
    <n v="200000"/>
    <n v="2004"/>
    <n v="7.2"/>
    <n v="181225"/>
  </r>
  <r>
    <s v="Reed Cowan"/>
    <n v="28"/>
    <n v="99851"/>
    <s v="Documentary"/>
    <x v="1182"/>
    <s v="8: The Mormon PropositionÂ "/>
    <n v="1138"/>
    <s v="church|marriage|mormon|mormon church|proposition"/>
    <n v="30"/>
    <s v="English"/>
    <s v="USA"/>
    <s v="R"/>
    <n v="2500000"/>
    <n v="2010"/>
    <n v="7.1"/>
    <n v="-2400149"/>
  </r>
  <r>
    <s v="Molly Bernstein"/>
    <n v="39"/>
    <n v="151389"/>
    <s v="Documentary"/>
    <x v="1183"/>
    <s v="Deceptive Practice: The Mysteries and Mentors of Ricky JayÂ "/>
    <n v="774"/>
    <s v="stage magician"/>
    <n v="7"/>
    <s v="English"/>
    <s v="USA"/>
    <s v=""/>
    <n v="500000"/>
    <n v="2012"/>
    <n v="7.1"/>
    <n v="-348611"/>
  </r>
  <r>
    <s v="Sara Newens"/>
    <n v="18"/>
    <n v="5858"/>
    <s v="Documentary"/>
    <x v="1184"/>
    <s v="Top SpinÂ "/>
    <n v="260"/>
    <s v=""/>
    <n v="2"/>
    <s v="English"/>
    <s v="USA"/>
    <s v=""/>
    <n v="150000"/>
    <n v="2014"/>
    <n v="7.1"/>
    <n v="-144142"/>
  </r>
  <r>
    <s v="Charles Ferguson"/>
    <n v="6"/>
    <n v="29233"/>
    <s v="Documentary"/>
    <x v="1185"/>
    <s v="Time to ChooseÂ "/>
    <n v="75"/>
    <s v=""/>
    <n v="2"/>
    <s v="English"/>
    <s v="USA"/>
    <s v=""/>
    <n v="3500000"/>
    <n v="2015"/>
    <n v="7"/>
    <n v="-3470767"/>
  </r>
  <r>
    <s v="Roger Nygard"/>
    <n v="43"/>
    <n v="617172"/>
    <s v="Documentary"/>
    <x v="1186"/>
    <s v="TrekkiesÂ "/>
    <n v="4407"/>
    <s v="autograph|dentist|outer space|star trek|telephone call"/>
    <n v="75"/>
    <s v="English"/>
    <s v="USA"/>
    <s v="PG"/>
    <n v="375000"/>
    <n v="1997"/>
    <n v="7"/>
    <n v="242172"/>
  </r>
  <r>
    <s v="Ronan Chapalain"/>
    <n v="7"/>
    <n v="4074023"/>
    <s v="Documentary"/>
    <x v="1187"/>
    <s v="Sea Rex 3D: Journey to a Prehistoric WorldÂ "/>
    <n v="296"/>
    <s v="3d|imax|plesiosaur|sea|water"/>
    <n v="4"/>
    <s v="English"/>
    <s v="UK"/>
    <s v=""/>
    <n v="5000000"/>
    <n v="2010"/>
    <n v="6.9"/>
    <n v="-925977"/>
  </r>
  <r>
    <s v="Kief Davidson"/>
    <n v="43"/>
    <n v="100240"/>
    <s v="Documentary"/>
    <x v="1188"/>
    <s v="A Lego BrickumentaryÂ "/>
    <n v="1220"/>
    <s v="artist|denmark|lego|toy|toy company"/>
    <n v="11"/>
    <s v="English"/>
    <s v="Denmark"/>
    <s v="G"/>
    <n v="1000000"/>
    <n v="2014"/>
    <n v="6.8"/>
    <n v="-899760"/>
  </r>
  <r>
    <s v="Joseph Dorman"/>
    <n v="29"/>
    <n v="906666"/>
    <s v="Documentary"/>
    <x v="1189"/>
    <s v="Sholem Aleichem: Laughing in the DarknessÂ "/>
    <n v="154"/>
    <s v="jewish identity"/>
    <n v="5"/>
    <s v="English"/>
    <s v="USA"/>
    <s v="Unrated"/>
    <n v="500000"/>
    <n v="2011"/>
    <n v="6.8"/>
    <n v="406666"/>
  </r>
  <r>
    <s v="Jon Gunn"/>
    <n v="43"/>
    <n v="85222"/>
    <s v="Documentary"/>
    <x v="1190"/>
    <s v="My Date with DrewÂ "/>
    <n v="4285"/>
    <s v="actress name in title|crush|date|four word title|video camera"/>
    <n v="84"/>
    <s v="English"/>
    <s v="USA"/>
    <s v="PG"/>
    <n v="1100"/>
    <n v="2004"/>
    <n v="6.6"/>
    <n v="84122"/>
  </r>
  <r>
    <s v="Heidi Ewing"/>
    <n v="73"/>
    <n v="100675"/>
    <s v="Documentary"/>
    <x v="1191"/>
    <s v="FreakonomicsÂ "/>
    <n v="5695"/>
    <s v="cheating|economics|experiment|human nature|sumo wrestling"/>
    <n v="23"/>
    <s v="English"/>
    <s v="USA"/>
    <s v="PG-13"/>
    <n v="3000000"/>
    <n v="2010"/>
    <n v="6.4"/>
    <n v="-2899325"/>
  </r>
  <r>
    <s v="Ray Griggs"/>
    <n v="4"/>
    <n v="425899"/>
    <s v="Documentary"/>
    <x v="1192"/>
    <s v="I Want Your MoneyÂ "/>
    <n v="1123"/>
    <s v=""/>
    <n v="31"/>
    <s v="English"/>
    <s v="USA"/>
    <s v="PG"/>
    <n v="400000"/>
    <n v="2010"/>
    <n v="5.0999999999999996"/>
    <n v="25899"/>
  </r>
  <r>
    <s v="Dinesh D'Souza"/>
    <n v="30"/>
    <n v="33349949"/>
    <s v="Documentary"/>
    <x v="1193"/>
    <s v="2016: Obama's AmericaÂ "/>
    <n v="9010"/>
    <s v="critically bashed|partisan commentary|political propoganda|punctuation in title|reenactment"/>
    <n v="199"/>
    <s v="English"/>
    <s v="USA"/>
    <s v="PG"/>
    <n v="2500000"/>
    <n v="2012"/>
    <n v="5.0999999999999996"/>
    <n v="30849949"/>
  </r>
  <r>
    <s v="Rick de Oliveira"/>
    <n v="52"/>
    <n v="3713002"/>
    <s v="Documentary"/>
    <x v="441"/>
    <s v="The Real CancunÂ "/>
    <n v="3611"/>
    <s v="cancun mexico|mexico|spring break|vacation|wisconsin"/>
    <n v="62"/>
    <s v="English"/>
    <s v="USA"/>
    <s v="R"/>
    <n v="8000000"/>
    <n v="2003"/>
    <n v="2.7"/>
    <n v="-4286998"/>
  </r>
  <r>
    <s v="Michael Moore"/>
    <n v="263"/>
    <n v="24530513"/>
    <s v="Documentary|Drama"/>
    <x v="1114"/>
    <s v="SickoÂ "/>
    <n v="66610"/>
    <s v="canada|cuba|france|guantanamo|hmo"/>
    <n v="429"/>
    <s v="English"/>
    <s v="USA"/>
    <s v="PG-13"/>
    <n v="9000000"/>
    <n v="2007"/>
    <n v="8"/>
    <n v="15530513"/>
  </r>
  <r>
    <s v="Jacques Perrin"/>
    <n v="113"/>
    <n v="19406406"/>
    <s v="Documentary|Drama"/>
    <x v="1194"/>
    <s v="OceansÂ "/>
    <n v="7630"/>
    <s v="damselfish|ocean habitat|ocean life|razorfish|spider crab"/>
    <n v="42"/>
    <s v="French"/>
    <s v="France"/>
    <s v="G"/>
    <n v="40000000"/>
    <n v="2009"/>
    <n v="7.8"/>
    <n v="-20593594"/>
  </r>
  <r>
    <s v="Steve James"/>
    <n v="53"/>
    <n v="7830611"/>
    <s v="Documentary|Drama|Sport"/>
    <x v="1195"/>
    <s v="Hoop DreamsÂ "/>
    <n v="18980"/>
    <s v="athlete|basketball|high school|high school student|school"/>
    <n v="74"/>
    <s v="English"/>
    <s v="USA"/>
    <s v="PG-13"/>
    <n v="700000"/>
    <n v="1994"/>
    <n v="8.3000000000000007"/>
    <n v="7130611"/>
  </r>
  <r>
    <s v="Michael Moore"/>
    <n v="288"/>
    <n v="119078393"/>
    <s v="Documentary|Drama|War"/>
    <x v="1196"/>
    <s v="Fahrenheit 9/11Â "/>
    <n v="113152"/>
    <s v="anti war|interview|iraq|paranoia|war on terrorism"/>
    <n v="1416"/>
    <s v="English"/>
    <s v="USA"/>
    <s v="R"/>
    <n v="6000000"/>
    <n v="2004"/>
    <n v="7.5"/>
    <n v="113078393"/>
  </r>
  <r>
    <s v="David Sington"/>
    <n v="107"/>
    <n v="1134049"/>
    <s v="Documentary|History"/>
    <x v="1197"/>
    <s v="In the Shadow of the MoonÂ "/>
    <n v="5475"/>
    <s v="1960s|astronaut|moon|nasa|spacecraft accident"/>
    <n v="44"/>
    <s v="English"/>
    <s v="UK"/>
    <s v="PG"/>
    <n v="2000000"/>
    <n v="2007"/>
    <n v="8.1"/>
    <n v="-865951"/>
  </r>
  <r>
    <s v="Mor Loushy"/>
    <n v="23"/>
    <n v="34151"/>
    <s v="Documentary|History"/>
    <x v="1198"/>
    <s v="Censored VoicesÂ "/>
    <n v="186"/>
    <s v=""/>
    <n v="3"/>
    <s v="Hebrew"/>
    <s v="Israel"/>
    <s v=""/>
    <n v="450000"/>
    <n v="2015"/>
    <n v="7.2"/>
    <n v="-415849"/>
  </r>
  <r>
    <s v="Michael Wadleigh"/>
    <n v="53"/>
    <n v="13300000"/>
    <s v="Documentary|History|Music"/>
    <x v="1199"/>
    <s v="WoodstockÂ "/>
    <n v="12631"/>
    <s v="drugs|hippie|music festival|the who|woodstock"/>
    <n v="63"/>
    <s v="English"/>
    <s v="USA"/>
    <s v="R"/>
    <n v="600000"/>
    <n v="1970"/>
    <n v="8.1"/>
    <n v="12700000"/>
  </r>
  <r>
    <s v="Justin Dillon"/>
    <n v="7"/>
    <n v="215185"/>
    <s v="Documentary|History|Music"/>
    <x v="1200"/>
    <s v="Call + ResponseÂ "/>
    <n v="48"/>
    <s v="fair trade|human trafficking|non profit|rockumentary|slavery"/>
    <n v="2"/>
    <s v="English"/>
    <s v="USA"/>
    <s v="PG-13"/>
    <n v="200000"/>
    <n v="2008"/>
    <n v="7.5"/>
    <n v="15185"/>
  </r>
  <r>
    <s v="Ron Fricke"/>
    <n v="115"/>
    <n v="2601847"/>
    <s v="Documentary|Music"/>
    <x v="1201"/>
    <s v="SamsaraÂ "/>
    <n v="22457"/>
    <s v="hall of mirrors|mont saint michel france|palace of versailles|turkey the country|yellowstone national park"/>
    <n v="69"/>
    <s v="None"/>
    <s v="USA"/>
    <s v="PG-13"/>
    <n v="4000000"/>
    <n v="2011"/>
    <n v="8.5"/>
    <n v="-1398153"/>
  </r>
  <r>
    <s v="Morgan Neville"/>
    <n v="149"/>
    <n v="4946250"/>
    <s v="Documentary|Music"/>
    <x v="1202"/>
    <s v="20 Feet from StardomÂ "/>
    <n v="9540"/>
    <s v="backup singer|band|bechdel test passed|concert footage|singer"/>
    <n v="80"/>
    <s v="English"/>
    <s v="USA"/>
    <s v="PG-13"/>
    <n v="1000000"/>
    <n v="2013"/>
    <n v="7.4"/>
    <n v="3946250"/>
  </r>
  <r>
    <s v="Kenny Ortega"/>
    <n v="136"/>
    <n v="71844424"/>
    <s v="Documentary|Music"/>
    <x v="1203"/>
    <s v="This Is ItÂ "/>
    <n v="33158"/>
    <s v="2000s|box office hit|comeback|rehearsal|year 2009"/>
    <n v="223"/>
    <s v="English"/>
    <s v="USA"/>
    <s v="PG"/>
    <n v="60000000"/>
    <n v="2009"/>
    <n v="7.3"/>
    <n v="11844424"/>
  </r>
  <r>
    <s v="Dan Cutforth"/>
    <n v="68"/>
    <n v="25240988"/>
    <s v="Documentary|Music"/>
    <x v="1204"/>
    <s v="Katy Perry: Part of MeÂ "/>
    <n v="12383"/>
    <s v="female protagonist|reference to britney spears|singer|song|world tour"/>
    <n v="50"/>
    <s v="English"/>
    <s v="USA"/>
    <s v="PG"/>
    <n v="12000000"/>
    <n v="2012"/>
    <n v="5.9"/>
    <n v="13240988"/>
  </r>
  <r>
    <s v="Kevin Tancharoen"/>
    <n v="67"/>
    <n v="11860839"/>
    <s v="Documentary|Music"/>
    <x v="531"/>
    <s v="Glee: The 3D Concert MovieÂ "/>
    <n v="5156"/>
    <s v="concert|live in concert recording|live performance"/>
    <n v="21"/>
    <s v="English"/>
    <s v="USA"/>
    <s v="PG"/>
    <n v="9000000"/>
    <n v="2011"/>
    <n v="5.4"/>
    <n v="2860839"/>
  </r>
  <r>
    <s v="Morgan Spurlock"/>
    <n v="83"/>
    <n v="28873374"/>
    <s v="Documentary|Music"/>
    <x v="1205"/>
    <s v="One Direction: This Is UsÂ "/>
    <n v="22161"/>
    <s v="3 dimensional|concert footage|englishman abroad|reference to keith richards|reference to the doors"/>
    <n v="68"/>
    <s v="English"/>
    <s v="USA"/>
    <s v="PG"/>
    <n v="10000000"/>
    <n v="2013"/>
    <n v="4.0999999999999996"/>
    <n v="18873374"/>
  </r>
  <r>
    <s v="Jon M. Chu"/>
    <n v="84"/>
    <n v="73000942"/>
    <s v="Documentary|Music"/>
    <x v="1206"/>
    <s v="Justin Bieber: Never Say NeverÂ "/>
    <n v="74351"/>
    <s v="boyhood friend|manager|plasma tv|prodigy|star"/>
    <n v="233"/>
    <s v="English"/>
    <s v="USA"/>
    <s v="G"/>
    <n v="13000000"/>
    <n v="2011"/>
    <n v="1.6"/>
    <n v="60000942"/>
  </r>
  <r>
    <s v="Marius A. Markevicius"/>
    <n v="26"/>
    <n v="133778"/>
    <s v="Documentary|Sport"/>
    <x v="1207"/>
    <s v="The Other Dream TeamÂ "/>
    <n v="3086"/>
    <s v="basketball|basketball team|grateful dead|lithuanian|olympics"/>
    <n v="9"/>
    <s v="English"/>
    <s v="USA"/>
    <s v="Not Rated"/>
    <n v="500000"/>
    <n v="2012"/>
    <n v="8.4"/>
    <n v="-366222"/>
  </r>
  <r>
    <s v="Henry Alex Rubin"/>
    <n v="110"/>
    <n v="1523883"/>
    <s v="Documentary|Sport"/>
    <x v="1208"/>
    <s v="MurderballÂ "/>
    <n v="9037"/>
    <s v="paralympics|quad rugby|rugby|team|wheelchair"/>
    <n v="70"/>
    <s v="English"/>
    <s v="USA"/>
    <s v="R"/>
    <n v="1750211"/>
    <n v="2005"/>
    <n v="7.8"/>
    <n v="-226328"/>
  </r>
  <r>
    <s v="Paul Crowder"/>
    <n v="40"/>
    <n v="144431"/>
    <s v="Documentary|Sport"/>
    <x v="1209"/>
    <s v="Once in a Lifetime: The Extraordinary Story of the New York CosmosÂ "/>
    <n v="1290"/>
    <s v="new york|new york cosmos|professional sports|soccer|soccer team"/>
    <n v="13"/>
    <s v="English"/>
    <s v="UK"/>
    <s v="PG-13"/>
    <n v="1000000"/>
    <n v="2006"/>
    <n v="7.3"/>
    <n v="-855569"/>
  </r>
  <r>
    <s v="Charles Ferguson"/>
    <n v="79"/>
    <n v="1430185"/>
    <s v="Documentary|War"/>
    <x v="1002"/>
    <s v="No End in SightÂ "/>
    <n v="7314"/>
    <s v="american politics|iraq|iraq war|occupation|white house"/>
    <n v="55"/>
    <s v="English"/>
    <s v="USA"/>
    <s v=""/>
    <n v="2000000"/>
    <n v="2007"/>
    <n v="8.3000000000000007"/>
    <n v="-569815"/>
  </r>
  <r>
    <s v="David Fincher"/>
    <n v="315"/>
    <n v="37023395"/>
    <s v="Drama"/>
    <x v="294"/>
    <s v="Fight ClubÂ "/>
    <n v="1347461"/>
    <s v="anti establishment|dark humor|fighting|multiple personality disorder|surprise ending"/>
    <n v="2968"/>
    <s v="English"/>
    <s v="USA"/>
    <s v="R"/>
    <n v="63000000"/>
    <n v="1999"/>
    <n v="8.8000000000000007"/>
    <n v="-25976605"/>
  </r>
  <r>
    <s v="Milos Forman"/>
    <n v="149"/>
    <n v="112000000"/>
    <s v="Drama"/>
    <x v="1210"/>
    <s v="One Flew Over the Cuckoo's NestÂ "/>
    <n v="680041"/>
    <s v="1960s|escape|mental institution|nurse|sexuality"/>
    <n v="760"/>
    <s v="English"/>
    <s v="USA"/>
    <s v="R"/>
    <n v="4400000"/>
    <n v="1975"/>
    <n v="8.6999999999999993"/>
    <n v="107600000"/>
  </r>
  <r>
    <s v="Darren Aronofsky"/>
    <n v="234"/>
    <n v="3609278"/>
    <s v="Drama"/>
    <x v="1211"/>
    <s v="Requiem for a DreamÂ "/>
    <n v="573541"/>
    <s v="addiction|diet pill|drug addiction|fast motion scene|heroin"/>
    <n v="1916"/>
    <s v="English"/>
    <s v="USA"/>
    <s v="R"/>
    <n v="4500000"/>
    <n v="2000"/>
    <n v="8.4"/>
    <n v="-890722"/>
  </r>
  <r>
    <s v="Sam Mendes"/>
    <n v="176"/>
    <n v="130058047"/>
    <s v="Drama"/>
    <x v="195"/>
    <s v="American BeautyÂ "/>
    <n v="822500"/>
    <s v="domestic violence|drug dealer|homosexuality|midlife crisis|unfaithfulness"/>
    <n v="2715"/>
    <s v="English"/>
    <s v="USA"/>
    <s v="R"/>
    <n v="15000000"/>
    <n v="1999"/>
    <n v="8.4"/>
    <n v="115058047"/>
  </r>
  <r>
    <s v="Thomas Vinterberg"/>
    <n v="349"/>
    <n v="610968"/>
    <s v="Drama"/>
    <x v="1212"/>
    <s v="The HuntÂ "/>
    <n v="170155"/>
    <s v="deer|gun|gunshot|hunt|kindergarten teacher"/>
    <n v="249"/>
    <s v="Danish"/>
    <s v="Denmark"/>
    <s v="R"/>
    <n v="3800000"/>
    <n v="2012"/>
    <n v="8.3000000000000007"/>
    <n v="-3189032"/>
  </r>
  <r>
    <s v="Lenny Abrahamson"/>
    <n v="421"/>
    <n v="14677654"/>
    <s v="Drama"/>
    <x v="1213"/>
    <s v="RoomÂ "/>
    <n v="161288"/>
    <s v="based on novel|escape|imprisonment|kidnapping|mother son relationship"/>
    <n v="351"/>
    <s v="English"/>
    <s v="Ireland"/>
    <s v="R"/>
    <n v="13000000"/>
    <n v="2015"/>
    <n v="8.3000000000000007"/>
    <n v="1677654"/>
  </r>
  <r>
    <s v="Gus Van Sant"/>
    <n v="161"/>
    <n v="138339411"/>
    <s v="Drama"/>
    <x v="62"/>
    <s v="Good Will HuntingÂ "/>
    <n v="604904"/>
    <s v="friend|genius|janitor|loss of wife|professor"/>
    <n v="682"/>
    <s v="English"/>
    <s v="USA"/>
    <s v="R"/>
    <n v="10000000"/>
    <n v="1997"/>
    <n v="8.3000000000000007"/>
    <n v="128339411"/>
  </r>
  <r>
    <s v="Danny Boyle"/>
    <n v="134"/>
    <n v="16501785"/>
    <s v="Drama"/>
    <x v="502"/>
    <s v="TrainspottingÂ "/>
    <n v="469561"/>
    <s v="drug culture|drugs|filthy toilet|heroin addict|heroin withdrawal"/>
    <n v="514"/>
    <s v="English"/>
    <s v="UK"/>
    <s v="R"/>
    <n v="3500000"/>
    <n v="1996"/>
    <n v="8.1999999999999993"/>
    <n v="13001785"/>
  </r>
  <r>
    <s v="Clint Eastwood"/>
    <n v="366"/>
    <n v="148085755"/>
    <s v="Drama"/>
    <x v="232"/>
    <s v="Gran TorinoÂ "/>
    <n v="561773"/>
    <s v="gang|gang rape|hmong|teenager|widower"/>
    <n v="871"/>
    <s v="English"/>
    <s v="USA"/>
    <s v="R"/>
    <n v="33000000"/>
    <n v="2008"/>
    <n v="8.1999999999999993"/>
    <n v="115085755"/>
  </r>
  <r>
    <s v="Thomas Vinterberg"/>
    <n v="98"/>
    <n v="1647780"/>
    <s v="Drama"/>
    <x v="1214"/>
    <s v="The CelebrationÂ "/>
    <n v="65951"/>
    <s v="dogme 95|family secret|haunted by the past|secret|speech"/>
    <n v="258"/>
    <s v="Danish"/>
    <s v="Denmark"/>
    <s v="R"/>
    <n v="1300000"/>
    <n v="1998"/>
    <n v="8.1"/>
    <n v="347780"/>
  </r>
  <r>
    <s v="Paul Thomas Anderson"/>
    <n v="398"/>
    <n v="40218903"/>
    <s v="Drama"/>
    <x v="1215"/>
    <s v="There Will Be BloodÂ "/>
    <n v="372990"/>
    <s v="alcoholic|alcoholism|money|oil|turn of the century"/>
    <n v="1107"/>
    <s v="English"/>
    <s v="USA"/>
    <s v="R"/>
    <n v="25000000"/>
    <n v="2007"/>
    <n v="8.1"/>
    <n v="15218903"/>
  </r>
  <r>
    <s v="Tate Taylor"/>
    <n v="373"/>
    <n v="169705587"/>
    <s v="Drama"/>
    <x v="147"/>
    <s v="The HelpÂ "/>
    <n v="318955"/>
    <s v="black servant|chocolate pie|jackson mississippi|maid|writing a novel"/>
    <n v="460"/>
    <s v="English"/>
    <s v="USA"/>
    <s v="PG-13"/>
    <n v="25000000"/>
    <n v="2011"/>
    <n v="8.1"/>
    <n v="144705587"/>
  </r>
  <r>
    <s v="Paul Thomas Anderson"/>
    <n v="224"/>
    <n v="22450975"/>
    <s v="Drama"/>
    <x v="547"/>
    <s v="MagnoliaÂ "/>
    <n v="241030"/>
    <s v="abusive father|coincidence|fictional game show|fictional quiz show|multiple storyline"/>
    <n v="1437"/>
    <s v="English"/>
    <s v="USA"/>
    <s v="R"/>
    <n v="37000000"/>
    <n v="1999"/>
    <n v="8"/>
    <n v="-14549025"/>
  </r>
  <r>
    <s v="Walter Salles"/>
    <n v="71"/>
    <n v="5595428"/>
    <s v="Drama"/>
    <x v="1216"/>
    <s v="Central StationÂ "/>
    <n v="28951"/>
    <s v="brazil|letter|rio de janeiro brazil|sertao|teacher"/>
    <n v="257"/>
    <s v="Portuguese"/>
    <s v="Brazil"/>
    <s v="R"/>
    <n v="2900000"/>
    <n v="1998"/>
    <n v="8"/>
    <n v="2695428"/>
  </r>
  <r>
    <s v="Richard Linklater"/>
    <n v="548"/>
    <n v="25359200"/>
    <s v="Drama"/>
    <x v="1217"/>
    <s v="BoyhoodÂ "/>
    <n v="266020"/>
    <s v="12 year time span|coming of age|domestic abuse|growing up|separated parents"/>
    <n v="836"/>
    <s v="English"/>
    <s v="USA"/>
    <s v="R"/>
    <n v="4000000"/>
    <n v="2014"/>
    <n v="8"/>
    <n v="21359200"/>
  </r>
  <r>
    <s v="Billy Bob Thornton"/>
    <n v="104"/>
    <n v="24475416"/>
    <s v="Drama"/>
    <x v="461"/>
    <s v="Sling BladeÂ "/>
    <n v="72443"/>
    <s v="friend|mental institution|murder|repair shop|small town"/>
    <n v="309"/>
    <s v="English"/>
    <s v="USA"/>
    <s v="R"/>
    <n v="890000"/>
    <n v="1996"/>
    <n v="8"/>
    <n v="23585416"/>
  </r>
  <r>
    <s v="Barry Levinson"/>
    <n v="100"/>
    <n v="172825435"/>
    <s v="Drama"/>
    <x v="185"/>
    <s v="Rain ManÂ "/>
    <n v="383784"/>
    <s v="buick|convertible|last will and testament|savant|travel"/>
    <n v="331"/>
    <s v="English"/>
    <s v="USA"/>
    <s v="R"/>
    <n v="25000000"/>
    <n v="1988"/>
    <n v="8"/>
    <n v="147825435"/>
  </r>
  <r>
    <s v="Cristian Mungiu"/>
    <n v="233"/>
    <n v="1185783"/>
    <s v="Drama"/>
    <x v="1218"/>
    <s v="4 Months, 3 Weeks and 2 DaysÂ "/>
    <n v="44763"/>
    <s v="female rear nudity|friend|hotel|rainy night|towel"/>
    <n v="172"/>
    <s v="Romanian"/>
    <s v="Romania"/>
    <s v="Not Rated"/>
    <n v="590000"/>
    <n v="2007"/>
    <n v="7.9"/>
    <n v="595783"/>
  </r>
  <r>
    <s v="Paul Thomas Anderson"/>
    <n v="153"/>
    <n v="26384919"/>
    <s v="Drama"/>
    <x v="418"/>
    <s v="Boogie NightsÂ "/>
    <n v="189032"/>
    <s v="1970s|adult entertainment industry|nightclub|porn industry|san fernando valley california"/>
    <n v="560"/>
    <s v="English"/>
    <s v="USA"/>
    <s v="R"/>
    <n v="15000000"/>
    <n v="1997"/>
    <n v="7.9"/>
    <n v="11384919"/>
  </r>
  <r>
    <s v="Spike Lee"/>
    <n v="103"/>
    <n v="27545445"/>
    <s v="Drama"/>
    <x v="1219"/>
    <s v="Do the Right ThingÂ "/>
    <n v="59524"/>
    <s v="black militant|frustration|pizza|pizza parlor|pizzeria"/>
    <n v="418"/>
    <s v="English"/>
    <s v="USA"/>
    <s v="R"/>
    <n v="6500000"/>
    <n v="1989"/>
    <n v="7.9"/>
    <n v="21045445"/>
  </r>
  <r>
    <s v="Kenneth Branagh"/>
    <n v="85"/>
    <n v="4414535"/>
    <s v="Drama"/>
    <x v="1220"/>
    <s v="HamletÂ "/>
    <n v="30618"/>
    <s v="classic literature|denmark|funeral|madness|prince"/>
    <n v="224"/>
    <s v="English"/>
    <s v="UK"/>
    <s v="PG-13"/>
    <n v="18000000"/>
    <n v="1996"/>
    <n v="7.8"/>
    <n v="-13585465"/>
  </r>
  <r>
    <s v="Kenneth Branagh"/>
    <n v="85"/>
    <n v="4414535"/>
    <s v="Drama"/>
    <x v="1220"/>
    <s v="HamletÂ "/>
    <n v="30618"/>
    <s v="classic literature|denmark|funeral|madness|prince"/>
    <n v="224"/>
    <s v="English"/>
    <s v="UK"/>
    <s v="PG-13"/>
    <n v="18000000"/>
    <n v="1996"/>
    <n v="7.8"/>
    <n v="-13585465"/>
  </r>
  <r>
    <s v="Sidney Lumet"/>
    <n v="79"/>
    <n v="54000000"/>
    <s v="Drama"/>
    <x v="597"/>
    <s v="The VerdictÂ "/>
    <n v="26310"/>
    <s v="archdiocese|court|hospital|lawyer|malpractice"/>
    <n v="154"/>
    <s v="English"/>
    <s v="USA"/>
    <s v="R"/>
    <n v="16000000"/>
    <n v="1982"/>
    <n v="7.8"/>
    <n v="38000000"/>
  </r>
  <r>
    <s v="Sofia Coppola"/>
    <n v="265"/>
    <n v="44566004"/>
    <s v="Drama"/>
    <x v="180"/>
    <s v="Lost in TranslationÂ "/>
    <n v="321283"/>
    <s v="fish out of water|japanese|loneliness|older man younger woman relationship|unlikely friendship"/>
    <n v="1848"/>
    <s v="English"/>
    <s v="USA"/>
    <s v="R"/>
    <n v="4000000"/>
    <n v="2003"/>
    <n v="7.8"/>
    <n v="40566004"/>
  </r>
  <r>
    <s v="Robert Redford"/>
    <n v="62"/>
    <n v="54800000"/>
    <s v="Drama"/>
    <x v="203"/>
    <s v="Ordinary PeopleÂ "/>
    <n v="35130"/>
    <s v="choir|death|friend|suicide|therapy"/>
    <n v="283"/>
    <s v="English"/>
    <s v="USA"/>
    <s v="R"/>
    <n v="6000000"/>
    <n v="1980"/>
    <n v="7.8"/>
    <n v="48800000"/>
  </r>
  <r>
    <s v="Steven Spielberg"/>
    <n v="70"/>
    <n v="94175854"/>
    <s v="Drama"/>
    <x v="659"/>
    <s v="The Color PurpleÂ "/>
    <n v="60988"/>
    <s v="book strap|girl|racial discrimination|racial tension|stereotype"/>
    <n v="199"/>
    <s v="English"/>
    <s v="USA"/>
    <s v="PG-13"/>
    <n v="15000000"/>
    <n v="1985"/>
    <n v="7.8"/>
    <n v="79175854"/>
  </r>
  <r>
    <s v="Jorge RamÃ­rez SuÃ¡rez"/>
    <n v="26"/>
    <n v="100412"/>
    <s v="Drama"/>
    <x v="1221"/>
    <s v="Buen DÃ­a, RamÃ³nÂ "/>
    <n v="2112"/>
    <s v=""/>
    <n v="7"/>
    <s v="German"/>
    <s v="Mexico"/>
    <s v="PG-13"/>
    <n v="4000000"/>
    <n v="2013"/>
    <n v="7.7"/>
    <n v="-3899588"/>
  </r>
  <r>
    <s v="Kenneth Lonergan"/>
    <n v="122"/>
    <n v="9180275"/>
    <s v="Drama"/>
    <x v="73"/>
    <s v="You Can Count on MeÂ "/>
    <n v="22145"/>
    <s v="bank|car accident|cheating husband|new york|single mother"/>
    <n v="231"/>
    <s v="English"/>
    <s v="USA"/>
    <s v="R"/>
    <n v="1200000"/>
    <n v="2000"/>
    <n v="7.7"/>
    <n v="7980275"/>
  </r>
  <r>
    <s v="Ron Howard"/>
    <n v="302"/>
    <n v="18593156"/>
    <s v="Drama"/>
    <x v="141"/>
    <s v="Frost/NixonÂ "/>
    <n v="88682"/>
    <s v="american president|political drama|scandal|u.s. president|washington post the newspaper"/>
    <n v="241"/>
    <s v="English"/>
    <s v="USA"/>
    <s v="R"/>
    <n v="35000000"/>
    <n v="2008"/>
    <n v="7.7"/>
    <n v="-16406844"/>
  </r>
  <r>
    <s v="Paolo Sorrentino"/>
    <n v="280"/>
    <n v="2835886"/>
    <s v="Drama"/>
    <x v="1222"/>
    <s v="The Great BeautyÂ "/>
    <n v="55516"/>
    <s v="genitalia|male frontal nudity|male nudity|old age|party"/>
    <n v="124"/>
    <s v="Italian"/>
    <s v="Italy"/>
    <s v="Not Rated"/>
    <n v="9200000"/>
    <n v="2013"/>
    <n v="7.7"/>
    <n v="-6364114"/>
  </r>
  <r>
    <s v="Alejandro G. IÃ±Ã¡rritu"/>
    <n v="192"/>
    <n v="16248701"/>
    <s v="Drama"/>
    <x v="117"/>
    <s v="21 GramsÂ "/>
    <n v="189683"/>
    <s v="accident|faith|love|mathematician|nonlinear timeline"/>
    <n v="559"/>
    <s v="English"/>
    <s v="USA"/>
    <s v="R"/>
    <n v="20000000"/>
    <n v="2003"/>
    <n v="7.7"/>
    <n v="-3751299"/>
  </r>
  <r>
    <s v="Spike Lee"/>
    <n v="202"/>
    <n v="13060843"/>
    <s v="Drama"/>
    <x v="129"/>
    <s v="25th HourÂ "/>
    <n v="149528"/>
    <s v="bar|dream|drug dealing|nightclub|widower"/>
    <n v="454"/>
    <s v="English"/>
    <s v="USA"/>
    <s v="R"/>
    <n v="15000000"/>
    <n v="2002"/>
    <n v="7.7"/>
    <n v="-1939157"/>
  </r>
  <r>
    <s v="Atom Egoyan"/>
    <n v="120"/>
    <n v="4306697"/>
    <s v="Drama"/>
    <x v="1104"/>
    <s v="The Sweet HereafterÂ "/>
    <n v="26720"/>
    <s v="anger|bus|child|lawyer|school"/>
    <n v="196"/>
    <s v="English"/>
    <s v="Canada"/>
    <s v="R"/>
    <n v="5000000"/>
    <n v="1997"/>
    <n v="7.7"/>
    <n v="-693303"/>
  </r>
  <r>
    <s v="Jonathan Demme"/>
    <n v="68"/>
    <n v="77324422"/>
    <s v="Drama"/>
    <x v="127"/>
    <s v="PhiladelphiaÂ "/>
    <n v="178731"/>
    <s v="aids|city name in title|gay|homophobia|lawyer"/>
    <n v="261"/>
    <s v="English"/>
    <s v="USA"/>
    <s v="PG-13"/>
    <n v="26000000"/>
    <n v="1993"/>
    <n v="7.7"/>
    <n v="51324422"/>
  </r>
  <r>
    <s v="Mike Leigh"/>
    <n v="81"/>
    <n v="112935"/>
    <s v="Drama"/>
    <x v="700"/>
    <s v="All or NothingÂ "/>
    <n v="8161"/>
    <s v="love|neighbor|single parent|supermarket|working class"/>
    <n v="94"/>
    <s v="English"/>
    <s v="UK"/>
    <s v="R"/>
    <n v="9000000"/>
    <n v="2002"/>
    <n v="7.6"/>
    <n v="-8887065"/>
  </r>
  <r>
    <s v="Marc Forster"/>
    <n v="201"/>
    <n v="15797907"/>
    <s v="Drama"/>
    <x v="1223"/>
    <s v="The Kite RunnerÂ "/>
    <n v="68119"/>
    <s v="afghanistan|based on novel|boy|friend|kite"/>
    <n v="230"/>
    <s v="Dari"/>
    <s v="USA"/>
    <s v="PG-13"/>
    <n v="20000000"/>
    <n v="2007"/>
    <n v="7.6"/>
    <n v="-4202093"/>
  </r>
  <r>
    <s v="Vadim Perelman"/>
    <n v="158"/>
    <n v="13005485"/>
    <s v="Drama"/>
    <x v="1089"/>
    <s v="House of Sand and FogÂ "/>
    <n v="56665"/>
    <s v="auction|home|house|iranian|marriage"/>
    <n v="469"/>
    <s v="English"/>
    <s v="USA"/>
    <s v="R"/>
    <n v="15000000"/>
    <n v="2003"/>
    <n v="7.6"/>
    <n v="-1994515"/>
  </r>
  <r>
    <s v="Martin Scorsese"/>
    <n v="114"/>
    <n v="8373585"/>
    <s v="Drama"/>
    <x v="1224"/>
    <s v="The Last Temptation of ChristÂ "/>
    <n v="39680"/>
    <s v="carpenter|exorcism|faith|reference to jesus christ|temptation"/>
    <n v="308"/>
    <s v="English"/>
    <s v="USA"/>
    <s v="R"/>
    <n v="7000000"/>
    <n v="1988"/>
    <n v="7.6"/>
    <n v="1373585"/>
  </r>
  <r>
    <s v="Jessie Nelson"/>
    <n v="129"/>
    <n v="40270895"/>
    <s v="Drama"/>
    <x v="1225"/>
    <s v="I Am SamÂ "/>
    <n v="121937"/>
    <s v="child custody|custody battle|disability|mentally impaired man|single father"/>
    <n v="431"/>
    <s v="English"/>
    <s v="USA"/>
    <s v="PG-13"/>
    <n v="22000000"/>
    <n v="2001"/>
    <n v="7.6"/>
    <n v="18270895"/>
  </r>
  <r>
    <s v="Timothy Hines"/>
    <n v="1"/>
    <n v="14616"/>
    <s v="Drama"/>
    <x v="146"/>
    <s v="10 Days in a MadhouseÂ "/>
    <n v="314"/>
    <s v=""/>
    <n v="10"/>
    <s v="English"/>
    <s v="USA"/>
    <s v="R"/>
    <n v="12000000"/>
    <n v="2015"/>
    <n v="7.5"/>
    <n v="-11985384"/>
  </r>
  <r>
    <s v="Akira Kurosawa"/>
    <n v="25"/>
    <n v="48856"/>
    <s v="Drama"/>
    <x v="1226"/>
    <s v="MadadayoÂ "/>
    <n v="3466"/>
    <s v="air raid|beer|birthday|japan|professor"/>
    <n v="40"/>
    <s v="Japanese"/>
    <s v="Japan"/>
    <s v=""/>
    <n v="11900000"/>
    <n v="1993"/>
    <n v="7.5"/>
    <n v="-11851144"/>
  </r>
  <r>
    <s v="David Gordon Green"/>
    <n v="75"/>
    <n v="241816"/>
    <s v="Drama"/>
    <x v="1227"/>
    <s v="George WashingtonÂ "/>
    <n v="6246"/>
    <s v="cover up|north carolina|redemption|small town|teenager"/>
    <n v="76"/>
    <s v="English"/>
    <s v="USA"/>
    <s v="Unrated"/>
    <n v="42000"/>
    <n v="2000"/>
    <n v="7.5"/>
    <n v="199816"/>
  </r>
  <r>
    <s v="Jafar Panahi"/>
    <n v="64"/>
    <n v="673780"/>
    <s v="Drama"/>
    <x v="1228"/>
    <s v="The CircleÂ "/>
    <n v="4555"/>
    <s v="abortion|bus|hospital|prison|prostitution"/>
    <n v="26"/>
    <s v="Persian"/>
    <s v="Iran"/>
    <s v="Not Rated"/>
    <n v="10000"/>
    <n v="2000"/>
    <n v="7.5"/>
    <n v="663780"/>
  </r>
  <r>
    <s v="Ang Lee"/>
    <n v="124"/>
    <n v="7837632"/>
    <s v="Drama"/>
    <x v="1213"/>
    <s v="The Ice StormÂ "/>
    <n v="46396"/>
    <s v="ice|ice storm|storm|thanksgiving|virgin"/>
    <n v="287"/>
    <s v="English"/>
    <s v="USA"/>
    <s v="R"/>
    <n v="18000000"/>
    <n v="1997"/>
    <n v="7.5"/>
    <n v="-10162368"/>
  </r>
  <r>
    <s v="Irwin Winkler"/>
    <n v="99"/>
    <n v="15561627"/>
    <s v="Drama"/>
    <x v="964"/>
    <s v="Life as a HouseÂ "/>
    <n v="39105"/>
    <s v="cancer|construction|house|house construction|neighbor"/>
    <n v="359"/>
    <s v="English"/>
    <s v="USA"/>
    <s v="R"/>
    <n v="18000000"/>
    <n v="2001"/>
    <n v="7.5"/>
    <n v="-2438373"/>
  </r>
  <r>
    <s v="Mike Binder"/>
    <n v="154"/>
    <n v="19661987"/>
    <s v="Drama"/>
    <x v="262"/>
    <s v="Reign Over MeÂ "/>
    <n v="83786"/>
    <s v="college|depression|grief|mental breakdown|post september 11 2001"/>
    <n v="231"/>
    <s v="English"/>
    <s v="USA"/>
    <s v="R"/>
    <n v="20000000"/>
    <n v="2007"/>
    <n v="7.5"/>
    <n v="-338013"/>
  </r>
  <r>
    <s v="Alejandro G. IÃ±Ã¡rritu"/>
    <n v="285"/>
    <n v="34300771"/>
    <s v="Drama"/>
    <x v="294"/>
    <s v="BabelÂ "/>
    <n v="243799"/>
    <s v="american|destiny|mexican border|multiple perspectives|muslim"/>
    <n v="908"/>
    <s v="English"/>
    <s v="France"/>
    <s v="R"/>
    <n v="25000000"/>
    <n v="2006"/>
    <n v="7.5"/>
    <n v="9300771"/>
  </r>
  <r>
    <s v="Richard Glatzer"/>
    <n v="309"/>
    <n v="18656400"/>
    <s v="Drama"/>
    <x v="64"/>
    <s v="Still AliceÂ "/>
    <n v="86077"/>
    <s v="alzheimer's disease|bechdel test passed|linguistics professor|new york city|reference to angels in america the play"/>
    <n v="195"/>
    <s v="English"/>
    <s v="USA"/>
    <s v="PG-13"/>
    <n v="5000000"/>
    <n v="2014"/>
    <n v="7.5"/>
    <n v="13656400"/>
  </r>
  <r>
    <s v="Lars von Trier"/>
    <n v="140"/>
    <n v="74205"/>
    <s v="Drama"/>
    <x v="207"/>
    <s v="ManderlayÂ "/>
    <n v="18646"/>
    <s v="cotton|female frontal nudity|flogging|gangster|slavery"/>
    <n v="81"/>
    <s v="English"/>
    <s v="Denmark"/>
    <s v="Not Rated"/>
    <n v="14200000"/>
    <n v="2005"/>
    <n v="7.4"/>
    <n v="-14125795"/>
  </r>
  <r>
    <s v="Ham Tran"/>
    <n v="15"/>
    <n v="638951"/>
    <s v="Drama"/>
    <x v="1229"/>
    <s v="Journey from the FallÂ "/>
    <n v="775"/>
    <s v="1970s|1980s|nonlinear timeline|rescue|vietnam war"/>
    <n v="19"/>
    <s v="Vietnamese"/>
    <s v="USA"/>
    <s v="R"/>
    <n v="1592000"/>
    <n v="2006"/>
    <n v="7.4"/>
    <n v="-953049"/>
  </r>
  <r>
    <s v="Siddiq Barmak"/>
    <n v="105"/>
    <n v="1127331"/>
    <s v="Drama"/>
    <x v="1230"/>
    <s v="OsamaÂ "/>
    <n v="7559"/>
    <s v="boy|girl|hair|school|taliban"/>
    <n v="77"/>
    <s v="Dari"/>
    <s v="Afghanistan"/>
    <s v="PG-13"/>
    <n v="46000"/>
    <n v="2003"/>
    <n v="7.4"/>
    <n v="1081331"/>
  </r>
  <r>
    <s v="Jeff Nichols"/>
    <n v="368"/>
    <n v="21589307"/>
    <s v="Drama"/>
    <x v="82"/>
    <s v="MudÂ "/>
    <n v="135286"/>
    <s v="14 year old|boat|bounty hunter|boy|river"/>
    <n v="261"/>
    <s v="English"/>
    <s v="USA"/>
    <s v="PG-13"/>
    <n v="10000000"/>
    <n v="2012"/>
    <n v="7.4"/>
    <n v="11589307"/>
  </r>
  <r>
    <s v="Nick Cassavetes"/>
    <n v="148"/>
    <n v="49185998"/>
    <s v="Drama"/>
    <x v="373"/>
    <s v="My Sister's KeeperÂ "/>
    <n v="74476"/>
    <s v="hospital|leukemia|oncology|sick child|terminal illness"/>
    <n v="184"/>
    <s v="English"/>
    <s v="USA"/>
    <s v="PG-13"/>
    <n v="30000000"/>
    <n v="2009"/>
    <n v="7.4"/>
    <n v="19185998"/>
  </r>
  <r>
    <s v="Alan Parker"/>
    <n v="99"/>
    <n v="13038660"/>
    <s v="Drama"/>
    <x v="722"/>
    <s v="Angela's AshesÂ "/>
    <n v="16995"/>
    <s v="drink|ira|irish|limerick|prejudice"/>
    <n v="163"/>
    <s v="English"/>
    <s v="USA"/>
    <s v="R"/>
    <n v="25000000"/>
    <n v="1999"/>
    <n v="7.3"/>
    <n v="-11961340"/>
  </r>
  <r>
    <s v="Hans Petter Moland"/>
    <n v="28"/>
    <n v="64148"/>
    <s v="Drama"/>
    <x v="597"/>
    <s v="AberdeenÂ "/>
    <n v="2601"/>
    <s v="death|ferry|lawyer|norway|vomiting"/>
    <n v="35"/>
    <s v="English"/>
    <s v="UK"/>
    <s v=""/>
    <n v="6500000"/>
    <n v="2000"/>
    <n v="7.3"/>
    <n v="-6435852"/>
  </r>
  <r>
    <s v="Oliver Stone"/>
    <n v="40"/>
    <n v="3468572"/>
    <s v="Drama"/>
    <x v="406"/>
    <s v="Talk RadioÂ "/>
    <n v="10073"/>
    <s v="listener|neo nazi|radio|radio station|radio talk show"/>
    <n v="78"/>
    <s v="English"/>
    <s v="USA"/>
    <s v="R"/>
    <n v="4000000"/>
    <n v="1988"/>
    <n v="7.3"/>
    <n v="-531428"/>
  </r>
  <r>
    <s v="Michael Polish"/>
    <n v="54"/>
    <n v="985341"/>
    <s v="Drama"/>
    <x v="1231"/>
    <s v="Twin Falls IdahoÂ "/>
    <n v="3479"/>
    <s v="conjoined twins|independent film|low budget film|separation|twin"/>
    <n v="87"/>
    <s v="English"/>
    <s v="USA"/>
    <s v="R"/>
    <n v="500000"/>
    <n v="1999"/>
    <n v="7.3"/>
    <n v="485341"/>
  </r>
  <r>
    <s v="Kasi Lemmons"/>
    <n v="31"/>
    <n v="14821531"/>
    <s v="Drama"/>
    <x v="1232"/>
    <s v="Eve's BayouÂ "/>
    <n v="6915"/>
    <s v="doctor|louisiana|secret|title directed by female|witchcraft"/>
    <n v="209"/>
    <s v="English"/>
    <s v="USA"/>
    <s v="R"/>
    <n v="6000000"/>
    <n v="1997"/>
    <n v="7.3"/>
    <n v="8821531"/>
  </r>
  <r>
    <s v="Gina Prince-Bythewood"/>
    <n v="109"/>
    <n v="37766350"/>
    <s v="Drama"/>
    <x v="1233"/>
    <s v="The Secret Life of BeesÂ "/>
    <n v="19440"/>
    <s v="beekeeping|insect in title|racism|sister|south carolina"/>
    <n v="56"/>
    <s v="English"/>
    <s v="USA"/>
    <s v="PG-13"/>
    <n v="11000000"/>
    <n v="2008"/>
    <n v="7.3"/>
    <n v="26766350"/>
  </r>
  <r>
    <s v="Niki Caro"/>
    <n v="155"/>
    <n v="18324242"/>
    <s v="Drama"/>
    <x v="96"/>
    <s v="North CountryÂ "/>
    <n v="32815"/>
    <s v="based on true story|innocence|lawsuit|mine|sexual harassment"/>
    <n v="214"/>
    <s v="English"/>
    <s v="USA"/>
    <s v="R"/>
    <n v="35000000"/>
    <n v="2005"/>
    <n v="7.3"/>
    <n v="-16675758"/>
  </r>
  <r>
    <s v="Steve McQueen"/>
    <n v="486"/>
    <n v="4000304"/>
    <s v="Drama"/>
    <x v="409"/>
    <s v="ShameÂ "/>
    <n v="145395"/>
    <s v="female frontal nudity|female nudity|male nudity|sex addict|sex addiction"/>
    <n v="375"/>
    <s v="English"/>
    <s v="UK"/>
    <s v="NC-17"/>
    <n v="6500000"/>
    <n v="2011"/>
    <n v="7.3"/>
    <n v="-2499696"/>
  </r>
  <r>
    <s v="Lone Scherfig"/>
    <n v="278"/>
    <n v="12574715"/>
    <s v="Drama"/>
    <x v="145"/>
    <s v="An EducationÂ "/>
    <n v="112138"/>
    <s v="1960s|age difference|france|loss of virginity|oxford"/>
    <n v="237"/>
    <s v="English"/>
    <s v="UK"/>
    <s v="PG-13"/>
    <n v="4500000"/>
    <n v="2009"/>
    <n v="7.3"/>
    <n v="8074715"/>
  </r>
  <r>
    <s v="Gus Van Sant"/>
    <n v="137"/>
    <n v="51768623"/>
    <s v="Drama"/>
    <x v="76"/>
    <s v="Finding ForresterÂ "/>
    <n v="73006"/>
    <s v="basketball|mentor|new york|school|writing"/>
    <n v="297"/>
    <s v="English"/>
    <s v="USA"/>
    <s v="PG-13"/>
    <n v="43000000"/>
    <n v="2000"/>
    <n v="7.3"/>
    <n v="8768623"/>
  </r>
  <r>
    <s v="John Wells"/>
    <n v="322"/>
    <n v="37738400"/>
    <s v="Drama"/>
    <x v="186"/>
    <s v="August: Osage CountyÂ "/>
    <n v="67797"/>
    <s v="based on play|incestuous relationship|pedophilia|secret|teenage daughter"/>
    <n v="285"/>
    <s v="English"/>
    <s v="USA"/>
    <s v="R"/>
    <n v="25000000"/>
    <n v="2013"/>
    <n v="7.3"/>
    <n v="12738400"/>
  </r>
  <r>
    <s v="Woody Allen"/>
    <n v="415"/>
    <n v="33404871"/>
    <s v="Drama"/>
    <x v="1234"/>
    <s v="Blue JasmineÂ "/>
    <n v="150082"/>
    <s v="congenital liar|mental breakdown|self deception|snob|talking to oneself"/>
    <n v="384"/>
    <s v="English"/>
    <s v="USA"/>
    <s v="PG-13"/>
    <n v="18000000"/>
    <n v="2013"/>
    <n v="7.3"/>
    <n v="15404871"/>
  </r>
  <r>
    <s v="Lee Daniels"/>
    <n v="323"/>
    <n v="47536959"/>
    <s v="Drama"/>
    <x v="797"/>
    <s v="PreciousÂ "/>
    <n v="86955"/>
    <s v="abuse|african american lesbian|lesbian|lesbian couple|school"/>
    <n v="275"/>
    <s v="English"/>
    <s v="USA"/>
    <s v="R"/>
    <n v="10000000"/>
    <n v="2009"/>
    <n v="7.3"/>
    <n v="37536959"/>
  </r>
  <r>
    <s v="Lee Daniels"/>
    <n v="323"/>
    <n v="47536959"/>
    <s v="Drama"/>
    <x v="797"/>
    <s v="PreciousÂ "/>
    <n v="86956"/>
    <s v="abuse|african american lesbian|lesbian|lesbian couple|school"/>
    <n v="275"/>
    <s v="English"/>
    <s v="USA"/>
    <s v="R"/>
    <n v="10000000"/>
    <n v="2009"/>
    <n v="7.3"/>
    <n v="37536959"/>
  </r>
  <r>
    <s v="Susanne Bier"/>
    <n v="146"/>
    <n v="2849142"/>
    <s v="Drama"/>
    <x v="604"/>
    <s v="Things We Lost in the FireÂ "/>
    <n v="24104"/>
    <s v="best friend|dinner|garage|narcotics anonymous|recovery"/>
    <n v="88"/>
    <s v="English"/>
    <s v="USA"/>
    <s v="R"/>
    <n v="16000000"/>
    <n v="2007"/>
    <n v="7.2"/>
    <n v="-13150858"/>
  </r>
  <r>
    <s v="Jamal Hill"/>
    <n v="10"/>
    <n v="444044"/>
    <s v="Drama"/>
    <x v="1235"/>
    <s v="Brotherly LoveÂ "/>
    <n v="744"/>
    <s v="basketball|burglary|police|robbery|teenage girl"/>
    <n v="19"/>
    <s v="English"/>
    <s v="USA"/>
    <s v="R"/>
    <n v="1900000"/>
    <n v="2015"/>
    <n v="7.2"/>
    <n v="-1455956"/>
  </r>
  <r>
    <s v="Xavier Beauvois"/>
    <n v="195"/>
    <n v="3950029"/>
    <s v="Drama"/>
    <x v="1236"/>
    <s v="Of Gods and MenÂ "/>
    <n v="12411"/>
    <s v="catholic church|community|monastery|monk|terrorist"/>
    <n v="89"/>
    <s v="French"/>
    <s v="France"/>
    <s v="PG-13"/>
    <n v="4000000"/>
    <n v="2010"/>
    <n v="7.2"/>
    <n v="-49971"/>
  </r>
  <r>
    <s v="Marc Levin"/>
    <n v="16"/>
    <n v="982214"/>
    <s v="Drama"/>
    <x v="1237"/>
    <s v="SlamÂ "/>
    <n v="1976"/>
    <s v="gang|independent film|prison|racial slur|urban setting"/>
    <n v="51"/>
    <s v="English"/>
    <s v="USA"/>
    <s v="R"/>
    <n v="1000000"/>
    <n v="1998"/>
    <n v="7.2"/>
    <n v="-17786"/>
  </r>
  <r>
    <s v="Robert Duvall"/>
    <n v="95"/>
    <n v="20733485"/>
    <s v="Drama"/>
    <x v="1238"/>
    <s v="The ApostleÂ "/>
    <n v="11622"/>
    <s v="church|louisiana|minister|preacher|texas"/>
    <n v="157"/>
    <s v="English"/>
    <s v="USA"/>
    <s v="PG-13"/>
    <n v="5000000"/>
    <n v="1997"/>
    <n v="7.2"/>
    <n v="15733485"/>
  </r>
  <r>
    <s v="Mimi Leder"/>
    <n v="157"/>
    <n v="33508922"/>
    <s v="Drama"/>
    <x v="195"/>
    <s v="Pay It ForwardÂ "/>
    <n v="95860"/>
    <s v="alcoholism|boy|good deed|protective male|teacher"/>
    <n v="660"/>
    <s v="English"/>
    <s v="USA"/>
    <s v="PG-13"/>
    <n v="40000000"/>
    <n v="2000"/>
    <n v="7.2"/>
    <n v="-6491078"/>
  </r>
  <r>
    <s v="Henry Bean"/>
    <n v="84"/>
    <n v="406035"/>
    <s v="Drama"/>
    <x v="351"/>
    <s v="The BelieverÂ "/>
    <n v="30314"/>
    <s v="jew|jewish nazi|nazism|racism|skinhead"/>
    <n v="159"/>
    <s v="English"/>
    <s v="USA"/>
    <s v="R"/>
    <n v="1500000"/>
    <n v="2001"/>
    <n v="7.2"/>
    <n v="-1093965"/>
  </r>
  <r>
    <s v="Peter Kosminsky"/>
    <n v="103"/>
    <n v="16346122"/>
    <s v="Drama"/>
    <x v="821"/>
    <s v="White OleanderÂ "/>
    <n v="25549"/>
    <s v="california|foster home|love|oleander|prison"/>
    <n v="171"/>
    <s v="English"/>
    <s v="USA"/>
    <s v="PG-13"/>
    <n v="16000000"/>
    <n v="2002"/>
    <n v="7.2"/>
    <n v="346122"/>
  </r>
  <r>
    <s v="Ryan Fleck"/>
    <n v="208"/>
    <n v="2694973"/>
    <s v="Drama"/>
    <x v="351"/>
    <s v="Half NelsonÂ "/>
    <n v="70885"/>
    <s v="bathroom|classroom|dialectics|drugs|student"/>
    <n v="189"/>
    <s v="English"/>
    <s v="USA"/>
    <s v="R"/>
    <n v="700000"/>
    <n v="2006"/>
    <n v="7.2"/>
    <n v="1994973"/>
  </r>
  <r>
    <s v="Debra Granik"/>
    <n v="365"/>
    <n v="6531491"/>
    <s v="Drama"/>
    <x v="161"/>
    <s v="Winter's BoneÂ "/>
    <n v="111658"/>
    <s v="bail|crystal meth|family relationships|female protagonist|search for father"/>
    <n v="297"/>
    <s v="English"/>
    <s v="USA"/>
    <s v="R"/>
    <n v="2000000"/>
    <n v="2010"/>
    <n v="7.2"/>
    <n v="4531491"/>
  </r>
  <r>
    <s v="Steven Soderbergh"/>
    <n v="58"/>
    <n v="24741700"/>
    <s v="Drama"/>
    <x v="1239"/>
    <s v="Sex, Lies, and VideotapeÂ "/>
    <n v="37785"/>
    <s v="affair|interview|marriage|sex|videotape"/>
    <n v="95"/>
    <s v="English"/>
    <s v="USA"/>
    <s v="R"/>
    <n v="1200000"/>
    <n v="1989"/>
    <n v="7.2"/>
    <n v="23541700"/>
  </r>
  <r>
    <s v="Jill Sprecher"/>
    <n v="79"/>
    <n v="3287435"/>
    <s v="Drama"/>
    <x v="82"/>
    <s v="Thirteen Conversations About One ThingÂ "/>
    <n v="8603"/>
    <s v="attorney|happiness|house cleaner|physics|professor"/>
    <n v="115"/>
    <s v="English"/>
    <s v="USA"/>
    <s v="R"/>
    <n v="4500000"/>
    <n v="2001"/>
    <n v="7.1"/>
    <n v="-1212565"/>
  </r>
  <r>
    <s v="Kelly Reichardt"/>
    <n v="189"/>
    <n v="856942"/>
    <s v="Drama"/>
    <x v="1240"/>
    <s v="Wendy and LucyÂ "/>
    <n v="12241"/>
    <s v="car|dog|flip phone|rape threat|vulnerable"/>
    <n v="112"/>
    <s v="English"/>
    <s v="USA"/>
    <s v="R"/>
    <n v="200000"/>
    <n v="2008"/>
    <n v="7.1"/>
    <n v="656942"/>
  </r>
  <r>
    <s v="Richard Glatzer"/>
    <n v="69"/>
    <n v="1689999"/>
    <s v="Drama"/>
    <x v="1241"/>
    <s v="QuinceaÃ±eraÂ "/>
    <n v="3675"/>
    <s v="15th birthday|birthday|gay|party|security guard"/>
    <n v="48"/>
    <s v="Spanish"/>
    <s v="USA"/>
    <s v="R"/>
    <n v="400000"/>
    <n v="2006"/>
    <n v="7.1"/>
    <n v="1289999"/>
  </r>
  <r>
    <s v="Brian Baugh"/>
    <n v="20"/>
    <n v="3773863"/>
    <s v="Drama"/>
    <x v="1242"/>
    <s v="To Save a LifeÂ "/>
    <n v="4583"/>
    <s v="basketball|beer pong|childhood friend|christian|suicide"/>
    <n v="55"/>
    <s v="English"/>
    <s v="USA"/>
    <s v="PG-13"/>
    <n v="1000000"/>
    <n v="2009"/>
    <n v="7.1"/>
    <n v="2773863"/>
  </r>
  <r>
    <s v="Victor Nunez"/>
    <n v="61"/>
    <n v="9054736"/>
    <s v="Drama"/>
    <x v="1134"/>
    <s v="Ulee's GoldÂ "/>
    <n v="5744"/>
    <s v="beekeeper|bound and gagged|dysfunctional family|man with glasses|tied to a chair"/>
    <n v="57"/>
    <s v="English"/>
    <s v="USA"/>
    <s v="R"/>
    <n v="2700000"/>
    <n v="1997"/>
    <n v="7.1"/>
    <n v="6354736"/>
  </r>
  <r>
    <s v="Mel Gibson"/>
    <n v="406"/>
    <n v="499263"/>
    <s v="Drama"/>
    <x v="1243"/>
    <s v="The Passion of the ChristÂ "/>
    <n v="179235"/>
    <s v="anti semitism|cult film|grindhouse|suffering|torture"/>
    <n v="2814"/>
    <s v="Aramaic"/>
    <s v="USA"/>
    <s v="R"/>
    <n v="30000000"/>
    <n v="2004"/>
    <n v="7.1"/>
    <n v="-29500737"/>
  </r>
  <r>
    <s v="Paul Thomas Anderson"/>
    <n v="546"/>
    <n v="16377274"/>
    <s v="Drama"/>
    <x v="1244"/>
    <s v="The MasterÂ "/>
    <n v="105144"/>
    <s v="drifter|past life regression|psychological testing|right hand man|scientology"/>
    <n v="405"/>
    <s v="English"/>
    <s v="USA"/>
    <s v="R"/>
    <n v="32000000"/>
    <n v="2012"/>
    <n v="7.1"/>
    <n v="-15622726"/>
  </r>
  <r>
    <s v="Spencer Susser"/>
    <n v="134"/>
    <n v="382946"/>
    <s v="Drama"/>
    <x v="214"/>
    <s v="HesherÂ "/>
    <n v="43965"/>
    <s v="bully|car|car accident|fire|vomiting"/>
    <n v="99"/>
    <s v="English"/>
    <s v="USA"/>
    <s v="R"/>
    <n v="7000000"/>
    <n v="2010"/>
    <n v="7.1"/>
    <n v="-6617054"/>
  </r>
  <r>
    <s v="Gus Van Sant"/>
    <n v="63"/>
    <n v="6401336"/>
    <s v="Drama"/>
    <x v="94"/>
    <s v="My Own Private IdahoÂ "/>
    <n v="36996"/>
    <s v="friend|hustler|italy|narcolepsy|traveling"/>
    <n v="153"/>
    <s v="English"/>
    <s v="USA"/>
    <s v="R"/>
    <n v="2500000"/>
    <n v="1991"/>
    <n v="7.1"/>
    <n v="3901336"/>
  </r>
  <r>
    <s v="George Clooney"/>
    <n v="421"/>
    <n v="40962534"/>
    <s v="Drama"/>
    <x v="351"/>
    <s v="The Ides of MarchÂ "/>
    <n v="188652"/>
    <s v="governor|intern|manager|ohio|politics"/>
    <n v="288"/>
    <s v="English"/>
    <s v="USA"/>
    <s v="R"/>
    <n v="12500000"/>
    <n v="2011"/>
    <n v="7.1"/>
    <n v="28462534"/>
  </r>
  <r>
    <s v="Lasse HallstrÃ¶m"/>
    <n v="107"/>
    <n v="8535575"/>
    <s v="Drama"/>
    <x v="20"/>
    <s v="An Unfinished LifeÂ "/>
    <n v="24033"/>
    <s v="abusive boyfriend|bear|car accident|ranch|wyoming"/>
    <n v="152"/>
    <s v="English"/>
    <s v="USA"/>
    <s v="PG-13"/>
    <n v="30000000"/>
    <n v="2005"/>
    <n v="7"/>
    <n v="-21464425"/>
  </r>
  <r>
    <s v="Fred Schepisi"/>
    <n v="61"/>
    <n v="2326407"/>
    <s v="Drama"/>
    <x v="576"/>
    <s v="Last OrdersÂ "/>
    <n v="5016"/>
    <s v="ashes|butcher|friend|friendship|memory"/>
    <n v="99"/>
    <s v="English"/>
    <s v="UK"/>
    <s v="R"/>
    <n v="12000000"/>
    <n v="2001"/>
    <n v="7"/>
    <n v="-9673593"/>
  </r>
  <r>
    <s v="Carl Franklin"/>
    <n v="64"/>
    <n v="23209440"/>
    <s v="Drama"/>
    <x v="95"/>
    <s v="One True ThingÂ "/>
    <n v="9283"/>
    <s v="cancer|job|love|new york|professor"/>
    <n v="112"/>
    <s v="English"/>
    <s v="USA"/>
    <s v="R"/>
    <n v="30000000"/>
    <n v="1998"/>
    <n v="7"/>
    <n v="-6790560"/>
  </r>
  <r>
    <s v="Alison Maclean"/>
    <n v="74"/>
    <n v="1282084"/>
    <s v="Drama"/>
    <x v="673"/>
    <s v="Jesus' SonÂ "/>
    <n v="6221"/>
    <s v="hospital|love|mennonite|shower|song"/>
    <n v="87"/>
    <s v="English"/>
    <s v="USA"/>
    <s v="R"/>
    <n v="2500000"/>
    <n v="1999"/>
    <n v="7"/>
    <n v="-1217916"/>
  </r>
  <r>
    <s v="Jon Shear"/>
    <n v="38"/>
    <n v="1027119"/>
    <s v="Drama"/>
    <x v="1245"/>
    <s v="UrbaniaÂ "/>
    <n v="2742"/>
    <s v="hot dog bun|needle|new york|rat|tourist"/>
    <n v="73"/>
    <s v="English"/>
    <s v="USA"/>
    <s v="R"/>
    <n v="225000"/>
    <n v="2000"/>
    <n v="7"/>
    <n v="802119"/>
  </r>
  <r>
    <s v="Alex Kendrick"/>
    <n v="34"/>
    <n v="34522221"/>
    <s v="Drama"/>
    <x v="1246"/>
    <s v="CourageousÂ "/>
    <n v="15401"/>
    <s v="faith|fatherhood|integrity|police|responsibility"/>
    <n v="175"/>
    <s v="English"/>
    <s v="USA"/>
    <s v="PG-13"/>
    <n v="2000000"/>
    <n v="2011"/>
    <n v="7"/>
    <n v="32522221"/>
  </r>
  <r>
    <s v="John Cameron Mitchell"/>
    <n v="248"/>
    <n v="2221809"/>
    <s v="Drama"/>
    <x v="1225"/>
    <s v="Rabbit HoleÂ "/>
    <n v="40618"/>
    <s v="car|comic book|comic book artist|iphone|memory"/>
    <n v="144"/>
    <s v="English"/>
    <s v="USA"/>
    <s v="PG-13"/>
    <n v="5000000"/>
    <n v="2010"/>
    <n v="7"/>
    <n v="-2778191"/>
  </r>
  <r>
    <s v="Larry Clark"/>
    <n v="71"/>
    <n v="7417210"/>
    <s v="Drama"/>
    <x v="322"/>
    <s v="KidsÂ "/>
    <n v="59041"/>
    <s v="coming of age|marijuana|rape|virgin|weed"/>
    <n v="408"/>
    <s v="English"/>
    <s v="USA"/>
    <s v=""/>
    <n v="1500000"/>
    <n v="1995"/>
    <n v="7"/>
    <n v="5917210"/>
  </r>
  <r>
    <s v="Richard Donner"/>
    <n v="10"/>
    <n v="4651977"/>
    <s v="Drama"/>
    <x v="203"/>
    <s v="Radio FlyerÂ "/>
    <n v="10410"/>
    <s v="father son relationship|physical abuse|radio flyer|stepfather|stepfather stepson relationship"/>
    <n v="71"/>
    <s v="English"/>
    <s v="USA"/>
    <s v="PG-13"/>
    <n v="35000000"/>
    <n v="1992"/>
    <n v="6.9"/>
    <n v="-30348023"/>
  </r>
  <r>
    <s v="Tim Robbins"/>
    <n v="70"/>
    <n v="2899970"/>
    <s v="Drama"/>
    <x v="41"/>
    <s v="Cradle Will RockÂ "/>
    <n v="8039"/>
    <s v="1930s|depression|play|theatre|union"/>
    <n v="161"/>
    <s v="English"/>
    <s v="USA"/>
    <s v="R"/>
    <n v="32000000"/>
    <n v="1999"/>
    <n v="6.9"/>
    <n v="-29100030"/>
  </r>
  <r>
    <s v="Richard E. Grant"/>
    <n v="49"/>
    <n v="233103"/>
    <s v="Drama"/>
    <x v="722"/>
    <s v="Wah-WahÂ "/>
    <n v="2670"/>
    <s v="alcoholic|alcoholic father|stepmother|swaziland|unfaithful wife"/>
    <n v="50"/>
    <s v="English"/>
    <s v="UK"/>
    <s v="R"/>
    <n v="7000000"/>
    <n v="2005"/>
    <n v="6.9"/>
    <n v="-6766897"/>
  </r>
  <r>
    <s v="Dagur KÃ¡ri"/>
    <n v="61"/>
    <n v="19959"/>
    <s v="Drama"/>
    <x v="1247"/>
    <s v="The Good HeartÂ "/>
    <n v="3579"/>
    <s v="bar|bartender|death|heart attack|mentor protege relationship"/>
    <n v="14"/>
    <s v="English"/>
    <s v="Iceland"/>
    <s v="R"/>
    <n v="3800000"/>
    <n v="2009"/>
    <n v="6.9"/>
    <n v="-3780041"/>
  </r>
  <r>
    <s v="Michael Hoffman"/>
    <n v="83"/>
    <n v="14060950"/>
    <s v="Drama"/>
    <x v="1248"/>
    <s v="The Emperor's ClubÂ "/>
    <n v="14354"/>
    <s v="classroom|fund raising|headmaster|reunion|roman"/>
    <n v="139"/>
    <s v="English"/>
    <s v="USA"/>
    <s v="PG-13"/>
    <n v="12500000"/>
    <n v="2002"/>
    <n v="6.9"/>
    <n v="1560950"/>
  </r>
  <r>
    <s v="Jason Reitman"/>
    <n v="217"/>
    <n v="13362308"/>
    <s v="Drama"/>
    <x v="16"/>
    <s v="Labor DayÂ "/>
    <n v="31898"/>
    <s v="baseball|baseball practice|escaped convict|neighbor|tied to a chair"/>
    <n v="111"/>
    <s v="English"/>
    <s v="USA"/>
    <s v="PG-13"/>
    <n v="18000000"/>
    <n v="2013"/>
    <n v="6.9"/>
    <n v="-4637692"/>
  </r>
  <r>
    <s v="David Gordon Green"/>
    <n v="232"/>
    <n v="371897"/>
    <s v="Drama"/>
    <x v="67"/>
    <s v="JoeÂ "/>
    <n v="36494"/>
    <s v="alcoholic|cigarette smoking|father son relationship|teenage boy|woods"/>
    <n v="118"/>
    <s v="English"/>
    <s v="USA"/>
    <s v="R"/>
    <n v="4000000"/>
    <n v="2013"/>
    <n v="6.9"/>
    <n v="-3628103"/>
  </r>
  <r>
    <s v="Richard Linklater"/>
    <n v="160"/>
    <n v="1186957"/>
    <s v="Drama"/>
    <x v="1249"/>
    <s v="Me and Orson WellesÂ "/>
    <n v="9264"/>
    <s v="high school|mercury theatre|opening night|school|theatre"/>
    <n v="69"/>
    <s v="English"/>
    <s v="UK"/>
    <s v="PG-13"/>
    <n v="25000000"/>
    <n v="2008"/>
    <n v="6.8"/>
    <n v="-23813043"/>
  </r>
  <r>
    <s v="Lasse HallstrÃ¶m"/>
    <n v="119"/>
    <n v="11405825"/>
    <s v="Drama"/>
    <x v="195"/>
    <s v="The Shipping NewsÂ "/>
    <n v="28542"/>
    <s v="employee employer relationship|husband wife relationship|newspaper|ship|wake"/>
    <n v="208"/>
    <s v="English"/>
    <s v="USA"/>
    <s v="R"/>
    <n v="35000000"/>
    <n v="2001"/>
    <n v="6.8"/>
    <n v="-23594175"/>
  </r>
  <r>
    <s v="Catherine Hardwicke"/>
    <n v="126"/>
    <n v="4599680"/>
    <s v="Drama"/>
    <x v="30"/>
    <s v="ThirteenÂ "/>
    <n v="68222"/>
    <s v="13 year olds|adolescence|friend|peer pressure|teacher"/>
    <n v="545"/>
    <s v="English"/>
    <s v="USA"/>
    <s v="R"/>
    <n v="1500000"/>
    <n v="2003"/>
    <n v="6.8"/>
    <n v="3099680"/>
  </r>
  <r>
    <s v="Patricia Riggen"/>
    <n v="63"/>
    <n v="61693523"/>
    <s v="Drama"/>
    <x v="367"/>
    <s v="Miracles from HeavenÂ "/>
    <n v="6276"/>
    <s v="child cancer|christian film|christianity|falling into a hole|inspiring"/>
    <n v="55"/>
    <s v="English"/>
    <s v="USA"/>
    <s v="PG"/>
    <n v="13000000"/>
    <n v="2016"/>
    <n v="6.8"/>
    <n v="48693523"/>
  </r>
  <r>
    <s v="Jerry Zaks"/>
    <n v="45"/>
    <n v="12782508"/>
    <s v="Drama"/>
    <x v="8"/>
    <s v="Marvin's RoomÂ "/>
    <n v="20163"/>
    <s v="house|leukemia|mental institution|nursing home|transplant"/>
    <n v="71"/>
    <s v="English"/>
    <s v="USA"/>
    <s v="PG-13"/>
    <n v="23000000"/>
    <n v="1996"/>
    <n v="6.7"/>
    <n v="-10217492"/>
  </r>
  <r>
    <s v="Rodrigo GarcÃ­a"/>
    <n v="222"/>
    <n v="3014541"/>
    <s v="Drama"/>
    <x v="1250"/>
    <s v="Albert NobbsÂ "/>
    <n v="19616"/>
    <s v="19th century|hotel|painter|waiter|woman pretending to be a man"/>
    <n v="98"/>
    <s v="English"/>
    <s v="UK"/>
    <s v="R"/>
    <n v="8000000"/>
    <n v="2011"/>
    <n v="6.7"/>
    <n v="-4985459"/>
  </r>
  <r>
    <s v="James Mottern"/>
    <n v="46"/>
    <n v="52166"/>
    <s v="Drama"/>
    <x v="132"/>
    <s v="TruckerÂ "/>
    <n v="2792"/>
    <s v="cancer|cigarette smoking|hospital|one night stand|trucker"/>
    <n v="22"/>
    <s v="English"/>
    <s v="USA"/>
    <s v="R"/>
    <n v="2000000"/>
    <n v="2008"/>
    <n v="6.7"/>
    <n v="-1947834"/>
  </r>
  <r>
    <s v="Lucrecia Martel"/>
    <n v="78"/>
    <n v="304124"/>
    <s v="Drama"/>
    <x v="1251"/>
    <s v="The Holy GirlÂ "/>
    <n v="2720"/>
    <s v="16 year old|doctor|hotel|tinnitus|title directed by female"/>
    <n v="37"/>
    <s v="Spanish"/>
    <s v="Argentina"/>
    <s v="R"/>
    <n v="1400000"/>
    <n v="2004"/>
    <n v="6.7"/>
    <n v="-1095876"/>
  </r>
  <r>
    <s v="Rebecca Miller"/>
    <n v="75"/>
    <n v="712294"/>
    <s v="Drama"/>
    <x v="1252"/>
    <s v="The Ballad of Jack and RoseÂ "/>
    <n v="9408"/>
    <s v="commune|defecation|environmentalism|fellatio|island"/>
    <n v="68"/>
    <s v="English"/>
    <s v="USA"/>
    <s v="R"/>
    <n v="1500000"/>
    <n v="2005"/>
    <n v="6.7"/>
    <n v="-787706"/>
  </r>
  <r>
    <s v="Karen Moncrieff"/>
    <n v="44"/>
    <n v="464126"/>
    <s v="Drama"/>
    <x v="1089"/>
    <s v="Blue CarÂ "/>
    <n v="3142"/>
    <s v="contest|poetry|refusing to eat|starving oneself|teenage girl"/>
    <n v="68"/>
    <s v="English"/>
    <s v="USA"/>
    <s v="R"/>
    <n v="1000000"/>
    <n v="2002"/>
    <n v="6.7"/>
    <n v="-535874"/>
  </r>
  <r>
    <s v="Kelly Reichardt"/>
    <n v="88"/>
    <n v="255352"/>
    <s v="Drama"/>
    <x v="1253"/>
    <s v="Old JoyÂ "/>
    <n v="4423"/>
    <s v="cell phone|male frontal nudity|oregon|sexual ambiguity|title directed by female"/>
    <n v="57"/>
    <s v="English"/>
    <s v="USA"/>
    <s v="Unrated"/>
    <n v="300000"/>
    <n v="2006"/>
    <n v="6.7"/>
    <n v="-44648"/>
  </r>
  <r>
    <s v="Jodie Foster"/>
    <n v="276"/>
    <n v="958319"/>
    <s v="Drama"/>
    <x v="161"/>
    <s v="The BeaverÂ "/>
    <n v="39764"/>
    <s v="beaver puppet|depression|dysfunctional family|puppet|speech"/>
    <n v="148"/>
    <s v="English"/>
    <s v="USA"/>
    <s v="PG-13"/>
    <n v="21000000"/>
    <n v="2011"/>
    <n v="6.7"/>
    <n v="-20041681"/>
  </r>
  <r>
    <s v="Tony Goldwyn"/>
    <n v="47"/>
    <n v="4741987"/>
    <s v="Drama"/>
    <x v="432"/>
    <s v="A Walk on the MoonÂ "/>
    <n v="6782"/>
    <s v="adulterous wife|cheating wife|summer|unfaithfulness|woodstock"/>
    <n v="114"/>
    <s v="English"/>
    <s v="USA"/>
    <s v="R"/>
    <n v="14000000"/>
    <n v="1999"/>
    <n v="6.6"/>
    <n v="-9258013"/>
  </r>
  <r>
    <s v="Tim Boxell"/>
    <n v="3"/>
    <n v="118666"/>
    <s v="Drama"/>
    <x v="292"/>
    <s v="Valley of the Heart's DelightÂ "/>
    <n v="91"/>
    <s v=""/>
    <n v="3"/>
    <s v="English"/>
    <s v="USA"/>
    <s v=""/>
    <n v="2500000"/>
    <n v="2006"/>
    <n v="6.6"/>
    <n v="-2381334"/>
  </r>
  <r>
    <s v="Laurie Collyer"/>
    <n v="78"/>
    <n v="198407"/>
    <s v="Drama"/>
    <x v="1254"/>
    <s v="SherrybabyÂ "/>
    <n v="10282"/>
    <s v="ex convict|halfway house|nipples visible through clothing|orgasm|parole officer"/>
    <n v="78"/>
    <s v="English"/>
    <s v="USA"/>
    <s v="R"/>
    <n v="2000000"/>
    <n v="2006"/>
    <n v="6.6"/>
    <n v="-1801593"/>
  </r>
  <r>
    <s v="Neil Burger"/>
    <n v="31"/>
    <n v="47329"/>
    <s v="Drama"/>
    <x v="1255"/>
    <s v="Interview with the AssassinÂ "/>
    <n v="1661"/>
    <s v="conspiracy theory|kennedy assassination|mock documentary|paranoia"/>
    <n v="31"/>
    <s v="English"/>
    <s v="USA"/>
    <s v="R"/>
    <n v="750000"/>
    <n v="2002"/>
    <n v="6.6"/>
    <n v="-702671"/>
  </r>
  <r>
    <s v="Scott Ziehl"/>
    <n v="18"/>
    <n v="13493"/>
    <s v="Drama"/>
    <x v="628"/>
    <s v="Broken VesselsÂ "/>
    <n v="531"/>
    <s v="independent film|katana sword|los angeles storm drain"/>
    <n v="19"/>
    <s v="English"/>
    <s v="USA"/>
    <s v="R"/>
    <n v="600000"/>
    <n v="1998"/>
    <n v="6.6"/>
    <n v="-586507"/>
  </r>
  <r>
    <s v="Mike Binder"/>
    <n v="91"/>
    <n v="21569041"/>
    <s v="Drama"/>
    <x v="1155"/>
    <s v="Black or WhiteÂ "/>
    <n v="8058"/>
    <s v="color in title"/>
    <n v="57"/>
    <s v="English"/>
    <s v="USA"/>
    <s v="PG-13"/>
    <n v="9000000"/>
    <n v="2014"/>
    <n v="6.6"/>
    <n v="12569041"/>
  </r>
  <r>
    <s v="Gus Van Sant"/>
    <n v="242"/>
    <n v="7556708"/>
    <s v="Drama"/>
    <x v="33"/>
    <s v="Promised LandÂ "/>
    <n v="30284"/>
    <s v="corporate greed|corporation|natural gas|salesman|small town"/>
    <n v="102"/>
    <s v="English"/>
    <s v="USA"/>
    <s v="R"/>
    <n v="15000000"/>
    <n v="2012"/>
    <n v="6.6"/>
    <n v="-7443292"/>
  </r>
  <r>
    <s v="Tom Vaughan"/>
    <n v="126"/>
    <n v="11854694"/>
    <s v="Drama"/>
    <x v="5"/>
    <s v="Extraordinary MeasuresÂ "/>
    <n v="14281"/>
    <s v="cure|disease|imagination|race against time|venture capital"/>
    <n v="64"/>
    <s v="English"/>
    <s v="USA"/>
    <s v="PG"/>
    <n v="31000000"/>
    <n v="2010"/>
    <n v="6.5"/>
    <n v="-19145306"/>
  </r>
  <r>
    <s v="Kenneth Lonergan"/>
    <n v="116"/>
    <n v="46495"/>
    <s v="Drama"/>
    <x v="33"/>
    <s v="MargaretÂ "/>
    <n v="12053"/>
    <s v="accident|bus|loss of virginity|new york city|virginity"/>
    <n v="119"/>
    <s v="English"/>
    <s v="USA"/>
    <s v="R"/>
    <n v="14000000"/>
    <n v="2011"/>
    <n v="6.5"/>
    <n v="-13953505"/>
  </r>
  <r>
    <s v="Steven Zaillian"/>
    <n v="110"/>
    <n v="56702901"/>
    <s v="Drama"/>
    <x v="461"/>
    <s v="A Civil ActionÂ "/>
    <n v="23302"/>
    <s v="1980s|law firm|lawsuit|lawyer|toxic waste"/>
    <n v="181"/>
    <s v="English"/>
    <s v="USA"/>
    <s v="PG-13"/>
    <n v="60000000"/>
    <n v="1998"/>
    <n v="6.5"/>
    <n v="-3297099"/>
  </r>
  <r>
    <s v="Pete Jones"/>
    <n v="31"/>
    <n v="119841"/>
    <s v="Drama"/>
    <x v="357"/>
    <s v="Stolen SummerÂ "/>
    <n v="2419"/>
    <s v="catholic|catholicism|rabbi|school|summer"/>
    <n v="55"/>
    <s v="English"/>
    <s v="USA"/>
    <s v="PG"/>
    <n v="1500000"/>
    <n v="2002"/>
    <n v="6.5"/>
    <n v="-1380159"/>
  </r>
  <r>
    <s v="Rich Cowan"/>
    <n v="14"/>
    <n v="609042"/>
    <s v="Drama"/>
    <x v="913"/>
    <s v="The BasketÂ "/>
    <n v="449"/>
    <s v="basketball|german immigrant|opera|two word title|war orphan"/>
    <n v="38"/>
    <s v="English"/>
    <s v="USA"/>
    <s v="PG"/>
    <n v="1300000"/>
    <n v="1999"/>
    <n v="6.5"/>
    <n v="-690958"/>
  </r>
  <r>
    <s v="Jennifer Wynne Farmer"/>
    <n v="2"/>
    <n v="10508"/>
    <s v="Drama"/>
    <x v="1256"/>
    <s v="Naturally NativeÂ "/>
    <n v="103"/>
    <s v="cosmetics|female protagonist|native american|native american protagonist|sister sister relationship"/>
    <n v="6"/>
    <s v="English"/>
    <s v="USA"/>
    <s v="PG-13"/>
    <n v="700000"/>
    <n v="1998"/>
    <n v="6.5"/>
    <n v="-689492"/>
  </r>
  <r>
    <s v="Ava DuVernay"/>
    <n v="37"/>
    <n v="78030"/>
    <s v="Drama"/>
    <x v="273"/>
    <s v="Middle of NowhereÂ "/>
    <n v="1034"/>
    <s v=""/>
    <n v="10"/>
    <s v="English"/>
    <s v="USA"/>
    <s v="R"/>
    <n v="200000"/>
    <n v="2012"/>
    <n v="6.5"/>
    <n v="-121970"/>
  </r>
  <r>
    <s v="David G. Evans"/>
    <n v="25"/>
    <n v="2428241"/>
    <s v="Drama"/>
    <x v="1257"/>
    <s v="The Grace CardÂ "/>
    <n v="2099"/>
    <s v="christian film|forgiveness|hospital|pastor|police"/>
    <n v="26"/>
    <s v="English"/>
    <s v="USA"/>
    <s v="PG-13"/>
    <n v="200000"/>
    <n v="2010"/>
    <n v="6.4"/>
    <n v="2228241"/>
  </r>
  <r>
    <s v="Mike Newell"/>
    <n v="141"/>
    <n v="63695760"/>
    <s v="Drama"/>
    <x v="369"/>
    <s v="Mona Lisa SmileÂ "/>
    <n v="61490"/>
    <s v="art|college|school|student|wellesley college"/>
    <n v="264"/>
    <s v="English"/>
    <s v="USA"/>
    <s v="PG-13"/>
    <n v="65000000"/>
    <n v="2003"/>
    <n v="6.4"/>
    <n v="-1304240"/>
  </r>
  <r>
    <s v="Ulu Grosbard"/>
    <n v="54"/>
    <n v="13376506"/>
    <s v="Drama"/>
    <x v="71"/>
    <s v="The Deep End of the OceanÂ "/>
    <n v="10413"/>
    <s v="basketball|boy|italian|kidnapping a child|reunion"/>
    <n v="111"/>
    <s v="English"/>
    <s v="USA"/>
    <s v="PG-13"/>
    <n v="40000000"/>
    <n v="1999"/>
    <n v="6.3"/>
    <n v="-26623494"/>
  </r>
  <r>
    <s v="Oliver Stone"/>
    <n v="297"/>
    <n v="52474616"/>
    <s v="Drama"/>
    <x v="639"/>
    <s v="Wall Street: Money Never SleepsÂ "/>
    <n v="84118"/>
    <s v="corporate greed|crisis|economy|greed|mentor"/>
    <n v="245"/>
    <s v="English"/>
    <s v="USA"/>
    <s v="PG-13"/>
    <n v="70000000"/>
    <n v="2010"/>
    <n v="6.3"/>
    <n v="-17525384"/>
  </r>
  <r>
    <s v="Marc Forby"/>
    <n v="26"/>
    <n v="883887"/>
    <s v="Drama"/>
    <x v="1258"/>
    <s v="Princess KaiulaniÂ "/>
    <n v="1201"/>
    <s v="hawaii|hawaiian|historically inaccurate|princess|tearing up a letter"/>
    <n v="14"/>
    <s v="English"/>
    <s v="USA"/>
    <s v="PG"/>
    <n v="9000000"/>
    <n v="2009"/>
    <n v="6.2"/>
    <n v="-8116113"/>
  </r>
  <r>
    <s v="Mira Nair"/>
    <n v="118"/>
    <n v="16123851"/>
    <s v="Drama"/>
    <x v="244"/>
    <s v="Vanity FairÂ "/>
    <n v="17373"/>
    <s v="aristocrat|english|painter|painting|singer"/>
    <n v="148"/>
    <s v="English"/>
    <s v="USA"/>
    <s v="PG-13"/>
    <n v="23000000"/>
    <n v="2004"/>
    <n v="6.2"/>
    <n v="-6876149"/>
  </r>
  <r>
    <s v="Morgan J. Freeman"/>
    <n v="31"/>
    <n v="99147"/>
    <s v="Drama"/>
    <x v="746"/>
    <s v="Desert BlueÂ "/>
    <n v="1884"/>
    <s v="cola|desert|ice cream cone|teenage girl|vomiting"/>
    <n v="28"/>
    <s v="English"/>
    <s v="USA"/>
    <s v="R"/>
    <n v="2000000"/>
    <n v="1998"/>
    <n v="6.2"/>
    <n v="-1900853"/>
  </r>
  <r>
    <s v="Noah Buschel"/>
    <n v="66"/>
    <n v="17580"/>
    <s v="Drama"/>
    <x v="1259"/>
    <s v="The Missing PersonÂ "/>
    <n v="1268"/>
    <s v="cellphone|detective|missing person|private detective|train"/>
    <n v="23"/>
    <s v="English"/>
    <s v="USA"/>
    <s v=""/>
    <n v="1500000"/>
    <n v="2009"/>
    <n v="6.2"/>
    <n v="-1482420"/>
  </r>
  <r>
    <s v="Karim AÃ¯nouz"/>
    <n v="70"/>
    <n v="20262"/>
    <s v="Drama"/>
    <x v="349"/>
    <s v="Futuro BeachÂ "/>
    <n v="1738"/>
    <s v="gay|male frontal nudity|male nudity|male rear nudity|nudity"/>
    <n v="10"/>
    <s v="Portuguese"/>
    <s v="Brazil"/>
    <s v="Unrated"/>
    <n v="4000000"/>
    <n v="2014"/>
    <n v="6.1"/>
    <n v="-3979738"/>
  </r>
  <r>
    <s v="Karan Johar"/>
    <n v="20"/>
    <n v="3275443"/>
    <s v="Drama"/>
    <x v="612"/>
    <s v="Kabhi Alvida Naa KehnaÂ "/>
    <n v="13998"/>
    <s v="extramarital affair|fashion magazine editor|marriage|new york|teacher"/>
    <n v="264"/>
    <s v="Hindi"/>
    <s v="India"/>
    <s v="R"/>
    <n v="700000000"/>
    <n v="2006"/>
    <n v="6"/>
    <n v="-696724557"/>
  </r>
  <r>
    <s v="Callie Khouri"/>
    <n v="93"/>
    <n v="69586544"/>
    <s v="Drama"/>
    <x v="1211"/>
    <s v="Divine Secrets of the Ya-Ya SisterhoodÂ "/>
    <n v="15352"/>
    <s v="flashback|interview|louisiana|playwright|secret society"/>
    <n v="199"/>
    <s v="English"/>
    <s v="USA"/>
    <s v="PG-13"/>
    <n v="27000000"/>
    <n v="2002"/>
    <n v="6"/>
    <n v="42586544"/>
  </r>
  <r>
    <s v="Tom Kalin"/>
    <n v="121"/>
    <n v="434417"/>
    <s v="Drama"/>
    <x v="689"/>
    <s v="Savage GraceÂ "/>
    <n v="8867"/>
    <s v="incest|male nudity|older man younger woman relationship|orgasm|son murders mother"/>
    <n v="65"/>
    <s v="English"/>
    <s v="Spain"/>
    <s v="Not Rated"/>
    <n v="4600000"/>
    <n v="2007"/>
    <n v="5.9"/>
    <n v="-4165583"/>
  </r>
  <r>
    <s v="Francesca Gregorini"/>
    <n v="21"/>
    <n v="5005"/>
    <s v="Drama"/>
    <x v="1260"/>
    <s v="Tanner HallÂ "/>
    <n v="2280"/>
    <s v="boarding school|coming of age|female friendship|lesbian|new england"/>
    <n v="14"/>
    <s v="English"/>
    <s v="USA"/>
    <s v="R"/>
    <n v="3000000"/>
    <n v="2009"/>
    <n v="5.9"/>
    <n v="-2994995"/>
  </r>
  <r>
    <s v="Michael Landon Jr."/>
    <n v="18"/>
    <n v="379643"/>
    <s v="Drama"/>
    <x v="1261"/>
    <s v="The Last Sin EaterÂ "/>
    <n v="1573"/>
    <s v="1850s|christian film|dark secret|funeral|sin eater"/>
    <n v="29"/>
    <s v="English"/>
    <s v="USA"/>
    <s v="PG-13"/>
    <n v="2200000"/>
    <n v="2007"/>
    <n v="5.9"/>
    <n v="-1820357"/>
  </r>
  <r>
    <s v="Jon Gunn"/>
    <n v="11"/>
    <n v="12985267"/>
    <s v="Drama"/>
    <x v="71"/>
    <s v="Do You Believe?Â "/>
    <n v="4977"/>
    <s v="belief|faith|pastor|question in title|three word title"/>
    <n v="63"/>
    <s v="English"/>
    <s v="USA"/>
    <s v="PG-13"/>
    <n v="2300000"/>
    <n v="2015"/>
    <n v="5.9"/>
    <n v="10685267"/>
  </r>
  <r>
    <s v="Pascal Arnold"/>
    <n v="14"/>
    <n v="18435"/>
    <s v="Drama"/>
    <x v="1262"/>
    <s v="One to AnotherÂ "/>
    <n v="1010"/>
    <s v="fellatio|female frontal nudity|male frontal nudity|nude sunbathing|orgy"/>
    <n v="15"/>
    <s v="French"/>
    <s v="France"/>
    <s v="Unrated"/>
    <n v="1400000"/>
    <n v="2006"/>
    <n v="5.8"/>
    <n v="-1381565"/>
  </r>
  <r>
    <s v="James Bridges"/>
    <n v="28"/>
    <n v="16118077"/>
    <s v="Drama"/>
    <x v="1225"/>
    <s v="Bright Lights, Big CityÂ "/>
    <n v="5817"/>
    <s v="estranged wife|fashion show|magazine|new york city|writer"/>
    <n v="37"/>
    <s v="English"/>
    <s v="USA"/>
    <s v="R"/>
    <n v="25000000"/>
    <n v="1988"/>
    <n v="5.6"/>
    <n v="-8881923"/>
  </r>
  <r>
    <s v="Cyrus Nowrasteh"/>
    <n v="24"/>
    <n v="6462576"/>
    <s v="Drama"/>
    <x v="1263"/>
    <s v="The Young MessiahÂ "/>
    <n v="1449"/>
    <s v="based on novel"/>
    <n v="30"/>
    <s v="English"/>
    <s v="USA"/>
    <s v="PG-13"/>
    <n v="18500000"/>
    <n v="2016"/>
    <n v="5.4"/>
    <n v="-12037424"/>
  </r>
  <r>
    <s v="Mike Figgis"/>
    <n v="31"/>
    <n v="399793"/>
    <s v="Drama"/>
    <x v="502"/>
    <s v="The Loss of Sexual InnocenceÂ "/>
    <n v="2877"/>
    <s v="1950s|italian|murder|tunisia|vomiting"/>
    <n v="70"/>
    <s v="English"/>
    <s v="USA"/>
    <s v="R"/>
    <n v="4000000"/>
    <n v="1999"/>
    <n v="5.4"/>
    <n v="-3600207"/>
  </r>
  <r>
    <s v="Claudia Llosa"/>
    <n v="56"/>
    <n v="52961"/>
    <s v="Drama"/>
    <x v="1264"/>
    <s v="AloftÂ "/>
    <n v="2103"/>
    <s v=""/>
    <n v="11"/>
    <s v="English"/>
    <s v="Spain"/>
    <s v="R"/>
    <n v="8000000"/>
    <n v="2014"/>
    <n v="5.3"/>
    <n v="-7947039"/>
  </r>
  <r>
    <s v="Vincent Gallo"/>
    <n v="115"/>
    <n v="365734"/>
    <s v="Drama"/>
    <x v="1265"/>
    <s v="The Brown BunnyÂ "/>
    <n v="11487"/>
    <s v="boyfriend girlfriend relationship|erection|female frontal nudity|gang rape|prostitute"/>
    <n v="226"/>
    <s v="English"/>
    <s v="USA"/>
    <s v="Not Rated"/>
    <n v="10000000"/>
    <n v="2003"/>
    <n v="5"/>
    <n v="-9634266"/>
  </r>
  <r>
    <s v="Michael Polish"/>
    <n v="12"/>
    <n v="4700361"/>
    <s v="Drama"/>
    <x v="692"/>
    <s v="90 Minutes in HeavenÂ "/>
    <n v="2047"/>
    <s v="heaven|hospital|praying|pronounced dead|recovery"/>
    <n v="29"/>
    <s v="English"/>
    <s v="USA"/>
    <s v="PG-13"/>
    <n v="5000000"/>
    <n v="2015"/>
    <n v="4.5999999999999996"/>
    <n v="-299639"/>
  </r>
  <r>
    <s v="Paul Verhoeven"/>
    <n v="181"/>
    <n v="20302961"/>
    <s v="Drama"/>
    <x v="1266"/>
    <s v="ShowgirlsÂ "/>
    <n v="49874"/>
    <s v="cult film|lap dance|lap dancing|stripper|striptease"/>
    <n v="450"/>
    <s v="English"/>
    <s v="France"/>
    <s v="NC-17"/>
    <n v="45000000"/>
    <n v="1995"/>
    <n v="4.5999999999999996"/>
    <n v="-24697039"/>
  </r>
  <r>
    <s v="Roland Emmerich"/>
    <n v="74"/>
    <n v="186354"/>
    <s v="Drama"/>
    <x v="728"/>
    <s v="StonewallÂ "/>
    <n v="1758"/>
    <s v="box office flop|critically bashed|gay rights|new york city|stonewall riots"/>
    <n v="30"/>
    <s v="English"/>
    <s v="USA"/>
    <s v="R"/>
    <n v="13500000"/>
    <n v="2015"/>
    <n v="4.5"/>
    <n v="-13313646"/>
  </r>
  <r>
    <s v="Harold Cronk"/>
    <n v="29"/>
    <n v="20773070"/>
    <s v="Drama"/>
    <x v="1267"/>
    <s v="God's Not Dead 2Â "/>
    <n v="4501"/>
    <s v="alternate universe|christian|christian film|christianity|manipulation"/>
    <n v="102"/>
    <s v="English"/>
    <s v="USA"/>
    <s v="PG"/>
    <n v="5000000"/>
    <n v="2016"/>
    <n v="3.4"/>
    <n v="15773070"/>
  </r>
  <r>
    <s v="Majid Majidi"/>
    <n v="46"/>
    <n v="925402"/>
    <s v="Drama|Family"/>
    <x v="1268"/>
    <s v="Children of HeavenÂ "/>
    <n v="27882"/>
    <s v="class|gardening|race|school|shoe"/>
    <n v="130"/>
    <s v="Persian"/>
    <s v="Iran"/>
    <s v="PG"/>
    <n v="180000"/>
    <n v="1997"/>
    <n v="8.5"/>
    <n v="745402"/>
  </r>
  <r>
    <s v="Niki Caro"/>
    <n v="149"/>
    <n v="20772796"/>
    <s v="Drama|Family"/>
    <x v="1269"/>
    <s v="Whale RiderÂ "/>
    <n v="34232"/>
    <s v="girl|maori|new zealand|tradition|whale"/>
    <n v="346"/>
    <s v="English"/>
    <s v="New Zealand"/>
    <s v="PG-13"/>
    <n v="6000000"/>
    <n v="2002"/>
    <n v="7.6"/>
    <n v="14772796"/>
  </r>
  <r>
    <s v="Charles Martin Smith"/>
    <n v="131"/>
    <n v="72279690"/>
    <s v="Drama|Family"/>
    <x v="20"/>
    <s v="Dolphin TaleÂ "/>
    <n v="17948"/>
    <s v="boy|dolphin|prosthetics|tail|trap"/>
    <n v="86"/>
    <s v="English"/>
    <s v="USA"/>
    <s v="PG"/>
    <n v="37000000"/>
    <n v="2011"/>
    <n v="6.9"/>
    <n v="35279690"/>
  </r>
  <r>
    <s v="Patricia Rozema"/>
    <n v="73"/>
    <n v="17655201"/>
    <s v="Drama|Family"/>
    <x v="183"/>
    <s v="Kit Kittredge: An American GirlÂ "/>
    <n v="4719"/>
    <s v="boarding house|girl|great depression|house|ohio"/>
    <n v="24"/>
    <s v="English"/>
    <s v="USA"/>
    <s v="G"/>
    <n v="10000000"/>
    <n v="2008"/>
    <n v="6.7"/>
    <n v="7655201"/>
  </r>
  <r>
    <s v="Peter Cattaneo"/>
    <n v="24"/>
    <n v="13751"/>
    <s v="Drama|Family"/>
    <x v="1270"/>
    <s v="Opal DreamÂ "/>
    <n v="813"/>
    <s v="friend|girl|imaginary friend|outback|town"/>
    <n v="6"/>
    <s v="English"/>
    <s v="Australia"/>
    <s v="PG"/>
    <n v="11400000"/>
    <n v="2006"/>
    <n v="6.6"/>
    <n v="-11386249"/>
  </r>
  <r>
    <s v="Charles Martin Smith"/>
    <n v="54"/>
    <n v="42019483"/>
    <s v="Drama|Family"/>
    <x v="20"/>
    <s v="Dolphin Tale 2Â "/>
    <n v="6069"/>
    <s v="dolphin|latex gloves|medical scrubs|purple gloves|turtle"/>
    <n v="33"/>
    <s v="English"/>
    <s v="USA"/>
    <s v="PG"/>
    <n v="36000000"/>
    <n v="2014"/>
    <n v="6.4"/>
    <n v="6019483"/>
  </r>
  <r>
    <s v="Kevin Brodie"/>
    <n v="25"/>
    <n v="2148212"/>
    <s v="Drama|Family"/>
    <x v="292"/>
    <s v="A Dog of FlandersÂ "/>
    <n v="781"/>
    <s v="artist|box office flop|dog|drawing|flanders"/>
    <n v="20"/>
    <s v="English"/>
    <s v="USA"/>
    <s v="PG"/>
    <n v="7000000"/>
    <n v="1999"/>
    <n v="6.3"/>
    <n v="-4851788"/>
  </r>
  <r>
    <s v="David Nixon"/>
    <n v="19"/>
    <n v="2848578"/>
    <s v="Drama|Family"/>
    <x v="1271"/>
    <s v="Letters to GodÂ "/>
    <n v="3942"/>
    <s v="cancer|faith|hope|letter|prayer"/>
    <n v="65"/>
    <s v="English"/>
    <s v="USA"/>
    <s v="PG"/>
    <n v="3500000"/>
    <n v="2010"/>
    <n v="6.3"/>
    <n v="-651422"/>
  </r>
  <r>
    <s v="Catherine Hardwicke"/>
    <n v="122"/>
    <n v="37617947"/>
    <s v="Drama|Family|Fantasy"/>
    <x v="1269"/>
    <s v="The Nativity StoryÂ "/>
    <n v="8143"/>
    <s v="angel|bethlehem|journey|nazareth|virgin"/>
    <n v="203"/>
    <s v="English"/>
    <s v="USA"/>
    <s v="PG"/>
    <n v="30000000"/>
    <n v="2006"/>
    <n v="6.8"/>
    <n v="7617947"/>
  </r>
  <r>
    <s v="Frank Oz"/>
    <n v="25"/>
    <n v="35617599"/>
    <s v="Drama|Family|Fantasy"/>
    <x v="646"/>
    <s v="The Indian in the CupboardÂ "/>
    <n v="20688"/>
    <s v="best friend|birthday|boy|friend|magic"/>
    <n v="47"/>
    <s v="English"/>
    <s v="USA"/>
    <s v="PG"/>
    <n v="45000000"/>
    <n v="1995"/>
    <n v="5.9"/>
    <n v="-9382401"/>
  </r>
  <r>
    <s v="Kenneth Branagh"/>
    <n v="343"/>
    <n v="201148159"/>
    <s v="Drama|Family|Fantasy|Romance"/>
    <x v="332"/>
    <s v="CinderellaÂ "/>
    <n v="103737"/>
    <s v="dress|duke|fairy godmother|fairy tale|pumpkin"/>
    <n v="322"/>
    <s v="English"/>
    <s v="USA"/>
    <s v="PG"/>
    <n v="95000000"/>
    <n v="2015"/>
    <n v="7"/>
    <n v="106148159"/>
  </r>
  <r>
    <s v="Kenneth Branagh"/>
    <n v="343"/>
    <n v="201148159"/>
    <s v="Drama|Family|Fantasy|Romance"/>
    <x v="332"/>
    <s v="CinderellaÂ "/>
    <n v="103749"/>
    <s v="dress|duke|fairy godmother|fairy tale|pumpkin"/>
    <n v="323"/>
    <s v="English"/>
    <s v="USA"/>
    <s v="PG"/>
    <n v="95000000"/>
    <n v="2015"/>
    <n v="7"/>
    <n v="106148159"/>
  </r>
  <r>
    <s v="Jay Russell"/>
    <n v="69"/>
    <n v="19158074"/>
    <s v="Drama|Family|Fantasy|Romance"/>
    <x v="1018"/>
    <s v="Tuck EverlastingÂ "/>
    <n v="17983"/>
    <s v="fountain of youth|immortality|secret|woods|young man"/>
    <n v="127"/>
    <s v="English"/>
    <s v="USA"/>
    <s v="PG"/>
    <n v="15000000"/>
    <n v="2002"/>
    <n v="6.7"/>
    <n v="4158074"/>
  </r>
  <r>
    <s v="Kasi Lemmons"/>
    <n v="40"/>
    <n v="7017178"/>
    <s v="Drama|Family|Music|Musical"/>
    <x v="1272"/>
    <s v="Black NativityÂ "/>
    <n v="1633"/>
    <s v="based on stage musical|based on the bible|christmas|color in title|nativity"/>
    <n v="17"/>
    <s v="English"/>
    <s v="USA"/>
    <s v="PG"/>
    <n v="17500000"/>
    <n v="2013"/>
    <n v="4.4000000000000004"/>
    <n v="-10482822"/>
  </r>
  <r>
    <s v="Julie Anne Robinson"/>
    <n v="123"/>
    <n v="62933793"/>
    <s v="Drama|Family|Music|Romance"/>
    <x v="50"/>
    <s v="The Last SongÂ "/>
    <n v="62421"/>
    <s v="beach|fire|love|pianist|summer"/>
    <n v="185"/>
    <s v="English"/>
    <s v="USA"/>
    <s v="PG"/>
    <n v="20000000"/>
    <n v="2010"/>
    <n v="5.8"/>
    <n v="42933793"/>
  </r>
  <r>
    <s v="Carol Reed"/>
    <n v="56"/>
    <n v="16800000"/>
    <s v="Drama|Family|Musical"/>
    <x v="1273"/>
    <s v="Oliver!Â "/>
    <n v="25303"/>
    <s v="abuse|child|orphan|orphanage|pickpocket"/>
    <n v="138"/>
    <s v="English"/>
    <s v="UK"/>
    <s v="G"/>
    <n v="10000000"/>
    <n v="1968"/>
    <n v="7.5"/>
    <n v="6800000"/>
  </r>
  <r>
    <s v="Norman Jewison"/>
    <n v="66"/>
    <n v="50000000"/>
    <s v="Drama|Family|Musical|Romance"/>
    <x v="1274"/>
    <s v="Fiddler on the RoofÂ "/>
    <n v="29839"/>
    <s v="immigration|jewish|pogrom|tradition|tradition versus modernity"/>
    <n v="150"/>
    <s v="English"/>
    <s v="USA"/>
    <s v="G"/>
    <n v="9000000"/>
    <n v="1971"/>
    <n v="8"/>
    <n v="41000000"/>
  </r>
  <r>
    <s v="George Cukor"/>
    <n v="82"/>
    <n v="72000000"/>
    <s v="Drama|Family|Musical|Romance"/>
    <x v="1275"/>
    <s v="My Fair LadyÂ "/>
    <n v="66959"/>
    <s v="colonel|flower girl|professor|street|wager"/>
    <n v="258"/>
    <s v="English"/>
    <s v="USA"/>
    <s v="Approved"/>
    <n v="17000000"/>
    <n v="1964"/>
    <n v="7.9"/>
    <n v="55000000"/>
  </r>
  <r>
    <s v="Gillian Armstrong"/>
    <n v="27"/>
    <n v="50003300"/>
    <s v="Drama|Family|Romance"/>
    <x v="6"/>
    <s v="Little WomenÂ "/>
    <n v="36624"/>
    <s v="civil war|female protagonist|post civil war|reference to friedrich schiller|u.s. civil war"/>
    <n v="132"/>
    <s v="English"/>
    <s v="USA"/>
    <s v="PG"/>
    <n v="15000000"/>
    <n v="1994"/>
    <n v="7.3"/>
    <n v="35003300"/>
  </r>
  <r>
    <s v="Cecil B. DeMille"/>
    <n v="44"/>
    <n v="36000000"/>
    <s v="Drama|Family|Romance"/>
    <x v="1276"/>
    <s v="The Greatest Show on EarthÂ "/>
    <n v="9456"/>
    <s v="circus|clown|elephant trainer|trapeze|trapeze artist"/>
    <n v="107"/>
    <s v="English"/>
    <s v="USA"/>
    <s v="Not Rated"/>
    <n v="4000000"/>
    <n v="1952"/>
    <n v="6.7"/>
    <n v="32000000"/>
  </r>
  <r>
    <s v="Jay Russell"/>
    <n v="79"/>
    <n v="34099640"/>
    <s v="Drama|Family|Sport"/>
    <x v="446"/>
    <s v="My Dog SkipÂ "/>
    <n v="16651"/>
    <s v="1940s|dog|mississippi|puppy|veteran"/>
    <n v="149"/>
    <s v="English"/>
    <s v="USA"/>
    <s v="PG"/>
    <n v="5000000"/>
    <n v="2000"/>
    <n v="7"/>
    <n v="29099640"/>
  </r>
  <r>
    <s v="John Lee Hancock"/>
    <n v="92"/>
    <n v="75597042"/>
    <s v="Drama|Family|Sport"/>
    <x v="130"/>
    <s v="The RookieÂ "/>
    <n v="26434"/>
    <s v="baseball|coach|high school|pitching|texas"/>
    <n v="174"/>
    <s v="English"/>
    <s v="USA"/>
    <s v="G"/>
    <n v="20000000"/>
    <n v="2002"/>
    <n v="7"/>
    <n v="55597042"/>
  </r>
  <r>
    <s v="John Gatins"/>
    <n v="75"/>
    <n v="32701088"/>
    <s v="Drama|Family|Sport"/>
    <x v="343"/>
    <s v="Dreamer: Inspired by a True StoryÂ "/>
    <n v="10018"/>
    <s v="colon in title|horse|kentucky|overalls|six word title"/>
    <n v="108"/>
    <s v="English"/>
    <s v="USA"/>
    <s v="PG"/>
    <n v="32000000"/>
    <n v="2005"/>
    <n v="6.9"/>
    <n v="701088"/>
  </r>
  <r>
    <s v="Thomas Carter"/>
    <n v="50"/>
    <n v="30127963"/>
    <s v="Drama|Family|Sport"/>
    <x v="1277"/>
    <s v="When the Game Stands TallÂ "/>
    <n v="12596"/>
    <s v="coach|high school football"/>
    <n v="64"/>
    <s v="English"/>
    <s v="USA"/>
    <s v="PG"/>
    <n v="15000000"/>
    <n v="2014"/>
    <n v="6.7"/>
    <n v="15127963"/>
  </r>
  <r>
    <s v="Michael Landon Jr."/>
    <n v="5"/>
    <n v="252726"/>
    <s v="Drama|Family|Western"/>
    <x v="1278"/>
    <s v="Love's Abiding JoyÂ "/>
    <n v="1289"/>
    <s v="19th century|faith|mayor|ranch|sheriff"/>
    <n v="18"/>
    <s v=""/>
    <s v="USA"/>
    <s v="PG"/>
    <n v="3000000"/>
    <n v="2006"/>
    <n v="7.2"/>
    <n v="-2747274"/>
  </r>
  <r>
    <s v="Gaspar NoÃ©"/>
    <n v="216"/>
    <n v="336467"/>
    <s v="Drama|Fantasy"/>
    <x v="1279"/>
    <s v="Enter the VoidÂ "/>
    <n v="45449"/>
    <s v="drug deal|drugs|explicit sex|love|stripper"/>
    <n v="192"/>
    <s v="English"/>
    <s v="France"/>
    <s v="Not Rated"/>
    <n v="13000000"/>
    <n v="2009"/>
    <n v="7.3"/>
    <n v="-12663533"/>
  </r>
  <r>
    <s v="Benh Zeitlin"/>
    <n v="663"/>
    <n v="12784397"/>
    <s v="Drama|Fantasy"/>
    <x v="696"/>
    <s v="Beasts of the Southern WildÂ "/>
    <n v="70336"/>
    <s v="auroch|community|hospital|illness|six year old"/>
    <n v="269"/>
    <s v="English"/>
    <s v="USA"/>
    <s v="PG-13"/>
    <n v="1800000"/>
    <n v="2012"/>
    <n v="7.3"/>
    <n v="10984397"/>
  </r>
  <r>
    <s v="James Bidgood"/>
    <n v="8"/>
    <n v="8231"/>
    <s v="Drama|Fantasy"/>
    <x v="1280"/>
    <s v="Pink NarcissusÂ "/>
    <n v="803"/>
    <s v="male frontal nudity|male pubic hair|male rear nudity|pubic hair|street hustler"/>
    <n v="16"/>
    <s v="English"/>
    <s v="USA"/>
    <s v="Not Rated"/>
    <n v="27000"/>
    <n v="1971"/>
    <n v="6.7"/>
    <n v="-18769"/>
  </r>
  <r>
    <s v="Terrence Malick"/>
    <n v="584"/>
    <n v="13303319"/>
    <s v="Drama|Fantasy"/>
    <x v="294"/>
    <s v="The Tree of LifeÂ "/>
    <n v="136367"/>
    <s v="1950s|children|ice cube|texas|waco texas"/>
    <n v="975"/>
    <s v="English"/>
    <s v="USA"/>
    <s v="PG-13"/>
    <n v="32000000"/>
    <n v="2011"/>
    <n v="6.7"/>
    <n v="-18696681"/>
  </r>
  <r>
    <s v="Clint Eastwood"/>
    <n v="315"/>
    <n v="32741596"/>
    <s v="Drama|Fantasy"/>
    <x v="33"/>
    <s v="HereafterÂ "/>
    <n v="80140"/>
    <s v="death|france|near death experience|tsunami|twin brother"/>
    <n v="323"/>
    <s v="English"/>
    <s v="USA"/>
    <s v="PG-13"/>
    <n v="50000000"/>
    <n v="2010"/>
    <n v="6.5"/>
    <n v="-17258404"/>
  </r>
  <r>
    <s v="Michael Polish"/>
    <n v="60"/>
    <n v="1420578"/>
    <s v="Drama|Fantasy"/>
    <x v="1141"/>
    <s v="NorthforkÂ "/>
    <n v="4894"/>
    <s v="boy|caretaker|dam|evacuation|orphanage"/>
    <n v="122"/>
    <s v="English"/>
    <s v="USA"/>
    <s v="PG-13"/>
    <n v="1900000"/>
    <n v="2003"/>
    <n v="6.4"/>
    <n v="-479422"/>
  </r>
  <r>
    <s v="Neil Jordan"/>
    <n v="120"/>
    <n v="105264608"/>
    <s v="Drama|Fantasy|Horror"/>
    <x v="294"/>
    <s v="Interview with the Vampire: The Vampire ChroniclesÂ "/>
    <n v="239752"/>
    <s v="betrayal|dangerous friend|gothic|monster as victim|vampire"/>
    <n v="406"/>
    <s v="English"/>
    <s v="USA"/>
    <s v="R"/>
    <n v="60000000"/>
    <n v="1994"/>
    <n v="7.6"/>
    <n v="45264608"/>
  </r>
  <r>
    <s v="Kimberly Peirce"/>
    <n v="359"/>
    <n v="35266619"/>
    <s v="Drama|Fantasy|Horror"/>
    <x v="215"/>
    <s v="CarrieÂ "/>
    <n v="108242"/>
    <s v="outcast|prom|self injury|telekinesis|tragic event"/>
    <n v="371"/>
    <s v="English"/>
    <s v="USA"/>
    <s v="R"/>
    <n v="30000000"/>
    <n v="2013"/>
    <n v="5.9"/>
    <n v="5266619"/>
  </r>
  <r>
    <s v="Kimberly Peirce"/>
    <n v="359"/>
    <n v="35266619"/>
    <s v="Drama|Fantasy|Horror"/>
    <x v="215"/>
    <s v="CarrieÂ "/>
    <n v="108248"/>
    <s v="outcast|prom|self injury|telekinesis|tragic event"/>
    <n v="371"/>
    <s v="English"/>
    <s v="USA"/>
    <s v="R"/>
    <n v="30000000"/>
    <n v="2013"/>
    <n v="5.9"/>
    <n v="5266619"/>
  </r>
  <r>
    <s v="Michael Rymer"/>
    <n v="137"/>
    <n v="30307804"/>
    <s v="Drama|Fantasy|Horror"/>
    <x v="1281"/>
    <s v="Queen of the DamnedÂ "/>
    <n v="43991"/>
    <s v="fatal attraction|interspecies romance|queen|supernatural power|vampire"/>
    <n v="695"/>
    <s v="English"/>
    <s v="USA"/>
    <s v="R"/>
    <n v="35000000"/>
    <n v="2002"/>
    <n v="5.2"/>
    <n v="-4692196"/>
  </r>
  <r>
    <s v="Matt Reeves"/>
    <n v="390"/>
    <n v="12134420"/>
    <s v="Drama|Fantasy|Horror|Mystery"/>
    <x v="215"/>
    <s v="Let Me InÂ "/>
    <n v="92237"/>
    <s v="blood|boy|night|school|vampire"/>
    <n v="366"/>
    <s v="English"/>
    <s v="UK"/>
    <s v="R"/>
    <n v="20000000"/>
    <n v="2010"/>
    <n v="7.2"/>
    <n v="-7865580"/>
  </r>
  <r>
    <s v="Robert Zemeckis"/>
    <n v="185"/>
    <n v="155370362"/>
    <s v="Drama|Fantasy|Horror|Mystery|Thriller"/>
    <x v="5"/>
    <s v="What Lies BeneathÂ "/>
    <n v="98403"/>
    <s v="ghost|haunted house|research|secret|vermont"/>
    <n v="683"/>
    <s v="English"/>
    <s v="USA"/>
    <s v="PG-13"/>
    <n v="100000000"/>
    <n v="2000"/>
    <n v="6.6"/>
    <n v="55370362"/>
  </r>
  <r>
    <s v="David S. Goyer"/>
    <n v="178"/>
    <n v="42638165"/>
    <s v="Drama|Fantasy|Horror|Mystery|Thriller"/>
    <x v="122"/>
    <s v="The UnbornÂ "/>
    <n v="42182"/>
    <s v="babysitting|experiment|nightmare|possession|twin"/>
    <n v="230"/>
    <s v="English"/>
    <s v="USA"/>
    <s v="PG-13"/>
    <n v="16000000"/>
    <n v="2009"/>
    <n v="4.8"/>
    <n v="26638165"/>
  </r>
  <r>
    <s v="David S. Goyer"/>
    <n v="178"/>
    <n v="42638165"/>
    <s v="Drama|Fantasy|Horror|Mystery|Thriller"/>
    <x v="122"/>
    <s v="The UnbornÂ "/>
    <n v="42183"/>
    <s v="babysitting|experiment|nightmare|possession|twin"/>
    <n v="230"/>
    <s v="English"/>
    <s v="USA"/>
    <s v="PG-13"/>
    <n v="16000000"/>
    <n v="2009"/>
    <n v="4.8"/>
    <n v="26638165"/>
  </r>
  <r>
    <s v="James Watkins"/>
    <n v="462"/>
    <n v="54322273"/>
    <s v="Drama|Fantasy|Horror|Thriller"/>
    <x v="57"/>
    <s v="The Woman in BlackÂ "/>
    <n v="139749"/>
    <s v="afterlife|baby boy|bird in a cage|ghost|reunited family"/>
    <n v="509"/>
    <s v="English"/>
    <s v="UK"/>
    <s v="PG-13"/>
    <n v="17000000"/>
    <n v="2012"/>
    <n v="6.4"/>
    <n v="37322273"/>
  </r>
  <r>
    <s v="Andrew Fleming"/>
    <n v="93"/>
    <n v="24881000"/>
    <s v="Drama|Fantasy|Horror|Thriller"/>
    <x v="1282"/>
    <s v="The CraftÂ "/>
    <n v="57140"/>
    <s v="coven|occult|outcast|spell|witch"/>
    <n v="195"/>
    <s v="English"/>
    <s v="USA"/>
    <s v="R"/>
    <n v="15000000"/>
    <n v="1996"/>
    <n v="6.2"/>
    <n v="9881000"/>
  </r>
  <r>
    <s v="Joe Johnston"/>
    <n v="357"/>
    <n v="61937495"/>
    <s v="Drama|Fantasy|Horror|Thriller"/>
    <x v="38"/>
    <s v="The WolfmanÂ "/>
    <n v="89442"/>
    <s v="asylum|death|full moon|transformation|werewolf"/>
    <n v="432"/>
    <s v="English"/>
    <s v="USA"/>
    <s v="R"/>
    <n v="150000000"/>
    <n v="2010"/>
    <n v="5.8"/>
    <n v="-88062505"/>
  </r>
  <r>
    <s v="Rob Zombie"/>
    <n v="234"/>
    <n v="1163508"/>
    <s v="Drama|Fantasy|Horror|Thriller"/>
    <x v="1166"/>
    <s v="The Lords of SalemÂ "/>
    <n v="20376"/>
    <s v="blood|flashback|radio dj|radio station|vinyl"/>
    <n v="166"/>
    <s v="English"/>
    <s v="USA"/>
    <s v="R"/>
    <n v="2500000"/>
    <n v="2012"/>
    <n v="5.0999999999999996"/>
    <n v="-1336492"/>
  </r>
  <r>
    <s v="R.J. Cutler"/>
    <n v="141"/>
    <n v="50461335"/>
    <s v="Drama|Fantasy|Music|Romance"/>
    <x v="215"/>
    <s v="If I StayÂ "/>
    <n v="83893"/>
    <s v="car accident|coma|out of body experience|reference to the exploited|teenage girl"/>
    <n v="132"/>
    <s v="English"/>
    <s v="USA"/>
    <s v="PG-13"/>
    <n v="11000000"/>
    <n v="2014"/>
    <n v="6.8"/>
    <n v="39461335"/>
  </r>
  <r>
    <s v="Julie Taymor"/>
    <n v="156"/>
    <n v="24343673"/>
    <s v="Drama|Fantasy|Musical|Romance"/>
    <x v="1132"/>
    <s v="Across the UniverseÂ "/>
    <n v="91860"/>
    <s v="anti war|liverpool|love|protest|song"/>
    <n v="524"/>
    <s v="English"/>
    <s v="USA"/>
    <s v="PG-13"/>
    <n v="45000000"/>
    <n v="2007"/>
    <n v="7.4"/>
    <n v="-20656327"/>
  </r>
  <r>
    <s v="Julie Taymor"/>
    <n v="156"/>
    <n v="24343673"/>
    <s v="Drama|Fantasy|Musical|Romance"/>
    <x v="1132"/>
    <s v="Across the UniverseÂ "/>
    <n v="91863"/>
    <s v="anti war|liverpool|love|protest|song"/>
    <n v="524"/>
    <s v="English"/>
    <s v="USA"/>
    <s v="PG-13"/>
    <n v="45000000"/>
    <n v="2007"/>
    <n v="7.4"/>
    <n v="-20656327"/>
  </r>
  <r>
    <s v="Akiva Goldsman"/>
    <n v="189"/>
    <n v="22451"/>
    <s v="Drama|Fantasy|Mystery|Romance"/>
    <x v="473"/>
    <s v="Winter's TaleÂ "/>
    <n v="41288"/>
    <s v="black and white photograph|drawing with blood|falling through ice|playing piano|red haired woman"/>
    <n v="126"/>
    <s v="English"/>
    <s v="USA"/>
    <s v="PG-13"/>
    <n v="60000000"/>
    <n v="2014"/>
    <n v="6.2"/>
    <n v="-59977549"/>
  </r>
  <r>
    <s v="Tom Shadyac"/>
    <n v="117"/>
    <n v="30063805"/>
    <s v="Drama|Fantasy|Mystery|Romance|Thriller"/>
    <x v="463"/>
    <s v="DragonflyÂ "/>
    <n v="31788"/>
    <s v="death|doctor|grave|patient|venezuela"/>
    <n v="243"/>
    <s v="English"/>
    <s v="USA"/>
    <s v="PG-13"/>
    <n v="60000000"/>
    <n v="2002"/>
    <n v="6.1"/>
    <n v="-29936195"/>
  </r>
  <r>
    <s v="M. Night Shyamalan"/>
    <n v="284"/>
    <n v="42272747"/>
    <s v="Drama|Fantasy|Mystery|Thriller"/>
    <x v="207"/>
    <s v="Lady in the WaterÂ "/>
    <n v="78635"/>
    <s v="apartment|bedtime story|eagle|stuttering|swimming pool"/>
    <n v="1040"/>
    <s v="English"/>
    <s v="USA"/>
    <s v="PG-13"/>
    <n v="70000000"/>
    <n v="2006"/>
    <n v="5.6"/>
    <n v="-27727253"/>
  </r>
  <r>
    <s v="Richard Kelly"/>
    <n v="287"/>
    <n v="15045676"/>
    <s v="Drama|Fantasy|Mystery|Thriller"/>
    <x v="639"/>
    <s v="The BoxÂ "/>
    <n v="76303"/>
    <s v="alien|library|moral dilemma|nosebleed|supernatural power"/>
    <n v="376"/>
    <s v="English"/>
    <s v="USA"/>
    <s v="PG-13"/>
    <n v="16000000"/>
    <n v="2009"/>
    <n v="5.6"/>
    <n v="-954324"/>
  </r>
  <r>
    <s v="David Fincher"/>
    <n v="362"/>
    <n v="127490802"/>
    <s v="Drama|Fantasy|Romance"/>
    <x v="294"/>
    <s v="The Curious Case of Benjamin ButtonÂ "/>
    <n v="459346"/>
    <s v="deformed baby|diary|lingerie slip|older man younger woman relationship|premature aging"/>
    <n v="822"/>
    <s v="English"/>
    <s v="USA"/>
    <s v="PG-13"/>
    <n v="150000000"/>
    <n v="2008"/>
    <n v="7.8"/>
    <n v="-22509198"/>
  </r>
  <r>
    <s v="Richard Curtis"/>
    <n v="274"/>
    <n v="15294553"/>
    <s v="Drama|Fantasy|Romance"/>
    <x v="1283"/>
    <s v="About TimeÂ "/>
    <n v="202341"/>
    <s v="boyfriend girlfriend relationship|lingerie slip|time travel|time travel romance|wedding"/>
    <n v="391"/>
    <s v="English"/>
    <s v="UK"/>
    <s v="R"/>
    <n v="12000000"/>
    <n v="2013"/>
    <n v="7.8"/>
    <n v="3294553"/>
  </r>
  <r>
    <s v="Lee Toland Krieger"/>
    <n v="214"/>
    <n v="42478175"/>
    <s v="Drama|Fantasy|Romance"/>
    <x v="5"/>
    <s v="The Age of AdalineÂ "/>
    <n v="93767"/>
    <s v="hit by a pickup truck|immortality|paramedic|resuscitation|san francisco california"/>
    <n v="209"/>
    <s v="English"/>
    <s v="USA"/>
    <s v="PG-13"/>
    <n v="25000000"/>
    <n v="2015"/>
    <n v="7.2"/>
    <n v="17478175"/>
  </r>
  <r>
    <s v="Martin Brest"/>
    <n v="98"/>
    <n v="44606335"/>
    <s v="Drama|Fantasy|Romance"/>
    <x v="38"/>
    <s v="Meet Joe BlackÂ "/>
    <n v="169023"/>
    <s v="birthday|death|death personified|fear of death|wealth"/>
    <n v="703"/>
    <s v="English"/>
    <s v="USA"/>
    <s v="PG-13"/>
    <n v="90000000"/>
    <n v="1998"/>
    <n v="7.1"/>
    <n v="-45393665"/>
  </r>
  <r>
    <s v="Vincent Ward"/>
    <n v="121"/>
    <n v="55350897"/>
    <s v="Drama|Fantasy|Romance"/>
    <x v="62"/>
    <s v="What Dreams May ComeÂ "/>
    <n v="83560"/>
    <s v="heaven|hell|soul|soul mate|suicide"/>
    <n v="619"/>
    <s v="English"/>
    <s v="USA"/>
    <s v="PG-13"/>
    <n v="85000000"/>
    <n v="1998"/>
    <n v="7"/>
    <n v="-29649103"/>
  </r>
  <r>
    <s v="Alejandro Agresti"/>
    <n v="175"/>
    <n v="52320979"/>
    <s v="Drama|Fantasy|Romance"/>
    <x v="94"/>
    <s v="The Lake HouseÂ "/>
    <n v="114321"/>
    <s v="house|lake|letter|love across time|parallel time"/>
    <n v="548"/>
    <s v="English"/>
    <s v="USA"/>
    <s v="PG"/>
    <n v="40000000"/>
    <n v="2006"/>
    <n v="6.8"/>
    <n v="12320979"/>
  </r>
  <r>
    <s v="Brad Silberling"/>
    <n v="110"/>
    <n v="78745923"/>
    <s v="Drama|Fantasy|Romance"/>
    <x v="67"/>
    <s v="City of AngelsÂ "/>
    <n v="94407"/>
    <s v="angel|doctor|fall|heart surgeon|hospital"/>
    <n v="322"/>
    <s v="English"/>
    <s v="Germany"/>
    <s v="PG-13"/>
    <n v="55000000"/>
    <n v="1998"/>
    <n v="6.7"/>
    <n v="23745923"/>
  </r>
  <r>
    <s v="Burr Steers"/>
    <n v="117"/>
    <n v="31136950"/>
    <s v="Drama|Fantasy|Romance"/>
    <x v="1284"/>
    <s v="Charlie St. CloudÂ "/>
    <n v="47364"/>
    <s v="brother brother relationship|death of brother|ghost|seeing dead people|talking with the dead"/>
    <n v="75"/>
    <s v="English"/>
    <s v="USA"/>
    <s v="PG-13"/>
    <n v="44000000"/>
    <n v="2010"/>
    <n v="6.5"/>
    <n v="-12863050"/>
  </r>
  <r>
    <s v="Richard LaGravenese"/>
    <n v="231"/>
    <n v="19445217"/>
    <s v="Drama|Fantasy|Romance"/>
    <x v="1285"/>
    <s v="Beautiful CreaturesÂ "/>
    <n v="67796"/>
    <s v="dream|escape|magic|magic spell|small town"/>
    <n v="258"/>
    <s v="English"/>
    <s v="USA"/>
    <s v="PG-13"/>
    <n v="60000000"/>
    <n v="2013"/>
    <n v="6.2"/>
    <n v="-40554783"/>
  </r>
  <r>
    <s v="Daniel Barnz"/>
    <n v="148"/>
    <n v="27854896"/>
    <s v="Drama|Fantasy|Romance"/>
    <x v="143"/>
    <s v="BeastlyÂ "/>
    <n v="64190"/>
    <s v="love|maid|newscaster|student|tutor"/>
    <n v="129"/>
    <s v="English"/>
    <s v="USA"/>
    <s v="PG-13"/>
    <n v="17000000"/>
    <n v="2011"/>
    <n v="5.6"/>
    <n v="10854896"/>
  </r>
  <r>
    <s v="Catherine Hardwicke"/>
    <n v="350"/>
    <n v="191449475"/>
    <s v="Drama|Fantasy|Romance"/>
    <x v="64"/>
    <s v="TwilightÂ "/>
    <n v="348007"/>
    <s v="blood|high school|love|school|vampire"/>
    <n v="1535"/>
    <s v="English"/>
    <s v="USA"/>
    <s v="PG-13"/>
    <n v="37000000"/>
    <n v="2008"/>
    <n v="5.2"/>
    <n v="154449475"/>
  </r>
  <r>
    <s v="Catherine Hardwicke"/>
    <n v="350"/>
    <n v="191449475"/>
    <s v="Drama|Fantasy|Romance"/>
    <x v="64"/>
    <s v="TwilightÂ "/>
    <n v="348010"/>
    <s v="blood|high school|love|school|vampire"/>
    <n v="1535"/>
    <s v="English"/>
    <s v="USA"/>
    <s v="PG-13"/>
    <n v="37000000"/>
    <n v="2008"/>
    <n v="5.2"/>
    <n v="154449475"/>
  </r>
  <r>
    <s v="Michel Gondry"/>
    <n v="273"/>
    <n v="34126138"/>
    <s v="Drama|Fantasy|Romance|Sci-Fi"/>
    <x v="356"/>
    <s v="Eternal Sunshine of the Spotless MindÂ "/>
    <n v="666937"/>
    <s v="borderline personality disorder|loneliness|memory|playing against type|retrograde narrative"/>
    <n v="1514"/>
    <s v="English"/>
    <s v="USA"/>
    <s v="R"/>
    <n v="20000000"/>
    <n v="2004"/>
    <n v="8.3000000000000007"/>
    <n v="14126138"/>
  </r>
  <r>
    <s v="Robert Schwentke"/>
    <n v="214"/>
    <n v="63411478"/>
    <s v="Drama|Fantasy|Romance|Sci-Fi"/>
    <x v="1286"/>
    <s v="The Time Traveler's WifeÂ "/>
    <n v="114925"/>
    <s v="jumping on a bed|kissing while having sex|librarian|male objectification|pregnant woman in bathtub"/>
    <n v="234"/>
    <s v="English"/>
    <s v="USA"/>
    <s v="PG-13"/>
    <n v="39000000"/>
    <n v="2009"/>
    <n v="7.1"/>
    <n v="24411478"/>
  </r>
  <r>
    <s v="Jon Turteltaub"/>
    <n v="53"/>
    <n v="104632573"/>
    <s v="Drama|Fantasy|Romance|Sci-Fi"/>
    <x v="461"/>
    <s v="PhenomenonÂ "/>
    <n v="63839"/>
    <s v="brain tumor|genius|psionic power|telekinesis|terminal illness"/>
    <n v="118"/>
    <s v="English"/>
    <s v="USA"/>
    <s v="PG"/>
    <n v="32000000"/>
    <n v="1996"/>
    <n v="6.4"/>
    <n v="72632573"/>
  </r>
  <r>
    <s v="Jerry Zucker"/>
    <n v="77"/>
    <n v="217631306"/>
    <s v="Drama|Fantasy|Romance|Thriller"/>
    <x v="53"/>
    <s v="GhostÂ "/>
    <n v="154199"/>
    <s v="death|film blanc|invisibility|love|unrequited love"/>
    <n v="252"/>
    <s v="English"/>
    <s v="USA"/>
    <s v="PG-13"/>
    <n v="22000000"/>
    <n v="1990"/>
    <n v="7"/>
    <n v="195631306"/>
  </r>
  <r>
    <s v="Rich Christiano"/>
    <n v="16"/>
    <n v="15278"/>
    <s v="Drama|Fantasy|Sci-Fi"/>
    <x v="1287"/>
    <s v="Time ChangerÂ "/>
    <n v="1742"/>
    <s v="bible|christian propaganda|christianity|time machine|zealot"/>
    <n v="158"/>
    <s v="English"/>
    <s v="USA"/>
    <s v="PG"/>
    <n v="825000"/>
    <n v="2002"/>
    <n v="5.6"/>
    <n v="-809722"/>
  </r>
  <r>
    <s v="Robert Redford"/>
    <n v="125"/>
    <n v="30695227"/>
    <s v="Drama|Fantasy|Sport"/>
    <x v="33"/>
    <s v="The Legend of Bagger VanceÂ "/>
    <n v="45296"/>
    <s v="caddy|game|golf|golf course|golfer"/>
    <n v="267"/>
    <s v="English"/>
    <s v="USA"/>
    <s v="PG-13"/>
    <n v="60000000"/>
    <n v="2000"/>
    <n v="6.7"/>
    <n v="-29304773"/>
  </r>
  <r>
    <s v="Peter Jackson"/>
    <n v="308"/>
    <n v="43982842"/>
    <s v="Drama|Fantasy|Thriller"/>
    <x v="907"/>
    <s v="The Lovely BonesÂ "/>
    <n v="125109"/>
    <s v="1970s|afterlife|heaven|pedophile|rape"/>
    <n v="593"/>
    <s v="English"/>
    <s v="USA"/>
    <s v="PG-13"/>
    <n v="65000000"/>
    <n v="2009"/>
    <n v="6.7"/>
    <n v="-21017158"/>
  </r>
  <r>
    <s v="Peter Jackson"/>
    <n v="308"/>
    <n v="43982842"/>
    <s v="Drama|Fantasy|Thriller"/>
    <x v="907"/>
    <s v="The Lovely BonesÂ "/>
    <n v="125114"/>
    <s v="1970s|afterlife|heaven|pedophile|rape"/>
    <n v="593"/>
    <s v="English"/>
    <s v="USA"/>
    <s v="PG-13"/>
    <n v="65000000"/>
    <n v="2009"/>
    <n v="6.7"/>
    <n v="-21017158"/>
  </r>
  <r>
    <s v="Neil Jordan"/>
    <n v="62"/>
    <n v="11900000"/>
    <s v="Drama|Fantasy|Thriller"/>
    <x v="92"/>
    <s v="In DreamsÂ "/>
    <n v="11003"/>
    <s v="dream|mental institution|padded cell|serial killer|suicide attempt"/>
    <n v="148"/>
    <s v="English"/>
    <s v="USA"/>
    <s v="R"/>
    <n v="30000000"/>
    <n v="1999"/>
    <n v="5.5"/>
    <n v="-18100000"/>
  </r>
  <r>
    <s v="Guillermo del Toro"/>
    <n v="406"/>
    <n v="37623143"/>
    <s v="Drama|Fantasy|War"/>
    <x v="1288"/>
    <s v="Pan's LabyrinthÂ "/>
    <n v="467234"/>
    <s v="fairy|fairy tale|faun|princess|spain"/>
    <n v="1083"/>
    <s v="Spanish"/>
    <s v="Spain"/>
    <s v="R"/>
    <n v="13500000"/>
    <n v="2006"/>
    <n v="8.1999999999999993"/>
    <n v="24123143"/>
  </r>
  <r>
    <s v="Billy Ray"/>
    <n v="129"/>
    <n v="2207975"/>
    <s v="Drama|History"/>
    <x v="692"/>
    <s v="Shattered GlassÂ "/>
    <n v="28855"/>
    <s v="fabricated facts|journalist|stephen glass|the new republic|writer"/>
    <n v="190"/>
    <s v="English"/>
    <s v="USA"/>
    <s v="PG-13"/>
    <n v="6000000"/>
    <n v="2003"/>
    <n v="7.2"/>
    <n v="-3792025"/>
  </r>
  <r>
    <s v="Steven Spielberg"/>
    <n v="77"/>
    <n v="44175394"/>
    <s v="Drama|History"/>
    <x v="38"/>
    <s v="AmistadÂ "/>
    <n v="56509"/>
    <s v="courtroom|mutiny|ship|slave ship|slave trade"/>
    <n v="227"/>
    <s v="English"/>
    <s v="USA"/>
    <s v="R"/>
    <n v="36000000"/>
    <n v="1997"/>
    <n v="7.2"/>
    <n v="8175394"/>
  </r>
  <r>
    <s v="Emilio Estevez"/>
    <n v="195"/>
    <n v="11204499"/>
    <s v="Drama|History"/>
    <x v="38"/>
    <s v="BobbyÂ "/>
    <n v="38142"/>
    <s v="campaign|chess|friend|hotel|senator"/>
    <n v="270"/>
    <s v="English"/>
    <s v="USA"/>
    <s v="R"/>
    <n v="14000000"/>
    <n v="2006"/>
    <n v="7"/>
    <n v="-2795501"/>
  </r>
  <r>
    <s v="Salvador Carrasco"/>
    <n v="39"/>
    <n v="886410"/>
    <s v="Drama|History"/>
    <x v="1289"/>
    <s v="La otra conquistaÂ "/>
    <n v="1024"/>
    <s v="1520s|aztec|indian|spanish colonization|spanish conquest"/>
    <n v="494"/>
    <s v="Spanish"/>
    <s v="Mexico"/>
    <s v="R"/>
    <n v="3500000"/>
    <n v="1998"/>
    <n v="6.8"/>
    <n v="-2613590"/>
  </r>
  <r>
    <s v="Spike Lee"/>
    <n v="28"/>
    <n v="5731103"/>
    <s v="Drama|History"/>
    <x v="18"/>
    <s v="Get on the BusÂ "/>
    <n v="4100"/>
    <s v="actor|bus|march|million man march|religion"/>
    <n v="35"/>
    <s v="English"/>
    <s v="USA"/>
    <s v="R"/>
    <n v="2400000"/>
    <n v="1996"/>
    <n v="6.8"/>
    <n v="3331103"/>
  </r>
  <r>
    <s v="Henry Koster"/>
    <n v="42"/>
    <n v="36000000"/>
    <s v="Drama|History"/>
    <x v="1290"/>
    <s v="The RobeÂ "/>
    <n v="6359"/>
    <s v="box office hit|crucifixion|nightmare|palestine|robe"/>
    <n v="69"/>
    <s v="English"/>
    <s v="USA"/>
    <s v="Unrated"/>
    <n v="5000000"/>
    <n v="1953"/>
    <n v="6.8"/>
    <n v="31000000"/>
  </r>
  <r>
    <s v="Rob Reiner"/>
    <n v="31"/>
    <n v="13052741"/>
    <s v="Drama|History"/>
    <x v="71"/>
    <s v="Ghosts of MississippiÂ "/>
    <n v="8531"/>
    <s v="activist|assassin|civil rights|trial|widow"/>
    <n v="57"/>
    <s v="English"/>
    <s v="USA"/>
    <s v="PG-13"/>
    <n v="36000000"/>
    <n v="1996"/>
    <n v="6.7"/>
    <n v="-22947259"/>
  </r>
  <r>
    <s v="Wayne Wang"/>
    <n v="56"/>
    <n v="1346503"/>
    <s v="Drama|History"/>
    <x v="114"/>
    <s v="Snow Flower and the Secret FanÂ "/>
    <n v="3024"/>
    <s v="car hitting pedestrian|china|fan|nineteenth century|reversal of fortune"/>
    <n v="22"/>
    <s v="English"/>
    <s v="China"/>
    <s v="PG-13"/>
    <n v="6000000"/>
    <n v="2011"/>
    <n v="6.1"/>
    <n v="-4653497"/>
  </r>
  <r>
    <s v="Jonathan Demme"/>
    <n v="78"/>
    <n v="22843047"/>
    <s v="Drama|History|Horror"/>
    <x v="659"/>
    <s v="BelovedÂ "/>
    <n v="6082"/>
    <s v="farm|freedom|ohio|slavery|spirit"/>
    <n v="207"/>
    <s v="English"/>
    <s v="USA"/>
    <s v="R"/>
    <n v="55000000"/>
    <n v="1998"/>
    <n v="5.9"/>
    <n v="-32156953"/>
  </r>
  <r>
    <s v="Christian Carion"/>
    <n v="115"/>
    <n v="1050445"/>
    <s v="Drama|History|Music|Romance|War"/>
    <x v="1291"/>
    <s v="Joyeux NoelÂ "/>
    <n v="21394"/>
    <s v="christmas|no man's land|soldier|trench|world war one"/>
    <n v="147"/>
    <s v="French"/>
    <s v="France"/>
    <s v="PG-13"/>
    <n v="22000000"/>
    <n v="2005"/>
    <n v="7.8"/>
    <n v="-20949555"/>
  </r>
  <r>
    <s v="Andy Tennant"/>
    <n v="91"/>
    <n v="39251128"/>
    <s v="Drama|History|Romance"/>
    <x v="1292"/>
    <s v="Anna and the KingÂ "/>
    <n v="31080"/>
    <s v="1860s|children|king|schoolteacher|siam"/>
    <n v="217"/>
    <s v="English"/>
    <s v="USA"/>
    <s v="PG-13"/>
    <n v="75000000"/>
    <n v="1999"/>
    <n v="6.7"/>
    <n v="-35748872"/>
  </r>
  <r>
    <s v="Victor Fleming"/>
    <n v="157"/>
    <n v="198655278"/>
    <s v="Drama|History|Romance|War"/>
    <x v="1293"/>
    <s v="Gone with the WindÂ "/>
    <n v="215340"/>
    <s v="battle of the sexes|gallantry|honesty|indifference|scandal"/>
    <n v="706"/>
    <s v="English"/>
    <s v="USA"/>
    <s v="G"/>
    <n v="3977000"/>
    <n v="1939"/>
    <n v="8.1999999999999993"/>
    <n v="194678278"/>
  </r>
  <r>
    <s v="Yimou Zhang"/>
    <n v="136"/>
    <n v="9213"/>
    <s v="Drama|History|Romance|War"/>
    <x v="6"/>
    <s v="The Flowers of WarÂ "/>
    <n v="38690"/>
    <s v="abusive stepfather|attempted rape|food shortage|sexual abuse|starving child"/>
    <n v="130"/>
    <s v="Mandarin"/>
    <s v="China"/>
    <s v="R"/>
    <n v="94000000"/>
    <n v="2011"/>
    <n v="7.6"/>
    <n v="-93990787"/>
  </r>
  <r>
    <s v="James Ivory"/>
    <n v="64"/>
    <n v="1666262"/>
    <s v="Drama|History|Romance|War"/>
    <x v="972"/>
    <s v="The White CountessÂ "/>
    <n v="5321"/>
    <s v="countess|diplomat|japanese|russian|shanghai"/>
    <n v="78"/>
    <s v="English"/>
    <s v="UK"/>
    <s v="PG-13"/>
    <n v="16000000"/>
    <n v="2005"/>
    <n v="6.7"/>
    <n v="-14333738"/>
  </r>
  <r>
    <s v="Christopher Cain"/>
    <n v="43"/>
    <n v="1066555"/>
    <s v="Drama|History|Romance|Western"/>
    <x v="1294"/>
    <s v="September DawnÂ "/>
    <n v="2618"/>
    <s v="massacre|mormon|settler|utah|wagon train"/>
    <n v="111"/>
    <s v=""/>
    <s v="USA"/>
    <s v="R"/>
    <n v="11000000"/>
    <n v="2007"/>
    <n v="5.8"/>
    <n v="-9933445"/>
  </r>
  <r>
    <s v="Gary Ross"/>
    <n v="175"/>
    <n v="120147445"/>
    <s v="Drama|History|Sport"/>
    <x v="151"/>
    <s v="SeabiscuitÂ "/>
    <n v="57661"/>
    <s v="horse|horse racing|jockey|limp|seabiscuit"/>
    <n v="455"/>
    <s v="English"/>
    <s v="USA"/>
    <s v="PG-13"/>
    <n v="87000000"/>
    <n v="2003"/>
    <n v="7.3"/>
    <n v="33147445"/>
  </r>
  <r>
    <s v="David Anspaugh"/>
    <n v="21"/>
    <n v="375474"/>
    <s v="Drama|History|Sport"/>
    <x v="19"/>
    <s v="The Game of Their LivesÂ "/>
    <n v="2613"/>
    <s v="1950s|brazil|soccer|soccer movie|world cup"/>
    <n v="46"/>
    <s v="English"/>
    <s v="USA"/>
    <s v="PG"/>
    <n v="20000000"/>
    <n v="2005"/>
    <n v="6.2"/>
    <n v="-19624526"/>
  </r>
  <r>
    <s v="Oliver Stone"/>
    <n v="125"/>
    <n v="70405498"/>
    <s v="Drama|History|Thriller"/>
    <x v="1295"/>
    <s v="JFKÂ "/>
    <n v="113472"/>
    <s v="death|gay slur|homosexuality|investigation|president"/>
    <n v="442"/>
    <s v="English"/>
    <s v="France"/>
    <s v="R"/>
    <n v="40000000"/>
    <n v="1991"/>
    <n v="8"/>
    <n v="30405498"/>
  </r>
  <r>
    <s v="Steven Spielberg"/>
    <n v="298"/>
    <n v="47379090"/>
    <s v="Drama|History|Thriller"/>
    <x v="1296"/>
    <s v="MunichÂ "/>
    <n v="176936"/>
    <s v="arab|black september|israel|jew|munich olympics"/>
    <n v="824"/>
    <s v="English"/>
    <s v="France"/>
    <s v="R"/>
    <n v="70000000"/>
    <n v="2005"/>
    <n v="7.6"/>
    <n v="-22620910"/>
  </r>
  <r>
    <s v="Paul Greengrass"/>
    <n v="279"/>
    <n v="31471430"/>
    <s v="Drama|History|Thriller"/>
    <x v="1297"/>
    <s v="United 93Â "/>
    <n v="83374"/>
    <s v="flight|passenger|plane|september 11 2001|terrorist"/>
    <n v="828"/>
    <s v="English"/>
    <s v="USA"/>
    <s v="R"/>
    <n v="15000000"/>
    <n v="2006"/>
    <n v="7.6"/>
    <n v="16471430"/>
  </r>
  <r>
    <s v="Steven Spielberg"/>
    <n v="459"/>
    <n v="72306065"/>
    <s v="Drama|History|Thriller"/>
    <x v="430"/>
    <s v="Bridge of SpiesÂ "/>
    <n v="178118"/>
    <s v="cia|cold war|lawyer|negotiation|spy"/>
    <n v="355"/>
    <s v="English"/>
    <s v="USA"/>
    <s v="PG-13"/>
    <n v="40000000"/>
    <n v="2015"/>
    <n v="7.6"/>
    <n v="32306065"/>
  </r>
  <r>
    <s v="Kathryn Bigelow"/>
    <n v="558"/>
    <n v="95720716"/>
    <s v="Drama|History|Thriller"/>
    <x v="1155"/>
    <s v="Zero Dark ThirtyÂ "/>
    <n v="216032"/>
    <s v="al qaeda|cia|interrogation|lie|navy seal"/>
    <n v="640"/>
    <s v="English"/>
    <s v="USA"/>
    <s v="R"/>
    <n v="40000000"/>
    <n v="2012"/>
    <n v="7.4"/>
    <n v="55720716"/>
  </r>
  <r>
    <s v="Roger Donaldson"/>
    <n v="162"/>
    <n v="34566746"/>
    <s v="Drama|History|Thriller"/>
    <x v="1104"/>
    <s v="Thirteen DaysÂ "/>
    <n v="45231"/>
    <s v="blockade|crisis|cuba|missile|president"/>
    <n v="315"/>
    <s v="English"/>
    <s v="USA"/>
    <s v="PG-13"/>
    <n v="80000000"/>
    <n v="2000"/>
    <n v="7.3"/>
    <n v="-45433254"/>
  </r>
  <r>
    <s v="Roland Emmerich"/>
    <n v="288"/>
    <n v="4463292"/>
    <s v="Drama|History|Thriller"/>
    <x v="972"/>
    <s v="AnonymousÂ "/>
    <n v="34488"/>
    <s v="earl of oxford|play|queen|rebellion|shakespeare play"/>
    <n v="136"/>
    <s v="English"/>
    <s v="UK"/>
    <s v="PG-13"/>
    <n v="30000000"/>
    <n v="2011"/>
    <n v="6.9"/>
    <n v="-25536708"/>
  </r>
  <r>
    <s v="Oliver Stone"/>
    <n v="242"/>
    <n v="70236496"/>
    <s v="Drama|History|Thriller"/>
    <x v="67"/>
    <s v="World Trade CenterÂ "/>
    <n v="67395"/>
    <s v="based on true story|police|rescue|rubble|trapped"/>
    <n v="564"/>
    <s v="English"/>
    <s v="USA"/>
    <s v="PG-13"/>
    <n v="63000000"/>
    <n v="2006"/>
    <n v="6"/>
    <n v="7236496"/>
  </r>
  <r>
    <s v="Kathryn Bigelow"/>
    <n v="388"/>
    <n v="15700000"/>
    <s v="Drama|History|Thriller|War"/>
    <x v="96"/>
    <s v="The Hurt LockerÂ "/>
    <n v="332065"/>
    <s v="army|bomb|dangerous job|death|iraq"/>
    <n v="876"/>
    <s v="English"/>
    <s v="USA"/>
    <s v="R"/>
    <n v="15000000"/>
    <n v="2008"/>
    <n v="7.6"/>
    <n v="700000"/>
  </r>
  <r>
    <s v="Ole Christian Madsen"/>
    <n v="80"/>
    <n v="145109"/>
    <s v="Drama|History|Thriller|War"/>
    <x v="1298"/>
    <s v="Flame and CitronÂ "/>
    <n v="14247"/>
    <s v="danish|double agent|nazi|nazi occupation|resistance"/>
    <n v="44"/>
    <s v="Danish"/>
    <s v="Denmark"/>
    <s v="Not Rated"/>
    <n v="45000000"/>
    <n v="2008"/>
    <n v="7.3"/>
    <n v="-44854891"/>
  </r>
  <r>
    <s v="Bryan Singer"/>
    <n v="269"/>
    <n v="83077470"/>
    <s v="Drama|History|Thriller|War"/>
    <x v="185"/>
    <s v="ValkyrieÂ "/>
    <n v="183247"/>
    <s v="american actor playing foreigner|assassination|conspiracy|military|nazis"/>
    <n v="440"/>
    <s v="English"/>
    <s v="USA"/>
    <s v="PG-13"/>
    <n v="75000000"/>
    <n v="2008"/>
    <n v="7.1"/>
    <n v="8077470"/>
  </r>
  <r>
    <s v="Kathryn Bigelow"/>
    <n v="136"/>
    <n v="35168677"/>
    <s v="Drama|History|Thriller|War"/>
    <x v="107"/>
    <s v="K-19: The WidowmakerÂ "/>
    <n v="49311"/>
    <s v="courage|radiation sickness|radioactive contamination|sea|test launch"/>
    <n v="278"/>
    <s v="English"/>
    <s v="UK"/>
    <s v="PG-13"/>
    <n v="100000000"/>
    <n v="2002"/>
    <n v="6.7"/>
    <n v="-64831323"/>
  </r>
  <r>
    <s v="Terry George"/>
    <n v="187"/>
    <n v="23472900"/>
    <s v="Drama|History|War"/>
    <x v="418"/>
    <s v="Hotel RwandaÂ "/>
    <n v="264533"/>
    <s v="atrocity|central africa|ethnic warfare|united nations peace keeping force|united nations soldier"/>
    <n v="609"/>
    <s v="English"/>
    <s v="UK"/>
    <s v="PG-13"/>
    <n v="17500000"/>
    <n v="2004"/>
    <n v="8.1"/>
    <n v="5972900"/>
  </r>
  <r>
    <s v="Clint Eastwood"/>
    <n v="251"/>
    <n v="13753931"/>
    <s v="Drama|History|War"/>
    <x v="1299"/>
    <s v="Letters from Iwo JimaÂ "/>
    <n v="132149"/>
    <s v="blood splatter|general|island|japan|world war two"/>
    <n v="316"/>
    <s v="Japanese"/>
    <s v="USA"/>
    <s v="R"/>
    <n v="19000000"/>
    <n v="2006"/>
    <n v="7.9"/>
    <n v="-5246069"/>
  </r>
  <r>
    <s v="Edward Zwick"/>
    <n v="60"/>
    <n v="26830000"/>
    <s v="Drama|History|War"/>
    <x v="127"/>
    <s v="GloryÂ "/>
    <n v="101888"/>
    <s v="army|black soldier|military uniform|prejudice|u.s. civil war"/>
    <n v="365"/>
    <s v="English"/>
    <s v="USA"/>
    <s v="R"/>
    <n v="18000000"/>
    <n v="1989"/>
    <n v="7.9"/>
    <n v="8830000"/>
  </r>
  <r>
    <s v="Edward Zwick"/>
    <n v="60"/>
    <n v="26830000"/>
    <s v="Drama|History|War"/>
    <x v="127"/>
    <s v="GloryÂ "/>
    <n v="101889"/>
    <s v="army|black soldier|military uniform|prejudice|u.s. civil war"/>
    <n v="365"/>
    <s v="English"/>
    <s v="USA"/>
    <s v="R"/>
    <n v="18000000"/>
    <n v="1989"/>
    <n v="7.9"/>
    <n v="8830000"/>
  </r>
  <r>
    <s v="Ron Maxwell"/>
    <n v="22"/>
    <n v="10769960"/>
    <s v="Drama|History|War"/>
    <x v="410"/>
    <s v="GettysburgÂ "/>
    <n v="21940"/>
    <s v="american civil war|battle|blood splatter|civil war|irish american"/>
    <n v="256"/>
    <s v="English"/>
    <s v="USA"/>
    <s v="PG"/>
    <n v="25000000"/>
    <n v="1993"/>
    <n v="7.7"/>
    <n v="-14230040"/>
  </r>
  <r>
    <s v="Chuan Lu"/>
    <n v="149"/>
    <n v="119922"/>
    <s v="Drama|History|War"/>
    <x v="1300"/>
    <s v="City of Life and DeathÂ "/>
    <n v="8429"/>
    <s v="atrocity|battle|chinese|horseback riding|martial arts"/>
    <n v="62"/>
    <s v="Mandarin"/>
    <s v="China"/>
    <s v="R"/>
    <n v="12000000"/>
    <n v="2009"/>
    <n v="7.7"/>
    <n v="-11880078"/>
  </r>
  <r>
    <s v="Paul Greengrass"/>
    <n v="92"/>
    <n v="768045"/>
    <s v="Drama|History|War"/>
    <x v="747"/>
    <s v="Bloody SundayÂ "/>
    <n v="19732"/>
    <s v="civil rights|irish|march|northern ireland|protest march"/>
    <n v="120"/>
    <s v="English"/>
    <s v="UK"/>
    <s v="R"/>
    <n v="2000000"/>
    <n v="2002"/>
    <n v="7.7"/>
    <n v="-1231955"/>
  </r>
  <r>
    <s v="Ridley Scott"/>
    <n v="200"/>
    <n v="108638745"/>
    <s v="Drama|History|War"/>
    <x v="567"/>
    <s v="Black Hawk DownÂ "/>
    <n v="292022"/>
    <s v="army|helicopter|somali|somalia|warlord"/>
    <n v="1103"/>
    <s v="English"/>
    <s v="USA"/>
    <s v="R"/>
    <n v="92000000"/>
    <n v="2001"/>
    <n v="7.7"/>
    <n v="16638745"/>
  </r>
  <r>
    <s v="Jean-Jacques Annaud"/>
    <n v="187"/>
    <n v="51396781"/>
    <s v="Drama|History|War"/>
    <x v="576"/>
    <s v="Enemy at the GatesÂ "/>
    <n v="188887"/>
    <s v="battle|german|russian|sniper|stalingrad"/>
    <n v="662"/>
    <s v="English"/>
    <s v="USA"/>
    <s v="R"/>
    <n v="68000000"/>
    <n v="2001"/>
    <n v="7.6"/>
    <n v="-16603219"/>
  </r>
  <r>
    <s v="Richard Attenborough"/>
    <n v="56"/>
    <n v="50800000"/>
    <s v="Drama|History|War"/>
    <x v="1301"/>
    <s v="A Bridge Too FarÂ "/>
    <n v="40277"/>
    <s v="airborne troops|allies|operation market garden|panzer|paratrooper"/>
    <n v="210"/>
    <s v="English"/>
    <s v="USA"/>
    <s v="PG"/>
    <n v="26000000"/>
    <n v="1977"/>
    <n v="7.4"/>
    <n v="24800000"/>
  </r>
  <r>
    <s v="Martin Koolhoven"/>
    <n v="111"/>
    <n v="542860"/>
    <s v="Drama|History|War"/>
    <x v="1302"/>
    <s v="Winter in WartimeÂ "/>
    <n v="9230"/>
    <s v="horse|nazi|occupation|resistance movement|uncle nephew relationship"/>
    <n v="37"/>
    <s v="Dutch"/>
    <s v="Netherlands"/>
    <s v="R"/>
    <n v="4000000"/>
    <n v="2008"/>
    <n v="7.1"/>
    <n v="-3457140"/>
  </r>
  <r>
    <s v="Clint Eastwood"/>
    <n v="279"/>
    <n v="33574332"/>
    <s v="Drama|History|War"/>
    <x v="97"/>
    <s v="Flags of Our FathersÂ "/>
    <n v="101221"/>
    <s v="imperial japan|japan|japanese army|japanese soldier|world war two"/>
    <n v="415"/>
    <s v="English"/>
    <s v="USA"/>
    <s v="R"/>
    <n v="90000000"/>
    <n v="2006"/>
    <n v="7.1"/>
    <n v="-56425668"/>
  </r>
  <r>
    <s v="Dean Wright"/>
    <n v="43"/>
    <n v="5669081"/>
    <s v="Drama|History|War"/>
    <x v="1303"/>
    <s v="For Greater Glory: The True Story of CristiadaÂ "/>
    <n v="3665"/>
    <s v="catholic|hanging|mexico|rebellion|soldier"/>
    <n v="57"/>
    <s v="Spanish"/>
    <s v="Mexico"/>
    <s v="R"/>
    <n v="10818775"/>
    <n v="2012"/>
    <n v="6.6"/>
    <n v="-5149694"/>
  </r>
  <r>
    <s v="Ron Maxwell"/>
    <n v="84"/>
    <n v="12870569"/>
    <s v="Drama|History|War"/>
    <x v="1304"/>
    <s v="Gods and GeneralsÂ "/>
    <n v="13215"/>
    <s v="confederacy|hero|prequel|stonewall jackson|war hero"/>
    <n v="497"/>
    <s v="English"/>
    <s v="USA"/>
    <s v="PG-13"/>
    <n v="56000000"/>
    <n v="2003"/>
    <n v="6.3"/>
    <n v="-43129431"/>
  </r>
  <r>
    <s v="Rafa Lara"/>
    <n v="12"/>
    <n v="169379"/>
    <s v="Drama|History|War"/>
    <x v="1305"/>
    <s v="Cinco de Mayo, La BatallaÂ "/>
    <n v="683"/>
    <s v=""/>
    <n v="3"/>
    <s v="Spanish"/>
    <s v="Mexico"/>
    <s v="R"/>
    <n v="10000000"/>
    <n v="2013"/>
    <n v="6.2"/>
    <n v="-9830621"/>
  </r>
  <r>
    <s v="Sergey Bodrov"/>
    <n v="30"/>
    <n v="77231"/>
    <s v="Drama|History|War"/>
    <x v="618"/>
    <s v="Nomad: The WarriorÂ "/>
    <n v="3322"/>
    <s v="1800s|kazakhstan|nomad"/>
    <n v="32"/>
    <s v="Kazakh"/>
    <s v="France"/>
    <s v="R"/>
    <n v="25000000"/>
    <n v="2005"/>
    <n v="6"/>
    <n v="-24922769"/>
  </r>
  <r>
    <s v="Kate Connor"/>
    <n v="8"/>
    <n v="73678"/>
    <s v="Drama|History|War"/>
    <x v="1306"/>
    <s v="Fort McCoyÂ "/>
    <n v="266"/>
    <s v=""/>
    <n v="8"/>
    <s v="English"/>
    <s v="USA"/>
    <s v="R"/>
    <n v="3000000"/>
    <n v="2011"/>
    <n v="5.9"/>
    <n v="-2926322"/>
  </r>
  <r>
    <s v="John Lee Hancock"/>
    <n v="106"/>
    <n v="22406362"/>
    <s v="Drama|History|War|Western"/>
    <x v="130"/>
    <s v="The AlamoÂ "/>
    <n v="16832"/>
    <s v="army|dictator|general|texan|texas"/>
    <n v="267"/>
    <s v="English"/>
    <s v="USA"/>
    <s v="PG-13"/>
    <n v="107000000"/>
    <n v="2004"/>
    <n v="6"/>
    <n v="-84593638"/>
  </r>
  <r>
    <s v="John Lee Hancock"/>
    <n v="106"/>
    <n v="22406362"/>
    <s v="Drama|History|War|Western"/>
    <x v="130"/>
    <s v="The AlamoÂ "/>
    <n v="16832"/>
    <s v="army|dictator|general|texan|texas"/>
    <n v="267"/>
    <s v="English"/>
    <s v="USA"/>
    <s v="PG-13"/>
    <n v="107000000"/>
    <n v="2004"/>
    <n v="6"/>
    <n v="-84593638"/>
  </r>
  <r>
    <s v="E. Elias Merhige"/>
    <n v="196"/>
    <n v="8279017"/>
    <s v="Drama|Horror"/>
    <x v="305"/>
    <s v="Shadow of the VampireÂ "/>
    <n v="34191"/>
    <s v="actor|breasts|film actress|nosferatu|vampire"/>
    <n v="339"/>
    <s v="English"/>
    <s v="UK"/>
    <s v="R"/>
    <n v="8000000"/>
    <n v="2000"/>
    <n v="6.9"/>
    <n v="279017"/>
  </r>
  <r>
    <s v="Lucky McKee"/>
    <n v="114"/>
    <n v="145540"/>
    <s v="Drama|Horror"/>
    <x v="1307"/>
    <s v="MayÂ "/>
    <n v="26773"/>
    <s v="case|doll|dry humor|friend|love"/>
    <n v="277"/>
    <s v="English"/>
    <s v="USA"/>
    <s v="R"/>
    <n v="500000"/>
    <n v="2002"/>
    <n v="6.7"/>
    <n v="-354460"/>
  </r>
  <r>
    <s v="Henry Hobson"/>
    <n v="256"/>
    <n v="131175"/>
    <s v="Drama|Horror"/>
    <x v="984"/>
    <s v="MaggieÂ "/>
    <n v="30219"/>
    <s v="father daughter relationship|playing against type|post apocalypse|protective father|zombie apocalypse"/>
    <n v="200"/>
    <s v="English"/>
    <s v="USA"/>
    <s v="PG-13"/>
    <n v="8500000"/>
    <n v="2015"/>
    <n v="5.6"/>
    <n v="-8368825"/>
  </r>
  <r>
    <s v="Dan Trachtenberg"/>
    <n v="411"/>
    <n v="71897215"/>
    <s v="Drama|Horror|Mystery|Sci-Fi|Thriller"/>
    <x v="184"/>
    <s v="10 Cloverfield LaneÂ "/>
    <n v="126893"/>
    <s v="alien|bunker|car crash|kidnapping|minimal cast"/>
    <n v="440"/>
    <s v="English"/>
    <s v="USA"/>
    <s v="PG-13"/>
    <n v="15000000"/>
    <n v="2016"/>
    <n v="7.3"/>
    <n v="56897215"/>
  </r>
  <r>
    <s v="Mark Pellington"/>
    <n v="166"/>
    <n v="35228696"/>
    <s v="Drama|Horror|Mystery|Thriller"/>
    <x v="1308"/>
    <s v="The Mothman PropheciesÂ "/>
    <n v="63677"/>
    <s v="car accident|death of wife|mothman|point pleasant west virginia|urban legend"/>
    <n v="460"/>
    <s v="English"/>
    <s v="USA"/>
    <s v="PG-13"/>
    <n v="32000000"/>
    <n v="2002"/>
    <n v="6.5"/>
    <n v="3228696"/>
  </r>
  <r>
    <s v="Mikael HÃ¥fstrÃ¶m"/>
    <n v="267"/>
    <n v="33037754"/>
    <s v="Drama|Horror|Mystery|Thriller"/>
    <x v="38"/>
    <s v="The RiteÂ "/>
    <n v="75864"/>
    <s v="demon|exorcism|exorcist|faith|seminary"/>
    <n v="197"/>
    <s v="English"/>
    <s v="USA"/>
    <s v="PG-13"/>
    <n v="37000000"/>
    <n v="2011"/>
    <n v="6"/>
    <n v="-3962246"/>
  </r>
  <r>
    <s v="Andrew Douglas"/>
    <n v="220"/>
    <n v="64255243"/>
    <s v="Drama|Horror|Mystery|Thriller"/>
    <x v="132"/>
    <s v="The Amityville HorrorÂ "/>
    <n v="80903"/>
    <s v="ghost|haunted house|murder|nightmare|priest"/>
    <n v="518"/>
    <s v="English"/>
    <s v="USA"/>
    <s v="R"/>
    <n v="19000000"/>
    <n v="2005"/>
    <n v="6"/>
    <n v="45255243"/>
  </r>
  <r>
    <s v="Jeff Wadlow"/>
    <n v="137"/>
    <n v="10042266"/>
    <s v="Drama|Horror|Mystery|Thriller"/>
    <x v="1128"/>
    <s v="Cry_WolfÂ "/>
    <n v="23021"/>
    <s v="e mail|game|school|serial killer|student"/>
    <n v="220"/>
    <s v="English"/>
    <s v="USA"/>
    <s v="PG-13"/>
    <n v="1000000"/>
    <n v="2005"/>
    <n v="5.9"/>
    <n v="9042266"/>
  </r>
  <r>
    <s v="Agnieszka Wojtowicz-Vosloo"/>
    <n v="138"/>
    <n v="108229"/>
    <s v="Drama|Horror|Mystery|Thriller"/>
    <x v="107"/>
    <s v="After.LifeÂ "/>
    <n v="30836"/>
    <s v="breath on mirror|buried alive|engagement ring|looking at one's self in a mirror|serial killer"/>
    <n v="137"/>
    <s v="English"/>
    <s v="USA"/>
    <s v="R"/>
    <n v="4500000"/>
    <n v="2009"/>
    <n v="5.9"/>
    <n v="-4391771"/>
  </r>
  <r>
    <s v="John Polson"/>
    <n v="180"/>
    <n v="51097664"/>
    <s v="Drama|Horror|Mystery|Thriller"/>
    <x v="93"/>
    <s v="Hide and SeekÂ "/>
    <n v="70205"/>
    <s v="bathtub|psychologist|pushed out a window|smothered with a pillow|telescope"/>
    <n v="450"/>
    <s v="English"/>
    <s v="USA"/>
    <s v="R"/>
    <n v="30000000"/>
    <n v="2005"/>
    <n v="5.9"/>
    <n v="21097664"/>
  </r>
  <r>
    <s v="Geoffrey Sax"/>
    <n v="173"/>
    <n v="55865715"/>
    <s v="Drama|Horror|Mystery|Thriller"/>
    <x v="1309"/>
    <s v="White NoiseÂ "/>
    <n v="41763"/>
    <s v="architect|grave|obsession|river|voice"/>
    <n v="403"/>
    <s v="English"/>
    <s v="UK"/>
    <s v="PG-13"/>
    <n v="10000000"/>
    <n v="2005"/>
    <n v="5.5"/>
    <n v="45865715"/>
  </r>
  <r>
    <s v="Chris Kentis"/>
    <n v="218"/>
    <n v="12555230"/>
    <s v="Drama|Horror|Mystery|Thriller"/>
    <x v="1310"/>
    <s v="Silent HouseÂ "/>
    <n v="18566"/>
    <s v="bound and gagged|girl|haunted house|hearing noises|uninterrupted shot"/>
    <n v="154"/>
    <s v="English"/>
    <s v="France"/>
    <s v="R"/>
    <n v="2000000"/>
    <n v="2011"/>
    <n v="5.3"/>
    <n v="10555230"/>
  </r>
  <r>
    <s v="Robby Henson"/>
    <n v="25"/>
    <n v="978908"/>
    <s v="Drama|Horror|Mystery|Thriller"/>
    <x v="580"/>
    <s v="Thr3eÂ "/>
    <n v="4057"/>
    <s v="bound with duct tape|flash forward|number|riddle|stalking"/>
    <n v="90"/>
    <s v="English"/>
    <s v="Poland"/>
    <s v="PG-13"/>
    <n v="2400000"/>
    <n v="2006"/>
    <n v="5.0999999999999996"/>
    <n v="-1421092"/>
  </r>
  <r>
    <s v="Stephen Kay"/>
    <n v="140"/>
    <n v="46363118"/>
    <s v="Drama|Horror|Mystery|Thriller"/>
    <x v="1311"/>
    <s v="BoogeymanÂ "/>
    <n v="25960"/>
    <s v="boogeyman|childhood|fear|hometown|uncle"/>
    <n v="389"/>
    <s v="English"/>
    <s v="USA"/>
    <s v="PG-13"/>
    <n v="20000000"/>
    <n v="2005"/>
    <n v="4.0999999999999996"/>
    <n v="26363118"/>
  </r>
  <r>
    <s v="Stephen Carpenter"/>
    <n v="64"/>
    <n v="3100650"/>
    <s v="Drama|Horror|Mystery|Thriller"/>
    <x v="1312"/>
    <s v="Soul SurvivorsÂ "/>
    <n v="7277"/>
    <s v="car accident|college|ghost|girl in panties|white panties"/>
    <n v="181"/>
    <s v="English"/>
    <s v="USA"/>
    <s v="PG-13"/>
    <n v="14000000"/>
    <n v="2001"/>
    <n v="3.9"/>
    <n v="-10899350"/>
  </r>
  <r>
    <s v="Mike Nichols"/>
    <n v="59"/>
    <n v="65012000"/>
    <s v="Drama|Horror|Romance|Thriller"/>
    <x v="844"/>
    <s v="WolfÂ "/>
    <n v="43559"/>
    <s v="blood|publisher|publishing house|werewolf|wolf"/>
    <n v="137"/>
    <s v="English"/>
    <s v="USA"/>
    <s v="R"/>
    <n v="70000000"/>
    <n v="1994"/>
    <n v="6.2"/>
    <n v="-4988000"/>
  </r>
  <r>
    <s v="Stephen Frears"/>
    <n v="46"/>
    <n v="5600000"/>
    <s v="Drama|Horror|Romance|Thriller"/>
    <x v="369"/>
    <s v="Mary ReillyÂ "/>
    <n v="11913"/>
    <s v="19th century|butler|housemaid|laboratory|servant"/>
    <n v="97"/>
    <s v="English"/>
    <s v="USA"/>
    <s v="R"/>
    <n v="47000000"/>
    <n v="1996"/>
    <n v="5.8"/>
    <n v="-41400000"/>
  </r>
  <r>
    <s v="Francis Lawrence"/>
    <n v="323"/>
    <n v="256386216"/>
    <s v="Drama|Horror|Sci-Fi"/>
    <x v="63"/>
    <s v="I Am LegendÂ "/>
    <n v="530870"/>
    <s v="new york city|pandemic|post apocalypse|survivalist|virus"/>
    <n v="1413"/>
    <s v="English"/>
    <s v="USA"/>
    <s v="PG-13"/>
    <n v="150000000"/>
    <n v="2007"/>
    <n v="7.2"/>
    <n v="106386216"/>
  </r>
  <r>
    <s v="Juan Carlos Fresnadillo"/>
    <n v="274"/>
    <n v="28637507"/>
    <s v="Drama|Horror|Sci-Fi"/>
    <x v="96"/>
    <s v="28 Weeks LaterÂ "/>
    <n v="212167"/>
    <s v="paris france|rage|sniper|u.s. army|zombie apocalypse"/>
    <n v="713"/>
    <s v="English"/>
    <s v="UK"/>
    <s v="R"/>
    <n v="15000000"/>
    <n v="2007"/>
    <n v="7"/>
    <n v="13637507"/>
  </r>
  <r>
    <s v="Jim Mickle"/>
    <n v="215"/>
    <n v="18469"/>
    <s v="Drama|Horror|Sci-Fi"/>
    <x v="1313"/>
    <s v="Stake LandÂ "/>
    <n v="34263"/>
    <s v="canada|post apocalypse|road movie|vampire|vampire hunter"/>
    <n v="141"/>
    <s v="English"/>
    <s v="USA"/>
    <s v="R"/>
    <n v="650000"/>
    <n v="2010"/>
    <n v="6.5"/>
    <n v="-631531"/>
  </r>
  <r>
    <s v="Vincenzo Natali"/>
    <n v="368"/>
    <n v="16999046"/>
    <s v="Drama|Horror|Sci-Fi"/>
    <x v="806"/>
    <s v="SpliceÂ "/>
    <n v="79517"/>
    <s v="dna|experiment|genetics|interspecies sex|scientist"/>
    <n v="354"/>
    <s v="English"/>
    <s v="Canada"/>
    <s v="R"/>
    <n v="26000000"/>
    <n v="2009"/>
    <n v="5.8"/>
    <n v="-9000954"/>
  </r>
  <r>
    <s v="Danny Boyle"/>
    <n v="224"/>
    <n v="45063889"/>
    <s v="Drama|Horror|Sci-Fi|Thriller"/>
    <x v="1314"/>
    <s v="28 Days Later...Â "/>
    <n v="297250"/>
    <s v="laboratory|london england|military|virus|zombie apocalypse"/>
    <n v="1441"/>
    <s v="English"/>
    <s v="UK"/>
    <s v="R"/>
    <n v="8000000"/>
    <n v="2002"/>
    <n v="7.6"/>
    <n v="37063889"/>
  </r>
  <r>
    <s v="Joel Schumacher"/>
    <n v="49"/>
    <n v="61490000"/>
    <s v="Drama|Horror|Sci-Fi|Thriller"/>
    <x v="369"/>
    <s v="FlatlinersÂ "/>
    <n v="62037"/>
    <s v="childhood trauma|death|medical student|memory|near death experience"/>
    <n v="148"/>
    <s v="English"/>
    <s v="USA"/>
    <s v="R"/>
    <n v="26000000"/>
    <n v="1990"/>
    <n v="6.6"/>
    <n v="35490000"/>
  </r>
  <r>
    <s v="Glen Morgan"/>
    <n v="129"/>
    <n v="6852144"/>
    <s v="Drama|Horror|Sci-Fi|Thriller"/>
    <x v="354"/>
    <s v="WillardÂ "/>
    <n v="15169"/>
    <s v="at work|rat|revenge|vermin|work"/>
    <n v="213"/>
    <s v="English"/>
    <s v="Canada"/>
    <s v="PG-13"/>
    <n v="22000000"/>
    <n v="2003"/>
    <n v="6.2"/>
    <n v="-15147856"/>
  </r>
  <r>
    <s v="Paul McGuigan"/>
    <n v="159"/>
    <n v="5773519"/>
    <s v="Drama|Horror|Sci-Fi|Thriller"/>
    <x v="57"/>
    <s v="Victor FrankensteinÂ "/>
    <n v="28618"/>
    <s v="assistant|experiment|frankenstein|medical student|scientist"/>
    <n v="91"/>
    <s v="English"/>
    <s v="USA"/>
    <s v="PG-13"/>
    <n v="40000000"/>
    <n v="2015"/>
    <n v="6"/>
    <n v="-34226481"/>
  </r>
  <r>
    <s v="Paul McGuigan"/>
    <n v="159"/>
    <n v="5773519"/>
    <s v="Drama|Horror|Sci-Fi|Thriller"/>
    <x v="57"/>
    <s v="Victor FrankensteinÂ "/>
    <n v="28618"/>
    <s v="assistant|experiment|frankenstein|medical student|scientist"/>
    <n v="91"/>
    <s v="English"/>
    <s v="USA"/>
    <s v="PG-13"/>
    <n v="40000000"/>
    <n v="2015"/>
    <n v="6"/>
    <n v="-34226481"/>
  </r>
  <r>
    <s v="Paul McGuigan"/>
    <n v="159"/>
    <n v="5773519"/>
    <s v="Drama|Horror|Sci-Fi|Thriller"/>
    <x v="57"/>
    <s v="Victor FrankensteinÂ "/>
    <n v="28621"/>
    <s v="assistant|experiment|frankenstein|medical student|scientist"/>
    <n v="91"/>
    <s v="English"/>
    <s v="USA"/>
    <s v="PG-13"/>
    <n v="40000000"/>
    <n v="2015"/>
    <n v="6"/>
    <n v="-34226481"/>
  </r>
  <r>
    <s v="Lawrence Kasdan"/>
    <n v="175"/>
    <n v="33685268"/>
    <s v="Drama|Horror|Sci-Fi|Thriller"/>
    <x v="20"/>
    <s v="DreamcatcherÂ "/>
    <n v="75573"/>
    <s v="alien|friend|maine|military|woods"/>
    <n v="662"/>
    <s v="English"/>
    <s v="USA"/>
    <s v="R"/>
    <n v="68000000"/>
    <n v="2003"/>
    <n v="5.5"/>
    <n v="-34314732"/>
  </r>
  <r>
    <s v="Nick Hamm"/>
    <n v="130"/>
    <n v="14334645"/>
    <s v="Drama|Horror|Sci-Fi|Thriller"/>
    <x v="93"/>
    <s v="GodsendÂ "/>
    <n v="22449"/>
    <s v="birthday|boy|clone|cloning|doctor"/>
    <n v="191"/>
    <s v="English"/>
    <s v="USA"/>
    <s v="PG-13"/>
    <n v="25000000"/>
    <n v="2004"/>
    <n v="4.8"/>
    <n v="-10665355"/>
  </r>
  <r>
    <s v="Jim Sonzero"/>
    <n v="148"/>
    <n v="20259297"/>
    <s v="Drama|Horror|Sci-Fi|Thriller"/>
    <x v="964"/>
    <s v="PulseÂ "/>
    <n v="24969"/>
    <s v="cell phone|computer|computer hacker|e mail|technology"/>
    <n v="258"/>
    <s v="English"/>
    <s v="USA"/>
    <s v="PG-13"/>
    <n v="20000000"/>
    <n v="2006"/>
    <n v="4.7"/>
    <n v="259297"/>
  </r>
  <r>
    <s v="Jaume Collet-Serra"/>
    <n v="186"/>
    <n v="54257433"/>
    <s v="Drama|Horror|Thriller"/>
    <x v="1315"/>
    <s v="The ShallowsÂ "/>
    <n v="12983"/>
    <s v="beach|island|mexico|prey|trapped"/>
    <n v="139"/>
    <s v="English"/>
    <s v="USA"/>
    <s v="PG-13"/>
    <n v="17000000"/>
    <n v="2016"/>
    <n v="6.8"/>
    <n v="37257433"/>
  </r>
  <r>
    <s v="Scott Derrickson"/>
    <n v="233"/>
    <n v="75072454"/>
    <s v="Drama|Horror|Thriller"/>
    <x v="584"/>
    <s v="The Exorcism of Emily RoseÂ "/>
    <n v="96569"/>
    <s v="death|demonic possession|exorcism|lawyer|priest"/>
    <n v="522"/>
    <s v="English"/>
    <s v="USA"/>
    <s v="PG-13"/>
    <n v="20000000"/>
    <n v="2005"/>
    <n v="6.7"/>
    <n v="55072454"/>
  </r>
  <r>
    <s v="Walter Salles"/>
    <n v="196"/>
    <n v="25472967"/>
    <s v="Drama|Horror|Thriller"/>
    <x v="1316"/>
    <s v="Dark WaterÂ "/>
    <n v="44966"/>
    <s v="apartment|hello kitty|school|teacher|water"/>
    <n v="411"/>
    <s v="English"/>
    <s v="USA"/>
    <s v="PG-13"/>
    <n v="30000000"/>
    <n v="2005"/>
    <n v="5.6"/>
    <n v="-4527033"/>
  </r>
  <r>
    <s v="Mark Tonderai"/>
    <n v="224"/>
    <n v="31607598"/>
    <s v="Drama|Horror|Thriller"/>
    <x v="161"/>
    <s v="House at the End of the StreetÂ "/>
    <n v="58366"/>
    <s v="brother sister relationship|death of sister|female protagonist|mother daughter relationship|murder"/>
    <n v="160"/>
    <s v="English"/>
    <s v="Canada"/>
    <s v="PG-13"/>
    <n v="6900000"/>
    <n v="2012"/>
    <n v="5.6"/>
    <n v="24707598"/>
  </r>
  <r>
    <s v="Daniel Stamm"/>
    <n v="311"/>
    <n v="40990055"/>
    <s v="Drama|Horror|Thriller"/>
    <x v="1317"/>
    <s v="The Last ExorcismÂ "/>
    <n v="41509"/>
    <s v="cult film|documentary crew|exorcism|found footage|satanic ritual"/>
    <n v="300"/>
    <s v="English"/>
    <s v="France"/>
    <s v="PG-13"/>
    <n v="1800000"/>
    <n v="2010"/>
    <n v="5.6"/>
    <n v="39190055"/>
  </r>
  <r>
    <s v="Janusz Kaminski"/>
    <n v="100"/>
    <n v="16779636"/>
    <s v="Drama|Horror|Thriller"/>
    <x v="843"/>
    <s v="Lost SoulsÂ "/>
    <n v="9338"/>
    <s v="faith|mental patient|priest|scheme|teacher"/>
    <n v="167"/>
    <s v="English"/>
    <s v="USA"/>
    <s v="R"/>
    <n v="28000000"/>
    <n v="2000"/>
    <n v="4.8"/>
    <n v="-11220364"/>
  </r>
  <r>
    <s v="Christian E. Christiansen"/>
    <n v="138"/>
    <n v="37300107"/>
    <s v="Drama|Horror|Thriller"/>
    <x v="578"/>
    <s v="The RoommateÂ "/>
    <n v="29147"/>
    <s v="animal abuse(non graphic)|cat killer|college|dead cat|death of cat"/>
    <n v="115"/>
    <s v="English"/>
    <s v="USA"/>
    <s v="PG-13"/>
    <n v="16000000"/>
    <n v="2011"/>
    <n v="4.8"/>
    <n v="21300107"/>
  </r>
  <r>
    <s v="Ed Gass-Donnelly"/>
    <n v="161"/>
    <n v="15152879"/>
    <s v="Drama|Horror|Thriller"/>
    <x v="51"/>
    <s v="The Last Exorcism Part IIÂ "/>
    <n v="13506"/>
    <s v="car fire|evil|hospital|hotel|prophecy"/>
    <n v="68"/>
    <s v="English"/>
    <s v="France"/>
    <s v="PG-13"/>
    <n v="5000000"/>
    <n v="2013"/>
    <n v="4"/>
    <n v="10152879"/>
  </r>
  <r>
    <s v="Mickey Liddell"/>
    <n v="74"/>
    <n v="13350177"/>
    <s v="Drama|Horror|Thriller"/>
    <x v="1318"/>
    <s v="The Haunting of Molly HartleyÂ "/>
    <n v="7904"/>
    <s v="18th birthday|birthday|community center|resurrection|teenager"/>
    <n v="113"/>
    <s v="English"/>
    <s v="USA"/>
    <s v="PG-13"/>
    <n v="5000000"/>
    <n v="2008"/>
    <n v="3.8"/>
    <n v="8350177"/>
  </r>
  <r>
    <s v="Damien Chazelle"/>
    <n v="535"/>
    <n v="13092000"/>
    <s v="Drama|Music"/>
    <x v="16"/>
    <s v="WhiplashÂ "/>
    <n v="399138"/>
    <s v="conservatory|drummer|emotional abuse|music school|obsession"/>
    <n v="731"/>
    <s v="English"/>
    <s v="USA"/>
    <s v="R"/>
    <n v="3300000"/>
    <n v="2014"/>
    <n v="8.5"/>
    <n v="9792000"/>
  </r>
  <r>
    <s v="Christophe Barratier"/>
    <n v="112"/>
    <n v="3629758"/>
    <s v="Drama|Music"/>
    <x v="1319"/>
    <s v="The ChorusÂ "/>
    <n v="44151"/>
    <s v="boarding school|boy|choir|school|teacher"/>
    <n v="110"/>
    <s v="French"/>
    <s v="France"/>
    <s v="PG-13"/>
    <n v="5500000"/>
    <n v="2004"/>
    <n v="7.9"/>
    <n v="-1870242"/>
  </r>
  <r>
    <s v="Stephen Daldry"/>
    <n v="151"/>
    <n v="21994911"/>
    <s v="Drama|Music"/>
    <x v="648"/>
    <s v="Billy ElliotÂ "/>
    <n v="98354"/>
    <s v="audition|ballet|boxing|miner|miners strike"/>
    <n v="433"/>
    <s v="English"/>
    <s v="UK"/>
    <s v="R"/>
    <n v="5000000"/>
    <n v="2000"/>
    <n v="7.7"/>
    <n v="16994911"/>
  </r>
  <r>
    <s v="Kirsten Sheridan"/>
    <n v="148"/>
    <n v="31655091"/>
    <s v="Drama|Music"/>
    <x v="62"/>
    <s v="August RushÂ "/>
    <n v="87331"/>
    <s v="baby|cellist|genius|prodigy|rhapsody"/>
    <n v="364"/>
    <s v="English"/>
    <s v="USA"/>
    <s v="PG"/>
    <n v="30000000"/>
    <n v="2007"/>
    <n v="7.5"/>
    <n v="1655091"/>
  </r>
  <r>
    <s v="Ethan Coen"/>
    <n v="535"/>
    <n v="13214255"/>
    <s v="Drama|Music"/>
    <x v="499"/>
    <s v="Inside Llewyn DavisÂ "/>
    <n v="96233"/>
    <s v="1960s|car hitting an animal|folk singer|friend|singer"/>
    <n v="313"/>
    <s v="English"/>
    <s v="USA"/>
    <s v="R"/>
    <n v="11000000"/>
    <n v="2013"/>
    <n v="7.4"/>
    <n v="2214255"/>
  </r>
  <r>
    <s v="John Carney"/>
    <n v="283"/>
    <n v="16168741"/>
    <s v="Drama|Music"/>
    <x v="571"/>
    <s v="Begin AgainÂ "/>
    <n v="99430"/>
    <s v="manhattan new york city|new york city|record label|singer|song"/>
    <n v="182"/>
    <s v="English"/>
    <s v="USA"/>
    <s v="R"/>
    <n v="8000000"/>
    <n v="2013"/>
    <n v="7.4"/>
    <n v="8168741"/>
  </r>
  <r>
    <s v="Maggie Greenwald"/>
    <n v="39"/>
    <n v="3050934"/>
    <s v="Drama|Music"/>
    <x v="736"/>
    <s v="SongcatcherÂ "/>
    <n v="2794"/>
    <s v="doctor|mountain|musician|song|university"/>
    <n v="78"/>
    <s v="English"/>
    <s v="USA"/>
    <s v="PG-13"/>
    <n v="1800000"/>
    <n v="2000"/>
    <n v="7.3"/>
    <n v="1250934"/>
  </r>
  <r>
    <s v="Stephen Herek"/>
    <n v="42"/>
    <n v="82528097"/>
    <s v="Drama|Music"/>
    <x v="846"/>
    <s v="Mr. Holland's OpusÂ "/>
    <n v="30230"/>
    <s v="1990s|high school|high school teacher|teacher inspires students|teaching"/>
    <n v="154"/>
    <s v="English"/>
    <s v="USA"/>
    <s v="PG"/>
    <n v="6500000"/>
    <n v="1995"/>
    <n v="7.3"/>
    <n v="76028097"/>
  </r>
  <r>
    <s v="Craig Brewer"/>
    <n v="197"/>
    <n v="9396487"/>
    <s v="Drama|Music"/>
    <x v="499"/>
    <s v="Black Snake MoanÂ "/>
    <n v="52421"/>
    <s v="breasts|nipples visible through clothing|nudity|rear entry sex|white panties"/>
    <n v="200"/>
    <s v="English"/>
    <s v="USA"/>
    <s v="R"/>
    <n v="15000000"/>
    <n v="2006"/>
    <n v="7"/>
    <n v="-5603513"/>
  </r>
  <r>
    <s v="Curtis Hanson"/>
    <n v="119"/>
    <n v="116724075"/>
    <s v="Drama|Music"/>
    <x v="983"/>
    <s v="8 MileÂ "/>
    <n v="187181"/>
    <s v="competition|contest|friend|self expression|white rapper"/>
    <n v="564"/>
    <s v="English"/>
    <s v="USA"/>
    <s v="R"/>
    <n v="41000000"/>
    <n v="2002"/>
    <n v="7"/>
    <n v="75724075"/>
  </r>
  <r>
    <s v="Sherman Alexie"/>
    <n v="12"/>
    <n v="174682"/>
    <s v="Drama|Music"/>
    <x v="1320"/>
    <s v="The Business of FancydancingÂ "/>
    <n v="460"/>
    <s v="funeral|gay|native american protagonist|poet|reservation"/>
    <n v="14"/>
    <s v="English"/>
    <s v="USA"/>
    <s v=""/>
    <n v="200000"/>
    <n v="2002"/>
    <n v="6.9"/>
    <n v="-25318"/>
  </r>
  <r>
    <s v="Gina Prince-Bythewood"/>
    <n v="71"/>
    <n v="14612840"/>
    <s v="Drama|Music"/>
    <x v="293"/>
    <s v="Beyond the LightsÂ "/>
    <n v="11191"/>
    <s v="domestic abuse|public humiliation|sex symbol|singer|suicide attempt"/>
    <n v="37"/>
    <s v="English"/>
    <s v="USA"/>
    <s v="PG-13"/>
    <n v="7000000"/>
    <n v="2014"/>
    <n v="6.9"/>
    <n v="7612840"/>
  </r>
  <r>
    <s v="Liz Friedlander"/>
    <n v="101"/>
    <n v="34703228"/>
    <s v="Drama|Music"/>
    <x v="510"/>
    <s v="Take the LeadÂ "/>
    <n v="21767"/>
    <s v="ballroom|dance|dance teacher|student|teacher"/>
    <n v="127"/>
    <s v="English"/>
    <s v="USA"/>
    <s v="PG-13"/>
    <n v="30000000"/>
    <n v="2006"/>
    <n v="6.7"/>
    <n v="4703228"/>
  </r>
  <r>
    <s v="Greg Harrison"/>
    <n v="46"/>
    <n v="1114943"/>
    <s v="Drama|Music"/>
    <x v="1321"/>
    <s v="GrooveÂ "/>
    <n v="3562"/>
    <s v="dj|ecstasy the drug|rave|raver|warehouse"/>
    <n v="74"/>
    <s v="English"/>
    <s v="USA"/>
    <s v="R"/>
    <n v="500000"/>
    <n v="2000"/>
    <n v="6.5"/>
    <n v="614943"/>
  </r>
  <r>
    <s v="Shana Feste"/>
    <n v="135"/>
    <n v="20218921"/>
    <s v="Drama|Music"/>
    <x v="578"/>
    <s v="Country StrongÂ "/>
    <n v="14814"/>
    <s v="country music|panties|pink panties|relapse|songwriter"/>
    <n v="114"/>
    <s v="English"/>
    <s v="Official site"/>
    <s v="PG-13"/>
    <n v="15000000"/>
    <n v="2010"/>
    <n v="6.3"/>
    <n v="5218921"/>
  </r>
  <r>
    <s v="Stephen Herek"/>
    <n v="107"/>
    <n v="16991902"/>
    <s v="Drama|Music"/>
    <x v="884"/>
    <s v="Rock StarÂ "/>
    <n v="34592"/>
    <s v="cover band|fired from a job|heavy metal|rock star|tribute band"/>
    <n v="191"/>
    <s v="English"/>
    <s v="USA"/>
    <s v="R"/>
    <n v="57000000"/>
    <n v="2001"/>
    <n v="6.2"/>
    <n v="-40008098"/>
  </r>
  <r>
    <s v="Kate Barker-Froyland"/>
    <n v="43"/>
    <n v="20200"/>
    <s v="Drama|Music"/>
    <x v="241"/>
    <s v="Song OneÂ "/>
    <n v="6797"/>
    <s v="musician|number in title|recording|sibling"/>
    <n v="21"/>
    <s v="English"/>
    <s v="USA"/>
    <s v="PG-13"/>
    <n v="6000000"/>
    <n v="2014"/>
    <n v="5.8"/>
    <n v="-5979800"/>
  </r>
  <r>
    <s v="Mark Christopher"/>
    <n v="63"/>
    <n v="16574731"/>
    <s v="Drama|Music"/>
    <x v="21"/>
    <s v="54Â "/>
    <n v="27675"/>
    <s v="angel dust the drug|disco|new york city|quaalude|reference to princess grace of monaco"/>
    <n v="181"/>
    <s v="English"/>
    <s v="USA"/>
    <s v="R"/>
    <n v="13000000"/>
    <n v="1998"/>
    <n v="5.8"/>
    <n v="3574731"/>
  </r>
  <r>
    <s v="Youssef Delara"/>
    <n v="16"/>
    <n v="2833383"/>
    <s v="Drama|Music"/>
    <x v="451"/>
    <s v="Filly BrownÂ "/>
    <n v="910"/>
    <s v=""/>
    <n v="11"/>
    <s v="English"/>
    <s v="USA"/>
    <s v="R"/>
    <n v="427000"/>
    <n v="2012"/>
    <n v="5.7"/>
    <n v="2406383"/>
  </r>
  <r>
    <s v="Salim Akil"/>
    <n v="82"/>
    <n v="24397469"/>
    <s v="Drama|Music"/>
    <x v="273"/>
    <s v="SparkleÂ "/>
    <n v="5161"/>
    <s v="1960s|death|girl group|nightclub|sister"/>
    <n v="48"/>
    <s v="English"/>
    <s v="USA"/>
    <s v="PG-13"/>
    <n v="17000000"/>
    <n v="2012"/>
    <n v="5.7"/>
    <n v="7397469"/>
  </r>
  <r>
    <s v="Benson Lee"/>
    <n v="65"/>
    <n v="8888355"/>
    <s v="Drama|Music"/>
    <x v="1075"/>
    <s v="Battle of the YearÂ "/>
    <n v="7894"/>
    <s v="3 dimensional|box office flop|critically bashed|dancing"/>
    <n v="25"/>
    <s v="English"/>
    <s v="USA"/>
    <s v="PG-13"/>
    <n v="20000000"/>
    <n v="2013"/>
    <n v="5"/>
    <n v="-11111645"/>
  </r>
  <r>
    <s v="Chris Stokes"/>
    <n v="58"/>
    <n v="40066497"/>
    <s v="Drama|Music"/>
    <x v="1322"/>
    <s v="You Got ServedÂ "/>
    <n v="23671"/>
    <s v="competition|dance contest|friend|money|street dancing"/>
    <n v="247"/>
    <s v="English"/>
    <s v="USA"/>
    <s v="PG-13"/>
    <n v="8000000"/>
    <n v="2004"/>
    <n v="3.5"/>
    <n v="32066497"/>
  </r>
  <r>
    <s v="Bill Condon"/>
    <n v="241"/>
    <n v="103338338"/>
    <s v="Drama|Music|Musical"/>
    <x v="1323"/>
    <s v="DreamgirlsÂ "/>
    <n v="55901"/>
    <s v="1960s|fire|pop chart|singer|trio"/>
    <n v="503"/>
    <s v="English"/>
    <s v="USA"/>
    <s v="PG-13"/>
    <n v="70000000"/>
    <n v="2006"/>
    <n v="6.5"/>
    <n v="33338338"/>
  </r>
  <r>
    <s v="Steve Antin"/>
    <n v="197"/>
    <n v="39440655"/>
    <s v="Drama|Music|Musical|Romance"/>
    <x v="913"/>
    <s v="BurlesqueÂ "/>
    <n v="61680"/>
    <s v="burlesque|dancer|iowa|small town girl|stage"/>
    <n v="222"/>
    <s v="English"/>
    <s v="USA"/>
    <s v="PG-13"/>
    <n v="55000000"/>
    <n v="2010"/>
    <n v="6.4"/>
    <n v="-15559345"/>
  </r>
  <r>
    <s v="Jon M. Chu"/>
    <n v="97"/>
    <n v="58006147"/>
    <s v="Drama|Music|Musical|Romance"/>
    <x v="1324"/>
    <s v="Step Up 2: The StreetsÂ "/>
    <n v="67653"/>
    <s v="audition|dance|kissing in the rain|student|subway"/>
    <n v="108"/>
    <s v="English"/>
    <s v="USA"/>
    <s v="PG-13"/>
    <n v="23000000"/>
    <n v="2008"/>
    <n v="6.2"/>
    <n v="35006147"/>
  </r>
  <r>
    <s v="FranÃ§ois Girard"/>
    <n v="94"/>
    <n v="9473382"/>
    <s v="Drama|Music|Mystery|Romance"/>
    <x v="1325"/>
    <s v="The Red ViolinÂ "/>
    <n v="26832"/>
    <s v="auction|montreal|secret|violin|violinist"/>
    <n v="247"/>
    <s v="French"/>
    <s v="Canada"/>
    <s v="R"/>
    <n v="10000000"/>
    <n v="1998"/>
    <n v="7.7"/>
    <n v="-526618"/>
  </r>
  <r>
    <s v="Stephen Gaghan"/>
    <n v="72"/>
    <n v="10719367"/>
    <s v="Drama|Music|Mystery|Romance|Thriller"/>
    <x v="188"/>
    <s v="AbandonÂ "/>
    <n v="7909"/>
    <s v="college|detective|disappearance|police detective|thesis"/>
    <n v="157"/>
    <s v="English"/>
    <s v="USA"/>
    <s v="PG-13"/>
    <n v="25000000"/>
    <n v="2002"/>
    <n v="4.9000000000000004"/>
    <n v="-14280633"/>
  </r>
  <r>
    <s v="John Carney"/>
    <n v="232"/>
    <n v="9437933"/>
    <s v="Drama|Music|Romance"/>
    <x v="1326"/>
    <s v="OnceÂ "/>
    <n v="90827"/>
    <s v="immigrant|independent film|song|street|vacuum cleaner"/>
    <n v="329"/>
    <s v="English"/>
    <s v="Ireland"/>
    <s v="R"/>
    <n v="180000"/>
    <n v="2007"/>
    <n v="7.9"/>
    <n v="9257933"/>
  </r>
  <r>
    <s v="Jane Campion"/>
    <n v="83"/>
    <n v="40158000"/>
    <s v="Drama|Music|Romance"/>
    <x v="30"/>
    <s v="The PianoÂ "/>
    <n v="63931"/>
    <s v="adultery|daughter|male rear nudity|new zealand|piano"/>
    <n v="241"/>
    <s v="English"/>
    <s v="New Zealand"/>
    <s v="R"/>
    <n v="7000000"/>
    <n v="1993"/>
    <n v="7.6"/>
    <n v="33158000"/>
  </r>
  <r>
    <s v="Scott Cooper"/>
    <n v="273"/>
    <n v="39462438"/>
    <s v="Drama|Music|Romance"/>
    <x v="151"/>
    <s v="Crazy HeartÂ "/>
    <n v="67760"/>
    <s v="country music|country western singer|journalist|musician|singer"/>
    <n v="226"/>
    <s v="English"/>
    <s v="USA"/>
    <s v="R"/>
    <n v="7000000"/>
    <n v="2009"/>
    <n v="7.3"/>
    <n v="32462438"/>
  </r>
  <r>
    <s v="Olivier Assayas"/>
    <n v="81"/>
    <n v="136007"/>
    <s v="Drama|Music|Romance"/>
    <x v="1327"/>
    <s v="CleanÂ "/>
    <n v="3924"/>
    <s v="jail|junkie|money|motel|singer"/>
    <n v="39"/>
    <s v="French"/>
    <s v="France"/>
    <s v="R"/>
    <n v="4500"/>
    <n v="2004"/>
    <n v="6.9"/>
    <n v="131507"/>
  </r>
  <r>
    <s v="Mark Rydell"/>
    <n v="32"/>
    <n v="29200000"/>
    <s v="Drama|Music|Romance"/>
    <x v="404"/>
    <s v="The RoseÂ "/>
    <n v="6142"/>
    <s v="awol|demand|driver|drugs|roses"/>
    <n v="52"/>
    <s v="English"/>
    <s v="USA"/>
    <s v="R"/>
    <n v="8500000"/>
    <n v="1979"/>
    <n v="6.9"/>
    <n v="20700000"/>
  </r>
  <r>
    <s v="Nicholas Hytner"/>
    <n v="68"/>
    <n v="17174870"/>
    <s v="Drama|Music|Romance"/>
    <x v="1328"/>
    <s v="Center StageÂ "/>
    <n v="15817"/>
    <s v="ballet|dance|dancer|dancing|love"/>
    <n v="210"/>
    <s v="English"/>
    <s v="USA"/>
    <s v="PG-13"/>
    <n v="18000000"/>
    <n v="2000"/>
    <n v="6.7"/>
    <n v="-825130"/>
  </r>
  <r>
    <s v="Spike Lee"/>
    <n v="23"/>
    <n v="16153600"/>
    <s v="Drama|Music|Romance"/>
    <x v="127"/>
    <s v="Mo' Better BluesÂ "/>
    <n v="8295"/>
    <s v="comeback|friend|jazz|stage|trumpet"/>
    <n v="30"/>
    <s v="English"/>
    <s v="USA"/>
    <s v="R"/>
    <n v="10000000"/>
    <n v="1990"/>
    <n v="6.5"/>
    <n v="6153600"/>
  </r>
  <r>
    <s v="Scott Speer"/>
    <n v="121"/>
    <n v="35057332"/>
    <s v="Drama|Music|Romance"/>
    <x v="1329"/>
    <s v="Step Up RevolutionÂ "/>
    <n v="45394"/>
    <s v="3 dimensional|dance|dancer|dancing|flash mob"/>
    <n v="72"/>
    <s v="English"/>
    <s v="USA"/>
    <s v="PG-13"/>
    <n v="33000000"/>
    <n v="2012"/>
    <n v="6.5"/>
    <n v="2057332"/>
  </r>
  <r>
    <s v="Herbert Ross"/>
    <n v="60"/>
    <n v="80000000"/>
    <s v="Drama|Music|Romance"/>
    <x v="1225"/>
    <s v="FootlooseÂ "/>
    <n v="51459"/>
    <s v="church|cowboy boots|dancing|high school dance|teenager"/>
    <n v="113"/>
    <s v="English"/>
    <s v="USA"/>
    <s v="PG"/>
    <n v="8200000"/>
    <n v="1984"/>
    <n v="6.5"/>
    <n v="71800000"/>
  </r>
  <r>
    <s v="Herbert Ross"/>
    <n v="60"/>
    <n v="80000000"/>
    <s v="Drama|Music|Romance"/>
    <x v="1225"/>
    <s v="FootlooseÂ "/>
    <n v="51459"/>
    <s v="church|cowboy boots|dancing|high school dance|teenager"/>
    <n v="113"/>
    <s v="English"/>
    <s v="USA"/>
    <s v="PG"/>
    <n v="8200000"/>
    <n v="1984"/>
    <n v="6.5"/>
    <n v="71800000"/>
  </r>
  <r>
    <s v="Jon M. Chu"/>
    <n v="138"/>
    <n v="42385520"/>
    <s v="Drama|Music|Romance"/>
    <x v="1330"/>
    <s v="Step Up 3DÂ "/>
    <n v="47297"/>
    <s v="dance|dance crew|dancer|mortgage|new york city"/>
    <n v="86"/>
    <s v="English"/>
    <s v="USA"/>
    <s v="PG-13"/>
    <n v="30000000"/>
    <n v="2010"/>
    <n v="6.2"/>
    <n v="12385520"/>
  </r>
  <r>
    <s v="Max Joseph"/>
    <n v="158"/>
    <n v="3590010"/>
    <s v="Drama|Music|Romance"/>
    <x v="1331"/>
    <s v="We Are Your FriendsÂ "/>
    <n v="20885"/>
    <s v="box office flop|critically bashed|male objectification|narcissism|wannabe dj"/>
    <n v="60"/>
    <s v="English"/>
    <s v="UK"/>
    <s v="R"/>
    <n v="2000000"/>
    <n v="2015"/>
    <n v="6.1"/>
    <n v="1590010"/>
  </r>
  <r>
    <s v="Thomas Carter"/>
    <n v="101"/>
    <n v="91038276"/>
    <s v="Drama|Music|Romance"/>
    <x v="894"/>
    <s v="Save the Last DanceÂ "/>
    <n v="47876"/>
    <s v="dance|dancing|ghetto|hip hop|imperative in title"/>
    <n v="320"/>
    <s v="English"/>
    <s v="USA"/>
    <s v="PG-13"/>
    <n v="13000000"/>
    <n v="2001"/>
    <n v="6.1"/>
    <n v="78038276"/>
  </r>
  <r>
    <s v="Adrian Lyne"/>
    <n v="51"/>
    <n v="94900000"/>
    <s v="Drama|Music|Romance"/>
    <x v="1332"/>
    <s v="FlashdanceÂ "/>
    <n v="35172"/>
    <s v="ballet school|dance|dancer|overalls|steel worker"/>
    <n v="128"/>
    <s v="English"/>
    <s v="USA"/>
    <s v="R"/>
    <n v="4000000"/>
    <n v="1983"/>
    <n v="6.1"/>
    <n v="90900000"/>
  </r>
  <r>
    <s v="Bille Woodruff"/>
    <n v="97"/>
    <n v="30222640"/>
    <s v="Drama|Music|Romance"/>
    <x v="1333"/>
    <s v="HoneyÂ "/>
    <n v="36666"/>
    <s v="choreographer|dance|dancer|dancing|hip hop"/>
    <n v="144"/>
    <s v="English"/>
    <s v="USA"/>
    <s v="PG-13"/>
    <n v="25000000"/>
    <n v="2003"/>
    <n v="5.3"/>
    <n v="5222640"/>
  </r>
  <r>
    <s v="Sylvain White"/>
    <n v="86"/>
    <n v="61356221"/>
    <s v="Drama|Music|Romance"/>
    <x v="1075"/>
    <s v="Stomp the YardÂ "/>
    <n v="19505"/>
    <s v="atlanta georgia|competition|dancer|death|fraternity"/>
    <n v="162"/>
    <s v="English"/>
    <s v="USA"/>
    <s v="PG-13"/>
    <n v="14000000"/>
    <n v="2007"/>
    <n v="5.2"/>
    <n v="47356221"/>
  </r>
  <r>
    <s v="Vondie Curtis-Hall"/>
    <n v="66"/>
    <n v="4273372"/>
    <s v="Drama|Music|Romance"/>
    <x v="1334"/>
    <s v="GlitterÂ "/>
    <n v="19412"/>
    <s v="cult film|disc jockey|female protagonist|music business|one word title"/>
    <n v="308"/>
    <s v="English"/>
    <s v="USA"/>
    <s v="PG-13"/>
    <n v="22000000"/>
    <n v="2001"/>
    <n v="2.1"/>
    <n v="-17726628"/>
  </r>
  <r>
    <s v="John Madden"/>
    <n v="96"/>
    <n v="25528495"/>
    <s v="Drama|Music|Romance|War"/>
    <x v="6"/>
    <s v="Captain Corelli's MandolinÂ "/>
    <n v="28099"/>
    <s v="captain|greek|island|italian|love"/>
    <n v="220"/>
    <s v="English"/>
    <s v="UK"/>
    <s v="R"/>
    <n v="57000000"/>
    <n v="2001"/>
    <n v="5.9"/>
    <n v="-31471505"/>
  </r>
  <r>
    <s v="Carlos Saura"/>
    <n v="35"/>
    <n v="1687311"/>
    <s v="Drama|Musical"/>
    <x v="1251"/>
    <s v="TangoÂ "/>
    <n v="2412"/>
    <s v="dancer|director|love|musical filmmaking|tango"/>
    <n v="40"/>
    <s v="Spanish"/>
    <s v="Spain"/>
    <s v="PG-13"/>
    <n v="700000000"/>
    <n v="1998"/>
    <n v="7.2"/>
    <n v="-698312689"/>
  </r>
  <r>
    <s v="Carmen Marron"/>
    <n v="8"/>
    <n v="178739"/>
    <s v="Drama|Musical"/>
    <x v="1335"/>
    <s v="Go for It!Â "/>
    <n v="1015"/>
    <s v="exclamation point in title|imperative in title|punctuation in title|three word title"/>
    <n v="10"/>
    <s v="English"/>
    <s v="USA"/>
    <s v="PG-13"/>
    <n v="2450000"/>
    <n v="2011"/>
    <n v="3.9"/>
    <n v="-2271261"/>
  </r>
  <r>
    <s v="Yash Chopra"/>
    <n v="29"/>
    <n v="2921738"/>
    <s v="Drama|Musical|Romance"/>
    <x v="612"/>
    <s v="Veer-ZaaraÂ "/>
    <n v="34449"/>
    <s v="fair|pakistan|prison|rescue|stranded"/>
    <n v="119"/>
    <s v="Hindi"/>
    <s v="India"/>
    <s v=""/>
    <n v="7000000"/>
    <n v="2004"/>
    <n v="7.9"/>
    <n v="-4078262"/>
  </r>
  <r>
    <s v="Baz Luhrmann"/>
    <n v="209"/>
    <n v="57386369"/>
    <s v="Drama|Musical|Romance"/>
    <x v="44"/>
    <s v="Moulin Rouge!Â "/>
    <n v="224013"/>
    <s v="death of main character|eiffel tower paris|jealousy|tragedy|two suitors"/>
    <n v="2319"/>
    <s v="English"/>
    <s v="USA"/>
    <s v="PG-13"/>
    <n v="52500000"/>
    <n v="2001"/>
    <n v="7.6"/>
    <n v="4886369"/>
  </r>
  <r>
    <s v="Tom Hooper"/>
    <n v="488"/>
    <n v="148775460"/>
    <s v="Drama|Musical|Romance"/>
    <x v="162"/>
    <s v="Les MisÃ©rablesÂ "/>
    <n v="243834"/>
    <s v="barricade|innkeeper|parole|rebellion|student"/>
    <n v="845"/>
    <s v="English"/>
    <s v="USA"/>
    <s v="PG-13"/>
    <n v="61000000"/>
    <n v="2012"/>
    <n v="7.6"/>
    <n v="87775460"/>
  </r>
  <r>
    <s v="Chris Columbus"/>
    <n v="146"/>
    <n v="29077547"/>
    <s v="Drama|Musical|Romance"/>
    <x v="322"/>
    <s v="RentÂ "/>
    <n v="41685"/>
    <s v="aids|hiv positive|lawyer|new york city|roommate"/>
    <n v="754"/>
    <s v="English"/>
    <s v="USA"/>
    <s v="PG-13"/>
    <n v="40000000"/>
    <n v="2005"/>
    <n v="7"/>
    <n v="-10922453"/>
  </r>
  <r>
    <s v="Barbra Streisand"/>
    <n v="16"/>
    <n v="30400000"/>
    <s v="Drama|Musical|Romance"/>
    <x v="901"/>
    <s v="YentlÂ "/>
    <n v="9503"/>
    <s v="love|study|talmud|wedding|yeshiva"/>
    <n v="68"/>
    <s v="English"/>
    <s v="UK"/>
    <s v="PG"/>
    <n v="12000000"/>
    <n v="1983"/>
    <n v="6.6"/>
    <n v="18400000"/>
  </r>
  <r>
    <s v="Rob Marshall"/>
    <n v="205"/>
    <n v="19673424"/>
    <s v="Drama|Musical|Romance"/>
    <x v="1336"/>
    <s v="NineÂ "/>
    <n v="37446"/>
    <s v="based on stage musical based on film|child abuse|film director|italian|mistress"/>
    <n v="232"/>
    <s v="English"/>
    <s v="USA"/>
    <s v="PG-13"/>
    <n v="80000000"/>
    <n v="2009"/>
    <n v="5.8"/>
    <n v="-60326576"/>
  </r>
  <r>
    <s v="Joel Schumacher"/>
    <n v="153"/>
    <n v="51225796"/>
    <s v="Drama|Musical|Romance|Thriller"/>
    <x v="19"/>
    <s v="The Phantom of the OperaÂ "/>
    <n v="96654"/>
    <s v="based on stage musical based on novel|disfigurement|mask|opera|singer"/>
    <n v="2047"/>
    <s v="English"/>
    <s v="UK"/>
    <s v="PG-13"/>
    <n v="70000000"/>
    <n v="2004"/>
    <n v="7.4"/>
    <n v="-18774204"/>
  </r>
  <r>
    <s v="Asghar Farhadi"/>
    <n v="354"/>
    <n v="7098492"/>
    <s v="Drama|Mystery"/>
    <x v="1337"/>
    <s v="A SeparationÂ "/>
    <n v="151812"/>
    <s v="alzheimer's disease|caregiver|divorce|iran|iranian"/>
    <n v="264"/>
    <s v="Persian"/>
    <s v="Iran"/>
    <s v="PG-13"/>
    <n v="500000"/>
    <n v="2011"/>
    <n v="8.4"/>
    <n v="6598492"/>
  </r>
  <r>
    <s v="Michael Haneke"/>
    <n v="292"/>
    <n v="2222647"/>
    <s v="Drama|Mystery"/>
    <x v="1338"/>
    <s v="The White RibbonÂ "/>
    <n v="52958"/>
    <s v="children|doctor|mysterious event|pastor|small village"/>
    <n v="193"/>
    <s v="German"/>
    <s v="Germany"/>
    <s v="R"/>
    <n v="12000000"/>
    <n v="2009"/>
    <n v="7.8"/>
    <n v="-9777353"/>
  </r>
  <r>
    <s v="John Sayles"/>
    <n v="68"/>
    <n v="13269963"/>
    <s v="Drama|Mystery"/>
    <x v="82"/>
    <s v="Lone StarÂ "/>
    <n v="23202"/>
    <s v="father son relationship|interracial relationship|neo western|sheriff|texas"/>
    <n v="173"/>
    <s v="English"/>
    <s v="USA"/>
    <s v="R"/>
    <n v="5000000"/>
    <n v="1996"/>
    <n v="7.6"/>
    <n v="8269963"/>
  </r>
  <r>
    <s v="John Patrick Shanley"/>
    <n v="293"/>
    <n v="33422556"/>
    <s v="Drama|Mystery"/>
    <x v="129"/>
    <s v="DoubtÂ "/>
    <n v="99236"/>
    <s v="boy|catholic|nun|priest|student"/>
    <n v="321"/>
    <s v="English"/>
    <s v="USA"/>
    <s v="PG-13"/>
    <n v="20000000"/>
    <n v="2008"/>
    <n v="7.5"/>
    <n v="13422556"/>
  </r>
  <r>
    <s v="Robert Altman"/>
    <n v="187"/>
    <n v="41300105"/>
    <s v="Drama|Mystery"/>
    <x v="955"/>
    <s v="Gosford ParkÂ "/>
    <n v="65201"/>
    <s v="country house|murder|producer|servant|shooting party"/>
    <n v="651"/>
    <s v="English"/>
    <s v="UK"/>
    <s v="R"/>
    <n v="19800000"/>
    <n v="2001"/>
    <n v="7.3"/>
    <n v="21500105"/>
  </r>
  <r>
    <s v="Aaron Schneider"/>
    <n v="160"/>
    <n v="9176553"/>
    <s v="Drama|Mystery"/>
    <x v="41"/>
    <s v="Get LowÂ "/>
    <n v="19147"/>
    <s v="funeral|funeral home|hermit|party|secret"/>
    <n v="97"/>
    <s v="English"/>
    <s v="USA"/>
    <s v="PG-13"/>
    <n v="7500000"/>
    <n v="2009"/>
    <n v="7.1"/>
    <n v="1676553"/>
  </r>
  <r>
    <s v="Scott Hicks"/>
    <n v="135"/>
    <n v="24185781"/>
    <s v="Drama|Mystery"/>
    <x v="38"/>
    <s v="Hearts in AtlantisÂ "/>
    <n v="30339"/>
    <s v="based on multiple works|bully|kiss|memory|mysterious stranger"/>
    <n v="268"/>
    <s v="English"/>
    <s v="USA"/>
    <s v="PG-13"/>
    <n v="31000000"/>
    <n v="2001"/>
    <n v="6.9"/>
    <n v="-6814219"/>
  </r>
  <r>
    <s v="Adam Goldberg"/>
    <n v="22"/>
    <n v="2580"/>
    <s v="Drama|Mystery"/>
    <x v="60"/>
    <s v="I Love Your WorkÂ "/>
    <n v="1618"/>
    <s v="film student|marriage|mental breakdown|movie star|obsession"/>
    <n v="40"/>
    <s v="English"/>
    <s v="USA"/>
    <s v="R"/>
    <n v="1650000"/>
    <n v="2003"/>
    <n v="5.4"/>
    <n v="-1647420"/>
  </r>
  <r>
    <s v="Atom Egoyan"/>
    <n v="53"/>
    <n v="5132222"/>
    <s v="Drama|Mystery|Romance"/>
    <x v="1104"/>
    <s v="ExoticaÂ "/>
    <n v="14112"/>
    <s v="bird|cult film|egg|nightclub|toronto"/>
    <n v="83"/>
    <s v="English"/>
    <s v="Canada"/>
    <s v="R"/>
    <n v="2000000"/>
    <n v="1994"/>
    <n v="7.2"/>
    <n v="3132222"/>
  </r>
  <r>
    <s v="Neil Jordan"/>
    <n v="123"/>
    <n v="548934"/>
    <s v="Drama|Mystery|Romance"/>
    <x v="169"/>
    <s v="OndineÂ "/>
    <n v="16863"/>
    <s v="celtic mythology|cottage|fisherman|irish|selkie"/>
    <n v="57"/>
    <s v="English"/>
    <s v="Ireland"/>
    <s v="PG-13"/>
    <n v="12000000"/>
    <n v="2009"/>
    <n v="6.8"/>
    <n v="-11451066"/>
  </r>
  <r>
    <s v="Jake Schreier"/>
    <n v="191"/>
    <n v="31990064"/>
    <s v="Drama|Mystery|Romance"/>
    <x v="1339"/>
    <s v="Paper TownsÂ "/>
    <n v="63390"/>
    <s v="based on novel|female neighbor|friendship|travel|trip"/>
    <n v="160"/>
    <s v="English"/>
    <s v="USA"/>
    <s v="PG-13"/>
    <n v="12000000"/>
    <n v="2015"/>
    <n v="6.4"/>
    <n v="19990064"/>
  </r>
  <r>
    <s v="Sydney Pollack"/>
    <n v="96"/>
    <n v="31054924"/>
    <s v="Drama|Mystery|Romance"/>
    <x v="5"/>
    <s v="Random HeartsÂ "/>
    <n v="17025"/>
    <s v="death|plane crash|police|police sergeant|politician"/>
    <n v="290"/>
    <s v="English"/>
    <s v="USA"/>
    <s v="R"/>
    <n v="64000000"/>
    <n v="1999"/>
    <n v="5.0999999999999996"/>
    <n v="-32945076"/>
  </r>
  <r>
    <s v="Wally Pfister"/>
    <n v="355"/>
    <n v="23014504"/>
    <s v="Drama|Mystery|Romance|Sci-Fi|Thriller"/>
    <x v="144"/>
    <s v="TranscendenceÂ "/>
    <n v="172707"/>
    <s v="artificial intelligence|consciousness|power outage|scientist|technology"/>
    <n v="462"/>
    <s v="English"/>
    <s v="UK"/>
    <s v="PG-13"/>
    <n v="100000000"/>
    <n v="2014"/>
    <n v="6.3"/>
    <n v="-76985496"/>
  </r>
  <r>
    <s v="Neil Burger"/>
    <n v="236"/>
    <n v="39825798"/>
    <s v="Drama|Mystery|Romance|Thriller"/>
    <x v="237"/>
    <s v="The IllusionistÂ "/>
    <n v="295375"/>
    <s v="duchess|illusionist|magician|prince|supernatural power"/>
    <n v="645"/>
    <s v="English"/>
    <s v="USA"/>
    <s v="PG-13"/>
    <n v="16000000"/>
    <n v="2006"/>
    <n v="7.6"/>
    <n v="23825798"/>
  </r>
  <r>
    <s v="Neil Burger"/>
    <n v="236"/>
    <n v="39825798"/>
    <s v="Drama|Mystery|Romance|Thriller"/>
    <x v="237"/>
    <s v="The IllusionistÂ "/>
    <n v="295375"/>
    <s v="duchess|illusionist|magician|prince|supernatural power"/>
    <n v="645"/>
    <s v="English"/>
    <s v="USA"/>
    <s v="PG-13"/>
    <n v="16000000"/>
    <n v="2006"/>
    <n v="7.6"/>
    <n v="23825798"/>
  </r>
  <r>
    <s v="Fernando Meirelles"/>
    <n v="226"/>
    <n v="33565375"/>
    <s v="Drama|Mystery|Romance|Thriller"/>
    <x v="878"/>
    <s v="The Constant GardenerÂ "/>
    <n v="111351"/>
    <s v="death|diplomat|doctor|kenya|murder"/>
    <n v="568"/>
    <s v="English"/>
    <s v="UK"/>
    <s v="R"/>
    <n v="15000000"/>
    <n v="2005"/>
    <n v="7.5"/>
    <n v="18565375"/>
  </r>
  <r>
    <s v="Brian Klugman"/>
    <n v="216"/>
    <n v="11434867"/>
    <s v="Drama|Mystery|Romance|Thriller"/>
    <x v="16"/>
    <s v="The WordsÂ "/>
    <n v="59637"/>
    <s v="american in paris|book|love|novel|writer"/>
    <n v="130"/>
    <s v="English"/>
    <s v="USA"/>
    <s v="PG-13"/>
    <n v="6000000"/>
    <n v="2012"/>
    <n v="7.1"/>
    <n v="5434867"/>
  </r>
  <r>
    <s v="Paul McGuigan"/>
    <n v="98"/>
    <n v="12831121"/>
    <s v="Drama|Mystery|Romance|Thriller"/>
    <x v="1340"/>
    <s v="Wicker ParkÂ "/>
    <n v="44979"/>
    <s v="flashback|flashback within a flashback|multiple perspectives|obsession|split screen"/>
    <n v="298"/>
    <s v="English"/>
    <s v="USA"/>
    <s v="PG-13"/>
    <n v="30000000"/>
    <n v="2004"/>
    <n v="7"/>
    <n v="-17168879"/>
  </r>
  <r>
    <s v="Paul McGuigan"/>
    <n v="98"/>
    <n v="12831121"/>
    <s v="Drama|Mystery|Romance|Thriller"/>
    <x v="1340"/>
    <s v="Wicker ParkÂ "/>
    <n v="44979"/>
    <s v="flashback|flashback within a flashback|multiple perspectives|obsession|split screen"/>
    <n v="298"/>
    <s v="English"/>
    <s v="USA"/>
    <s v="PG-13"/>
    <n v="30000000"/>
    <n v="2004"/>
    <n v="7"/>
    <n v="-17168879"/>
  </r>
  <r>
    <s v="Scott Hicks"/>
    <n v="95"/>
    <n v="14378353"/>
    <s v="Drama|Mystery|Romance|Thriller"/>
    <x v="3"/>
    <s v="Snow Falling on CedarsÂ "/>
    <n v="12375"/>
    <s v="fisherman|japanese|love|trial|washington state"/>
    <n v="194"/>
    <s v="English"/>
    <s v="USA"/>
    <s v="PG-13"/>
    <n v="36000000"/>
    <n v="1999"/>
    <n v="6.8"/>
    <n v="-21621647"/>
  </r>
  <r>
    <s v="M. Night Shyamalan"/>
    <n v="261"/>
    <n v="114195633"/>
    <s v="Drama|Mystery|Romance|Thriller"/>
    <x v="207"/>
    <s v="The VillageÂ "/>
    <n v="193770"/>
    <s v="creature|pact|plot twist|village|woods"/>
    <n v="2003"/>
    <s v="English"/>
    <s v="USA"/>
    <s v="PG-13"/>
    <n v="60000000"/>
    <n v="2004"/>
    <n v="6.5"/>
    <n v="54195633"/>
  </r>
  <r>
    <s v="Atom Egoyan"/>
    <n v="226"/>
    <n v="3074838"/>
    <s v="Drama|Mystery|Romance|Thriller"/>
    <x v="107"/>
    <s v="ChloeÂ "/>
    <n v="56264"/>
    <s v="bare chested boy|doctor|escort|infidelity|prostitute"/>
    <n v="166"/>
    <s v="English"/>
    <s v="USA"/>
    <s v="R"/>
    <n v="11000000"/>
    <n v="2009"/>
    <n v="6.3"/>
    <n v="-7925162"/>
  </r>
  <r>
    <s v="Jonathan Glazer"/>
    <n v="167"/>
    <n v="5005883"/>
    <s v="Drama|Mystery|Romance|Thriller"/>
    <x v="1341"/>
    <s v="BirthÂ "/>
    <n v="29649"/>
    <s v="birthday|boy|dead husband|death|widow"/>
    <n v="361"/>
    <s v="English"/>
    <s v="USA"/>
    <s v="R"/>
    <n v="20000000"/>
    <n v="2004"/>
    <n v="6.1"/>
    <n v="-14994117"/>
  </r>
  <r>
    <s v="Michael Cristofer"/>
    <n v="93"/>
    <n v="16252765"/>
    <s v="Drama|Mystery|Romance|Thriller"/>
    <x v="15"/>
    <s v="Original SinÂ "/>
    <n v="44913"/>
    <s v="delaware|erotica|money|pursuit|sex scene"/>
    <n v="181"/>
    <s v="English"/>
    <s v="France"/>
    <s v="R"/>
    <n v="42000000"/>
    <n v="2001"/>
    <n v="6"/>
    <n v="-25747235"/>
  </r>
  <r>
    <s v="Ruba Nadda"/>
    <n v="36"/>
    <n v="4063"/>
    <s v="Drama|Mystery|Romance|Thriller"/>
    <x v="1342"/>
    <s v="InescapableÂ "/>
    <n v="2086"/>
    <s v=""/>
    <n v="20"/>
    <s v="English"/>
    <s v="Canada"/>
    <s v="R"/>
    <n v="4000000"/>
    <n v="2012"/>
    <n v="5.2"/>
    <n v="-3995937"/>
  </r>
  <r>
    <s v="Phillip Noyce"/>
    <n v="149"/>
    <n v="12987647"/>
    <s v="Drama|Mystery|Romance|Thriller|War"/>
    <x v="68"/>
    <s v="The Quiet AmericanÂ "/>
    <n v="24019"/>
    <s v="american|french|saigon|vietnam|vietnamese"/>
    <n v="199"/>
    <s v="English"/>
    <s v="UK"/>
    <s v="R"/>
    <n v="30000000"/>
    <n v="2002"/>
    <n v="7.1"/>
    <n v="-17012353"/>
  </r>
  <r>
    <s v="Joe Wright"/>
    <n v="316"/>
    <n v="50921738"/>
    <s v="Drama|Mystery|Romance|War"/>
    <x v="186"/>
    <s v="AtonementÂ "/>
    <n v="192930"/>
    <s v="death of sister|dying|loss of virginity|septicemia|sex"/>
    <n v="581"/>
    <s v="English"/>
    <s v="UK"/>
    <s v="R"/>
    <n v="30000000"/>
    <n v="2007"/>
    <n v="7.8"/>
    <n v="20921738"/>
  </r>
  <r>
    <s v="Jean-Pierre Jeunet"/>
    <n v="186"/>
    <n v="6167817"/>
    <s v="Drama|Mystery|Romance|War"/>
    <x v="1343"/>
    <s v="A Very Long EngagementÂ "/>
    <n v="62607"/>
    <s v="court martial|death|girl|no man's land|soldier"/>
    <n v="239"/>
    <s v="French"/>
    <s v="France"/>
    <s v="R"/>
    <n v="47000000"/>
    <n v="2004"/>
    <n v="7.7"/>
    <n v="-40832183"/>
  </r>
  <r>
    <s v="Duncan Jones"/>
    <n v="415"/>
    <n v="5009677"/>
    <s v="Drama|Mystery|Sci-Fi"/>
    <x v="195"/>
    <s v="MoonÂ "/>
    <n v="260607"/>
    <s v="computer|contract|earth|moon|solitude"/>
    <n v="485"/>
    <s v="English"/>
    <s v="UK"/>
    <s v="R"/>
    <n v="5000000"/>
    <n v="2009"/>
    <n v="7.9"/>
    <n v="9677"/>
  </r>
  <r>
    <s v="Iain Softley"/>
    <n v="140"/>
    <n v="50173190"/>
    <s v="Drama|Mystery|Sci-Fi"/>
    <x v="195"/>
    <s v="K-PAXÂ "/>
    <n v="148490"/>
    <s v="extraterrestrial|hospital|patient|planet|science"/>
    <n v="537"/>
    <s v="English"/>
    <s v="USA"/>
    <s v="PG-13"/>
    <n v="48000000"/>
    <n v="2001"/>
    <n v="7.4"/>
    <n v="2173190"/>
  </r>
  <r>
    <s v="John Putch"/>
    <n v="23"/>
    <n v="3333823"/>
    <s v="Drama|Mystery|Sci-Fi"/>
    <x v="1344"/>
    <s v="Atlas Shrugged II: The StrikeÂ "/>
    <n v="5612"/>
    <s v="box office flop|critically bashed|government|industrialist|railroad"/>
    <n v="122"/>
    <s v="English"/>
    <s v="USA"/>
    <s v="PG-13"/>
    <n v="10000000"/>
    <n v="2012"/>
    <n v="5.5"/>
    <n v="-6666177"/>
  </r>
  <r>
    <s v="James Manera"/>
    <n v="12"/>
    <n v="830210"/>
    <s v="Drama|Mystery|Sci-Fi"/>
    <x v="428"/>
    <s v="Atlas Shrugged: Who Is John Galt?Â "/>
    <n v="1900"/>
    <s v="box office flop|critically bashed|economy|individual versus society|rescue"/>
    <n v="56"/>
    <s v="English"/>
    <s v="USA"/>
    <s v="PG-13"/>
    <n v="5000000"/>
    <n v="2014"/>
    <n v="4.4000000000000004"/>
    <n v="-4169790"/>
  </r>
  <r>
    <s v="Christopher Nolan"/>
    <n v="341"/>
    <n v="53082743"/>
    <s v="Drama|Mystery|Sci-Fi|Thriller"/>
    <x v="6"/>
    <s v="The PrestigeÂ "/>
    <n v="844052"/>
    <s v="illusion|magician|obsession|rivalry|secret"/>
    <n v="1100"/>
    <s v="English"/>
    <s v="USA"/>
    <s v="PG-13"/>
    <n v="40000000"/>
    <n v="2006"/>
    <n v="8.5"/>
    <n v="13082743"/>
  </r>
  <r>
    <s v="Alex Garland"/>
    <n v="489"/>
    <n v="25440971"/>
    <s v="Drama|Mystery|Sci-Fi|Thriller"/>
    <x v="1345"/>
    <s v="Ex MachinaÂ "/>
    <n v="289508"/>
    <s v="artificial intelligence|robot|robot human relationship|turing test|video surveillance"/>
    <n v="611"/>
    <s v="English"/>
    <s v="UK"/>
    <s v="R"/>
    <n v="15000000"/>
    <n v="2015"/>
    <n v="7.7"/>
    <n v="10440971"/>
  </r>
  <r>
    <s v="Robert Zemeckis"/>
    <n v="159"/>
    <n v="100853835"/>
    <s v="Drama|Mystery|Sci-Fi|Thriller"/>
    <x v="82"/>
    <s v="ContactÂ "/>
    <n v="200556"/>
    <s v="message from outer space|religion|religion versus science|scientist|universe"/>
    <n v="611"/>
    <s v="English"/>
    <s v="USA"/>
    <s v="PG"/>
    <n v="90000000"/>
    <n v="1997"/>
    <n v="7.4"/>
    <n v="10853835"/>
  </r>
  <r>
    <s v="M. Night Shyamalan"/>
    <n v="294"/>
    <n v="94999143"/>
    <s v="Drama|Mystery|Sci-Fi|Thriller"/>
    <x v="36"/>
    <s v="UnbreakableÂ "/>
    <n v="245152"/>
    <s v="child with gun|comic book|invulnerability|superhero|train crash"/>
    <n v="1344"/>
    <s v="English"/>
    <s v="USA"/>
    <s v="PG-13"/>
    <n v="75000000"/>
    <n v="2000"/>
    <n v="7.2"/>
    <n v="19999143"/>
  </r>
  <r>
    <s v="John Maybury"/>
    <n v="161"/>
    <n v="6301131"/>
    <s v="Drama|Mystery|Sci-Fi|Thriller"/>
    <x v="497"/>
    <s v="The JacketÂ "/>
    <n v="92850"/>
    <s v="gulf war veteran|morgue|shot in the head|vermont|veteran"/>
    <n v="263"/>
    <s v="English"/>
    <s v="USA"/>
    <s v="R"/>
    <n v="29000000"/>
    <n v="2005"/>
    <n v="7.1"/>
    <n v="-22698869"/>
  </r>
  <r>
    <s v="Rob Bowman"/>
    <n v="142"/>
    <n v="83892374"/>
    <s v="Drama|Mystery|Sci-Fi|Thriller"/>
    <x v="29"/>
    <s v="The X FilesÂ "/>
    <n v="85720"/>
    <s v="agent|alien|bomb|fbi|government"/>
    <n v="297"/>
    <s v="English"/>
    <s v="USA"/>
    <s v="PG-13"/>
    <n v="66000000"/>
    <n v="1998"/>
    <n v="7"/>
    <n v="17892374"/>
  </r>
  <r>
    <s v="Fernando Meirelles"/>
    <n v="229"/>
    <n v="3073392"/>
    <s v="Drama|Mystery|Sci-Fi|Thriller"/>
    <x v="1346"/>
    <s v="BlindnessÂ "/>
    <n v="59462"/>
    <s v="blindness|epidemic|hospital|pubic hair|quarantine"/>
    <n v="300"/>
    <s v="English"/>
    <s v="Canada"/>
    <s v="R"/>
    <n v="25000000"/>
    <n v="2008"/>
    <n v="6.6"/>
    <n v="-21926608"/>
  </r>
  <r>
    <s v="Jonathan Demme"/>
    <n v="209"/>
    <n v="65948711"/>
    <s v="Drama|Mystery|Sci-Fi|Thriller"/>
    <x v="127"/>
    <s v="The Manchurian CandidateÂ "/>
    <n v="86422"/>
    <s v="brainwashed assassin|conspiracy|critically acclaimed|mother son relationship|soldier"/>
    <n v="363"/>
    <s v="English"/>
    <s v="USA"/>
    <s v="R"/>
    <n v="80000000"/>
    <n v="2004"/>
    <n v="6.6"/>
    <n v="-14051289"/>
  </r>
  <r>
    <s v="Gary Fleder"/>
    <n v="83"/>
    <n v="6114237"/>
    <s v="Drama|Mystery|Sci-Fi|Thriller"/>
    <x v="449"/>
    <s v="ImpostorÂ "/>
    <n v="19986"/>
    <s v="alien|android|bomb|future|weapon"/>
    <n v="207"/>
    <s v="English"/>
    <s v="USA"/>
    <s v="R"/>
    <n v="40000000"/>
    <n v="2001"/>
    <n v="6.2"/>
    <n v="-33885763"/>
  </r>
  <r>
    <s v="Alex Proyas"/>
    <n v="279"/>
    <n v="79948113"/>
    <s v="Drama|Mystery|Sci-Fi|Thriller"/>
    <x v="67"/>
    <s v="KnowingÂ "/>
    <n v="186879"/>
    <s v="disaster|end of the world|number|student|time capsule"/>
    <n v="791"/>
    <s v="English"/>
    <s v="USA"/>
    <s v="PG-13"/>
    <n v="50000000"/>
    <n v="2009"/>
    <n v="6.2"/>
    <n v="29948113"/>
  </r>
  <r>
    <s v="Barry Levinson"/>
    <n v="108"/>
    <n v="36976367"/>
    <s v="Drama|Mystery|Sci-Fi|Thriller"/>
    <x v="1141"/>
    <s v="SphereÂ "/>
    <n v="81611"/>
    <s v="manifestation|ocean|spacecraft|spaceship|sphere"/>
    <n v="274"/>
    <s v="English"/>
    <s v="USA"/>
    <s v="PG-13"/>
    <n v="75000000"/>
    <n v="1998"/>
    <n v="6"/>
    <n v="-38023633"/>
  </r>
  <r>
    <s v="Chris Carter"/>
    <n v="270"/>
    <n v="20981633"/>
    <s v="Drama|Mystery|Sci-Fi|Thriller"/>
    <x v="1347"/>
    <s v="The X Files: I Want to BelieveÂ "/>
    <n v="78256"/>
    <s v="fbi|priest|psychic|psychic vision|staff physician"/>
    <n v="492"/>
    <s v="English"/>
    <s v="USA"/>
    <s v="PG-13"/>
    <n v="30000000"/>
    <n v="2008"/>
    <n v="5.9"/>
    <n v="-9018367"/>
  </r>
  <r>
    <s v="Chan-wook Park"/>
    <n v="305"/>
    <n v="2181290"/>
    <s v="Drama|Mystery|Thriller"/>
    <x v="431"/>
    <s v="OldboyÂ "/>
    <n v="356181"/>
    <s v="brother sister relationship|hypnosis|imprisonment|love|revenge"/>
    <n v="809"/>
    <s v="Korean"/>
    <s v="South Korea"/>
    <s v="R"/>
    <n v="3000000"/>
    <n v="2003"/>
    <n v="8.4"/>
    <n v="-818710"/>
  </r>
  <r>
    <s v="Juan JosÃ© Campanella"/>
    <n v="262"/>
    <n v="20167424"/>
    <s v="Drama|Mystery|Thriller"/>
    <x v="1149"/>
    <s v="The Secret in Their EyesÂ "/>
    <n v="131831"/>
    <s v="investigation|justice|murder|suspect|tension"/>
    <n v="231"/>
    <s v="Spanish"/>
    <s v="Argentina"/>
    <s v="R"/>
    <n v="2000000"/>
    <n v="2009"/>
    <n v="8.1999999999999993"/>
    <n v="18167424"/>
  </r>
  <r>
    <s v="M. Night Shyamalan"/>
    <n v="234"/>
    <n v="293501675"/>
    <s v="Drama|Mystery|Thriller"/>
    <x v="45"/>
    <s v="The Sixth SenseÂ "/>
    <n v="704766"/>
    <s v="able to see the dead|ghost|plot twist|psychic|surprise ending"/>
    <n v="2073"/>
    <s v="English"/>
    <s v="USA"/>
    <s v="PG-13"/>
    <n v="40000000"/>
    <n v="1999"/>
    <n v="8.1"/>
    <n v="253501675"/>
  </r>
  <r>
    <s v="David Lynch"/>
    <n v="252"/>
    <n v="7219578"/>
    <s v="Drama|Mystery|Thriller"/>
    <x v="117"/>
    <s v="Mulholland DriveÂ "/>
    <n v="235992"/>
    <s v="amnesia|car accident|female protagonist|lesbian sex|loss of memory"/>
    <n v="1768"/>
    <s v="English"/>
    <s v="France"/>
    <s v="R"/>
    <n v="15000000"/>
    <n v="2001"/>
    <n v="8"/>
    <n v="-7780422"/>
  </r>
  <r>
    <s v="David Fincher"/>
    <n v="157"/>
    <n v="48265581"/>
    <s v="Drama|Mystery|Thriller"/>
    <x v="1309"/>
    <s v="The GameÂ "/>
    <n v="261069"/>
    <s v="birthday|falling through a glass roof|game|hitchcockian|suicide"/>
    <n v="506"/>
    <s v="English"/>
    <s v="USA"/>
    <s v="R"/>
    <n v="50000000"/>
    <n v="1997"/>
    <n v="7.8"/>
    <n v="-1734419"/>
  </r>
  <r>
    <s v="Darren Aronofsky"/>
    <n v="138"/>
    <n v="3216970"/>
    <s v="Drama|Mystery|Thriller"/>
    <x v="1174"/>
    <s v="PiÂ "/>
    <n v="142619"/>
    <s v="mathematician|nature|numbers|pattern|using a metal detector on a beach"/>
    <n v="586"/>
    <s v="English"/>
    <s v="USA"/>
    <s v="R"/>
    <n v="60000"/>
    <n v="1998"/>
    <n v="7.5"/>
    <n v="3156970"/>
  </r>
  <r>
    <s v="J.A. Bayona"/>
    <n v="300"/>
    <n v="7159147"/>
    <s v="Drama|Mystery|Thriller"/>
    <x v="1348"/>
    <s v="The OrphanageÂ "/>
    <n v="120189"/>
    <s v="dead children|ghost|missing child|orphan|orphanage"/>
    <n v="308"/>
    <s v="Spanish"/>
    <s v="Spain"/>
    <s v="R"/>
    <n v="3400000"/>
    <n v="2007"/>
    <n v="7.5"/>
    <n v="3759147"/>
  </r>
  <r>
    <s v="Taylor Hackford"/>
    <n v="117"/>
    <n v="60984028"/>
    <s v="Drama|Mystery|Thriller"/>
    <x v="94"/>
    <s v="The Devil's AdvocateÂ "/>
    <n v="259519"/>
    <s v="deal with the devil|lawyer|money|reality|supernatural power"/>
    <n v="431"/>
    <s v="English"/>
    <s v="USA"/>
    <s v="R"/>
    <n v="57000000"/>
    <n v="1997"/>
    <n v="7.5"/>
    <n v="3984028"/>
  </r>
  <r>
    <s v="David Mamet"/>
    <n v="97"/>
    <n v="10200000"/>
    <s v="Drama|Mystery|Thriller"/>
    <x v="481"/>
    <s v="The Spanish PrisonerÂ "/>
    <n v="18697"/>
    <s v="brother sister relationship|extradition|fbi|japanese tourist|secret"/>
    <n v="263"/>
    <s v="English"/>
    <s v="USA"/>
    <s v="PG"/>
    <n v="10000000"/>
    <n v="1997"/>
    <n v="7.3"/>
    <n v="200000"/>
  </r>
  <r>
    <s v="Stanley Kubrick"/>
    <n v="280"/>
    <n v="55637680"/>
    <s v="Drama|Mystery|Thriller"/>
    <x v="185"/>
    <s v="Eyes Wide ShutÂ "/>
    <n v="227071"/>
    <s v="doctor|orgy|party|pianist|sexual fantasy"/>
    <n v="1500"/>
    <s v="English"/>
    <s v="UK"/>
    <s v="R"/>
    <n v="65000000"/>
    <n v="1999"/>
    <n v="7.3"/>
    <n v="-9362320"/>
  </r>
  <r>
    <s v="Christopher Nolan"/>
    <n v="185"/>
    <n v="67263182"/>
    <s v="Drama|Mystery|Thriller"/>
    <x v="738"/>
    <s v="InsomniaÂ "/>
    <n v="218771"/>
    <s v="detective|insomnia|murder|partner|police"/>
    <n v="651"/>
    <s v="English"/>
    <s v="USA"/>
    <s v="R"/>
    <n v="46000000"/>
    <n v="2002"/>
    <n v="7.2"/>
    <n v="21263182"/>
  </r>
  <r>
    <s v="Tomas Alfredson"/>
    <n v="466"/>
    <n v="24104113"/>
    <s v="Drama|Mystery|Thriller"/>
    <x v="186"/>
    <s v="Tinker Tailor Soldier SpyÂ "/>
    <n v="149066"/>
    <s v="cold war|hungary|mole|spy|woman on top"/>
    <n v="517"/>
    <s v="English"/>
    <s v="France"/>
    <s v="R"/>
    <n v="20000000"/>
    <n v="2011"/>
    <n v="7.1"/>
    <n v="4104113"/>
  </r>
  <r>
    <s v="Rodrigo CortÃ©s"/>
    <n v="363"/>
    <n v="1028658"/>
    <s v="Drama|Mystery|Thriller"/>
    <x v="80"/>
    <s v="BuriedÂ "/>
    <n v="118684"/>
    <s v="buried alive|coffin|iraq|one person|single set production"/>
    <n v="447"/>
    <s v="English"/>
    <s v="Spain"/>
    <s v="R"/>
    <n v="3000000"/>
    <n v="2010"/>
    <n v="7"/>
    <n v="-1971342"/>
  </r>
  <r>
    <s v="D.J. Caruso"/>
    <n v="253"/>
    <n v="80050171"/>
    <s v="Drama|Mystery|Thriller"/>
    <x v="1349"/>
    <s v="DisturbiaÂ "/>
    <n v="186982"/>
    <s v="binoculars|electronic tag|house arrest|neighbor|watching someone"/>
    <n v="491"/>
    <s v="English"/>
    <s v="USA"/>
    <s v="PG-13"/>
    <n v="20000000"/>
    <n v="2007"/>
    <n v="6.9"/>
    <n v="60050171"/>
  </r>
  <r>
    <s v="D.J. Caruso"/>
    <n v="253"/>
    <n v="80050171"/>
    <s v="Drama|Mystery|Thriller"/>
    <x v="1349"/>
    <s v="DisturbiaÂ "/>
    <n v="186984"/>
    <s v="binoculars|electronic tag|house arrest|neighbor|watching someone"/>
    <n v="491"/>
    <s v="English"/>
    <s v="USA"/>
    <s v="PG-13"/>
    <n v="20000000"/>
    <n v="2007"/>
    <n v="6.9"/>
    <n v="60050171"/>
  </r>
  <r>
    <s v="David Cronenberg"/>
    <n v="157"/>
    <n v="1641788"/>
    <s v="Drama|Mystery|Thriller"/>
    <x v="1350"/>
    <s v="SpiderÂ "/>
    <n v="30096"/>
    <s v="halfway house|key|reality|schizophrenia|spider"/>
    <n v="213"/>
    <s v="English"/>
    <s v="Canada"/>
    <s v="R"/>
    <n v="8000000"/>
    <n v="2002"/>
    <n v="6.8"/>
    <n v="-6358212"/>
  </r>
  <r>
    <s v="Sydney Pollack"/>
    <n v="56"/>
    <n v="158348400"/>
    <s v="Drama|Mystery|Thriller"/>
    <x v="185"/>
    <s v="The FirmÂ "/>
    <n v="88844"/>
    <s v="bar|fbi|law|law firm|lawyer"/>
    <n v="142"/>
    <s v="English"/>
    <s v="USA"/>
    <s v="R"/>
    <n v="42000000"/>
    <n v="1993"/>
    <n v="6.8"/>
    <n v="116348400"/>
  </r>
  <r>
    <s v="Jonathan Kaplan"/>
    <n v="70"/>
    <n v="10114315"/>
    <s v="Drama|Mystery|Thriller"/>
    <x v="1351"/>
    <s v="Brokedown PalaceÂ "/>
    <n v="18693"/>
    <s v="bangkok|friend|lawyer|smuggling|thailand"/>
    <n v="187"/>
    <s v="English"/>
    <s v="USA"/>
    <s v="PG-13"/>
    <n v="25000000"/>
    <n v="1999"/>
    <n v="6.4"/>
    <n v="-14885685"/>
  </r>
  <r>
    <s v="Vadim Perelman"/>
    <n v="78"/>
    <n v="303439"/>
    <s v="Drama|Mystery|Thriller"/>
    <x v="1352"/>
    <s v="The Life Before Her EyesÂ "/>
    <n v="12125"/>
    <s v="best friend|nonlinear timeline|school shooting|self sacrifice|shooting"/>
    <n v="78"/>
    <s v="English"/>
    <s v="USA"/>
    <s v="R"/>
    <n v="8000000"/>
    <n v="2007"/>
    <n v="6.4"/>
    <n v="-7696561"/>
  </r>
  <r>
    <s v="Rowan Joffe"/>
    <n v="149"/>
    <n v="2963012"/>
    <s v="Drama|Mystery|Thriller"/>
    <x v="168"/>
    <s v="Before I Go to SleepÂ "/>
    <n v="48873"/>
    <s v="amnesia|female nudity|infidelity|nudity|therapist"/>
    <n v="105"/>
    <s v="English"/>
    <s v="UK"/>
    <s v="R"/>
    <n v="22000000"/>
    <n v="2014"/>
    <n v="6.3"/>
    <n v="-19036988"/>
  </r>
  <r>
    <s v="Simon West"/>
    <n v="113"/>
    <n v="102678089"/>
    <s v="Drama|Mystery|Thriller"/>
    <x v="1353"/>
    <s v="The General's DaughterÂ "/>
    <n v="42705"/>
    <s v="army cid|cover up|military|murder|woman in military"/>
    <n v="274"/>
    <s v="English"/>
    <s v="USA"/>
    <s v="R"/>
    <n v="95000000"/>
    <n v="1999"/>
    <n v="6.3"/>
    <n v="7678089"/>
  </r>
  <r>
    <s v="Robert Schwentke"/>
    <n v="231"/>
    <n v="89706988"/>
    <s v="Drama|Mystery|Thriller"/>
    <x v="904"/>
    <s v="FlightplanÂ "/>
    <n v="126746"/>
    <s v="captain|flight|flight attendant|plane|search"/>
    <n v="600"/>
    <s v="English"/>
    <s v="USA"/>
    <s v="PG-13"/>
    <n v="55000000"/>
    <n v="2005"/>
    <n v="6.2"/>
    <n v="34706988"/>
  </r>
  <r>
    <s v="Steven Soderbergh"/>
    <n v="183"/>
    <n v="1304837"/>
    <s v="Drama|Mystery|Thriller"/>
    <x v="169"/>
    <s v="The Good GermanÂ "/>
    <n v="21481"/>
    <s v="american|driver|journalist|russian|secret"/>
    <n v="175"/>
    <s v="English"/>
    <s v="USA"/>
    <s v="R"/>
    <n v="32000000"/>
    <n v="2006"/>
    <n v="6.1"/>
    <n v="-30695163"/>
  </r>
  <r>
    <s v="Jim Sheridan"/>
    <n v="174"/>
    <n v="21283440"/>
    <s v="Drama|Mystery|Thriller"/>
    <x v="117"/>
    <s v="Dream HouseÂ "/>
    <n v="46239"/>
    <s v="closet|father daughter relationship|psychiatric hospital|real life sisters playing sisters|train"/>
    <n v="137"/>
    <s v="English"/>
    <s v="USA"/>
    <s v="PG-13"/>
    <n v="55000000"/>
    <n v="2011"/>
    <n v="6"/>
    <n v="-33716560"/>
  </r>
  <r>
    <s v="Davis Guggenheim"/>
    <n v="63"/>
    <n v="5108820"/>
    <s v="Drama|Mystery|Thriller"/>
    <x v="333"/>
    <s v="GossipÂ "/>
    <n v="12519"/>
    <s v="college|college campus|gossip|rape|sex"/>
    <n v="112"/>
    <s v="English"/>
    <s v="USA"/>
    <s v="R"/>
    <n v="24000000"/>
    <n v="2000"/>
    <n v="5.9"/>
    <n v="-18891180"/>
  </r>
  <r>
    <s v="Wayne Beach"/>
    <n v="40"/>
    <n v="1181197"/>
    <s v="Drama|Mystery|Thriller"/>
    <x v="983"/>
    <s v="Slow BurnÂ "/>
    <n v="3299"/>
    <s v="district attorney|interview|murder|prosecutor|reporter"/>
    <n v="24"/>
    <s v="English"/>
    <s v="USA"/>
    <s v="R"/>
    <n v="15500000"/>
    <n v="2005"/>
    <n v="5.9"/>
    <n v="-14318803"/>
  </r>
  <r>
    <s v="Mennan Yapo"/>
    <n v="184"/>
    <n v="47852604"/>
    <s v="Drama|Mystery|Thriller"/>
    <x v="258"/>
    <s v="PremonitionÂ "/>
    <n v="62364"/>
    <s v="car|car accident|housewife|sheriff|suburb"/>
    <n v="337"/>
    <s v="English"/>
    <s v="USA"/>
    <s v="PG-13"/>
    <n v="20000000"/>
    <n v="2007"/>
    <n v="5.9"/>
    <n v="27852604"/>
  </r>
  <r>
    <s v="Greg Harrison"/>
    <n v="43"/>
    <n v="191309"/>
    <s v="Drama|Mystery|Thriller"/>
    <x v="1354"/>
    <s v="NovemberÂ "/>
    <n v="2787"/>
    <s v="female protagonist|murder|photographer|robbery|shot to death"/>
    <n v="64"/>
    <s v="English"/>
    <s v="USA"/>
    <s v="R"/>
    <n v="150000"/>
    <n v="2004"/>
    <n v="5.5"/>
    <n v="41309"/>
  </r>
  <r>
    <s v="Stephan Elliott"/>
    <n v="88"/>
    <n v="16459004"/>
    <s v="Drama|Mystery|Thriller"/>
    <x v="1355"/>
    <s v="Eye of the BeholderÂ "/>
    <n v="13320"/>
    <s v="chicago illinois|false identity|femme fatale|new york city|spying"/>
    <n v="415"/>
    <s v="English"/>
    <s v="Canada"/>
    <s v="R"/>
    <n v="15000000"/>
    <n v="1999"/>
    <n v="4.9000000000000004"/>
    <n v="1459004"/>
  </r>
  <r>
    <s v="Mary Lambert"/>
    <n v="49"/>
    <n v="5217498"/>
    <s v="Drama|Mystery|Thriller"/>
    <x v="1356"/>
    <s v="The In CrowdÂ "/>
    <n v="3668"/>
    <s v="clique|country club|female protagonist|lip gloss|title directed by female"/>
    <n v="85"/>
    <s v="English"/>
    <s v="USA"/>
    <s v="PG-13"/>
    <n v="15000000"/>
    <n v="2000"/>
    <n v="4.5999999999999996"/>
    <n v="-9782502"/>
  </r>
  <r>
    <s v="Denis Villeneuve"/>
    <n v="226"/>
    <n v="6857096"/>
    <s v="Drama|Mystery|War"/>
    <x v="1357"/>
    <s v="IncendiesÂ "/>
    <n v="80429"/>
    <s v="brother sister relationship|family relationships|middle east|mother son relationship|twin brother and sister"/>
    <n v="156"/>
    <s v="French"/>
    <s v="Canada"/>
    <s v="R"/>
    <n v="6800000"/>
    <n v="2010"/>
    <n v="8.1999999999999993"/>
    <n v="57096"/>
  </r>
  <r>
    <s v="Michael Roemer"/>
    <n v="24"/>
    <n v="12438"/>
    <s v="Drama|Romance"/>
    <x v="225"/>
    <s v="Nothing But a ManÂ "/>
    <n v="891"/>
    <s v="1960s|father|railroad|town|worker"/>
    <n v="26"/>
    <s v="English"/>
    <s v="USA"/>
    <s v="Not Rated"/>
    <n v="160000"/>
    <n v="1964"/>
    <n v="8.1"/>
    <n v="-147562"/>
  </r>
  <r>
    <s v="Richard Linklater"/>
    <n v="121"/>
    <n v="5400000"/>
    <s v="Drama|Romance"/>
    <x v="1358"/>
    <s v="Before SunriseÂ "/>
    <n v="183288"/>
    <s v="american|conversations|kiss|love|train"/>
    <n v="395"/>
    <s v="English"/>
    <s v="USA"/>
    <s v="R"/>
    <n v="2500000"/>
    <n v="1995"/>
    <n v="8.1"/>
    <n v="2900000"/>
  </r>
  <r>
    <s v="Richard Linklater"/>
    <n v="211"/>
    <n v="5792822"/>
    <s v="Drama|Romance"/>
    <x v="1359"/>
    <s v="Before SunsetÂ "/>
    <n v="168398"/>
    <s v="book|bookstore|love|simultaneity|train"/>
    <n v="492"/>
    <s v="English"/>
    <s v="USA"/>
    <s v="R"/>
    <n v="2700000"/>
    <n v="2004"/>
    <n v="8"/>
    <n v="3092822"/>
  </r>
  <r>
    <s v="Stephen Chbosky"/>
    <n v="364"/>
    <n v="17738570"/>
    <s v="Drama|Romance"/>
    <x v="564"/>
    <s v="The Perks of Being a WallflowerÂ "/>
    <n v="351274"/>
    <s v="coming of age|depression|gay|high school|mental illness"/>
    <n v="457"/>
    <s v="English"/>
    <s v="USA"/>
    <s v="PG-13"/>
    <n v="13000000"/>
    <n v="2012"/>
    <n v="8"/>
    <n v="4738570"/>
  </r>
  <r>
    <s v="Danny Boyle"/>
    <n v="418"/>
    <n v="141319195"/>
    <s v="Drama|Romance"/>
    <x v="1360"/>
    <s v="Slumdog MillionaireÂ "/>
    <n v="641997"/>
    <s v="cheating|falling from height|murder|non professional cast|slum"/>
    <n v="1017"/>
    <s v="English"/>
    <s v="UK"/>
    <s v="R"/>
    <n v="15000000"/>
    <n v="2008"/>
    <n v="8"/>
    <n v="126319195"/>
  </r>
  <r>
    <s v="Nick Cassavetes"/>
    <n v="177"/>
    <n v="64286"/>
    <s v="Drama|Romance"/>
    <x v="351"/>
    <s v="The NotebookÂ "/>
    <n v="396396"/>
    <s v="class differences|letter|nursing home|second chance|summer love"/>
    <n v="1111"/>
    <s v="English"/>
    <s v="USA"/>
    <s v="PG-13"/>
    <n v="29000000"/>
    <n v="2004"/>
    <n v="7.9"/>
    <n v="-28935714"/>
  </r>
  <r>
    <s v="Michael Haneke"/>
    <n v="447"/>
    <n v="225377"/>
    <s v="Drama|Romance"/>
    <x v="845"/>
    <s v="AmourÂ "/>
    <n v="70382"/>
    <s v="aging|daughter|old couple|old love|stroke"/>
    <n v="190"/>
    <s v="French"/>
    <s v="France"/>
    <s v="PG-13"/>
    <n v="8900000"/>
    <n v="2012"/>
    <n v="7.9"/>
    <n v="-8674623"/>
  </r>
  <r>
    <s v="Richard Linklater"/>
    <n v="405"/>
    <n v="8114507"/>
    <s v="Drama|Romance"/>
    <x v="1361"/>
    <s v="Before MidnightÂ "/>
    <n v="95362"/>
    <s v="friend|greece|greek|hotel room|twin"/>
    <n v="270"/>
    <s v="English"/>
    <s v="USA"/>
    <s v="R"/>
    <n v="3000000"/>
    <n v="2013"/>
    <n v="7.9"/>
    <n v="5114507"/>
  </r>
  <r>
    <s v="James Ivory"/>
    <n v="58"/>
    <n v="22954968"/>
    <s v="Drama|Romance"/>
    <x v="38"/>
    <s v="The Remains of the DayÂ "/>
    <n v="45703"/>
    <s v="butler|housekeeper|manor|servant|service"/>
    <n v="156"/>
    <s v="English"/>
    <s v="UK"/>
    <s v="PG"/>
    <n v="11500000"/>
    <n v="1993"/>
    <n v="7.9"/>
    <n v="11454968"/>
  </r>
  <r>
    <s v="James Ivory"/>
    <n v="29"/>
    <n v="3130592"/>
    <s v="Drama|Romance"/>
    <x v="1362"/>
    <s v="MauriceÂ "/>
    <n v="10755"/>
    <s v="homosexuality|love|male full frontal nudity|male rear nudity|one word title"/>
    <n v="69"/>
    <s v="English"/>
    <s v="UK"/>
    <s v="R"/>
    <n v="2600000"/>
    <n v="1987"/>
    <n v="7.8"/>
    <n v="530592"/>
  </r>
  <r>
    <s v="Lasse HallstrÃ¶m"/>
    <n v="80"/>
    <n v="9170214"/>
    <s v="Drama|Romance"/>
    <x v="144"/>
    <s v="What's Eating Gilbert GrapeÂ "/>
    <n v="171882"/>
    <s v="apostrophe in title|face slap|four word title|grocery store|police"/>
    <n v="292"/>
    <s v="English"/>
    <s v="USA"/>
    <s v="PG-13"/>
    <n v="11000000"/>
    <n v="1993"/>
    <n v="7.8"/>
    <n v="-1829786"/>
  </r>
  <r>
    <s v="Ritesh Batra"/>
    <n v="195"/>
    <n v="4231500"/>
    <s v="Drama|Romance"/>
    <x v="1363"/>
    <s v="The LunchboxÂ "/>
    <n v="30479"/>
    <s v="delivery|delivery to wrong address|lunchbox|open ended|unconventional romance"/>
    <n v="162"/>
    <s v="Hindi"/>
    <s v="India"/>
    <s v="PG"/>
    <n v="1000000"/>
    <n v="2013"/>
    <n v="7.8"/>
    <n v="3231500"/>
  </r>
  <r>
    <s v="Joe Wright"/>
    <n v="177"/>
    <n v="38372662"/>
    <s v="Drama|Romance"/>
    <x v="1364"/>
    <s v="Pride &amp; PrejudiceÂ "/>
    <n v="193455"/>
    <s v="bachelor|england|gentleman|georgian|love"/>
    <n v="1058"/>
    <s v="English"/>
    <s v="France"/>
    <s v="PG"/>
    <n v="28000000"/>
    <n v="2005"/>
    <n v="7.8"/>
    <n v="10372662"/>
  </r>
  <r>
    <s v="Josh Boone"/>
    <n v="326"/>
    <n v="124868837"/>
    <s v="Drama|Romance"/>
    <x v="864"/>
    <s v="The Fault in Our StarsÂ "/>
    <n v="249688"/>
    <s v="cancer|falling in love|friendship|novel|teenager"/>
    <n v="548"/>
    <s v="English"/>
    <s v="USA"/>
    <s v="PG-13"/>
    <n v="12000000"/>
    <n v="2014"/>
    <n v="7.8"/>
    <n v="112868837"/>
  </r>
  <r>
    <s v="Andrew Haigh"/>
    <n v="143"/>
    <n v="469947"/>
    <s v="Drama|Romance"/>
    <x v="693"/>
    <s v="WeekendÂ "/>
    <n v="19846"/>
    <s v="coming out|fellatio|male in bathtub|male nudity|nudity"/>
    <n v="68"/>
    <s v="English"/>
    <s v="UK"/>
    <s v="Not Rated"/>
    <n v="120000"/>
    <n v="2011"/>
    <n v="7.7"/>
    <n v="349947"/>
  </r>
  <r>
    <s v="Wolfgang Becker"/>
    <n v="153"/>
    <n v="4063859"/>
    <s v="Drama|Romance"/>
    <x v="1365"/>
    <s v="Good Bye Lenin!Â "/>
    <n v="114407"/>
    <s v="coma|east germany|german democratic republic|germany|heart attack"/>
    <n v="225"/>
    <s v="German"/>
    <s v="Germany"/>
    <s v="R"/>
    <n v="4800000"/>
    <n v="2003"/>
    <n v="7.7"/>
    <n v="-736141"/>
  </r>
  <r>
    <s v="Gabriele Muccino"/>
    <n v="202"/>
    <n v="69951824"/>
    <s v="Drama|Romance"/>
    <x v="63"/>
    <s v="Seven PoundsÂ "/>
    <n v="232710"/>
    <s v="boyfriend girlfriend relationship|heart|main character dies|organ donor|redemption"/>
    <n v="599"/>
    <s v="English"/>
    <s v="USA"/>
    <s v="PG-13"/>
    <n v="55000000"/>
    <n v="2008"/>
    <n v="7.7"/>
    <n v="14951824"/>
  </r>
  <r>
    <s v="Stephen Frears"/>
    <n v="51"/>
    <n v="34700000"/>
    <s v="Drama|Romance"/>
    <x v="94"/>
    <s v="Dangerous LiaisonsÂ "/>
    <n v="52846"/>
    <s v="catholic|corruption|emotional abuse|france|seduction"/>
    <n v="143"/>
    <s v="English"/>
    <s v="USA"/>
    <s v="R"/>
    <n v="14000000"/>
    <n v="1988"/>
    <n v="7.7"/>
    <n v="20700000"/>
  </r>
  <r>
    <s v="Stephen Frears"/>
    <n v="51"/>
    <n v="34700000"/>
    <s v="Drama|Romance"/>
    <x v="94"/>
    <s v="Dangerous LiaisonsÂ "/>
    <n v="52846"/>
    <s v="catholic|corruption|emotional abuse|france|seduction"/>
    <n v="143"/>
    <s v="English"/>
    <s v="USA"/>
    <s v="R"/>
    <n v="14000000"/>
    <n v="1988"/>
    <n v="7.7"/>
    <n v="20700000"/>
  </r>
  <r>
    <s v="Ang Lee"/>
    <n v="69"/>
    <n v="42700000"/>
    <s v="Drama|Romance"/>
    <x v="118"/>
    <s v="Sense and SensibilityÂ "/>
    <n v="78392"/>
    <s v="1810s|female protagonist|horseback riding|inheritance|three word title"/>
    <n v="196"/>
    <s v="English"/>
    <s v="USA"/>
    <s v="PG"/>
    <n v="16500000"/>
    <n v="1995"/>
    <n v="7.7"/>
    <n v="26200000"/>
  </r>
  <r>
    <s v="Ang Lee"/>
    <n v="357"/>
    <n v="83025853"/>
    <s v="Drama|Romance"/>
    <x v="156"/>
    <s v="Brokeback MountainÂ "/>
    <n v="259837"/>
    <s v="gay relationship|homosexuality|mountain|ranch|rodeo"/>
    <n v="2254"/>
    <s v="English"/>
    <s v="USA"/>
    <s v="R"/>
    <n v="14000000"/>
    <n v="2005"/>
    <n v="7.7"/>
    <n v="69025853"/>
  </r>
  <r>
    <s v="James Cameron"/>
    <n v="315"/>
    <n v="658672302"/>
    <s v="Drama|Romance"/>
    <x v="8"/>
    <s v="TitanicÂ "/>
    <n v="793059"/>
    <s v="artist|love|ship|titanic|wet"/>
    <n v="2528"/>
    <s v="English"/>
    <s v="USA"/>
    <s v="PG-13"/>
    <n v="200000000"/>
    <n v="1997"/>
    <n v="7.7"/>
    <n v="458672302"/>
  </r>
  <r>
    <s v="Isabel Coixet"/>
    <n v="72"/>
    <n v="395592"/>
    <s v="Drama|Romance"/>
    <x v="806"/>
    <s v="My Life Without MeÂ "/>
    <n v="21202"/>
    <s v="cancer|death|doctor|drinking|love"/>
    <n v="134"/>
    <s v="English"/>
    <s v="Spain"/>
    <s v="R"/>
    <n v="2000000"/>
    <n v="2003"/>
    <n v="7.6"/>
    <n v="-1604408"/>
  </r>
  <r>
    <s v="Todd Field"/>
    <n v="251"/>
    <n v="5459824"/>
    <s v="Drama|Romance"/>
    <x v="356"/>
    <s v="Little ChildrenÂ "/>
    <n v="92781"/>
    <s v="adulterous wife|bar|dysfunctional marriage|sex offender|suburb"/>
    <n v="320"/>
    <s v="English"/>
    <s v="USA"/>
    <s v="R"/>
    <n v="26000000"/>
    <n v="2006"/>
    <n v="7.6"/>
    <n v="-20540176"/>
  </r>
  <r>
    <s v="Tom Ford"/>
    <n v="281"/>
    <n v="9166863"/>
    <s v="Drama|Romance"/>
    <x v="168"/>
    <s v="A Single ManÂ "/>
    <n v="83182"/>
    <s v="car accident|male full back nudity|practicing a suicide|public nudity|suicide contemplation"/>
    <n v="247"/>
    <s v="English"/>
    <s v="USA"/>
    <s v="R"/>
    <n v="7000000"/>
    <n v="2009"/>
    <n v="7.6"/>
    <n v="2166863"/>
  </r>
  <r>
    <s v="Stephen Daldry"/>
    <n v="299"/>
    <n v="34180954"/>
    <s v="Drama|Romance"/>
    <x v="356"/>
    <s v="The ReaderÂ "/>
    <n v="189812"/>
    <s v="love|reading|teaching oneself to read|trial|war crime"/>
    <n v="370"/>
    <s v="English"/>
    <s v="USA"/>
    <s v="R"/>
    <n v="32000000"/>
    <n v="2008"/>
    <n v="7.6"/>
    <n v="2180954"/>
  </r>
  <r>
    <s v="Stephen Daldry"/>
    <n v="174"/>
    <n v="41597830"/>
    <s v="Drama|Romance"/>
    <x v="95"/>
    <s v="The HoursÂ "/>
    <n v="102123"/>
    <s v="housewife|lesbian|novel|party|reading"/>
    <n v="660"/>
    <s v="English"/>
    <s v="USA"/>
    <s v="PG-13"/>
    <n v="25000000"/>
    <n v="2002"/>
    <n v="7.6"/>
    <n v="16597830"/>
  </r>
  <r>
    <s v="Mike Figgis"/>
    <n v="123"/>
    <n v="31968347"/>
    <s v="Drama|Romance"/>
    <x v="67"/>
    <s v="Leaving Las VegasÂ "/>
    <n v="93894"/>
    <s v="alcoholic|bar|love|prostitute|sex"/>
    <n v="286"/>
    <s v="English"/>
    <s v="USA"/>
    <s v="R"/>
    <n v="3600000"/>
    <n v="1995"/>
    <n v="7.6"/>
    <n v="28368347"/>
  </r>
  <r>
    <s v="Thea Sharrock"/>
    <n v="151"/>
    <n v="56154094"/>
    <s v="Drama|Romance"/>
    <x v="1366"/>
    <s v="Me Before YouÂ "/>
    <n v="44723"/>
    <s v="accident|caretaker|economic hardship|quadriplegic|wheelchair"/>
    <n v="130"/>
    <s v="English"/>
    <s v="UK"/>
    <s v="PG-13"/>
    <n v="20000000"/>
    <n v="2016"/>
    <n v="7.6"/>
    <n v="36154094"/>
  </r>
  <r>
    <s v="John Curran"/>
    <n v="143"/>
    <n v="8047690"/>
    <s v="Drama|Romance"/>
    <x v="141"/>
    <s v="The Painted VeilÂ "/>
    <n v="77656"/>
    <s v="china|cholera|epidemic|love|marriage"/>
    <n v="220"/>
    <s v="Mandarin"/>
    <s v="China"/>
    <s v="PG-13"/>
    <n v="19400000"/>
    <n v="2006"/>
    <n v="7.5"/>
    <n v="-11352310"/>
  </r>
  <r>
    <s v="John Crowley"/>
    <n v="351"/>
    <n v="38317535"/>
    <s v="Drama|Romance"/>
    <x v="648"/>
    <s v="BrooklynÂ "/>
    <n v="73249"/>
    <s v="1950s|immigrant|irish|irish accent|torn between two worlds"/>
    <n v="212"/>
    <s v="English"/>
    <s v="UK"/>
    <s v="PG-13"/>
    <n v="11000000"/>
    <n v="2015"/>
    <n v="7.5"/>
    <n v="27317535"/>
  </r>
  <r>
    <s v="Clint Eastwood"/>
    <n v="69"/>
    <n v="70960517"/>
    <s v="Drama|Romance"/>
    <x v="232"/>
    <s v="The Bridges of Madison CountyÂ "/>
    <n v="54631"/>
    <s v="1960s|bridge|housewife|love|photographer"/>
    <n v="192"/>
    <s v="English"/>
    <s v="USA"/>
    <s v="PG-13"/>
    <n v="35000000"/>
    <n v="1995"/>
    <n v="7.5"/>
    <n v="35960517"/>
  </r>
  <r>
    <s v="Theodore Witcher"/>
    <n v="16"/>
    <n v="12514138"/>
    <s v="Drama|Romance"/>
    <x v="932"/>
    <s v="Love JonesÂ "/>
    <n v="2801"/>
    <s v="african american|cult film|ex boyfriend|middle class|sex"/>
    <n v="28"/>
    <s v="English"/>
    <s v="USA"/>
    <s v="R"/>
    <n v="10000000"/>
    <n v="1997"/>
    <n v="7.4"/>
    <n v="2514138"/>
  </r>
  <r>
    <s v="Alejandro Monteverde"/>
    <n v="60"/>
    <n v="8108247"/>
    <s v="Drama|Romance"/>
    <x v="943"/>
    <s v="BellaÂ "/>
    <n v="9607"/>
    <s v="inter cultural|latino|restaurant|soccer|train"/>
    <n v="174"/>
    <s v="English"/>
    <s v="USA"/>
    <s v="PG-13"/>
    <n v="3300000"/>
    <n v="2006"/>
    <n v="7.4"/>
    <n v="4808247"/>
  </r>
  <r>
    <s v="Todd Haynes"/>
    <n v="181"/>
    <n v="15854988"/>
    <s v="Drama|Romance"/>
    <x v="130"/>
    <s v="Far from HeavenÂ "/>
    <n v="36542"/>
    <s v="african american|catastrophe|family relationships|farewell scene|therapy"/>
    <n v="378"/>
    <s v="English"/>
    <s v="USA"/>
    <s v="PG-13"/>
    <n v="13500000"/>
    <n v="2002"/>
    <n v="7.4"/>
    <n v="2354988"/>
  </r>
  <r>
    <s v="Derek Cianfrance"/>
    <n v="377"/>
    <n v="9701559"/>
    <s v="Drama|Romance"/>
    <x v="351"/>
    <s v="Blue ValentineÂ "/>
    <n v="141425"/>
    <s v="dog hit by a car|dysfunctional family|falling in love|female in shower|unhappily married woman"/>
    <n v="283"/>
    <s v="English"/>
    <s v="USA"/>
    <s v="R"/>
    <n v="3500000"/>
    <n v="2010"/>
    <n v="7.4"/>
    <n v="6201559"/>
  </r>
  <r>
    <s v="James Ivory"/>
    <n v="55"/>
    <n v="20966644"/>
    <s v="Drama|Romance"/>
    <x v="310"/>
    <s v="A Room with a ViewÂ "/>
    <n v="29610"/>
    <s v="male nudity|male pubic hair|nude bathing|piano|pubic hair"/>
    <n v="94"/>
    <s v="English"/>
    <s v="UK"/>
    <s v="Unrated"/>
    <n v="3000000"/>
    <n v="1985"/>
    <n v="7.4"/>
    <n v="17966644"/>
  </r>
  <r>
    <s v="Adam Shankman"/>
    <n v="80"/>
    <n v="41227069"/>
    <s v="Drama|Romance"/>
    <x v="1367"/>
    <s v="A Walk to RememberÂ "/>
    <n v="162701"/>
    <s v="community service|love|punishment|school|student"/>
    <n v="962"/>
    <s v="English"/>
    <s v="USA"/>
    <s v="PG"/>
    <n v="11000000"/>
    <n v="2002"/>
    <n v="7.4"/>
    <n v="30227069"/>
  </r>
  <r>
    <s v="Jason Reitman"/>
    <n v="391"/>
    <n v="83813460"/>
    <s v="Drama|Romance"/>
    <x v="16"/>
    <s v="Up in the AirÂ "/>
    <n v="270238"/>
    <s v="airport|business trip|downsizing|on the road|travel"/>
    <n v="452"/>
    <s v="English"/>
    <s v="USA"/>
    <s v="R"/>
    <n v="25000000"/>
    <n v="2009"/>
    <n v="7.4"/>
    <n v="58813460"/>
  </r>
  <r>
    <s v="Patrice Leconte"/>
    <n v="61"/>
    <n v="3058380"/>
    <s v="Drama|Romance"/>
    <x v="347"/>
    <s v="The Widow of Saint-PierreÂ "/>
    <n v="4767"/>
    <s v="archipelago|guillotine|island|prison|redemption"/>
    <n v="69"/>
    <s v="French"/>
    <s v="France"/>
    <s v="R"/>
    <n v="100000000"/>
    <n v="2000"/>
    <n v="7.3"/>
    <n v="-96941620"/>
  </r>
  <r>
    <s v="Nicholas Fackler"/>
    <n v="27"/>
    <n v="124720"/>
    <s v="Drama|Romance"/>
    <x v="559"/>
    <s v="Lovely, StillÂ "/>
    <n v="1560"/>
    <s v="christmas|fable|old man"/>
    <n v="15"/>
    <s v="English"/>
    <s v="USA"/>
    <s v="PG"/>
    <n v="5000000"/>
    <n v="2008"/>
    <n v="7.3"/>
    <n v="-4875280"/>
  </r>
  <r>
    <s v="Rob Marshall"/>
    <n v="229"/>
    <n v="57010853"/>
    <s v="Drama|Romance"/>
    <x v="1160"/>
    <s v="Memoirs of a GeishaÂ "/>
    <n v="119286"/>
    <s v="coming of age|geisha|japan|jealousy|love"/>
    <n v="548"/>
    <s v="English"/>
    <s v="USA"/>
    <s v="PG-13"/>
    <n v="85000000"/>
    <n v="2005"/>
    <n v="7.3"/>
    <n v="-27989147"/>
  </r>
  <r>
    <s v="Sam Mendes"/>
    <n v="323"/>
    <n v="22877808"/>
    <s v="Drama|Romance"/>
    <x v="8"/>
    <s v="Revolutionary RoadÂ "/>
    <n v="152591"/>
    <s v="based on novel|children|connecticut|suburb|work"/>
    <n v="414"/>
    <s v="English"/>
    <s v="USA"/>
    <s v="R"/>
    <n v="35000000"/>
    <n v="2008"/>
    <n v="7.3"/>
    <n v="-12122192"/>
  </r>
  <r>
    <s v="Mike Nichols"/>
    <n v="212"/>
    <n v="33987757"/>
    <s v="Drama|Romance"/>
    <x v="158"/>
    <s v="CloserÂ "/>
    <n v="168314"/>
    <s v="cheating wife|film camera|hasselblad camera|leica camera|medium format camera"/>
    <n v="903"/>
    <s v="English"/>
    <s v="USA"/>
    <s v="R"/>
    <n v="27000000"/>
    <n v="2004"/>
    <n v="7.3"/>
    <n v="6987757"/>
  </r>
  <r>
    <s v="Baz Luhrmann"/>
    <n v="490"/>
    <n v="144812796"/>
    <s v="Drama|Romance"/>
    <x v="8"/>
    <s v="The Great GatsbyÂ "/>
    <n v="362912"/>
    <s v="ingratitude|mansion|party|title appears in writing|tragedy"/>
    <n v="753"/>
    <s v="English"/>
    <s v="Australia"/>
    <s v="PG-13"/>
    <n v="105000000"/>
    <n v="2013"/>
    <n v="7.3"/>
    <n v="39812796"/>
  </r>
  <r>
    <s v="Baz Luhrmann"/>
    <n v="490"/>
    <n v="144812796"/>
    <s v="Drama|Romance"/>
    <x v="8"/>
    <s v="The Great GatsbyÂ "/>
    <n v="362933"/>
    <s v="ingratitude|mansion|party|title appears in writing|tragedy"/>
    <n v="753"/>
    <s v="English"/>
    <s v="Australia"/>
    <s v="PG-13"/>
    <n v="105000000"/>
    <n v="2013"/>
    <n v="7.3"/>
    <n v="39812796"/>
  </r>
  <r>
    <s v="Lasse HallstrÃ¶m"/>
    <n v="152"/>
    <n v="71309760"/>
    <s v="Drama|Romance"/>
    <x v="1368"/>
    <s v="ChocolatÂ "/>
    <n v="150308"/>
    <s v="chocolate|chocolate shop|food|france|village"/>
    <n v="498"/>
    <s v="English"/>
    <s v="UK"/>
    <s v="PG-13"/>
    <n v="25000000"/>
    <n v="2000"/>
    <n v="7.3"/>
    <n v="46309760"/>
  </r>
  <r>
    <s v="Neil Jordan"/>
    <n v="90"/>
    <n v="10660147"/>
    <s v="Drama|Romance"/>
    <x v="1369"/>
    <s v="The End of the AffairÂ "/>
    <n v="17740"/>
    <s v="breasts|jealousy|obsession|sex scene|spiritual"/>
    <n v="165"/>
    <s v="English"/>
    <s v="UK"/>
    <s v="R"/>
    <n v="23000000"/>
    <n v="1999"/>
    <n v="7.2"/>
    <n v="-12339853"/>
  </r>
  <r>
    <s v="Douglas McGrath"/>
    <n v="80"/>
    <n v="1309849"/>
    <s v="Drama|Romance"/>
    <x v="188"/>
    <s v="Nicholas NicklebyÂ "/>
    <n v="9395"/>
    <s v="boy|boys' school|death|friend|orphan"/>
    <n v="103"/>
    <s v="English"/>
    <s v="UK"/>
    <s v="PG"/>
    <n v="10000000"/>
    <n v="2002"/>
    <n v="7.2"/>
    <n v="-8690151"/>
  </r>
  <r>
    <s v="Chris Weitz"/>
    <n v="94"/>
    <n v="1754319"/>
    <s v="Drama|Romance"/>
    <x v="1157"/>
    <s v="A Better LifeÂ "/>
    <n v="13174"/>
    <s v="gang|gardener|money|police|truck"/>
    <n v="81"/>
    <s v="English"/>
    <s v="USA"/>
    <s v="PG-13"/>
    <n v="10000000"/>
    <n v="2011"/>
    <n v="7.2"/>
    <n v="-8245681"/>
  </r>
  <r>
    <s v="Rodrigo GarcÃ­a"/>
    <n v="161"/>
    <n v="1110286"/>
    <s v="Drama|Romance"/>
    <x v="117"/>
    <s v="Mother and ChildÂ "/>
    <n v="9727"/>
    <s v="adoption|baby|girl|lawyer|sex"/>
    <n v="65"/>
    <s v="English"/>
    <s v="USA"/>
    <s v="R"/>
    <n v="4825000"/>
    <n v="2009"/>
    <n v="7.2"/>
    <n v="-3714714"/>
  </r>
  <r>
    <s v="Victor Nunez"/>
    <n v="11"/>
    <n v="1001437"/>
    <s v="Drama|Romance"/>
    <x v="1370"/>
    <s v="Ruby in ParadiseÂ "/>
    <n v="2039"/>
    <s v="desire|florida|identity|resort town|sales"/>
    <n v="28"/>
    <s v="English"/>
    <s v="USA"/>
    <s v="R"/>
    <n v="800000"/>
    <n v="1993"/>
    <n v="7.2"/>
    <n v="201437"/>
  </r>
  <r>
    <s v="Peter Sollett"/>
    <n v="59"/>
    <n v="2073984"/>
    <s v="Drama|Romance"/>
    <x v="1371"/>
    <s v="Raising Victor VargasÂ "/>
    <n v="4743"/>
    <s v="based on short film|manhattan new york city|urination|vomiting|watching television"/>
    <n v="135"/>
    <s v="English"/>
    <s v="France"/>
    <s v="R"/>
    <n v="800000"/>
    <n v="2002"/>
    <n v="7.2"/>
    <n v="1273984"/>
  </r>
  <r>
    <s v="Sofia Coppola"/>
    <n v="152"/>
    <n v="4859475"/>
    <s v="Drama|Romance"/>
    <x v="69"/>
    <s v="The Virgin SuicidesÂ "/>
    <n v="116910"/>
    <s v="catholic|five sisters|isolation|school|suicide"/>
    <n v="520"/>
    <s v="English"/>
    <s v="USA"/>
    <s v="R"/>
    <n v="6000000"/>
    <n v="1999"/>
    <n v="7.2"/>
    <n v="-1140525"/>
  </r>
  <r>
    <s v="Martin Scorsese"/>
    <n v="56"/>
    <n v="32000000"/>
    <s v="Drama|Romance"/>
    <x v="570"/>
    <s v="The Age of InnocenceÂ "/>
    <n v="36267"/>
    <s v="19th century|countess|lawyer|love|new york"/>
    <n v="150"/>
    <s v="English"/>
    <s v="USA"/>
    <s v="PG"/>
    <n v="30000000"/>
    <n v="1993"/>
    <n v="7.2"/>
    <n v="2000000"/>
  </r>
  <r>
    <s v="Allen Coulter"/>
    <n v="158"/>
    <n v="19057024"/>
    <s v="Drama|Romance"/>
    <x v="606"/>
    <s v="Remember MeÂ "/>
    <n v="113963"/>
    <s v="binge drinking|new york|new york city|september 11 2001|suicide"/>
    <n v="361"/>
    <s v="English"/>
    <s v="USA"/>
    <s v="PG-13"/>
    <n v="16000000"/>
    <n v="2010"/>
    <n v="7.2"/>
    <n v="3057024"/>
  </r>
  <r>
    <s v="Woody Allen"/>
    <n v="275"/>
    <n v="23213577"/>
    <s v="Drama|Romance"/>
    <x v="180"/>
    <s v="Vicky Cristina BarcelonaÂ "/>
    <n v="198111"/>
    <s v="art|artist|painter|sex|summer"/>
    <n v="365"/>
    <s v="English"/>
    <s v="Spain"/>
    <s v="PG-13"/>
    <n v="15500000"/>
    <n v="2008"/>
    <n v="7.2"/>
    <n v="7713577"/>
  </r>
  <r>
    <s v="Terence Davies"/>
    <n v="96"/>
    <n v="3041803"/>
    <s v="Drama|Romance"/>
    <x v="1156"/>
    <s v="The House of MirthÂ "/>
    <n v="6377"/>
    <s v="high society|love|money|reputation|wealth"/>
    <n v="181"/>
    <s v="English"/>
    <s v="UK"/>
    <s v="PG"/>
    <n v="10000000"/>
    <n v="2000"/>
    <n v="7.1"/>
    <n v="-6958197"/>
  </r>
  <r>
    <s v="Michael Radford"/>
    <n v="117"/>
    <n v="3752725"/>
    <s v="Drama|Romance"/>
    <x v="738"/>
    <s v="The Merchant of VeniceÂ "/>
    <n v="29715"/>
    <s v="debt|jew|loan|merchant|pound of flesh"/>
    <n v="161"/>
    <s v="English"/>
    <s v="USA"/>
    <s v="R"/>
    <n v="18000000"/>
    <n v="2004"/>
    <n v="7.1"/>
    <n v="-14247275"/>
  </r>
  <r>
    <s v="James Gray"/>
    <n v="190"/>
    <n v="3148482"/>
    <s v="Drama|Romance"/>
    <x v="1124"/>
    <s v="Two LoversÂ "/>
    <n v="29613"/>
    <s v="jewish|love|married man|neighbor|photograph"/>
    <n v="98"/>
    <s v="English"/>
    <s v="USA"/>
    <s v="R"/>
    <n v="12000000"/>
    <n v="2008"/>
    <n v="7.1"/>
    <n v="-8851518"/>
  </r>
  <r>
    <s v="George Tillman Jr."/>
    <n v="117"/>
    <n v="37432299"/>
    <s v="Drama|Romance"/>
    <x v="1372"/>
    <s v="The Longest RideÂ "/>
    <n v="50041"/>
    <s v="1940s|art collector|bull riding|north carolina|student"/>
    <n v="116"/>
    <s v="English"/>
    <s v="USA"/>
    <s v="PG-13"/>
    <n v="34000000"/>
    <n v="2015"/>
    <n v="7.1"/>
    <n v="3432299"/>
  </r>
  <r>
    <s v="Richard LaGravenese"/>
    <n v="131"/>
    <n v="53680848"/>
    <s v="Drama|Romance"/>
    <x v="19"/>
    <s v="P.S. I Love YouÂ "/>
    <n v="167967"/>
    <s v="birthday|friendship|hairy chest|letter|widow"/>
    <n v="243"/>
    <s v="English"/>
    <s v="USA"/>
    <s v="PG-13"/>
    <n v="30000000"/>
    <n v="2007"/>
    <n v="7.1"/>
    <n v="23680848"/>
  </r>
  <r>
    <s v="Marc Forster"/>
    <n v="153"/>
    <n v="31252964"/>
    <s v="Drama|Romance"/>
    <x v="177"/>
    <s v="Monster's BallÂ "/>
    <n v="71495"/>
    <s v="cunnilingus|female frontal nudity|female nudity|interracial sex|rear entry sex"/>
    <n v="522"/>
    <s v="English"/>
    <s v="USA"/>
    <s v="R"/>
    <n v="4000000"/>
    <n v="2001"/>
    <n v="7.1"/>
    <n v="27252964"/>
  </r>
  <r>
    <s v="Luca Guadagnino"/>
    <n v="181"/>
    <n v="5004648"/>
    <s v="Drama|Romance"/>
    <x v="1373"/>
    <s v="I Am LoveÂ "/>
    <n v="14031"/>
    <s v="chef|friend|italy|restaurant|russian"/>
    <n v="114"/>
    <s v="Italian"/>
    <s v="Italy"/>
    <s v="R"/>
    <n v="10000000"/>
    <n v="2009"/>
    <n v="7"/>
    <n v="-4995352"/>
  </r>
  <r>
    <s v="Yimou Zhang"/>
    <n v="189"/>
    <n v="6565495"/>
    <s v="Drama|Romance"/>
    <x v="1160"/>
    <s v="Curse of the Golden FlowerÂ "/>
    <n v="36455"/>
    <s v="china|chrysanthemum|emperor|empress|prince"/>
    <n v="229"/>
    <s v="Mandarin"/>
    <s v="China"/>
    <s v="R"/>
    <n v="45000000"/>
    <n v="2006"/>
    <n v="7"/>
    <n v="-38434505"/>
  </r>
  <r>
    <s v="Lone Scherfig"/>
    <n v="221"/>
    <n v="13766014"/>
    <s v="Drama|Romance"/>
    <x v="241"/>
    <s v="One DayÂ "/>
    <n v="106111"/>
    <s v="23 year time span|accidental death|best friend|loss of loved one|male female friendship"/>
    <n v="181"/>
    <s v="English"/>
    <s v="USA"/>
    <s v="PG-13"/>
    <n v="15000000"/>
    <n v="2011"/>
    <n v="7"/>
    <n v="-1233986"/>
  </r>
  <r>
    <s v="Russell Holt"/>
    <n v="6"/>
    <n v="3347439"/>
    <s v="Drama|Romance"/>
    <x v="1374"/>
    <s v="The Work and the GloryÂ "/>
    <n v="833"/>
    <s v="1830s|baptism|intolerance|mormon church|sibling rivalry"/>
    <n v="33"/>
    <s v="English"/>
    <s v="USA"/>
    <s v="PG"/>
    <n v="7500000"/>
    <n v="2004"/>
    <n v="6.9"/>
    <n v="-4152561"/>
  </r>
  <r>
    <s v="John Sayles"/>
    <n v="68"/>
    <n v="3064356"/>
    <s v="Drama|Romance"/>
    <x v="275"/>
    <s v="Sunshine StateÂ "/>
    <n v="3433"/>
    <s v="african american|business|coastline|florida|real estate"/>
    <n v="81"/>
    <s v="English"/>
    <s v="USA"/>
    <s v="PG-13"/>
    <n v="5600000"/>
    <n v="2002"/>
    <n v="6.9"/>
    <n v="-2535644"/>
  </r>
  <r>
    <s v="David Gordon Green"/>
    <n v="88"/>
    <n v="548712"/>
    <s v="Drama|Romance"/>
    <x v="592"/>
    <s v="All the Real GirlsÂ "/>
    <n v="9233"/>
    <s v="best friend|lake|love|small town|womanizer"/>
    <n v="126"/>
    <s v="English"/>
    <s v="USA"/>
    <s v="R"/>
    <n v="2500000"/>
    <n v="2003"/>
    <n v="6.9"/>
    <n v="-1951288"/>
  </r>
  <r>
    <s v="Sally Potter"/>
    <n v="76"/>
    <n v="396035"/>
    <s v="Drama|Romance"/>
    <x v="434"/>
    <s v="YesÂ "/>
    <n v="2725"/>
    <s v="beach|lebanese|loss|muslim|restaurant"/>
    <n v="48"/>
    <s v="English"/>
    <s v="UK"/>
    <s v="R"/>
    <n v="1000000"/>
    <n v="2004"/>
    <n v="6.9"/>
    <n v="-603965"/>
  </r>
  <r>
    <s v="Marielle Heller"/>
    <n v="168"/>
    <n v="1477002"/>
    <s v="Drama|Romance"/>
    <x v="424"/>
    <s v="The Diary of a Teenage GirlÂ "/>
    <n v="16645"/>
    <s v="1970s|mother's boyfriend|overalls|phone booth|sexual promiscuity"/>
    <n v="72"/>
    <s v="English"/>
    <s v="USA"/>
    <s v="R"/>
    <n v="2000000"/>
    <n v="2015"/>
    <n v="6.9"/>
    <n v="-522998"/>
  </r>
  <r>
    <s v="Frank Darabont"/>
    <n v="128"/>
    <n v="27796042"/>
    <s v="Drama|Romance"/>
    <x v="29"/>
    <s v="The MajesticÂ "/>
    <n v="45031"/>
    <s v="amnesia|california|communist|small town|writer"/>
    <n v="376"/>
    <s v="English"/>
    <s v="USA"/>
    <s v="PG"/>
    <n v="72000000"/>
    <n v="2001"/>
    <n v="6.9"/>
    <n v="-44203958"/>
  </r>
  <r>
    <s v="Yash Chopra"/>
    <n v="50"/>
    <n v="3047539"/>
    <s v="Drama|Romance"/>
    <x v="612"/>
    <s v="Jab Tak Hai JaanÂ "/>
    <n v="42296"/>
    <s v="accident|army|bomb|indian army|love"/>
    <n v="286"/>
    <s v="Hindi"/>
    <s v="India"/>
    <s v="Not Rated"/>
    <n v="7217600"/>
    <n v="2012"/>
    <n v="6.9"/>
    <n v="-4170061"/>
  </r>
  <r>
    <s v="Francis Lawrence"/>
    <n v="279"/>
    <n v="58700247"/>
    <s v="Drama|Romance"/>
    <x v="606"/>
    <s v="Water for ElephantsÂ "/>
    <n v="95367"/>
    <s v="circus|circus vargas|elephant|fear|train"/>
    <n v="260"/>
    <s v="English"/>
    <s v="USA"/>
    <s v="PG-13"/>
    <n v="38000000"/>
    <n v="2011"/>
    <n v="6.9"/>
    <n v="20700247"/>
  </r>
  <r>
    <s v="Roger Kumble"/>
    <n v="101"/>
    <n v="38201895"/>
    <s v="Drama|Romance"/>
    <x v="511"/>
    <s v="Cruel IntentionsÂ "/>
    <n v="149222"/>
    <s v="bet|revenge|seduction|virgin|wager"/>
    <n v="749"/>
    <s v="English"/>
    <s v="USA"/>
    <s v="R"/>
    <n v="10500000"/>
    <n v="1999"/>
    <n v="6.9"/>
    <n v="27701895"/>
  </r>
  <r>
    <s v="Udayan Prasad"/>
    <n v="60"/>
    <n v="317040"/>
    <s v="Drama|Romance"/>
    <x v="64"/>
    <s v="The Yellow HandkerchiefÂ "/>
    <n v="6723"/>
    <s v="louisiana|overalls|road trip|southern u.s.|teenage boy"/>
    <n v="36"/>
    <s v="English"/>
    <s v="USA"/>
    <s v="PG-13"/>
    <n v="15500000"/>
    <n v="2008"/>
    <n v="6.8"/>
    <n v="-15182960"/>
  </r>
  <r>
    <s v="Michael Mayer"/>
    <n v="84"/>
    <n v="1029017"/>
    <s v="Drama|Romance"/>
    <x v="36"/>
    <s v="A Home at the End of the WorldÂ "/>
    <n v="12049"/>
    <s v="hand job|hugging|long hair|new york city|two men one woman"/>
    <n v="135"/>
    <s v="English"/>
    <s v="USA"/>
    <s v="R"/>
    <n v="6500000"/>
    <n v="2004"/>
    <n v="6.8"/>
    <n v="-5470983"/>
  </r>
  <r>
    <s v="Pawel Pawlikowski"/>
    <n v="124"/>
    <n v="992238"/>
    <s v="Drama|Romance"/>
    <x v="729"/>
    <s v="My Summer of LoveÂ "/>
    <n v="16349"/>
    <s v="female frontal nudity|lesbian relationship|summer|voyeurism|yorkshire"/>
    <n v="103"/>
    <s v="English"/>
    <s v="UK"/>
    <s v="R"/>
    <n v="1700000"/>
    <n v="2004"/>
    <n v="6.8"/>
    <n v="-707762"/>
  </r>
  <r>
    <s v="Carlos Carrera"/>
    <n v="85"/>
    <n v="5709616"/>
    <s v="Drama|Romance"/>
    <x v="1375"/>
    <s v="El crimen del padre AmaroÂ "/>
    <n v="11088"/>
    <s v="church|love|mexico|politics|priest"/>
    <n v="110"/>
    <s v="Spanish"/>
    <s v="Mexico"/>
    <s v="R"/>
    <n v="1800000"/>
    <n v="2002"/>
    <n v="6.8"/>
    <n v="3909616"/>
  </r>
  <r>
    <s v="Baz Luhrmann"/>
    <n v="106"/>
    <n v="46338728"/>
    <s v="Drama|Romance"/>
    <x v="8"/>
    <s v="Romeo + JulietÂ "/>
    <n v="167750"/>
    <s v="hawaiian shirt|love|shakespeare adaptation|shakespeare play|star crossed lovers"/>
    <n v="506"/>
    <s v="English"/>
    <s v="USA"/>
    <s v="PG-13"/>
    <n v="14500000"/>
    <n v="1996"/>
    <n v="6.8"/>
    <n v="31838728"/>
  </r>
  <r>
    <s v="Michael Sucsy"/>
    <n v="214"/>
    <n v="125014030"/>
    <s v="Drama|Romance"/>
    <x v="198"/>
    <s v="The VowÂ "/>
    <n v="145852"/>
    <s v="car accident|life support|memory loss|trauma|voice recording"/>
    <n v="164"/>
    <s v="English"/>
    <s v="USA"/>
    <s v="PG-13"/>
    <n v="30000000"/>
    <n v="2012"/>
    <n v="6.8"/>
    <n v="95014030"/>
  </r>
  <r>
    <s v="Gillian Armstrong"/>
    <n v="28"/>
    <n v="1508689"/>
    <s v="Drama|Romance"/>
    <x v="584"/>
    <s v="Oscar and LucindaÂ "/>
    <n v="5648"/>
    <s v="australia|church|glass|inheritance|wager"/>
    <n v="50"/>
    <s v="English"/>
    <s v="USA"/>
    <s v="R"/>
    <n v="16000000"/>
    <n v="1997"/>
    <n v="6.7"/>
    <n v="-14491311"/>
  </r>
  <r>
    <s v="Brad Silberling"/>
    <n v="111"/>
    <n v="6830957"/>
    <s v="Drama|Romance"/>
    <x v="156"/>
    <s v="Moonlight MileÂ "/>
    <n v="11983"/>
    <s v="1970s|death|district attorney|fiancee|watching television"/>
    <n v="147"/>
    <s v="English"/>
    <s v="USA"/>
    <s v="PG-13"/>
    <n v="21000000"/>
    <n v="2002"/>
    <n v="6.7"/>
    <n v="-14169043"/>
  </r>
  <r>
    <s v="Andy Garcia"/>
    <n v="52"/>
    <n v="2483955"/>
    <s v="Drama|Romance"/>
    <x v="1376"/>
    <s v="The Lost CityÂ "/>
    <n v="8369"/>
    <s v="1950s|cuba|cuban flag|fidel castro|havana cuba"/>
    <n v="165"/>
    <s v="English"/>
    <s v="USA"/>
    <s v="R"/>
    <n v="9600000"/>
    <n v="2005"/>
    <n v="6.7"/>
    <n v="-7116045"/>
  </r>
  <r>
    <s v="Thaddeus O'Sullivan"/>
    <n v="39"/>
    <n v="196067"/>
    <s v="Drama|Romance"/>
    <x v="123"/>
    <s v="The Heart of MeÂ "/>
    <n v="1966"/>
    <s v="1930s|car accident|hospital|marital rape|painter"/>
    <n v="25"/>
    <s v="English"/>
    <s v="UK"/>
    <s v="R"/>
    <n v="7000000"/>
    <n v="2002"/>
    <n v="6.7"/>
    <n v="-6803933"/>
  </r>
  <r>
    <s v="Shana Feste"/>
    <n v="63"/>
    <n v="115862"/>
    <s v="Drama|Romance"/>
    <x v="1155"/>
    <s v="The GreatestÂ "/>
    <n v="7394"/>
    <s v="car crash|loss|self help group|teenage mother|title directed by female"/>
    <n v="50"/>
    <s v="English"/>
    <s v="USA"/>
    <s v="R"/>
    <n v="6000000"/>
    <n v="2009"/>
    <n v="6.7"/>
    <n v="-5884138"/>
  </r>
  <r>
    <s v="Pat O'Connor"/>
    <n v="94"/>
    <n v="25178165"/>
    <s v="Drama|Romance"/>
    <x v="94"/>
    <s v="Sweet NovemberÂ "/>
    <n v="70292"/>
    <s v="advertising|cancer|dog|san francisco california|terminal illness"/>
    <n v="274"/>
    <s v="English"/>
    <s v="USA"/>
    <s v="PG-13"/>
    <n v="40000000"/>
    <n v="2001"/>
    <n v="6.7"/>
    <n v="-14821835"/>
  </r>
  <r>
    <s v="Kar-Wai Wong"/>
    <n v="192"/>
    <n v="866778"/>
    <s v="Drama|Romance"/>
    <x v="158"/>
    <s v="My Blueberry NightsÂ "/>
    <n v="44208"/>
    <s v="blueberry pie|diner|nevada|new york city|pie"/>
    <n v="117"/>
    <s v="English"/>
    <s v="Hong Kong"/>
    <s v="PG-13"/>
    <n v="10000000"/>
    <n v="2007"/>
    <n v="6.7"/>
    <n v="-9133222"/>
  </r>
  <r>
    <s v="Michael Hoffman"/>
    <n v="85"/>
    <n v="26761283"/>
    <s v="Drama|Romance"/>
    <x v="389"/>
    <s v="The Best of MeÂ "/>
    <n v="43084"/>
    <s v="adultery|based on novel|heart transplant|infidelity|protective male"/>
    <n v="99"/>
    <s v="English"/>
    <s v="USA"/>
    <s v="PG-13"/>
    <n v="26000000"/>
    <n v="2014"/>
    <n v="6.7"/>
    <n v="761283"/>
  </r>
  <r>
    <s v="Drake Doremus"/>
    <n v="206"/>
    <n v="3388210"/>
    <s v="Drama|Romance"/>
    <x v="161"/>
    <s v="Like CrazyÂ "/>
    <n v="46813"/>
    <s v="girlfriend|immigration|long distance relationship|parents|student visa"/>
    <n v="150"/>
    <s v="English"/>
    <s v="USA"/>
    <s v="PG-13"/>
    <n v="250000"/>
    <n v="2011"/>
    <n v="6.7"/>
    <n v="3138210"/>
  </r>
  <r>
    <s v="James Gray"/>
    <n v="230"/>
    <n v="1984743"/>
    <s v="Drama|Romance"/>
    <x v="96"/>
    <s v="The ImmigrantÂ "/>
    <n v="20616"/>
    <s v="immigrant|immigration|magician|money|prostitution"/>
    <n v="70"/>
    <s v="English"/>
    <s v="USA"/>
    <s v="R"/>
    <n v="16000000"/>
    <n v="2013"/>
    <n v="6.6"/>
    <n v="-14015257"/>
  </r>
  <r>
    <s v="Hunter Richards"/>
    <n v="34"/>
    <n v="12667"/>
    <s v="Drama|Romance"/>
    <x v="167"/>
    <s v="LondonÂ "/>
    <n v="19336"/>
    <s v="bar|coke|drugs|party|snorting"/>
    <n v="90"/>
    <s v="English"/>
    <s v="UK"/>
    <s v="R"/>
    <n v="14000"/>
    <n v="2005"/>
    <n v="6.6"/>
    <n v="-1333"/>
  </r>
  <r>
    <s v="Barbra Streisand"/>
    <n v="30"/>
    <n v="74787599"/>
    <s v="Drama|Romance"/>
    <x v="1377"/>
    <s v="The Prince of TidesÂ "/>
    <n v="12549"/>
    <s v="new york|psychiatrist|shrimper|south carolina|twins"/>
    <n v="109"/>
    <s v="English"/>
    <s v="USA"/>
    <s v="R"/>
    <n v="30000000"/>
    <n v="1991"/>
    <n v="6.6"/>
    <n v="44787599"/>
  </r>
  <r>
    <s v="John Stockwell"/>
    <n v="84"/>
    <n v="16929123"/>
    <s v="Drama|Romance"/>
    <x v="69"/>
    <s v="Crazy/BeautifulÂ "/>
    <n v="21406"/>
    <s v="congressman|high school|latino|pacific palisades|school"/>
    <n v="169"/>
    <s v="English"/>
    <s v="USA"/>
    <s v="PG-13"/>
    <n v="14000000"/>
    <n v="2001"/>
    <n v="6.5"/>
    <n v="2929123"/>
  </r>
  <r>
    <s v="Alex Kendrick"/>
    <n v="50"/>
    <n v="33451479"/>
    <s v="Drama|Romance"/>
    <x v="1378"/>
    <s v="FireproofÂ "/>
    <n v="17068"/>
    <s v="christian film|dare|firefighter|internet pornography|marriage"/>
    <n v="215"/>
    <s v="English"/>
    <s v="USA"/>
    <s v="PG"/>
    <n v="500000"/>
    <n v="2008"/>
    <n v="6.5"/>
    <n v="32951479"/>
  </r>
  <r>
    <s v="Miguel Arteta"/>
    <n v="107"/>
    <n v="14015786"/>
    <s v="Drama|Romance"/>
    <x v="156"/>
    <s v="The Good GirlÂ "/>
    <n v="37952"/>
    <s v="dysfunctional marriage|marijuana|small town|store|trying to conceive"/>
    <n v="298"/>
    <s v="English"/>
    <s v="USA"/>
    <s v="R"/>
    <n v="5000000"/>
    <n v="2002"/>
    <n v="6.5"/>
    <n v="9015786"/>
  </r>
  <r>
    <s v="Scott Hicks"/>
    <n v="170"/>
    <n v="60443237"/>
    <s v="Drama|Romance"/>
    <x v="1379"/>
    <s v="The Lucky OneÂ "/>
    <n v="76882"/>
    <s v="arrogance|child in peril|disarming someone|kennel|post traumatic stress disorder"/>
    <n v="106"/>
    <s v="English"/>
    <s v="USA"/>
    <s v="PG-13"/>
    <n v="25000000"/>
    <n v="2012"/>
    <n v="6.5"/>
    <n v="35443237"/>
  </r>
  <r>
    <s v="Mike Newell"/>
    <n v="115"/>
    <n v="4584886"/>
    <s v="Drama|Romance"/>
    <x v="1380"/>
    <s v="Love in the Time of CholeraÂ "/>
    <n v="19114"/>
    <s v="19th century|colombia|love|marriage|widow"/>
    <n v="115"/>
    <s v="English"/>
    <s v="USA"/>
    <s v="R"/>
    <n v="45000000"/>
    <n v="2007"/>
    <n v="6.4"/>
    <n v="-40415114"/>
  </r>
  <r>
    <s v="Eric Styles"/>
    <n v="16"/>
    <n v="7680"/>
    <s v="Drama|Romance"/>
    <x v="1381"/>
    <s v="Dreaming of Joseph LeesÂ "/>
    <n v="704"/>
    <s v="love crime|love triangle|lust|sister sister relationship|unrequited love"/>
    <n v="18"/>
    <s v="English"/>
    <s v="USA"/>
    <s v="R"/>
    <n v="2000000"/>
    <n v="1999"/>
    <n v="6.4"/>
    <n v="-1992320"/>
  </r>
  <r>
    <s v="Shana Feste"/>
    <n v="98"/>
    <n v="23393765"/>
    <s v="Drama|Romance"/>
    <x v="143"/>
    <s v="Endless LoveÂ "/>
    <n v="31323"/>
    <s v="brother sister relationship|high school graduation|love|sparkler|unfaithful husband"/>
    <n v="76"/>
    <s v="English"/>
    <s v="USA"/>
    <s v="PG-13"/>
    <n v="20000000"/>
    <n v="2014"/>
    <n v="6.3"/>
    <n v="3393765"/>
  </r>
  <r>
    <s v="Anne Fontaine"/>
    <n v="141"/>
    <n v="317125"/>
    <s v="Drama|Romance"/>
    <x v="36"/>
    <s v="AdoreÂ "/>
    <n v="23334"/>
    <s v="beach|friend|friendship|happiness|neighbor"/>
    <n v="87"/>
    <s v="English"/>
    <s v="Australia"/>
    <s v="R"/>
    <n v="16000000"/>
    <n v="2013"/>
    <n v="6.2"/>
    <n v="-15682875"/>
  </r>
  <r>
    <s v="Joey Lauren Adams"/>
    <n v="36"/>
    <n v="117560"/>
    <s v="Drama|Romance"/>
    <x v="199"/>
    <s v="Come Early MorningÂ "/>
    <n v="2330"/>
    <s v="church|drink|knocking on a door|love|three word title"/>
    <n v="29"/>
    <s v="English"/>
    <s v="USA"/>
    <s v="R"/>
    <n v="6000000"/>
    <n v="2006"/>
    <n v="6.2"/>
    <n v="-5882440"/>
  </r>
  <r>
    <s v="Khalid Mohamed"/>
    <n v="1"/>
    <n v="610991"/>
    <s v="Drama|Romance"/>
    <x v="1382"/>
    <s v="FizaÂ "/>
    <n v="2715"/>
    <s v="mumbai riots|politician|riot|suicide|tragic event"/>
    <n v="19"/>
    <s v="Hindi"/>
    <s v="India"/>
    <s v=""/>
    <n v="1000000"/>
    <n v="2000"/>
    <n v="6.2"/>
    <n v="-389009"/>
  </r>
  <r>
    <s v="Jon Avnet"/>
    <n v="34"/>
    <n v="51045801"/>
    <s v="Drama|Romance"/>
    <x v="522"/>
    <s v="Up Close &amp; PersonalÂ "/>
    <n v="11370"/>
    <s v="journalism|news anchor|newscast|newscaster|tv journalism"/>
    <n v="54"/>
    <s v="English"/>
    <s v="USA"/>
    <s v="PG-13"/>
    <n v="60000000"/>
    <n v="1996"/>
    <n v="6.1"/>
    <n v="-8954199"/>
  </r>
  <r>
    <s v="Bill Duke"/>
    <n v="45"/>
    <n v="10572742"/>
    <s v="Drama|Romance"/>
    <x v="637"/>
    <s v="Not Easily BrokenÂ "/>
    <n v="2326"/>
    <s v="african american protagonist|based on novel|title spoken by character"/>
    <n v="21"/>
    <s v="English"/>
    <s v="USA"/>
    <s v="PG-13"/>
    <n v="8000000"/>
    <n v="2009"/>
    <n v="6.1"/>
    <n v="2572742"/>
  </r>
  <r>
    <s v="Luis Mandoki"/>
    <n v="85"/>
    <n v="52799004"/>
    <s v="Drama|Romance"/>
    <x v="36"/>
    <s v="Message in a BottleÂ "/>
    <n v="28942"/>
    <s v="beach|bottle|jogging|letter|love"/>
    <n v="223"/>
    <s v="English"/>
    <s v="USA"/>
    <s v="PG-13"/>
    <n v="55000000"/>
    <n v="1999"/>
    <n v="6.1"/>
    <n v="-2200996"/>
  </r>
  <r>
    <s v="Irwin Winkler"/>
    <n v="55"/>
    <n v="22326247"/>
    <s v="Drama|Romance"/>
    <x v="390"/>
    <s v="At First SightÂ "/>
    <n v="11232"/>
    <s v="based on article|blindness|box office flop|massage therapist|regaining sight"/>
    <n v="106"/>
    <s v="English"/>
    <s v="USA"/>
    <s v="PG-13"/>
    <n v="60000000"/>
    <n v="1999"/>
    <n v="5.9"/>
    <n v="-37673753"/>
  </r>
  <r>
    <s v="John Singleton"/>
    <n v="12"/>
    <n v="27515786"/>
    <s v="Drama|Romance"/>
    <x v="1383"/>
    <s v="Poetic JusticeÂ "/>
    <n v="8904"/>
    <s v="african american|mail carrier|poetry|postal worker|south central los angeles"/>
    <n v="31"/>
    <s v="English"/>
    <s v="USA"/>
    <s v="R"/>
    <n v="14000000"/>
    <n v="1993"/>
    <n v="5.9"/>
    <n v="13515786"/>
  </r>
  <r>
    <s v="Forest Whitaker"/>
    <n v="65"/>
    <n v="60033780"/>
    <s v="Drama|Romance"/>
    <x v="414"/>
    <s v="Hope FloatsÂ "/>
    <n v="18973"/>
    <s v="best friend|friend|mother daughter relationship|small town|texas"/>
    <n v="162"/>
    <s v="English"/>
    <s v="USA"/>
    <s v="PG-13"/>
    <n v="30000000"/>
    <n v="1998"/>
    <n v="5.9"/>
    <n v="30033780"/>
  </r>
  <r>
    <s v="Adrian Lyne"/>
    <n v="38"/>
    <n v="6734844"/>
    <s v="Drama|Romance"/>
    <x v="1384"/>
    <s v="9Â½ WeeksÂ "/>
    <n v="29591"/>
    <s v="blindfolded woman|control|male dominance|sex game|sex in public"/>
    <n v="118"/>
    <s v="English"/>
    <s v="USA"/>
    <s v="R"/>
    <n v="17000000"/>
    <n v="1986"/>
    <n v="5.9"/>
    <n v="-10265156"/>
  </r>
  <r>
    <s v="Ryan Murphy"/>
    <n v="213"/>
    <n v="80574010"/>
    <s v="Drama|Romance"/>
    <x v="110"/>
    <s v="Eat Pray LoveÂ "/>
    <n v="63493"/>
    <s v="divorce|emotional balance|female protagonist|indonesia|inner peace"/>
    <n v="302"/>
    <s v="English"/>
    <s v="USA"/>
    <s v="PG-13"/>
    <n v="60000000"/>
    <n v="2010"/>
    <n v="5.7"/>
    <n v="20574010"/>
  </r>
  <r>
    <s v="Luis Mandoki"/>
    <n v="106"/>
    <n v="24044532"/>
    <s v="Drama|Romance"/>
    <x v="1385"/>
    <s v="Angel EyesÂ "/>
    <n v="19686"/>
    <s v="apartment|fate|gun|love|mysterious man"/>
    <n v="180"/>
    <s v="English"/>
    <s v="USA"/>
    <s v="R"/>
    <n v="38000000"/>
    <n v="2001"/>
    <n v="5.6"/>
    <n v="-13955468"/>
  </r>
  <r>
    <s v="Brandon Camp"/>
    <n v="111"/>
    <n v="22927390"/>
    <s v="Drama|Romance"/>
    <x v="60"/>
    <s v="Love HappensÂ "/>
    <n v="25344"/>
    <s v="florist|motivational speaker|self help guru|seminar|widower"/>
    <n v="77"/>
    <s v="English"/>
    <s v="USA"/>
    <s v="PG-13"/>
    <n v="18000000"/>
    <n v="2009"/>
    <n v="5.6"/>
    <n v="4927390"/>
  </r>
  <r>
    <s v="Joan Chen"/>
    <n v="101"/>
    <n v="37752931"/>
    <s v="Drama|Romance"/>
    <x v="16"/>
    <s v="Autumn in New YorkÂ "/>
    <n v="20201"/>
    <s v="may december romance|new york|new york city|rockefeller center|title directed by female"/>
    <n v="180"/>
    <s v="English"/>
    <s v="USA"/>
    <s v="PG-13"/>
    <n v="40000000"/>
    <n v="2000"/>
    <n v="5.5"/>
    <n v="-2247069"/>
  </r>
  <r>
    <s v="Jesse Peretz"/>
    <n v="16"/>
    <n v="40542"/>
    <s v="Drama|Romance"/>
    <x v="1386"/>
    <s v="First Love, Last RitesÂ "/>
    <n v="294"/>
    <s v="listening to music|misfit|panties|red panties|sex"/>
    <n v="16"/>
    <s v="English"/>
    <s v="USA"/>
    <s v="R"/>
    <n v="300000"/>
    <n v="1997"/>
    <n v="5.5"/>
    <n v="-259458"/>
  </r>
  <r>
    <s v="Angelina Jolie Pitt"/>
    <n v="131"/>
    <n v="531009"/>
    <s v="Drama|Romance"/>
    <x v="294"/>
    <s v="By the SeaÂ "/>
    <n v="7976"/>
    <s v="cheating wife|cigarette smoking|male in shower|male nudity|male rear nudity"/>
    <n v="61"/>
    <s v="English"/>
    <s v="USA"/>
    <s v="R"/>
    <n v="10000000"/>
    <n v="2015"/>
    <n v="5.3"/>
    <n v="-9468991"/>
  </r>
  <r>
    <s v="Roland JoffÃ©"/>
    <n v="34"/>
    <n v="10400000"/>
    <s v="Drama|Romance"/>
    <x v="122"/>
    <s v="The Scarlet LetterÂ "/>
    <n v="12037"/>
    <s v="17th century|adultery|letter|pubic hair|swimming"/>
    <n v="90"/>
    <s v="English"/>
    <s v="USA"/>
    <s v="R"/>
    <n v="50000000"/>
    <n v="1995"/>
    <n v="5.0999999999999996"/>
    <n v="-39600000"/>
  </r>
  <r>
    <s v="Mary McGuckian"/>
    <n v="16"/>
    <n v="42880"/>
    <s v="Drama|Romance"/>
    <x v="93"/>
    <s v="The Bridge of San Luis ReyÂ "/>
    <n v="2919"/>
    <s v="bridge|friar|inquisition|peru|rope bridge"/>
    <n v="50"/>
    <s v="English"/>
    <s v="UK"/>
    <s v="PG"/>
    <n v="24000000"/>
    <n v="2004"/>
    <n v="5.0999999999999996"/>
    <n v="-23957120"/>
  </r>
  <r>
    <s v="Mark Piznarski"/>
    <n v="44"/>
    <n v="10494147"/>
    <s v="Drama|Romance"/>
    <x v="1104"/>
    <s v="Here on EarthÂ "/>
    <n v="7403"/>
    <s v="diner|love|private school|school|small town"/>
    <n v="162"/>
    <s v="English"/>
    <s v="USA"/>
    <s v="PG-13"/>
    <n v="15000000"/>
    <n v="2000"/>
    <n v="5.0999999999999996"/>
    <n v="-4505853"/>
  </r>
  <r>
    <s v="Sam Taylor-Johnson"/>
    <n v="362"/>
    <n v="166147885"/>
    <s v="Drama|Romance"/>
    <x v="1155"/>
    <s v="Fifty Shades of GreyÂ "/>
    <n v="220020"/>
    <s v="female frontal nudity|female nudity|perversion|sex scene|spanking"/>
    <n v="1360"/>
    <s v="English"/>
    <s v="USA"/>
    <s v="R"/>
    <n v="40000000"/>
    <n v="2015"/>
    <n v="4.0999999999999996"/>
    <n v="126147885"/>
  </r>
  <r>
    <s v="Spike Jonze"/>
    <n v="574"/>
    <n v="25556065"/>
    <s v="Drama|Romance|Sci-Fi"/>
    <x v="180"/>
    <s v="HerÂ "/>
    <n v="355126"/>
    <s v="divorce|female frontal nudity|future|loneliness|operating system"/>
    <n v="748"/>
    <s v="English"/>
    <s v="USA"/>
    <s v="R"/>
    <n v="23000000"/>
    <n v="2013"/>
    <n v="8"/>
    <n v="2556065"/>
  </r>
  <r>
    <s v="Kar-Wai Wong"/>
    <n v="194"/>
    <n v="261481"/>
    <s v="Drama|Romance|Sci-Fi"/>
    <x v="1160"/>
    <s v="2046Â "/>
    <n v="41496"/>
    <s v="number in title|train|woman slaps a man|woman slaps man|written by director"/>
    <n v="210"/>
    <s v="Cantonese"/>
    <s v="Hong Kong"/>
    <s v="R"/>
    <n v="12000000"/>
    <n v="2004"/>
    <n v="7.5"/>
    <n v="-11738519"/>
  </r>
  <r>
    <s v="Mark Romanek"/>
    <n v="328"/>
    <n v="2412045"/>
    <s v="Drama|Romance|Sci-Fi"/>
    <x v="631"/>
    <s v="Never Let Me GoÂ "/>
    <n v="109873"/>
    <s v="boarding school|childhood|love|love triangle|organ donation"/>
    <n v="320"/>
    <s v="English"/>
    <s v="UK"/>
    <s v="R"/>
    <n v="15000000"/>
    <n v="2010"/>
    <n v="7.2"/>
    <n v="-12587955"/>
  </r>
  <r>
    <s v="Mike Cahill"/>
    <n v="242"/>
    <n v="1316074"/>
    <s v="Drama|Romance|Sci-Fi"/>
    <x v="1387"/>
    <s v="Another EarthÂ "/>
    <n v="71387"/>
    <s v="duplicate earth|janitor|planet|solar system|synchronicity"/>
    <n v="228"/>
    <s v="English"/>
    <s v="USA"/>
    <s v="PG-13"/>
    <n v="100000"/>
    <n v="2011"/>
    <n v="7"/>
    <n v="1216074"/>
  </r>
  <r>
    <s v="Phillip Noyce"/>
    <n v="198"/>
    <n v="45089048"/>
    <s v="Drama|Romance|Sci-Fi"/>
    <x v="151"/>
    <s v="The GiverÂ "/>
    <n v="86251"/>
    <s v="black and white segues into color|color|community|dystopia|infanticide"/>
    <n v="260"/>
    <s v="English"/>
    <s v="South Africa"/>
    <s v="PG-13"/>
    <n v="25000000"/>
    <n v="2014"/>
    <n v="6.5"/>
    <n v="20089048"/>
  </r>
  <r>
    <s v="Michael Winterbottom"/>
    <n v="133"/>
    <n v="197148"/>
    <s v="Drama|Romance|Sci-Fi|Thriller"/>
    <x v="1381"/>
    <s v="Code 46Â "/>
    <n v="18109"/>
    <s v="genetics|i.d.|love|sphinx|totalitarian"/>
    <n v="150"/>
    <s v="English"/>
    <s v="UK"/>
    <s v="R"/>
    <n v="7500000"/>
    <n v="2003"/>
    <n v="6.3"/>
    <n v="-7302852"/>
  </r>
  <r>
    <s v="Alex Rivera"/>
    <n v="47"/>
    <n v="75727"/>
    <s v="Drama|Romance|Sci-Fi|Thriller"/>
    <x v="1388"/>
    <s v="Sleep DealerÂ "/>
    <n v="5699"/>
    <s v="computer|future|mexican immigrant|network|wilhelm scream"/>
    <n v="40"/>
    <s v="Spanish"/>
    <s v="USA"/>
    <s v="PG-13"/>
    <n v="2500000"/>
    <n v="2008"/>
    <n v="5.9"/>
    <n v="-2424273"/>
  </r>
  <r>
    <s v="Victor Salva"/>
    <n v="44"/>
    <n v="1055654"/>
    <s v="Drama|Romance|Sport"/>
    <x v="1389"/>
    <s v="Peaceful WarriorÂ "/>
    <n v="20426"/>
    <s v="college|college athlete|comeback|gymnast|olympics"/>
    <n v="175"/>
    <s v="English"/>
    <s v="Germany"/>
    <s v="PG-13"/>
    <n v="10000000"/>
    <n v="2006"/>
    <n v="7.3"/>
    <n v="-8944346"/>
  </r>
  <r>
    <s v="Gina Prince-Bythewood"/>
    <n v="68"/>
    <n v="27441122"/>
    <s v="Drama|Romance|Sport"/>
    <x v="510"/>
    <s v="Love &amp; BasketballÂ "/>
    <n v="14322"/>
    <s v="basketball movie|female basketball player|high school|nba|title directed by female"/>
    <n v="116"/>
    <s v="English"/>
    <s v="USA"/>
    <s v="PG-13"/>
    <n v="15000000"/>
    <n v="2000"/>
    <n v="7.2"/>
    <n v="12441122"/>
  </r>
  <r>
    <s v="Danny Cannon"/>
    <n v="90"/>
    <n v="4280577"/>
    <s v="Drama|Romance|Sport"/>
    <x v="1390"/>
    <s v="Goal! The Dream BeginsÂ "/>
    <n v="50919"/>
    <s v="barrio|border|newcastle united|party|soccer"/>
    <n v="114"/>
    <s v="English"/>
    <s v="USA"/>
    <s v="PG-13"/>
    <n v="10000000"/>
    <n v="2005"/>
    <n v="6.8"/>
    <n v="-5719423"/>
  </r>
  <r>
    <s v="Sam Raimi"/>
    <n v="113"/>
    <n v="35168395"/>
    <s v="Drama|Romance|Sport"/>
    <x v="16"/>
    <s v="For Love of the GameÂ "/>
    <n v="26034"/>
    <s v="baseball|baseball movie|detroit tigers|perfect game|pitcher"/>
    <n v="226"/>
    <s v="English"/>
    <s v="USA"/>
    <s v="PG-13"/>
    <n v="50000000"/>
    <n v="1999"/>
    <n v="6.5"/>
    <n v="-14831605"/>
  </r>
  <r>
    <s v="Curtis Hanson"/>
    <n v="106"/>
    <n v="5755286"/>
    <s v="Drama|Romance|Sport"/>
    <x v="92"/>
    <s v="Lucky YouÂ "/>
    <n v="18310"/>
    <s v="losing|poker|poker player|reference to frederic chopin|reference to johannes brahms"/>
    <n v="63"/>
    <s v="English"/>
    <s v="USA"/>
    <s v="PG-13"/>
    <n v="55000000"/>
    <n v="2007"/>
    <n v="5.9"/>
    <n v="-49244714"/>
  </r>
  <r>
    <s v="John Stockwell"/>
    <n v="69"/>
    <n v="40118420"/>
    <s v="Drama|Romance|Sport"/>
    <x v="830"/>
    <s v="Blue CrushÂ "/>
    <n v="26066"/>
    <s v="bikini|female surfer|sister sister relationship|surfing contest|swimsuit"/>
    <n v="216"/>
    <s v="English"/>
    <s v="USA"/>
    <s v="PG-13"/>
    <n v="30000000"/>
    <n v="2002"/>
    <n v="5.6"/>
    <n v="10118420"/>
  </r>
  <r>
    <s v="Woody Allen"/>
    <n v="278"/>
    <n v="23089926"/>
    <s v="Drama|Romance|Thriller"/>
    <x v="180"/>
    <s v="Match PointÂ "/>
    <n v="166269"/>
    <s v="extramarital affair|infidelity|irony of fate|surprise ending|tennis"/>
    <n v="735"/>
    <s v="English"/>
    <s v="UK"/>
    <s v="R"/>
    <n v="15000000"/>
    <n v="2005"/>
    <n v="7.7"/>
    <n v="8089926"/>
  </r>
  <r>
    <s v="Adrian Lyne"/>
    <n v="94"/>
    <n v="156645693"/>
    <s v="Drama|Romance|Thriller"/>
    <x v="805"/>
    <s v="Fatal AttractionÂ "/>
    <n v="55101"/>
    <s v="borderline personality disorder|killing a pet|madame butterfly|new york|new york city"/>
    <n v="201"/>
    <s v="English"/>
    <s v="USA"/>
    <s v="R"/>
    <n v="14000000"/>
    <n v="1987"/>
    <n v="6.9"/>
    <n v="142645693"/>
  </r>
  <r>
    <s v="Lasse HallstrÃ¶m"/>
    <n v="184"/>
    <n v="71346930"/>
    <s v="Drama|Romance|Thriller"/>
    <x v="1391"/>
    <s v="Safe HavenÂ "/>
    <n v="78008"/>
    <s v="abusive husband|chick flick|north carolina|secret|widower"/>
    <n v="160"/>
    <s v="English"/>
    <s v="USA"/>
    <s v="PG-13"/>
    <n v="28000000"/>
    <n v="2013"/>
    <n v="6.7"/>
    <n v="43346930"/>
  </r>
  <r>
    <s v="David Jacobson"/>
    <n v="74"/>
    <n v="568695"/>
    <s v="Drama|Romance|Thriller"/>
    <x v="671"/>
    <s v="Down in the ValleyÂ "/>
    <n v="16617"/>
    <s v="beach|cowboy|cowboy hat|neo western|valley"/>
    <n v="110"/>
    <s v="English"/>
    <s v="USA"/>
    <s v="R"/>
    <n v="8000000"/>
    <n v="2005"/>
    <n v="6.5"/>
    <n v="-7431305"/>
  </r>
  <r>
    <s v="Tim Blake Nelson"/>
    <n v="92"/>
    <n v="16017403"/>
    <s v="Drama|Romance|Thriller"/>
    <x v="983"/>
    <s v="OÂ "/>
    <n v="17333"/>
    <s v="basketball|basketball player|boarding school|love|shakespeare's othello"/>
    <n v="153"/>
    <s v="English"/>
    <s v="USA"/>
    <s v="R"/>
    <n v="5000000"/>
    <n v="2001"/>
    <n v="6.2"/>
    <n v="11017403"/>
  </r>
  <r>
    <s v="Tim Blake Nelson"/>
    <n v="92"/>
    <n v="16017403"/>
    <s v="Drama|Romance|Thriller"/>
    <x v="983"/>
    <s v="OÂ "/>
    <n v="17333"/>
    <s v="basketball|basketball player|boarding school|love|shakespeare's othello"/>
    <n v="153"/>
    <s v="English"/>
    <s v="USA"/>
    <s v="R"/>
    <n v="5000000"/>
    <n v="2001"/>
    <n v="6.2"/>
    <n v="11017403"/>
  </r>
  <r>
    <s v="William Wyler"/>
    <n v="97"/>
    <n v="23650000"/>
    <s v="Drama|Romance|War"/>
    <x v="1392"/>
    <s v="The Best Years of Our LivesÂ "/>
    <n v="40359"/>
    <s v="love|pity|readjusting to civilian life|veteran|world war two veteran"/>
    <n v="235"/>
    <s v="English"/>
    <s v="USA"/>
    <s v="Not Rated"/>
    <n v="2100000"/>
    <n v="1946"/>
    <n v="8.1"/>
    <n v="21550000"/>
  </r>
  <r>
    <s v="David Lean"/>
    <n v="89"/>
    <n v="111722000"/>
    <s v="Drama|Romance|War"/>
    <x v="1220"/>
    <s v="Doctor ZhivagoÂ "/>
    <n v="55816"/>
    <s v="bolshevik|poet|poetry|russia|russian revolution"/>
    <n v="255"/>
    <s v="English"/>
    <s v="USA"/>
    <s v="PG-13"/>
    <n v="11000000"/>
    <n v="1965"/>
    <n v="8"/>
    <n v="100722000"/>
  </r>
  <r>
    <s v="Anthony Minghella"/>
    <n v="116"/>
    <n v="78651430"/>
    <s v="Drama|Romance|War"/>
    <x v="168"/>
    <s v="The English PatientÂ "/>
    <n v="142067"/>
    <s v="church|english|flashback|nurse|patient"/>
    <n v="457"/>
    <s v="English"/>
    <s v="USA"/>
    <s v="R"/>
    <n v="27000000"/>
    <n v="1996"/>
    <n v="7.4"/>
    <n v="51651430"/>
  </r>
  <r>
    <s v="Oren Moverman"/>
    <n v="217"/>
    <n v="66637"/>
    <s v="Drama|Romance|War"/>
    <x v="37"/>
    <s v="The MessengerÂ "/>
    <n v="29608"/>
    <s v="captain|casualty notification|casualty notification team|sergeant|staff sergeant"/>
    <n v="92"/>
    <s v="English"/>
    <s v="USA"/>
    <s v="R"/>
    <n v="6500000"/>
    <n v="2009"/>
    <n v="7.2"/>
    <n v="-6433363"/>
  </r>
  <r>
    <s v="Lajos Koltai"/>
    <n v="73"/>
    <n v="195888"/>
    <s v="Drama|Romance|War"/>
    <x v="1393"/>
    <s v="FatelessÂ "/>
    <n v="5603"/>
    <s v="bus|death|gay slur|hatred|jewish"/>
    <n v="45"/>
    <s v="Hungarian"/>
    <s v="Hungary"/>
    <s v="R"/>
    <n v="2500000000"/>
    <n v="2005"/>
    <n v="7.1"/>
    <n v="-2499804112"/>
  </r>
  <r>
    <s v="Lasse HallstrÃ¶m"/>
    <n v="162"/>
    <n v="80014842"/>
    <s v="Drama|Romance|War"/>
    <x v="198"/>
    <s v="Dear JohnÂ "/>
    <n v="104356"/>
    <s v="army|coin collector|love|surfboard|u.s. army"/>
    <n v="186"/>
    <s v="English"/>
    <s v="USA"/>
    <s v="PG-13"/>
    <n v="25000000"/>
    <n v="2010"/>
    <n v="6.3"/>
    <n v="55014842"/>
  </r>
  <r>
    <s v="Vicente Amorim"/>
    <n v="67"/>
    <n v="23091"/>
    <s v="Drama|Romance|War"/>
    <x v="432"/>
    <s v="GoodÂ "/>
    <n v="5664"/>
    <s v="censorship|children|corpse|heil hitler|suffering"/>
    <n v="42"/>
    <s v="English"/>
    <s v="UK"/>
    <s v="R"/>
    <n v="15000000"/>
    <n v="2008"/>
    <n v="6.2"/>
    <n v="-14976909"/>
  </r>
  <r>
    <s v="Angelina Jolie Pitt"/>
    <n v="110"/>
    <n v="301305"/>
    <s v="Drama|Romance|War"/>
    <x v="1394"/>
    <s v="In the Land of Blood and HoneyÂ "/>
    <n v="31414"/>
    <s v="bosnian war|church|emaciation|soldier|violence"/>
    <n v="180"/>
    <s v="Bosnian"/>
    <s v="USA"/>
    <s v="R"/>
    <n v="13000000"/>
    <n v="2011"/>
    <n v="4.3"/>
    <n v="-12698695"/>
  </r>
  <r>
    <s v="Edward Zwick"/>
    <n v="57"/>
    <n v="66528842"/>
    <s v="Drama|Romance|War|Western"/>
    <x v="38"/>
    <s v="Legends of the FallÂ "/>
    <n v="112175"/>
    <s v="epic|heart|killing an animal|passion|usa"/>
    <n v="329"/>
    <s v="English"/>
    <s v="USA"/>
    <s v="R"/>
    <n v="30000000"/>
    <n v="1994"/>
    <n v="7.5"/>
    <n v="36528842"/>
  </r>
  <r>
    <s v="Ang Lee"/>
    <n v="95"/>
    <n v="630779"/>
    <s v="Drama|Romance|War|Western"/>
    <x v="1395"/>
    <s v="Ride with the DevilÂ "/>
    <n v="11101"/>
    <s v="bushwhacker|friend|honor|kansas|raid"/>
    <n v="159"/>
    <s v="English"/>
    <s v="USA"/>
    <s v="R"/>
    <n v="35000000"/>
    <n v="1999"/>
    <n v="6.8"/>
    <n v="-34369221"/>
  </r>
  <r>
    <s v="Kevin Costner"/>
    <n v="153"/>
    <n v="58328680"/>
    <s v="Drama|Romance|Western"/>
    <x v="461"/>
    <s v="Open RangeÂ "/>
    <n v="54096"/>
    <s v="boss|cattle|cowboy|rancher|violence"/>
    <n v="494"/>
    <s v="English"/>
    <s v="USA"/>
    <s v="R"/>
    <n v="22000000"/>
    <n v="2003"/>
    <n v="7.5"/>
    <n v="36328680"/>
  </r>
  <r>
    <s v="King Vidor"/>
    <n v="32"/>
    <n v="20400000"/>
    <s v="Drama|Romance|Western"/>
    <x v="411"/>
    <s v="Duel in the SunÂ "/>
    <n v="6304"/>
    <s v="box office hit|half breed|infidelity|shooting|texas"/>
    <n v="87"/>
    <s v="English"/>
    <s v="USA"/>
    <s v="Unrated"/>
    <n v="8000000"/>
    <n v="1946"/>
    <n v="6.9"/>
    <n v="12400000"/>
  </r>
  <r>
    <s v="Michael Winterbottom"/>
    <n v="71"/>
    <n v="403932"/>
    <s v="Drama|Romance|Western"/>
    <x v="171"/>
    <s v="The ClaimÂ "/>
    <n v="5254"/>
    <s v="gold|gold mine|miner|railroad|surveyor"/>
    <n v="92"/>
    <s v="English"/>
    <s v="UK"/>
    <s v="R"/>
    <n v="20000000"/>
    <n v="2000"/>
    <n v="6.5"/>
    <n v="-19596068"/>
  </r>
  <r>
    <s v="Michael Winterbottom"/>
    <n v="71"/>
    <n v="403932"/>
    <s v="Drama|Romance|Western"/>
    <x v="171"/>
    <s v="The ClaimÂ "/>
    <n v="5254"/>
    <s v="gold|gold mine|miner|railroad|surveyor"/>
    <n v="92"/>
    <s v="English"/>
    <s v="UK"/>
    <s v="R"/>
    <n v="20000000"/>
    <n v="2000"/>
    <n v="6.5"/>
    <n v="-19596068"/>
  </r>
  <r>
    <s v="Robert Redford"/>
    <n v="96"/>
    <n v="75370763"/>
    <s v="Drama|Romance|Western"/>
    <x v="180"/>
    <s v="The Horse WhispererÂ "/>
    <n v="32353"/>
    <s v="grace|groom|horse|montana|western u.s."/>
    <n v="263"/>
    <s v="English"/>
    <s v="USA"/>
    <s v="PG-13"/>
    <n v="60000000"/>
    <n v="1998"/>
    <n v="6.5"/>
    <n v="15370763"/>
  </r>
  <r>
    <s v="Billy Bob Thornton"/>
    <n v="85"/>
    <n v="15527125"/>
    <s v="Drama|Romance|Western"/>
    <x v="33"/>
    <s v="All the Pretty HorsesÂ "/>
    <n v="11388"/>
    <s v="1940s|cowboy|mexico|railway station|texas"/>
    <n v="183"/>
    <s v="English"/>
    <s v="USA"/>
    <s v="PG-13"/>
    <n v="57000000"/>
    <n v="2000"/>
    <n v="5.8"/>
    <n v="-41472875"/>
  </r>
  <r>
    <s v="Fritz Lang"/>
    <n v="260"/>
    <n v="26435"/>
    <s v="Drama|Sci-Fi"/>
    <x v="1396"/>
    <s v="MetropolisÂ "/>
    <n v="111841"/>
    <s v="art deco|bible quote|dance|silent film|worker"/>
    <n v="413"/>
    <s v="German"/>
    <s v="Germany"/>
    <s v="Not Rated"/>
    <n v="6000000"/>
    <n v="1927"/>
    <n v="8.3000000000000007"/>
    <n v="-5973565"/>
  </r>
  <r>
    <s v="Terry Gilliam"/>
    <n v="230"/>
    <n v="9929000"/>
    <s v="Drama|Sci-Fi"/>
    <x v="93"/>
    <s v="BrazilÂ "/>
    <n v="152306"/>
    <s v="black comedy|bureaucracy|dream|terrorist|wrongful arrest"/>
    <n v="513"/>
    <s v="English"/>
    <s v="UK"/>
    <s v="R"/>
    <n v="15000000"/>
    <n v="1985"/>
    <n v="8"/>
    <n v="-5071000"/>
  </r>
  <r>
    <s v="Steven Spielberg"/>
    <n v="171"/>
    <n v="128300000"/>
    <s v="Drama|Sci-Fi"/>
    <x v="1397"/>
    <s v="Close Encounters of the Third KindÂ "/>
    <n v="139288"/>
    <s v="alien|close encounter of the third kind|mothership|ufo|vision"/>
    <n v="339"/>
    <s v="English"/>
    <s v="USA"/>
    <s v="PG"/>
    <n v="19400870"/>
    <n v="1977"/>
    <n v="7.7"/>
    <n v="108899130"/>
  </r>
  <r>
    <s v="Tom Tykwer"/>
    <n v="511"/>
    <n v="27098580"/>
    <s v="Drama|Sci-Fi"/>
    <x v="430"/>
    <s v="Cloud AtlasÂ "/>
    <n v="284825"/>
    <s v="composer|future|letter|nonlinear timeline|nursing home"/>
    <n v="828"/>
    <s v="English"/>
    <s v="Germany"/>
    <s v="R"/>
    <n v="102000000"/>
    <n v="2012"/>
    <n v="7.5"/>
    <n v="-74901420"/>
  </r>
  <r>
    <s v="Darren Aronofsky"/>
    <n v="274"/>
    <n v="10139254"/>
    <s v="Drama|Sci-Fi"/>
    <x v="162"/>
    <s v="The FountainÂ "/>
    <n v="190990"/>
    <s v="eternity|love|mayan|tree|tree of life"/>
    <n v="915"/>
    <s v="English"/>
    <s v="USA"/>
    <s v="PG-13"/>
    <n v="35000000"/>
    <n v="2006"/>
    <n v="7.3"/>
    <n v="-24860746"/>
  </r>
  <r>
    <s v="Lars von Trier"/>
    <n v="439"/>
    <n v="3029870"/>
    <s v="Drama|Sci-Fi"/>
    <x v="424"/>
    <s v="MelancholiaÂ "/>
    <n v="128729"/>
    <s v="art director|breasts|depression|outdoor sex|riding a horse"/>
    <n v="551"/>
    <s v="English"/>
    <s v="Denmark"/>
    <s v="R"/>
    <n v="7400000"/>
    <n v="2011"/>
    <n v="7.1"/>
    <n v="-4370130"/>
  </r>
  <r>
    <s v="Benjamin Dickinson"/>
    <n v="36"/>
    <n v="62480"/>
    <s v="Drama|Sci-Fi"/>
    <x v="1398"/>
    <s v="Creative ControlÂ "/>
    <n v="1048"/>
    <s v="art exhibition|augmented reality|cocaine|nervous breakdown|speculative fiction"/>
    <n v="7"/>
    <s v="English"/>
    <s v="USA"/>
    <s v="R"/>
    <n v="1000000"/>
    <n v="2015"/>
    <n v="5.5"/>
    <n v="-937520"/>
  </r>
  <r>
    <s v="Richard Kelly"/>
    <n v="283"/>
    <n v="727883"/>
    <s v="Drama|Sci-Fi|Thriller"/>
    <x v="156"/>
    <s v="Donnie DarkoÂ "/>
    <n v="580999"/>
    <s v="1980s|death|insanity|parallel universe|time travel"/>
    <n v="2110"/>
    <s v="English"/>
    <s v="USA"/>
    <s v="R"/>
    <n v="4500000"/>
    <n v="2001"/>
    <n v="8.1"/>
    <n v="-3772117"/>
  </r>
  <r>
    <s v="Alfonso CuarÃ³n"/>
    <n v="372"/>
    <n v="35286428"/>
    <s v="Drama|Sci-Fi|Thriller"/>
    <x v="188"/>
    <s v="Children of MenÂ "/>
    <n v="361767"/>
    <s v="chaos|england|long take|survival|violence"/>
    <n v="1206"/>
    <s v="English"/>
    <s v="USA"/>
    <s v="R"/>
    <n v="76000000"/>
    <n v="2006"/>
    <n v="7.9"/>
    <n v="-40713572"/>
  </r>
  <r>
    <s v="Andrew Niccol"/>
    <n v="175"/>
    <n v="12339633"/>
    <s v="Drama|Sci-Fi|Thriller"/>
    <x v="1399"/>
    <s v="GattacaÂ "/>
    <n v="220591"/>
    <s v="accident|future|genetics|mission|police"/>
    <n v="641"/>
    <s v="English"/>
    <s v="USA"/>
    <s v="PG-13"/>
    <n v="36000000"/>
    <n v="1997"/>
    <n v="7.8"/>
    <n v="-23660367"/>
  </r>
  <r>
    <s v="Josh Trank"/>
    <n v="414"/>
    <n v="64572496"/>
    <s v="Drama|Sci-Fi|Thriller"/>
    <x v="536"/>
    <s v="ChronicleÂ "/>
    <n v="204327"/>
    <s v="found footage|high school|subjective camera|teen angst|troubled teen"/>
    <n v="471"/>
    <s v="English"/>
    <s v="USA"/>
    <s v="PG-13"/>
    <n v="12000000"/>
    <n v="2012"/>
    <n v="7.1"/>
    <n v="52572496"/>
  </r>
  <r>
    <s v="Shane Carruth"/>
    <n v="143"/>
    <n v="424760"/>
    <s v="Drama|Sci-Fi|Thriller"/>
    <x v="1400"/>
    <s v="PrimerÂ "/>
    <n v="72639"/>
    <s v="changing the future|independent film|invention|nonlinear timeline|time travel"/>
    <n v="371"/>
    <s v="English"/>
    <s v="USA"/>
    <s v="PG-13"/>
    <n v="7000"/>
    <n v="2004"/>
    <n v="7"/>
    <n v="417760"/>
  </r>
  <r>
    <s v="M. Night Shyamalan"/>
    <n v="208"/>
    <n v="227965690"/>
    <s v="Drama|Sci-Fi|Thriller"/>
    <x v="872"/>
    <s v="SignsÂ "/>
    <n v="271592"/>
    <s v="crop circle|faith|farm|glass of water|loss of faith"/>
    <n v="2335"/>
    <s v="English"/>
    <s v="USA"/>
    <s v="PG-13"/>
    <n v="72000000"/>
    <n v="2002"/>
    <n v="6.7"/>
    <n v="155965690"/>
  </r>
  <r>
    <s v="Gareth Edwards"/>
    <n v="344"/>
    <n v="237301"/>
    <s v="Drama|Sci-Fi|Thriller"/>
    <x v="574"/>
    <s v="MonstersÂ "/>
    <n v="75669"/>
    <s v="alien|alien invasion|destroyed building|destruction|mexico"/>
    <n v="451"/>
    <s v="English"/>
    <s v="UK"/>
    <s v="R"/>
    <n v="500000"/>
    <n v="2010"/>
    <n v="6.4"/>
    <n v="-262699"/>
  </r>
  <r>
    <s v="Xavier Gens"/>
    <n v="174"/>
    <n v="22000"/>
    <s v="Drama|Sci-Fi|Thriller"/>
    <x v="85"/>
    <s v="The DivideÂ "/>
    <n v="30511"/>
    <s v="doggystyle sex|rough sex|sodomy|torture|violent sex"/>
    <n v="226"/>
    <s v="English"/>
    <s v="Germany"/>
    <s v="R"/>
    <n v="3000000"/>
    <n v="2011"/>
    <n v="5.8"/>
    <n v="-2978000"/>
  </r>
  <r>
    <s v="Scott Derrickson"/>
    <n v="276"/>
    <n v="79363785"/>
    <s v="Drama|Sci-Fi|Thriller"/>
    <x v="94"/>
    <s v="The Day the Earth Stood StillÂ "/>
    <n v="139423"/>
    <s v="alien|earth|giant robot|military|scientist"/>
    <n v="698"/>
    <s v="English"/>
    <s v="USA"/>
    <s v="PG-13"/>
    <n v="80000000"/>
    <n v="2008"/>
    <n v="5.5"/>
    <n v="-636215"/>
  </r>
  <r>
    <s v="Scott Derrickson"/>
    <n v="276"/>
    <n v="79363785"/>
    <s v="Drama|Sci-Fi|Thriller"/>
    <x v="94"/>
    <s v="The Day the Earth Stood StillÂ "/>
    <n v="139426"/>
    <s v="alien|earth|giant robot|military|scientist"/>
    <n v="698"/>
    <s v="English"/>
    <s v="USA"/>
    <s v="PG-13"/>
    <n v="80000000"/>
    <n v="2008"/>
    <n v="5.5"/>
    <n v="-636215"/>
  </r>
  <r>
    <s v="Rand Ravich"/>
    <n v="107"/>
    <n v="10654581"/>
    <s v="Drama|Sci-Fi|Thriller"/>
    <x v="144"/>
    <s v="The Astronaut's WifeÂ "/>
    <n v="45497"/>
    <s v="astronaut|electrocuted in bathtub|mission|pilot|sister"/>
    <n v="260"/>
    <s v="English"/>
    <s v="USA"/>
    <s v="R"/>
    <n v="34000000"/>
    <n v="1999"/>
    <n v="5.3"/>
    <n v="-23345419"/>
  </r>
  <r>
    <s v="Rand Ravich"/>
    <n v="107"/>
    <n v="10654581"/>
    <s v="Drama|Sci-Fi|Thriller"/>
    <x v="144"/>
    <s v="The Astronaut's WifeÂ "/>
    <n v="45500"/>
    <s v="astronaut|electrocuted in bathtub|mission|pilot|sister"/>
    <n v="260"/>
    <s v="English"/>
    <s v="USA"/>
    <s v="R"/>
    <n v="34000000"/>
    <n v="1999"/>
    <n v="5.3"/>
    <n v="-23345419"/>
  </r>
  <r>
    <s v="Gavin O'Connor"/>
    <n v="317"/>
    <n v="13651662"/>
    <s v="Drama|Sport"/>
    <x v="202"/>
    <s v="WarriorÂ "/>
    <n v="332276"/>
    <s v="alcoholic|mixed martial arts|return home|tournament|underdog"/>
    <n v="514"/>
    <s v="English"/>
    <s v="USA"/>
    <s v="PG-13"/>
    <n v="25000000"/>
    <n v="2011"/>
    <n v="8.1999999999999993"/>
    <n v="-11348338"/>
  </r>
  <r>
    <s v="Clint Eastwood"/>
    <n v="268"/>
    <n v="100422786"/>
    <s v="Drama|Sport"/>
    <x v="232"/>
    <s v="Million Dollar BabyÂ "/>
    <n v="482064"/>
    <s v="boxing|boxing trainer|death|suicide attempt|women boxing"/>
    <n v="1106"/>
    <s v="English"/>
    <s v="USA"/>
    <s v="PG-13"/>
    <n v="30000000"/>
    <n v="2004"/>
    <n v="8.1"/>
    <n v="70422786"/>
  </r>
  <r>
    <s v="John G. Avildsen"/>
    <n v="141"/>
    <n v="117235247"/>
    <s v="Drama|Sport"/>
    <x v="74"/>
    <s v="RockyÂ "/>
    <n v="375240"/>
    <s v="boxer|hometown hero|philadelphia pennsylvania|protective male|training"/>
    <n v="542"/>
    <s v="English"/>
    <s v="USA"/>
    <s v="PG"/>
    <n v="960000"/>
    <n v="1976"/>
    <n v="8.1"/>
    <n v="116275247"/>
  </r>
  <r>
    <s v="Darren Aronofsky"/>
    <n v="391"/>
    <n v="26236603"/>
    <s v="Drama|Sport"/>
    <x v="1174"/>
    <s v="The WrestlerÂ "/>
    <n v="251349"/>
    <s v="heart attack|stripper|supermarket|wrestler|wrestling"/>
    <n v="547"/>
    <s v="English"/>
    <s v="USA"/>
    <s v="R"/>
    <n v="6000000"/>
    <n v="2008"/>
    <n v="7.9"/>
    <n v="20236603"/>
  </r>
  <r>
    <s v="Ryan Coogler"/>
    <n v="437"/>
    <n v="109712885"/>
    <s v="Drama|Sport"/>
    <x v="74"/>
    <s v="CreedÂ "/>
    <n v="146708"/>
    <s v="boxing|boxing match|fight|montage|philadelphia"/>
    <n v="362"/>
    <s v="English"/>
    <s v="USA"/>
    <s v="PG-13"/>
    <n v="35000000"/>
    <n v="2015"/>
    <n v="7.7"/>
    <n v="74712885"/>
  </r>
  <r>
    <s v="Antoine Fuqua"/>
    <n v="305"/>
    <n v="52418902"/>
    <s v="Drama|Sport"/>
    <x v="156"/>
    <s v="SouthpawÂ "/>
    <n v="147128"/>
    <s v="boxer|boxing training|death of wife|male in shower|rage"/>
    <n v="277"/>
    <s v="English"/>
    <s v="USA"/>
    <s v="R"/>
    <n v="30000000"/>
    <n v="2015"/>
    <n v="7.5"/>
    <n v="22418902"/>
  </r>
  <r>
    <s v="Thomas Carter"/>
    <n v="127"/>
    <n v="67253092"/>
    <s v="Drama|Sport"/>
    <x v="198"/>
    <s v="Coach CarterÂ "/>
    <n v="92702"/>
    <s v="basketball|basketball coach|coach|contract|high school"/>
    <n v="209"/>
    <s v="English"/>
    <s v="USA"/>
    <s v="PG-13"/>
    <n v="30000000"/>
    <n v="2005"/>
    <n v="7.2"/>
    <n v="37253092"/>
  </r>
  <r>
    <s v="Sylvester Stallone"/>
    <n v="285"/>
    <n v="70269171"/>
    <s v="Drama|Sport"/>
    <x v="74"/>
    <s v="Rocky BalboaÂ "/>
    <n v="162130"/>
    <s v="boxing|fight|heavyweight champion|restaurant|retired boxer"/>
    <n v="962"/>
    <s v="English"/>
    <s v="USA"/>
    <s v="PG"/>
    <n v="24000000"/>
    <n v="2006"/>
    <n v="7.2"/>
    <n v="46269171"/>
  </r>
  <r>
    <s v="McG"/>
    <n v="96"/>
    <n v="43532294"/>
    <s v="Drama|Sport"/>
    <x v="82"/>
    <s v="We Are MarshallÂ "/>
    <n v="46951"/>
    <s v="coach|football|football team|marshall university|university"/>
    <n v="175"/>
    <s v="English"/>
    <s v="USA"/>
    <s v="PG"/>
    <n v="65000000"/>
    <n v="2006"/>
    <n v="7.1"/>
    <n v="-21467706"/>
  </r>
  <r>
    <s v="Martin Scorsese"/>
    <n v="59"/>
    <n v="52293982"/>
    <s v="Drama|Sport"/>
    <x v="185"/>
    <s v="The Color of MoneyÂ "/>
    <n v="57831"/>
    <s v="hustler|losing|pool|pool player|tournament"/>
    <n v="115"/>
    <s v="English"/>
    <s v="USA"/>
    <s v="R"/>
    <n v="13800000"/>
    <n v="1986"/>
    <n v="7"/>
    <n v="38493982"/>
  </r>
  <r>
    <s v="Spike Lee"/>
    <n v="48"/>
    <n v="21554585"/>
    <s v="Drama|Sport"/>
    <x v="127"/>
    <s v="He Got GameÂ "/>
    <n v="36108"/>
    <s v="basketball|basketball player|female nudity|porn actor in mainstream movie|prison"/>
    <n v="109"/>
    <s v="English"/>
    <s v="USA"/>
    <s v="R"/>
    <n v="25000000"/>
    <n v="1998"/>
    <n v="6.9"/>
    <n v="-3445415"/>
  </r>
  <r>
    <s v="Drew Barrymore"/>
    <n v="230"/>
    <n v="13034417"/>
    <s v="Drama|Sport"/>
    <x v="1401"/>
    <s v="Whip ItÂ "/>
    <n v="55665"/>
    <s v="beauty pageant|friend|pageant|roller derby|texas"/>
    <n v="118"/>
    <s v="English"/>
    <s v="USA"/>
    <s v="PG-13"/>
    <n v="15000000"/>
    <n v="2009"/>
    <n v="6.9"/>
    <n v="-1965583"/>
  </r>
  <r>
    <s v="Rod Lurie"/>
    <n v="104"/>
    <n v="3169424"/>
    <s v="Drama|Sport"/>
    <x v="903"/>
    <s v="Resurrecting the ChampÂ "/>
    <n v="18442"/>
    <s v="boxing|colosseum|homeless man|reporter|writer"/>
    <n v="59"/>
    <s v="English"/>
    <s v="USA"/>
    <s v="PG-13"/>
    <n v="13000000"/>
    <n v="2007"/>
    <n v="6.8"/>
    <n v="-9830576"/>
  </r>
  <r>
    <s v="David Mamet"/>
    <n v="158"/>
    <n v="2344847"/>
    <s v="Drama|Sport"/>
    <x v="375"/>
    <s v="RedbeltÂ "/>
    <n v="18561"/>
    <s v="bar|debt|fight|instructor|jujitsu"/>
    <n v="119"/>
    <s v="English"/>
    <s v="USA"/>
    <s v="R"/>
    <n v="7000000"/>
    <n v="2008"/>
    <n v="6.8"/>
    <n v="-4655153"/>
  </r>
  <r>
    <s v="Ivan Reitman"/>
    <n v="159"/>
    <n v="28831145"/>
    <s v="Drama|Sport"/>
    <x v="367"/>
    <s v="Draft DayÂ "/>
    <n v="39357"/>
    <s v="cleveland browns|head coach|linebacker|nfl|team owner"/>
    <n v="113"/>
    <s v="English"/>
    <s v="USA"/>
    <s v="R"/>
    <n v="25000000"/>
    <n v="2014"/>
    <n v="6.8"/>
    <n v="3831145"/>
  </r>
  <r>
    <s v="Oliver Stone"/>
    <n v="171"/>
    <n v="75530832"/>
    <s v="Drama|Sport"/>
    <x v="738"/>
    <s v="Any Given SundayÂ "/>
    <n v="97047"/>
    <s v="breasts|coach|football|in medias res|vomiting"/>
    <n v="452"/>
    <s v="English"/>
    <s v="USA"/>
    <s v="R"/>
    <n v="55000000"/>
    <n v="1999"/>
    <n v="6.8"/>
    <n v="20530832"/>
  </r>
  <r>
    <s v="Alex Kendrick"/>
    <n v="31"/>
    <n v="10174663"/>
    <s v="Drama|Sport"/>
    <x v="782"/>
    <s v="Facing the GiantsÂ "/>
    <n v="12399"/>
    <s v="christian|coach|faith|football|football team"/>
    <n v="382"/>
    <s v="English"/>
    <s v="USA"/>
    <s v="PG"/>
    <n v="100000"/>
    <n v="2006"/>
    <n v="6.7"/>
    <n v="10074663"/>
  </r>
  <r>
    <s v="Eddie O'Flaherty"/>
    <n v="13"/>
    <n v="5199"/>
    <s v="Drama|Sport"/>
    <x v="1402"/>
    <s v="Fighting Tommy RileyÂ "/>
    <n v="720"/>
    <s v="older man younger man relationship|punching bag|school teacher|undressing|unrequited love"/>
    <n v="23"/>
    <s v="English"/>
    <s v="USA"/>
    <s v="R"/>
    <n v="200000"/>
    <n v="2004"/>
    <n v="6.6"/>
    <n v="-194801"/>
  </r>
  <r>
    <s v="Tim Chambers"/>
    <n v="34"/>
    <n v="1889522"/>
    <s v="Drama|Sport"/>
    <x v="1211"/>
    <s v="The Mighty MacsÂ "/>
    <n v="1119"/>
    <s v="basketball|catholic|coach|college|nun"/>
    <n v="12"/>
    <s v="English"/>
    <s v="USA"/>
    <s v="G"/>
    <n v="7000000"/>
    <n v="2009"/>
    <n v="6.5"/>
    <n v="-5110478"/>
  </r>
  <r>
    <s v="Brian Robbins"/>
    <n v="85"/>
    <n v="40219708"/>
    <s v="Drama|Sport"/>
    <x v="94"/>
    <s v="HardballÂ "/>
    <n v="22649"/>
    <s v="coach|gambling|housing project|little league|little league baseball"/>
    <n v="131"/>
    <s v="English"/>
    <s v="USA"/>
    <s v="PG-13"/>
    <n v="21000000"/>
    <n v="2001"/>
    <n v="6.3"/>
    <n v="19219708"/>
  </r>
  <r>
    <s v="Alex Smith"/>
    <n v="17"/>
    <n v="13134"/>
    <s v="Drama|Sport"/>
    <x v="351"/>
    <s v="The Slaughter RuleÂ "/>
    <n v="2004"/>
    <s v="cheerleader|father son relationship|football coach|loss of father|mother son relationship"/>
    <n v="32"/>
    <s v="English"/>
    <s v="USA"/>
    <s v="R"/>
    <n v="500000"/>
    <n v="2002"/>
    <n v="6.1"/>
    <n v="-486866"/>
  </r>
  <r>
    <s v="David Boyd"/>
    <n v="10"/>
    <n v="2859955"/>
    <s v="Drama|Sport"/>
    <x v="197"/>
    <s v="Home RunÂ "/>
    <n v="2417"/>
    <s v="addiction|alcoholic|baseball|car accident|reference to god"/>
    <n v="32"/>
    <s v="English"/>
    <s v="USA"/>
    <s v="PG-13"/>
    <n v="1200000"/>
    <n v="2013"/>
    <n v="6"/>
    <n v="1659955"/>
  </r>
  <r>
    <s v="Florian Henckel von Donnersmarck"/>
    <n v="215"/>
    <n v="11284657"/>
    <s v="Drama|Thriller"/>
    <x v="679"/>
    <s v="The Lives of OthersÂ "/>
    <n v="259379"/>
    <s v="east germany|police|secret police|stasi|writer"/>
    <n v="407"/>
    <s v="German"/>
    <s v="Germany"/>
    <s v="R"/>
    <n v="2000000"/>
    <n v="2006"/>
    <n v="8.5"/>
    <n v="9284657"/>
  </r>
  <r>
    <s v="Alejandro G. IÃ±Ã¡rritu"/>
    <n v="157"/>
    <n v="5383834"/>
    <s v="Drama|Thriller"/>
    <x v="1403"/>
    <s v="Amores PerrosÂ "/>
    <n v="173551"/>
    <s v="animal in title|dog fight|mexico city|multiple perspectives|nonlinear timeline"/>
    <n v="361"/>
    <s v="Spanish"/>
    <s v="Mexico"/>
    <s v="R"/>
    <n v="2000000"/>
    <n v="2000"/>
    <n v="8.1"/>
    <n v="3383834"/>
  </r>
  <r>
    <s v="Darren Aronofsky"/>
    <n v="669"/>
    <n v="106952327"/>
    <s v="Drama|Thriller"/>
    <x v="158"/>
    <s v="Black SwanÂ "/>
    <n v="551363"/>
    <s v="ballerina|ballet|fear|female protagonist|madness"/>
    <n v="1140"/>
    <s v="English"/>
    <s v="USA"/>
    <s v="R"/>
    <n v="13000000"/>
    <n v="2010"/>
    <n v="8"/>
    <n v="93952327"/>
  </r>
  <r>
    <s v="Brad Anderson"/>
    <n v="204"/>
    <n v="1082044"/>
    <s v="Drama|Thriller"/>
    <x v="6"/>
    <s v="The MachinistÂ "/>
    <n v="281649"/>
    <s v="alienation|conscience|insomnia|paranoia|urban gothic"/>
    <n v="458"/>
    <s v="English"/>
    <s v="Spain"/>
    <s v="R"/>
    <n v="5000000"/>
    <n v="2004"/>
    <n v="7.7"/>
    <n v="-3917956"/>
  </r>
  <r>
    <s v="J.A. Bayona"/>
    <n v="371"/>
    <n v="18996755"/>
    <s v="Drama|Thriller"/>
    <x v="117"/>
    <s v="The ImpossibleÂ "/>
    <n v="145270"/>
    <s v="christmas|resort|thailand|tourist|tsunami"/>
    <n v="322"/>
    <s v="English"/>
    <s v="Spain"/>
    <s v="PG-13"/>
    <n v="45000000"/>
    <n v="2012"/>
    <n v="7.6"/>
    <n v="-26003245"/>
  </r>
  <r>
    <s v="Rob Reiner"/>
    <n v="81"/>
    <n v="141340178"/>
    <s v="Drama|Thriller"/>
    <x v="185"/>
    <s v="A Few Good MenÂ "/>
    <n v="181879"/>
    <s v="cuba|guantanamo|lance corporal|lawyer|murder"/>
    <n v="319"/>
    <s v="English"/>
    <s v="USA"/>
    <s v="R"/>
    <n v="40000000"/>
    <n v="1992"/>
    <n v="7.6"/>
    <n v="101340178"/>
  </r>
  <r>
    <s v="Lynne Ramsay"/>
    <n v="389"/>
    <n v="1738692"/>
    <s v="Drama|Thriller"/>
    <x v="856"/>
    <s v="We Need to Talk About KevinÂ "/>
    <n v="95529"/>
    <s v="archery|defiance|mental illness|psychopath|toilet training"/>
    <n v="301"/>
    <s v="English"/>
    <s v="UK"/>
    <s v="R"/>
    <n v="7000000"/>
    <n v="2011"/>
    <n v="7.5"/>
    <n v="-5261308"/>
  </r>
  <r>
    <s v="Jeff Nichols"/>
    <n v="359"/>
    <n v="1729969"/>
    <s v="Drama|Thriller"/>
    <x v="1404"/>
    <s v="Take ShelterÂ "/>
    <n v="68211"/>
    <s v="ambiguous ending|firefly|mysterious event|schizophrenia|storm"/>
    <n v="219"/>
    <s v="English"/>
    <s v="USA"/>
    <s v="R"/>
    <n v="5000000"/>
    <n v="2011"/>
    <n v="7.4"/>
    <n v="-3270031"/>
  </r>
  <r>
    <s v="Robert Zemeckis"/>
    <n v="449"/>
    <n v="93749203"/>
    <s v="Drama|Thriller"/>
    <x v="127"/>
    <s v="FlightÂ "/>
    <n v="264047"/>
    <s v="airline|flight|flight attendant|lawyer|pilot"/>
    <n v="491"/>
    <s v="English"/>
    <s v="USA"/>
    <s v="R"/>
    <n v="31000000"/>
    <n v="2012"/>
    <n v="7.3"/>
    <n v="62749203"/>
  </r>
  <r>
    <s v="Jim Sheridan"/>
    <n v="217"/>
    <n v="28501651"/>
    <s v="Drama|Thriller"/>
    <x v="158"/>
    <s v="BrothersÂ "/>
    <n v="88035"/>
    <s v="afghanistan|death of soldier|presumed dead|prisoner|war trauma"/>
    <n v="201"/>
    <s v="English"/>
    <s v="USA"/>
    <s v="R"/>
    <n v="26000000"/>
    <n v="2009"/>
    <n v="7.1"/>
    <n v="2501651"/>
  </r>
  <r>
    <s v="Jim Sheridan"/>
    <n v="217"/>
    <n v="28501651"/>
    <s v="Drama|Thriller"/>
    <x v="158"/>
    <s v="BrothersÂ "/>
    <n v="88037"/>
    <s v="afghanistan|death of soldier|presumed dead|prisoner|war trauma"/>
    <n v="201"/>
    <s v="English"/>
    <s v="USA"/>
    <s v="R"/>
    <n v="26000000"/>
    <n v="2009"/>
    <n v="7.1"/>
    <n v="2501651"/>
  </r>
  <r>
    <s v="Mars Callahan"/>
    <n v="41"/>
    <n v="562059"/>
    <s v="Drama|Thriller"/>
    <x v="569"/>
    <s v="Poolhall JunkiesÂ "/>
    <n v="8535"/>
    <s v="beating|hustler|jail|money|revenge"/>
    <n v="113"/>
    <s v="English"/>
    <s v="USA"/>
    <s v="R"/>
    <n v="4000000"/>
    <n v="2002"/>
    <n v="7"/>
    <n v="-3437941"/>
  </r>
  <r>
    <s v="Rod Lurie"/>
    <n v="136"/>
    <n v="17804273"/>
    <s v="Drama|Thriller"/>
    <x v="151"/>
    <s v="The ContenderÂ "/>
    <n v="20449"/>
    <s v="bridge|governor|political thriller|president|vice president"/>
    <n v="370"/>
    <s v="English"/>
    <s v="USA"/>
    <s v="R"/>
    <n v="20000000"/>
    <n v="2000"/>
    <n v="7"/>
    <n v="-2195727"/>
  </r>
  <r>
    <s v="Stephen Gaghan"/>
    <n v="358"/>
    <n v="50815288"/>
    <s v="Drama|Thriller"/>
    <x v="33"/>
    <s v="SyrianaÂ "/>
    <n v="109188"/>
    <s v="cia|hezbollah|lebanon|oil|prince"/>
    <n v="625"/>
    <s v="English"/>
    <s v="USA"/>
    <s v="R"/>
    <n v="50000000"/>
    <n v="2005"/>
    <n v="7"/>
    <n v="815288"/>
  </r>
  <r>
    <s v="Stephen Gaghan"/>
    <n v="358"/>
    <n v="50815288"/>
    <s v="Drama|Thriller"/>
    <x v="33"/>
    <s v="SyrianaÂ "/>
    <n v="109191"/>
    <s v="cia|hezbollah|lebanon|oil|prince"/>
    <n v="625"/>
    <s v="English"/>
    <s v="USA"/>
    <s v="R"/>
    <n v="50000000"/>
    <n v="2005"/>
    <n v="7"/>
    <n v="815288"/>
  </r>
  <r>
    <s v="Zal Batmanglij"/>
    <n v="200"/>
    <n v="2268296"/>
    <s v="Drama|Thriller"/>
    <x v="424"/>
    <s v="The EastÂ "/>
    <n v="41856"/>
    <s v="anarchist|corporation|greedy institution|vomiting|watching television"/>
    <n v="119"/>
    <s v="English"/>
    <s v="UK"/>
    <s v="PG-13"/>
    <n v="6500000"/>
    <n v="2013"/>
    <n v="6.9"/>
    <n v="-4231704"/>
  </r>
  <r>
    <s v="John Madden"/>
    <n v="258"/>
    <n v="31146570"/>
    <s v="Drama|Thriller"/>
    <x v="584"/>
    <s v="The DebtÂ "/>
    <n v="55441"/>
    <s v="east berlin|kiev ukraine|mossad|nazi|nazi war criminal"/>
    <n v="165"/>
    <s v="English"/>
    <s v="USA"/>
    <s v="R"/>
    <n v="20000000"/>
    <n v="2010"/>
    <n v="6.9"/>
    <n v="11146570"/>
  </r>
  <r>
    <s v="Martin Scorsese"/>
    <n v="163"/>
    <n v="16640210"/>
    <s v="Drama|Thriller"/>
    <x v="67"/>
    <s v="Bringing Out the DeadÂ "/>
    <n v="53028"/>
    <s v="ambulance|ghost|hell|paramedic|rescue"/>
    <n v="382"/>
    <s v="English"/>
    <s v="USA"/>
    <s v="R"/>
    <n v="55000000"/>
    <n v="1999"/>
    <n v="6.8"/>
    <n v="-38359790"/>
  </r>
  <r>
    <s v="Gavin Hood"/>
    <n v="131"/>
    <n v="9664316"/>
    <s v="Drama|Thriller"/>
    <x v="16"/>
    <s v="RenditionÂ "/>
    <n v="47203"/>
    <s v="american|bare chested male bondage|cia|detention|interrogation"/>
    <n v="197"/>
    <s v="English"/>
    <s v="USA"/>
    <s v="R"/>
    <n v="27500000"/>
    <n v="2007"/>
    <n v="6.8"/>
    <n v="-17835684"/>
  </r>
  <r>
    <s v="Chan-wook Park"/>
    <n v="469"/>
    <n v="1702277"/>
    <s v="Drama|Thriller"/>
    <x v="1250"/>
    <s v="StokerÂ "/>
    <n v="84620"/>
    <s v="death|hitchcockian|psychopath|sociopath|vomiting"/>
    <n v="235"/>
    <s v="English"/>
    <s v="UK"/>
    <s v="R"/>
    <n v="12000000"/>
    <n v="2013"/>
    <n v="6.8"/>
    <n v="-10297723"/>
  </r>
  <r>
    <s v="Mark Romanek"/>
    <n v="207"/>
    <n v="31597131"/>
    <s v="Drama|Thriller"/>
    <x v="62"/>
    <s v="One Hour PhotoÂ "/>
    <n v="97938"/>
    <s v="insanity|photo lab|photo shop|photography|voyeur"/>
    <n v="605"/>
    <s v="English"/>
    <s v="USA"/>
    <s v="R"/>
    <n v="12000000"/>
    <n v="2002"/>
    <n v="6.8"/>
    <n v="19597131"/>
  </r>
  <r>
    <s v="Adrian Lyne"/>
    <n v="152"/>
    <n v="52752475"/>
    <s v="Drama|Thriller"/>
    <x v="1405"/>
    <s v="UnfaithfulÂ "/>
    <n v="63067"/>
    <s v="erotic thriller|infidelity|marital infidelity|unfaithfulness|wife's lover murdered by husband"/>
    <n v="533"/>
    <s v="English"/>
    <s v="USA"/>
    <s v="R"/>
    <n v="50000000"/>
    <n v="2002"/>
    <n v="6.7"/>
    <n v="2752475"/>
  </r>
  <r>
    <s v="Nicholas Jarecki"/>
    <n v="288"/>
    <n v="7918283"/>
    <s v="Drama|Thriller"/>
    <x v="1233"/>
    <s v="ArbitrageÂ "/>
    <n v="41574"/>
    <s v="accidental death|dead woman|dead woman with eyes open|death of mistress|manager"/>
    <n v="145"/>
    <s v="English"/>
    <s v="USA"/>
    <s v="R"/>
    <n v="12000000"/>
    <n v="2012"/>
    <n v="6.6"/>
    <n v="-4081717"/>
  </r>
  <r>
    <s v="Mikael HÃ¥fstrÃ¶m"/>
    <n v="116"/>
    <n v="36020063"/>
    <s v="Drama|Thriller"/>
    <x v="1406"/>
    <s v="DerailedÂ "/>
    <n v="62584"/>
    <s v="drink|hotel|police|staged rape|thief"/>
    <n v="375"/>
    <s v="English"/>
    <s v="USA"/>
    <s v="R"/>
    <n v="22000000"/>
    <n v="2005"/>
    <n v="6.6"/>
    <n v="14020063"/>
  </r>
  <r>
    <s v="Steven Soderbergh"/>
    <n v="436"/>
    <n v="75638743"/>
    <s v="Drama|Thriller"/>
    <x v="33"/>
    <s v="ContagionÂ "/>
    <n v="180479"/>
    <s v="contagion|cure|infection|panic|virus"/>
    <n v="411"/>
    <s v="English"/>
    <s v="USA"/>
    <s v="PG-13"/>
    <n v="60000000"/>
    <n v="2011"/>
    <n v="6.6"/>
    <n v="15638743"/>
  </r>
  <r>
    <s v="Rod Lurie"/>
    <n v="29"/>
    <n v="144583"/>
    <s v="Drama|Thriller"/>
    <x v="265"/>
    <s v="DeterrenceÂ "/>
    <n v="2256"/>
    <s v="colorado|diner|iraq|nuclear missile|president"/>
    <n v="79"/>
    <s v="English"/>
    <s v="France"/>
    <s v="R"/>
    <n v="800000"/>
    <n v="1999"/>
    <n v="6.5"/>
    <n v="-655417"/>
  </r>
  <r>
    <s v="Jon Turteltaub"/>
    <n v="100"/>
    <n v="34098563"/>
    <s v="Drama|Thriller"/>
    <x v="38"/>
    <s v="InstinctÂ "/>
    <n v="27191"/>
    <s v="africa|anthropologist|murder|poacher|psychiatrist"/>
    <n v="232"/>
    <s v="English"/>
    <s v="USA"/>
    <s v="R"/>
    <n v="55000000"/>
    <n v="1999"/>
    <n v="6.5"/>
    <n v="-20901437"/>
  </r>
  <r>
    <s v="Roger Michell"/>
    <n v="167"/>
    <n v="66790248"/>
    <s v="Drama|Thriller"/>
    <x v="1407"/>
    <s v="Changing LanesÂ "/>
    <n v="57281"/>
    <s v="car accident|feud|lawyer|revenge|road rage"/>
    <n v="350"/>
    <s v="English"/>
    <s v="USA"/>
    <s v="R"/>
    <n v="45000000"/>
    <n v="2002"/>
    <n v="6.5"/>
    <n v="21790248"/>
  </r>
  <r>
    <s v="Jamie Babbit"/>
    <n v="65"/>
    <n v="381186"/>
    <s v="Drama|Thriller"/>
    <x v="1404"/>
    <s v="The QuietÂ "/>
    <n v="13485"/>
    <s v="deaf|death|dysfunctional family|godparent|secret"/>
    <n v="90"/>
    <s v="English"/>
    <s v="USA"/>
    <s v="R"/>
    <n v="900000"/>
    <n v="2005"/>
    <n v="6.4"/>
    <n v="-518814"/>
  </r>
  <r>
    <s v="Stuart Gordon"/>
    <n v="79"/>
    <n v="131617"/>
    <s v="Drama|Thriller"/>
    <x v="522"/>
    <s v="EdmondÂ "/>
    <n v="9971"/>
    <s v="bipolar disorder|sodomy|stabbing|street life|violence"/>
    <n v="119"/>
    <s v="English"/>
    <s v="USA"/>
    <s v="R"/>
    <n v="10000000"/>
    <n v="2005"/>
    <n v="6.3"/>
    <n v="-9868383"/>
  </r>
  <r>
    <s v="Steven Zaillian"/>
    <n v="127"/>
    <n v="7221458"/>
    <s v="Drama|Thriller"/>
    <x v="356"/>
    <s v="All the King's MenÂ "/>
    <n v="20740"/>
    <s v="governor|journalist|louisiana|mistress|politician"/>
    <n v="178"/>
    <s v="English"/>
    <s v="Germany"/>
    <s v="PG-13"/>
    <n v="55000000"/>
    <n v="2006"/>
    <n v="6.2"/>
    <n v="-47778542"/>
  </r>
  <r>
    <s v="Norman Jewison"/>
    <n v="54"/>
    <n v="763044"/>
    <s v="Drama|Thriller"/>
    <x v="597"/>
    <s v="The StatementÂ "/>
    <n v="4257"/>
    <s v="eiffel tower|nazi|police|ritual|stew"/>
    <n v="52"/>
    <s v="English"/>
    <s v="Canada"/>
    <s v="R"/>
    <n v="23000000"/>
    <n v="2003"/>
    <n v="6.2"/>
    <n v="-22236956"/>
  </r>
  <r>
    <s v="Harold Becker"/>
    <n v="50"/>
    <n v="20300000"/>
    <s v="Drama|Thriller"/>
    <x v="738"/>
    <s v="City HallÂ "/>
    <n v="16741"/>
    <s v="drug dealer|mayor|new york city|probation|scandal"/>
    <n v="60"/>
    <s v="English"/>
    <s v="USA"/>
    <s v="R"/>
    <n v="40000000"/>
    <n v="1996"/>
    <n v="6.2"/>
    <n v="-19700000"/>
  </r>
  <r>
    <s v="John Boorman"/>
    <n v="104"/>
    <n v="13491653"/>
    <s v="Drama|Thriller"/>
    <x v="57"/>
    <s v="The Tailor of PanamaÂ "/>
    <n v="23728"/>
    <s v="canal|panama|president|spy|tailor"/>
    <n v="213"/>
    <s v="English"/>
    <s v="USA"/>
    <s v="R"/>
    <n v="18000000"/>
    <n v="2001"/>
    <n v="6.1"/>
    <n v="-4508347"/>
  </r>
  <r>
    <s v="Craig Bolotin"/>
    <n v="39"/>
    <n v="5871603"/>
    <s v="Drama|Thriller"/>
    <x v="322"/>
    <s v="Light It UpÂ "/>
    <n v="3116"/>
    <s v="black cop|die hard scenario|hostage negotiator|police|police brutality"/>
    <n v="39"/>
    <s v="English"/>
    <s v="USA"/>
    <s v="R"/>
    <n v="13000000"/>
    <n v="1999"/>
    <n v="6"/>
    <n v="-7128397"/>
  </r>
  <r>
    <s v="Barry Levinson"/>
    <n v="55"/>
    <n v="83000000"/>
    <s v="Drama|Thriller"/>
    <x v="53"/>
    <s v="DisclosureÂ "/>
    <n v="36587"/>
    <s v="computer|marriage|non statutory female on male rape|promotion|sexual harassment"/>
    <n v="95"/>
    <s v="English"/>
    <s v="USA"/>
    <s v="R"/>
    <n v="55000000"/>
    <n v="1994"/>
    <n v="6"/>
    <n v="28000000"/>
  </r>
  <r>
    <s v="Leon Ichaso"/>
    <n v="14"/>
    <n v="18272447"/>
    <s v="Drama|Thriller"/>
    <x v="1148"/>
    <s v="Sugar HillÂ "/>
    <n v="3119"/>
    <s v="african american|harlem manhattan new york city|manhattan new york city|new york city|urination"/>
    <n v="35"/>
    <s v="English"/>
    <s v="USA"/>
    <s v="R"/>
    <n v="10000000"/>
    <n v="1993"/>
    <n v="5.9"/>
    <n v="8272447"/>
  </r>
  <r>
    <s v="Brian Gibson"/>
    <n v="28"/>
    <n v="44834712"/>
    <s v="Drama|Thriller"/>
    <x v="214"/>
    <s v="The JurorÂ "/>
    <n v="13995"/>
    <s v="breasts|mafia|sex scene|temple|woods"/>
    <n v="62"/>
    <s v="English"/>
    <s v="USA"/>
    <s v="R"/>
    <n v="44000000"/>
    <n v="1996"/>
    <n v="5.6"/>
    <n v="834712"/>
  </r>
  <r>
    <s v="John Curran"/>
    <n v="138"/>
    <n v="1796024"/>
    <s v="Drama|Thriller"/>
    <x v="93"/>
    <s v="StoneÂ "/>
    <n v="34985"/>
    <s v="arsonist|blood splatter on face|deception|parole|parole officer"/>
    <n v="135"/>
    <s v="English"/>
    <s v="USA"/>
    <s v="R"/>
    <n v="22000000"/>
    <n v="2010"/>
    <n v="5.4"/>
    <n v="-20203976"/>
  </r>
  <r>
    <s v="Bille Woodruff"/>
    <n v="9"/>
    <n v="17382982"/>
    <s v="Drama|Thriller"/>
    <x v="931"/>
    <s v="AddictedÂ "/>
    <n v="5975"/>
    <s v="adultery|attraction|lust|obsession|temptation"/>
    <n v="33"/>
    <s v="Spanish"/>
    <s v="USA"/>
    <s v="R"/>
    <n v="5000000"/>
    <n v="2014"/>
    <n v="5.2"/>
    <n v="12382982"/>
  </r>
  <r>
    <s v="John Polson"/>
    <n v="86"/>
    <n v="28563926"/>
    <s v="Drama|Thriller"/>
    <x v="904"/>
    <s v="SwimfanÂ "/>
    <n v="16300"/>
    <s v="high school|hospital|new jersey|stanford university|swimming"/>
    <n v="217"/>
    <s v="English"/>
    <s v="USA"/>
    <s v="PG-13"/>
    <n v="8500000"/>
    <n v="2002"/>
    <n v="5"/>
    <n v="20063926"/>
  </r>
  <r>
    <s v="Paul Schrader"/>
    <n v="162"/>
    <n v="49494"/>
    <s v="Drama|Thriller"/>
    <x v="1408"/>
    <s v="The CanyonsÂ "/>
    <n v="8511"/>
    <s v="cocaine|homosexual|penis|psychopath|pubic hair"/>
    <n v="87"/>
    <s v="English"/>
    <s v="USA"/>
    <s v="R"/>
    <n v="250000"/>
    <n v="2013"/>
    <n v="3.9"/>
    <n v="-200506"/>
  </r>
  <r>
    <s v="Paul Verhoeven"/>
    <n v="231"/>
    <n v="4398392"/>
    <s v="Drama|Thriller|War"/>
    <x v="534"/>
    <s v="Black BookÂ "/>
    <n v="59507"/>
    <s v="boat|escape|hiding|nazi|resistance"/>
    <n v="232"/>
    <s v="Dutch"/>
    <s v="Netherlands"/>
    <s v="R"/>
    <n v="21000000"/>
    <n v="2006"/>
    <n v="7.8"/>
    <n v="-16601608"/>
  </r>
  <r>
    <s v="Robert Redford"/>
    <n v="227"/>
    <n v="14998070"/>
    <s v="Drama|Thriller|War"/>
    <x v="95"/>
    <s v="Lions for LambsÂ "/>
    <n v="41170"/>
    <s v="afghanistan|professor|reporter|student|university"/>
    <n v="298"/>
    <s v="English"/>
    <s v="USA"/>
    <s v="R"/>
    <n v="35000000"/>
    <n v="2007"/>
    <n v="6.2"/>
    <n v="-20001930"/>
  </r>
  <r>
    <s v="Francis Ford Coppola"/>
    <n v="261"/>
    <n v="78800000"/>
    <s v="Drama|War"/>
    <x v="5"/>
    <s v="Apocalypse NowÂ "/>
    <n v="450676"/>
    <s v="army|green beret|insanity|jungle|vietnam"/>
    <n v="983"/>
    <s v="English"/>
    <s v="USA"/>
    <s v="R"/>
    <n v="31500000"/>
    <n v="1979"/>
    <n v="8.5"/>
    <n v="47300000"/>
  </r>
  <r>
    <s v="Oliver Stone"/>
    <n v="120"/>
    <n v="137963328"/>
    <s v="Drama|War"/>
    <x v="144"/>
    <s v="PlatoonÂ "/>
    <n v="291603"/>
    <s v="1960s|famous score|hero|vietnam|vietnam war"/>
    <n v="505"/>
    <s v="English"/>
    <s v="UK"/>
    <s v="R"/>
    <n v="6000000"/>
    <n v="1986"/>
    <n v="8.1"/>
    <n v="131963328"/>
  </r>
  <r>
    <s v="Mark Herman"/>
    <n v="185"/>
    <n v="9030581"/>
    <s v="Drama|War"/>
    <x v="1409"/>
    <s v="The Boy in the Striped PajamasÂ "/>
    <n v="132386"/>
    <s v="boy|fence|jew|nazis|poison gas"/>
    <n v="398"/>
    <s v="English"/>
    <s v="UK"/>
    <s v="PG-13"/>
    <n v="12500000"/>
    <n v="2008"/>
    <n v="7.8"/>
    <n v="-3469419"/>
  </r>
  <r>
    <s v="Terrence Malick"/>
    <n v="156"/>
    <n v="36385763"/>
    <s v="Drama|War"/>
    <x v="468"/>
    <s v="The Thin Red LineÂ "/>
    <n v="138941"/>
    <s v="battle|hill|jungle|multiple perspectives|tropical island"/>
    <n v="1448"/>
    <s v="English"/>
    <s v="USA"/>
    <s v="R"/>
    <n v="52000000"/>
    <n v="1998"/>
    <n v="7.6"/>
    <n v="-15614237"/>
  </r>
  <r>
    <s v="Brian Percival"/>
    <n v="252"/>
    <n v="21483154"/>
    <s v="Drama|War"/>
    <x v="722"/>
    <s v="The Book ThiefÂ "/>
    <n v="98741"/>
    <s v="basement|book|girl|library|track"/>
    <n v="236"/>
    <s v="English"/>
    <s v="USA"/>
    <s v="PG-13"/>
    <n v="19000000"/>
    <n v="2013"/>
    <n v="7.6"/>
    <n v="2483154"/>
  </r>
  <r>
    <s v="Richard Loncraine"/>
    <n v="56"/>
    <n v="2600000"/>
    <s v="Drama|War"/>
    <x v="92"/>
    <s v="Richard IIIÂ "/>
    <n v="11612"/>
    <s v="1930s|abuse of power|england|king|murder"/>
    <n v="88"/>
    <s v="English"/>
    <s v="UK"/>
    <s v="R"/>
    <n v="6000000"/>
    <n v="1995"/>
    <n v="7.5"/>
    <n v="-3400000"/>
  </r>
  <r>
    <s v="Gilles Paquet-Brenner"/>
    <n v="136"/>
    <n v="7691700"/>
    <s v="Drama|War"/>
    <x v="955"/>
    <s v="Sarah's KeyÂ "/>
    <n v="12937"/>
    <s v="apartment|escape|jewish family|journalist|key"/>
    <n v="73"/>
    <s v="French"/>
    <s v="France"/>
    <s v="PG-13"/>
    <n v="10000000"/>
    <n v="2010"/>
    <n v="7.5"/>
    <n v="-2308300"/>
  </r>
  <r>
    <s v="Alejandro Monteverde"/>
    <n v="45"/>
    <n v="6420319"/>
    <s v="Drama|War"/>
    <x v="584"/>
    <s v="Little BoyÂ "/>
    <n v="15978"/>
    <s v=""/>
    <n v="122"/>
    <s v="English"/>
    <s v="Mexico"/>
    <s v="PG-13"/>
    <n v="20000000"/>
    <n v="2015"/>
    <n v="7.4"/>
    <n v="-13579681"/>
  </r>
  <r>
    <s v="Steven Spielberg"/>
    <n v="388"/>
    <n v="79883359"/>
    <s v="Drama|War"/>
    <x v="728"/>
    <s v="War HorseÂ "/>
    <n v="116159"/>
    <s v="barbed wire|british|cavalry|horse|world war one"/>
    <n v="488"/>
    <s v="English"/>
    <s v="USA"/>
    <s v="PG-13"/>
    <n v="66000000"/>
    <n v="2011"/>
    <n v="7.2"/>
    <n v="13883359"/>
  </r>
  <r>
    <s v="Roger Spottiswoode"/>
    <n v="67"/>
    <n v="1027749"/>
    <s v="Drama|War"/>
    <x v="608"/>
    <s v="The Children of Huang ShiÂ "/>
    <n v="8087"/>
    <s v="british|communist|journalist|nurse|orphan"/>
    <n v="33"/>
    <s v="English"/>
    <s v="Australia"/>
    <s v="R"/>
    <n v="40000000"/>
    <n v="2008"/>
    <n v="7.1"/>
    <n v="-38972251"/>
  </r>
  <r>
    <s v="Russell Crowe"/>
    <n v="183"/>
    <n v="4190530"/>
    <s v="Drama|War"/>
    <x v="1410"/>
    <s v="The Water DivinerÂ "/>
    <n v="53341"/>
    <s v="australian|battle|battle of gallipoli|gallipoli|world war one"/>
    <n v="185"/>
    <s v="English"/>
    <s v="Australia"/>
    <s v="R"/>
    <n v="22500000"/>
    <n v="2014"/>
    <n v="7.1"/>
    <n v="-18309470"/>
  </r>
  <r>
    <s v="Kimberly Peirce"/>
    <n v="143"/>
    <n v="10911750"/>
    <s v="Drama|War"/>
    <x v="214"/>
    <s v="Stop-LossÂ "/>
    <n v="17757"/>
    <s v="friendship|honor|iraq war|soldier|texas"/>
    <n v="99"/>
    <s v="English"/>
    <s v="USA"/>
    <s v="R"/>
    <n v="25000000"/>
    <n v="2008"/>
    <n v="6.5"/>
    <n v="-14088250"/>
  </r>
  <r>
    <s v="Peter Kassovitz"/>
    <n v="68"/>
    <n v="4956401"/>
    <s v="Drama|War"/>
    <x v="62"/>
    <s v="Jakob the LiarÂ "/>
    <n v="12601"/>
    <s v="german|ghetto|hope|nazi|radio"/>
    <n v="89"/>
    <s v="English"/>
    <s v="France"/>
    <s v="PG-13"/>
    <n v="15000000"/>
    <n v="1999"/>
    <n v="6.5"/>
    <n v="-10043599"/>
  </r>
  <r>
    <s v="Gregory Hoblit"/>
    <n v="112"/>
    <n v="19076815"/>
    <s v="Drama|War"/>
    <x v="45"/>
    <s v="Hart's WarÂ "/>
    <n v="43651"/>
    <s v="colonel|honor|lieutenant|pilot|racism"/>
    <n v="196"/>
    <s v="English"/>
    <s v="USA"/>
    <s v="R"/>
    <n v="60000000"/>
    <n v="2002"/>
    <n v="6.3"/>
    <n v="-40923185"/>
  </r>
  <r>
    <s v="George Clooney"/>
    <n v="371"/>
    <n v="78031620"/>
    <s v="Drama|War"/>
    <x v="41"/>
    <s v="The Monuments MenÂ "/>
    <n v="102248"/>
    <s v="art|art expert|nazi stolen art|soldier|world war two"/>
    <n v="403"/>
    <s v="English"/>
    <s v="USA"/>
    <s v="PG-13"/>
    <n v="70000000"/>
    <n v="2014"/>
    <n v="6.1"/>
    <n v="8031620"/>
  </r>
  <r>
    <s v="John Sayles"/>
    <n v="35"/>
    <n v="183490"/>
    <s v="Drama|War"/>
    <x v="1411"/>
    <s v="AmigoÂ "/>
    <n v="463"/>
    <s v="american|filipino|friendship|guerrilla army|village"/>
    <n v="8"/>
    <s v="English"/>
    <s v="USA"/>
    <s v="R"/>
    <n v="1700000"/>
    <n v="2010"/>
    <n v="5.8"/>
    <n v="-1516510"/>
  </r>
  <r>
    <s v="Quentin Tarantino"/>
    <n v="765"/>
    <n v="162804648"/>
    <s v="Drama|Western"/>
    <x v="8"/>
    <s v="Django UnchainedÂ "/>
    <n v="955174"/>
    <s v="dynamite|historically inaccurate|ku klux klan|n word|slavery"/>
    <n v="1193"/>
    <s v="English"/>
    <s v="USA"/>
    <s v="R"/>
    <n v="100000000"/>
    <n v="2012"/>
    <n v="8.5"/>
    <n v="62804648"/>
  </r>
  <r>
    <s v="Clint Eastwood"/>
    <n v="131"/>
    <n v="101157447"/>
    <s v="Drama|Western"/>
    <x v="232"/>
    <s v="UnforgivenÂ "/>
    <n v="277505"/>
    <s v="englishman|leaving flowers on a grave|one last job|reputation|visiting wife's grave"/>
    <n v="495"/>
    <s v="English"/>
    <s v="USA"/>
    <s v="R"/>
    <n v="14400000"/>
    <n v="1992"/>
    <n v="8.3000000000000007"/>
    <n v="86757447"/>
  </r>
  <r>
    <s v="Tommy Lee Jones"/>
    <n v="208"/>
    <n v="2428883"/>
    <s v="Drama|Western"/>
    <x v="788"/>
    <s v="The HomesmanÂ "/>
    <n v="21370"/>
    <s v="abusive marriage|pastor|prison wagon|roast pig|suicide by hanging"/>
    <n v="132"/>
    <s v="English"/>
    <s v="USA"/>
    <s v="R"/>
    <n v="16000000"/>
    <n v="2014"/>
    <n v="6.6"/>
    <n v="-13571117"/>
  </r>
  <r>
    <s v="Sterling Van Wagenen"/>
    <n v="4"/>
    <n v="2024854"/>
    <s v="Drama|Western"/>
    <x v="1412"/>
    <s v="The Work and the Glory II: American ZionÂ "/>
    <n v="564"/>
    <s v="estrangement|missouri|mormon|mormon church|mormon temple"/>
    <n v="21"/>
    <s v="English"/>
    <s v="USA"/>
    <s v="PG-13"/>
    <n v="6500000"/>
    <n v="2005"/>
    <n v="6.6"/>
    <n v="-4475146"/>
  </r>
  <r>
    <s v="Emile Ardolino"/>
    <n v="10"/>
    <n v="2119994"/>
    <s v="Family|Fantasy|Music"/>
    <x v="1413"/>
    <s v="The NutcrackerÂ "/>
    <n v="1153"/>
    <s v="christmas|lifting female in air|lifting male in air|lifting someone into the air|little girl"/>
    <n v="15"/>
    <s v="English"/>
    <s v="USA"/>
    <s v="G"/>
    <n v="19000000"/>
    <n v="1993"/>
    <n v="5.7"/>
    <n v="-16880006"/>
  </r>
  <r>
    <s v="Sean McNamara"/>
    <n v="46"/>
    <n v="10411980"/>
    <s v="Family|Music|Romance"/>
    <x v="1414"/>
    <s v="Raise Your VoiceÂ "/>
    <n v="22649"/>
    <s v="music school|scholarship|small town|stage fright|three word title"/>
    <n v="212"/>
    <s v="English"/>
    <s v="USA"/>
    <s v="PG"/>
    <n v="15000000"/>
    <n v="2004"/>
    <n v="5.9"/>
    <n v="-4588020"/>
  </r>
  <r>
    <s v="Steven Spielberg"/>
    <n v="215"/>
    <n v="434949459"/>
    <s v="Family|Sci-Fi"/>
    <x v="1261"/>
    <s v="E.T. the Extra-TerrestrialÂ "/>
    <n v="281842"/>
    <s v="bicyclist|boy|doll|star wars reference|voice impersonation"/>
    <n v="515"/>
    <s v="English"/>
    <s v="USA"/>
    <s v="PG"/>
    <n v="10500000"/>
    <n v="1982"/>
    <n v="7.9"/>
    <n v="424449459"/>
  </r>
  <r>
    <s v="Tobe Hooper"/>
    <n v="223"/>
    <n v="76600000"/>
    <s v="Fantasy|Horror"/>
    <x v="1415"/>
    <s v="PoltergeistÂ "/>
    <n v="105446"/>
    <s v="ghost|haunted|haunting|house|paranormal investigator"/>
    <n v="321"/>
    <s v="English"/>
    <s v="USA"/>
    <s v="PG"/>
    <n v="10700000"/>
    <n v="1982"/>
    <n v="7.4"/>
    <n v="65900000"/>
  </r>
  <r>
    <s v="Tobe Hooper"/>
    <n v="223"/>
    <n v="76600000"/>
    <s v="Fantasy|Horror"/>
    <x v="1415"/>
    <s v="PoltergeistÂ "/>
    <n v="105448"/>
    <s v="ghost|haunted|haunting|house|paranormal investigator"/>
    <n v="321"/>
    <s v="English"/>
    <s v="USA"/>
    <s v="PG"/>
    <n v="10700000"/>
    <n v="1982"/>
    <n v="7.4"/>
    <n v="65900000"/>
  </r>
  <r>
    <s v="Clive Barker"/>
    <n v="203"/>
    <n v="14564027"/>
    <s v="Fantasy|Horror"/>
    <x v="1416"/>
    <s v="HellraiserÂ "/>
    <n v="76407"/>
    <s v="blood|cenobites|creature|demon|male full frontal nudity"/>
    <n v="335"/>
    <s v="English"/>
    <s v="UK"/>
    <s v="R"/>
    <n v="1000000"/>
    <n v="1987"/>
    <n v="7"/>
    <n v="13564027"/>
  </r>
  <r>
    <s v="John Carpenter"/>
    <n v="212"/>
    <n v="21378000"/>
    <s v="Fantasy|Horror"/>
    <x v="327"/>
    <s v="The FogÂ "/>
    <n v="46492"/>
    <s v="california|fog|leper|lighthouse|ship"/>
    <n v="335"/>
    <s v="English"/>
    <s v="USA"/>
    <s v="R"/>
    <n v="1000000"/>
    <n v="1980"/>
    <n v="6.8"/>
    <n v="20378000"/>
  </r>
  <r>
    <s v="John Carpenter"/>
    <n v="212"/>
    <n v="21378000"/>
    <s v="Fantasy|Horror"/>
    <x v="327"/>
    <s v="The FogÂ "/>
    <n v="46493"/>
    <s v="california|fog|leper|lighthouse|ship"/>
    <n v="335"/>
    <s v="English"/>
    <s v="USA"/>
    <s v="R"/>
    <n v="1000000"/>
    <n v="1980"/>
    <n v="6.8"/>
    <n v="20378000"/>
  </r>
  <r>
    <s v="Mikael HÃ¥fstrÃ¶m"/>
    <n v="314"/>
    <n v="71975611"/>
    <s v="Fantasy|Horror"/>
    <x v="1417"/>
    <s v="1408Â "/>
    <n v="209396"/>
    <s v="book|debunking|evil|hotel|paranormal phenomena"/>
    <n v="580"/>
    <s v="English"/>
    <s v="USA"/>
    <s v="PG-13"/>
    <n v="25000000"/>
    <n v="2007"/>
    <n v="6.8"/>
    <n v="46975611"/>
  </r>
  <r>
    <s v="Bruce McDonald"/>
    <n v="178"/>
    <n v="3478"/>
    <s v="Fantasy|Horror"/>
    <x v="1043"/>
    <s v="PontypoolÂ "/>
    <n v="22212"/>
    <s v="blood splatter|talk radio|virus|vomiting blood|zombie apocalypse"/>
    <n v="142"/>
    <s v="English"/>
    <s v="Canada"/>
    <s v="Not Rated"/>
    <n v="1500000"/>
    <n v="2008"/>
    <n v="6.7"/>
    <n v="-1496522"/>
  </r>
  <r>
    <s v="Mary Lambert"/>
    <n v="98"/>
    <n v="57469179"/>
    <s v="Fantasy|Horror"/>
    <x v="1418"/>
    <s v="Pet SemataryÂ "/>
    <n v="63855"/>
    <s v="cat|cemetery|maine|secret|woods"/>
    <n v="248"/>
    <s v="English"/>
    <s v="USA"/>
    <s v="R"/>
    <n v="11500000"/>
    <n v="1989"/>
    <n v="6.6"/>
    <n v="45969179"/>
  </r>
  <r>
    <s v="Tom Holland"/>
    <n v="142"/>
    <n v="33244684"/>
    <s v="Fantasy|Horror"/>
    <x v="1419"/>
    <s v="Child's PlayÂ "/>
    <n v="62038"/>
    <s v="birthday|doll|murder|serial killer|voodoo"/>
    <n v="281"/>
    <s v="English"/>
    <s v="USA"/>
    <s v="R"/>
    <n v="9000000"/>
    <n v="1988"/>
    <n v="6.5"/>
    <n v="24244684"/>
  </r>
  <r>
    <s v="AndrÃ©s Muschietti"/>
    <n v="393"/>
    <n v="71588220"/>
    <s v="Fantasy|Horror"/>
    <x v="1420"/>
    <s v="MamaÂ "/>
    <n v="134869"/>
    <s v="aunt|children|death of sister|forest|hiding in a closet"/>
    <n v="304"/>
    <s v="English"/>
    <s v="Canada"/>
    <s v="PG-13"/>
    <n v="20000000"/>
    <n v="2013"/>
    <n v="6.2"/>
    <n v="51588220"/>
  </r>
  <r>
    <s v="Tom Holland"/>
    <n v="73"/>
    <n v="15171475"/>
    <s v="Fantasy|Horror"/>
    <x v="522"/>
    <s v="ThinnerÂ "/>
    <n v="19805"/>
    <s v="death|doctor|gypsy|judge|lawyer"/>
    <n v="122"/>
    <s v="English"/>
    <s v="USA"/>
    <s v="R"/>
    <n v="8500000"/>
    <n v="1996"/>
    <n v="5.7"/>
    <n v="6671475"/>
  </r>
  <r>
    <s v="John Lafia"/>
    <n v="59"/>
    <n v="28501605"/>
    <s v="Fantasy|Horror"/>
    <x v="1421"/>
    <s v="Child's Play 2Â "/>
    <n v="31371"/>
    <s v="boy|doll|foster home|killer doll|serial killer"/>
    <n v="166"/>
    <s v="English"/>
    <s v="USA"/>
    <s v="R"/>
    <n v="13000000"/>
    <n v="1990"/>
    <n v="5.7"/>
    <n v="15501605"/>
  </r>
  <r>
    <s v="Jack Sholder"/>
    <n v="138"/>
    <n v="30000000"/>
    <s v="Fantasy|Horror"/>
    <x v="1422"/>
    <s v="A Nightmare on Elm Street 2: Freddy's RevengeÂ "/>
    <n v="43485"/>
    <s v="freddy krueger|gay|gay subtext|homoeroticism|jock strap"/>
    <n v="327"/>
    <s v="English"/>
    <s v="USA"/>
    <s v="R"/>
    <n v="2200000"/>
    <n v="1985"/>
    <n v="5.4"/>
    <n v="27800000"/>
  </r>
  <r>
    <s v="Anthony Hickox"/>
    <n v="22"/>
    <n v="3902679"/>
    <s v="Fantasy|Horror"/>
    <x v="310"/>
    <s v="Warlock: The ArmageddonÂ "/>
    <n v="3943"/>
    <s v="druid|eclipse|rune|scalping|warlock"/>
    <n v="49"/>
    <s v="English"/>
    <s v="USA"/>
    <s v="R"/>
    <n v="3000000"/>
    <n v="1993"/>
    <n v="5.3"/>
    <n v="902679"/>
  </r>
  <r>
    <s v="Stiles White"/>
    <n v="183"/>
    <n v="50820940"/>
    <s v="Fantasy|Horror"/>
    <x v="91"/>
    <s v="OuijaÂ "/>
    <n v="31915"/>
    <s v="death of girlfriend|funeral|ghost|ouija|spirit"/>
    <n v="159"/>
    <s v="English"/>
    <s v="USA"/>
    <s v="PG-13"/>
    <n v="5000000"/>
    <n v="2014"/>
    <n v="4.4000000000000004"/>
    <n v="45820940"/>
  </r>
  <r>
    <s v="RyÃ»hei Kitamura"/>
    <n v="177"/>
    <n v="73548"/>
    <s v="Fantasy|Horror|Mystery"/>
    <x v="184"/>
    <s v="The Midnight Meat TrainÂ "/>
    <n v="47574"/>
    <s v="butcher|girlfriend|mute character|photographer|subway"/>
    <n v="209"/>
    <s v="English"/>
    <s v="USA"/>
    <s v="R"/>
    <n v="15000000"/>
    <n v="2008"/>
    <n v="6.1"/>
    <n v="-14926452"/>
  </r>
  <r>
    <s v="Harald Zwart"/>
    <n v="212"/>
    <n v="31165421"/>
    <s v="Fantasy|Horror|Mystery|Romance"/>
    <x v="626"/>
    <s v="The Mortal Instruments: City of BonesÂ "/>
    <n v="107028"/>
    <s v="battle|demon|magic|secret|warrior"/>
    <n v="457"/>
    <s v="English"/>
    <s v="USA"/>
    <s v="PG-13"/>
    <n v="60000000"/>
    <n v="2013"/>
    <n v="6"/>
    <n v="-28834579"/>
  </r>
  <r>
    <s v="Drew Goddard"/>
    <n v="634"/>
    <n v="42043633"/>
    <s v="Fantasy|Horror|Mystery|Thriller"/>
    <x v="39"/>
    <s v="The Cabin in the WoodsÂ "/>
    <n v="277172"/>
    <s v="cabin in the woods|dark humor|hatchet|killed in an elevator|robot"/>
    <n v="986"/>
    <s v="English"/>
    <s v="USA"/>
    <s v="R"/>
    <n v="30000000"/>
    <n v="2012"/>
    <n v="7"/>
    <n v="12043633"/>
  </r>
  <r>
    <s v="James Wan"/>
    <n v="445"/>
    <n v="53991137"/>
    <s v="Fantasy|Horror|Mystery|Thriller"/>
    <x v="91"/>
    <s v="InsidiousÂ "/>
    <n v="202800"/>
    <s v="baby|boy|coma|demon|house"/>
    <n v="752"/>
    <s v="English"/>
    <s v="USA"/>
    <s v="PG-13"/>
    <n v="1500000"/>
    <n v="2010"/>
    <n v="6.8"/>
    <n v="52491137"/>
  </r>
  <r>
    <s v="Frank LaLoggia"/>
    <n v="130"/>
    <n v="1705139"/>
    <s v="Fantasy|Horror|Mystery|Thriller"/>
    <x v="1423"/>
    <s v="Lady in WhiteÂ "/>
    <n v="4695"/>
    <s v="1960s|boy|ghost|murder|small town"/>
    <n v="69"/>
    <s v="English"/>
    <s v="USA"/>
    <s v="R"/>
    <n v="4700000"/>
    <n v="1988"/>
    <n v="6.7"/>
    <n v="-2994861"/>
  </r>
  <r>
    <s v="Wes Craven"/>
    <n v="109"/>
    <n v="18090181"/>
    <s v="Fantasy|Horror|Mystery|Thriller"/>
    <x v="1418"/>
    <s v="New NightmareÂ "/>
    <n v="38191"/>
    <s v="earthquake|elm street|freddy krueger|nightmare|sleep"/>
    <n v="271"/>
    <s v="English"/>
    <s v="USA"/>
    <s v="R"/>
    <n v="8000000"/>
    <n v="1994"/>
    <n v="6.4"/>
    <n v="10090181"/>
  </r>
  <r>
    <s v="Catherine Hardwicke"/>
    <n v="291"/>
    <n v="37652565"/>
    <s v="Fantasy|Horror|Mystery|Thriller"/>
    <x v="122"/>
    <s v="Red Riding HoodÂ "/>
    <n v="91151"/>
    <s v="death|forest|love|werewolf|werewolf bite"/>
    <n v="283"/>
    <s v="English"/>
    <s v="USA"/>
    <s v="PG-13"/>
    <n v="42000000"/>
    <n v="2011"/>
    <n v="5.4"/>
    <n v="-4347435"/>
  </r>
  <r>
    <s v="Jan de Bont"/>
    <n v="167"/>
    <n v="91188905"/>
    <s v="Fantasy|Horror|Mystery|Thriller"/>
    <x v="107"/>
    <s v="The HauntingÂ "/>
    <n v="58184"/>
    <s v="greenhouse|haunted house|horror movie remake|mansion|old house"/>
    <n v="805"/>
    <s v="English"/>
    <s v="USA"/>
    <s v="PG-13"/>
    <n v="80000000"/>
    <n v="1999"/>
    <n v="4.9000000000000004"/>
    <n v="11188905"/>
  </r>
  <r>
    <s v="Francis Ford Coppola"/>
    <n v="181"/>
    <n v="82522790"/>
    <s v="Fantasy|Horror|Romance"/>
    <x v="94"/>
    <s v="Bram Stoker's DraculaÂ "/>
    <n v="143835"/>
    <s v="dracula|horror movie remake|maze|monster sex|vampire"/>
    <n v="654"/>
    <s v="English"/>
    <s v="USA"/>
    <s v="R"/>
    <n v="40000000"/>
    <n v="1992"/>
    <n v="7.5"/>
    <n v="42522790"/>
  </r>
  <r>
    <s v="Stephen Hopkins"/>
    <n v="88"/>
    <n v="22168359"/>
    <s v="Fantasy|Horror|Romance|Thriller"/>
    <x v="1424"/>
    <s v="A Nightmare on Elm Street 5: The Dream ChildÂ "/>
    <n v="29659"/>
    <s v="child|comic book|dream|murderer|nightmare"/>
    <n v="227"/>
    <s v="English"/>
    <s v="USA"/>
    <s v="X"/>
    <n v="8000000"/>
    <n v="1989"/>
    <n v="5.0999999999999996"/>
    <n v="14168359"/>
  </r>
  <r>
    <s v="Joe Dante"/>
    <n v="78"/>
    <n v="29500000"/>
    <s v="Fantasy|Horror|Sci-Fi"/>
    <x v="487"/>
    <s v="Twilight Zone: The MovieÂ "/>
    <n v="25613"/>
    <s v="1940s|1960s|bar|kick the can|remake"/>
    <n v="121"/>
    <s v="English"/>
    <s v="USA"/>
    <s v="PG"/>
    <n v="10000000"/>
    <n v="1983"/>
    <n v="6.5"/>
    <n v="19500000"/>
  </r>
  <r>
    <s v="Alejandro AmenÃ¡bar"/>
    <n v="239"/>
    <n v="96471845"/>
    <s v="Fantasy|Horror|Thriller"/>
    <x v="1425"/>
    <s v="The OthersÂ "/>
    <n v="268581"/>
    <s v="curtain|haunting|mansion|mute|xeroderma pigmentosum"/>
    <n v="1109"/>
    <s v="English"/>
    <s v="USA"/>
    <s v="PG-13"/>
    <n v="17000000"/>
    <n v="2001"/>
    <n v="7.6"/>
    <n v="79471845"/>
  </r>
  <r>
    <s v="Antonia Bird"/>
    <n v="131"/>
    <n v="2060953"/>
    <s v="Fantasy|Horror|Thriller"/>
    <x v="951"/>
    <s v="RavenousÂ "/>
    <n v="29990"/>
    <s v="based on true story|cannibalism|captain|mexican american war|u.s. frontier"/>
    <n v="316"/>
    <s v="English"/>
    <s v="Czech Republic"/>
    <s v="R"/>
    <n v="12000000"/>
    <n v="1999"/>
    <n v="7.1"/>
    <n v="-9939047"/>
  </r>
  <r>
    <s v="James Wan"/>
    <n v="318"/>
    <n v="83574831"/>
    <s v="Fantasy|Horror|Thriller"/>
    <x v="91"/>
    <s v="Insidious: Chapter 2Â "/>
    <n v="109214"/>
    <s v="barricading a door|injection in leg|police detective|supernatural|taser"/>
    <n v="269"/>
    <s v="English"/>
    <s v="USA"/>
    <s v="PG-13"/>
    <n v="5000000"/>
    <n v="2013"/>
    <n v="6.6"/>
    <n v="78574831"/>
  </r>
  <r>
    <s v="Leigh Whannell"/>
    <n v="242"/>
    <n v="52200504"/>
    <s v="Fantasy|Horror|Thriller"/>
    <x v="91"/>
    <s v="Insidious: Chapter 3Â "/>
    <n v="54190"/>
    <s v="demon|possession|psychic|supernatural|teenager"/>
    <n v="183"/>
    <s v="English"/>
    <s v="Canada"/>
    <s v="PG-13"/>
    <n v="10000000"/>
    <n v="2015"/>
    <n v="6.1"/>
    <n v="42200504"/>
  </r>
  <r>
    <s v="Renny Harlin"/>
    <n v="102"/>
    <n v="49369900"/>
    <s v="Fantasy|Horror|Thriller"/>
    <x v="1426"/>
    <s v="A Nightmare on Elm Street 4: The Dream MasterÂ "/>
    <n v="36108"/>
    <s v="demon|dream|elm street|freddy krueger|nightmare"/>
    <n v="260"/>
    <s v="English"/>
    <s v="USA"/>
    <s v="R"/>
    <n v="7000000"/>
    <n v="1988"/>
    <n v="5.7"/>
    <n v="42369900"/>
  </r>
  <r>
    <s v="Troy Nixey"/>
    <n v="298"/>
    <n v="24042490"/>
    <s v="Fantasy|Horror|Thriller"/>
    <x v="1005"/>
    <s v="Don't Be Afraid of the DarkÂ "/>
    <n v="40776"/>
    <s v="basement|creature|disappearance|interior designer|mansion"/>
    <n v="250"/>
    <s v="English"/>
    <s v="USA"/>
    <s v="R"/>
    <n v="25000000"/>
    <n v="2010"/>
    <n v="5.6"/>
    <n v="-957510"/>
  </r>
  <r>
    <s v="Christopher Landon"/>
    <n v="220"/>
    <n v="32453345"/>
    <s v="Fantasy|Horror|Thriller"/>
    <x v="1427"/>
    <s v="Paranormal Activity: The Marked OnesÂ "/>
    <n v="31791"/>
    <s v="apartment|blood|demonic possession|neighbor|pentagram"/>
    <n v="155"/>
    <s v="English"/>
    <s v="USA"/>
    <s v="R"/>
    <n v="5000000"/>
    <n v="2014"/>
    <n v="5"/>
    <n v="27453345"/>
  </r>
  <r>
    <s v="Adam Marcus"/>
    <n v="112"/>
    <n v="15935068"/>
    <s v="Fantasy|Horror|Thriller"/>
    <x v="633"/>
    <s v="Jason Goes to Hell: The Final FridayÂ "/>
    <n v="19331"/>
    <s v="brutality|evil|jason voorhees|paranormal phenomena|terror"/>
    <n v="317"/>
    <s v="English"/>
    <s v="USA"/>
    <s v="R"/>
    <n v="2500000"/>
    <n v="1993"/>
    <n v="4.3"/>
    <n v="13435068"/>
  </r>
  <r>
    <s v="Cameron Crowe"/>
    <n v="153"/>
    <n v="100614858"/>
    <s v="Fantasy|Mystery|Romance|Sci-Fi|Thriller"/>
    <x v="185"/>
    <s v="Vanilla SkyÂ "/>
    <n v="206776"/>
    <s v="death|dream|love|lynchian|reality"/>
    <n v="1248"/>
    <s v="English"/>
    <s v="USA"/>
    <s v="R"/>
    <n v="68000000"/>
    <n v="2001"/>
    <n v="6.9"/>
    <n v="32614858"/>
  </r>
  <r>
    <s v="Tim Burton"/>
    <n v="111"/>
    <n v="56362352"/>
    <s v="Fantasy|Romance"/>
    <x v="144"/>
    <s v="Edward ScissorhandsÂ "/>
    <n v="357581"/>
    <s v="creation|inventor|magical realism|scissors|suburb"/>
    <n v="588"/>
    <s v="English"/>
    <s v="USA"/>
    <s v="PG-13"/>
    <n v="20000000"/>
    <n v="1990"/>
    <n v="7.9"/>
    <n v="36362352"/>
  </r>
  <r>
    <s v="Timur Bekmambetov"/>
    <n v="232"/>
    <n v="1487477"/>
    <s v="Fantasy|Thriller"/>
    <x v="1428"/>
    <s v="Night WatchÂ "/>
    <n v="47097"/>
    <s v="battle|bridge|mother son relationship|supernatural power|vampire"/>
    <n v="310"/>
    <s v="Russian"/>
    <s v="Russia"/>
    <s v="R"/>
    <n v="4200000"/>
    <n v="2004"/>
    <n v="6.5"/>
    <n v="-2712523"/>
  </r>
  <r>
    <s v="William Friedkin"/>
    <n v="304"/>
    <n v="204565000"/>
    <s v="Horror"/>
    <x v="1211"/>
    <s v="The ExorcistÂ "/>
    <n v="284252"/>
    <s v="demonic possession|exorcism|exorcist|loss of innocence|priest"/>
    <n v="1058"/>
    <s v="English"/>
    <s v="USA"/>
    <s v="R"/>
    <n v="8000000"/>
    <n v="1973"/>
    <n v="8"/>
    <n v="196565000"/>
  </r>
  <r>
    <s v="Wes Craven"/>
    <n v="256"/>
    <n v="26505000"/>
    <s v="Horror"/>
    <x v="144"/>
    <s v="A Nightmare on Elm StreetÂ "/>
    <n v="149285"/>
    <s v="freddy krueger|lucid dream|serial killer|slasher|sleep deprivation"/>
    <n v="668"/>
    <s v="English"/>
    <s v="USA"/>
    <s v="X"/>
    <n v="1800000"/>
    <n v="1984"/>
    <n v="7.5"/>
    <n v="24705000"/>
  </r>
  <r>
    <s v="Wes Craven"/>
    <n v="256"/>
    <n v="26505000"/>
    <s v="Horror"/>
    <x v="144"/>
    <s v="A Nightmare on Elm StreetÂ "/>
    <n v="149293"/>
    <s v="freddy krueger|lucid dream|serial killer|slasher|sleep deprivation"/>
    <n v="668"/>
    <s v="English"/>
    <s v="USA"/>
    <s v="X"/>
    <n v="1800000"/>
    <n v="1984"/>
    <n v="7.5"/>
    <n v="24705000"/>
  </r>
  <r>
    <s v="Frank Darabont"/>
    <n v="330"/>
    <n v="25592632"/>
    <s v="Horror"/>
    <x v="141"/>
    <s v="The MistÂ "/>
    <n v="220475"/>
    <s v="desperation|fog|giant insect|survival|survival horror"/>
    <n v="1066"/>
    <s v="English"/>
    <s v="USA"/>
    <s v="R"/>
    <n v="18000000"/>
    <n v="2007"/>
    <n v="7.2"/>
    <n v="7592632"/>
  </r>
  <r>
    <s v="Lucio Fulci"/>
    <n v="203"/>
    <n v="126387"/>
    <s v="Horror"/>
    <x v="1429"/>
    <s v="The BeyondÂ "/>
    <n v="14985"/>
    <s v="doctor|hell|hotel|painter|plumber"/>
    <n v="253"/>
    <s v="Italian"/>
    <s v="Italy"/>
    <s v="X"/>
    <n v="400000"/>
    <n v="1981"/>
    <n v="6.9"/>
    <n v="-273613"/>
  </r>
  <r>
    <s v="David F. Sandberg"/>
    <n v="159"/>
    <n v="56536016"/>
    <s v="Horror"/>
    <x v="421"/>
    <s v="Lights OutÂ "/>
    <n v="13523"/>
    <s v="based on short film|reference to avenged sevenfold|reference to slayer|switching lights on and off|two word title"/>
    <n v="95"/>
    <s v="English"/>
    <s v="USA"/>
    <s v="PG-13"/>
    <n v="4900000"/>
    <n v="2016"/>
    <n v="6.9"/>
    <n v="51636016"/>
  </r>
  <r>
    <s v="Alexandre Aja"/>
    <n v="251"/>
    <n v="3645438"/>
    <s v="Horror"/>
    <x v="1430"/>
    <s v="High TensionÂ "/>
    <n v="55040"/>
    <s v="car chase|plot twist|police van|rear ending a car|slasher"/>
    <n v="539"/>
    <s v="French"/>
    <s v="France"/>
    <s v="Unrated"/>
    <n v="2200000"/>
    <n v="2003"/>
    <n v="6.8"/>
    <n v="1445438"/>
  </r>
  <r>
    <s v="Joe Dante"/>
    <n v="161"/>
    <n v="17986000"/>
    <s v="Horror"/>
    <x v="233"/>
    <s v="The HowlingÂ "/>
    <n v="22773"/>
    <s v="1980s|forest|lycanthrope|shapeshifting|werewolf transformation"/>
    <n v="195"/>
    <s v="English"/>
    <s v="USA"/>
    <s v="R"/>
    <n v="1000000"/>
    <n v="1981"/>
    <n v="6.6"/>
    <n v="16986000"/>
  </r>
  <r>
    <s v="Jaume BalaguerÃ³"/>
    <n v="222"/>
    <n v="27024"/>
    <s v="Horror"/>
    <x v="1431"/>
    <s v="[Rec] 2Â "/>
    <n v="55597"/>
    <s v="apartment|apartment building|blood sample|crucifix|zombie"/>
    <n v="148"/>
    <s v="Spanish"/>
    <s v="Spain"/>
    <s v="R"/>
    <n v="5600000"/>
    <n v="2009"/>
    <n v="6.6"/>
    <n v="-5572976"/>
  </r>
  <r>
    <s v="David Slade"/>
    <n v="304"/>
    <n v="39568996"/>
    <s v="Horror"/>
    <x v="1432"/>
    <s v="30 Days of NightÂ "/>
    <n v="138435"/>
    <s v="alaska|small town|snow|vampire|winter"/>
    <n v="527"/>
    <s v="English"/>
    <s v="USA"/>
    <s v="R"/>
    <n v="32000000"/>
    <n v="2007"/>
    <n v="6.6"/>
    <n v="7568996"/>
  </r>
  <r>
    <s v="Fede Alvarez"/>
    <n v="543"/>
    <n v="54239856"/>
    <s v="Horror"/>
    <x v="1433"/>
    <s v="Evil DeadÂ "/>
    <n v="125016"/>
    <s v="book of the dead|demon|h.p. lovecraft|lesbian kiss|promise"/>
    <n v="789"/>
    <s v="English"/>
    <s v="USA"/>
    <s v="R"/>
    <n v="17000000"/>
    <n v="2013"/>
    <n v="6.5"/>
    <n v="37239856"/>
  </r>
  <r>
    <s v="Ti West"/>
    <n v="238"/>
    <n v="100659"/>
    <s v="Horror"/>
    <x v="976"/>
    <s v="The House of the DevilÂ "/>
    <n v="30160"/>
    <s v="cult film|eclipse|haunted house|lunar eclipse|secret"/>
    <n v="193"/>
    <s v="English"/>
    <s v="USA"/>
    <s v="R"/>
    <n v="900000"/>
    <n v="2009"/>
    <n v="6.4"/>
    <n v="-799341"/>
  </r>
  <r>
    <s v="Alexandre Aja"/>
    <n v="265"/>
    <n v="41777564"/>
    <s v="Horror"/>
    <x v="1020"/>
    <s v="The Hills Have EyesÂ "/>
    <n v="129719"/>
    <s v="desert|horror movie remake|murder of family|rape|slasher"/>
    <n v="855"/>
    <s v="English"/>
    <s v="USA"/>
    <s v="R"/>
    <n v="15000000"/>
    <n v="2006"/>
    <n v="6.4"/>
    <n v="26777564"/>
  </r>
  <r>
    <s v="Daniel Myrick"/>
    <n v="360"/>
    <n v="140530114"/>
    <s v="Horror"/>
    <x v="1434"/>
    <s v="The Blair Witch ProjectÂ "/>
    <n v="186786"/>
    <s v="found footage|looking at the camera|lost in the woods|maryland|screaming in horror"/>
    <n v="3400"/>
    <s v="English"/>
    <s v="USA"/>
    <s v="R"/>
    <n v="60000"/>
    <n v="1999"/>
    <n v="6.4"/>
    <n v="140470114"/>
  </r>
  <r>
    <s v="Oren Peli"/>
    <n v="409"/>
    <n v="107917283"/>
    <s v="Horror"/>
    <x v="1435"/>
    <s v="Paranormal ActivityÂ "/>
    <n v="184824"/>
    <s v="dark force|entity|evil force|found footage|paranormal phenomenon"/>
    <n v="1189"/>
    <s v="English"/>
    <s v="USA"/>
    <s v="R"/>
    <n v="15000"/>
    <n v="2007"/>
    <n v="6.3"/>
    <n v="107902283"/>
  </r>
  <r>
    <s v="George A. Romero"/>
    <n v="252"/>
    <n v="20433940"/>
    <s v="Horror"/>
    <x v="1436"/>
    <s v="Land of the DeadÂ "/>
    <n v="78883"/>
    <s v="apocalypse|mercenary|skyscraper|urban setting|zombie apocalypse"/>
    <n v="662"/>
    <s v="English"/>
    <s v="Canada"/>
    <s v="R"/>
    <n v="15000000"/>
    <n v="2005"/>
    <n v="6.2"/>
    <n v="5433940"/>
  </r>
  <r>
    <s v="Rupert Wainwright"/>
    <n v="131"/>
    <n v="50041732"/>
    <s v="Horror"/>
    <x v="258"/>
    <s v="StigmataÂ "/>
    <n v="54390"/>
    <s v="catholic|priest|stigmata|vatican|wound"/>
    <n v="398"/>
    <s v="English"/>
    <s v="USA"/>
    <s v="R"/>
    <n v="29000000"/>
    <n v="1999"/>
    <n v="6.2"/>
    <n v="21041732"/>
  </r>
  <r>
    <s v="Dario Argento"/>
    <n v="76"/>
    <n v="349618"/>
    <s v="Horror"/>
    <x v="823"/>
    <s v="Two Evil EyesÂ "/>
    <n v="4302"/>
    <s v="black cat|cat|evil|photographer|undead"/>
    <n v="45"/>
    <s v="English"/>
    <s v="Italy"/>
    <s v="R"/>
    <n v="9000000"/>
    <n v="1990"/>
    <n v="6.1"/>
    <n v="-8650382"/>
  </r>
  <r>
    <s v="Rob Zombie"/>
    <n v="202"/>
    <n v="12583510"/>
    <s v="Horror"/>
    <x v="1166"/>
    <s v="House of 1000 CorpsesÂ "/>
    <n v="60709"/>
    <s v="actor playing multiple roles|axe|dark comedy|masked man|sadism"/>
    <n v="922"/>
    <s v="English"/>
    <s v="USA"/>
    <s v="R"/>
    <n v="7000000"/>
    <n v="2003"/>
    <n v="6"/>
    <n v="5583510"/>
  </r>
  <r>
    <s v="Steven Quale"/>
    <n v="277"/>
    <n v="42575718"/>
    <s v="Horror"/>
    <x v="735"/>
    <s v="Final Destination 5Â "/>
    <n v="83788"/>
    <s v="blood splatter|death|eyeball run over by car|latex gloves|suspension bridge"/>
    <n v="227"/>
    <s v="English"/>
    <s v="USA"/>
    <s v="R"/>
    <n v="40000000"/>
    <n v="2011"/>
    <n v="5.9"/>
    <n v="2575718"/>
  </r>
  <r>
    <s v="Carter Smith"/>
    <n v="233"/>
    <n v="17427926"/>
    <s v="Horror"/>
    <x v="441"/>
    <s v="The RuinsÂ "/>
    <n v="60062"/>
    <s v="bow and arrow|group of friends|horse|rifle|ruins"/>
    <n v="351"/>
    <s v="English"/>
    <s v="USA"/>
    <s v="R"/>
    <n v="8000000"/>
    <n v="2008"/>
    <n v="5.9"/>
    <n v="9427926"/>
  </r>
  <r>
    <s v="Jonathan Liebesman"/>
    <n v="196"/>
    <n v="39511038"/>
    <s v="Horror"/>
    <x v="473"/>
    <s v="The Texas Chainsaw Massacre: The BeginningÂ "/>
    <n v="56269"/>
    <s v="cannibal|car accident|leatherface|psychopath|slaughterhouse"/>
    <n v="366"/>
    <s v="English"/>
    <s v="USA"/>
    <s v="R"/>
    <n v="16000000"/>
    <n v="2006"/>
    <n v="5.9"/>
    <n v="23511038"/>
  </r>
  <r>
    <s v="Eli Roth"/>
    <n v="303"/>
    <n v="47277326"/>
    <s v="Horror"/>
    <x v="618"/>
    <s v="HostelÂ "/>
    <n v="138814"/>
    <s v="bratislava|hostel|sadistic horror|torture|travel"/>
    <n v="1516"/>
    <s v="English"/>
    <s v="USA"/>
    <s v="R"/>
    <n v="4800000"/>
    <n v="2005"/>
    <n v="5.9"/>
    <n v="42477326"/>
  </r>
  <r>
    <s v="James Wong"/>
    <n v="216"/>
    <n v="54098051"/>
    <s v="Horror"/>
    <x v="1437"/>
    <s v="Final Destination 3Â "/>
    <n v="102861"/>
    <s v="amusement park|death|fate|premonition|roller coaster"/>
    <n v="571"/>
    <s v="English"/>
    <s v="Germany"/>
    <s v="R"/>
    <n v="25000000"/>
    <n v="2006"/>
    <n v="5.8"/>
    <n v="29098051"/>
  </r>
  <r>
    <s v="Henry Joost"/>
    <n v="251"/>
    <n v="104007828"/>
    <s v="Horror"/>
    <x v="1438"/>
    <s v="Paranormal Activity 3Â "/>
    <n v="76828"/>
    <s v="animate object|imaginary friend|reference to macgyver|whispering|woman wearing only a man's shirt"/>
    <n v="314"/>
    <s v="English"/>
    <s v="USA"/>
    <s v="R"/>
    <n v="5000000"/>
    <n v="2011"/>
    <n v="5.8"/>
    <n v="99007828"/>
  </r>
  <r>
    <s v="George A. Romero"/>
    <n v="280"/>
    <n v="952620"/>
    <s v="Horror"/>
    <x v="1439"/>
    <s v="Diary of the DeadÂ "/>
    <n v="40800"/>
    <s v="barn|film student|hospital|mummy|video camera"/>
    <n v="332"/>
    <s v="English"/>
    <s v="USA"/>
    <s v="R"/>
    <n v="2000000"/>
    <n v="2007"/>
    <n v="5.7"/>
    <n v="-1047380"/>
  </r>
  <r>
    <s v="Tod Williams"/>
    <n v="264"/>
    <n v="84749884"/>
    <s v="Horror"/>
    <x v="1440"/>
    <s v="Paranormal Activity 2Â "/>
    <n v="82133"/>
    <s v="california|carlsbad california|house|nanny|security camera"/>
    <n v="359"/>
    <s v="English"/>
    <s v="USA"/>
    <s v="R"/>
    <n v="3000000"/>
    <n v="2010"/>
    <n v="5.7"/>
    <n v="81749884"/>
  </r>
  <r>
    <s v="Victor Salva"/>
    <n v="167"/>
    <n v="35143332"/>
    <s v="Horror"/>
    <x v="1441"/>
    <s v="Jeepers Creepers IIÂ "/>
    <n v="45102"/>
    <s v="cheerleader|farmer|fear|high school basketball|nightmare"/>
    <n v="316"/>
    <s v="English"/>
    <s v="USA"/>
    <s v="R"/>
    <n v="17000000"/>
    <n v="2003"/>
    <n v="5.6"/>
    <n v="18143332"/>
  </r>
  <r>
    <s v="Steve Beck"/>
    <n v="156"/>
    <n v="30079316"/>
    <s v="Horror"/>
    <x v="1442"/>
    <s v="Ghost ShipÂ "/>
    <n v="75920"/>
    <s v="decapitation|ghost ship|passenger|severed head|torso cut in half"/>
    <n v="474"/>
    <s v="English"/>
    <s v="USA"/>
    <s v="R"/>
    <n v="35000000"/>
    <n v="2002"/>
    <n v="5.5"/>
    <n v="-4920684"/>
  </r>
  <r>
    <s v="Ti West"/>
    <n v="292"/>
    <n v="77501"/>
    <s v="Horror"/>
    <x v="976"/>
    <s v="The InnkeepersÂ "/>
    <n v="27260"/>
    <s v="bathtub|dead body in a bathtub|dead body in bathtub|hotel|inn"/>
    <n v="247"/>
    <s v="English"/>
    <s v="USA"/>
    <s v="R"/>
    <n v="750000"/>
    <n v="2011"/>
    <n v="5.5"/>
    <n v="-672499"/>
  </r>
  <r>
    <s v="Steve Beck"/>
    <n v="149"/>
    <n v="41867960"/>
    <s v="Horror"/>
    <x v="786"/>
    <s v="Thir13en GhostsÂ "/>
    <n v="65512"/>
    <s v="collector|ghost|ghost hunter|glass house|machine"/>
    <n v="478"/>
    <s v="English"/>
    <s v="USA"/>
    <s v="R"/>
    <n v="20000000"/>
    <n v="2001"/>
    <n v="5.5"/>
    <n v="21867960"/>
  </r>
  <r>
    <s v="Jaume BalaguerÃ³"/>
    <n v="108"/>
    <n v="22160085"/>
    <s v="Horror"/>
    <x v="1368"/>
    <s v="DarknessÂ "/>
    <n v="16747"/>
    <s v="9 year old|blood|gramophone|house|missing children"/>
    <n v="349"/>
    <s v="English"/>
    <s v="USA"/>
    <s v="PG-13"/>
    <n v="10600000"/>
    <n v="2002"/>
    <n v="5.4"/>
    <n v="11560085"/>
  </r>
  <r>
    <s v="Eli Roth"/>
    <n v="252"/>
    <n v="17544812"/>
    <s v="Horror"/>
    <x v="618"/>
    <s v="Hostel: Part IIÂ "/>
    <n v="69989"/>
    <s v="american|hostel|slovakia|torture|train"/>
    <n v="384"/>
    <s v="English"/>
    <s v="USA"/>
    <s v="R"/>
    <n v="10000000"/>
    <n v="2007"/>
    <n v="5.4"/>
    <n v="7544812"/>
  </r>
  <r>
    <s v="John Carl Buechler"/>
    <n v="110"/>
    <n v="19170001"/>
    <s v="Horror"/>
    <x v="633"/>
    <s v="Friday the 13th Part VII: The New BloodÂ "/>
    <n v="21359"/>
    <s v="death|jason voorhees|massacre|slaughter|telekinesis"/>
    <n v="270"/>
    <s v="English"/>
    <s v="USA"/>
    <s v="R"/>
    <n v="2800000"/>
    <n v="1988"/>
    <n v="5.3"/>
    <n v="16370001"/>
  </r>
  <r>
    <s v="Jaume Collet-Serra"/>
    <n v="228"/>
    <n v="32048809"/>
    <s v="Horror"/>
    <x v="1443"/>
    <s v="House of WaxÂ "/>
    <n v="94456"/>
    <s v="brother sister relationship|group of friends|male nudity|twin|wax"/>
    <n v="576"/>
    <s v="English"/>
    <s v="Australia"/>
    <s v="R"/>
    <n v="30000000"/>
    <n v="2005"/>
    <n v="5.3"/>
    <n v="2048809"/>
  </r>
  <r>
    <s v="Jaume Collet-Serra"/>
    <n v="228"/>
    <n v="32048809"/>
    <s v="Horror"/>
    <x v="1443"/>
    <s v="House of WaxÂ "/>
    <n v="94463"/>
    <s v="brother sister relationship|group of friends|male nudity|twin|wax"/>
    <n v="576"/>
    <s v="English"/>
    <s v="Australia"/>
    <s v="R"/>
    <n v="30000000"/>
    <n v="2005"/>
    <n v="5.3"/>
    <n v="2048809"/>
  </r>
  <r>
    <s v="David R. Ellis"/>
    <n v="221"/>
    <n v="66466372"/>
    <s v="Horror"/>
    <x v="1444"/>
    <s v="The Final DestinationÂ "/>
    <n v="75345"/>
    <s v="attempted suicide|car crash|collapsing scaffold|overflowing bathtub|tooth knocked out"/>
    <n v="290"/>
    <s v="English"/>
    <s v="USA"/>
    <s v="R"/>
    <n v="40000000"/>
    <n v="2009"/>
    <n v="5.2"/>
    <n v="26466372"/>
  </r>
  <r>
    <s v="Martin Weisz"/>
    <n v="161"/>
    <n v="20801344"/>
    <s v="Horror"/>
    <x v="1445"/>
    <s v="The Hills Have Eyes IIÂ "/>
    <n v="49721"/>
    <s v="desert|fight|hill|murder|mutant"/>
    <n v="211"/>
    <s v="English"/>
    <s v="USA"/>
    <s v="R"/>
    <n v="15000000"/>
    <n v="2007"/>
    <n v="5.0999999999999996"/>
    <n v="5801344"/>
  </r>
  <r>
    <s v="George A. Romero"/>
    <n v="274"/>
    <n v="101055"/>
    <s v="Horror"/>
    <x v="1446"/>
    <s v="Survival of the DeadÂ "/>
    <n v="17478"/>
    <s v="delaware|feud|island|undead|zombie"/>
    <n v="159"/>
    <s v="English"/>
    <s v="USA"/>
    <s v="R"/>
    <n v="4000000"/>
    <n v="2009"/>
    <n v="5"/>
    <n v="-3898945"/>
  </r>
  <r>
    <s v="Rob Zombie"/>
    <n v="220"/>
    <n v="33386128"/>
    <s v="Horror"/>
    <x v="999"/>
    <s v="Halloween IIÂ "/>
    <n v="36372"/>
    <s v="halloween|hospital|michael myers|rampage|vomiting"/>
    <n v="491"/>
    <s v="English"/>
    <s v="USA"/>
    <s v="R"/>
    <n v="15000000"/>
    <n v="2009"/>
    <n v="4.9000000000000004"/>
    <n v="18386128"/>
  </r>
  <r>
    <s v="Rob Zombie"/>
    <n v="220"/>
    <n v="33386128"/>
    <s v="Horror"/>
    <x v="999"/>
    <s v="Halloween IIÂ "/>
    <n v="36372"/>
    <s v="halloween|hospital|michael myers|rampage|vomiting"/>
    <n v="491"/>
    <s v="English"/>
    <s v="USA"/>
    <s v="R"/>
    <n v="15000000"/>
    <n v="2009"/>
    <n v="4.9000000000000004"/>
    <n v="18386128"/>
  </r>
  <r>
    <s v="Henry Joost"/>
    <n v="248"/>
    <n v="53884821"/>
    <s v="Horror"/>
    <x v="1447"/>
    <s v="Paranormal Activity 4Â "/>
    <n v="51204"/>
    <s v="boy in a bathtub|demon|laptop computer|pulled underwater|walking in the dark"/>
    <n v="247"/>
    <s v="English"/>
    <s v="USA"/>
    <s v="R"/>
    <n v="5000000"/>
    <n v="2012"/>
    <n v="4.5999999999999996"/>
    <n v="48884821"/>
  </r>
  <r>
    <s v="Glen Morgan"/>
    <n v="186"/>
    <n v="16235293"/>
    <s v="Horror"/>
    <x v="783"/>
    <s v="Black ChristmasÂ "/>
    <n v="19918"/>
    <s v="attic|christmas|house|incest|sorority"/>
    <n v="278"/>
    <s v="English"/>
    <s v="USA"/>
    <s v="R"/>
    <n v="9000000"/>
    <n v="2006"/>
    <n v="4.5"/>
    <n v="7235293"/>
  </r>
  <r>
    <s v="William Brent Bell"/>
    <n v="225"/>
    <n v="53245055"/>
    <s v="Horror"/>
    <x v="1448"/>
    <s v="The Devil InsideÂ "/>
    <n v="30570"/>
    <s v="critically bashed|demonic possession|exorcism|exorcist|found footage"/>
    <n v="290"/>
    <s v="English"/>
    <s v="USA"/>
    <s v="R"/>
    <n v="1000000"/>
    <n v="2012"/>
    <n v="4.2"/>
    <n v="52245055"/>
  </r>
  <r>
    <s v="Darren Lynn Bousman"/>
    <n v="147"/>
    <n v="140244"/>
    <s v="Horror|Musical|Sci-Fi"/>
    <x v="71"/>
    <s v="Repo! The Genetic OperaÂ "/>
    <n v="20419"/>
    <s v="future|murder|opera|repossession|surgery"/>
    <n v="259"/>
    <s v="English"/>
    <s v="USA"/>
    <s v="R"/>
    <n v="8500000"/>
    <n v="2008"/>
    <n v="6.7"/>
    <n v="-8359756"/>
  </r>
  <r>
    <s v="Wes Craven"/>
    <n v="242"/>
    <n v="103001286"/>
    <s v="Horror|Mystery"/>
    <x v="874"/>
    <s v="ScreamÂ "/>
    <n v="222018"/>
    <s v="mask|mystery killer|slasher|teenage girl|telephone"/>
    <n v="869"/>
    <s v="English"/>
    <s v="USA"/>
    <s v="R"/>
    <n v="15000000"/>
    <n v="1996"/>
    <n v="7.2"/>
    <n v="88001286"/>
  </r>
  <r>
    <s v="David Robert Mitchell"/>
    <n v="533"/>
    <n v="14673301"/>
    <s v="Horror|Mystery"/>
    <x v="1449"/>
    <s v="It FollowsÂ "/>
    <n v="112899"/>
    <s v="ambiguous ending|being followed|sex scene|supernatural|supernatural being"/>
    <n v="631"/>
    <s v="English"/>
    <s v="USA"/>
    <s v="R"/>
    <n v="2000000"/>
    <n v="2014"/>
    <n v="6.9"/>
    <n v="12673301"/>
  </r>
  <r>
    <s v="Robert Eggers"/>
    <n v="425"/>
    <n v="25138292"/>
    <s v="Horror|Mystery"/>
    <x v="1446"/>
    <s v="The WitchÂ "/>
    <n v="66483"/>
    <s v="black magic|goat|isolation|naked woman|witch"/>
    <n v="452"/>
    <s v="English"/>
    <s v="USA"/>
    <s v="R"/>
    <n v="3500000"/>
    <n v="2015"/>
    <n v="6.8"/>
    <n v="21638292"/>
  </r>
  <r>
    <s v="Scott Derrickson"/>
    <n v="411"/>
    <n v="48056940"/>
    <s v="Horror|Mystery"/>
    <x v="1450"/>
    <s v="SinisterÂ "/>
    <n v="155153"/>
    <s v="book|found footage|research|snuff film|writer"/>
    <n v="524"/>
    <s v="English"/>
    <s v="USA"/>
    <s v="R"/>
    <n v="3000000"/>
    <n v="2012"/>
    <n v="6.8"/>
    <n v="45056940"/>
  </r>
  <r>
    <s v="Darren Lynn Bousman"/>
    <n v="250"/>
    <n v="87025093"/>
    <s v="Horror|Mystery"/>
    <x v="1095"/>
    <s v="Saw IIÂ "/>
    <n v="188679"/>
    <s v="death|detective|nerve gas|serial killer|trap"/>
    <n v="864"/>
    <s v="English"/>
    <s v="USA"/>
    <s v="R"/>
    <n v="4000000"/>
    <n v="2005"/>
    <n v="6.6"/>
    <n v="83025093"/>
  </r>
  <r>
    <s v="Brad Anderson"/>
    <n v="127"/>
    <n v="373967"/>
    <s v="Horror|Mystery"/>
    <x v="1451"/>
    <s v="Session 9Â "/>
    <n v="43839"/>
    <s v="abandoned asylum|abandoned hospital|asbestos|lobotomy|multiple personality"/>
    <n v="481"/>
    <s v="English"/>
    <s v="USA"/>
    <s v="R"/>
    <n v="1500000"/>
    <n v="2001"/>
    <n v="6.5"/>
    <n v="-1126033"/>
  </r>
  <r>
    <s v="Mike Flanagan"/>
    <n v="336"/>
    <n v="27689474"/>
    <s v="Horror|Mystery"/>
    <x v="1452"/>
    <s v="OculusÂ "/>
    <n v="85688"/>
    <s v="home office|mirror|released from a mental hospital|trauma|video camera"/>
    <n v="339"/>
    <s v="English"/>
    <s v="USA"/>
    <s v="R"/>
    <n v="5000000"/>
    <n v="2013"/>
    <n v="6.5"/>
    <n v="22689474"/>
  </r>
  <r>
    <s v="Fred Walton"/>
    <n v="96"/>
    <n v="12947763"/>
    <s v="Horror|Mystery"/>
    <x v="1105"/>
    <s v="April Fool's DayÂ "/>
    <n v="10624"/>
    <s v="april fool's day|island|mansion|psycho|secret"/>
    <n v="125"/>
    <s v="English"/>
    <s v="USA"/>
    <s v="R"/>
    <n v="5000000"/>
    <n v="1986"/>
    <n v="6.2"/>
    <n v="7947763"/>
  </r>
  <r>
    <s v="Alexandre Aja"/>
    <n v="208"/>
    <n v="30691439"/>
    <s v="Horror|Mystery"/>
    <x v="159"/>
    <s v="MirrorsÂ "/>
    <n v="86205"/>
    <s v="estranged wife|evil|fire|medication|mirror"/>
    <n v="232"/>
    <s v="English"/>
    <s v="USA"/>
    <s v="R"/>
    <n v="35000000"/>
    <n v="2008"/>
    <n v="6.2"/>
    <n v="-4308561"/>
  </r>
  <r>
    <s v="Wes Craven"/>
    <n v="420"/>
    <n v="38176892"/>
    <s v="Horror|Mystery"/>
    <x v="1083"/>
    <s v="Scream 4Â "/>
    <n v="104119"/>
    <s v="author|book|deputy|murder|sheriff"/>
    <n v="518"/>
    <s v="English"/>
    <s v="USA"/>
    <s v="R"/>
    <n v="40000000"/>
    <n v="2011"/>
    <n v="6.2"/>
    <n v="-1823108"/>
  </r>
  <r>
    <s v="Darren Lynn Bousman"/>
    <n v="210"/>
    <n v="80150343"/>
    <s v="Horror|Mystery"/>
    <x v="1135"/>
    <s v="Saw IIIÂ "/>
    <n v="142115"/>
    <s v="brutality|female full frontal nudity|female nudity|torture|trap"/>
    <n v="614"/>
    <s v="English"/>
    <s v="USA"/>
    <s v="R"/>
    <n v="10000000"/>
    <n v="2006"/>
    <n v="6.2"/>
    <n v="70150343"/>
  </r>
  <r>
    <s v="Victor Salva"/>
    <n v="190"/>
    <n v="37470017"/>
    <s v="Horror|Mystery"/>
    <x v="278"/>
    <s v="Jeepers CreepersÂ "/>
    <n v="86890"/>
    <s v="demon|gore|record player|tattoo|wings"/>
    <n v="985"/>
    <s v="English"/>
    <s v="Germany"/>
    <s v="R"/>
    <n v="10000000"/>
    <n v="2001"/>
    <n v="6.1"/>
    <n v="27470017"/>
  </r>
  <r>
    <s v="Wes Craven"/>
    <n v="195"/>
    <n v="101334374"/>
    <s v="Horror|Mystery"/>
    <x v="726"/>
    <s v="Scream 2Â "/>
    <n v="124941"/>
    <s v="college|ghostface|killer|killing spree|murder"/>
    <n v="488"/>
    <s v="English"/>
    <s v="USA"/>
    <s v="R"/>
    <n v="24000000"/>
    <n v="1997"/>
    <n v="6.1"/>
    <n v="77334374"/>
  </r>
  <r>
    <s v="Kevin Greutert"/>
    <n v="156"/>
    <n v="27669413"/>
    <s v="Horror|Mystery"/>
    <x v="1135"/>
    <s v="Saw VIÂ "/>
    <n v="76207"/>
    <s v="deception|flash photography|game of death|jigsaw|pig mask"/>
    <n v="194"/>
    <s v="English"/>
    <s v="Canada"/>
    <s v="R"/>
    <n v="11000000"/>
    <n v="2009"/>
    <n v="6"/>
    <n v="16669413"/>
  </r>
  <r>
    <s v="Darren Lynn Bousman"/>
    <n v="190"/>
    <n v="63270259"/>
    <s v="Horror|Mystery"/>
    <x v="1135"/>
    <s v="Saw IVÂ "/>
    <n v="111087"/>
    <s v="detective|fbi|rape|rapist|serial rapist"/>
    <n v="319"/>
    <s v="English"/>
    <s v="USA"/>
    <s v="R"/>
    <n v="10000000"/>
    <n v="2007"/>
    <n v="5.9"/>
    <n v="53270259"/>
  </r>
  <r>
    <s v="David Hackl"/>
    <n v="160"/>
    <n v="56729973"/>
    <s v="Horror|Mystery"/>
    <x v="360"/>
    <s v="Saw VÂ "/>
    <n v="88529"/>
    <s v="blood splatter|jigsaw|nazi|serial killer|swastika tattoo"/>
    <n v="262"/>
    <s v="English"/>
    <s v="USA"/>
    <s v="R"/>
    <n v="10800000"/>
    <n v="2008"/>
    <n v="5.8"/>
    <n v="45929973"/>
  </r>
  <r>
    <s v="Kevin Greutert"/>
    <n v="178"/>
    <n v="45670855"/>
    <s v="Horror|Mystery"/>
    <x v="1135"/>
    <s v="Saw 3D: The Final ChapterÂ "/>
    <n v="67978"/>
    <s v="blood splatter|self help guru|sequel|support group|survivor"/>
    <n v="279"/>
    <s v="English"/>
    <s v="Canada"/>
    <s v="R"/>
    <n v="20000000"/>
    <n v="2010"/>
    <n v="5.6"/>
    <n v="25670855"/>
  </r>
  <r>
    <s v="Wes Craven"/>
    <n v="212"/>
    <n v="89138076"/>
    <s v="Horror|Mystery"/>
    <x v="1453"/>
    <s v="Scream 3Â "/>
    <n v="98535"/>
    <s v="death|ghostface|murder|scream|survivor"/>
    <n v="734"/>
    <s v="English"/>
    <s v="USA"/>
    <s v="R"/>
    <n v="40000000"/>
    <n v="2000"/>
    <n v="5.5"/>
    <n v="49138076"/>
  </r>
  <r>
    <s v="David Moreau"/>
    <n v="172"/>
    <n v="31397498"/>
    <s v="Horror|Mystery"/>
    <x v="215"/>
    <s v="The EyeÂ "/>
    <n v="44130"/>
    <s v="cellular memory|eye|eye transplant|seeing dead people|violinist"/>
    <n v="156"/>
    <s v="English"/>
    <s v="USA"/>
    <s v="PG-13"/>
    <n v="12000000"/>
    <n v="2008"/>
    <n v="5.4"/>
    <n v="19397498"/>
  </r>
  <r>
    <s v="John R. Leonetti"/>
    <n v="271"/>
    <n v="84263837"/>
    <s v="Horror|Mystery"/>
    <x v="510"/>
    <s v="AnnabelleÂ "/>
    <n v="81699"/>
    <s v="horror movie prequel|murder|paranormal activity|self sacrifice|suicide"/>
    <n v="291"/>
    <s v="English"/>
    <s v="USA"/>
    <s v="R"/>
    <n v="6500000"/>
    <n v="2014"/>
    <n v="5.4"/>
    <n v="77763837"/>
  </r>
  <r>
    <s v="Stewart Hendler"/>
    <n v="167"/>
    <n v="11956207"/>
    <s v="Horror|Mystery"/>
    <x v="1128"/>
    <s v="Sorority RowÂ "/>
    <n v="24012"/>
    <s v="prank gone wrong|scantily clad female|shotgun|sorority house|stabbed in the neck"/>
    <n v="126"/>
    <s v="English"/>
    <s v="USA"/>
    <s v="R"/>
    <n v="16000000"/>
    <n v="2009"/>
    <n v="5.0999999999999996"/>
    <n v="-4043793"/>
  </r>
  <r>
    <s v="Danny Cannon"/>
    <n v="125"/>
    <n v="39989008"/>
    <s v="Horror|Mystery"/>
    <x v="51"/>
    <s v="I Still Know What You Did Last SummerÂ "/>
    <n v="55398"/>
    <s v="bahamas|fisherman|hook|island|roommate"/>
    <n v="418"/>
    <s v="English"/>
    <s v="USA"/>
    <s v="R"/>
    <n v="24000000"/>
    <n v="1998"/>
    <n v="4.5999999999999996"/>
    <n v="15989008"/>
  </r>
  <r>
    <s v="Matt Bettinelli-Olpin"/>
    <n v="137"/>
    <n v="15818967"/>
    <s v="Horror|Mystery"/>
    <x v="387"/>
    <s v="Devil's DueÂ "/>
    <n v="13913"/>
    <s v="eiffel tower at night|honeymoon|implied insemination|party|taxi driver"/>
    <n v="120"/>
    <s v="English"/>
    <s v="USA"/>
    <s v="R"/>
    <n v="7000000"/>
    <n v="2014"/>
    <n v="4"/>
    <n v="8818967"/>
  </r>
  <r>
    <s v="Eric Valette"/>
    <n v="141"/>
    <n v="26876529"/>
    <s v="Horror|Mystery"/>
    <x v="1454"/>
    <s v="One Missed CallÂ "/>
    <n v="26624"/>
    <s v="death|lifting someone into the air|telephone|telephone call|voice mail"/>
    <n v="189"/>
    <s v="English"/>
    <s v="Japan"/>
    <s v="PG-13"/>
    <n v="27000000"/>
    <n v="2008"/>
    <n v="3.9"/>
    <n v="-123471"/>
  </r>
  <r>
    <s v="Nelson McCormick"/>
    <n v="146"/>
    <n v="43818159"/>
    <s v="Horror|Mystery"/>
    <x v="87"/>
    <s v="Prom NightÂ "/>
    <n v="27664"/>
    <s v="friend|hotel|killer|murder|prom"/>
    <n v="260"/>
    <s v="English"/>
    <s v="USA"/>
    <s v="PG-13"/>
    <n v="20000000"/>
    <n v="2008"/>
    <n v="3.9"/>
    <n v="23818159"/>
  </r>
  <r>
    <s v="John Carpenter"/>
    <n v="297"/>
    <n v="13782838"/>
    <s v="Horror|Mystery|Sci-Fi"/>
    <x v="545"/>
    <s v="The ThingÂ "/>
    <n v="258078"/>
    <s v="alien creature|alien life form|antarctica|isolation|paranoia"/>
    <n v="911"/>
    <s v="English"/>
    <s v="USA"/>
    <s v="R"/>
    <n v="15000000"/>
    <n v="1982"/>
    <n v="8.1999999999999993"/>
    <n v="-1217162"/>
  </r>
  <r>
    <s v="Robert Rodriguez"/>
    <n v="154"/>
    <n v="40064955"/>
    <s v="Horror|Mystery|Sci-Fi"/>
    <x v="317"/>
    <s v="The FacultyÂ "/>
    <n v="92074"/>
    <s v="alien|high school|ohio|photographer|water"/>
    <n v="502"/>
    <s v="English"/>
    <s v="USA"/>
    <s v="R"/>
    <n v="15000000"/>
    <n v="1998"/>
    <n v="6.4"/>
    <n v="25064955"/>
  </r>
  <r>
    <s v="Tommy Lee Wallace"/>
    <n v="162"/>
    <n v="14400000"/>
    <s v="Horror|Mystery|Sci-Fi"/>
    <x v="1455"/>
    <s v="Halloween III: Season of the WitchÂ "/>
    <n v="28589"/>
    <s v="doctor|factory|halloween|holiday horror|stonehenge"/>
    <n v="532"/>
    <s v="English"/>
    <s v="USA"/>
    <s v="R"/>
    <n v="2500000"/>
    <n v="1982"/>
    <n v="4.5999999999999996"/>
    <n v="11900000"/>
  </r>
  <r>
    <s v="Nacho Vigalondo"/>
    <n v="173"/>
    <n v="38108"/>
    <s v="Horror|Mystery|Sci-Fi|Thriller"/>
    <x v="1456"/>
    <s v="TimecrimesÂ "/>
    <n v="40878"/>
    <s v="binoculars|hitchcockian|scissors|time machine|woods"/>
    <n v="124"/>
    <s v="Spanish"/>
    <s v="Spain"/>
    <s v="R"/>
    <n v="2600000"/>
    <n v="2007"/>
    <n v="7.2"/>
    <n v="-2561892"/>
  </r>
  <r>
    <s v="Peter Hyams"/>
    <n v="95"/>
    <n v="33927476"/>
    <s v="Horror|Mystery|Sci-Fi|Thriller"/>
    <x v="1457"/>
    <s v="The RelicÂ "/>
    <n v="19176"/>
    <s v="fire|helicopter|museum|police sergeant|relic"/>
    <n v="165"/>
    <s v="English"/>
    <s v="UK"/>
    <s v="R"/>
    <n v="40000000"/>
    <n v="1997"/>
    <n v="5.7"/>
    <n v="-6072524"/>
  </r>
  <r>
    <s v="David Nutter"/>
    <n v="96"/>
    <n v="17411331"/>
    <s v="Horror|Mystery|Sci-Fi|Thriller"/>
    <x v="1104"/>
    <s v="Disturbing BehaviorÂ "/>
    <n v="17328"/>
    <s v="blue ribbon|high school|jacket|jock|yogurt"/>
    <n v="237"/>
    <s v="English"/>
    <s v="Australia"/>
    <s v="R"/>
    <n v="15000000"/>
    <n v="1998"/>
    <n v="5.5"/>
    <n v="2411331"/>
  </r>
  <r>
    <s v="Gonzalo LÃ³pez-Gallego"/>
    <n v="228"/>
    <n v="17683670"/>
    <s v="Horror|Mystery|Sci-Fi|Thriller"/>
    <x v="1458"/>
    <s v="Apollo 18Â "/>
    <n v="47227"/>
    <s v="cosmonaut|footprint|found footage|moon|secret mission"/>
    <n v="323"/>
    <s v="English"/>
    <s v="USA"/>
    <s v="PG-13"/>
    <n v="5000000"/>
    <n v="2011"/>
    <n v="5.2"/>
    <n v="12683670"/>
  </r>
  <r>
    <s v="Bradley Parker"/>
    <n v="270"/>
    <n v="18112929"/>
    <s v="Horror|Mystery|Sci-Fi|Thriller"/>
    <x v="649"/>
    <s v="Chernobyl DiariesÂ "/>
    <n v="52642"/>
    <s v="abandoned building|chernobyl disaster|exploration|tour guide|van"/>
    <n v="271"/>
    <s v="English"/>
    <s v="USA"/>
    <s v="R"/>
    <n v="1000000"/>
    <n v="2012"/>
    <n v="5"/>
    <n v="17112929"/>
  </r>
  <r>
    <s v="Alfred Hitchcock"/>
    <n v="290"/>
    <n v="32000000"/>
    <s v="Horror|Mystery|Thriller"/>
    <x v="1459"/>
    <s v="PsychoÂ "/>
    <n v="422432"/>
    <s v="money|motel|rain|shower|theft"/>
    <n v="1040"/>
    <s v="English"/>
    <s v="USA"/>
    <s v="R"/>
    <n v="806947"/>
    <n v="1960"/>
    <n v="8.5"/>
    <n v="31193053"/>
  </r>
  <r>
    <s v="James Wan"/>
    <n v="300"/>
    <n v="102310175"/>
    <s v="Horror|Mystery|Thriller"/>
    <x v="1420"/>
    <s v="The Conjuring 2Â "/>
    <n v="64989"/>
    <s v="based on supposedly true story|house|paranormal investigating|psychic|second part"/>
    <n v="279"/>
    <s v="English"/>
    <s v="USA"/>
    <s v="R"/>
    <n v="40000000"/>
    <n v="2016"/>
    <n v="7.8"/>
    <n v="62310175"/>
  </r>
  <r>
    <s v="James Wan"/>
    <n v="287"/>
    <n v="55153403"/>
    <s v="Horror|Mystery|Thriller"/>
    <x v="239"/>
    <s v="SawÂ "/>
    <n v="299127"/>
    <s v="chained|flashback|killer|serial killer|surprise ending"/>
    <n v="1509"/>
    <s v="English"/>
    <s v="USA"/>
    <s v="R"/>
    <n v="1200000"/>
    <n v="2004"/>
    <n v="7.7"/>
    <n v="53953403"/>
  </r>
  <r>
    <s v="James Wan"/>
    <n v="511"/>
    <n v="137387272"/>
    <s v="Horror|Mystery|Thriller"/>
    <x v="642"/>
    <s v="The ConjuringÂ "/>
    <n v="300110"/>
    <s v="based on true story|farmhouse|paranormal investigator|rhode island|supernatural power"/>
    <n v="807"/>
    <s v="English"/>
    <s v="USA"/>
    <s v="R"/>
    <n v="20000000"/>
    <n v="2013"/>
    <n v="7.5"/>
    <n v="117387272"/>
  </r>
  <r>
    <s v="David Koepp"/>
    <n v="164"/>
    <n v="21133087"/>
    <s v="Horror|Mystery|Thriller"/>
    <x v="541"/>
    <s v="Stir of EchoesÂ "/>
    <n v="62468"/>
    <s v="disappearance|hearing voices|hypnosis|post hypnotic suggestion|seeing a ghost"/>
    <n v="374"/>
    <s v="English"/>
    <s v="USA"/>
    <s v="R"/>
    <n v="12000000"/>
    <n v="1999"/>
    <n v="7"/>
    <n v="9133087"/>
  </r>
  <r>
    <s v="Albert Hughes"/>
    <n v="208"/>
    <n v="31598308"/>
    <s v="Horror|Mystery|Thriller"/>
    <x v="144"/>
    <s v="From HellÂ "/>
    <n v="124765"/>
    <s v="freemason|jack the ripper|opium|prostitute|victorian era"/>
    <n v="541"/>
    <s v="English"/>
    <s v="USA"/>
    <s v="R"/>
    <n v="35000000"/>
    <n v="2001"/>
    <n v="6.8"/>
    <n v="-3401692"/>
  </r>
  <r>
    <s v="Albert Hughes"/>
    <n v="208"/>
    <n v="31598308"/>
    <s v="Horror|Mystery|Thriller"/>
    <x v="144"/>
    <s v="From HellÂ "/>
    <n v="124765"/>
    <s v="freemason|jack the ripper|opium|prostitute|victorian era"/>
    <n v="541"/>
    <s v="English"/>
    <s v="USA"/>
    <s v="R"/>
    <n v="35000000"/>
    <n v="2001"/>
    <n v="6.8"/>
    <n v="-3401692"/>
  </r>
  <r>
    <s v="Iain Softley"/>
    <n v="193"/>
    <n v="47806295"/>
    <s v="Horror|Mystery|Thriller"/>
    <x v="1460"/>
    <s v="The Skeleton KeyÂ "/>
    <n v="87447"/>
    <s v="attic|bound and gagged|hoodoo|secret|southern gothic"/>
    <n v="371"/>
    <s v="English"/>
    <s v="USA"/>
    <s v="PG-13"/>
    <n v="43000000"/>
    <n v="2005"/>
    <n v="6.5"/>
    <n v="4806295"/>
  </r>
  <r>
    <s v="John Erick Dowdle"/>
    <n v="273"/>
    <n v="33583175"/>
    <s v="Horror|Mystery|Thriller"/>
    <x v="1138"/>
    <s v="DevilÂ "/>
    <n v="104089"/>
    <s v="devil|elevator|hit and run|throat slitting|trapped in an elevator"/>
    <n v="319"/>
    <s v="English"/>
    <s v="USA"/>
    <s v="PG-13"/>
    <n v="10000000"/>
    <n v="2010"/>
    <n v="6.3"/>
    <n v="23583175"/>
  </r>
  <r>
    <s v="Christian Alvart"/>
    <n v="167"/>
    <n v="13248477"/>
    <s v="Horror|Mystery|Thriller"/>
    <x v="184"/>
    <s v="Case 39Â "/>
    <n v="60555"/>
    <s v="death|fear|hairy chest|social worker|spinning in chair"/>
    <n v="174"/>
    <s v="English"/>
    <s v="USA"/>
    <s v="R"/>
    <n v="27000000"/>
    <n v="2009"/>
    <n v="6.2"/>
    <n v="-13751523"/>
  </r>
  <r>
    <s v="Scott Derrickson"/>
    <n v="242"/>
    <n v="30523568"/>
    <s v="Horror|Mystery|Thriller"/>
    <x v="260"/>
    <s v="Deliver Us from EvilÂ "/>
    <n v="54447"/>
    <s v="confession|demonic possession|exorcism|flickering light|priest"/>
    <n v="201"/>
    <s v="English"/>
    <s v="USA"/>
    <s v="R"/>
    <n v="30000000"/>
    <n v="2014"/>
    <n v="6.2"/>
    <n v="523568"/>
  </r>
  <r>
    <s v="John Erick Dowdle"/>
    <n v="196"/>
    <n v="21197315"/>
    <s v="Horror|Mystery|Thriller"/>
    <x v="1021"/>
    <s v="As Above, So BelowÂ "/>
    <n v="49948"/>
    <s v="archeologist|catacomb|found footage|paris france|philosopher's stone"/>
    <n v="211"/>
    <s v="English"/>
    <s v="USA"/>
    <s v="R"/>
    <n v="5000000"/>
    <n v="2014"/>
    <n v="6.1"/>
    <n v="16197315"/>
  </r>
  <r>
    <s v="Steve Miner"/>
    <n v="242"/>
    <n v="19100000"/>
    <s v="Horror|Mystery|Thriller"/>
    <x v="1461"/>
    <s v="Friday the 13th Part 2Â "/>
    <n v="39690"/>
    <s v="ice pick|jason voorhees|lake|pitchfork|shack"/>
    <n v="394"/>
    <s v="English"/>
    <s v="USA"/>
    <s v="R"/>
    <n v="1250000"/>
    <n v="1981"/>
    <n v="6.1"/>
    <n v="17850000"/>
  </r>
  <r>
    <s v="William Brent Bell"/>
    <n v="159"/>
    <n v="35794166"/>
    <s v="Horror|Mystery|Thriller"/>
    <x v="1462"/>
    <s v="The BoyÂ "/>
    <n v="35654"/>
    <s v="animate doll|doll|england|nanny|surprise ending"/>
    <n v="155"/>
    <s v="English"/>
    <s v="USA"/>
    <s v="PG-13"/>
    <n v="10000000"/>
    <n v="2016"/>
    <n v="6"/>
    <n v="25794166"/>
  </r>
  <r>
    <s v="Takashi Shimizu"/>
    <n v="203"/>
    <n v="110175871"/>
    <s v="Horror|Mystery|Thriller"/>
    <x v="511"/>
    <s v="The GrudgeÂ "/>
    <n v="115050"/>
    <s v="american|curse|japan|nurse|rage"/>
    <n v="911"/>
    <s v="English"/>
    <s v="USA"/>
    <s v="PG-13"/>
    <n v="10000000"/>
    <n v="2004"/>
    <n v="5.9"/>
    <n v="100175871"/>
  </r>
  <r>
    <s v="Mathieu Kassovitz"/>
    <n v="207"/>
    <n v="59588068"/>
    <s v="Horror|Mystery|Thriller"/>
    <x v="92"/>
    <s v="GothikaÂ "/>
    <n v="89557"/>
    <s v="memory|murder|patient|psychiatrist|the devil"/>
    <n v="376"/>
    <s v="English"/>
    <s v="USA"/>
    <s v="R"/>
    <n v="40000000"/>
    <n v="2003"/>
    <n v="5.8"/>
    <n v="19588068"/>
  </r>
  <r>
    <s v="Kevin Tenney"/>
    <n v="65"/>
    <n v="7369373"/>
    <s v="Horror|Mystery|Thriller"/>
    <x v="1463"/>
    <s v="WitchboardÂ "/>
    <n v="4288"/>
    <s v="evil spirit|hatchet|ouija|ouija board|psychopathic killer"/>
    <n v="74"/>
    <s v="English"/>
    <s v="UK"/>
    <s v="R"/>
    <n v="2000000"/>
    <n v="1986"/>
    <n v="5.7"/>
    <n v="5369373"/>
  </r>
  <r>
    <s v="Levan Gabriadze"/>
    <n v="270"/>
    <n v="31537320"/>
    <s v="Horror|Mystery|Thriller"/>
    <x v="1464"/>
    <s v="UnfriendedÂ "/>
    <n v="44329"/>
    <s v="blender|computer screen|secret|skype|webcam"/>
    <n v="309"/>
    <s v="English"/>
    <s v="USA"/>
    <s v="R"/>
    <n v="1000000"/>
    <n v="2014"/>
    <n v="5.7"/>
    <n v="30537320"/>
  </r>
  <r>
    <s v="William Malone"/>
    <n v="147"/>
    <n v="40846082"/>
    <s v="Horror|Mystery|Thriller"/>
    <x v="1465"/>
    <s v="House on Haunted HillÂ "/>
    <n v="45317"/>
    <s v="billionaire|corpse|eccentric|haunted hospital|haunted house"/>
    <n v="536"/>
    <s v="English"/>
    <s v="USA"/>
    <s v="R"/>
    <n v="19000000"/>
    <n v="1999"/>
    <n v="5.6"/>
    <n v="21846082"/>
  </r>
  <r>
    <s v="Jim Gillespie"/>
    <n v="140"/>
    <n v="72219395"/>
    <s v="Horror|Mystery|Thriller"/>
    <x v="51"/>
    <s v="I Know What You Did Last SummerÂ "/>
    <n v="105585"/>
    <s v="beach|corpse|fourth of july|overalls|revenge"/>
    <n v="419"/>
    <s v="English"/>
    <s v="USA"/>
    <s v="R"/>
    <n v="17000000"/>
    <n v="1997"/>
    <n v="5.6"/>
    <n v="55219395"/>
  </r>
  <r>
    <s v="Jamie Blanks"/>
    <n v="101"/>
    <n v="38048637"/>
    <s v="Horror|Mystery|Thriller"/>
    <x v="846"/>
    <s v="Urban LegendÂ "/>
    <n v="47814"/>
    <s v="campus|death|friend|professor|urban legend"/>
    <n v="426"/>
    <s v="English"/>
    <s v="USA"/>
    <s v="R"/>
    <n v="14000000"/>
    <n v="1998"/>
    <n v="5.5"/>
    <n v="24048637"/>
  </r>
  <r>
    <s v="CiarÃ¡n Foy"/>
    <n v="189"/>
    <n v="27736779"/>
    <s v="Horror|Mystery|Thriller"/>
    <x v="1466"/>
    <s v="Sinister 2Â "/>
    <n v="25210"/>
    <s v="deputy|farmhouse|nightmare|private investigator|rural"/>
    <n v="126"/>
    <s v="English"/>
    <s v="USA"/>
    <s v="R"/>
    <n v="10000000"/>
    <n v="2015"/>
    <n v="5.2"/>
    <n v="17736779"/>
  </r>
  <r>
    <s v="Masayuki Ochiai"/>
    <n v="135"/>
    <n v="25926543"/>
    <s v="Horror|Mystery|Thriller"/>
    <x v="1467"/>
    <s v="ShutterÂ "/>
    <n v="26609"/>
    <s v="car accident|japan|newlywed|photograph|photographer"/>
    <n v="148"/>
    <s v="English"/>
    <s v="USA"/>
    <s v="PG-13"/>
    <n v="8000000"/>
    <n v="2008"/>
    <n v="5.2"/>
    <n v="17926543"/>
  </r>
  <r>
    <s v="Renny Harlin"/>
    <n v="167"/>
    <n v="41814863"/>
    <s v="Horror|Mystery|Thriller"/>
    <x v="112"/>
    <s v="Exorcist: The BeginningÂ "/>
    <n v="28635"/>
    <s v="archeologist|church|excavation|faith|relic"/>
    <n v="308"/>
    <s v="English"/>
    <s v="USA"/>
    <s v="R"/>
    <n v="50000000"/>
    <n v="2004"/>
    <n v="5.0999999999999996"/>
    <n v="-8185137"/>
  </r>
  <r>
    <s v="Courtney Solomon"/>
    <n v="125"/>
    <n v="16298046"/>
    <s v="Horror|Mystery|Thriller"/>
    <x v="684"/>
    <s v="An American HauntingÂ "/>
    <n v="22207"/>
    <s v="flashback|lifting someone into the air|paranormal phenomena|voice over letter|year 1818"/>
    <n v="747"/>
    <s v="English"/>
    <s v="UK"/>
    <s v="PG-13"/>
    <n v="14000000"/>
    <n v="2005"/>
    <n v="5"/>
    <n v="2298046"/>
  </r>
  <r>
    <s v="Jonathan Liebesman"/>
    <n v="140"/>
    <n v="32131483"/>
    <s v="Horror|Mystery|Thriller"/>
    <x v="1468"/>
    <s v="Darkness FallsÂ "/>
    <n v="25870"/>
    <s v="boy|darkness|light|tooth|tooth fairy"/>
    <n v="369"/>
    <s v="English"/>
    <s v="USA"/>
    <s v="PG-13"/>
    <n v="11000000"/>
    <n v="2003"/>
    <n v="4.9000000000000004"/>
    <n v="21131483"/>
  </r>
  <r>
    <s v="Wes Craven"/>
    <n v="160"/>
    <n v="14637490"/>
    <s v="Horror|Mystery|Thriller"/>
    <x v="452"/>
    <s v="My Soul to TakeÂ "/>
    <n v="16411"/>
    <s v="evil|killer|murder|psychopath|serial killer"/>
    <n v="136"/>
    <s v="English"/>
    <s v="USA"/>
    <s v="R"/>
    <n v="25000000"/>
    <n v="2010"/>
    <n v="4.8"/>
    <n v="-10362510"/>
  </r>
  <r>
    <s v="Wes Craven"/>
    <n v="160"/>
    <n v="14637490"/>
    <s v="Horror|Mystery|Thriller"/>
    <x v="452"/>
    <s v="My Soul to TakeÂ "/>
    <n v="16411"/>
    <s v="evil|killer|murder|psychopath|serial killer"/>
    <n v="136"/>
    <s v="English"/>
    <s v="USA"/>
    <s v="R"/>
    <n v="25000000"/>
    <n v="2010"/>
    <n v="4.8"/>
    <n v="-10362510"/>
  </r>
  <r>
    <s v="Robert Harmon"/>
    <n v="81"/>
    <n v="12693621"/>
    <s v="Horror|Mystery|Thriller"/>
    <x v="493"/>
    <s v="TheyÂ "/>
    <n v="10885"/>
    <s v="darkness|friend|kiss|nightmare|suicide"/>
    <n v="271"/>
    <s v="English"/>
    <s v="USA"/>
    <s v="PG-13"/>
    <n v="17000000"/>
    <n v="2002"/>
    <n v="4.8"/>
    <n v="-4306379"/>
  </r>
  <r>
    <s v="Jason Zada"/>
    <n v="185"/>
    <n v="26583369"/>
    <s v="Horror|Mystery|Thriller"/>
    <x v="1469"/>
    <s v="The ForestÂ "/>
    <n v="20837"/>
    <s v="forest|japan|suicide|suicide forest|supernatural"/>
    <n v="127"/>
    <s v="English"/>
    <s v="USA"/>
    <s v="PG-13"/>
    <n v="10000000"/>
    <n v="2016"/>
    <n v="4.8"/>
    <n v="16583369"/>
  </r>
  <r>
    <s v="Jamie Blanks"/>
    <n v="120"/>
    <n v="20384136"/>
    <s v="Horror|Mystery|Thriller"/>
    <x v="152"/>
    <s v="ValentineÂ "/>
    <n v="20467"/>
    <s v="dance|nosebleed|revenge|valentine|valentine's day"/>
    <n v="371"/>
    <s v="English"/>
    <s v="USA"/>
    <s v="R"/>
    <n v="10000000"/>
    <n v="2001"/>
    <n v="4.7"/>
    <n v="10384136"/>
  </r>
  <r>
    <s v="Danny Steinmann"/>
    <n v="160"/>
    <n v="21300000"/>
    <s v="Horror|Mystery|Thriller"/>
    <x v="1470"/>
    <s v="Friday the 13th: A New BeginningÂ "/>
    <n v="22521"/>
    <s v="jason voorhees|murder|new jersey|nightmare|teenager"/>
    <n v="342"/>
    <s v="English"/>
    <s v="USA"/>
    <s v="R"/>
    <n v="2200000"/>
    <n v="1985"/>
    <n v="4.7"/>
    <n v="19100000"/>
  </r>
  <r>
    <s v="John Ottman"/>
    <n v="108"/>
    <n v="21468807"/>
    <s v="Horror|Mystery|Thriller"/>
    <x v="1323"/>
    <s v="Urban Legends: Final CutÂ "/>
    <n v="13048"/>
    <s v="film set|movie set|sequel|slow motion|urban legend"/>
    <n v="227"/>
    <s v="English"/>
    <s v="USA"/>
    <s v="R"/>
    <n v="14000000"/>
    <n v="2000"/>
    <n v="4.0999999999999996"/>
    <n v="7468807"/>
  </r>
  <r>
    <s v="Ridley Scott"/>
    <n v="392"/>
    <n v="78900000"/>
    <s v="Horror|Sci-Fi"/>
    <x v="135"/>
    <s v="AlienÂ "/>
    <n v="563827"/>
    <s v="alien|creature|future|outer space|spaceship"/>
    <n v="1110"/>
    <s v="English"/>
    <s v="UK"/>
    <s v="R"/>
    <n v="11000000"/>
    <n v="1979"/>
    <n v="8.5"/>
    <n v="67900000"/>
  </r>
  <r>
    <s v="David Twohy"/>
    <n v="214"/>
    <n v="39235088"/>
    <s v="Horror|Sci-Fi"/>
    <x v="13"/>
    <s v="Pitch BlackÂ "/>
    <n v="193962"/>
    <s v="captain|darkness|eclipse|space|survival"/>
    <n v="805"/>
    <s v="English"/>
    <s v="USA"/>
    <s v="R"/>
    <n v="23000000"/>
    <n v="2000"/>
    <n v="7.1"/>
    <n v="16235088"/>
  </r>
  <r>
    <s v="John 'Bud' Cardos"/>
    <n v="95"/>
    <n v="17000000"/>
    <s v="Horror|Sci-Fi"/>
    <x v="1471"/>
    <s v="Kingdom of the SpidersÂ "/>
    <n v="3274"/>
    <s v="death|farm|hotel|spider|tarantula"/>
    <n v="84"/>
    <s v="English"/>
    <s v="USA"/>
    <s v="PG"/>
    <n v="500000"/>
    <n v="1977"/>
    <n v="5.9"/>
    <n v="16500000"/>
  </r>
  <r>
    <s v="Tobe Hooper"/>
    <n v="52"/>
    <n v="4884663"/>
    <s v="Horror|Sci-Fi"/>
    <x v="1472"/>
    <s v="Invaders from MarsÂ "/>
    <n v="5187"/>
    <s v="alien|boy|nurse|school|school nurse"/>
    <n v="64"/>
    <s v="English"/>
    <s v="USA"/>
    <s v="PG"/>
    <n v="12000000"/>
    <n v="1986"/>
    <n v="5.5"/>
    <n v="-7115337"/>
  </r>
  <r>
    <s v="Brett Leonard"/>
    <n v="48"/>
    <n v="32101000"/>
    <s v="Horror|Sci-Fi"/>
    <x v="1473"/>
    <s v="The Lawnmower ManÂ "/>
    <n v="27800"/>
    <s v="intelligence|science runs amok|scientist|supernatural power|virtual reality"/>
    <n v="96"/>
    <s v="English"/>
    <s v="UK"/>
    <s v="R"/>
    <n v="10000000"/>
    <n v="1992"/>
    <n v="5.4"/>
    <n v="22101000"/>
  </r>
  <r>
    <s v="Uwe Boll"/>
    <n v="148"/>
    <n v="5132655"/>
    <s v="Horror|Sci-Fi"/>
    <x v="1474"/>
    <s v="Alone in the DarkÂ "/>
    <n v="37626"/>
    <s v="artifact|creature|darkness|demon|museum"/>
    <n v="521"/>
    <s v="English"/>
    <s v="Canada"/>
    <s v="R"/>
    <n v="20000000"/>
    <n v="2005"/>
    <n v="2.2999999999999998"/>
    <n v="-14867345"/>
  </r>
  <r>
    <s v="John Carpenter"/>
    <n v="172"/>
    <n v="13008928"/>
    <s v="Horror|Sci-Fi|Thriller"/>
    <x v="1475"/>
    <s v="They LiveÂ "/>
    <n v="73501"/>
    <s v="alien|brainwashing|construction worker|sunglasses|teleportation"/>
    <n v="333"/>
    <s v="English"/>
    <s v="USA"/>
    <s v="R"/>
    <n v="4000000"/>
    <n v="1988"/>
    <n v="7.3"/>
    <n v="9008928"/>
  </r>
  <r>
    <s v="David Cronenberg"/>
    <n v="196"/>
    <n v="2840417"/>
    <s v="Horror|Sci-Fi|Thriller"/>
    <x v="497"/>
    <s v="eXistenZÂ "/>
    <n v="77493"/>
    <s v="assassin|game|game designer|pod|virtual reality"/>
    <n v="527"/>
    <s v="English"/>
    <s v="Canada"/>
    <s v="R"/>
    <n v="31000000"/>
    <n v="1999"/>
    <n v="6.8"/>
    <n v="-28159583"/>
  </r>
  <r>
    <s v="Paul W.S. Anderson"/>
    <n v="172"/>
    <n v="26616590"/>
    <s v="Horror|Sci-Fi|Thriller"/>
    <x v="1390"/>
    <s v="Event HorizonÂ "/>
    <n v="120416"/>
    <s v="solar system|space|spaceship|starship|year 2047"/>
    <n v="857"/>
    <s v="English"/>
    <s v="UK"/>
    <s v="R"/>
    <n v="60000000"/>
    <n v="1997"/>
    <n v="6.7"/>
    <n v="-33383410"/>
  </r>
  <r>
    <s v="Tarsem Singh"/>
    <n v="225"/>
    <n v="61280963"/>
    <s v="Horror|Sci-Fi|Thriller"/>
    <x v="990"/>
    <s v="The CellÂ "/>
    <n v="79877"/>
    <s v="coma|fbi|race against time|serial killer|strong female lead"/>
    <n v="677"/>
    <s v="English"/>
    <s v="USA"/>
    <s v="R"/>
    <n v="33000000"/>
    <n v="2000"/>
    <n v="6.3"/>
    <n v="28280963"/>
  </r>
  <r>
    <s v="John Erick Dowdle"/>
    <n v="198"/>
    <n v="31691811"/>
    <s v="Horror|Sci-Fi|Thriller"/>
    <x v="394"/>
    <s v="QuarantineÂ "/>
    <n v="57446"/>
    <s v="apartment building|found footage|television|trapped|virus"/>
    <n v="369"/>
    <s v="English"/>
    <s v="USA"/>
    <s v="R"/>
    <n v="12000000"/>
    <n v="2008"/>
    <n v="6"/>
    <n v="19691811"/>
  </r>
  <r>
    <s v="James DeMonaco"/>
    <n v="361"/>
    <n v="64423650"/>
    <s v="Horror|Sci-Fi|Thriller"/>
    <x v="1476"/>
    <s v="The PurgeÂ "/>
    <n v="139329"/>
    <s v="class differences|killing spree|one night|suburb|violence"/>
    <n v="578"/>
    <s v="English"/>
    <s v="USA"/>
    <s v="R"/>
    <n v="3000000"/>
    <n v="2013"/>
    <n v="5.7"/>
    <n v="61423650"/>
  </r>
  <r>
    <s v="Ruairi Robinson"/>
    <n v="120"/>
    <n v="23838"/>
    <s v="Horror|Sci-Fi|Thriller"/>
    <x v="244"/>
    <s v="The Last Days on MarsÂ "/>
    <n v="28570"/>
    <s v="alien infection|astronaut|mars|mission|zombie"/>
    <n v="160"/>
    <s v="English"/>
    <s v="UK"/>
    <s v="R"/>
    <n v="7000000"/>
    <n v="2013"/>
    <n v="5.5"/>
    <n v="-6976162"/>
  </r>
  <r>
    <s v="David Gelb"/>
    <n v="152"/>
    <n v="25799043"/>
    <s v="Horror|Sci-Fi|Thriller"/>
    <x v="552"/>
    <s v="The Lazarus EffectÂ "/>
    <n v="28513"/>
    <s v="electrocuted|experiment|hell|serum|university"/>
    <n v="126"/>
    <s v="English"/>
    <s v="USA"/>
    <s v="PG-13"/>
    <n v="3300000"/>
    <n v="2015"/>
    <n v="5.2"/>
    <n v="22499043"/>
  </r>
  <r>
    <s v="Walter Hill"/>
    <n v="100"/>
    <n v="14218868"/>
    <s v="Horror|Sci-Fi|Thriller"/>
    <x v="408"/>
    <s v="SupernovaÂ "/>
    <n v="14596"/>
    <s v="deep space|distress signal|explosion|mining|rescue"/>
    <n v="282"/>
    <s v="English"/>
    <s v="USA"/>
    <s v="PG-13"/>
    <n v="65000000"/>
    <n v="2000"/>
    <n v="4.8"/>
    <n v="-50781132"/>
  </r>
  <r>
    <s v="Katt Shea"/>
    <n v="85"/>
    <n v="17757087"/>
    <s v="Horror|Sci-Fi|Thriller"/>
    <x v="1477"/>
    <s v="The Rage: Carrie 2Â "/>
    <n v="13065"/>
    <s v="high school|party|prom|suicide|teenage girl"/>
    <n v="253"/>
    <s v="English"/>
    <s v="USA"/>
    <s v="R"/>
    <n v="21000000"/>
    <n v="1999"/>
    <n v="4.5999999999999996"/>
    <n v="-3242913"/>
  </r>
  <r>
    <s v="John Frankenheimer"/>
    <n v="70"/>
    <n v="27663982"/>
    <s v="Horror|Sci-Fi|Thriller"/>
    <x v="120"/>
    <s v="The Island of Dr. MoreauÂ "/>
    <n v="26051"/>
    <s v="animal experimentation|chimera|island|jungle|mutant"/>
    <n v="164"/>
    <s v="English"/>
    <s v="USA"/>
    <s v="PG-13"/>
    <n v="40000000"/>
    <n v="1996"/>
    <n v="4.4000000000000004"/>
    <n v="-12336018"/>
  </r>
  <r>
    <s v="Louis Morneau"/>
    <n v="97"/>
    <n v="10149779"/>
    <s v="Horror|Sci-Fi|Thriller"/>
    <x v="1478"/>
    <s v="BatsÂ "/>
    <n v="8294"/>
    <s v="animal attack|bat|creature feature|experiment|mad scientist"/>
    <n v="160"/>
    <s v="English"/>
    <s v="USA"/>
    <s v="PG-13"/>
    <n v="6500000"/>
    <n v="1999"/>
    <n v="3.6"/>
    <n v="3649779"/>
  </r>
  <r>
    <s v="John Carpenter"/>
    <n v="318"/>
    <n v="47000000"/>
    <s v="Horror|Thriller"/>
    <x v="327"/>
    <s v="HalloweenÂ "/>
    <n v="157857"/>
    <s v="halloween|masked killer|michael myers|slasher|trick or treat"/>
    <n v="1191"/>
    <s v="English"/>
    <s v="USA"/>
    <s v="R"/>
    <n v="300000"/>
    <n v="1978"/>
    <n v="7.9"/>
    <n v="46700000"/>
  </r>
  <r>
    <s v="John Carpenter"/>
    <n v="318"/>
    <n v="47000000"/>
    <s v="Horror|Thriller"/>
    <x v="327"/>
    <s v="HalloweenÂ "/>
    <n v="157857"/>
    <s v="halloween|masked killer|michael myers|slasher|trick or treat"/>
    <n v="1191"/>
    <s v="English"/>
    <s v="USA"/>
    <s v="R"/>
    <n v="300000"/>
    <n v="1978"/>
    <n v="7.9"/>
    <n v="46700000"/>
  </r>
  <r>
    <s v="John Carpenter"/>
    <n v="318"/>
    <n v="47000000"/>
    <s v="Horror|Thriller"/>
    <x v="327"/>
    <s v="HalloweenÂ "/>
    <n v="157863"/>
    <s v="halloween|masked killer|michael myers|slasher|trick or treat"/>
    <n v="1191"/>
    <s v="English"/>
    <s v="USA"/>
    <s v="R"/>
    <n v="300000"/>
    <n v="1978"/>
    <n v="7.9"/>
    <n v="46700000"/>
  </r>
  <r>
    <s v="Tobe Hooper"/>
    <n v="277"/>
    <n v="30859000"/>
    <s v="Horror|Thriller"/>
    <x v="1479"/>
    <s v="The Texas Chain Saw MassacreÂ "/>
    <n v="96410"/>
    <s v="cannibal|chainsaw|hitchhiker|independent film|leatherface"/>
    <n v="826"/>
    <s v="English"/>
    <s v="USA"/>
    <s v="R"/>
    <n v="83532"/>
    <n v="1974"/>
    <n v="7.5"/>
    <n v="30775468"/>
  </r>
  <r>
    <s v="Tobe Hooper"/>
    <n v="277"/>
    <n v="30859000"/>
    <s v="Horror|Thriller"/>
    <x v="1479"/>
    <s v="The Texas Chain Saw MassacreÂ "/>
    <n v="96411"/>
    <s v="cannibal|chainsaw|hitchhiker|independent film|leatherface"/>
    <n v="826"/>
    <s v="English"/>
    <s v="USA"/>
    <s v="R"/>
    <n v="83532"/>
    <n v="1974"/>
    <n v="7.5"/>
    <n v="30775468"/>
  </r>
  <r>
    <s v="Nicolas Winding Refn"/>
    <n v="253"/>
    <n v="1330827"/>
    <s v="Horror|Thriller"/>
    <x v="94"/>
    <s v="The Neon DemonÂ "/>
    <n v="9866"/>
    <s v="beauty|cannibalism|fashion|lesbian|model"/>
    <n v="73"/>
    <s v="English"/>
    <s v="France"/>
    <s v="R"/>
    <n v="7000000"/>
    <n v="2016"/>
    <n v="7"/>
    <n v="-5669173"/>
  </r>
  <r>
    <s v="James Wong"/>
    <n v="211"/>
    <n v="53302314"/>
    <s v="Horror|Thriller"/>
    <x v="55"/>
    <s v="Final DestinationÂ "/>
    <n v="181058"/>
    <s v="dead teenager|death|explosion|premonition|teenager"/>
    <n v="674"/>
    <s v="English"/>
    <s v="USA"/>
    <s v="R"/>
    <n v="23000000"/>
    <n v="2000"/>
    <n v="6.7"/>
    <n v="30302314"/>
  </r>
  <r>
    <s v="Sam Raimi"/>
    <n v="397"/>
    <n v="42057340"/>
    <s v="Horror|Thriller"/>
    <x v="1138"/>
    <s v="Drag Me to HellÂ "/>
    <n v="158354"/>
    <s v="evil|fight|hell|psychic|psychologist"/>
    <n v="691"/>
    <s v="English"/>
    <s v="USA"/>
    <s v="PG-13"/>
    <n v="30000000"/>
    <n v="2009"/>
    <n v="6.6"/>
    <n v="12057340"/>
  </r>
  <r>
    <s v="Breck Eisner"/>
    <n v="308"/>
    <n v="39103378"/>
    <s v="Horror|Thriller"/>
    <x v="608"/>
    <s v="The CraziesÂ "/>
    <n v="93272"/>
    <s v="deputy|iowa|rural setting|sheriff|survival"/>
    <n v="251"/>
    <s v="English"/>
    <s v="USA"/>
    <s v="R"/>
    <n v="20000000"/>
    <n v="2010"/>
    <n v="6.5"/>
    <n v="19103378"/>
  </r>
  <r>
    <s v="Steven R. Monroe"/>
    <n v="225"/>
    <n v="92401"/>
    <s v="Horror|Thriller"/>
    <x v="1480"/>
    <s v="I Spit on Your GraveÂ "/>
    <n v="56402"/>
    <s v="horror movie remake|rape|rape and revenge|rape victim|revenge"/>
    <n v="209"/>
    <s v="English"/>
    <s v="USA"/>
    <s v="R"/>
    <n v="2000000"/>
    <n v="2010"/>
    <n v="6.3"/>
    <n v="-1907599"/>
  </r>
  <r>
    <s v="David R. Ellis"/>
    <n v="175"/>
    <n v="46455802"/>
    <s v="Horror|Thriller"/>
    <x v="1481"/>
    <s v="Final Destination 2Â "/>
    <n v="120786"/>
    <s v="car accident|death|freak accident|hospital|premonition"/>
    <n v="472"/>
    <s v="English"/>
    <s v="USA"/>
    <s v="R"/>
    <n v="26000000"/>
    <n v="2003"/>
    <n v="6.2"/>
    <n v="20455802"/>
  </r>
  <r>
    <s v="M. Night Shyamalan"/>
    <n v="371"/>
    <n v="65069140"/>
    <s v="Horror|Thriller"/>
    <x v="1482"/>
    <s v="The VisitÂ "/>
    <n v="65299"/>
    <s v="farm|handheld camera|impostor|rap|rock paper scissors"/>
    <n v="455"/>
    <s v="English"/>
    <s v="USA"/>
    <s v="PG-13"/>
    <n v="5000000"/>
    <n v="2015"/>
    <n v="6.2"/>
    <n v="60069140"/>
  </r>
  <r>
    <s v="Stefan Ruzowitzky"/>
    <n v="62"/>
    <n v="5725"/>
    <s v="Horror|Thriller"/>
    <x v="1483"/>
    <s v="AnatomyÂ "/>
    <n v="10220"/>
    <s v="dissection|male pubic hair|medical school|medical student|train"/>
    <n v="110"/>
    <s v="German"/>
    <s v="Germany"/>
    <s v="R"/>
    <n v="8400000"/>
    <n v="2000"/>
    <n v="6.1"/>
    <n v="-8394275"/>
  </r>
  <r>
    <s v="Franck Khalfoun"/>
    <n v="279"/>
    <n v="12843"/>
    <s v="Horror|Thriller"/>
    <x v="1484"/>
    <s v="ManiacÂ "/>
    <n v="27297"/>
    <s v="exhibition|mannequin|obsession|oral sex|photographer"/>
    <n v="131"/>
    <s v="English"/>
    <s v="France"/>
    <s v="Not Rated"/>
    <n v="6000000"/>
    <n v="2012"/>
    <n v="6.1"/>
    <n v="-5987157"/>
  </r>
  <r>
    <s v="Rob Schmidt"/>
    <n v="191"/>
    <n v="15417771"/>
    <s v="Horror|Thriller"/>
    <x v="142"/>
    <s v="Wrong TurnÂ "/>
    <n v="87494"/>
    <s v="forest|mountain|road|stupid victim|west virginia"/>
    <n v="540"/>
    <s v="English"/>
    <s v="USA"/>
    <s v="R"/>
    <n v="12600000"/>
    <n v="2003"/>
    <n v="6.1"/>
    <n v="2817771"/>
  </r>
  <r>
    <s v="Dwight H. Little"/>
    <n v="144"/>
    <n v="17768000"/>
    <s v="Horror|Thriller"/>
    <x v="27"/>
    <s v="Halloween 4: The Return of Michael MyersÂ "/>
    <n v="29629"/>
    <s v="halloween|michael myers|murder|niece|october"/>
    <n v="374"/>
    <s v="English"/>
    <s v="USA"/>
    <s v="R"/>
    <n v="5000000"/>
    <n v="1988"/>
    <n v="5.9"/>
    <n v="12768000"/>
  </r>
  <r>
    <s v="Tom McLoughlin"/>
    <n v="158"/>
    <n v="19472057"/>
    <s v="Horror|Thriller"/>
    <x v="1169"/>
    <s v="Jason Lives: Friday the 13th Part VIÂ "/>
    <n v="25332"/>
    <s v="actual animal killed|death|jason voorhees|slasher flick|teen horror"/>
    <n v="307"/>
    <s v="English"/>
    <s v="USA"/>
    <s v="R"/>
    <n v="3000000"/>
    <n v="1986"/>
    <n v="5.9"/>
    <n v="16472057"/>
  </r>
  <r>
    <s v="Joseph Zito"/>
    <n v="166"/>
    <n v="32600000"/>
    <s v="Horror|Thriller"/>
    <x v="1485"/>
    <s v="Friday the 13th: The Final ChapterÂ "/>
    <n v="29488"/>
    <s v="friday the thirteenth|hockey mask|jason voorhees|morgue|slasher"/>
    <n v="326"/>
    <s v="English"/>
    <s v="USA"/>
    <s v="R"/>
    <n v="1800000"/>
    <n v="1984"/>
    <n v="5.9"/>
    <n v="30800000"/>
  </r>
  <r>
    <s v="Ole Bornedal"/>
    <n v="264"/>
    <n v="49122319"/>
    <s v="Horror|Thriller"/>
    <x v="898"/>
    <s v="The PossessionÂ "/>
    <n v="47169"/>
    <s v="basketball coach|box|jewish|rabbi|yard sale"/>
    <n v="162"/>
    <s v="English"/>
    <s v="USA"/>
    <s v="PG-13"/>
    <n v="14000000"/>
    <n v="2012"/>
    <n v="5.9"/>
    <n v="35122319"/>
  </r>
  <r>
    <s v="Ole Bornedal"/>
    <n v="264"/>
    <n v="49122319"/>
    <s v="Horror|Thriller"/>
    <x v="898"/>
    <s v="The PossessionÂ "/>
    <n v="47169"/>
    <s v="basketball coach|box|jewish|rabbi|yard sale"/>
    <n v="162"/>
    <s v="English"/>
    <s v="USA"/>
    <s v="PG-13"/>
    <n v="14000000"/>
    <n v="2012"/>
    <n v="5.9"/>
    <n v="35122319"/>
  </r>
  <r>
    <s v="Stephen Hopkins"/>
    <n v="190"/>
    <n v="25117498"/>
    <s v="Horror|Thriller"/>
    <x v="1369"/>
    <s v="The ReapingÂ "/>
    <n v="37412"/>
    <s v="biblical plague|louisiana|missionary|plague|small town"/>
    <n v="178"/>
    <s v="English"/>
    <s v="USA"/>
    <s v="R"/>
    <n v="40000000"/>
    <n v="2007"/>
    <n v="5.7"/>
    <n v="-14882502"/>
  </r>
  <r>
    <s v="Steve Miner"/>
    <n v="235"/>
    <n v="36200000"/>
    <s v="Horror|Thriller"/>
    <x v="1486"/>
    <s v="Friday the 13th Part IIIÂ "/>
    <n v="31952"/>
    <s v="defecation|hockey mask|jason voorhees|lake|serial killer"/>
    <n v="372"/>
    <s v="English"/>
    <s v="USA"/>
    <s v="R"/>
    <n v="4000000"/>
    <n v="1982"/>
    <n v="5.7"/>
    <n v="32200000"/>
  </r>
  <r>
    <s v="Patrick Lussier"/>
    <n v="264"/>
    <n v="51527787"/>
    <s v="Horror|Thriller"/>
    <x v="1487"/>
    <s v="My Bloody ValentineÂ "/>
    <n v="45603"/>
    <s v="coma|death|miner|valentine|valentine's day"/>
    <n v="268"/>
    <s v="English"/>
    <s v="USA"/>
    <s v="R"/>
    <n v="15000000"/>
    <n v="2009"/>
    <n v="5.5"/>
    <n v="36527787"/>
  </r>
  <r>
    <s v="J.S. Cardone"/>
    <n v="56"/>
    <n v="6755271"/>
    <s v="Horror|Thriller"/>
    <x v="1488"/>
    <s v="The ForsakenÂ "/>
    <n v="7319"/>
    <s v="flashing breasts|hitchhiker|vampire|vampire hunter|virus"/>
    <n v="131"/>
    <s v="English"/>
    <s v="USA"/>
    <s v="R"/>
    <n v="5000000"/>
    <n v="2001"/>
    <n v="5.3"/>
    <n v="1755271"/>
  </r>
  <r>
    <s v="Dominique Othenin-Girard"/>
    <n v="137"/>
    <n v="11642254"/>
    <s v="Horror|Thriller"/>
    <x v="27"/>
    <s v="Halloween 5Â "/>
    <n v="22929"/>
    <s v="cat|halloween|kitten|michael myers|psychotronic"/>
    <n v="287"/>
    <s v="English"/>
    <s v="USA"/>
    <s v="X"/>
    <n v="3000000"/>
    <n v="1989"/>
    <n v="5.2"/>
    <n v="8642254"/>
  </r>
  <r>
    <s v="William Brent Bell"/>
    <n v="112"/>
    <n v="23078294"/>
    <s v="Horror|Thriller"/>
    <x v="557"/>
    <s v="Stay AliveÂ "/>
    <n v="25870"/>
    <s v="countess|game reality crossover|ghost|group of friends|tower"/>
    <n v="281"/>
    <s v="English"/>
    <s v="USA"/>
    <s v="PG-13"/>
    <n v="9000000"/>
    <n v="2006"/>
    <n v="5.0999999999999996"/>
    <n v="14078294"/>
  </r>
  <r>
    <s v="Takashi Shimizu"/>
    <n v="131"/>
    <n v="39143839"/>
    <s v="Horror|Thriller"/>
    <x v="511"/>
    <s v="The Grudge 2Â "/>
    <n v="38658"/>
    <s v="curse|ghost|haunted house|high school|schoolgirl"/>
    <n v="284"/>
    <s v="English"/>
    <s v="USA"/>
    <s v="PG-13"/>
    <n v="20000000"/>
    <n v="2006"/>
    <n v="5"/>
    <n v="19143839"/>
  </r>
  <r>
    <s v="Simon West"/>
    <n v="152"/>
    <n v="47860214"/>
    <s v="Horror|Thriller"/>
    <x v="306"/>
    <s v="When a Stranger CallsÂ "/>
    <n v="34711"/>
    <s v="babysitting|cell phone|high school|nightmare|teenager"/>
    <n v="468"/>
    <s v="English"/>
    <s v="USA"/>
    <s v="PG-13"/>
    <n v="15000000"/>
    <n v="2006"/>
    <n v="5"/>
    <n v="32860214"/>
  </r>
  <r>
    <s v="Joe Chappelle"/>
    <n v="123"/>
    <n v="15126948"/>
    <s v="Horror|Thriller"/>
    <x v="27"/>
    <s v="Halloween: The Curse of Michael MyersÂ "/>
    <n v="20815"/>
    <s v="halloween|michael myers|nudity|returning character with different actor|slasher flick"/>
    <n v="335"/>
    <s v="English"/>
    <s v="USA"/>
    <s v="R"/>
    <n v="5000000"/>
    <n v="1995"/>
    <n v="4.9000000000000004"/>
    <n v="10126948"/>
  </r>
  <r>
    <s v="John Luessenhop"/>
    <n v="282"/>
    <n v="34334256"/>
    <s v="Horror|Thriller"/>
    <x v="1479"/>
    <s v="Texas Chainsaw 3DÂ "/>
    <n v="35131"/>
    <s v="chainsaw|halloween|mansion|massacre|texas"/>
    <n v="255"/>
    <s v="English"/>
    <s v="USA"/>
    <s v="R"/>
    <n v="11000000"/>
    <n v="2013"/>
    <n v="4.8"/>
    <n v="23334256"/>
  </r>
  <r>
    <s v="Mark Neveldine"/>
    <n v="93"/>
    <n v="1712111"/>
    <s v="Horror|Thriller"/>
    <x v="138"/>
    <s v="The Vatican TapesÂ "/>
    <n v="7199"/>
    <s v="evil|injury|possession|priest|vatican"/>
    <n v="53"/>
    <s v="English"/>
    <s v="USA"/>
    <s v="PG-13"/>
    <n v="8495000"/>
    <n v="2015"/>
    <n v="4.5"/>
    <n v="-6782889"/>
  </r>
  <r>
    <s v="Gary Sherman"/>
    <n v="66"/>
    <n v="14114488"/>
    <s v="Horror|Thriller"/>
    <x v="135"/>
    <s v="Poltergeist IIIÂ "/>
    <n v="13190"/>
    <s v="aunt niece relationship|brother sister relationship|building|father daughter relationship|mirror"/>
    <n v="114"/>
    <s v="English"/>
    <s v="USA"/>
    <s v="PG-13"/>
    <n v="10500000"/>
    <n v="1988"/>
    <n v="4.5"/>
    <n v="3614488"/>
  </r>
  <r>
    <s v="Travis Cluff"/>
    <n v="159"/>
    <n v="22757819"/>
    <s v="Horror|Thriller"/>
    <x v="1489"/>
    <s v="The GallowsÂ "/>
    <n v="13521"/>
    <s v="breaking and entering|gallows|hanging|high school|stage"/>
    <n v="150"/>
    <s v="English"/>
    <s v="USA"/>
    <s v="R"/>
    <n v="100000"/>
    <n v="2015"/>
    <n v="4.2"/>
    <n v="22657819"/>
  </r>
  <r>
    <s v="Todd Lincoln"/>
    <n v="145"/>
    <n v="4930798"/>
    <s v="Horror|Thriller"/>
    <x v="1490"/>
    <s v="The ApparitionÂ "/>
    <n v="16268"/>
    <s v="e mail|evil spirit|experiment|fear|supernatural"/>
    <n v="108"/>
    <s v="English"/>
    <s v="USA"/>
    <s v="PG-13"/>
    <n v="17000000"/>
    <n v="2012"/>
    <n v="4.0999999999999996"/>
    <n v="-12069202"/>
  </r>
  <r>
    <s v="Deon Taylor"/>
    <n v="63"/>
    <n v="143000"/>
    <s v="Horror|Thriller"/>
    <x v="1491"/>
    <s v="Chain LetterÂ "/>
    <n v="4122"/>
    <s v="blood splatter|chain|murder|mysterious killer|warning"/>
    <n v="48"/>
    <s v="English"/>
    <s v="USA"/>
    <s v="R"/>
    <n v="5000000"/>
    <n v="2009"/>
    <n v="4.0999999999999996"/>
    <n v="-4857000"/>
  </r>
  <r>
    <s v="David R. Ellis"/>
    <n v="231"/>
    <n v="18860403"/>
    <s v="Horror|Thriller"/>
    <x v="1492"/>
    <s v="Shark Night 3DÂ "/>
    <n v="20823"/>
    <s v="lake|louisiana|redneck|shark|vacation"/>
    <n v="130"/>
    <s v="English"/>
    <s v="USA"/>
    <s v="PG-13"/>
    <n v="25000000"/>
    <n v="2011"/>
    <n v="4"/>
    <n v="-6139597"/>
  </r>
  <r>
    <s v="Randal Kleiser"/>
    <n v="124"/>
    <n v="181360000"/>
    <s v="Musical|Romance"/>
    <x v="1493"/>
    <s v="GreaseÂ "/>
    <n v="170027"/>
    <s v="automobile racing|boyfriend girlfriend relationship|high school|wrestling|year 1959"/>
    <n v="350"/>
    <s v="English"/>
    <s v="USA"/>
    <s v="PG-13"/>
    <n v="6000000"/>
    <n v="1978"/>
    <n v="7.2"/>
    <n v="175360000"/>
  </r>
  <r>
    <s v="Harry Beaumont"/>
    <n v="36"/>
    <n v="2808000"/>
    <s v="Musical|Romance"/>
    <x v="1494"/>
    <s v="The Broadway MelodyÂ "/>
    <n v="4546"/>
    <s v="sibling rivalry|singer|sister act|whistling|wisecrack humor"/>
    <n v="71"/>
    <s v="English"/>
    <s v="USA"/>
    <s v="Passed"/>
    <n v="379000"/>
    <n v="1929"/>
    <n v="6.3"/>
    <n v="2429000"/>
  </r>
  <r>
    <s v="Brian De Palma"/>
    <n v="121"/>
    <n v="31899000"/>
    <s v="Mystery|Romance|Thriller"/>
    <x v="1495"/>
    <s v="Dressed to KillÂ "/>
    <n v="23986"/>
    <s v="apartment|elevator|murder|psychiatrist|sunglasses"/>
    <n v="201"/>
    <s v="English"/>
    <s v="USA"/>
    <s v="X"/>
    <n v="6500000"/>
    <n v="1980"/>
    <n v="7.1"/>
    <n v="25399000"/>
  </r>
  <r>
    <s v="Klaus Menzel"/>
    <n v="13"/>
    <n v="16066"/>
    <s v="Mystery|Romance|Thriller"/>
    <x v="933"/>
    <s v="FascinationÂ "/>
    <n v="1207"/>
    <s v="death|love|marriage|secret|suspicion"/>
    <n v="44"/>
    <s v="English"/>
    <s v="Germany"/>
    <s v="R"/>
    <n v="5000000"/>
    <n v="2004"/>
    <n v="3.3"/>
    <n v="-4983934"/>
  </r>
  <r>
    <s v="Duncan Jones"/>
    <n v="522"/>
    <n v="54696902"/>
    <s v="Mystery|Sci-Fi|Thriller"/>
    <x v="156"/>
    <s v="Source CodeÂ "/>
    <n v="379462"/>
    <s v="bomber|time|time loop|train|trapped in a time loop"/>
    <n v="571"/>
    <s v="English"/>
    <s v="USA"/>
    <s v="PG-13"/>
    <n v="32000000"/>
    <n v="2011"/>
    <n v="7.5"/>
    <n v="22696902"/>
  </r>
  <r>
    <s v="Vincenzo Natali"/>
    <n v="99"/>
    <n v="489220"/>
    <s v="Mystery|Sci-Fi|Thriller"/>
    <x v="1496"/>
    <s v="CubeÂ "/>
    <n v="160511"/>
    <s v="escape|labyrinth|maze|red light|trap"/>
    <n v="696"/>
    <s v="English"/>
    <s v="Canada"/>
    <s v="R"/>
    <n v="365000"/>
    <n v="1997"/>
    <n v="7.3"/>
    <n v="124220"/>
  </r>
  <r>
    <s v="J.J. Abrams"/>
    <n v="539"/>
    <n v="126975169"/>
    <s v="Mystery|Sci-Fi|Thriller"/>
    <x v="1497"/>
    <s v="Super 8Â "/>
    <n v="287822"/>
    <s v="deputy|group of friends|time|train|train crash"/>
    <n v="849"/>
    <s v="English"/>
    <s v="USA"/>
    <s v="PG-13"/>
    <n v="50000000"/>
    <n v="2011"/>
    <n v="7.1"/>
    <n v="76975169"/>
  </r>
  <r>
    <s v="Josef Rusnak"/>
    <n v="111"/>
    <n v="15500000"/>
    <s v="Mystery|Sci-Fi|Thriller"/>
    <x v="881"/>
    <s v="The Thirteenth FloorÂ "/>
    <n v="51996"/>
    <s v="amnesia|barricade|letter|time|virtual reality"/>
    <n v="302"/>
    <s v="English"/>
    <s v="Germany"/>
    <s v="R"/>
    <n v="16000000"/>
    <n v="1999"/>
    <n v="7"/>
    <n v="-500000"/>
  </r>
  <r>
    <s v="Olatunde Osunsanmi"/>
    <n v="183"/>
    <n v="25464480"/>
    <s v="Mystery|Sci-Fi|Thriller"/>
    <x v="171"/>
    <s v="The Fourth KindÂ "/>
    <n v="63108"/>
    <s v="abduction|alaska|alien|owl|patient"/>
    <n v="330"/>
    <s v="English"/>
    <s v="USA"/>
    <s v="PG-13"/>
    <n v="10000000"/>
    <n v="2009"/>
    <n v="5.9"/>
    <n v="15464480"/>
  </r>
  <r>
    <s v="Christopher Nolan"/>
    <n v="274"/>
    <n v="25530884"/>
    <s v="Mystery|Thriller"/>
    <x v="101"/>
    <s v="MementoÂ "/>
    <n v="845580"/>
    <s v="flashback|memory|murder|short term memory|telephone"/>
    <n v="2067"/>
    <s v="English"/>
    <s v="USA"/>
    <s v="R"/>
    <n v="9000000"/>
    <n v="2000"/>
    <n v="8.5"/>
    <n v="16530884"/>
  </r>
  <r>
    <s v="Martin Scorsese"/>
    <n v="490"/>
    <n v="127968405"/>
    <s v="Mystery|Thriller"/>
    <x v="8"/>
    <s v="Shutter IslandÂ "/>
    <n v="786092"/>
    <s v="female prisoner|plot twist|self delusion|surprise ending|year 1954"/>
    <n v="964"/>
    <s v="English"/>
    <s v="USA"/>
    <s v="R"/>
    <n v="80000000"/>
    <n v="2010"/>
    <n v="8.1"/>
    <n v="47968405"/>
  </r>
  <r>
    <s v="James Mangold"/>
    <n v="136"/>
    <n v="51475962"/>
    <s v="Mystery|Thriller"/>
    <x v="708"/>
    <s v="IdentityÂ "/>
    <n v="177828"/>
    <s v="dissociative identity disorder|motel room key|murder|storm|stranded"/>
    <n v="714"/>
    <s v="English"/>
    <s v="USA"/>
    <s v="R"/>
    <n v="30000000"/>
    <n v="2003"/>
    <n v="7.3"/>
    <n v="21475962"/>
  </r>
  <r>
    <s v="Roman Polanski"/>
    <n v="343"/>
    <n v="15523168"/>
    <s v="Mystery|Thriller"/>
    <x v="905"/>
    <s v="The Ghost WriterÂ "/>
    <n v="132423"/>
    <s v="british prime minister|death|island|memoir|writer"/>
    <n v="349"/>
    <s v="English"/>
    <s v="France"/>
    <s v="PG-13"/>
    <n v="45000000"/>
    <n v="2010"/>
    <n v="7.2"/>
    <n v="-29476832"/>
  </r>
  <r>
    <s v="Joel Edgerton"/>
    <n v="297"/>
    <n v="43771291"/>
    <s v="Mystery|Thriller"/>
    <x v="813"/>
    <s v="The GiftÂ "/>
    <n v="79909"/>
    <s v="compulsive liar|fired from a job|gift|rape|substance abuse"/>
    <n v="279"/>
    <s v="English"/>
    <s v="USA"/>
    <s v="R"/>
    <n v="5000000"/>
    <n v="2015"/>
    <n v="7.1"/>
    <n v="38771291"/>
  </r>
  <r>
    <s v="Joel Edgerton"/>
    <n v="297"/>
    <n v="43771291"/>
    <s v="Mystery|Thriller"/>
    <x v="813"/>
    <s v="The GiftÂ "/>
    <n v="79916"/>
    <s v="compulsive liar|fired from a job|gift|rape|substance abuse"/>
    <n v="279"/>
    <s v="English"/>
    <s v="USA"/>
    <s v="R"/>
    <n v="5000000"/>
    <n v="2015"/>
    <n v="7.1"/>
    <n v="38771291"/>
  </r>
  <r>
    <s v="Roman Polanski"/>
    <n v="172"/>
    <n v="18653746"/>
    <s v="Mystery|Thriller"/>
    <x v="144"/>
    <s v="The Ninth GateÂ "/>
    <n v="137722"/>
    <s v="bare butt|gnosticism|lucifer|rare book|sex"/>
    <n v="638"/>
    <s v="English"/>
    <s v="Spain"/>
    <s v="R"/>
    <n v="38000000"/>
    <n v="1999"/>
    <n v="6.7"/>
    <n v="-19346254"/>
  </r>
  <r>
    <s v="Ron Howard"/>
    <n v="298"/>
    <n v="133375846"/>
    <s v="Mystery|Thriller"/>
    <x v="430"/>
    <s v="Angels &amp; DemonsÂ "/>
    <n v="207839"/>
    <s v="conclave|illuminati|murder|reference to bernini|reference to raphael"/>
    <n v="435"/>
    <s v="English"/>
    <s v="USA"/>
    <s v="PG-13"/>
    <n v="150000000"/>
    <n v="2009"/>
    <n v="6.7"/>
    <n v="-16624154"/>
  </r>
  <r>
    <s v="John Dahl"/>
    <n v="140"/>
    <n v="21973182"/>
    <s v="Mystery|Thriller"/>
    <x v="97"/>
    <s v="Joy RideÂ "/>
    <n v="53415"/>
    <s v="embarrassing male nudity|embarrassing nudity|male nudity|truck|truck driver"/>
    <n v="339"/>
    <s v="English"/>
    <s v="USA"/>
    <s v="R"/>
    <n v="23000000"/>
    <n v="2001"/>
    <n v="6.6"/>
    <n v="-1026818"/>
  </r>
  <r>
    <s v="David Koepp"/>
    <n v="195"/>
    <n v="47781388"/>
    <s v="Mystery|Thriller"/>
    <x v="144"/>
    <s v="Secret WindowÂ "/>
    <n v="147504"/>
    <s v="adultery|extramarital affair|infidelity|unfaithfulness|writer"/>
    <n v="531"/>
    <s v="English"/>
    <s v="USA"/>
    <s v="PG-13"/>
    <n v="40000000"/>
    <n v="2004"/>
    <n v="6.6"/>
    <n v="7781388"/>
  </r>
  <r>
    <s v="Ron Howard"/>
    <n v="294"/>
    <n v="217536138"/>
    <s v="Mystery|Thriller"/>
    <x v="430"/>
    <s v="The Da Vinci CodeÂ "/>
    <n v="314253"/>
    <s v="based on supposedly true story|holy grail|mary magdalene|opus dei|secret"/>
    <n v="1966"/>
    <s v="English"/>
    <s v="USA"/>
    <s v="PG-13"/>
    <n v="125000000"/>
    <n v="2006"/>
    <n v="6.6"/>
    <n v="92536138"/>
  </r>
  <r>
    <s v="Joel Schumacher"/>
    <n v="138"/>
    <n v="36283504"/>
    <s v="Mystery|Thriller"/>
    <x v="67"/>
    <s v="8MMÂ "/>
    <n v="104564"/>
    <s v="investigation|obsession|private eye|private investigator|snuff film"/>
    <n v="587"/>
    <s v="English"/>
    <s v="Germany"/>
    <s v="R"/>
    <n v="40000000"/>
    <n v="1999"/>
    <n v="6.5"/>
    <n v="-3716496"/>
  </r>
  <r>
    <s v="Wes Craven"/>
    <n v="224"/>
    <n v="57859105"/>
    <s v="Mystery|Thriller"/>
    <x v="1498"/>
    <s v="Red EyeÂ "/>
    <n v="94108"/>
    <s v="airport|flight|hotel|hotel manager|plane"/>
    <n v="673"/>
    <s v="English"/>
    <s v="USA"/>
    <s v="PG-13"/>
    <n v="26000000"/>
    <n v="2005"/>
    <n v="6.5"/>
    <n v="31859105"/>
  </r>
  <r>
    <s v="Joel Schumacher"/>
    <n v="224"/>
    <n v="35063732"/>
    <s v="Mystery|Thriller"/>
    <x v="564"/>
    <s v="The Number 23Â "/>
    <n v="164608"/>
    <s v="destiny|detective|imagination|murder|sex scene"/>
    <n v="383"/>
    <s v="English"/>
    <s v="USA"/>
    <s v="R"/>
    <n v="32000000"/>
    <n v="2007"/>
    <n v="6.4"/>
    <n v="3063732"/>
  </r>
  <r>
    <s v="Jane Campion"/>
    <n v="138"/>
    <n v="4717455"/>
    <s v="Mystery|Thriller"/>
    <x v="497"/>
    <s v="In the CutÂ "/>
    <n v="18632"/>
    <s v="blow job|female rear nudity|female removes her clothes|oral sex|three of spades tattoo"/>
    <n v="354"/>
    <s v="English"/>
    <s v="Australia"/>
    <s v="R"/>
    <n v="12000000"/>
    <n v="2003"/>
    <n v="5.3"/>
    <n v="-7282545"/>
  </r>
  <r>
    <s v="Rob Cohen"/>
    <n v="149"/>
    <n v="35385560"/>
    <s v="Mystery|Thriller"/>
    <x v="1329"/>
    <s v="The Boy Next DoorÂ "/>
    <n v="27198"/>
    <s v="adultery|argument|older woman younger man relationship|oral sex|sex scene"/>
    <n v="131"/>
    <s v="English"/>
    <s v="USA"/>
    <s v="R"/>
    <n v="4000000"/>
    <n v="2015"/>
    <n v="4.5999999999999996"/>
    <n v="31385560"/>
  </r>
  <r>
    <s v="Daryl Wein"/>
    <n v="22"/>
    <n v="76382"/>
    <s v="Romance"/>
    <x v="1499"/>
    <s v="Breaking UpwardsÂ "/>
    <n v="1194"/>
    <s v=""/>
    <n v="8"/>
    <s v="English"/>
    <s v="USA"/>
    <s v=""/>
    <n v="15000"/>
    <n v="2009"/>
    <n v="6.2"/>
    <n v="61382"/>
  </r>
  <r>
    <s v="Romesh Sharma"/>
    <n v="4"/>
    <n v="129319"/>
    <s v="Romance"/>
    <x v="1500"/>
    <s v="Dil Jo Bhi Kahey...Â "/>
    <n v="257"/>
    <s v=""/>
    <n v="4"/>
    <s v="English"/>
    <s v="India"/>
    <s v=""/>
    <n v="70000000"/>
    <n v="2005"/>
    <n v="5.0999999999999996"/>
    <n v="-69870681"/>
  </r>
  <r>
    <s v="George Nolfi"/>
    <n v="413"/>
    <n v="62453315"/>
    <s v="Romance|Sci-Fi|Thriller"/>
    <x v="33"/>
    <s v="The Adjustment BureauÂ "/>
    <n v="200035"/>
    <s v="love at first sight|obscene finger gesture|rain|teleportation|three word title"/>
    <n v="407"/>
    <s v="English"/>
    <s v="USA"/>
    <s v="PG-13"/>
    <n v="50200000"/>
    <n v="2011"/>
    <n v="7.1"/>
    <n v="12253315"/>
  </r>
  <r>
    <s v="Hilary Brougher"/>
    <n v="8"/>
    <n v="18195"/>
    <s v="Sci-Fi"/>
    <x v="1501"/>
    <s v="The Sticky Fingers of TimeÂ "/>
    <n v="336"/>
    <s v="future|nonlinear timeline|time travel|title directed by female|writer"/>
    <n v="7"/>
    <s v="English"/>
    <s v="USA"/>
    <s v=""/>
    <n v="250000"/>
    <n v="1997"/>
    <n v="6.3"/>
    <n v="-231805"/>
  </r>
  <r>
    <s v="Ridley Scott"/>
    <n v="302"/>
    <n v="27000000"/>
    <s v="Sci-Fi|Thriller"/>
    <x v="5"/>
    <s v="Blade RunnerÂ "/>
    <n v="461609"/>
    <s v="artificial intelligence|human android relationship|megacorporation|police detective|tech noir"/>
    <n v="1168"/>
    <s v="English"/>
    <s v="USA"/>
    <s v="R"/>
    <n v="28000000"/>
    <n v="1982"/>
    <n v="8.1999999999999993"/>
    <n v="-1000000"/>
  </r>
  <r>
    <s v="Eric Bress"/>
    <n v="185"/>
    <n v="23947"/>
    <s v="Sci-Fi|Thriller"/>
    <x v="564"/>
    <s v="The Butterfly EffectÂ "/>
    <n v="357579"/>
    <s v="blackout|child pornography|memory|surprise ending|time travel"/>
    <n v="1100"/>
    <s v="English"/>
    <s v="USA"/>
    <s v="R"/>
    <n v="13000000"/>
    <n v="2004"/>
    <n v="7.7"/>
    <n v="-12976053"/>
  </r>
  <r>
    <s v="John Badham"/>
    <n v="84"/>
    <n v="79568000"/>
    <s v="Sci-Fi|Thriller"/>
    <x v="73"/>
    <s v="WarGamesÂ "/>
    <n v="71842"/>
    <s v="computer|game|high school|norad|teenager"/>
    <n v="152"/>
    <s v="English"/>
    <s v="USA"/>
    <s v="PG"/>
    <n v="12000000"/>
    <n v="1983"/>
    <n v="7.1"/>
    <n v="67568000"/>
  </r>
  <r>
    <s v="Dean Israelite"/>
    <n v="177"/>
    <n v="22331028"/>
    <s v="Sci-Fi|Thriller"/>
    <x v="1502"/>
    <s v="Project AlmanacÂ "/>
    <n v="57349"/>
    <s v="found footage|teenager|time machine|time travel|video footage"/>
    <n v="177"/>
    <s v="English"/>
    <s v="USA"/>
    <s v="PG-13"/>
    <n v="12000000"/>
    <n v="2015"/>
    <n v="6.4"/>
    <n v="10331028"/>
  </r>
  <r>
    <s v="Panos Cosmatos"/>
    <n v="97"/>
    <n v="56129"/>
    <s v="Sci-Fi|Thriller"/>
    <x v="1503"/>
    <s v="Beyond the Black RainbowÂ "/>
    <n v="6555"/>
    <s v="exploitation|four word title|hallucinogen|lynchian|telepathy"/>
    <n v="82"/>
    <s v="English"/>
    <s v="Canada"/>
    <s v="R"/>
    <n v="1100000"/>
    <n v="2010"/>
    <n v="6.1"/>
    <n v="-1043871"/>
  </r>
  <r>
    <s v="Oliver Hirschbiegel"/>
    <n v="232"/>
    <n v="15071514"/>
    <s v="Sci-Fi|Thriller"/>
    <x v="530"/>
    <s v="The InvasionÂ "/>
    <n v="65037"/>
    <s v="alien|epidemic|psychiatrist|space shuttle|virus"/>
    <n v="273"/>
    <s v="English"/>
    <s v="USA"/>
    <s v="PG-13"/>
    <n v="80000000"/>
    <n v="2007"/>
    <n v="5.9"/>
    <n v="-64928486"/>
  </r>
  <r>
    <s v="M. Night Shyamalan"/>
    <n v="323"/>
    <n v="64505912"/>
    <s v="Sci-Fi|Thriller"/>
    <x v="592"/>
    <s v="The HappeningÂ "/>
    <n v="163130"/>
    <s v="bee|nature|park|school|teacher"/>
    <n v="1264"/>
    <s v="English"/>
    <s v="USA"/>
    <s v="R"/>
    <n v="48000000"/>
    <n v="2008"/>
    <n v="5"/>
    <n v="16505912"/>
  </r>
  <r>
    <s v="Neill Dela Llana"/>
    <n v="35"/>
    <n v="70071"/>
    <s v="Thriller"/>
    <x v="1504"/>
    <s v="CaviteÂ "/>
    <n v="589"/>
    <s v="jihad|mindanao|philippines|security guard|squatter"/>
    <n v="35"/>
    <s v="English"/>
    <s v="Philippines"/>
    <s v="Not Rated"/>
    <n v="7000"/>
    <n v="2005"/>
    <n v="6.3"/>
    <n v="63071"/>
  </r>
  <r>
    <s v="Vivek Agnihotri"/>
    <n v="4"/>
    <n v="49000"/>
    <s v="Thriller"/>
    <x v="1505"/>
    <s v="Chocolate: Deep Dark SecretsÂ "/>
    <n v="1524"/>
    <s v="chocolate|christmas|christmas eve|death|suspect"/>
    <n v="30"/>
    <s v="Hindi"/>
    <s v="India"/>
    <s v=""/>
    <n v="1500000"/>
    <n v="2005"/>
    <n v="4.8"/>
    <n v="-1451000"/>
  </r>
  <r>
    <s v="Bruce Dellis"/>
    <n v="10"/>
    <n v="2468"/>
    <s v="Thriller"/>
    <x v="1506"/>
    <s v="Locker 13Â "/>
    <n v="241"/>
    <s v="digit in title|latino|life or death|philosophy|supernatural"/>
    <n v="5"/>
    <s v="English"/>
    <s v="USA"/>
    <s v="R"/>
    <n v="300000"/>
    <n v="2014"/>
    <n v="4.8"/>
    <n v="-297532"/>
  </r>
  <r>
    <s v="Sergio Leone"/>
    <n v="181"/>
    <n v="6100000"/>
    <s v="Western"/>
    <x v="232"/>
    <s v="The Good, the Bad and the UglyÂ "/>
    <n v="503509"/>
    <s v="civil war|hitman|outlaw|shootout|spaghetti western"/>
    <n v="780"/>
    <s v="Italian"/>
    <s v="Italy"/>
    <s v="Approved"/>
    <n v="1200000"/>
    <n v="1966"/>
    <n v="8.9"/>
    <n v="4900000"/>
  </r>
  <r>
    <s v="Clint Eastwood"/>
    <n v="38"/>
    <n v="41400000"/>
    <s v="Western"/>
    <x v="232"/>
    <s v="Pale RiderÂ "/>
    <n v="39451"/>
    <s v="gold|miner|preacher|prospector|sheriff"/>
    <n v="138"/>
    <s v="English"/>
    <s v="USA"/>
    <s v="R"/>
    <n v="6900000"/>
    <n v="1985"/>
    <n v="7.3"/>
    <n v="34500000"/>
  </r>
  <r>
    <s v="Mike Bruce"/>
    <n v="3"/>
    <n v="243768"/>
    <s v="Western"/>
    <x v="1507"/>
    <s v="The Legend of God's GunÂ "/>
    <n v="143"/>
    <s v=""/>
    <n v="9"/>
    <s v="English"/>
    <s v="USA"/>
    <s v="R"/>
    <n v="30000"/>
    <n v="2007"/>
    <n v="4.0999999999999996"/>
    <n v="2137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2">
  <r>
    <x v="0"/>
    <n v="354"/>
    <n v="70098138"/>
    <s v="Action"/>
    <x v="0"/>
    <x v="0"/>
    <n v="735784"/>
    <s v="bride|coma|japan|revenge|sword"/>
    <n v="2105"/>
    <s v="English"/>
    <s v="USA"/>
    <n v="30000000"/>
    <n v="2003"/>
    <x v="0"/>
    <n v="40098138"/>
  </r>
  <r>
    <x v="1"/>
    <n v="153"/>
    <n v="162831698"/>
    <s v="Action"/>
    <x v="1"/>
    <x v="1"/>
    <n v="215255"/>
    <s v="box office hit|dc comics|gotham|mayor|penguin"/>
    <n v="610"/>
    <s v="English"/>
    <s v="USA"/>
    <n v="80000000"/>
    <n v="1992"/>
    <x v="1"/>
    <n v="82831698"/>
  </r>
  <r>
    <x v="2"/>
    <n v="110"/>
    <n v="102055"/>
    <s v="Action"/>
    <x v="2"/>
    <x v="2"/>
    <n v="24570"/>
    <s v="cult film|elephant|jungle|martial arts|stylized violence"/>
    <n v="72"/>
    <s v="Thai"/>
    <s v="Thailand"/>
    <n v="300000000"/>
    <n v="2008"/>
    <x v="2"/>
    <n v="-299897945"/>
  </r>
  <r>
    <x v="3"/>
    <n v="208"/>
    <n v="15608545"/>
    <s v="Action"/>
    <x v="3"/>
    <x v="3"/>
    <n v="53471"/>
    <s v="blacksmith|box office flop|chop socky|critically bashed|village"/>
    <n v="224"/>
    <s v="English"/>
    <s v="USA"/>
    <n v="15000000"/>
    <n v="2012"/>
    <x v="3"/>
    <n v="608545"/>
  </r>
  <r>
    <x v="4"/>
    <n v="19"/>
    <n v="1200000"/>
    <s v="Action"/>
    <x v="4"/>
    <x v="4"/>
    <n v="922"/>
    <s v="exercise bicycle|face in food|police|police brutality|policeman"/>
    <n v="23"/>
    <s v="English"/>
    <s v="USA"/>
    <n v="3000000"/>
    <n v="1993"/>
    <x v="4"/>
    <n v="-1800000"/>
  </r>
  <r>
    <x v="5"/>
    <n v="183"/>
    <n v="107285004"/>
    <s v="Action"/>
    <x v="1"/>
    <x v="5"/>
    <n v="189855"/>
    <s v="butler|critically bashed|cure|freeze|gotham"/>
    <n v="1018"/>
    <s v="English"/>
    <s v="USA"/>
    <n v="125000000"/>
    <n v="1997"/>
    <x v="5"/>
    <n v="-17714996"/>
  </r>
  <r>
    <x v="6"/>
    <n v="234"/>
    <n v="242374454"/>
    <s v="Action|Adventure"/>
    <x v="5"/>
    <x v="6"/>
    <n v="661017"/>
    <s v="archeological dig|archeologist|ark of the covenant|egypt|nazi"/>
    <n v="771"/>
    <s v="English"/>
    <s v="USA"/>
    <n v="18000000"/>
    <n v="1981"/>
    <x v="6"/>
    <n v="224374454"/>
  </r>
  <r>
    <x v="7"/>
    <n v="478"/>
    <n v="205343774"/>
    <s v="Action|Adventure"/>
    <x v="6"/>
    <x v="7"/>
    <n v="980946"/>
    <s v="armored car|gangster|gotham|mixed martial arts|social decay"/>
    <n v="2685"/>
    <s v="English"/>
    <s v="USA"/>
    <n v="150000000"/>
    <n v="2005"/>
    <x v="7"/>
    <n v="55343774"/>
  </r>
  <r>
    <x v="6"/>
    <n v="148"/>
    <n v="179870271"/>
    <s v="Action|Adventure"/>
    <x v="5"/>
    <x v="8"/>
    <n v="329969"/>
    <s v="children|studio logo segues into film|temple|village|white dinner jacket"/>
    <n v="524"/>
    <s v="English"/>
    <s v="USA"/>
    <n v="28000000"/>
    <n v="1984"/>
    <x v="8"/>
    <n v="151870271"/>
  </r>
  <r>
    <x v="1"/>
    <n v="186"/>
    <n v="251188924"/>
    <s v="Action|Adventure"/>
    <x v="1"/>
    <x v="9"/>
    <n v="269033"/>
    <s v="city|dc comics|gotham|pantyhose|police"/>
    <n v="817"/>
    <s v="English"/>
    <s v="USA"/>
    <n v="35000000"/>
    <n v="1989"/>
    <x v="8"/>
    <n v="216188924"/>
  </r>
  <r>
    <x v="8"/>
    <n v="403"/>
    <n v="168368427"/>
    <s v="Action|Adventure"/>
    <x v="7"/>
    <x v="10"/>
    <n v="330784"/>
    <s v="action hero|attempted rape|bond girl|official james bond series|revenge"/>
    <n v="1243"/>
    <s v="English"/>
    <s v="UK"/>
    <n v="200000000"/>
    <n v="2008"/>
    <x v="9"/>
    <n v="-31631573"/>
  </r>
  <r>
    <x v="9"/>
    <n v="83"/>
    <n v="56876365"/>
    <s v="Action|Adventure"/>
    <x v="8"/>
    <x v="11"/>
    <n v="125219"/>
    <s v="france|musketeer|three musketeers|twin|twin brother"/>
    <n v="244"/>
    <s v="English"/>
    <s v="USA"/>
    <n v="35000000"/>
    <n v="1998"/>
    <x v="10"/>
    <n v="21876365"/>
  </r>
  <r>
    <x v="10"/>
    <n v="245"/>
    <n v="72660029"/>
    <s v="Action|Adventure"/>
    <x v="9"/>
    <x v="12"/>
    <n v="115687"/>
    <s v="army|greek mythology|hercules|king|mercenary"/>
    <n v="269"/>
    <s v="English"/>
    <s v="USA"/>
    <n v="100000000"/>
    <n v="2014"/>
    <x v="11"/>
    <n v="-27339971"/>
  </r>
  <r>
    <x v="11"/>
    <n v="29"/>
    <n v="8691"/>
    <s v="Action|Adventure"/>
    <x v="10"/>
    <x v="13"/>
    <n v="4952"/>
    <s v=""/>
    <n v="32"/>
    <s v="English"/>
    <s v="USA"/>
    <n v="4500000"/>
    <n v="2014"/>
    <x v="12"/>
    <n v="-20519686"/>
  </r>
  <r>
    <x v="12"/>
    <n v="110"/>
    <n v="480314"/>
    <s v="Action|Adventure"/>
    <x v="11"/>
    <x v="14"/>
    <n v="38503"/>
    <s v="female fighter|island|martial arts|parachute|tournament"/>
    <n v="180"/>
    <s v="English"/>
    <s v="USA"/>
    <n v="21000000"/>
    <n v="2006"/>
    <x v="13"/>
    <n v="-56403089"/>
  </r>
  <r>
    <x v="13"/>
    <n v="81"/>
    <n v="13596911"/>
    <s v="Action|Adventure|Animation|Comedy|Crime|Family|Fantasy"/>
    <x v="12"/>
    <x v="15"/>
    <n v="25572"/>
    <s v="blood|body|egg|virus|white blood cell"/>
    <n v="123"/>
    <s v="English"/>
    <s v="USA"/>
    <n v="70000000"/>
    <n v="2001"/>
    <x v="2"/>
    <n v="-46840695"/>
  </r>
  <r>
    <x v="14"/>
    <n v="162"/>
    <n v="23159305"/>
    <s v="Action|Adventure|Animation|Comedy|Drama|Family|Sci-Fi"/>
    <x v="13"/>
    <x v="16"/>
    <n v="128455"/>
    <s v="boy|friend|government agent|maine|robot"/>
    <n v="514"/>
    <s v="English"/>
    <s v="USA"/>
    <n v="70000000"/>
    <n v="1999"/>
    <x v="14"/>
    <n v="57487711"/>
  </r>
  <r>
    <x v="15"/>
    <n v="384"/>
    <n v="222487711"/>
    <s v="Action|Adventure|Animation|Comedy|Drama|Family|Sci-Fi"/>
    <x v="14"/>
    <x v="17"/>
    <n v="279093"/>
    <s v="high tech|martial arts|masked man|robot|superhero"/>
    <n v="433"/>
    <s v="English"/>
    <s v="USA"/>
    <n v="165000000"/>
    <n v="2014"/>
    <x v="15"/>
    <n v="85395021"/>
  </r>
  <r>
    <x v="16"/>
    <n v="266"/>
    <n v="215395021"/>
    <s v="Action|Adventure|Animation|Comedy|Family"/>
    <x v="15"/>
    <x v="18"/>
    <n v="307029"/>
    <s v="kung fu|kung fu master|master|panda|snow leopard"/>
    <n v="360"/>
    <s v="English"/>
    <s v="USA"/>
    <n v="130000000"/>
    <n v="2008"/>
    <x v="8"/>
    <n v="15230261"/>
  </r>
  <r>
    <x v="17"/>
    <n v="284"/>
    <n v="165230261"/>
    <s v="Action|Adventure|Animation|Comedy|Family"/>
    <x v="15"/>
    <x v="19"/>
    <n v="182718"/>
    <s v="china|kung fu|panda|peacock|tigress"/>
    <n v="209"/>
    <s v="English"/>
    <s v="USA"/>
    <n v="150000000"/>
    <n v="2011"/>
    <x v="16"/>
    <n v="-1476537"/>
  </r>
  <r>
    <x v="18"/>
    <n v="210"/>
    <n v="143523463"/>
    <s v="Action|Adventure|Animation|Comedy|Family"/>
    <x v="16"/>
    <x v="20"/>
    <n v="64322"/>
    <s v="china|kung fu|panda|pig|village"/>
    <n v="145"/>
    <s v="English"/>
    <s v="USA"/>
    <n v="145000000"/>
    <n v="2016"/>
    <x v="17"/>
    <n v="106573705"/>
  </r>
  <r>
    <x v="19"/>
    <n v="188"/>
    <n v="196573705"/>
    <s v="Action|Adventure|Animation|Comedy|Family"/>
    <x v="17"/>
    <x v="21"/>
    <n v="166791"/>
    <s v="egg|lost world|rescue|squirrel|weasel"/>
    <n v="132"/>
    <s v="English"/>
    <s v="USA"/>
    <n v="90000000"/>
    <n v="2009"/>
    <x v="1"/>
    <n v="29982968"/>
  </r>
  <r>
    <x v="20"/>
    <n v="167"/>
    <n v="179982968"/>
    <s v="Action|Adventure|Animation|Comedy|Family"/>
    <x v="18"/>
    <x v="22"/>
    <n v="146019"/>
    <s v="africa|madagascar|new york city|sequel|zoo"/>
    <n v="119"/>
    <s v="English"/>
    <s v="USA"/>
    <n v="150000000"/>
    <n v="2008"/>
    <x v="9"/>
    <n v="31997107"/>
  </r>
  <r>
    <x v="21"/>
    <n v="292"/>
    <n v="176997107"/>
    <s v="Action|Adventure|Animation|Comedy|Family|Fantasy"/>
    <x v="19"/>
    <x v="23"/>
    <n v="221128"/>
    <s v="dragon|father son relationship|husband wife relationship|mother son relationship|viking"/>
    <n v="343"/>
    <s v="English"/>
    <s v="USA"/>
    <n v="145000000"/>
    <n v="2014"/>
    <x v="15"/>
    <n v="197756197"/>
  </r>
  <r>
    <x v="22"/>
    <n v="435"/>
    <n v="257756197"/>
    <s v="Action|Adventure|Animation|Comedy|Family|Fantasy"/>
    <x v="20"/>
    <x v="24"/>
    <n v="246698"/>
    <s v="based on toy|dual personality|evil businessman|good cop bad cop|lego"/>
    <n v="471"/>
    <s v="English"/>
    <s v="Australia"/>
    <n v="60000000"/>
    <n v="2014"/>
    <x v="18"/>
    <n v="115329763"/>
  </r>
  <r>
    <x v="19"/>
    <n v="164"/>
    <n v="195329763"/>
    <s v="Action|Adventure|Animation|Comedy|Family|Fantasy"/>
    <x v="17"/>
    <x v="25"/>
    <n v="194249"/>
    <s v="flood|mammoth|no opening credits|squirrel|valley"/>
    <n v="253"/>
    <s v="English"/>
    <s v="USA"/>
    <n v="80000000"/>
    <n v="2006"/>
    <x v="19"/>
    <n v="19234747"/>
  </r>
  <r>
    <x v="23"/>
    <n v="246"/>
    <n v="149234747"/>
    <s v="Action|Adventure|Animation|Comedy|Family|Fantasy"/>
    <x v="21"/>
    <x v="26"/>
    <n v="114287"/>
    <s v="betrayal|egg|friend|goose|hero"/>
    <n v="137"/>
    <s v="English"/>
    <s v="USA"/>
    <n v="130000000"/>
    <n v="2011"/>
    <x v="9"/>
    <n v="20132596"/>
  </r>
  <r>
    <x v="24"/>
    <n v="191"/>
    <n v="54132596"/>
    <s v="Action|Adventure|Animation|Comedy|Family|Fantasy|Sci-Fi"/>
    <x v="22"/>
    <x v="27"/>
    <n v="53786"/>
    <s v="martial arts master|monster|new york city|turtle|warrior"/>
    <n v="211"/>
    <s v="English"/>
    <s v="Hong Kong"/>
    <n v="34000000"/>
    <n v="2007"/>
    <x v="20"/>
    <n v="-30579748"/>
  </r>
  <r>
    <x v="25"/>
    <n v="145"/>
    <n v="119420252"/>
    <s v="Action|Adventure|Animation|Comedy|Family|Fantasy|Sci-Fi"/>
    <x v="23"/>
    <x v="28"/>
    <n v="33042"/>
    <s v="fbi director|guinea pig|household appliance|secret agent|talking mouse"/>
    <n v="90"/>
    <s v="English"/>
    <s v="USA"/>
    <n v="150000000"/>
    <n v="2009"/>
    <x v="4"/>
    <n v="23332128"/>
  </r>
  <r>
    <x v="26"/>
    <n v="219"/>
    <n v="198332128"/>
    <s v="Action|Adventure|Animation|Comedy|Family|Sci-Fi"/>
    <x v="24"/>
    <x v="29"/>
    <n v="114553"/>
    <s v="alien|alien invasion|alien space craft|giant|giantess"/>
    <n v="187"/>
    <s v="English"/>
    <s v="USA"/>
    <n v="175000000"/>
    <n v="2009"/>
    <x v="21"/>
    <n v="50920948"/>
  </r>
  <r>
    <x v="27"/>
    <n v="66"/>
    <n v="80920948"/>
    <s v="Action|Adventure|Animation|Comedy|Family|Sci-Fi"/>
    <x v="25"/>
    <x v="30"/>
    <n v="23943"/>
    <s v="alien|boy genius|children|genius|rescue"/>
    <n v="118"/>
    <s v="English"/>
    <s v="USA"/>
    <n v="30000000"/>
    <n v="2001"/>
    <x v="11"/>
    <n v="-128620685"/>
  </r>
  <r>
    <x v="28"/>
    <n v="132"/>
    <n v="21379315"/>
    <s v="Action|Adventure|Animation|Comedy|Family|Sci-Fi"/>
    <x v="26"/>
    <x v="31"/>
    <n v="17590"/>
    <s v="boy|martian|rescue|robot|sexism"/>
    <n v="112"/>
    <s v="English"/>
    <s v="USA"/>
    <n v="150000000"/>
    <n v="2011"/>
    <x v="3"/>
    <n v="-27330724"/>
  </r>
  <r>
    <x v="29"/>
    <n v="10"/>
    <n v="669276"/>
    <s v="Action|Adventure|Animation|Comedy|Fantasy"/>
    <x v="27"/>
    <x v="32"/>
    <n v="2541"/>
    <s v="cobbler|desert|gold|princess|thief"/>
    <n v="47"/>
    <s v="English"/>
    <s v="UK"/>
    <n v="28000000"/>
    <n v="1993"/>
    <x v="17"/>
    <n v="4768918"/>
  </r>
  <r>
    <x v="30"/>
    <n v="82"/>
    <n v="5518918"/>
    <s v="Action|Adventure|Animation|Comedy|Fantasy|Sci-Fi"/>
    <x v="28"/>
    <x v="33"/>
    <n v="12160"/>
    <s v="based on cult tv series|critically acclaimed|exercise machine|midnight movie|robot"/>
    <n v="73"/>
    <s v="English"/>
    <s v="USA"/>
    <n v="750000"/>
    <n v="2007"/>
    <x v="19"/>
    <n v="1743332"/>
  </r>
  <r>
    <x v="31"/>
    <n v="263"/>
    <n v="31743332"/>
    <s v="Action|Adventure|Animation|Drama|Mystery|Sci-Fi|Thriller"/>
    <x v="29"/>
    <x v="34"/>
    <n v="111117"/>
    <s v="hope|key|machine|number|rag doll"/>
    <n v="245"/>
    <s v="English"/>
    <s v="USA"/>
    <n v="30000000"/>
    <n v="2009"/>
    <x v="22"/>
    <n v="169437578"/>
  </r>
  <r>
    <x v="14"/>
    <n v="283"/>
    <n v="261437578"/>
    <s v="Action|Adventure|Animation|Family"/>
    <x v="30"/>
    <x v="35"/>
    <n v="479166"/>
    <s v="hero|island|lawsuit|secret|superhero"/>
    <n v="815"/>
    <s v="English"/>
    <s v="USA"/>
    <n v="92000000"/>
    <n v="2004"/>
    <x v="14"/>
    <n v="-24326667"/>
  </r>
  <r>
    <x v="32"/>
    <n v="188"/>
    <n v="55673333"/>
    <s v="Action|Adventure|Animation|Family|Fantasy"/>
    <x v="31"/>
    <x v="36"/>
    <n v="65785"/>
    <s v="barn owl|escape|owl|ruler|soldier"/>
    <n v="160"/>
    <s v="English"/>
    <s v="USA"/>
    <n v="80000000"/>
    <n v="2010"/>
    <x v="1"/>
    <n v="-35962961"/>
  </r>
  <r>
    <x v="33"/>
    <n v="146"/>
    <n v="84037039"/>
    <s v="Action|Adventure|Animation|Family|Fantasy|Sci-Fi"/>
    <x v="32"/>
    <x v="37"/>
    <n v="72591"/>
    <s v="atlantis|crew|expedition|journal|museum"/>
    <n v="289"/>
    <s v="English"/>
    <s v="USA"/>
    <n v="120000000"/>
    <n v="2001"/>
    <x v="23"/>
    <n v="-52248021"/>
  </r>
  <r>
    <x v="34"/>
    <n v="131"/>
    <n v="22751979"/>
    <s v="Action|Adventure|Animation|Family|Sci-Fi"/>
    <x v="33"/>
    <x v="38"/>
    <n v="52244"/>
    <s v="alien|captain|escape|pilot|scientist"/>
    <n v="377"/>
    <s v="English"/>
    <s v="USA"/>
    <n v="75000000"/>
    <n v="2000"/>
    <x v="24"/>
    <n v="4628751"/>
  </r>
  <r>
    <x v="35"/>
    <n v="29"/>
    <n v="9628751"/>
    <s v="Action|Adventure|Animation|Family|Sci-Fi"/>
    <x v="34"/>
    <x v="39"/>
    <n v="5164"/>
    <s v="based on video game|box office hit|computer|digimon|internet"/>
    <n v="65"/>
    <s v="English"/>
    <s v="USA"/>
    <n v="5000000"/>
    <n v="2000"/>
    <x v="25"/>
    <n v="-2127109510"/>
  </r>
  <r>
    <x v="36"/>
    <n v="105"/>
    <n v="410388"/>
    <s v="Action|Adventure|Animation|Family|Sci-Fi|Thriller"/>
    <x v="35"/>
    <x v="40"/>
    <n v="13727"/>
    <s v="19th century|ball|boy|inventor|steam"/>
    <n v="79"/>
    <s v="Japanese"/>
    <s v="Japan"/>
    <n v="2127519898"/>
    <n v="2004"/>
    <x v="19"/>
    <n v="-67838031"/>
  </r>
  <r>
    <x v="37"/>
    <n v="287"/>
    <n v="82161969"/>
    <s v="Action|Adventure|Animation|Fantasy"/>
    <x v="36"/>
    <x v="41"/>
    <n v="142440"/>
    <s v="creature|demon|king|reward|warrior"/>
    <n v="505"/>
    <s v="English"/>
    <s v="USA"/>
    <n v="150000000"/>
    <n v="2007"/>
    <x v="20"/>
    <n v="-104868170"/>
  </r>
  <r>
    <x v="38"/>
    <n v="166"/>
    <n v="32131830"/>
    <s v="Action|Adventure|Animation|Fantasy|Romance|Sci-Fi"/>
    <x v="37"/>
    <x v="42"/>
    <n v="72259"/>
    <s v="general|military|scientist|soldier|year 2065"/>
    <n v="788"/>
    <s v="English"/>
    <s v="USA"/>
    <n v="137000000"/>
    <n v="2001"/>
    <x v="10"/>
    <n v="-120706229"/>
  </r>
  <r>
    <x v="39"/>
    <n v="248"/>
    <n v="34293771"/>
    <s v="Action|Adventure|Biography|Drama|History|Romance|War"/>
    <x v="38"/>
    <x v="43"/>
    <n v="138863"/>
    <s v="ancient greece|conquest|greek|greek myth|king"/>
    <n v="1390"/>
    <s v="English"/>
    <s v="Germany"/>
    <n v="155000000"/>
    <n v="2004"/>
    <x v="26"/>
    <n v="-75014388"/>
  </r>
  <r>
    <x v="40"/>
    <n v="289"/>
    <n v="24985612"/>
    <s v="Action|Adventure|Biography|Drama|History|Thriller"/>
    <x v="39"/>
    <x v="44"/>
    <n v="71782"/>
    <s v="emaciation|ship|starvation|vomiting|whale"/>
    <n v="161"/>
    <s v="English"/>
    <s v="USA"/>
    <n v="100000000"/>
    <n v="2015"/>
    <x v="1"/>
    <n v="-29565557"/>
  </r>
  <r>
    <x v="41"/>
    <n v="362"/>
    <n v="45434443"/>
    <s v="Action|Adventure|Comedy"/>
    <x v="40"/>
    <x v="45"/>
    <n v="175960"/>
    <s v="box office flop|cia agent|criminal organization|kgb agent|nuclear bomb"/>
    <n v="360"/>
    <s v="English"/>
    <s v="USA"/>
    <n v="75000000"/>
    <n v="2015"/>
    <x v="16"/>
    <n v="50313314"/>
  </r>
  <r>
    <x v="42"/>
    <n v="265"/>
    <n v="130313314"/>
    <s v="Action|Adventure|Comedy"/>
    <x v="41"/>
    <x v="46"/>
    <n v="168172"/>
    <s v="airplane|misunderstanding|obese woman|overweight woman|spy"/>
    <n v="380"/>
    <s v="English"/>
    <s v="USA"/>
    <n v="80000000"/>
    <n v="2008"/>
    <x v="21"/>
    <n v="10470220"/>
  </r>
  <r>
    <x v="43"/>
    <n v="165"/>
    <n v="60470220"/>
    <s v="Action|Adventure|Comedy"/>
    <x v="42"/>
    <x v="47"/>
    <n v="81444"/>
    <s v="1880s|arrow|imperial seal|murder|revenge"/>
    <n v="192"/>
    <s v="English"/>
    <s v="USA"/>
    <n v="50000000"/>
    <n v="2003"/>
    <x v="2"/>
    <n v="-7027590"/>
  </r>
  <r>
    <x v="44"/>
    <n v="122"/>
    <n v="27972410"/>
    <s v="Action|Adventure|Comedy"/>
    <x v="43"/>
    <x v="48"/>
    <n v="114692"/>
    <s v="british|crown jewels|explosion|funeral|spy"/>
    <n v="285"/>
    <s v="English"/>
    <s v="UK"/>
    <n v="35000000"/>
    <n v="2003"/>
    <x v="27"/>
    <n v="-85995841"/>
  </r>
  <r>
    <x v="45"/>
    <n v="188"/>
    <n v="24004159"/>
    <s v="Action|Adventure|Comedy"/>
    <x v="44"/>
    <x v="49"/>
    <n v="68720"/>
    <s v="19th century|around the world|inventor|martial arts|train"/>
    <n v="191"/>
    <s v="English"/>
    <s v="USA"/>
    <n v="110000000"/>
    <n v="2004"/>
    <x v="12"/>
    <n v="-85995841"/>
  </r>
  <r>
    <x v="45"/>
    <n v="188"/>
    <n v="24004159"/>
    <s v="Action|Adventure|Comedy"/>
    <x v="44"/>
    <x v="49"/>
    <n v="68722"/>
    <s v="19th century|around the world|inventor|martial arts|train"/>
    <n v="191"/>
    <s v="English"/>
    <s v="USA"/>
    <n v="110000000"/>
    <n v="2004"/>
    <x v="12"/>
    <n v="-52781920"/>
  </r>
  <r>
    <x v="46"/>
    <n v="60"/>
    <n v="17218080"/>
    <s v="Action|Adventure|Comedy"/>
    <x v="45"/>
    <x v="50"/>
    <n v="43376"/>
    <s v="blackmail|burglar|critically bashed|leonardo da vinci|prison"/>
    <n v="249"/>
    <s v="English"/>
    <s v="USA"/>
    <n v="70000000"/>
    <n v="1991"/>
    <x v="28"/>
    <n v="-87000000"/>
  </r>
  <r>
    <x v="47"/>
    <n v="61"/>
    <n v="11000000"/>
    <s v="Action|Adventure|Comedy"/>
    <x v="46"/>
    <x v="51"/>
    <n v="21102"/>
    <s v="latin|pirate|pirate ship|treasure|treasure map"/>
    <n v="169"/>
    <s v="English"/>
    <s v="USA"/>
    <n v="98000000"/>
    <n v="1995"/>
    <x v="29"/>
    <n v="93506210"/>
  </r>
  <r>
    <x v="48"/>
    <n v="32"/>
    <n v="109306210"/>
    <s v="Action|Adventure|Comedy"/>
    <x v="47"/>
    <x v="52"/>
    <n v="44096"/>
    <s v="australia|australian|crime boss|crocodile|gangster"/>
    <n v="62"/>
    <s v="English"/>
    <s v="Australia"/>
    <n v="15800000"/>
    <n v="1988"/>
    <x v="26"/>
    <n v="30270227"/>
  </r>
  <r>
    <x v="49"/>
    <n v="144"/>
    <n v="80270227"/>
    <s v="Action|Adventure|Comedy"/>
    <x v="48"/>
    <x v="53"/>
    <n v="66382"/>
    <s v="1969 dodge charger|bikini|farm|misogynist|tow truck"/>
    <n v="612"/>
    <s v="English"/>
    <s v="USA"/>
    <n v="50000000"/>
    <n v="2005"/>
    <x v="4"/>
    <n v="36900000"/>
  </r>
  <r>
    <x v="50"/>
    <n v="61"/>
    <n v="46300000"/>
    <s v="Action|Adventure|Comedy|Crime"/>
    <x v="49"/>
    <x v="54"/>
    <n v="29323"/>
    <s v="california|desert|dying words|money|race"/>
    <n v="344"/>
    <s v="English"/>
    <s v="USA"/>
    <n v="9400000"/>
    <n v="1963"/>
    <x v="8"/>
    <n v="19455658"/>
  </r>
  <r>
    <x v="51"/>
    <n v="49"/>
    <n v="44455658"/>
    <s v="Action|Adventure|Comedy|Crime"/>
    <x v="50"/>
    <x v="55"/>
    <n v="36253"/>
    <s v="boss|ghetto|money|robber|robbery"/>
    <n v="92"/>
    <s v="English"/>
    <s v="USA"/>
    <n v="25000000"/>
    <n v="1997"/>
    <x v="9"/>
    <n v="172399422"/>
  </r>
  <r>
    <x v="52"/>
    <n v="199"/>
    <n v="205399422"/>
    <s v="Action|Adventure|Comedy|Crime"/>
    <x v="51"/>
    <x v="56"/>
    <n v="181225"/>
    <s v="penis joke|phallic image|sexy agent|spy|volcano hideout"/>
    <n v="784"/>
    <s v="English"/>
    <s v="USA"/>
    <n v="33000000"/>
    <n v="1999"/>
    <x v="24"/>
    <n v="-36870545"/>
  </r>
  <r>
    <x v="53"/>
    <n v="152"/>
    <n v="8129455"/>
    <s v="Action|Adventure|Comedy|Crime"/>
    <x v="52"/>
    <x v="57"/>
    <n v="89568"/>
    <s v="assassin|chinese|conspiracy|gadget|premier"/>
    <n v="142"/>
    <s v="English"/>
    <s v="USA"/>
    <n v="45000000"/>
    <n v="2011"/>
    <x v="20"/>
    <n v="-19314120"/>
  </r>
  <r>
    <x v="54"/>
    <n v="102"/>
    <n v="100685880"/>
    <s v="Action|Adventure|Comedy|Crime"/>
    <x v="53"/>
    <x v="58"/>
    <n v="100821"/>
    <s v="fbi|murder|ring|witness protection|witness protection program"/>
    <n v="554"/>
    <s v="English"/>
    <s v="USA"/>
    <n v="120000000"/>
    <n v="2003"/>
    <x v="13"/>
    <n v="6734992"/>
  </r>
  <r>
    <x v="55"/>
    <n v="73"/>
    <n v="66734992"/>
    <s v="Action|Adventure|Comedy|Crime"/>
    <x v="54"/>
    <x v="59"/>
    <n v="23476"/>
    <s v="australia|body paint|kangaroo|mob|money"/>
    <n v="181"/>
    <s v="English"/>
    <s v="USA"/>
    <n v="60000000"/>
    <n v="2003"/>
    <x v="30"/>
    <n v="21285499"/>
  </r>
  <r>
    <x v="56"/>
    <n v="79"/>
    <n v="47285499"/>
    <s v="Action|Adventure|Comedy|Crime|Family|Romance|Thriller"/>
    <x v="55"/>
    <x v="60"/>
    <n v="26755"/>
    <s v="cia|nanobot|prep school|scientist|teenager"/>
    <n v="104"/>
    <s v="English"/>
    <s v="USA"/>
    <n v="26000000"/>
    <n v="2003"/>
    <x v="31"/>
    <n v="-18586498"/>
  </r>
  <r>
    <x v="47"/>
    <n v="48"/>
    <n v="21413502"/>
    <s v="Action|Adventure|Comedy|Crime|Music|Mystery"/>
    <x v="56"/>
    <x v="61"/>
    <n v="14429"/>
    <s v="detective|groupie|murder|music industry|rock n roll"/>
    <n v="113"/>
    <s v="English"/>
    <s v="USA"/>
    <n v="40000000"/>
    <n v="1990"/>
    <x v="20"/>
    <n v="-25314641"/>
  </r>
  <r>
    <x v="57"/>
    <n v="196"/>
    <n v="64685359"/>
    <s v="Action|Adventure|Comedy|Crime|Mystery|Thriller"/>
    <x v="57"/>
    <x v="62"/>
    <n v="40862"/>
    <s v="card trick|london england|magician|rain machine|rooftop"/>
    <n v="139"/>
    <s v="English"/>
    <s v="USA"/>
    <n v="90000000"/>
    <n v="2016"/>
    <x v="19"/>
    <n v="33305545"/>
  </r>
  <r>
    <x v="54"/>
    <n v="181"/>
    <n v="125305545"/>
    <s v="Action|Adventure|Comedy|Crime|Thriller"/>
    <x v="41"/>
    <x v="63"/>
    <n v="145350"/>
    <s v="booty shake|box office hit|duct tape over mouth|first part|martial arts"/>
    <n v="643"/>
    <s v="English"/>
    <s v="USA"/>
    <n v="92000000"/>
    <n v="2000"/>
    <x v="26"/>
    <n v="-1875506"/>
  </r>
  <r>
    <x v="58"/>
    <n v="51"/>
    <n v="124494"/>
    <s v="Action|Adventure|Comedy|Drama|Music|Sci-Fi"/>
    <x v="58"/>
    <x v="64"/>
    <n v="5613"/>
    <s v="boy|guitar|orphan|rock 'n' roll|sword"/>
    <n v="102"/>
    <s v="English"/>
    <s v="USA"/>
    <n v="2000000"/>
    <n v="1998"/>
    <x v="9"/>
    <n v="-22772060"/>
  </r>
  <r>
    <x v="59"/>
    <n v="68"/>
    <n v="11227940"/>
    <s v="Action|Adventure|Comedy|Drama|Thriller"/>
    <x v="59"/>
    <x v="65"/>
    <n v="8367"/>
    <s v="colonel|ice|ice cream truck|military|u.s. army"/>
    <n v="94"/>
    <s v="English"/>
    <s v="USA"/>
    <n v="34000000"/>
    <n v="1999"/>
    <x v="32"/>
    <n v="12652036"/>
  </r>
  <r>
    <x v="60"/>
    <n v="150"/>
    <n v="60652036"/>
    <s v="Action|Adventure|Comedy|Drama|War"/>
    <x v="60"/>
    <x v="66"/>
    <n v="137854"/>
    <s v="gold|gulf war|iraq|kuwait|map"/>
    <n v="560"/>
    <s v="English"/>
    <s v="USA"/>
    <n v="48000000"/>
    <n v="1999"/>
    <x v="22"/>
    <n v="15399192"/>
  </r>
  <r>
    <x v="61"/>
    <n v="61"/>
    <n v="28399192"/>
    <s v="Action|Adventure|Comedy|Family"/>
    <x v="61"/>
    <x v="67"/>
    <n v="5663"/>
    <s v="cia|crocodile|satellite|snake|spider"/>
    <n v="106"/>
    <s v="English"/>
    <s v="Australia"/>
    <n v="13000000"/>
    <n v="2002"/>
    <x v="3"/>
    <n v="140863268"/>
  </r>
  <r>
    <x v="62"/>
    <n v="179"/>
    <n v="250863268"/>
    <s v="Action|Adventure|Comedy|Family|Fantasy"/>
    <x v="62"/>
    <x v="68"/>
    <n v="234480"/>
    <s v="chaos|museum|museum of natural history|night watchman|watchman"/>
    <n v="444"/>
    <s v="English"/>
    <s v="USA"/>
    <n v="110000000"/>
    <n v="2006"/>
    <x v="10"/>
    <n v="50418803"/>
  </r>
  <r>
    <x v="63"/>
    <n v="208"/>
    <n v="190418803"/>
    <s v="Action|Adventure|Comedy|Family|Fantasy|Mystery|Sci-Fi"/>
    <x v="63"/>
    <x v="69"/>
    <n v="270207"/>
    <s v="alien|lingerie|lingerie model|m.i.b.|pug"/>
    <n v="606"/>
    <s v="English"/>
    <s v="USA"/>
    <n v="140000000"/>
    <n v="2002"/>
    <x v="27"/>
    <n v="-45979146"/>
  </r>
  <r>
    <x v="63"/>
    <n v="451"/>
    <n v="179020854"/>
    <s v="Action|Adventure|Comedy|Family|Fantasy|Sci-Fi"/>
    <x v="63"/>
    <x v="70"/>
    <n v="268154"/>
    <s v="alien|criminal|m.i.b.|maximum security prison|prison"/>
    <n v="341"/>
    <s v="English"/>
    <s v="USA"/>
    <n v="225000000"/>
    <n v="2012"/>
    <x v="23"/>
    <n v="-36954460"/>
  </r>
  <r>
    <x v="64"/>
    <n v="136"/>
    <n v="28045540"/>
    <s v="Action|Adventure|Comedy|Family|Fantasy|Sci-Fi"/>
    <x v="64"/>
    <x v="71"/>
    <n v="67707"/>
    <s v="2000s|coke|meeting future self|reference to spongebob squarepants|sony"/>
    <n v="202"/>
    <s v="English"/>
    <s v="USA"/>
    <n v="65000000"/>
    <n v="2005"/>
    <x v="27"/>
    <n v="24812241"/>
  </r>
  <r>
    <x v="65"/>
    <n v="178"/>
    <n v="103812241"/>
    <s v="Action|Adventure|Comedy|Family|Fantasy|Sci-Fi"/>
    <x v="65"/>
    <x v="72"/>
    <n v="67296"/>
    <s v="gold|hurricane|island|mountain|mysterious island"/>
    <n v="133"/>
    <s v="English"/>
    <s v="USA"/>
    <n v="79000000"/>
    <n v="2012"/>
    <x v="12"/>
    <n v="25660000"/>
  </r>
  <r>
    <x v="66"/>
    <n v="60"/>
    <n v="42660000"/>
    <s v="Action|Adventure|Comedy|Family|Fantasy|Sci-Fi"/>
    <x v="66"/>
    <x v="73"/>
    <n v="25086"/>
    <s v="battle|japan|magic|samurai|turtle"/>
    <n v="87"/>
    <s v="English"/>
    <s v="USA"/>
    <n v="17000000"/>
    <n v="1993"/>
    <x v="13"/>
    <n v="73005002"/>
  </r>
  <r>
    <x v="67"/>
    <n v="193"/>
    <n v="173005002"/>
    <s v="Action|Adventure|Comedy|Family|Mystery"/>
    <x v="67"/>
    <x v="74"/>
    <n v="255447"/>
    <s v="declaration of independence|secret society|treasure|treasure hunt|treasure hunter"/>
    <n v="692"/>
    <s v="English"/>
    <s v="USA"/>
    <n v="100000000"/>
    <n v="2004"/>
    <x v="19"/>
    <n v="50263257"/>
  </r>
  <r>
    <x v="68"/>
    <n v="53"/>
    <n v="105263257"/>
    <s v="Action|Adventure|Comedy|Family|Romance"/>
    <x v="68"/>
    <x v="75"/>
    <n v="56168"/>
    <s v="animal companion|heiress|hero|jungle|male objectification"/>
    <n v="103"/>
    <s v="English"/>
    <s v="USA"/>
    <n v="55000000"/>
    <n v="1997"/>
    <x v="3"/>
    <n v="-2777139"/>
  </r>
  <r>
    <x v="69"/>
    <n v="55"/>
    <n v="23222861"/>
    <s v="Action|Adventure|Comedy|Family|Romance|Sci-Fi"/>
    <x v="55"/>
    <x v="76"/>
    <n v="11092"/>
    <s v="chase|evil scientist|gadget|mind control|tough girl"/>
    <n v="44"/>
    <s v="English"/>
    <s v="USA"/>
    <n v="26000000"/>
    <n v="2004"/>
    <x v="33"/>
    <n v="13955614"/>
  </r>
  <r>
    <x v="70"/>
    <n v="100"/>
    <n v="53955614"/>
    <s v="Action|Adventure|Comedy|Family|Sci-Fi"/>
    <x v="69"/>
    <x v="77"/>
    <n v="77415"/>
    <s v="action figure|battle|computer|military|toy"/>
    <n v="139"/>
    <s v="English"/>
    <s v="USA"/>
    <n v="40000000"/>
    <n v="1998"/>
    <x v="27"/>
    <n v="53656813"/>
  </r>
  <r>
    <x v="71"/>
    <n v="68"/>
    <n v="78656813"/>
    <s v="Action|Adventure|Comedy|Family|Sci-Fi"/>
    <x v="70"/>
    <x v="78"/>
    <n v="42765"/>
    <s v="chop socky|mutant|ninja|shredder|turtle"/>
    <n v="93"/>
    <s v="English"/>
    <s v="USA"/>
    <n v="25000000"/>
    <n v="1991"/>
    <x v="11"/>
    <n v="77692062"/>
  </r>
  <r>
    <x v="72"/>
    <n v="122"/>
    <n v="112692062"/>
    <s v="Action|Adventure|Comedy|Family|Sci-Fi"/>
    <x v="71"/>
    <x v="79"/>
    <n v="84325"/>
    <s v="brother sister relationship|espionage|rescue|secret agent|spy"/>
    <n v="205"/>
    <s v="English"/>
    <s v="USA"/>
    <n v="35000000"/>
    <n v="2001"/>
    <x v="3"/>
    <n v="47570368"/>
  </r>
  <r>
    <x v="72"/>
    <n v="103"/>
    <n v="85570368"/>
    <s v="Action|Adventure|Comedy|Family|Sci-Fi"/>
    <x v="37"/>
    <x v="80"/>
    <n v="44885"/>
    <s v="island|mad scientist|scientist|sequel|spy"/>
    <n v="107"/>
    <s v="English"/>
    <s v="USA"/>
    <n v="38000000"/>
    <n v="2002"/>
    <x v="4"/>
    <n v="-50231945"/>
  </r>
  <r>
    <x v="73"/>
    <n v="76"/>
    <n v="6768055"/>
    <s v="Action|Adventure|Comedy|Family|Sci-Fi"/>
    <x v="72"/>
    <x v="81"/>
    <n v="11148"/>
    <s v="astronaut|island|lady penelope|rescue|the hood"/>
    <n v="229"/>
    <s v="English"/>
    <s v="UK"/>
    <n v="57000000"/>
    <n v="2004"/>
    <x v="34"/>
    <n v="22360069"/>
  </r>
  <r>
    <x v="74"/>
    <n v="70"/>
    <n v="97360069"/>
    <s v="Action|Adventure|Comedy|Family|Sci-Fi"/>
    <x v="73"/>
    <x v="82"/>
    <n v="36491"/>
    <s v="actor playing multiple roles|claw|gadget|inspector|police"/>
    <n v="231"/>
    <s v="English"/>
    <s v="USA"/>
    <n v="75000000"/>
    <n v="1999"/>
    <x v="35"/>
    <n v="73760631"/>
  </r>
  <r>
    <x v="72"/>
    <n v="93"/>
    <n v="111760631"/>
    <s v="Action|Adventure|Comedy|Family|Sci-Fi"/>
    <x v="74"/>
    <x v="83"/>
    <n v="40227"/>
    <s v="mission|spy|surfing|trapped|virtual reality"/>
    <n v="188"/>
    <s v="English"/>
    <s v="USA"/>
    <n v="38000000"/>
    <n v="2003"/>
    <x v="35"/>
    <n v="11536376"/>
  </r>
  <r>
    <x v="72"/>
    <n v="76"/>
    <n v="38536376"/>
    <s v="Action|Adventure|Comedy|Family|Sci-Fi"/>
    <x v="71"/>
    <x v="84"/>
    <n v="15866"/>
    <s v="2010s|3 dimensional|breath holding contest|child spy|spy"/>
    <n v="83"/>
    <s v="English"/>
    <s v="USA"/>
    <n v="27000000"/>
    <n v="2011"/>
    <x v="36"/>
    <n v="-13900000"/>
  </r>
  <r>
    <x v="75"/>
    <n v="180"/>
    <n v="11100000"/>
    <s v="Action|Adventure|Comedy|Fantasy"/>
    <x v="75"/>
    <x v="85"/>
    <n v="92464"/>
    <s v="1980s|airport|cb radio|truck|truck driver"/>
    <n v="331"/>
    <s v="English"/>
    <s v="USA"/>
    <n v="25000000"/>
    <n v="1986"/>
    <x v="16"/>
    <n v="-19983606"/>
  </r>
  <r>
    <x v="76"/>
    <n v="80"/>
    <n v="50016394"/>
    <s v="Action|Adventure|Comedy|Fantasy"/>
    <x v="76"/>
    <x v="86"/>
    <n v="106528"/>
    <s v="action hero|hero|magic|ticket|video store"/>
    <n v="257"/>
    <s v="English"/>
    <s v="USA"/>
    <n v="70000000"/>
    <n v="1993"/>
    <x v="2"/>
    <n v="-27699111"/>
  </r>
  <r>
    <x v="77"/>
    <n v="60"/>
    <n v="17300889"/>
    <s v="Action|Adventure|Comedy|Fantasy"/>
    <x v="77"/>
    <x v="87"/>
    <n v="27648"/>
    <s v="ghost|new york city|phantom|skull|superhero"/>
    <n v="148"/>
    <s v="English"/>
    <s v="Australia"/>
    <n v="45000000"/>
    <n v="1996"/>
    <x v="37"/>
    <n v="54817937"/>
  </r>
  <r>
    <x v="78"/>
    <n v="29"/>
    <n v="79817937"/>
    <s v="Action|Adventure|Comedy|Fantasy|Mystery"/>
    <x v="75"/>
    <x v="88"/>
    <n v="39798"/>
    <s v="boy|child|chosen one|demon|detective"/>
    <n v="69"/>
    <s v="English"/>
    <s v="USA"/>
    <n v="25000000"/>
    <n v="1986"/>
    <x v="25"/>
    <n v="-50100362"/>
  </r>
  <r>
    <x v="79"/>
    <n v="233"/>
    <n v="37899638"/>
    <s v="Action|Adventure|Comedy|Fantasy|Thriller"/>
    <x v="33"/>
    <x v="89"/>
    <n v="98472"/>
    <s v="creature|curse|exorcism|girl|village"/>
    <n v="492"/>
    <s v="English"/>
    <s v="USA"/>
    <n v="88000000"/>
    <n v="2005"/>
    <x v="25"/>
    <n v="-36624819"/>
  </r>
  <r>
    <x v="80"/>
    <n v="49"/>
    <n v="14375181"/>
    <s v="Action|Adventure|Comedy|Music|Thriller"/>
    <x v="78"/>
    <x v="90"/>
    <n v="8692"/>
    <s v="cia|emir|hotel|map|morocco"/>
    <n v="126"/>
    <s v="English"/>
    <s v="USA"/>
    <n v="51000000"/>
    <n v="1987"/>
    <x v="34"/>
    <n v="293258"/>
  </r>
  <r>
    <x v="81"/>
    <n v="31"/>
    <n v="3293258"/>
    <s v="Action|Adventure|Comedy|Musical"/>
    <x v="79"/>
    <x v="91"/>
    <n v="11399"/>
    <s v="based on sketch comedy|corporation|cult film|evil corporation|sex"/>
    <n v="131"/>
    <s v="English"/>
    <s v="USA"/>
    <n v="3000000"/>
    <n v="2001"/>
    <x v="32"/>
    <n v="4329966"/>
  </r>
  <r>
    <x v="82"/>
    <n v="97"/>
    <n v="74329966"/>
    <s v="Action|Adventure|Comedy|Romance"/>
    <x v="5"/>
    <x v="92"/>
    <n v="60910"/>
    <s v="airplane|island|pilot|storm|thunderstorm"/>
    <n v="164"/>
    <s v="English"/>
    <s v="USA"/>
    <n v="70000000"/>
    <n v="1998"/>
    <x v="28"/>
    <n v="305024263"/>
  </r>
  <r>
    <x v="83"/>
    <n v="579"/>
    <n v="363024263"/>
    <s v="Action|Adventure|Comedy|Romance|Sci-Fi"/>
    <x v="80"/>
    <x v="93"/>
    <n v="479047"/>
    <s v="based on comic book|breaking the fourth wall|mercenary|mutant|self healing"/>
    <n v="1058"/>
    <s v="English"/>
    <s v="USA"/>
    <n v="58000000"/>
    <n v="2016"/>
    <x v="0"/>
    <n v="-18704226"/>
  </r>
  <r>
    <x v="84"/>
    <n v="81"/>
    <n v="16295774"/>
    <s v="Action|Adventure|Comedy|Romance|Sci-Fi"/>
    <x v="81"/>
    <x v="94"/>
    <n v="33669"/>
    <s v="alien|duck|laser|planet|singer"/>
    <n v="269"/>
    <s v="English"/>
    <s v="USA"/>
    <n v="35000000"/>
    <n v="1986"/>
    <x v="38"/>
    <n v="224196"/>
  </r>
  <r>
    <x v="85"/>
    <n v="176"/>
    <n v="70224196"/>
    <s v="Action|Adventure|Comedy|Romance|Thriller"/>
    <x v="82"/>
    <x v="95"/>
    <n v="59352"/>
    <s v="debt|rapper|treasure|treasure hunter|yacht"/>
    <n v="138"/>
    <s v="English"/>
    <s v="USA"/>
    <n v="70000000"/>
    <n v="2008"/>
    <x v="29"/>
    <n v="28771072"/>
  </r>
  <r>
    <x v="86"/>
    <n v="156"/>
    <n v="93771072"/>
    <s v="Action|Adventure|Comedy|Romance|Thriller|Western"/>
    <x v="38"/>
    <x v="96"/>
    <n v="135404"/>
    <s v="19th century|california|revenge|training|zorro"/>
    <n v="318"/>
    <s v="English"/>
    <s v="USA"/>
    <n v="65000000"/>
    <n v="1998"/>
    <x v="9"/>
    <n v="50191634"/>
  </r>
  <r>
    <x v="87"/>
    <n v="517"/>
    <n v="180191634"/>
    <s v="Action|Adventure|Comedy|Sci-Fi"/>
    <x v="60"/>
    <x v="97"/>
    <n v="313866"/>
    <s v="ant|chinatown san francisco|heist|sabotage|vault"/>
    <n v="549"/>
    <s v="English"/>
    <s v="USA"/>
    <n v="130000000"/>
    <n v="2015"/>
    <x v="39"/>
    <n v="-13912817"/>
  </r>
  <r>
    <x v="88"/>
    <n v="418"/>
    <n v="161087183"/>
    <s v="Action|Adventure|Comedy|Sci-Fi"/>
    <x v="63"/>
    <x v="98"/>
    <n v="118992"/>
    <s v="based on comic book|critically bashed|father daughter relationship|reference to superman|super villain"/>
    <n v="971"/>
    <s v="English"/>
    <s v="USA"/>
    <n v="175000000"/>
    <n v="2016"/>
    <x v="19"/>
    <n v="-53361326"/>
  </r>
  <r>
    <x v="89"/>
    <n v="181"/>
    <n v="81638674"/>
    <s v="Action|Adventure|Comedy|Sci-Fi"/>
    <x v="83"/>
    <x v="99"/>
    <n v="17533"/>
    <s v="based on comic book|brother brother relationship|rat|sequel|turtle"/>
    <n v="115"/>
    <s v="English"/>
    <s v="USA"/>
    <n v="135000000"/>
    <n v="2016"/>
    <x v="20"/>
    <n v="65871240"/>
  </r>
  <r>
    <x v="90"/>
    <n v="348"/>
    <n v="190871240"/>
    <s v="Action|Adventure|Comedy|Sci-Fi"/>
    <x v="84"/>
    <x v="100"/>
    <n v="167085"/>
    <s v="18 wheeler|mutant|ninja|sewer|turtle"/>
    <n v="491"/>
    <s v="English"/>
    <s v="USA"/>
    <n v="125000000"/>
    <n v="2014"/>
    <x v="25"/>
    <n v="65871240"/>
  </r>
  <r>
    <x v="90"/>
    <n v="348"/>
    <n v="190871240"/>
    <s v="Action|Adventure|Comedy|Sci-Fi"/>
    <x v="84"/>
    <x v="100"/>
    <n v="167089"/>
    <s v="18 wheeler|mutant|ninja|sewer|turtle"/>
    <n v="491"/>
    <s v="English"/>
    <s v="USA"/>
    <n v="125000000"/>
    <n v="2014"/>
    <x v="25"/>
    <n v="10985501"/>
  </r>
  <r>
    <x v="73"/>
    <n v="69"/>
    <n v="36985501"/>
    <s v="Action|Adventure|Comedy|Sci-Fi|Thriller"/>
    <x v="85"/>
    <x v="101"/>
    <n v="11212"/>
    <s v="frozen time|stopped time|time freeze|watch|wristwatch"/>
    <n v="94"/>
    <s v="English"/>
    <s v="USA"/>
    <n v="26000000"/>
    <n v="2002"/>
    <x v="32"/>
    <n v="-37407175"/>
  </r>
  <r>
    <x v="91"/>
    <n v="151"/>
    <n v="47592825"/>
    <s v="Action|Adventure|Comedy|Thriller"/>
    <x v="9"/>
    <x v="102"/>
    <n v="82731"/>
    <s v="amazon|bounty hunter|fight|hunter|jungle"/>
    <n v="255"/>
    <s v="English"/>
    <s v="USA"/>
    <n v="85000000"/>
    <n v="2003"/>
    <x v="9"/>
    <n v="-61357548"/>
  </r>
  <r>
    <x v="92"/>
    <n v="163"/>
    <n v="68642452"/>
    <s v="Action|Adventure|Comedy|Thriller"/>
    <x v="82"/>
    <x v="103"/>
    <n v="77673"/>
    <s v="beach|civil war|desert|dictator|ship"/>
    <n v="463"/>
    <s v="English"/>
    <s v="UK"/>
    <n v="130000000"/>
    <n v="2005"/>
    <x v="11"/>
    <n v="-39842984"/>
  </r>
  <r>
    <x v="5"/>
    <n v="128"/>
    <n v="30157016"/>
    <s v="Action|Adventure|Comedy|Thriller"/>
    <x v="38"/>
    <x v="104"/>
    <n v="39659"/>
    <s v="cia|cia agent|terrorist|twin|twin brother"/>
    <n v="189"/>
    <s v="English"/>
    <s v="USA"/>
    <n v="70000000"/>
    <n v="2002"/>
    <x v="29"/>
    <n v="-36894400"/>
  </r>
  <r>
    <x v="93"/>
    <n v="105"/>
    <n v="33105600"/>
    <s v="Action|Adventure|Comedy|Thriller"/>
    <x v="86"/>
    <x v="105"/>
    <n v="41663"/>
    <s v="boxer|espionage|spy|stealth|top secret"/>
    <n v="141"/>
    <s v="English"/>
    <s v="USA"/>
    <n v="70000000"/>
    <n v="2002"/>
    <x v="3"/>
    <n v="-1576479"/>
  </r>
  <r>
    <x v="94"/>
    <n v="63"/>
    <n v="33423521"/>
    <s v="Action|Adventure|Comedy|Thriller"/>
    <x v="87"/>
    <x v="106"/>
    <n v="53115"/>
    <s v="guile|hostage|ransom|soldier|united nations"/>
    <n v="282"/>
    <s v="English"/>
    <s v="Japan"/>
    <n v="35000000"/>
    <n v="1994"/>
    <x v="40"/>
    <n v="-9871514"/>
  </r>
  <r>
    <x v="95"/>
    <n v="152"/>
    <n v="128486"/>
    <s v="Action|Adventure|Comedy|Western"/>
    <x v="88"/>
    <x v="107"/>
    <n v="26156"/>
    <s v="bounty hunter|manchuria|map|train|treasure"/>
    <n v="74"/>
    <s v="Korean"/>
    <s v="South Korea"/>
    <n v="10000000"/>
    <n v="2008"/>
    <x v="16"/>
    <n v="1932305"/>
  </r>
  <r>
    <x v="96"/>
    <n v="146"/>
    <n v="56932305"/>
    <s v="Action|Adventure|Comedy|Western"/>
    <x v="89"/>
    <x v="108"/>
    <n v="96690"/>
    <s v="19th century|chinese|princess|rescue|travel"/>
    <n v="293"/>
    <s v="English"/>
    <s v="USA"/>
    <n v="55000000"/>
    <n v="2000"/>
    <x v="24"/>
    <n v="-10639221"/>
  </r>
  <r>
    <x v="97"/>
    <n v="126"/>
    <n v="23360779"/>
    <s v="Action|Adventure|Crime|Drama|Family|Fantasy|Romance|Thriller"/>
    <x v="90"/>
    <x v="109"/>
    <n v="31113"/>
    <s v="casino|christmas|christmas season|girlfriend|release from prison"/>
    <n v="212"/>
    <s v="English"/>
    <s v="USA"/>
    <n v="34000000"/>
    <n v="2000"/>
    <x v="28"/>
    <n v="139875760"/>
  </r>
  <r>
    <x v="98"/>
    <n v="119"/>
    <n v="183875760"/>
    <s v="Action|Adventure|Crime|Drama|Mystery|Thriller"/>
    <x v="5"/>
    <x v="110"/>
    <n v="213668"/>
    <s v="hospital|on the run|one armed man|surgeon|u.s. marshal"/>
    <n v="270"/>
    <s v="English"/>
    <s v="USA"/>
    <n v="44000000"/>
    <n v="1993"/>
    <x v="18"/>
    <n v="-7900000"/>
  </r>
  <r>
    <x v="99"/>
    <n v="36"/>
    <n v="17100000"/>
    <s v="Action|Adventure|Crime|Drama|Romance"/>
    <x v="21"/>
    <x v="111"/>
    <n v="7073"/>
    <s v="disk|floppy disk|mafia|prison|prisoner"/>
    <n v="29"/>
    <s v="English"/>
    <s v="USA"/>
    <n v="25000000"/>
    <n v="1996"/>
    <x v="41"/>
    <n v="1014398"/>
  </r>
  <r>
    <x v="100"/>
    <n v="285"/>
    <n v="34014398"/>
    <s v="Action|Adventure|Crime|Drama|Thriller"/>
    <x v="91"/>
    <x v="112"/>
    <n v="115649"/>
    <s v="baby rattle|famous line|murder|passenger|snake"/>
    <n v="1033"/>
    <s v="English"/>
    <s v="Germany"/>
    <n v="33000000"/>
    <n v="2006"/>
    <x v="29"/>
    <n v="1014398"/>
  </r>
  <r>
    <x v="100"/>
    <n v="285"/>
    <n v="34014398"/>
    <s v="Action|Adventure|Crime|Drama|Thriller"/>
    <x v="91"/>
    <x v="112"/>
    <n v="115650"/>
    <s v="baby rattle|famous line|murder|passenger|snake"/>
    <n v="1033"/>
    <s v="English"/>
    <s v="Germany"/>
    <n v="33000000"/>
    <n v="2006"/>
    <x v="29"/>
    <n v="7055248"/>
  </r>
  <r>
    <x v="101"/>
    <n v="70"/>
    <n v="32055248"/>
    <s v="Action|Adventure|Crime|Fantasy|Mystery|Thriller"/>
    <x v="49"/>
    <x v="113"/>
    <n v="18723"/>
    <s v="1930s|bomb|city|invisibility|the shadow"/>
    <n v="146"/>
    <s v="English"/>
    <s v="USA"/>
    <n v="25000000"/>
    <n v="1994"/>
    <x v="11"/>
    <n v="119019489"/>
  </r>
  <r>
    <x v="41"/>
    <n v="415"/>
    <n v="209019489"/>
    <s v="Action|Adventure|Crime|Mystery|Thriller"/>
    <x v="92"/>
    <x v="114"/>
    <n v="477300"/>
    <s v="black magic|bridge construction|professor moriarty|scotland yard inspector|sherlock holmes"/>
    <n v="621"/>
    <s v="English"/>
    <s v="USA"/>
    <n v="90000000"/>
    <n v="2009"/>
    <x v="8"/>
    <n v="61830669"/>
  </r>
  <r>
    <x v="41"/>
    <n v="382"/>
    <n v="186830669"/>
    <s v="Action|Adventure|Crime|Mystery|Thriller"/>
    <x v="92"/>
    <x v="115"/>
    <n v="338635"/>
    <s v="factory|gypsy|investigation|sherlock holmes|train"/>
    <n v="412"/>
    <s v="English"/>
    <s v="USA"/>
    <n v="125000000"/>
    <n v="2011"/>
    <x v="42"/>
    <n v="-13390407"/>
  </r>
  <r>
    <x v="97"/>
    <n v="149"/>
    <n v="41609593"/>
    <s v="Action|Adventure|Crime|Thriller"/>
    <x v="93"/>
    <x v="116"/>
    <n v="145422"/>
    <s v="case|ex kgb|ronin|russian|suitcase"/>
    <n v="572"/>
    <s v="English"/>
    <s v="UK"/>
    <n v="55000000"/>
    <n v="1998"/>
    <x v="16"/>
    <n v="96248145"/>
  </r>
  <r>
    <x v="102"/>
    <n v="114"/>
    <n v="121248145"/>
    <s v="Action|Adventure|Crime|Thriller"/>
    <x v="94"/>
    <x v="117"/>
    <n v="260981"/>
    <s v="bomb|bus|elevator|explosive|rescue"/>
    <n v="373"/>
    <s v="English"/>
    <s v="USA"/>
    <n v="25000000"/>
    <n v="1994"/>
    <x v="17"/>
    <n v="-5089440"/>
  </r>
  <r>
    <x v="103"/>
    <n v="83"/>
    <n v="54910560"/>
    <s v="Action|Adventure|Crime|Thriller"/>
    <x v="16"/>
    <x v="118"/>
    <n v="88225"/>
    <s v="assassin|fbi|ira|jackal|russian"/>
    <n v="227"/>
    <s v="English"/>
    <s v="USA"/>
    <n v="60000000"/>
    <n v="1997"/>
    <x v="20"/>
    <n v="1815748"/>
  </r>
  <r>
    <x v="104"/>
    <n v="42"/>
    <n v="46815748"/>
    <s v="Action|Adventure|Crime|Thriller"/>
    <x v="95"/>
    <x v="119"/>
    <n v="32544"/>
    <s v="criminal|rafting|river|robber|white water rafting"/>
    <n v="69"/>
    <s v="English"/>
    <s v="USA"/>
    <n v="45000000"/>
    <n v="1994"/>
    <x v="20"/>
    <n v="36643346"/>
  </r>
  <r>
    <x v="105"/>
    <n v="144"/>
    <n v="116643346"/>
    <s v="Action|Adventure|Crime|Thriller"/>
    <x v="96"/>
    <x v="120"/>
    <n v="119807"/>
    <s v="hostage|police|prison|swat team|training"/>
    <n v="340"/>
    <s v="English"/>
    <s v="USA"/>
    <n v="80000000"/>
    <n v="2003"/>
    <x v="11"/>
    <n v="-31527637"/>
  </r>
  <r>
    <x v="106"/>
    <n v="120"/>
    <n v="18472363"/>
    <s v="Action|Adventure|Crime|Thriller"/>
    <x v="97"/>
    <x v="121"/>
    <n v="63599"/>
    <s v="bahamas|blood splatter|cocaine|hairy chest|shark"/>
    <n v="208"/>
    <s v="English"/>
    <s v="USA"/>
    <n v="50000000"/>
    <n v="2005"/>
    <x v="12"/>
    <n v="-9800895"/>
  </r>
  <r>
    <x v="107"/>
    <n v="110"/>
    <n v="30199105"/>
    <s v="Action|Adventure|Crime|Thriller"/>
    <x v="85"/>
    <x v="122"/>
    <n v="25346"/>
    <s v="blood splatter|fbi|murder|secretary general|united nations"/>
    <n v="167"/>
    <s v="English"/>
    <s v="USA"/>
    <n v="40000000"/>
    <n v="2000"/>
    <x v="28"/>
    <n v="-60917086"/>
  </r>
  <r>
    <x v="108"/>
    <n v="77"/>
    <n v="26082914"/>
    <s v="Action|Adventure|Crime|Thriller"/>
    <x v="98"/>
    <x v="123"/>
    <n v="51349"/>
    <s v="coup d'etat|mutiny|president|u.s. navy|washington d.c."/>
    <n v="213"/>
    <s v="English"/>
    <s v="USA"/>
    <n v="87000000"/>
    <n v="2005"/>
    <x v="43"/>
    <n v="-1730939"/>
  </r>
  <r>
    <x v="109"/>
    <n v="153"/>
    <n v="269061"/>
    <s v="Action|Adventure|Drama"/>
    <x v="99"/>
    <x v="124"/>
    <n v="229012"/>
    <s v="16th century|battle|japan|practice|samurai"/>
    <n v="596"/>
    <s v="Japanese"/>
    <s v="Japan"/>
    <n v="2000000"/>
    <n v="1954"/>
    <x v="44"/>
    <n v="-2737058"/>
  </r>
  <r>
    <x v="110"/>
    <n v="346"/>
    <n v="6262942"/>
    <s v="Action|Adventure|Drama"/>
    <x v="100"/>
    <x v="125"/>
    <n v="59545"/>
    <s v="boat|container|sea|shipping container|storm"/>
    <n v="312"/>
    <s v="English"/>
    <s v="USA"/>
    <n v="9000000"/>
    <n v="2013"/>
    <x v="19"/>
    <n v="-74992955"/>
  </r>
  <r>
    <x v="111"/>
    <n v="314"/>
    <n v="65007045"/>
    <s v="Action|Adventure|Drama"/>
    <x v="6"/>
    <x v="126"/>
    <n v="128682"/>
    <s v="egypt|exodus|moses|pharaoh|plague"/>
    <n v="657"/>
    <s v="English"/>
    <s v="UK"/>
    <n v="140000000"/>
    <n v="2014"/>
    <x v="27"/>
    <n v="-74992955"/>
  </r>
  <r>
    <x v="111"/>
    <n v="314"/>
    <n v="65007045"/>
    <s v="Action|Adventure|Drama"/>
    <x v="6"/>
    <x v="126"/>
    <n v="128694"/>
    <s v="egypt|exodus|moses|pharaoh|plague"/>
    <n v="657"/>
    <s v="English"/>
    <s v="UK"/>
    <n v="140000000"/>
    <n v="2014"/>
    <x v="27"/>
    <n v="-23839471"/>
  </r>
  <r>
    <x v="112"/>
    <n v="434"/>
    <n v="101160529"/>
    <s v="Action|Adventure|Drama"/>
    <x v="38"/>
    <x v="127"/>
    <n v="200022"/>
    <s v="ark|flood|noah's ark|water|wrath of god"/>
    <n v="1240"/>
    <s v="English"/>
    <s v="USA"/>
    <n v="125000000"/>
    <n v="2014"/>
    <x v="12"/>
    <n v="-32900538"/>
  </r>
  <r>
    <x v="113"/>
    <n v="122"/>
    <n v="99462"/>
    <s v="Action|Adventure|Drama|Family"/>
    <x v="101"/>
    <x v="128"/>
    <n v="11347"/>
    <s v="3 dimensional|cartographer|punctuation in title|smithsonian|train"/>
    <n v="28"/>
    <s v="English"/>
    <s v="France"/>
    <n v="33000000"/>
    <n v="2013"/>
    <x v="22"/>
    <n v="283019252"/>
  </r>
  <r>
    <x v="114"/>
    <n v="328"/>
    <n v="377019252"/>
    <s v="Action|Adventure|Drama|Fantasy"/>
    <x v="102"/>
    <x v="129"/>
    <n v="1215718"/>
    <s v="battle|epic|king|orc|ring"/>
    <n v="3189"/>
    <s v="English"/>
    <s v="USA"/>
    <n v="94000000"/>
    <n v="2003"/>
    <x v="45"/>
    <n v="220837577"/>
  </r>
  <r>
    <x v="114"/>
    <n v="297"/>
    <n v="313837577"/>
    <s v="Action|Adventure|Drama|Fantasy"/>
    <x v="103"/>
    <x v="130"/>
    <n v="1238746"/>
    <s v="elf|hobbit|middle earth|quest|ring"/>
    <n v="5060"/>
    <s v="English"/>
    <s v="New Zealand"/>
    <n v="93000000"/>
    <n v="2001"/>
    <x v="46"/>
    <n v="246478898"/>
  </r>
  <r>
    <x v="114"/>
    <n v="294"/>
    <n v="340478898"/>
    <s v="Action|Adventure|Drama|Fantasy"/>
    <x v="103"/>
    <x v="131"/>
    <n v="1100446"/>
    <s v="epic|evil wizard|middle earth|ring|wizard"/>
    <n v="2417"/>
    <s v="English"/>
    <s v="USA"/>
    <n v="94000000"/>
    <n v="2002"/>
    <x v="44"/>
    <n v="-136702695"/>
  </r>
  <r>
    <x v="115"/>
    <n v="218"/>
    <n v="38297305"/>
    <s v="Action|Adventure|Drama|Fantasy"/>
    <x v="94"/>
    <x v="132"/>
    <n v="116994"/>
    <s v="box office flop|ronin|samurai|shogun|tournament"/>
    <n v="324"/>
    <s v="English"/>
    <s v="USA"/>
    <n v="175000000"/>
    <n v="2013"/>
    <x v="20"/>
    <n v="-67047980"/>
  </r>
  <r>
    <x v="116"/>
    <n v="231"/>
    <n v="47952020"/>
    <s v="Action|Adventure|Drama|Fantasy"/>
    <x v="39"/>
    <x v="133"/>
    <n v="37750"/>
    <s v="based on fairy tale|dark fantasy|fairy tale|second part|sequel"/>
    <n v="134"/>
    <s v="English"/>
    <s v="USA"/>
    <n v="115000000"/>
    <n v="2016"/>
    <x v="27"/>
    <n v="-14888185"/>
  </r>
  <r>
    <x v="117"/>
    <n v="416"/>
    <n v="155111815"/>
    <s v="Action|Adventure|Drama|Fantasy"/>
    <x v="39"/>
    <x v="134"/>
    <n v="228554"/>
    <s v="evil queen|fairy tale|magic|queen|snow white"/>
    <n v="710"/>
    <s v="English"/>
    <s v="USA"/>
    <n v="170000000"/>
    <n v="2012"/>
    <x v="27"/>
    <n v="-11528148"/>
  </r>
  <r>
    <x v="118"/>
    <n v="44"/>
    <n v="6498000"/>
    <s v="Action|Adventure|Drama|Fantasy|War"/>
    <x v="104"/>
    <x v="135"/>
    <n v="62756"/>
    <s v="ancient india|dual role|good versus evil|hindu|kingdom"/>
    <n v="410"/>
    <s v="Telugu"/>
    <s v="India"/>
    <n v="18026148"/>
    <n v="2015"/>
    <x v="47"/>
    <n v="-94780265"/>
  </r>
  <r>
    <x v="111"/>
    <n v="343"/>
    <n v="105219735"/>
    <s v="Action|Adventure|Drama|History"/>
    <x v="105"/>
    <x v="136"/>
    <n v="211765"/>
    <s v="1190s|archer|england|king of england|robin hood"/>
    <n v="546"/>
    <s v="English"/>
    <s v="USA"/>
    <n v="200000000"/>
    <n v="2010"/>
    <x v="9"/>
    <n v="-64927587"/>
  </r>
  <r>
    <x v="119"/>
    <n v="68"/>
    <n v="72413"/>
    <s v="Action|Adventure|Drama|History"/>
    <x v="106"/>
    <x v="137"/>
    <n v="11584"/>
    <s v="child fugitive|final battle|martial art|silk road|sword"/>
    <n v="86"/>
    <s v="Mandarin"/>
    <s v="China"/>
    <n v="65000000"/>
    <n v="2015"/>
    <x v="27"/>
    <n v="-16400000"/>
  </r>
  <r>
    <x v="120"/>
    <n v="29"/>
    <n v="8600000"/>
    <s v="Action|Adventure|Drama|History|Romance"/>
    <x v="107"/>
    <x v="138"/>
    <n v="17982"/>
    <s v="lieutenant|lifeboat|mutiny|sailing ship|ship"/>
    <n v="95"/>
    <s v="English"/>
    <s v="UK"/>
    <n v="25000000"/>
    <n v="1984"/>
    <x v="1"/>
    <n v="-19694930"/>
  </r>
  <r>
    <x v="121"/>
    <n v="9"/>
    <n v="305070"/>
    <s v="Action|Adventure|Drama|History|Romance"/>
    <x v="108"/>
    <x v="139"/>
    <n v="3843"/>
    <s v="easter island|location in title|statue|topless female nudity|two word title"/>
    <n v="25"/>
    <s v="English"/>
    <s v="USA"/>
    <n v="20000000"/>
    <n v="1994"/>
    <x v="10"/>
    <n v="-56780252"/>
  </r>
  <r>
    <x v="122"/>
    <n v="272"/>
    <n v="23219748"/>
    <s v="Action|Adventure|Drama|History|Romance"/>
    <x v="109"/>
    <x v="140"/>
    <n v="84508"/>
    <s v="arena|lava bomb|mount vesuvius|pompeii|slave"/>
    <n v="308"/>
    <s v="English"/>
    <s v="Canada"/>
    <n v="80000000"/>
    <n v="2014"/>
    <x v="29"/>
    <n v="-46917712"/>
  </r>
  <r>
    <x v="123"/>
    <n v="123"/>
    <n v="13082288"/>
    <s v="Action|Adventure|Drama|History|Romance|War"/>
    <x v="110"/>
    <x v="141"/>
    <n v="35565"/>
    <s v="american|france|military|pilot|training"/>
    <n v="247"/>
    <s v="English"/>
    <s v="UK"/>
    <n v="60000000"/>
    <n v="2006"/>
    <x v="24"/>
    <n v="-553005191"/>
  </r>
  <r>
    <x v="124"/>
    <n v="160"/>
    <n v="626809"/>
    <s v="Action|Adventure|Drama|History|War"/>
    <x v="111"/>
    <x v="142"/>
    <n v="36894"/>
    <s v="alliance|battle|china|chinese|strategy"/>
    <n v="105"/>
    <s v="Mandarin"/>
    <s v="China"/>
    <n v="553632000"/>
    <n v="2008"/>
    <x v="39"/>
    <n v="-56073614"/>
  </r>
  <r>
    <x v="125"/>
    <n v="244"/>
    <n v="93926386"/>
    <s v="Action|Adventure|Drama|History|War"/>
    <x v="112"/>
    <x v="143"/>
    <n v="168207"/>
    <s v="1800s|napoleonic wars|pursuit|royal navy|ship"/>
    <n v="684"/>
    <s v="English"/>
    <s v="USA"/>
    <n v="150000000"/>
    <n v="2003"/>
    <x v="39"/>
    <n v="-82603302"/>
  </r>
  <r>
    <x v="111"/>
    <n v="239"/>
    <n v="47396698"/>
    <s v="Action|Adventure|Drama|History|War"/>
    <x v="107"/>
    <x v="144"/>
    <n v="217373"/>
    <s v="12th century|crusader|jerusalem|knight|medieval times"/>
    <n v="942"/>
    <s v="English"/>
    <s v="USA"/>
    <n v="130000000"/>
    <n v="2005"/>
    <x v="17"/>
    <n v="-399545745"/>
  </r>
  <r>
    <x v="126"/>
    <n v="31"/>
    <n v="454255"/>
    <s v="Action|Adventure|Drama|History|War"/>
    <x v="113"/>
    <x v="145"/>
    <n v="1666"/>
    <s v="16th century|burmese|invasion|queen|thailand"/>
    <n v="47"/>
    <s v="Thai"/>
    <s v="Thailand"/>
    <n v="400000000"/>
    <n v="2001"/>
    <x v="24"/>
    <n v="-17872563"/>
  </r>
  <r>
    <x v="127"/>
    <n v="63"/>
    <n v="127437"/>
    <s v="Action|Adventure|Drama|History|War"/>
    <x v="114"/>
    <x v="146"/>
    <n v="4670"/>
    <s v="china|disarming someone|qing dynasty|stabbed with a bayonet|war violence"/>
    <n v="27"/>
    <s v="Mandarin"/>
    <s v="China"/>
    <n v="18000000"/>
    <n v="2011"/>
    <x v="11"/>
    <n v="-8124411"/>
  </r>
  <r>
    <x v="128"/>
    <n v="144"/>
    <n v="49875589"/>
    <s v="Action|Adventure|Drama|History|War"/>
    <x v="115"/>
    <x v="147"/>
    <n v="28807"/>
    <s v="african american|battle|italy|tuskegee airmen|world war two"/>
    <n v="273"/>
    <s v="English"/>
    <s v="USA"/>
    <n v="58000000"/>
    <n v="2012"/>
    <x v="25"/>
    <n v="16874745"/>
  </r>
  <r>
    <x v="121"/>
    <n v="122"/>
    <n v="36874745"/>
    <s v="Action|Adventure|Drama|Mystery"/>
    <x v="116"/>
    <x v="148"/>
    <n v="12276"/>
    <s v="biblical|crucifixion|judea|resurrection|roman soldier"/>
    <n v="117"/>
    <s v="English"/>
    <s v="USA"/>
    <n v="20000000"/>
    <n v="2016"/>
    <x v="20"/>
    <n v="-88958772"/>
  </r>
  <r>
    <x v="129"/>
    <n v="248"/>
    <n v="11041228"/>
    <s v="Action|Adventure|Drama|Romance"/>
    <x v="111"/>
    <x v="149"/>
    <n v="92295"/>
    <s v="flying|flying dagger|government|police|secret"/>
    <n v="420"/>
    <s v="Mandarin"/>
    <s v="China"/>
    <n v="100000000"/>
    <n v="2004"/>
    <x v="8"/>
    <n v="11051260"/>
  </r>
  <r>
    <x v="114"/>
    <n v="446"/>
    <n v="218051260"/>
    <s v="Action|Adventure|Drama|Romance"/>
    <x v="117"/>
    <x v="150"/>
    <n v="316018"/>
    <s v="animal name in title|ape abducts a woman|gorilla|island|king kong"/>
    <n v="2618"/>
    <s v="English"/>
    <s v="New Zealand"/>
    <n v="207000000"/>
    <n v="2005"/>
    <x v="17"/>
    <n v="11051260"/>
  </r>
  <r>
    <x v="114"/>
    <n v="446"/>
    <n v="218051260"/>
    <s v="Action|Adventure|Drama|Romance"/>
    <x v="117"/>
    <x v="150"/>
    <n v="316020"/>
    <s v="animal name in title|ape abducts a woman|gorilla|island|king kong"/>
    <n v="2618"/>
    <s v="English"/>
    <s v="New Zealand"/>
    <n v="207000000"/>
    <n v="2005"/>
    <x v="17"/>
    <n v="11051260"/>
  </r>
  <r>
    <x v="114"/>
    <n v="446"/>
    <n v="218051260"/>
    <s v="Action|Adventure|Drama|Romance"/>
    <x v="117"/>
    <x v="150"/>
    <n v="316027"/>
    <s v="animal name in title|ape abducts a woman|gorilla|island|king kong"/>
    <n v="2618"/>
    <s v="English"/>
    <s v="New Zealand"/>
    <n v="207000000"/>
    <n v="2005"/>
    <x v="17"/>
    <n v="117500000"/>
  </r>
  <r>
    <x v="121"/>
    <n v="67"/>
    <n v="165500000"/>
    <s v="Action|Adventure|Drama|Romance"/>
    <x v="118"/>
    <x v="151"/>
    <n v="145257"/>
    <s v="balladeer|crusades|england|king|modern minstrel"/>
    <n v="322"/>
    <s v="English"/>
    <s v="USA"/>
    <n v="48000000"/>
    <n v="1991"/>
    <x v="19"/>
    <n v="-55948241"/>
  </r>
  <r>
    <x v="130"/>
    <n v="248"/>
    <n v="124051759"/>
    <s v="Action|Adventure|Drama|Romance"/>
    <x v="119"/>
    <x v="152"/>
    <n v="42372"/>
    <s v="africa|capture|jungle|male objectification|tarzan"/>
    <n v="239"/>
    <s v="English"/>
    <s v="USA"/>
    <n v="180000000"/>
    <n v="2016"/>
    <x v="24"/>
    <n v="79218018"/>
  </r>
  <r>
    <x v="131"/>
    <n v="169"/>
    <n v="134218018"/>
    <s v="Action|Adventure|Drama|Romance|Sci-Fi"/>
    <x v="120"/>
    <x v="153"/>
    <n v="126357"/>
    <s v="1970s|clark kent|planet|superhero|year 1978"/>
    <n v="497"/>
    <s v="English"/>
    <s v="USA"/>
    <n v="55000000"/>
    <n v="1978"/>
    <x v="16"/>
    <n v="32455275"/>
  </r>
  <r>
    <x v="121"/>
    <n v="138"/>
    <n v="54228104"/>
    <s v="Action|Adventure|Drama|Romance|Thriller"/>
    <x v="40"/>
    <x v="154"/>
    <n v="104991"/>
    <s v="count|escape|island|revenge|sailor"/>
    <n v="544"/>
    <s v="English"/>
    <s v="UK"/>
    <n v="35000000"/>
    <n v="2002"/>
    <x v="48"/>
    <n v="1413105"/>
  </r>
  <r>
    <x v="132"/>
    <n v="89"/>
    <n v="72455275"/>
    <s v="Action|Adventure|Drama|Romance|War"/>
    <x v="121"/>
    <x v="155"/>
    <n v="113068"/>
    <s v="18th century|based on novel|colonel|french and indian war|revenge"/>
    <n v="382"/>
    <s v="English"/>
    <s v="USA"/>
    <n v="40000000"/>
    <n v="1992"/>
    <x v="18"/>
    <n v="38543795"/>
  </r>
  <r>
    <x v="77"/>
    <n v="20"/>
    <n v="21413105"/>
    <s v="Action|Adventure|Drama|Romance|Western"/>
    <x v="118"/>
    <x v="156"/>
    <n v="15230"/>
    <s v="aborigine|australian|australian aborigine|australian outback|rancher"/>
    <n v="97"/>
    <s v="English"/>
    <s v="Australia"/>
    <n v="20000000"/>
    <n v="1990"/>
    <x v="23"/>
    <n v="-62406609"/>
  </r>
  <r>
    <x v="133"/>
    <n v="521"/>
    <n v="208543795"/>
    <s v="Action|Adventure|Drama|Sci-Fi"/>
    <x v="122"/>
    <x v="157"/>
    <n v="317542"/>
    <s v="ape|dam|leader|post apocalypse|sequel"/>
    <n v="620"/>
    <s v="English"/>
    <s v="USA"/>
    <n v="170000000"/>
    <n v="2014"/>
    <x v="8"/>
    <n v="47001027"/>
  </r>
  <r>
    <x v="134"/>
    <n v="79"/>
    <n v="17593391"/>
    <s v="Action|Adventure|Drama|Sci-Fi"/>
    <x v="123"/>
    <x v="158"/>
    <n v="56403"/>
    <s v="drifter|escape|hope|postman|usa"/>
    <n v="376"/>
    <s v="English"/>
    <s v="USA"/>
    <n v="80000000"/>
    <n v="1997"/>
    <x v="11"/>
    <n v="-989962610"/>
  </r>
  <r>
    <x v="73"/>
    <n v="143"/>
    <n v="92001027"/>
    <s v="Action|Adventure|Drama|Sci-Fi|Thriller"/>
    <x v="124"/>
    <x v="159"/>
    <n v="97838"/>
    <s v="21st century|borg|borg sphere|captain|sphere"/>
    <n v="286"/>
    <s v="English"/>
    <s v="USA"/>
    <n v="45000000"/>
    <n v="1996"/>
    <x v="8"/>
    <n v="10859889"/>
  </r>
  <r>
    <x v="135"/>
    <n v="107"/>
    <n v="10037390"/>
    <s v="Action|Adventure|Drama|Sci-Fi|Thriller"/>
    <x v="125"/>
    <x v="160"/>
    <n v="5442"/>
    <s v="godzilla|kaiju|monster|orga|ufo"/>
    <n v="140"/>
    <s v="Japanese"/>
    <s v="Japan"/>
    <n v="1000000000"/>
    <n v="1999"/>
    <x v="11"/>
    <n v="14822707"/>
  </r>
  <r>
    <x v="136"/>
    <n v="283"/>
    <n v="50859889"/>
    <s v="Action|Adventure|Drama|Thriller"/>
    <x v="126"/>
    <x v="161"/>
    <n v="236000"/>
    <s v="jaguar|mayan|solar eclipse|tribe|village"/>
    <n v="1043"/>
    <s v="Maya"/>
    <s v="USA"/>
    <n v="40000000"/>
    <n v="2006"/>
    <x v="18"/>
    <n v="26533608"/>
  </r>
  <r>
    <x v="137"/>
    <n v="325"/>
    <n v="94822707"/>
    <s v="Action|Adventure|Drama|Thriller"/>
    <x v="127"/>
    <x v="162"/>
    <n v="227072"/>
    <s v="blind|book|long take|post apocalypse|water"/>
    <n v="560"/>
    <s v="English"/>
    <s v="USA"/>
    <n v="80000000"/>
    <n v="2010"/>
    <x v="19"/>
    <n v="42618434"/>
  </r>
  <r>
    <x v="138"/>
    <n v="408"/>
    <n v="51533608"/>
    <s v="Action|Adventure|Drama|Thriller"/>
    <x v="107"/>
    <x v="163"/>
    <n v="203111"/>
    <s v="alaska|leadership|snow|survival|wilderness"/>
    <n v="755"/>
    <s v="English"/>
    <s v="USA"/>
    <n v="25000000"/>
    <n v="2011"/>
    <x v="23"/>
    <n v="87620724"/>
  </r>
  <r>
    <x v="139"/>
    <n v="231"/>
    <n v="182618434"/>
    <s v="Action|Adventure|Drama|Thriller"/>
    <x v="128"/>
    <x v="164"/>
    <n v="133076"/>
    <s v="death|fish|fishing|sea|storm"/>
    <n v="779"/>
    <s v="English"/>
    <s v="USA"/>
    <n v="140000000"/>
    <n v="2000"/>
    <x v="10"/>
    <n v="149688385"/>
  </r>
  <r>
    <x v="139"/>
    <n v="142"/>
    <n v="172620724"/>
    <s v="Action|Adventure|Drama|Thriller"/>
    <x v="5"/>
    <x v="165"/>
    <n v="146134"/>
    <s v="ex soldier|hijacker|hostage|president|terrorist"/>
    <n v="393"/>
    <s v="English"/>
    <s v="USA"/>
    <n v="85000000"/>
    <n v="1997"/>
    <x v="10"/>
    <n v="-23990820"/>
  </r>
  <r>
    <x v="102"/>
    <n v="114"/>
    <n v="241688385"/>
    <s v="Action|Adventure|Drama|Thriller"/>
    <x v="129"/>
    <x v="166"/>
    <n v="144053"/>
    <s v="device|disaster|divorce|storm|tornado"/>
    <n v="395"/>
    <s v="English"/>
    <s v="USA"/>
    <n v="92000000"/>
    <n v="1996"/>
    <x v="20"/>
    <n v="45181732"/>
  </r>
  <r>
    <x v="140"/>
    <n v="114"/>
    <n v="21009180"/>
    <s v="Action|Adventure|Drama|Thriller"/>
    <x v="130"/>
    <x v="167"/>
    <n v="45815"/>
    <s v="captain|desert|rescue|stranded|survivor"/>
    <n v="222"/>
    <s v="English"/>
    <s v="USA"/>
    <n v="45000000"/>
    <n v="2004"/>
    <x v="27"/>
    <n v="-6526640"/>
  </r>
  <r>
    <x v="65"/>
    <n v="358"/>
    <n v="155181732"/>
    <s v="Action|Adventure|Drama|Thriller"/>
    <x v="9"/>
    <x v="168"/>
    <n v="147497"/>
    <s v="disaster movie|earthquake|journey|natural disaster|san andreas fault"/>
    <n v="499"/>
    <s v="English"/>
    <s v="USA"/>
    <n v="110000000"/>
    <n v="2015"/>
    <x v="27"/>
    <n v="-47114435"/>
  </r>
  <r>
    <x v="86"/>
    <n v="134"/>
    <n v="68473360"/>
    <s v="Action|Adventure|Drama|Thriller"/>
    <x v="131"/>
    <x v="169"/>
    <n v="49536"/>
    <s v="death|die hard scenario|k2|rescue|urination"/>
    <n v="379"/>
    <s v="English"/>
    <s v="USA"/>
    <n v="75000000"/>
    <n v="2000"/>
    <x v="25"/>
    <n v="-99344497"/>
  </r>
  <r>
    <x v="141"/>
    <n v="61"/>
    <n v="32885565"/>
    <s v="Action|Adventure|Drama|Thriller"/>
    <x v="74"/>
    <x v="170"/>
    <n v="53132"/>
    <s v="collapsing tunnel|explosion|new jersey|tunnel|weimaraner"/>
    <n v="101"/>
    <s v="English"/>
    <s v="USA"/>
    <n v="80000000"/>
    <n v="1996"/>
    <x v="12"/>
    <n v="-29000000"/>
  </r>
  <r>
    <x v="139"/>
    <n v="231"/>
    <n v="60655503"/>
    <s v="Action|Adventure|Drama|Thriller"/>
    <x v="132"/>
    <x v="171"/>
    <n v="82380"/>
    <s v="cruise|escape|ocean|passenger|water"/>
    <n v="629"/>
    <s v="English"/>
    <s v="USA"/>
    <n v="160000000"/>
    <n v="2006"/>
    <x v="29"/>
    <n v="58011073"/>
  </r>
  <r>
    <x v="142"/>
    <n v="32"/>
    <n v="7000000"/>
    <s v="Action|Adventure|Drama|Thriller"/>
    <x v="133"/>
    <x v="172"/>
    <n v="2933"/>
    <s v="military|mineral|ocean|ship|titanic"/>
    <n v="70"/>
    <s v="English"/>
    <s v="UK"/>
    <n v="36000000"/>
    <n v="1980"/>
    <x v="49"/>
    <n v="-37376626"/>
  </r>
  <r>
    <x v="143"/>
    <n v="216"/>
    <n v="70011073"/>
    <s v="Action|Adventure|Drama|Thriller|War"/>
    <x v="134"/>
    <x v="173"/>
    <n v="57996"/>
    <s v="mission|navy seal|terrorist|torture|valor"/>
    <n v="349"/>
    <s v="English"/>
    <s v="USA"/>
    <n v="12000000"/>
    <n v="2012"/>
    <x v="21"/>
    <n v="530270"/>
  </r>
  <r>
    <x v="144"/>
    <n v="31"/>
    <n v="623374"/>
    <s v="Action|Adventure|Drama|Thriller|Western"/>
    <x v="135"/>
    <x v="174"/>
    <n v="4757"/>
    <s v="army|mexican|orphan|texas|texas ranger"/>
    <n v="67"/>
    <s v="English"/>
    <s v="USA"/>
    <n v="38000000"/>
    <n v="2001"/>
    <x v="32"/>
    <n v="-83385977"/>
  </r>
  <r>
    <x v="145"/>
    <n v="33"/>
    <n v="1310270"/>
    <s v="Action|Adventure|Drama|War"/>
    <x v="136"/>
    <x v="175"/>
    <n v="17725"/>
    <s v="ardennes forest|battle of the bulge|behind enemy lines|winter|world war two in belgium"/>
    <n v="157"/>
    <s v="English"/>
    <s v="USA"/>
    <n v="780000"/>
    <n v="2003"/>
    <x v="23"/>
    <n v="-86856188"/>
  </r>
  <r>
    <x v="146"/>
    <n v="258"/>
    <n v="141614023"/>
    <s v="Action|Adventure|Family|Fantasy"/>
    <x v="137"/>
    <x v="176"/>
    <n v="149922"/>
    <s v="brother brother relationship|brother sister relationship|good versus evil|king|narnia"/>
    <n v="438"/>
    <s v="English"/>
    <s v="USA"/>
    <n v="225000000"/>
    <n v="2008"/>
    <x v="24"/>
    <n v="-24969837"/>
  </r>
  <r>
    <x v="67"/>
    <n v="235"/>
    <n v="63143812"/>
    <s v="Action|Adventure|Family|Fantasy"/>
    <x v="67"/>
    <x v="177"/>
    <n v="124185"/>
    <s v="chosen one|enchanted object|love|spell|training"/>
    <n v="238"/>
    <s v="English"/>
    <s v="USA"/>
    <n v="150000000"/>
    <n v="2010"/>
    <x v="27"/>
    <n v="-18435269"/>
  </r>
  <r>
    <x v="147"/>
    <n v="170"/>
    <n v="75030163"/>
    <s v="Action|Adventure|Family|Fantasy"/>
    <x v="138"/>
    <x v="178"/>
    <n v="108076"/>
    <s v="dragon|dragon rider|fictional war|sword and fantasy|teenage hero"/>
    <n v="1690"/>
    <s v="English"/>
    <s v="USA"/>
    <n v="100000000"/>
    <n v="2006"/>
    <x v="4"/>
    <n v="-10822459"/>
  </r>
  <r>
    <x v="148"/>
    <n v="280"/>
    <n v="131564731"/>
    <s v="Action|Adventure|Family|Fantasy"/>
    <x v="139"/>
    <x v="179"/>
    <n v="118951"/>
    <s v="avatar|fire|kingdom|tribe|water"/>
    <n v="1382"/>
    <s v="English"/>
    <s v="USA"/>
    <n v="150000000"/>
    <n v="2010"/>
    <x v="34"/>
    <n v="61407328"/>
  </r>
  <r>
    <x v="72"/>
    <n v="66"/>
    <n v="39177541"/>
    <s v="Action|Adventure|Family|Fantasy"/>
    <x v="140"/>
    <x v="180"/>
    <n v="20310"/>
    <s v="boy|bully|dream|dream sequence|planet"/>
    <n v="177"/>
    <s v="English"/>
    <s v="USA"/>
    <n v="50000000"/>
    <n v="2005"/>
    <x v="50"/>
    <n v="56702060"/>
  </r>
  <r>
    <x v="149"/>
    <n v="401"/>
    <n v="241407328"/>
    <s v="Action|Adventure|Family|Fantasy|Romance"/>
    <x v="15"/>
    <x v="181"/>
    <n v="252257"/>
    <s v="curse|dark fantasy|fairy|king|kingdom"/>
    <n v="634"/>
    <s v="English"/>
    <s v="USA"/>
    <n v="180000000"/>
    <n v="2014"/>
    <x v="1"/>
    <n v="2128202"/>
  </r>
  <r>
    <x v="150"/>
    <n v="201"/>
    <n v="101702060"/>
    <s v="Action|Adventure|Family|Fantasy|Sci-Fi"/>
    <x v="65"/>
    <x v="182"/>
    <n v="85323"/>
    <s v="cave|lost world|missing brother|mountain|venus flytrap"/>
    <n v="212"/>
    <s v="English"/>
    <s v="USA"/>
    <n v="45000000"/>
    <n v="2008"/>
    <x v="12"/>
    <n v="-39371991"/>
  </r>
  <r>
    <x v="151"/>
    <n v="166"/>
    <n v="67128202"/>
    <s v="Action|Adventure|Family|Fantasy|Sci-Fi|Thriller"/>
    <x v="9"/>
    <x v="183"/>
    <n v="43328"/>
    <s v="alien|military|mountain|spacecraft|ufo"/>
    <n v="110"/>
    <s v="English"/>
    <s v="USA"/>
    <n v="65000000"/>
    <n v="2009"/>
    <x v="28"/>
    <n v="-57435963"/>
  </r>
  <r>
    <x v="152"/>
    <n v="35"/>
    <n v="50628009"/>
    <s v="Action|Adventure|Family|Fantasy|Thriller"/>
    <x v="90"/>
    <x v="184"/>
    <n v="22955"/>
    <s v="animal|california|gorilla|hunter|poacher"/>
    <n v="88"/>
    <s v="English"/>
    <s v="USA"/>
    <n v="90000000"/>
    <n v="1998"/>
    <x v="29"/>
    <n v="-96582135"/>
  </r>
  <r>
    <x v="6"/>
    <n v="440"/>
    <n v="77564037"/>
    <s v="Action|Adventure|Family|Mystery"/>
    <x v="141"/>
    <x v="185"/>
    <n v="177383"/>
    <s v="captain|morocco|ship|tintin|treasure"/>
    <n v="447"/>
    <s v="English"/>
    <s v="USA"/>
    <n v="135000000"/>
    <n v="2011"/>
    <x v="39"/>
    <n v="-23368755"/>
  </r>
  <r>
    <x v="14"/>
    <n v="443"/>
    <n v="93417865"/>
    <s v="Action|Adventure|Family|Mystery|Sci-Fi"/>
    <x v="60"/>
    <x v="186"/>
    <n v="128306"/>
    <s v="boy genius|futuristic city|inventor|teenage girl|time travel"/>
    <n v="497"/>
    <s v="English"/>
    <s v="USA"/>
    <n v="190000000"/>
    <n v="2015"/>
    <x v="21"/>
    <n v="-1318980"/>
  </r>
  <r>
    <x v="153"/>
    <n v="63"/>
    <n v="11631245"/>
    <s v="Action|Adventure|Family|Sci-Fi"/>
    <x v="142"/>
    <x v="187"/>
    <n v="15015"/>
    <s v="bruise|female hero|super strength|superhero|teenage superhero"/>
    <n v="113"/>
    <s v="English"/>
    <s v="USA"/>
    <n v="35000000"/>
    <n v="2006"/>
    <x v="34"/>
    <n v="-10897090"/>
  </r>
  <r>
    <x v="154"/>
    <n v="94"/>
    <n v="15681020"/>
    <s v="Action|Adventure|Family|Sci-Fi"/>
    <x v="44"/>
    <x v="188"/>
    <n v="33570"/>
    <s v="box office flop|dc comics|hair|nuclear disarmament|superman"/>
    <n v="259"/>
    <s v="English"/>
    <s v="UK"/>
    <n v="17000000"/>
    <n v="1987"/>
    <x v="36"/>
    <n v="-39347474"/>
  </r>
  <r>
    <x v="155"/>
    <n v="102"/>
    <n v="69102910"/>
    <s v="Action|Adventure|Family|Sci-Fi|Thriller"/>
    <x v="122"/>
    <x v="189"/>
    <n v="58402"/>
    <s v="based on tv series|remake|robot|scientist|spaceship"/>
    <n v="370"/>
    <s v="English"/>
    <s v="USA"/>
    <n v="80000000"/>
    <n v="1998"/>
    <x v="4"/>
    <n v="149171806"/>
  </r>
  <r>
    <x v="156"/>
    <n v="66"/>
    <n v="652526"/>
    <s v="Action|Adventure|Family|Thriller"/>
    <x v="143"/>
    <x v="190"/>
    <n v="20201"/>
    <s v="14 year old|british|gadget|spy|training"/>
    <n v="187"/>
    <s v="English"/>
    <s v="Germany"/>
    <n v="40000000"/>
    <n v="2006"/>
    <x v="4"/>
    <n v="165388685"/>
  </r>
  <r>
    <x v="6"/>
    <n v="149"/>
    <n v="197171806"/>
    <s v="Action|Adventure|Fantasy"/>
    <x v="5"/>
    <x v="191"/>
    <n v="515306"/>
    <s v="castle|diary|holy grail|map|nazi"/>
    <n v="477"/>
    <s v="English"/>
    <s v="USA"/>
    <n v="48000000"/>
    <n v="1989"/>
    <x v="7"/>
    <n v="-113021005"/>
  </r>
  <r>
    <x v="157"/>
    <n v="271"/>
    <n v="305388685"/>
    <s v="Action|Adventure|Fantasy"/>
    <x v="144"/>
    <x v="192"/>
    <n v="809474"/>
    <s v="caribbean|curse|governor|pirate|undead"/>
    <n v="2113"/>
    <s v="English"/>
    <s v="USA"/>
    <n v="140000000"/>
    <n v="2003"/>
    <x v="0"/>
    <n v="198032628"/>
  </r>
  <r>
    <x v="158"/>
    <n v="275"/>
    <n v="46978995"/>
    <s v="Action|Adventure|Fantasy"/>
    <x v="145"/>
    <x v="193"/>
    <n v="111609"/>
    <s v="based on video game|fictional language|fictional war|orc|sword and sorcery"/>
    <n v="781"/>
    <s v="English"/>
    <s v="USA"/>
    <n v="160000000"/>
    <n v="2016"/>
    <x v="16"/>
    <n v="-10100000"/>
  </r>
  <r>
    <x v="157"/>
    <n v="313"/>
    <n v="423032628"/>
    <s v="Action|Adventure|Fantasy"/>
    <x v="144"/>
    <x v="194"/>
    <n v="522040"/>
    <s v="box office hit|giant squid|heart|liar's dice|monster"/>
    <n v="1832"/>
    <s v="English"/>
    <s v="USA"/>
    <n v="225000000"/>
    <n v="2006"/>
    <x v="16"/>
    <n v="9404152"/>
  </r>
  <r>
    <x v="101"/>
    <n v="112"/>
    <n v="5900000"/>
    <s v="Action|Adventure|Fantasy"/>
    <x v="146"/>
    <x v="195"/>
    <n v="98629"/>
    <s v="combat|head cut off|immortal|scotland|swordsman"/>
    <n v="316"/>
    <s v="English"/>
    <s v="UK"/>
    <n v="16000000"/>
    <n v="1986"/>
    <x v="17"/>
    <n v="36360018"/>
  </r>
  <r>
    <x v="157"/>
    <n v="302"/>
    <n v="309404152"/>
    <s v="Action|Adventure|Fantasy"/>
    <x v="144"/>
    <x v="196"/>
    <n v="471220"/>
    <s v="goddess|marriage ceremony|marriage proposal|pirate|singapore"/>
    <n v="1238"/>
    <s v="English"/>
    <s v="USA"/>
    <n v="300000000"/>
    <n v="2007"/>
    <x v="22"/>
    <n v="31015141"/>
  </r>
  <r>
    <x v="159"/>
    <n v="486"/>
    <n v="206360018"/>
    <s v="Action|Adventure|Fantasy"/>
    <x v="39"/>
    <x v="197"/>
    <n v="414070"/>
    <s v="arrest|portal|thor|warrior|weapon"/>
    <n v="532"/>
    <s v="English"/>
    <s v="USA"/>
    <n v="170000000"/>
    <n v="2013"/>
    <x v="22"/>
    <n v="32030663"/>
  </r>
  <r>
    <x v="160"/>
    <n v="516"/>
    <n v="181015141"/>
    <s v="Action|Adventure|Fantasy"/>
    <x v="39"/>
    <x v="198"/>
    <n v="536314"/>
    <s v="battle|marvel cinematic universe|scientist|thor|throne"/>
    <n v="738"/>
    <s v="English"/>
    <s v="USA"/>
    <n v="150000000"/>
    <n v="2011"/>
    <x v="1"/>
    <n v="-8936125"/>
  </r>
  <r>
    <x v="161"/>
    <n v="599"/>
    <n v="262030663"/>
    <s v="Action|Adventure|Fantasy"/>
    <x v="147"/>
    <x v="199"/>
    <n v="451803"/>
    <s v="lizard|outcast|spider|spider man|teenager"/>
    <n v="1225"/>
    <s v="English"/>
    <s v="USA"/>
    <n v="230000000"/>
    <n v="2012"/>
    <x v="1"/>
    <n v="-12000000"/>
  </r>
  <r>
    <x v="162"/>
    <n v="448"/>
    <n v="241063875"/>
    <s v="Action|Adventure|Fantasy"/>
    <x v="144"/>
    <x v="200"/>
    <n v="370704"/>
    <s v="blackbeard|captain|pirate|revenge|soldier"/>
    <n v="484"/>
    <s v="English"/>
    <s v="USA"/>
    <n v="250000000"/>
    <n v="2011"/>
    <x v="9"/>
    <n v="-29959707"/>
  </r>
  <r>
    <x v="163"/>
    <n v="60"/>
    <n v="6000000"/>
    <s v="Action|Adventure|Fantasy"/>
    <x v="148"/>
    <x v="201"/>
    <n v="10832"/>
    <s v="apprentice|dragon|king|kingdom|wizard"/>
    <n v="102"/>
    <s v="English"/>
    <s v="USA"/>
    <n v="18000000"/>
    <n v="1981"/>
    <x v="9"/>
    <n v="-5682650"/>
  </r>
  <r>
    <x v="164"/>
    <n v="206"/>
    <n v="25040293"/>
    <s v="Action|Adventure|Fantasy"/>
    <x v="149"/>
    <x v="202"/>
    <n v="88049"/>
    <s v="monkey king|staff|teenager|urination|warrior"/>
    <n v="279"/>
    <s v="English"/>
    <s v="USA"/>
    <n v="55000000"/>
    <n v="2008"/>
    <x v="24"/>
    <n v="132011114"/>
  </r>
  <r>
    <x v="141"/>
    <n v="60"/>
    <n v="51317350"/>
    <s v="Action|Adventure|Fantasy"/>
    <x v="130"/>
    <x v="203"/>
    <n v="78343"/>
    <s v="dragon|england|human dragon relationship|king|knight"/>
    <n v="139"/>
    <s v="English"/>
    <s v="USA"/>
    <n v="57000000"/>
    <n v="1996"/>
    <x v="10"/>
    <n v="-62643910"/>
  </r>
  <r>
    <x v="6"/>
    <n v="470"/>
    <n v="317011114"/>
    <s v="Action|Adventure|Fantasy"/>
    <x v="5"/>
    <x v="204"/>
    <n v="333847"/>
    <s v="cult figure|femme fatale|indiana jones|unsubtitled foreign language|year 1957"/>
    <n v="2054"/>
    <s v="English"/>
    <s v="USA"/>
    <n v="185000000"/>
    <n v="2008"/>
    <x v="2"/>
    <n v="-66359574"/>
  </r>
  <r>
    <x v="92"/>
    <n v="202"/>
    <n v="27356090"/>
    <s v="Action|Adventure|Fantasy"/>
    <x v="13"/>
    <x v="205"/>
    <n v="58752"/>
    <s v="box office flop|burned to death|magic|witch|witch hunter"/>
    <n v="117"/>
    <s v="English"/>
    <s v="USA"/>
    <n v="90000000"/>
    <n v="2015"/>
    <x v="11"/>
    <n v="8400000"/>
  </r>
  <r>
    <x v="90"/>
    <n v="310"/>
    <n v="83640426"/>
    <s v="Action|Adventure|Fantasy"/>
    <x v="107"/>
    <x v="206"/>
    <n v="152826"/>
    <s v="ares|hades|titan|underworld|zeus"/>
    <n v="253"/>
    <s v="English"/>
    <s v="USA"/>
    <n v="150000000"/>
    <n v="2012"/>
    <x v="12"/>
    <n v="38192114"/>
  </r>
  <r>
    <x v="165"/>
    <n v="77"/>
    <n v="26400000"/>
    <s v="Action|Adventure|Fantasy"/>
    <x v="150"/>
    <x v="207"/>
    <n v="62009"/>
    <s v="gods|princess|queen|rescue|wizard"/>
    <n v="109"/>
    <s v="English"/>
    <s v="USA"/>
    <n v="18000000"/>
    <n v="1984"/>
    <x v="12"/>
    <n v="38192114"/>
  </r>
  <r>
    <x v="166"/>
    <n v="344"/>
    <n v="163192114"/>
    <s v="Action|Adventure|Fantasy"/>
    <x v="107"/>
    <x v="208"/>
    <n v="229679"/>
    <s v="famous line|hand to hand combat|kraken|rape|zeus"/>
    <n v="637"/>
    <s v="English"/>
    <s v="USA"/>
    <n v="125000000"/>
    <n v="2010"/>
    <x v="12"/>
    <n v="-108858926"/>
  </r>
  <r>
    <x v="166"/>
    <n v="344"/>
    <n v="163192114"/>
    <s v="Action|Adventure|Fantasy"/>
    <x v="107"/>
    <x v="208"/>
    <n v="229687"/>
    <s v="famous line|hand to hand combat|kraken|rape|zeus"/>
    <n v="637"/>
    <s v="English"/>
    <s v="USA"/>
    <n v="125000000"/>
    <n v="2010"/>
    <x v="12"/>
    <n v="-77823100"/>
  </r>
  <r>
    <x v="167"/>
    <n v="184"/>
    <n v="31141074"/>
    <s v="Action|Adventure|Fantasy"/>
    <x v="19"/>
    <x v="209"/>
    <n v="51892"/>
    <s v="ancient egypt|egypt|egyptian|egyptian god|egyptian goddess"/>
    <n v="273"/>
    <s v="English"/>
    <s v="USA"/>
    <n v="140000000"/>
    <n v="2016"/>
    <x v="26"/>
    <n v="-29346242"/>
  </r>
  <r>
    <x v="168"/>
    <n v="175"/>
    <n v="17176900"/>
    <s v="Action|Adventure|Fantasy"/>
    <x v="151"/>
    <x v="210"/>
    <n v="54501"/>
    <s v="apprentice|demon|exorcism|master apprentice relationship|witch"/>
    <n v="154"/>
    <s v="English"/>
    <s v="USA"/>
    <n v="95000000"/>
    <n v="2014"/>
    <x v="26"/>
    <n v="84031112"/>
  </r>
  <r>
    <x v="102"/>
    <n v="157"/>
    <n v="65653758"/>
    <s v="Action|Adventure|Fantasy"/>
    <x v="19"/>
    <x v="211"/>
    <n v="102747"/>
    <s v="duology|female hero|female lead|orb|pandora's box"/>
    <n v="316"/>
    <s v="English"/>
    <s v="USA"/>
    <n v="95000000"/>
    <n v="2003"/>
    <x v="26"/>
    <n v="-28551183"/>
  </r>
  <r>
    <x v="5"/>
    <n v="144"/>
    <n v="184031112"/>
    <s v="Action|Adventure|Fantasy"/>
    <x v="1"/>
    <x v="212"/>
    <n v="190786"/>
    <s v="love|necktie|partner|rock music|tuxedo"/>
    <n v="539"/>
    <s v="English"/>
    <s v="USA"/>
    <n v="100000000"/>
    <n v="1995"/>
    <x v="3"/>
    <n v="-51178721"/>
  </r>
  <r>
    <x v="169"/>
    <n v="24"/>
    <n v="6448817"/>
    <s v="Action|Adventure|Fantasy"/>
    <x v="152"/>
    <x v="213"/>
    <n v="2189"/>
    <s v="anthropomorphic animal|football|kangaroo|sword and sorcery|water boy"/>
    <n v="31"/>
    <s v="English"/>
    <s v="USA"/>
    <n v="35000000"/>
    <n v="1997"/>
    <x v="38"/>
    <n v="-23450000"/>
  </r>
  <r>
    <x v="47"/>
    <n v="156"/>
    <n v="18821279"/>
    <s v="Action|Adventure|Fantasy"/>
    <x v="153"/>
    <x v="214"/>
    <n v="44891"/>
    <s v="ancient greece|forbidden love|hercules|king|slavery"/>
    <n v="202"/>
    <s v="English"/>
    <s v="USA"/>
    <n v="70000000"/>
    <n v="2014"/>
    <x v="34"/>
    <n v="-9245330"/>
  </r>
  <r>
    <x v="170"/>
    <n v="143"/>
    <n v="1550000"/>
    <s v="Action|Adventure|Fantasy|Horror"/>
    <x v="154"/>
    <x v="215"/>
    <n v="30628"/>
    <s v="escape|half human|king|vampire|vampire hunter"/>
    <n v="471"/>
    <s v="English"/>
    <s v="USA"/>
    <n v="25000000"/>
    <n v="2005"/>
    <x v="51"/>
    <n v="-12602611"/>
  </r>
  <r>
    <x v="171"/>
    <n v="345"/>
    <n v="75754670"/>
    <s v="Action|Adventure|Fantasy|Horror|Sci-Fi"/>
    <x v="155"/>
    <x v="216"/>
    <n v="208422"/>
    <s v="creature|elf|prince|rebellion|superhero"/>
    <n v="342"/>
    <s v="English"/>
    <s v="USA"/>
    <n v="85000000"/>
    <n v="2008"/>
    <x v="1"/>
    <n v="-42823835"/>
  </r>
  <r>
    <x v="172"/>
    <n v="185"/>
    <n v="52397389"/>
    <s v="Action|Adventure|Fantasy|Horror|Sci-Fi|Thriller"/>
    <x v="80"/>
    <x v="217"/>
    <n v="132954"/>
    <s v="blade|blood|dracula|vampire hunter|vampire slayer"/>
    <n v="514"/>
    <s v="English"/>
    <s v="USA"/>
    <n v="65000000"/>
    <n v="2004"/>
    <x v="25"/>
    <n v="173377893"/>
  </r>
  <r>
    <x v="141"/>
    <n v="264"/>
    <n v="102176165"/>
    <s v="Action|Adventure|Fantasy|Horror|Thriller"/>
    <x v="149"/>
    <x v="218"/>
    <n v="117927"/>
    <s v="army|china|emperor|mummy|shangri la"/>
    <n v="501"/>
    <s v="English"/>
    <s v="USA"/>
    <n v="145000000"/>
    <n v="2008"/>
    <x v="32"/>
    <n v="264706375"/>
  </r>
  <r>
    <x v="173"/>
    <n v="300"/>
    <n v="373377893"/>
    <s v="Action|Adventure|Fantasy|Romance"/>
    <x v="16"/>
    <x v="219"/>
    <n v="411164"/>
    <s v="death|doctor|scientist|super villain|tentacle"/>
    <n v="1303"/>
    <s v="English"/>
    <s v="USA"/>
    <n v="200000000"/>
    <n v="2004"/>
    <x v="16"/>
    <n v="-109244357"/>
  </r>
  <r>
    <x v="173"/>
    <n v="291"/>
    <n v="403706375"/>
    <s v="Action|Adventure|Fantasy|Romance"/>
    <x v="16"/>
    <x v="220"/>
    <n v="544665"/>
    <s v="evil|goblin|spider|spider man|superhero"/>
    <n v="2012"/>
    <s v="English"/>
    <s v="USA"/>
    <n v="139000000"/>
    <n v="2002"/>
    <x v="16"/>
    <n v="272158751"/>
  </r>
  <r>
    <x v="174"/>
    <n v="306"/>
    <n v="90755643"/>
    <s v="Action|Adventure|Fantasy|Romance"/>
    <x v="156"/>
    <x v="221"/>
    <n v="222403"/>
    <s v="alamut|dagger|king|persia|princess"/>
    <n v="453"/>
    <s v="English"/>
    <s v="USA"/>
    <n v="200000000"/>
    <n v="2010"/>
    <x v="24"/>
    <n v="449935665"/>
  </r>
  <r>
    <x v="175"/>
    <n v="223"/>
    <n v="290158751"/>
    <s v="Action|Adventure|Fantasy|Sci-Fi"/>
    <x v="5"/>
    <x v="222"/>
    <n v="837759"/>
    <s v="duel|famous twist|rebel|rescue|snowy landscape"/>
    <n v="900"/>
    <s v="English"/>
    <s v="USA"/>
    <n v="18000000"/>
    <n v="1980"/>
    <x v="46"/>
    <n v="276625409"/>
  </r>
  <r>
    <x v="176"/>
    <n v="282"/>
    <n v="460935665"/>
    <s v="Action|Adventure|Fantasy|Sci-Fi"/>
    <x v="5"/>
    <x v="223"/>
    <n v="911097"/>
    <s v="death star|empire|galactic war|princess|rebellion"/>
    <n v="1470"/>
    <s v="English"/>
    <s v="USA"/>
    <n v="11000000"/>
    <n v="1977"/>
    <x v="44"/>
    <n v="523505847"/>
  </r>
  <r>
    <x v="177"/>
    <n v="197"/>
    <n v="309125409"/>
    <s v="Action|Adventure|Fantasy|Sci-Fi"/>
    <x v="5"/>
    <x v="224"/>
    <n v="681857"/>
    <s v="death star|emperor|empire|princess|rebel"/>
    <n v="647"/>
    <s v="English"/>
    <s v="USA"/>
    <n v="32500000"/>
    <n v="1983"/>
    <x v="47"/>
    <n v="267262555"/>
  </r>
  <r>
    <x v="178"/>
    <n v="723"/>
    <n v="760505847"/>
    <s v="Action|Adventure|Fantasy|Sci-Fi"/>
    <x v="157"/>
    <x v="225"/>
    <n v="886204"/>
    <s v="avatar|future|marine|native|paraplegic"/>
    <n v="3054"/>
    <s v="English"/>
    <s v="USA"/>
    <n v="237000000"/>
    <n v="2009"/>
    <x v="15"/>
    <n v="66021565"/>
  </r>
  <r>
    <x v="176"/>
    <n v="359"/>
    <n v="380262555"/>
    <s v="Action|Adventure|Fantasy|Sci-Fi"/>
    <x v="158"/>
    <x v="226"/>
    <n v="520104"/>
    <s v="elongated cry of no|friends become enemies|kicked in the butt|robotic midwife|vision"/>
    <n v="3286"/>
    <s v="English"/>
    <s v="USA"/>
    <n v="113000000"/>
    <n v="2005"/>
    <x v="8"/>
    <n v="2853933"/>
  </r>
  <r>
    <x v="32"/>
    <n v="733"/>
    <n v="291021565"/>
    <s v="Action|Adventure|Fantasy|Sci-Fi"/>
    <x v="40"/>
    <x v="227"/>
    <n v="548573"/>
    <s v="based on comic book|british actor playing american character|final battle|origin of hero|reboot"/>
    <n v="2536"/>
    <s v="English"/>
    <s v="USA"/>
    <n v="225000000"/>
    <n v="2013"/>
    <x v="17"/>
    <n v="195675583"/>
  </r>
  <r>
    <x v="161"/>
    <n v="495"/>
    <n v="202853933"/>
    <s v="Action|Adventure|Fantasy|Sci-Fi"/>
    <x v="147"/>
    <x v="228"/>
    <n v="321227"/>
    <s v="costumed hero|death of girlfriend|masked vigilante|returning character killed off|teenager"/>
    <n v="1067"/>
    <s v="English"/>
    <s v="USA"/>
    <n v="200000000"/>
    <n v="2014"/>
    <x v="9"/>
    <n v="359544677"/>
  </r>
  <r>
    <x v="176"/>
    <n v="284"/>
    <n v="310675583"/>
    <s v="Action|Adventure|Fantasy|Sci-Fi"/>
    <x v="158"/>
    <x v="229"/>
    <n v="464310"/>
    <s v="martial arts|murdered before giving protagonist information|part computer animation|prequel|prequel to cult film"/>
    <n v="3516"/>
    <s v="English"/>
    <s v="USA"/>
    <n v="115000000"/>
    <n v="2002"/>
    <x v="9"/>
    <n v="-11537400"/>
  </r>
  <r>
    <x v="176"/>
    <n v="320"/>
    <n v="474544677"/>
    <s v="Action|Adventure|Fantasy|Sci-Fi"/>
    <x v="158"/>
    <x v="230"/>
    <n v="534658"/>
    <s v="alien|character says i have a bad feeling about this|hand to hand combat|seven word title|wilhelm scream"/>
    <n v="3597"/>
    <s v="English"/>
    <s v="USA"/>
    <n v="115000000"/>
    <n v="1999"/>
    <x v="21"/>
    <n v="-2198810"/>
  </r>
  <r>
    <x v="179"/>
    <n v="202"/>
    <n v="66462600"/>
    <s v="Action|Adventure|Fantasy|Sci-Fi"/>
    <x v="159"/>
    <x v="231"/>
    <n v="141533"/>
    <s v="box office flop|captain nemo|dorian gray|invisible man|steampunk"/>
    <n v="786"/>
    <s v="English"/>
    <s v="USA"/>
    <n v="78000000"/>
    <n v="2003"/>
    <x v="12"/>
    <n v="-5130675"/>
  </r>
  <r>
    <x v="180"/>
    <n v="90"/>
    <n v="12801190"/>
    <s v="Action|Adventure|Fantasy|Sci-Fi"/>
    <x v="146"/>
    <x v="232"/>
    <n v="16340"/>
    <s v="battle|explosion|immortal|revenge|sequel to cult film"/>
    <n v="355"/>
    <s v="English"/>
    <s v="USA"/>
    <n v="15000000"/>
    <n v="2000"/>
    <x v="38"/>
    <n v="33914986"/>
  </r>
  <r>
    <x v="181"/>
    <n v="17"/>
    <n v="869325"/>
    <s v="Action|Adventure|Fantasy|Sci-Fi"/>
    <x v="160"/>
    <x v="233"/>
    <n v="2281"/>
    <s v="beast|beastmaster|psychotronic|sword and sorcery|warrior"/>
    <n v="16"/>
    <s v="English"/>
    <s v="USA"/>
    <n v="6000000"/>
    <n v="1991"/>
    <x v="40"/>
    <n v="104948780"/>
  </r>
  <r>
    <x v="182"/>
    <n v="539"/>
    <n v="233914986"/>
    <s v="Action|Adventure|Fantasy|Sci-Fi|Thriller"/>
    <x v="161"/>
    <x v="234"/>
    <n v="514125"/>
    <s v="dystopia|super strength|supernatural power|time paradox|time travel"/>
    <n v="752"/>
    <s v="English"/>
    <s v="USA"/>
    <n v="200000000"/>
    <n v="2014"/>
    <x v="14"/>
    <n v="12318875"/>
  </r>
  <r>
    <x v="182"/>
    <n v="289"/>
    <n v="214948780"/>
    <s v="Action|Adventure|Fantasy|Sci-Fi|Thriller"/>
    <x v="162"/>
    <x v="235"/>
    <n v="405973"/>
    <s v="mutant|prison|professor|school|x men"/>
    <n v="1055"/>
    <s v="English"/>
    <s v="Canada"/>
    <n v="110000000"/>
    <n v="2003"/>
    <x v="42"/>
    <n v="24360014"/>
  </r>
  <r>
    <x v="183"/>
    <n v="206"/>
    <n v="62318875"/>
    <s v="Action|Adventure|Fantasy|Sci-Fi|Thriller"/>
    <x v="72"/>
    <x v="236"/>
    <n v="156225"/>
    <s v="death|feud|forbidden love|vampire|werewolf"/>
    <n v="502"/>
    <s v="English"/>
    <s v="USA"/>
    <n v="50000000"/>
    <n v="2006"/>
    <x v="23"/>
    <n v="29883016"/>
  </r>
  <r>
    <x v="10"/>
    <n v="334"/>
    <n v="234360014"/>
    <s v="Action|Adventure|Fantasy|Sci-Fi|Thriller"/>
    <x v="162"/>
    <x v="237"/>
    <n v="383427"/>
    <s v="battle|mutant|outrage|walking through a wall|x men"/>
    <n v="1912"/>
    <s v="English"/>
    <s v="Canada"/>
    <n v="210000000"/>
    <n v="2006"/>
    <x v="23"/>
    <n v="10802315"/>
  </r>
  <r>
    <x v="184"/>
    <n v="350"/>
    <n v="179883016"/>
    <s v="Action|Adventure|Fantasy|Sci-Fi|Thriller"/>
    <x v="162"/>
    <x v="238"/>
    <n v="361924"/>
    <s v="army|civil war|claw fight|commando|wolverine the character"/>
    <n v="641"/>
    <s v="English"/>
    <s v="USA"/>
    <n v="150000000"/>
    <n v="2009"/>
    <x v="9"/>
    <n v="-16939434"/>
  </r>
  <r>
    <x v="185"/>
    <n v="164"/>
    <n v="45802315"/>
    <s v="Action|Adventure|Fantasy|Sci-Fi|Thriller"/>
    <x v="163"/>
    <x v="239"/>
    <n v="119974"/>
    <s v="battle|slave|vampire|warrior|werewolf"/>
    <n v="169"/>
    <s v="English"/>
    <s v="USA"/>
    <n v="35000000"/>
    <n v="2009"/>
    <x v="24"/>
    <n v="52360285"/>
  </r>
  <r>
    <x v="186"/>
    <n v="138"/>
    <n v="43060566"/>
    <s v="Action|Adventure|Fantasy|Sci-Fi|Thriller"/>
    <x v="6"/>
    <x v="240"/>
    <n v="107859"/>
    <s v="castle|dragon|fire breathing dragon|militia|survival"/>
    <n v="569"/>
    <s v="English"/>
    <s v="USA"/>
    <n v="60000000"/>
    <n v="2002"/>
    <x v="2"/>
    <n v="-16025347"/>
  </r>
  <r>
    <x v="122"/>
    <n v="72"/>
    <n v="70360285"/>
    <s v="Action|Adventure|Fantasy|Sci-Fi|Thriller"/>
    <x v="146"/>
    <x v="241"/>
    <n v="81783"/>
    <s v="based on video game|island|mortal kombat|tournament|warrior"/>
    <n v="283"/>
    <s v="English"/>
    <s v="USA"/>
    <n v="18000000"/>
    <n v="1995"/>
    <x v="12"/>
    <n v="5927406"/>
  </r>
  <r>
    <x v="187"/>
    <n v="18"/>
    <n v="5974653"/>
    <s v="Action|Adventure|Fantasy|Sci-Fi|Thriller"/>
    <x v="85"/>
    <x v="242"/>
    <n v="2253"/>
    <s v="armageddon|battle|end times|reference to satan|sequel"/>
    <n v="111"/>
    <s v="English"/>
    <s v="USA"/>
    <n v="22000000"/>
    <n v="2001"/>
    <x v="35"/>
    <n v="5110552"/>
  </r>
  <r>
    <x v="188"/>
    <n v="59"/>
    <n v="35927406"/>
    <s v="Action|Adventure|Fantasy|Sci-Fi|Thriller"/>
    <x v="164"/>
    <x v="243"/>
    <n v="36363"/>
    <s v="alternate reality|battle|martial arts|mortal kombat|warrior"/>
    <n v="256"/>
    <s v="English"/>
    <s v="USA"/>
    <n v="30000000"/>
    <n v="1997"/>
    <x v="5"/>
    <n v="-35646427"/>
  </r>
  <r>
    <x v="189"/>
    <n v="39"/>
    <n v="12610552"/>
    <s v="Action|Adventure|Fantasy|Sci-Fi|Thriller"/>
    <x v="165"/>
    <x v="244"/>
    <n v="4682"/>
    <s v="code|evil|false accusation|megalomaniac|torah"/>
    <n v="206"/>
    <s v="English"/>
    <s v="USA"/>
    <n v="7500000"/>
    <n v="1999"/>
    <x v="50"/>
    <n v="104007640"/>
  </r>
  <r>
    <x v="190"/>
    <n v="130"/>
    <n v="9353573"/>
    <s v="Action|Adventure|Fantasy|Sci-Fi|Thriller"/>
    <x v="166"/>
    <x v="245"/>
    <n v="56451"/>
    <s v="bad|dragon|grandfather|orb|warrior"/>
    <n v="524"/>
    <s v="English"/>
    <s v="USA"/>
    <n v="45000000"/>
    <n v="2009"/>
    <x v="52"/>
    <n v="-26161870"/>
  </r>
  <r>
    <x v="191"/>
    <n v="202"/>
    <n v="202007640"/>
    <s v="Action|Adventure|Fantasy|Thriller"/>
    <x v="9"/>
    <x v="246"/>
    <n v="248045"/>
    <s v="ancient egypt|bracelet|king|scorpion|son"/>
    <n v="890"/>
    <s v="English"/>
    <s v="USA"/>
    <n v="98000000"/>
    <n v="2001"/>
    <x v="20"/>
    <n v="16144183"/>
  </r>
  <r>
    <x v="192"/>
    <n v="157"/>
    <n v="13838130"/>
    <s v="Action|Adventure|Fantasy|Thriller"/>
    <x v="65"/>
    <x v="247"/>
    <n v="35990"/>
    <s v="antidote|based on young adult novel|flyer|spider|vampire"/>
    <n v="157"/>
    <s v="English"/>
    <s v="USA"/>
    <n v="40000000"/>
    <n v="2009"/>
    <x v="25"/>
    <n v="30341670"/>
  </r>
  <r>
    <x v="193"/>
    <n v="199"/>
    <n v="131144183"/>
    <s v="Action|Adventure|Fantasy|Thriller"/>
    <x v="15"/>
    <x v="248"/>
    <n v="157016"/>
    <s v="illuminati|planetary alignment|time|tomb|tomb raider"/>
    <n v="824"/>
    <s v="English"/>
    <s v="USA"/>
    <n v="115000000"/>
    <n v="2001"/>
    <x v="28"/>
    <n v="-55464883"/>
  </r>
  <r>
    <x v="194"/>
    <n v="167"/>
    <n v="90341670"/>
    <s v="Action|Adventure|Fantasy|Thriller"/>
    <x v="9"/>
    <x v="249"/>
    <n v="102129"/>
    <s v="desert|king|showdown|sorceress|warrior"/>
    <n v="432"/>
    <s v="English"/>
    <s v="USA"/>
    <n v="60000000"/>
    <n v="2002"/>
    <x v="26"/>
    <n v="-29067940"/>
  </r>
  <r>
    <x v="170"/>
    <n v="140"/>
    <n v="4535117"/>
    <s v="Action|Adventure|Fantasy|Thriller"/>
    <x v="167"/>
    <x v="250"/>
    <n v="38398"/>
    <s v="farmer|king|krug|rescue|wizard"/>
    <n v="368"/>
    <s v="English"/>
    <s v="Germany"/>
    <n v="60000000"/>
    <n v="2007"/>
    <x v="40"/>
    <n v="-30915039"/>
  </r>
  <r>
    <x v="195"/>
    <n v="90"/>
    <n v="5932060"/>
    <s v="Action|Adventure|Fantasy|War"/>
    <x v="168"/>
    <x v="251"/>
    <n v="29285"/>
    <s v="5th century|boy|capri|roman legion|soldier"/>
    <n v="174"/>
    <s v="English"/>
    <s v="UK"/>
    <n v="35000000"/>
    <n v="2007"/>
    <x v="3"/>
    <n v="-52305212"/>
  </r>
  <r>
    <x v="129"/>
    <n v="283"/>
    <n v="84961"/>
    <s v="Action|Adventure|History"/>
    <x v="149"/>
    <x v="252"/>
    <n v="149414"/>
    <s v="china|flying|king|palace|sword"/>
    <n v="841"/>
    <s v="Mandarin"/>
    <s v="China"/>
    <n v="31000000"/>
    <n v="2002"/>
    <x v="15"/>
    <n v="-13000000"/>
  </r>
  <r>
    <x v="76"/>
    <n v="85"/>
    <n v="32694788"/>
    <s v="Action|Adventure|History"/>
    <x v="169"/>
    <x v="253"/>
    <n v="101411"/>
    <s v="arab|battle|combat|viking|warrior"/>
    <n v="546"/>
    <s v="English"/>
    <s v="USA"/>
    <n v="85000000"/>
    <n v="1999"/>
    <x v="24"/>
    <n v="-33853591"/>
  </r>
  <r>
    <x v="196"/>
    <n v="2"/>
    <n v="1000000"/>
    <s v="Action|Adventure|History"/>
    <x v="103"/>
    <x v="254"/>
    <n v="524"/>
    <s v="afghanistan|caravan|rebel|russian|tribe"/>
    <n v="8"/>
    <s v="English"/>
    <s v="Iran"/>
    <n v="14000000"/>
    <n v="1978"/>
    <x v="21"/>
    <n v="128566"/>
  </r>
  <r>
    <x v="133"/>
    <n v="459"/>
    <n v="80034302"/>
    <s v="Action|Adventure|Horror|Sci-Fi"/>
    <x v="170"/>
    <x v="255"/>
    <n v="296787"/>
    <s v="brooklyn new york city|found footage|night vision|statue of liberty new york city|subway tunnel"/>
    <n v="2192"/>
    <s v="English"/>
    <s v="USA"/>
    <n v="25000000"/>
    <n v="2008"/>
    <x v="1"/>
    <n v="-31968750"/>
  </r>
  <r>
    <x v="191"/>
    <n v="106"/>
    <n v="11146409"/>
    <s v="Action|Adventure|Horror|Sci-Fi"/>
    <x v="138"/>
    <x v="256"/>
    <n v="26551"/>
    <s v="creature feature|hijacker|ocean|ship|shot in the leg"/>
    <n v="273"/>
    <s v="English"/>
    <s v="USA"/>
    <n v="45000000"/>
    <n v="1998"/>
    <x v="11"/>
    <n v="12351611"/>
  </r>
  <r>
    <x v="122"/>
    <n v="253"/>
    <n v="60128566"/>
    <s v="Action|Adventure|Horror|Sci-Fi"/>
    <x v="171"/>
    <x v="257"/>
    <n v="131447"/>
    <s v="alaska|female gunfighter|mutation|ship|siege"/>
    <n v="410"/>
    <s v="English"/>
    <s v="Germany"/>
    <n v="60000000"/>
    <n v="2010"/>
    <x v="25"/>
    <n v="-8573195"/>
  </r>
  <r>
    <x v="197"/>
    <n v="237"/>
    <n v="28031250"/>
    <s v="Action|Adventure|Horror|Sci-Fi"/>
    <x v="9"/>
    <x v="258"/>
    <n v="88146"/>
    <s v="commando unit|extra chromosome|first person shooter|special forces|teleportation"/>
    <n v="814"/>
    <s v="English"/>
    <s v="UK"/>
    <n v="60000000"/>
    <n v="2005"/>
    <x v="32"/>
    <n v="-50108179"/>
  </r>
  <r>
    <x v="8"/>
    <n v="654"/>
    <n v="202351611"/>
    <s v="Action|Adventure|Horror|Sci-Fi|Thriller"/>
    <x v="172"/>
    <x v="259"/>
    <n v="465019"/>
    <s v="chaos|disease|infection|pandemic|zombie"/>
    <n v="995"/>
    <s v="English"/>
    <s v="USA"/>
    <n v="190000000"/>
    <n v="2013"/>
    <x v="1"/>
    <n v="20557989"/>
  </r>
  <r>
    <x v="198"/>
    <n v="195"/>
    <n v="21426805"/>
    <s v="Action|Adventure|Horror|Sci-Fi|Thriller"/>
    <x v="173"/>
    <x v="260"/>
    <n v="49312"/>
    <s v="alien|aurora borealis|critically bashed|killing an animal|nightclub"/>
    <n v="211"/>
    <s v="English"/>
    <s v="USA"/>
    <n v="30000000"/>
    <n v="2011"/>
    <x v="37"/>
    <n v="6526393"/>
  </r>
  <r>
    <x v="199"/>
    <n v="113"/>
    <n v="1891821"/>
    <s v="Action|Adventure|Horror|Sci-Fi|Thriller"/>
    <x v="115"/>
    <x v="261"/>
    <n v="16474"/>
    <s v="butterfly|hunter|time|time travel|wave"/>
    <n v="301"/>
    <s v="English"/>
    <s v="UK"/>
    <n v="52000000"/>
    <n v="2005"/>
    <x v="34"/>
    <n v="-30978265"/>
  </r>
  <r>
    <x v="200"/>
    <n v="119"/>
    <n v="65557989"/>
    <s v="Action|Adventure|Horror|Thriller"/>
    <x v="174"/>
    <x v="262"/>
    <n v="73539"/>
    <s v="amazon|anaconda|boat|jungle|snake"/>
    <n v="271"/>
    <s v="English"/>
    <s v="USA"/>
    <n v="45000000"/>
    <n v="1997"/>
    <x v="38"/>
    <n v="31022333"/>
  </r>
  <r>
    <x v="201"/>
    <n v="94"/>
    <n v="31526393"/>
    <s v="Action|Adventure|Horror|Thriller"/>
    <x v="175"/>
    <x v="263"/>
    <n v="22243"/>
    <s v="anaconda|blood|borneo|flower|orchid"/>
    <n v="144"/>
    <s v="English"/>
    <s v="USA"/>
    <n v="25000000"/>
    <n v="2004"/>
    <x v="38"/>
    <n v="40668868"/>
  </r>
  <r>
    <x v="202"/>
    <n v="539"/>
    <n v="89021735"/>
    <s v="Action|Adventure|Mystery|Sci-Fi"/>
    <x v="20"/>
    <x v="264"/>
    <n v="387436"/>
    <s v="cabin in the woods|drone|flying through a thunderstorm|post apocalypse|sex in a pool"/>
    <n v="892"/>
    <s v="English"/>
    <s v="USA"/>
    <n v="120000000"/>
    <n v="2013"/>
    <x v="1"/>
    <n v="-32239920"/>
  </r>
  <r>
    <x v="203"/>
    <n v="55"/>
    <n v="81022333"/>
    <s v="Action|Adventure|Mystery|Sci-Fi"/>
    <x v="176"/>
    <x v="265"/>
    <n v="34471"/>
    <s v="captain|congo|expedition|laser|lost city"/>
    <n v="147"/>
    <s v="English"/>
    <s v="USA"/>
    <n v="50000000"/>
    <n v="1995"/>
    <x v="31"/>
    <n v="-43997807"/>
  </r>
  <r>
    <x v="204"/>
    <n v="98"/>
    <n v="75668868"/>
    <s v="Action|Adventure|Mystery|Sci-Fi|Thriller"/>
    <x v="124"/>
    <x v="266"/>
    <n v="60504"/>
    <s v="23rd century|bare chested male bondage|enterprise the starship|rescue|sacrifice"/>
    <n v="249"/>
    <s v="English"/>
    <s v="USA"/>
    <n v="35000000"/>
    <n v="1994"/>
    <x v="24"/>
    <n v="-8916034"/>
  </r>
  <r>
    <x v="205"/>
    <n v="197"/>
    <n v="37760080"/>
    <s v="Action|Adventure|Mystery|Sci-Fi|Thriller"/>
    <x v="15"/>
    <x v="267"/>
    <n v="72868"/>
    <s v="captain|pilot|reporter|robot|scientist"/>
    <n v="618"/>
    <s v="English"/>
    <s v="USA"/>
    <n v="70000000"/>
    <n v="2004"/>
    <x v="27"/>
    <n v="78530303"/>
  </r>
  <r>
    <x v="206"/>
    <n v="181"/>
    <n v="66002193"/>
    <s v="Action|Adventure|Mystery|Sci-Fi|Thriller"/>
    <x v="117"/>
    <x v="268"/>
    <n v="44296"/>
    <s v="based on young adult novel|dystopia|genetic experimentation|strong female character|strong female lead"/>
    <n v="144"/>
    <s v="English"/>
    <s v="USA"/>
    <n v="110000000"/>
    <n v="2016"/>
    <x v="12"/>
    <n v="78530303"/>
  </r>
  <r>
    <x v="207"/>
    <n v="167"/>
    <n v="56083966"/>
    <s v="Action|Adventure|Romance"/>
    <x v="177"/>
    <x v="269"/>
    <n v="137003"/>
    <s v="chaucer|jousting|knight|medieval times|tournament"/>
    <n v="658"/>
    <s v="English"/>
    <s v="USA"/>
    <n v="65000000"/>
    <n v="2001"/>
    <x v="19"/>
    <n v="-54684676"/>
  </r>
  <r>
    <x v="173"/>
    <n v="392"/>
    <n v="336530303"/>
    <s v="Action|Adventure|Romance"/>
    <x v="16"/>
    <x v="270"/>
    <n v="383056"/>
    <s v="sandman|spider man|symbiote|venom|villain"/>
    <n v="1902"/>
    <s v="English"/>
    <s v="USA"/>
    <n v="258000000"/>
    <n v="2007"/>
    <x v="2"/>
    <n v="-12946185"/>
  </r>
  <r>
    <x v="173"/>
    <n v="392"/>
    <n v="336530303"/>
    <s v="Action|Adventure|Romance"/>
    <x v="16"/>
    <x v="270"/>
    <n v="383071"/>
    <s v="sandman|spider man|symbiote|venom|villain"/>
    <n v="1902"/>
    <s v="English"/>
    <s v="USA"/>
    <n v="258000000"/>
    <n v="2007"/>
    <x v="2"/>
    <n v="54200000"/>
  </r>
  <r>
    <x v="122"/>
    <n v="228"/>
    <n v="20315324"/>
    <s v="Action|Adventure|Romance"/>
    <x v="171"/>
    <x v="271"/>
    <n v="88542"/>
    <s v="box office flop|cardinal richelieu|critically bashed|duel|musketeer"/>
    <n v="254"/>
    <s v="English"/>
    <s v="Germany"/>
    <n v="75000000"/>
    <n v="2011"/>
    <x v="12"/>
    <n v="-90200974"/>
  </r>
  <r>
    <x v="199"/>
    <n v="107"/>
    <n v="27053815"/>
    <s v="Action|Adventure|Romance"/>
    <x v="178"/>
    <x v="272"/>
    <n v="12856"/>
    <s v="guard|king|murder|musketeer|swordsman"/>
    <n v="291"/>
    <s v="English"/>
    <s v="Germany"/>
    <n v="40000000"/>
    <n v="2001"/>
    <x v="49"/>
    <n v="-90200974"/>
  </r>
  <r>
    <x v="208"/>
    <n v="121"/>
    <n v="108200000"/>
    <s v="Action|Adventure|Romance|Sci-Fi"/>
    <x v="179"/>
    <x v="273"/>
    <n v="76331"/>
    <s v="alien invasion|based on comic book|flying superhero|phantom zone|revenge"/>
    <n v="269"/>
    <s v="English"/>
    <s v="USA"/>
    <n v="54000000"/>
    <n v="1980"/>
    <x v="23"/>
    <n v="-6644564"/>
  </r>
  <r>
    <x v="209"/>
    <n v="257"/>
    <n v="35799026"/>
    <s v="Action|Adventure|Romance|Sci-Fi|Thriller"/>
    <x v="180"/>
    <x v="274"/>
    <n v="263329"/>
    <s v="clone|environment|escape|island|lottery"/>
    <n v="899"/>
    <s v="English"/>
    <s v="USA"/>
    <n v="126000000"/>
    <n v="2005"/>
    <x v="19"/>
    <n v="-13383001"/>
  </r>
  <r>
    <x v="209"/>
    <n v="257"/>
    <n v="35799026"/>
    <s v="Action|Adventure|Romance|Sci-Fi|Thriller"/>
    <x v="180"/>
    <x v="274"/>
    <n v="263336"/>
    <s v="clone|environment|escape|island|lottery"/>
    <n v="899"/>
    <s v="English"/>
    <s v="USA"/>
    <n v="126000000"/>
    <n v="2005"/>
    <x v="19"/>
    <n v="-17399565"/>
  </r>
  <r>
    <x v="210"/>
    <n v="64"/>
    <n v="61355436"/>
    <s v="Action|Adventure|Romance|Sci-Fi|Thriller"/>
    <x v="181"/>
    <x v="275"/>
    <n v="52136"/>
    <s v="cold fusion|disguise|energy|fusion|the saint"/>
    <n v="184"/>
    <s v="English"/>
    <s v="USA"/>
    <n v="68000000"/>
    <n v="1997"/>
    <x v="2"/>
    <n v="66700000"/>
  </r>
  <r>
    <x v="211"/>
    <n v="298"/>
    <n v="26616999"/>
    <s v="Action|Adventure|Romance|Sci-Fi|Thriller"/>
    <x v="182"/>
    <x v="276"/>
    <n v="92461"/>
    <s v="alien|alien creature|body snatching|desert|parasite"/>
    <n v="347"/>
    <s v="English"/>
    <s v="USA"/>
    <n v="40000000"/>
    <n v="2013"/>
    <x v="25"/>
    <n v="157197282"/>
  </r>
  <r>
    <x v="212"/>
    <n v="53"/>
    <n v="37600435"/>
    <s v="Action|Adventure|Romance|Thriller"/>
    <x v="183"/>
    <x v="277"/>
    <n v="55350"/>
    <s v="battle|king|king arthur|knight|marriage"/>
    <n v="180"/>
    <s v="English"/>
    <s v="USA"/>
    <n v="55000000"/>
    <n v="1995"/>
    <x v="25"/>
    <n v="163130696"/>
  </r>
  <r>
    <x v="178"/>
    <n v="250"/>
    <n v="85200000"/>
    <s v="Action|Adventure|Sci-Fi"/>
    <x v="85"/>
    <x v="278"/>
    <n v="488537"/>
    <s v="alien|human versus alien|monster|rescue mission|space marine"/>
    <n v="1076"/>
    <s v="English"/>
    <s v="USA"/>
    <n v="18500000"/>
    <n v="1986"/>
    <x v="47"/>
    <n v="403279547"/>
  </r>
  <r>
    <x v="213"/>
    <n v="516"/>
    <n v="407197282"/>
    <s v="Action|Adventure|Sci-Fi"/>
    <x v="92"/>
    <x v="279"/>
    <n v="272670"/>
    <s v="based on comic book|knife|marvel cinematic universe|returning character killed off|superhero"/>
    <n v="1022"/>
    <s v="English"/>
    <s v="USA"/>
    <n v="250000000"/>
    <n v="2016"/>
    <x v="53"/>
    <n v="107704099"/>
  </r>
  <r>
    <x v="214"/>
    <n v="653"/>
    <n v="333130696"/>
    <s v="Action|Adventure|Sci-Fi"/>
    <x v="184"/>
    <x v="280"/>
    <n v="682155"/>
    <s v="bounty hunter|outer space|raccoon|talking animal|tree"/>
    <n v="1097"/>
    <s v="English"/>
    <s v="USA"/>
    <n v="170000000"/>
    <n v="2014"/>
    <x v="0"/>
    <n v="-77810499"/>
  </r>
  <r>
    <x v="215"/>
    <n v="703"/>
    <n v="623279547"/>
    <s v="Action|Adventure|Sci-Fi"/>
    <x v="39"/>
    <x v="281"/>
    <n v="995415"/>
    <s v="alien invasion|assassin|battle|iron man|soldier"/>
    <n v="1722"/>
    <s v="English"/>
    <s v="USA"/>
    <n v="220000000"/>
    <n v="2012"/>
    <x v="0"/>
    <n v="178298180"/>
  </r>
  <r>
    <x v="216"/>
    <n v="518"/>
    <n v="257704099"/>
    <s v="Action|Adventure|Sci-Fi"/>
    <x v="39"/>
    <x v="282"/>
    <n v="504419"/>
    <s v="box office hit|future|lifted by the throat|star trek|vulcan"/>
    <n v="1559"/>
    <s v="English"/>
    <s v="USA"/>
    <n v="150000000"/>
    <n v="2009"/>
    <x v="14"/>
    <n v="38756232"/>
  </r>
  <r>
    <x v="217"/>
    <n v="585"/>
    <n v="100189501"/>
    <s v="Action|Adventure|Sci-Fi"/>
    <x v="185"/>
    <x v="283"/>
    <n v="431620"/>
    <s v="alien|combat|dying repeatedly|end of the world|time loop"/>
    <n v="741"/>
    <s v="English"/>
    <s v="USA"/>
    <n v="178000000"/>
    <n v="2014"/>
    <x v="15"/>
    <n v="89746958"/>
  </r>
  <r>
    <x v="64"/>
    <n v="486"/>
    <n v="318298180"/>
    <s v="Action|Adventure|Sci-Fi"/>
    <x v="92"/>
    <x v="284"/>
    <n v="696338"/>
    <s v="afghanistan|billionaire|inventor|playboy|u.s. air force"/>
    <n v="1055"/>
    <s v="English"/>
    <s v="USA"/>
    <n v="140000000"/>
    <n v="2008"/>
    <x v="15"/>
    <n v="-29459980"/>
  </r>
  <r>
    <x v="218"/>
    <n v="500"/>
    <n v="146405371"/>
    <s v="Action|Adventure|Sci-Fi"/>
    <x v="161"/>
    <x v="285"/>
    <n v="518537"/>
    <s v="cia|cia agent|mutant|nuclear war|professor"/>
    <n v="698"/>
    <s v="English"/>
    <s v="USA"/>
    <n v="160000000"/>
    <n v="2011"/>
    <x v="18"/>
    <n v="67900000"/>
  </r>
  <r>
    <x v="216"/>
    <n v="590"/>
    <n v="228756232"/>
    <s v="Action|Adventure|Sci-Fi"/>
    <x v="186"/>
    <x v="286"/>
    <n v="395573"/>
    <s v="admiral|captain|manhunt|mission|space"/>
    <n v="1171"/>
    <s v="English"/>
    <s v="USA"/>
    <n v="190000000"/>
    <n v="2013"/>
    <x v="18"/>
    <n v="208991599"/>
  </r>
  <r>
    <x v="213"/>
    <n v="576"/>
    <n v="259746958"/>
    <s v="Action|Adventure|Sci-Fi"/>
    <x v="180"/>
    <x v="287"/>
    <n v="496749"/>
    <s v="conspiracy|heroism|megalomaniac|super soldier|world domination"/>
    <n v="742"/>
    <s v="English"/>
    <s v="USA"/>
    <n v="170000000"/>
    <n v="2014"/>
    <x v="18"/>
    <n v="82299717"/>
  </r>
  <r>
    <x v="219"/>
    <n v="173"/>
    <n v="63540020"/>
    <s v="Action|Adventure|Sci-Fi"/>
    <x v="171"/>
    <x v="288"/>
    <n v="343274"/>
    <s v="1910s|alien|artificially created woman|love|taxi driver"/>
    <n v="742"/>
    <s v="English"/>
    <s v="France"/>
    <n v="93000000"/>
    <n v="1997"/>
    <x v="48"/>
    <n v="-23014913"/>
  </r>
  <r>
    <x v="220"/>
    <n v="148"/>
    <n v="78900000"/>
    <s v="Action|Adventure|Sci-Fi"/>
    <x v="32"/>
    <x v="289"/>
    <n v="91414"/>
    <s v="jamming communications|planet|space station|taunt|trap"/>
    <n v="359"/>
    <s v="English"/>
    <s v="USA"/>
    <n v="11000000"/>
    <n v="1982"/>
    <x v="48"/>
    <n v="208992272"/>
  </r>
  <r>
    <x v="215"/>
    <n v="635"/>
    <n v="458991599"/>
    <s v="Action|Adventure|Sci-Fi"/>
    <x v="39"/>
    <x v="290"/>
    <n v="462669"/>
    <s v="artificial intelligence|based on comic book|captain america|marvel cinematic universe|superhero"/>
    <n v="1117"/>
    <s v="English"/>
    <s v="USA"/>
    <n v="250000000"/>
    <n v="2015"/>
    <x v="42"/>
    <n v="168759914"/>
  </r>
  <r>
    <x v="182"/>
    <n v="290"/>
    <n v="157299717"/>
    <s v="Action|Adventure|Sci-Fi"/>
    <x v="162"/>
    <x v="291"/>
    <n v="452928"/>
    <s v="first part|mutant|professor|superhero|superhero team"/>
    <n v="1401"/>
    <s v="English"/>
    <s v="USA"/>
    <n v="75000000"/>
    <n v="2000"/>
    <x v="39"/>
    <n v="-88214518"/>
  </r>
  <r>
    <x v="182"/>
    <n v="396"/>
    <n v="154985087"/>
    <s v="Action|Adventure|Sci-Fi"/>
    <x v="161"/>
    <x v="292"/>
    <n v="148379"/>
    <s v="mutant|superhero|superhero team|x men|year 1983"/>
    <n v="622"/>
    <s v="English"/>
    <s v="USA"/>
    <n v="178000000"/>
    <n v="2016"/>
    <x v="16"/>
    <n v="112057433"/>
  </r>
  <r>
    <x v="221"/>
    <n v="608"/>
    <n v="408992272"/>
    <s v="Action|Adventure|Sci-Fi"/>
    <x v="92"/>
    <x v="293"/>
    <n v="557489"/>
    <s v="armor|explosion|human bomb|missile attack|terrorist"/>
    <n v="1187"/>
    <s v="English"/>
    <s v="USA"/>
    <n v="200000000"/>
    <n v="2013"/>
    <x v="17"/>
    <n v="36636816"/>
  </r>
  <r>
    <x v="209"/>
    <n v="396"/>
    <n v="318759914"/>
    <s v="Action|Adventure|Sci-Fi"/>
    <x v="187"/>
    <x v="294"/>
    <n v="513158"/>
    <s v="alien contact|autobot|decepticon|robot vs. robot|teenage hero"/>
    <n v="1782"/>
    <s v="English"/>
    <s v="USA"/>
    <n v="150000000"/>
    <n v="2007"/>
    <x v="22"/>
    <n v="80249062"/>
  </r>
  <r>
    <x v="171"/>
    <n v="575"/>
    <n v="101785482"/>
    <s v="Action|Adventure|Sci-Fi"/>
    <x v="188"/>
    <x v="295"/>
    <n v="381148"/>
    <s v="giant monster|kaiju|pilot|portal|robot"/>
    <n v="1106"/>
    <s v="English"/>
    <s v="USA"/>
    <n v="190000000"/>
    <n v="2013"/>
    <x v="1"/>
    <n v="231124059"/>
  </r>
  <r>
    <x v="64"/>
    <n v="453"/>
    <n v="312057433"/>
    <s v="Action|Adventure|Sci-Fi"/>
    <x v="92"/>
    <x v="296"/>
    <n v="522371"/>
    <s v="hammer|military|monaco|revenge|tony stark"/>
    <n v="723"/>
    <s v="English"/>
    <s v="USA"/>
    <n v="200000000"/>
    <n v="2010"/>
    <x v="1"/>
    <n v="-15481610"/>
  </r>
  <r>
    <x v="222"/>
    <n v="510"/>
    <n v="176636816"/>
    <s v="Action|Adventure|Sci-Fi"/>
    <x v="22"/>
    <x v="297"/>
    <n v="508818"/>
    <s v="arctic|captain america|scientist|tesseract|war bond"/>
    <n v="679"/>
    <s v="English"/>
    <s v="USA"/>
    <n v="140000000"/>
    <n v="2011"/>
    <x v="19"/>
    <n v="2051787"/>
  </r>
  <r>
    <x v="32"/>
    <n v="673"/>
    <n v="330249062"/>
    <s v="Action|Adventure|Sci-Fi"/>
    <x v="40"/>
    <x v="298"/>
    <n v="371639"/>
    <s v="based on comic book|batman|sequel to a reboot|superhero|superman"/>
    <n v="3018"/>
    <s v="English"/>
    <s v="USA"/>
    <n v="250000000"/>
    <n v="2016"/>
    <x v="19"/>
    <n v="2051787"/>
  </r>
  <r>
    <x v="223"/>
    <n v="185"/>
    <n v="306124059"/>
    <s v="Action|Adventure|Sci-Fi"/>
    <x v="63"/>
    <x v="299"/>
    <n v="430055"/>
    <s v="alien|area 51|military|spacecraft|spaceship"/>
    <n v="856"/>
    <s v="English"/>
    <s v="USA"/>
    <n v="75000000"/>
    <n v="1996"/>
    <x v="19"/>
    <n v="16000000"/>
  </r>
  <r>
    <x v="166"/>
    <n v="354"/>
    <n v="134518390"/>
    <s v="Action|Adventure|Sci-Fi"/>
    <x v="189"/>
    <x v="300"/>
    <n v="326286"/>
    <s v="antidote|cure|hulk|marvel cinematic universe|opening action scene"/>
    <n v="643"/>
    <s v="English"/>
    <s v="USA"/>
    <n v="150000000"/>
    <n v="2008"/>
    <x v="23"/>
    <n v="-190641321"/>
  </r>
  <r>
    <x v="202"/>
    <n v="469"/>
    <n v="172051787"/>
    <s v="Action|Adventure|Sci-Fi"/>
    <x v="151"/>
    <x v="301"/>
    <n v="264183"/>
    <s v="arcade|bridge|disappearance|escape|warrior"/>
    <n v="665"/>
    <s v="English"/>
    <s v="USA"/>
    <n v="170000000"/>
    <n v="2010"/>
    <x v="23"/>
    <n v="-74679997"/>
  </r>
  <r>
    <x v="202"/>
    <n v="469"/>
    <n v="172051787"/>
    <s v="Action|Adventure|Sci-Fi"/>
    <x v="151"/>
    <x v="301"/>
    <n v="264186"/>
    <s v="arcade|bridge|disappearance|escape|warrior"/>
    <n v="665"/>
    <s v="English"/>
    <s v="USA"/>
    <n v="170000000"/>
    <n v="2010"/>
    <x v="23"/>
    <n v="-65267965"/>
  </r>
  <r>
    <x v="224"/>
    <n v="112"/>
    <n v="25000000"/>
    <s v="Action|Adventure|Sci-Fi"/>
    <x v="190"/>
    <x v="302"/>
    <n v="39847"/>
    <s v="cat|computer|cult film|runner|sanctuary"/>
    <n v="242"/>
    <s v="English"/>
    <s v="USA"/>
    <n v="9000000"/>
    <n v="1976"/>
    <x v="23"/>
    <n v="-12600000"/>
  </r>
  <r>
    <x v="225"/>
    <n v="462"/>
    <n v="73058679"/>
    <s v="Action|Adventure|Sci-Fi"/>
    <x v="191"/>
    <x v="303"/>
    <n v="212204"/>
    <s v="alien|american civil war|male nipple|mars|princess"/>
    <n v="738"/>
    <s v="English"/>
    <s v="USA"/>
    <n v="263700000"/>
    <n v="2012"/>
    <x v="24"/>
    <n v="59400000"/>
  </r>
  <r>
    <x v="54"/>
    <n v="422"/>
    <n v="125320003"/>
    <s v="Action|Adventure|Sci-Fi"/>
    <x v="6"/>
    <x v="304"/>
    <n v="286095"/>
    <s v="death row|future|machine|rescue|skynet"/>
    <n v="974"/>
    <s v="English"/>
    <s v="USA"/>
    <n v="200000000"/>
    <n v="2009"/>
    <x v="24"/>
    <n v="156074524"/>
  </r>
  <r>
    <x v="159"/>
    <n v="474"/>
    <n v="89732035"/>
    <s v="Action|Adventure|Sci-Fi"/>
    <x v="16"/>
    <x v="305"/>
    <n v="188457"/>
    <s v="alternate timeline|cyborg|future|robot|time machine"/>
    <n v="867"/>
    <s v="English"/>
    <s v="USA"/>
    <n v="155000000"/>
    <n v="2015"/>
    <x v="24"/>
    <n v="157358779"/>
  </r>
  <r>
    <x v="226"/>
    <n v="144"/>
    <n v="27400000"/>
    <s v="Action|Adventure|Sci-Fi"/>
    <x v="192"/>
    <x v="306"/>
    <n v="97087"/>
    <s v="desert planet|dune|giant worm|space travel|spice"/>
    <n v="569"/>
    <s v="English"/>
    <s v="USA"/>
    <n v="40000000"/>
    <n v="1984"/>
    <x v="24"/>
    <n v="-8930592"/>
  </r>
  <r>
    <x v="227"/>
    <n v="110"/>
    <n v="76400000"/>
    <s v="Action|Adventure|Sci-Fi"/>
    <x v="32"/>
    <x v="307"/>
    <n v="58743"/>
    <s v="dying planet|planet|regaining one's memory|sacrifice|stabbed to death"/>
    <n v="192"/>
    <s v="English"/>
    <s v="USA"/>
    <n v="17000000"/>
    <n v="1984"/>
    <x v="24"/>
    <n v="202076689"/>
  </r>
  <r>
    <x v="6"/>
    <n v="177"/>
    <n v="229074524"/>
    <s v="Action|Adventure|Sci-Fi"/>
    <x v="193"/>
    <x v="308"/>
    <n v="278362"/>
    <s v="capture|dinosaur|island|jurassic|jurassic park"/>
    <n v="552"/>
    <s v="English"/>
    <s v="USA"/>
    <n v="73000000"/>
    <n v="1997"/>
    <x v="21"/>
    <n v="-23315181"/>
  </r>
  <r>
    <x v="209"/>
    <n v="428"/>
    <n v="352358779"/>
    <s v="Action|Adventure|Sci-Fi"/>
    <x v="194"/>
    <x v="309"/>
    <n v="326180"/>
    <s v="autobot|decepticon|job interview|moon|spacecraft"/>
    <n v="899"/>
    <s v="English"/>
    <s v="USA"/>
    <n v="195000000"/>
    <n v="2011"/>
    <x v="20"/>
    <n v="-33887833"/>
  </r>
  <r>
    <x v="182"/>
    <n v="434"/>
    <n v="200069408"/>
    <s v="Action|Adventure|Sci-Fi"/>
    <x v="195"/>
    <x v="310"/>
    <n v="240396"/>
    <s v="crystal|epic|lex luthor|lois lane|return to earth"/>
    <n v="2367"/>
    <s v="English"/>
    <s v="USA"/>
    <n v="209000000"/>
    <n v="2006"/>
    <x v="27"/>
    <n v="35428137"/>
  </r>
  <r>
    <x v="209"/>
    <n v="366"/>
    <n v="402076689"/>
    <s v="Action|Adventure|Sci-Fi"/>
    <x v="194"/>
    <x v="311"/>
    <n v="323207"/>
    <s v="autobot|decepticon|machine|sun|symbol"/>
    <n v="1439"/>
    <s v="English"/>
    <s v="USA"/>
    <n v="200000000"/>
    <n v="2009"/>
    <x v="11"/>
    <n v="-83406809"/>
  </r>
  <r>
    <x v="28"/>
    <n v="124"/>
    <n v="56684819"/>
    <s v="Action|Adventure|Sci-Fi"/>
    <x v="105"/>
    <x v="312"/>
    <n v="103787"/>
    <s v="hunter|scientist|time machine|time travel|time travel romance"/>
    <n v="615"/>
    <s v="English"/>
    <s v="USA"/>
    <n v="80000000"/>
    <n v="2002"/>
    <x v="25"/>
    <n v="-60519261"/>
  </r>
  <r>
    <x v="223"/>
    <n v="367"/>
    <n v="166112167"/>
    <s v="Action|Adventure|Sci-Fi"/>
    <x v="196"/>
    <x v="313"/>
    <n v="283418"/>
    <s v="ark|catastrophe|geologist|president|writer"/>
    <n v="1055"/>
    <s v="English"/>
    <s v="USA"/>
    <n v="200000000"/>
    <n v="2009"/>
    <x v="12"/>
    <n v="-62684455"/>
  </r>
  <r>
    <x v="209"/>
    <n v="378"/>
    <n v="245428137"/>
    <s v="Action|Adventure|Sci-Fi"/>
    <x v="114"/>
    <x v="314"/>
    <n v="242420"/>
    <s v="blockbuster|bumblebee the character|semi truck and trailer|texas|truck"/>
    <n v="918"/>
    <s v="English"/>
    <s v="USA"/>
    <n v="210000000"/>
    <n v="2014"/>
    <x v="28"/>
    <n v="-128624673"/>
  </r>
  <r>
    <x v="86"/>
    <n v="436"/>
    <n v="116593191"/>
    <s v="Action|Adventure|Sci-Fi"/>
    <x v="80"/>
    <x v="315"/>
    <n v="223393"/>
    <s v="autopsy|lantern|planet|ring|test pilot"/>
    <n v="550"/>
    <s v="English"/>
    <s v="USA"/>
    <n v="200000000"/>
    <n v="2011"/>
    <x v="29"/>
    <n v="-69477903"/>
  </r>
  <r>
    <x v="131"/>
    <n v="123"/>
    <n v="19480739"/>
    <s v="Action|Adventure|Sci-Fi"/>
    <x v="97"/>
    <x v="316"/>
    <n v="53057"/>
    <s v="castle|france|professor|student|time machine"/>
    <n v="457"/>
    <s v="English"/>
    <s v="USA"/>
    <n v="80000000"/>
    <n v="2003"/>
    <x v="29"/>
    <n v="-63885779"/>
  </r>
  <r>
    <x v="223"/>
    <n v="286"/>
    <n v="102315545"/>
    <s v="Action|Adventure|Sci-Fi"/>
    <x v="197"/>
    <x v="317"/>
    <n v="58137"/>
    <s v="alien|battle|defense|independence day|mothership"/>
    <n v="520"/>
    <s v="English"/>
    <s v="USA"/>
    <n v="165000000"/>
    <n v="2016"/>
    <x v="26"/>
    <n v="-18423913"/>
  </r>
  <r>
    <x v="228"/>
    <n v="384"/>
    <n v="47375327"/>
    <s v="Action|Adventure|Sci-Fi"/>
    <x v="198"/>
    <x v="318"/>
    <n v="139593"/>
    <s v="box office flop|critically bashed|planet earth|space opera|woman in bra and panties"/>
    <n v="720"/>
    <s v="English"/>
    <s v="USA"/>
    <n v="176000000"/>
    <n v="2015"/>
    <x v="3"/>
    <n v="-22528315"/>
  </r>
  <r>
    <x v="148"/>
    <n v="349"/>
    <n v="60522097"/>
    <s v="Action|Adventure|Sci-Fi"/>
    <x v="63"/>
    <x v="319"/>
    <n v="158720"/>
    <s v="box office flop|father son team|fear|race against time|real life father and son playing father and son"/>
    <n v="744"/>
    <s v="English"/>
    <s v="USA"/>
    <n v="130000000"/>
    <n v="2013"/>
    <x v="37"/>
    <n v="132568851"/>
  </r>
  <r>
    <x v="229"/>
    <n v="369"/>
    <n v="56114221"/>
    <s v="Action|Adventure|Sci-Fi"/>
    <x v="199"/>
    <x v="320"/>
    <n v="110486"/>
    <s v="box office flop|critically bashed|portal|teleportation|troubled production"/>
    <n v="695"/>
    <s v="English"/>
    <s v="USA"/>
    <n v="120000000"/>
    <n v="2015"/>
    <x v="43"/>
    <n v="3629485"/>
  </r>
  <r>
    <x v="230"/>
    <n v="85"/>
    <n v="11576087"/>
    <s v="Action|Adventure|Sci-Fi"/>
    <x v="200"/>
    <x v="321"/>
    <n v="14747"/>
    <s v="27th century|fighter pilot|orchestral music score|outer space|space opera"/>
    <n v="338"/>
    <s v="English"/>
    <s v="USA"/>
    <n v="30000000"/>
    <n v="1999"/>
    <x v="35"/>
    <n v="7003011"/>
  </r>
  <r>
    <x v="231"/>
    <n v="174"/>
    <n v="21471685"/>
    <s v="Action|Adventure|Sci-Fi"/>
    <x v="201"/>
    <x v="322"/>
    <n v="65464"/>
    <s v="alien|bad acting|pulp fiction|resistance fighter|voyager golden record"/>
    <n v="1308"/>
    <s v="English"/>
    <s v="USA"/>
    <n v="44000000"/>
    <n v="2000"/>
    <x v="54"/>
    <n v="-54531374"/>
  </r>
  <r>
    <x v="7"/>
    <n v="642"/>
    <n v="292568851"/>
    <s v="Action|Adventure|Sci-Fi|Thriller"/>
    <x v="8"/>
    <x v="323"/>
    <n v="1468200"/>
    <s v="ambiguous ending|corporate espionage|dream|subconscious|thief"/>
    <n v="2803"/>
    <s v="English"/>
    <s v="USA"/>
    <n v="160000000"/>
    <n v="2010"/>
    <x v="46"/>
    <n v="44888996"/>
  </r>
  <r>
    <x v="232"/>
    <n v="739"/>
    <n v="153629485"/>
    <s v="Action|Adventure|Sci-Fi|Thriller"/>
    <x v="202"/>
    <x v="324"/>
    <n v="552503"/>
    <s v="australia|desert|escape|on the run|post apocalypse"/>
    <n v="1588"/>
    <s v="English"/>
    <s v="Australia"/>
    <n v="150000000"/>
    <n v="2015"/>
    <x v="0"/>
    <n v="32800000"/>
  </r>
  <r>
    <x v="215"/>
    <n v="276"/>
    <n v="25335935"/>
    <s v="Action|Adventure|Sci-Fi|Thriller"/>
    <x v="203"/>
    <x v="325"/>
    <n v="242599"/>
    <s v="alliance|cannibalism|future|operative|planet"/>
    <n v="1594"/>
    <s v="English"/>
    <s v="USA"/>
    <n v="40000000"/>
    <n v="2005"/>
    <x v="14"/>
    <n v="502177271"/>
  </r>
  <r>
    <x v="232"/>
    <n v="177"/>
    <n v="9003011"/>
    <s v="Action|Adventure|Sci-Fi|Thriller"/>
    <x v="204"/>
    <x v="326"/>
    <n v="133966"/>
    <s v="australian|gasoline|post apocalypse|refinery|warrior"/>
    <n v="294"/>
    <s v="English"/>
    <s v="Australia"/>
    <n v="2000000"/>
    <n v="1981"/>
    <x v="8"/>
    <n v="-47362515"/>
  </r>
  <r>
    <x v="233"/>
    <n v="322"/>
    <n v="130468626"/>
    <s v="Action|Adventure|Sci-Fi|Thriller"/>
    <x v="205"/>
    <x v="327"/>
    <n v="53607"/>
    <s v="hatred|sequel|space opera|star trek|third part"/>
    <n v="432"/>
    <s v="English"/>
    <s v="USA"/>
    <n v="185000000"/>
    <n v="2016"/>
    <x v="42"/>
    <n v="12550960"/>
  </r>
  <r>
    <x v="220"/>
    <n v="112"/>
    <n v="74888996"/>
    <s v="Action|Adventure|Sci-Fi|Thriller"/>
    <x v="32"/>
    <x v="328"/>
    <n v="55513"/>
    <s v="captain|explosion|klingon|moon|peace"/>
    <n v="188"/>
    <s v="English"/>
    <s v="USA"/>
    <n v="30000000"/>
    <n v="1991"/>
    <x v="17"/>
    <n v="61573391"/>
  </r>
  <r>
    <x v="234"/>
    <n v="112"/>
    <n v="46800000"/>
    <s v="Action|Adventure|Sci-Fi|Thriller"/>
    <x v="206"/>
    <x v="329"/>
    <n v="76477"/>
    <s v="1970s|cult film|official james bond series|submarine|world war three"/>
    <n v="275"/>
    <s v="English"/>
    <s v="UK"/>
    <n v="14000000"/>
    <n v="1977"/>
    <x v="22"/>
    <n v="-16880121"/>
  </r>
  <r>
    <x v="235"/>
    <n v="644"/>
    <n v="652177271"/>
    <s v="Action|Adventure|Sci-Fi|Thriller"/>
    <x v="207"/>
    <x v="330"/>
    <n v="418214"/>
    <s v="dinosaur|disaster film|experiment gone wrong|jurassic park|velociraptor"/>
    <n v="1290"/>
    <s v="English"/>
    <s v="USA"/>
    <n v="150000000"/>
    <n v="2015"/>
    <x v="1"/>
    <n v="12000688"/>
  </r>
  <r>
    <x v="236"/>
    <n v="207"/>
    <n v="57637485"/>
    <s v="Action|Adventure|Sci-Fi|Thriller"/>
    <x v="13"/>
    <x v="331"/>
    <n v="183909"/>
    <s v="bounty hunter|escape|necromonger|planet|warrior"/>
    <n v="666"/>
    <s v="English"/>
    <s v="USA"/>
    <n v="105000000"/>
    <n v="2004"/>
    <x v="9"/>
    <n v="12117571"/>
  </r>
  <r>
    <x v="237"/>
    <n v="440"/>
    <n v="132550960"/>
    <s v="Action|Adventure|Sci-Fi|Thriller"/>
    <x v="162"/>
    <x v="332"/>
    <n v="328067"/>
    <s v="healing power|marvel comics|mecha|regeneration|self healing"/>
    <n v="533"/>
    <s v="English"/>
    <s v="USA"/>
    <n v="120000000"/>
    <n v="2013"/>
    <x v="9"/>
    <n v="61739919"/>
  </r>
  <r>
    <x v="209"/>
    <n v="167"/>
    <n v="201573391"/>
    <s v="Action|Adventure|Sci-Fi|Thriller"/>
    <x v="45"/>
    <x v="333"/>
    <n v="322395"/>
    <s v="asteroid|astronaut|bomb|meteorite|outer space"/>
    <n v="1171"/>
    <s v="English"/>
    <s v="USA"/>
    <n v="140000000"/>
    <n v="1998"/>
    <x v="24"/>
    <n v="28700000"/>
  </r>
  <r>
    <x v="238"/>
    <n v="172"/>
    <n v="43119879"/>
    <s v="Action|Adventure|Sci-Fi|Thriller"/>
    <x v="202"/>
    <x v="334"/>
    <n v="58450"/>
    <s v="earth|federation|romulan|slave|space"/>
    <n v="842"/>
    <s v="English"/>
    <s v="USA"/>
    <n v="60000000"/>
    <n v="2002"/>
    <x v="10"/>
    <n v="23894477"/>
  </r>
  <r>
    <x v="239"/>
    <n v="351"/>
    <n v="52000688"/>
    <s v="Action|Adventure|Sci-Fi|Thriller"/>
    <x v="208"/>
    <x v="335"/>
    <n v="171418"/>
    <s v="kicked in the face|martial arts|punched in the face|strong female character|woman punching a man"/>
    <n v="619"/>
    <s v="English"/>
    <s v="USA"/>
    <n v="40000000"/>
    <n v="2010"/>
    <x v="10"/>
    <n v="-86753780"/>
  </r>
  <r>
    <x v="73"/>
    <n v="160"/>
    <n v="70117571"/>
    <s v="Action|Adventure|Sci-Fi|Thriller"/>
    <x v="124"/>
    <x v="336"/>
    <n v="56741"/>
    <s v="alien|captain|commander|conspiracy|planet"/>
    <n v="515"/>
    <s v="English"/>
    <s v="USA"/>
    <n v="58000000"/>
    <n v="1998"/>
    <x v="10"/>
    <n v="-5708430"/>
  </r>
  <r>
    <x v="223"/>
    <n v="239"/>
    <n v="186739919"/>
    <s v="Action|Adventure|Sci-Fi|Thriller"/>
    <x v="156"/>
    <x v="337"/>
    <n v="333248"/>
    <s v="climate|end of the world|global warming|natural disaster|weather"/>
    <n v="1159"/>
    <s v="English"/>
    <s v="USA"/>
    <n v="125000000"/>
    <n v="2004"/>
    <x v="10"/>
    <n v="-4907170"/>
  </r>
  <r>
    <x v="234"/>
    <n v="121"/>
    <n v="62700000"/>
    <s v="Action|Adventure|Sci-Fi|Thriller"/>
    <x v="209"/>
    <x v="338"/>
    <n v="69534"/>
    <s v="astronaut|dog|official james bond series|space shuttle|space shuttle transported on a 747"/>
    <n v="294"/>
    <s v="English"/>
    <s v="UK"/>
    <n v="34000000"/>
    <n v="1979"/>
    <x v="20"/>
    <n v="-4829854"/>
  </r>
  <r>
    <x v="232"/>
    <n v="117"/>
    <n v="36200000"/>
    <s v="Action|Adventure|Sci-Fi|Thriller"/>
    <x v="210"/>
    <x v="339"/>
    <n v="101840"/>
    <s v="arena|desert|fight|mad max|post apocalypse"/>
    <n v="193"/>
    <s v="English"/>
    <s v="Australia"/>
    <n v="12305523"/>
    <n v="1985"/>
    <x v="2"/>
    <n v="-143826840"/>
  </r>
  <r>
    <x v="121"/>
    <n v="91"/>
    <n v="88246220"/>
    <s v="Action|Adventure|Sci-Fi|Thriller"/>
    <x v="211"/>
    <x v="340"/>
    <n v="144337"/>
    <s v="future|sail|sea|smoker|water"/>
    <n v="309"/>
    <s v="English"/>
    <s v="USA"/>
    <n v="175000000"/>
    <n v="1995"/>
    <x v="27"/>
    <n v="88166115"/>
  </r>
  <r>
    <x v="240"/>
    <n v="289"/>
    <n v="14291570"/>
    <s v="Action|Adventure|Sci-Fi|Thriller"/>
    <x v="212"/>
    <x v="341"/>
    <n v="82082"/>
    <s v="bodyguard|maximum security prison|outer space|president|prison"/>
    <n v="236"/>
    <s v="English"/>
    <s v="France"/>
    <n v="20000000"/>
    <n v="2012"/>
    <x v="27"/>
    <n v="-24832370"/>
  </r>
  <r>
    <x v="241"/>
    <n v="288"/>
    <n v="55092830"/>
    <s v="Action|Adventure|Sci-Fi|Thriller"/>
    <x v="143"/>
    <x v="342"/>
    <n v="195043"/>
    <s v="based on young adult novel|good versus evil|guardian|human alien|ohio"/>
    <n v="329"/>
    <s v="English"/>
    <s v="USA"/>
    <n v="60000000"/>
    <n v="2011"/>
    <x v="27"/>
    <n v="-7487948"/>
  </r>
  <r>
    <x v="217"/>
    <n v="238"/>
    <n v="80170146"/>
    <s v="Action|Adventure|Sci-Fi|Thriller"/>
    <x v="64"/>
    <x v="343"/>
    <n v="243053"/>
    <s v="bank|based on novel|ice|teleportation|vault"/>
    <n v="488"/>
    <s v="English"/>
    <s v="USA"/>
    <n v="85000000"/>
    <n v="2008"/>
    <x v="27"/>
    <n v="-24592750"/>
  </r>
  <r>
    <x v="91"/>
    <n v="377"/>
    <n v="65173160"/>
    <s v="Action|Adventure|Sci-Fi|Thriller"/>
    <x v="107"/>
    <x v="344"/>
    <n v="202382"/>
    <s v="box office flop|hawaii|naval|oahu hawaii|ship"/>
    <n v="751"/>
    <s v="English"/>
    <s v="USA"/>
    <n v="209000000"/>
    <n v="2012"/>
    <x v="25"/>
    <n v="80011740"/>
  </r>
  <r>
    <x v="222"/>
    <n v="198"/>
    <n v="181166115"/>
    <s v="Action|Adventure|Sci-Fi|Thriller"/>
    <x v="213"/>
    <x v="345"/>
    <n v="219501"/>
    <s v="dinosaur|island|jurassic park|paleontologist|search"/>
    <n v="1236"/>
    <s v="English"/>
    <s v="USA"/>
    <n v="93000000"/>
    <n v="2001"/>
    <x v="25"/>
    <n v="80011740"/>
  </r>
  <r>
    <x v="191"/>
    <n v="250"/>
    <n v="150167630"/>
    <s v="Action|Adventure|Sci-Fi|Thriller"/>
    <x v="214"/>
    <x v="346"/>
    <n v="174578"/>
    <s v="cobra|gi joe|snake|train|warhead"/>
    <n v="534"/>
    <s v="English"/>
    <s v="USA"/>
    <n v="175000000"/>
    <n v="2009"/>
    <x v="12"/>
    <n v="-47468302"/>
  </r>
  <r>
    <x v="57"/>
    <n v="351"/>
    <n v="122512052"/>
    <s v="Action|Adventure|Sci-Fi|Thriller"/>
    <x v="198"/>
    <x v="347"/>
    <n v="146352"/>
    <s v="general|gi joe|martial arts|ninja|president"/>
    <n v="288"/>
    <s v="English"/>
    <s v="USA"/>
    <n v="130000000"/>
    <n v="2013"/>
    <x v="12"/>
    <n v="1920333"/>
  </r>
  <r>
    <x v="75"/>
    <n v="104"/>
    <n v="25407250"/>
    <s v="Action|Adventure|Sci-Fi|Thriller"/>
    <x v="37"/>
    <x v="348"/>
    <n v="54021"/>
    <s v="escape|island|los angeles california|machismo|president's daughter"/>
    <n v="227"/>
    <s v="English"/>
    <s v="USA"/>
    <n v="50000000"/>
    <n v="1996"/>
    <x v="28"/>
    <n v="-28888740"/>
  </r>
  <r>
    <x v="1"/>
    <n v="230"/>
    <n v="180011740"/>
    <s v="Action|Adventure|Sci-Fi|Thriller"/>
    <x v="77"/>
    <x v="349"/>
    <n v="177725"/>
    <s v="astronaut|cage|planet|wilhelm scream|year 2029"/>
    <n v="1368"/>
    <s v="English"/>
    <s v="USA"/>
    <n v="100000000"/>
    <n v="2001"/>
    <x v="28"/>
    <n v="27410049"/>
  </r>
  <r>
    <x v="1"/>
    <n v="230"/>
    <n v="180011740"/>
    <s v="Action|Adventure|Sci-Fi|Thriller"/>
    <x v="77"/>
    <x v="349"/>
    <n v="177729"/>
    <s v="astronaut|cage|planet|wilhelm scream|year 2029"/>
    <n v="1368"/>
    <s v="English"/>
    <s v="USA"/>
    <n v="100000000"/>
    <n v="2001"/>
    <x v="28"/>
    <n v="-3087018"/>
  </r>
  <r>
    <x v="242"/>
    <n v="164"/>
    <n v="22531698"/>
    <s v="Action|Adventure|Sci-Fi|Thriller"/>
    <x v="13"/>
    <x v="350"/>
    <n v="81523"/>
    <s v="box office flop|convent|mercenary|new york|pregnant"/>
    <n v="214"/>
    <s v="English"/>
    <s v="France"/>
    <n v="70000000"/>
    <n v="2008"/>
    <x v="29"/>
    <n v="-103295584"/>
  </r>
  <r>
    <x v="243"/>
    <n v="262"/>
    <n v="131920333"/>
    <s v="Action|Adventure|Sci-Fi|Thriller"/>
    <x v="22"/>
    <x v="351"/>
    <n v="213275"/>
    <s v="fantastic four|space|strong female character|strong female lead|superheroine"/>
    <n v="436"/>
    <s v="English"/>
    <s v="USA"/>
    <n v="130000000"/>
    <n v="2007"/>
    <x v="29"/>
    <n v="17007184"/>
  </r>
  <r>
    <x v="244"/>
    <n v="149"/>
    <n v="31111260"/>
    <s v="Action|Adventure|Sci-Fi|Thriller"/>
    <x v="194"/>
    <x v="352"/>
    <n v="77029"/>
    <s v="core|earth|natural disaster|pacemaker|scientist"/>
    <n v="466"/>
    <s v="English"/>
    <s v="USA"/>
    <n v="60000000"/>
    <n v="2003"/>
    <x v="3"/>
    <n v="17007184"/>
  </r>
  <r>
    <x v="245"/>
    <n v="98"/>
    <n v="55210049"/>
    <s v="Action|Adventure|Sci-Fi|Thriller"/>
    <x v="32"/>
    <x v="353"/>
    <n v="43743"/>
    <s v="captain|half brother|klingon|planet|vulcan"/>
    <n v="293"/>
    <s v="English"/>
    <s v="USA"/>
    <n v="27800000"/>
    <n v="1989"/>
    <x v="3"/>
    <n v="48100000"/>
  </r>
  <r>
    <x v="246"/>
    <n v="194"/>
    <n v="34912982"/>
    <s v="Action|Adventure|Sci-Fi|Thriller"/>
    <x v="215"/>
    <x v="354"/>
    <n v="55617"/>
    <s v="alien|attack|based on novel|based on young adult novel|fear"/>
    <n v="266"/>
    <s v="English"/>
    <s v="USA"/>
    <n v="38000000"/>
    <n v="2016"/>
    <x v="32"/>
    <n v="104360277"/>
  </r>
  <r>
    <x v="141"/>
    <n v="145"/>
    <n v="31704416"/>
    <s v="Action|Adventure|Sci-Fi|Thriller"/>
    <x v="216"/>
    <x v="355"/>
    <n v="45455"/>
    <s v="artificial intelligence|box office flop|fighter jet|navy|pilot"/>
    <n v="388"/>
    <s v="English"/>
    <s v="USA"/>
    <n v="135000000"/>
    <n v="2005"/>
    <x v="31"/>
    <n v="104360277"/>
  </r>
  <r>
    <x v="86"/>
    <n v="400"/>
    <n v="167007184"/>
    <s v="Action|Adventure|Thriller"/>
    <x v="217"/>
    <x v="356"/>
    <n v="470483"/>
    <s v="casino|espionage|free running|james bond|terrorist"/>
    <n v="2301"/>
    <s v="English"/>
    <s v="UK"/>
    <n v="150000000"/>
    <n v="2006"/>
    <x v="14"/>
    <n v="10012500"/>
  </r>
  <r>
    <x v="86"/>
    <n v="400"/>
    <n v="167007184"/>
    <s v="Action|Adventure|Thriller"/>
    <x v="217"/>
    <x v="356"/>
    <n v="470501"/>
    <s v="casino|espionage|free running|james bond|terrorist"/>
    <n v="2301"/>
    <s v="English"/>
    <s v="UK"/>
    <n v="150000000"/>
    <n v="2006"/>
    <x v="14"/>
    <n v="92012643"/>
  </r>
  <r>
    <x v="247"/>
    <n v="164"/>
    <n v="51100000"/>
    <s v="Action|Adventure|Thriller"/>
    <x v="218"/>
    <x v="357"/>
    <n v="139432"/>
    <s v="bikini|covered in melted gold|fort knox|gold|pilot"/>
    <n v="418"/>
    <s v="English"/>
    <s v="UK"/>
    <n v="3000000"/>
    <n v="1964"/>
    <x v="18"/>
    <n v="22800000"/>
  </r>
  <r>
    <x v="248"/>
    <n v="750"/>
    <n v="304360277"/>
    <s v="Action|Adventure|Thriller"/>
    <x v="219"/>
    <x v="358"/>
    <n v="522030"/>
    <s v="brawl|childhood home|computer cracker|intelligence agency|terrorist cell"/>
    <n v="1498"/>
    <s v="English"/>
    <s v="UK"/>
    <n v="200000000"/>
    <n v="2012"/>
    <x v="18"/>
    <n v="45000874"/>
  </r>
  <r>
    <x v="248"/>
    <n v="750"/>
    <n v="304360277"/>
    <s v="Action|Adventure|Thriller"/>
    <x v="219"/>
    <x v="358"/>
    <n v="522048"/>
    <s v="brawl|childhood home|computer cracker|intelligence agency|terrorist cell"/>
    <n v="1498"/>
    <s v="English"/>
    <s v="UK"/>
    <n v="200000000"/>
    <n v="2012"/>
    <x v="18"/>
    <n v="59006721"/>
  </r>
  <r>
    <x v="76"/>
    <n v="148"/>
    <n v="100012500"/>
    <s v="Action|Adventure|Thriller"/>
    <x v="45"/>
    <x v="359"/>
    <n v="299258"/>
    <s v="bomb|detective|new york city|police|terrorist"/>
    <n v="346"/>
    <s v="English"/>
    <s v="USA"/>
    <n v="90000000"/>
    <n v="1995"/>
    <x v="8"/>
    <n v="64364921"/>
  </r>
  <r>
    <x v="76"/>
    <n v="104"/>
    <n v="122012643"/>
    <s v="Action|Adventure|Thriller"/>
    <x v="220"/>
    <x v="360"/>
    <n v="143696"/>
    <s v="analyst|defection|navy|soviet submarine|submarine"/>
    <n v="241"/>
    <s v="English"/>
    <s v="USA"/>
    <n v="30000000"/>
    <n v="1990"/>
    <x v="8"/>
    <n v="14967035"/>
  </r>
  <r>
    <x v="249"/>
    <n v="167"/>
    <n v="24800000"/>
    <s v="Action|Adventure|Thriller"/>
    <x v="221"/>
    <x v="361"/>
    <n v="89403"/>
    <s v="assassin|british agent|british secret service|decoder|russian"/>
    <n v="358"/>
    <s v="English"/>
    <s v="UK"/>
    <n v="2000000"/>
    <n v="1963"/>
    <x v="42"/>
    <n v="24520804"/>
  </r>
  <r>
    <x v="250"/>
    <n v="465"/>
    <n v="195000874"/>
    <s v="Action|Adventure|Thriller"/>
    <x v="185"/>
    <x v="362"/>
    <n v="232187"/>
    <s v="capture|computer hacker|mission|rogue agent|spy"/>
    <n v="440"/>
    <s v="English"/>
    <s v="China"/>
    <n v="150000000"/>
    <n v="2015"/>
    <x v="39"/>
    <n v="48635996"/>
  </r>
  <r>
    <x v="209"/>
    <n v="122"/>
    <n v="134006721"/>
    <s v="Action|Adventure|Thriller"/>
    <x v="67"/>
    <x v="363"/>
    <n v="259492"/>
    <s v="alcatraz|fbi|general|hostage|rocket"/>
    <n v="415"/>
    <s v="English"/>
    <s v="USA"/>
    <n v="75000000"/>
    <n v="1996"/>
    <x v="39"/>
    <n v="100965237"/>
  </r>
  <r>
    <x v="14"/>
    <n v="432"/>
    <n v="209364921"/>
    <s v="Action|Adventure|Thriller"/>
    <x v="185"/>
    <x v="364"/>
    <n v="365104"/>
    <s v="dubai|kremlin|race against time|russian|terrorist"/>
    <n v="512"/>
    <s v="English"/>
    <s v="USA"/>
    <n v="145000000"/>
    <n v="2011"/>
    <x v="39"/>
    <n v="54600000"/>
  </r>
  <r>
    <x v="249"/>
    <n v="184"/>
    <n v="16067035"/>
    <s v="Action|Adventure|Thriller"/>
    <x v="222"/>
    <x v="365"/>
    <n v="116642"/>
    <s v="british secret service|hand to hand combat|murder|official james bond series|terrorist plot"/>
    <n v="389"/>
    <s v="English"/>
    <s v="UK"/>
    <n v="1100000"/>
    <n v="1962"/>
    <x v="16"/>
    <n v="-16617691"/>
  </r>
  <r>
    <x v="183"/>
    <n v="354"/>
    <n v="134520804"/>
    <s v="Action|Adventure|Thriller"/>
    <x v="45"/>
    <x v="366"/>
    <n v="336235"/>
    <s v="fbi|hacker|independence day|police|terrorist"/>
    <n v="782"/>
    <s v="English"/>
    <s v="USA"/>
    <n v="110000000"/>
    <n v="2007"/>
    <x v="17"/>
    <n v="33600000"/>
  </r>
  <r>
    <x v="86"/>
    <n v="137"/>
    <n v="106635996"/>
    <s v="Action|Adventure|Thriller"/>
    <x v="223"/>
    <x v="367"/>
    <n v="199025"/>
    <s v="agent|cossack|official james bond series|russia|russian"/>
    <n v="416"/>
    <s v="English"/>
    <s v="UK"/>
    <n v="58000000"/>
    <n v="1995"/>
    <x v="17"/>
    <n v="-44925825"/>
  </r>
  <r>
    <x v="251"/>
    <n v="154"/>
    <n v="180965237"/>
    <s v="Action|Adventure|Thriller"/>
    <x v="185"/>
    <x v="368"/>
    <n v="300542"/>
    <s v="disguise|mission|spy|stealing|traitor"/>
    <n v="378"/>
    <s v="English"/>
    <s v="USA"/>
    <n v="80000000"/>
    <n v="1996"/>
    <x v="22"/>
    <n v="8000000"/>
  </r>
  <r>
    <x v="249"/>
    <n v="129"/>
    <n v="63600000"/>
    <s v="Action|Adventure|Thriller"/>
    <x v="209"/>
    <x v="369"/>
    <n v="82073"/>
    <s v="domino|fiery redhead|nassau|official james bond series|underwater battle"/>
    <n v="275"/>
    <s v="English"/>
    <s v="UK"/>
    <n v="9000000"/>
    <n v="1965"/>
    <x v="1"/>
    <n v="15800000"/>
  </r>
  <r>
    <x v="216"/>
    <n v="310"/>
    <n v="133382309"/>
    <s v="Action|Adventure|Thriller"/>
    <x v="129"/>
    <x v="370"/>
    <n v="256695"/>
    <s v="arms dealer|fictional government agency|mission|rescue|vatican"/>
    <n v="871"/>
    <s v="English"/>
    <s v="USA"/>
    <n v="150000000"/>
    <n v="2006"/>
    <x v="19"/>
    <n v="28400000"/>
  </r>
  <r>
    <x v="234"/>
    <n v="130"/>
    <n v="43100000"/>
    <s v="Action|Adventure|Thriller"/>
    <x v="27"/>
    <x v="371"/>
    <n v="75280"/>
    <s v="faked death|japan|japanese|poison|secret headquarters"/>
    <n v="267"/>
    <s v="English"/>
    <s v="UK"/>
    <n v="9500000"/>
    <n v="1967"/>
    <x v="19"/>
    <n v="34300000"/>
  </r>
  <r>
    <x v="248"/>
    <n v="602"/>
    <n v="200074175"/>
    <s v="Action|Adventure|Thriller"/>
    <x v="119"/>
    <x v="372"/>
    <n v="275868"/>
    <s v="bomb|espionage|sequel|spy|terrorist"/>
    <n v="994"/>
    <s v="English"/>
    <s v="UK"/>
    <n v="245000000"/>
    <n v="2015"/>
    <x v="23"/>
    <n v="-11834365"/>
  </r>
  <r>
    <x v="247"/>
    <n v="118"/>
    <n v="21000000"/>
    <s v="Action|Adventure|Thriller"/>
    <x v="103"/>
    <x v="373"/>
    <n v="73950"/>
    <s v="assassin|bikini|girl in a bikini|mission|secret agent"/>
    <n v="258"/>
    <s v="English"/>
    <s v="UK"/>
    <n v="13000000"/>
    <n v="1974"/>
    <x v="23"/>
    <n v="-6982599"/>
  </r>
  <r>
    <x v="252"/>
    <n v="143"/>
    <n v="22800000"/>
    <s v="Action|Adventure|Thriller"/>
    <x v="224"/>
    <x v="374"/>
    <n v="59941"/>
    <s v="bond girl|british|mission|portugal|switzerland"/>
    <n v="452"/>
    <s v="English"/>
    <s v="UK"/>
    <n v="7000000"/>
    <n v="1969"/>
    <x v="23"/>
    <n v="21185897"/>
  </r>
  <r>
    <x v="247"/>
    <n v="136"/>
    <n v="35400000"/>
    <s v="Action|Adventure|Thriller"/>
    <x v="225"/>
    <x v="375"/>
    <n v="74957"/>
    <s v="british|cards|heroin|murder|tarot card"/>
    <n v="251"/>
    <s v="English"/>
    <s v="UK"/>
    <n v="7000000"/>
    <n v="1973"/>
    <x v="23"/>
    <n v="36600000"/>
  </r>
  <r>
    <x v="253"/>
    <n v="112"/>
    <n v="62300000"/>
    <s v="Action|Adventure|Thriller"/>
    <x v="226"/>
    <x v="376"/>
    <n v="72085"/>
    <s v="agent|british|ice skater|ship|spy"/>
    <n v="263"/>
    <s v="English"/>
    <s v="UK"/>
    <n v="28000000"/>
    <n v="1981"/>
    <x v="23"/>
    <n v="2667015"/>
  </r>
  <r>
    <x v="254"/>
    <n v="436"/>
    <n v="113165635"/>
    <s v="Action|Adventure|Thriller"/>
    <x v="96"/>
    <x v="377"/>
    <n v="229823"/>
    <s v="assassin|cia|drone|pill|wolf"/>
    <n v="504"/>
    <s v="English"/>
    <s v="USA"/>
    <n v="125000000"/>
    <n v="2012"/>
    <x v="9"/>
    <n v="40400000"/>
  </r>
  <r>
    <x v="193"/>
    <n v="383"/>
    <n v="85017401"/>
    <s v="Action|Adventure|Thriller"/>
    <x v="167"/>
    <x v="378"/>
    <n v="246803"/>
    <s v="church|hostage|mine|plutonium|revenge"/>
    <n v="474"/>
    <s v="English"/>
    <s v="USA"/>
    <n v="92000000"/>
    <n v="2012"/>
    <x v="9"/>
    <n v="15332007"/>
  </r>
  <r>
    <x v="253"/>
    <n v="105"/>
    <n v="51185897"/>
    <s v="Action|Adventure|Thriller"/>
    <x v="227"/>
    <x v="379"/>
    <n v="69457"/>
    <s v="british agent|defection|escape|kgb|soviet general"/>
    <n v="271"/>
    <s v="English"/>
    <s v="UK"/>
    <n v="30000000"/>
    <n v="1987"/>
    <x v="9"/>
    <n v="22981571"/>
  </r>
  <r>
    <x v="247"/>
    <n v="120"/>
    <n v="43800000"/>
    <s v="Action|Adventure|Thriller"/>
    <x v="209"/>
    <x v="380"/>
    <n v="74249"/>
    <s v="cat|diamond|ford mustang|james bond 007|yanked off bikini top"/>
    <n v="276"/>
    <s v="English"/>
    <s v="UK"/>
    <n v="7200000"/>
    <n v="1971"/>
    <x v="9"/>
    <n v="-8069340"/>
  </r>
  <r>
    <x v="253"/>
    <n v="117"/>
    <n v="34667015"/>
    <s v="Action|Adventure|Thriller"/>
    <x v="228"/>
    <x v="381"/>
    <n v="74009"/>
    <s v="drug cartel|drug lord|james bond 007|personal vendetta|vengeance"/>
    <n v="317"/>
    <s v="English"/>
    <s v="UK"/>
    <n v="32000000"/>
    <n v="1989"/>
    <x v="24"/>
    <n v="13750000"/>
  </r>
  <r>
    <x v="253"/>
    <n v="106"/>
    <n v="67900000"/>
    <s v="Action|Adventure|Thriller"/>
    <x v="229"/>
    <x v="382"/>
    <n v="74374"/>
    <s v="agent|egg|faberge egg|general|russian"/>
    <n v="225"/>
    <s v="English"/>
    <s v="UK"/>
    <n v="27500000"/>
    <n v="1983"/>
    <x v="24"/>
    <n v="14049211"/>
  </r>
  <r>
    <x v="255"/>
    <n v="160"/>
    <n v="125332007"/>
    <s v="Action|Adventure|Thriller"/>
    <x v="230"/>
    <x v="383"/>
    <n v="149680"/>
    <s v="ex boyfriend ex girlfriend relationship|media tycoon|megalomaniac|official james bond series|world war three"/>
    <n v="328"/>
    <s v="English"/>
    <s v="UK"/>
    <n v="110000000"/>
    <n v="1997"/>
    <x v="21"/>
    <n v="25454043"/>
  </r>
  <r>
    <x v="256"/>
    <n v="424"/>
    <n v="102981571"/>
    <s v="Action|Adventure|Thriller"/>
    <x v="167"/>
    <x v="384"/>
    <n v="270226"/>
    <s v="action hero|assassination attempt|explosion|machine gun|rescue mission"/>
    <n v="741"/>
    <s v="English"/>
    <s v="USA"/>
    <n v="80000000"/>
    <n v="2010"/>
    <x v="21"/>
    <n v="20300000"/>
  </r>
  <r>
    <x v="257"/>
    <n v="197"/>
    <n v="126930660"/>
    <s v="Action|Adventure|Thriller"/>
    <x v="231"/>
    <x v="385"/>
    <n v="157519"/>
    <s v="british|oil|scientist|terrorist|tycoon"/>
    <n v="683"/>
    <s v="English"/>
    <s v="UK"/>
    <n v="135000000"/>
    <n v="1999"/>
    <x v="10"/>
    <n v="19500000"/>
  </r>
  <r>
    <x v="238"/>
    <n v="60"/>
    <n v="68750000"/>
    <s v="Action|Adventure|Thriller"/>
    <x v="196"/>
    <x v="386"/>
    <n v="40858"/>
    <s v="bomb|hostage|military|plane|terrorist"/>
    <n v="144"/>
    <s v="English"/>
    <s v="USA"/>
    <n v="55000000"/>
    <n v="1996"/>
    <x v="10"/>
    <n v="-50707978"/>
  </r>
  <r>
    <x v="47"/>
    <n v="74"/>
    <n v="84049211"/>
    <s v="Action|Adventure|Thriller"/>
    <x v="74"/>
    <x v="387"/>
    <n v="96096"/>
    <s v="money|mountain|rocky mountains|snow|suitcase"/>
    <n v="172"/>
    <s v="English"/>
    <s v="USA"/>
    <n v="70000000"/>
    <n v="1993"/>
    <x v="10"/>
    <n v="18201106"/>
  </r>
  <r>
    <x v="258"/>
    <n v="169"/>
    <n v="90454043"/>
    <s v="Action|Adventure|Thriller"/>
    <x v="232"/>
    <x v="388"/>
    <n v="60165"/>
    <s v="nasa|old age|satellite|space|space shuttle"/>
    <n v="326"/>
    <s v="English"/>
    <s v="USA"/>
    <n v="65000000"/>
    <n v="2000"/>
    <x v="10"/>
    <n v="90397307"/>
  </r>
  <r>
    <x v="253"/>
    <n v="108"/>
    <n v="50300000"/>
    <s v="Action|Adventure|Thriller"/>
    <x v="233"/>
    <x v="389"/>
    <n v="68565"/>
    <s v="computer|earthquake|microchip|official james bond series|silicon valley"/>
    <n v="300"/>
    <s v="English"/>
    <s v="UK"/>
    <n v="30000000"/>
    <n v="1985"/>
    <x v="20"/>
    <n v="25700000"/>
  </r>
  <r>
    <x v="175"/>
    <n v="89"/>
    <n v="55500000"/>
    <s v="Action|Adventure|Thriller"/>
    <x v="234"/>
    <x v="390"/>
    <n v="48636"/>
    <s v="british|character says now that you're on the case i hope we're going to have some gratuitous sex and violence|cruise missile|missile|nuclear warhead"/>
    <n v="214"/>
    <s v="English"/>
    <s v="UK"/>
    <n v="36000000"/>
    <n v="1983"/>
    <x v="2"/>
    <n v="-48844258"/>
  </r>
  <r>
    <x v="259"/>
    <n v="320"/>
    <n v="39292022"/>
    <s v="Action|Adventure|Thriller"/>
    <x v="167"/>
    <x v="391"/>
    <n v="127258"/>
    <s v="battle|fight|mission|pg 13 sequel to r rated franchise|rescue"/>
    <n v="351"/>
    <s v="English"/>
    <s v="USA"/>
    <n v="90000000"/>
    <n v="2014"/>
    <x v="27"/>
    <n v="71204016"/>
  </r>
  <r>
    <x v="108"/>
    <n v="264"/>
    <n v="160201106"/>
    <s v="Action|Adventure|Thriller"/>
    <x v="235"/>
    <x v="392"/>
    <n v="169914"/>
    <s v="catfight|clinic|colonel|diamond|patricide"/>
    <n v="1185"/>
    <s v="English"/>
    <s v="UK"/>
    <n v="142000000"/>
    <n v="2002"/>
    <x v="27"/>
    <n v="-35164032"/>
  </r>
  <r>
    <x v="124"/>
    <n v="237"/>
    <n v="215397307"/>
    <s v="Action|Adventure|Thriller"/>
    <x v="185"/>
    <x v="393"/>
    <n v="242188"/>
    <s v="cure|mission|terrorist|thief|virus"/>
    <n v="1426"/>
    <s v="English"/>
    <s v="USA"/>
    <n v="125000000"/>
    <n v="2000"/>
    <x v="27"/>
    <n v="-11409500"/>
  </r>
  <r>
    <x v="258"/>
    <n v="43"/>
    <n v="46700000"/>
    <s v="Action|Adventure|Thriller"/>
    <x v="232"/>
    <x v="394"/>
    <n v="19832"/>
    <s v="fighter plane|jet fighter|refueling|russia|soviet union"/>
    <n v="98"/>
    <s v="English"/>
    <s v="USA"/>
    <n v="21000000"/>
    <n v="1982"/>
    <x v="25"/>
    <n v="106415432"/>
  </r>
  <r>
    <x v="120"/>
    <n v="93"/>
    <n v="67155742"/>
    <s v="Action|Adventure|Thriller"/>
    <x v="236"/>
    <x v="395"/>
    <n v="62271"/>
    <s v="ash|escape|lava|mayor|volcano"/>
    <n v="277"/>
    <s v="English"/>
    <s v="USA"/>
    <n v="116000000"/>
    <n v="1997"/>
    <x v="12"/>
    <n v="-9284389"/>
  </r>
  <r>
    <x v="141"/>
    <n v="191"/>
    <n v="141204016"/>
    <s v="Action|Adventure|Thriller"/>
    <x v="13"/>
    <x v="396"/>
    <n v="142569"/>
    <s v="agent|nsa|nsa agent|prague|russian"/>
    <n v="737"/>
    <s v="English"/>
    <s v="USA"/>
    <n v="70000000"/>
    <n v="2002"/>
    <x v="12"/>
    <n v="-32713269"/>
  </r>
  <r>
    <x v="107"/>
    <n v="53"/>
    <n v="4835968"/>
    <s v="Action|Adventure|Thriller"/>
    <x v="237"/>
    <x v="397"/>
    <n v="4821"/>
    <s v="commercial|extreme sports|mountain|serbian|terrorist"/>
    <n v="82"/>
    <s v="English"/>
    <s v="UK"/>
    <n v="40000000"/>
    <n v="2002"/>
    <x v="33"/>
    <n v="-125710090"/>
  </r>
  <r>
    <x v="260"/>
    <n v="47"/>
    <n v="38590500"/>
    <s v="Action|Adventure|Thriller"/>
    <x v="238"/>
    <x v="398"/>
    <n v="17997"/>
    <s v="environmental|murder|oil|oil spill|tribe"/>
    <n v="140"/>
    <s v="English"/>
    <s v="USA"/>
    <n v="50000000"/>
    <n v="1994"/>
    <x v="30"/>
    <n v="-29643614"/>
  </r>
  <r>
    <x v="261"/>
    <n v="96"/>
    <n v="150415432"/>
    <s v="Action|Adventure|Thriller|War"/>
    <x v="74"/>
    <x v="399"/>
    <n v="117606"/>
    <s v="1980s|mission|prison|rambo|vietnam"/>
    <n v="217"/>
    <s v="English"/>
    <s v="USA"/>
    <n v="44000000"/>
    <n v="1985"/>
    <x v="10"/>
    <n v="-10000000"/>
  </r>
  <r>
    <x v="262"/>
    <n v="84"/>
    <n v="53715611"/>
    <s v="Action|Adventure|Thriller|War"/>
    <x v="74"/>
    <x v="400"/>
    <n v="92106"/>
    <s v="afghanistan|colonel|rambo|rescue|soviet"/>
    <n v="171"/>
    <s v="English"/>
    <s v="USA"/>
    <n v="63000000"/>
    <n v="1988"/>
    <x v="28"/>
    <n v="33553787"/>
  </r>
  <r>
    <x v="222"/>
    <n v="140"/>
    <n v="67286731"/>
    <s v="Action|Adventure|Western"/>
    <x v="16"/>
    <x v="401"/>
    <n v="67856"/>
    <s v="arab|cowboy|horse|race|sheik"/>
    <n v="345"/>
    <s v="English"/>
    <s v="USA"/>
    <n v="100000000"/>
    <n v="2004"/>
    <x v="9"/>
    <n v="34225164"/>
  </r>
  <r>
    <x v="157"/>
    <n v="450"/>
    <n v="89289910"/>
    <s v="Action|Adventure|Western"/>
    <x v="144"/>
    <x v="402"/>
    <n v="181792"/>
    <s v="horse|outlaw|texas|texas ranger|train"/>
    <n v="711"/>
    <s v="English"/>
    <s v="USA"/>
    <n v="215000000"/>
    <n v="2013"/>
    <x v="21"/>
    <n v="18337537"/>
  </r>
  <r>
    <x v="86"/>
    <n v="137"/>
    <n v="45356386"/>
    <s v="Action|Adventure|Western"/>
    <x v="239"/>
    <x v="403"/>
    <n v="71574"/>
    <s v="california|fight|hero|mask|zorro"/>
    <n v="244"/>
    <s v="Spanish"/>
    <s v="USA"/>
    <n v="75000000"/>
    <n v="2005"/>
    <x v="25"/>
    <n v="262029560"/>
  </r>
  <r>
    <x v="263"/>
    <n v="25"/>
    <n v="8000000"/>
    <s v="Action|Adventure|Western"/>
    <x v="240"/>
    <x v="404"/>
    <n v="1400"/>
    <s v="ambush|hero|masked hero|outlaw|texas ranger"/>
    <n v="41"/>
    <s v="English"/>
    <s v="USA"/>
    <n v="18000000"/>
    <n v="1981"/>
    <x v="31"/>
    <n v="-45451936"/>
  </r>
  <r>
    <x v="264"/>
    <n v="142"/>
    <n v="51053787"/>
    <s v="Action|Animation|Comedy|Crime|Family"/>
    <x v="241"/>
    <x v="405"/>
    <n v="45900"/>
    <s v="animal|axe|red riding hood|wolf|woodsman"/>
    <n v="247"/>
    <s v="English"/>
    <s v="USA"/>
    <n v="17500000"/>
    <n v="2005"/>
    <x v="21"/>
    <n v="-9252415"/>
  </r>
  <r>
    <x v="265"/>
    <n v="141"/>
    <n v="107225164"/>
    <s v="Action|Animation|Comedy|Family"/>
    <x v="137"/>
    <x v="406"/>
    <n v="27130"/>
    <s v="butt|downward duck|fish|kingfisher|pig"/>
    <n v="126"/>
    <s v="English"/>
    <s v="USA"/>
    <n v="73000000"/>
    <n v="2016"/>
    <x v="20"/>
    <n v="-1099560838"/>
  </r>
  <r>
    <x v="266"/>
    <n v="233"/>
    <n v="148337537"/>
    <s v="Action|Animation|Comedy|Family|Sci-Fi"/>
    <x v="16"/>
    <x v="407"/>
    <n v="172754"/>
    <s v="battle|city|planet|prison|superhero"/>
    <n v="187"/>
    <s v="English"/>
    <s v="USA"/>
    <n v="130000000"/>
    <n v="2010"/>
    <x v="16"/>
    <n v="-13936740"/>
  </r>
  <r>
    <x v="267"/>
    <n v="308"/>
    <n v="336029560"/>
    <s v="Action|Animation|Comedy|Family|Sci-Fi"/>
    <x v="242"/>
    <x v="408"/>
    <n v="142403"/>
    <s v="antarctica|minion|queen|super villain|villain"/>
    <n v="275"/>
    <s v="English"/>
    <s v="USA"/>
    <n v="74000000"/>
    <n v="2015"/>
    <x v="10"/>
    <n v="-19523730"/>
  </r>
  <r>
    <x v="268"/>
    <n v="138"/>
    <n v="19548064"/>
    <s v="Action|Animation|Comedy|Family|Sci-Fi"/>
    <x v="67"/>
    <x v="409"/>
    <n v="25681"/>
    <s v="betrayal|futuristic|gladiator|robot|scientist"/>
    <n v="77"/>
    <s v="English"/>
    <s v="Hong Kong"/>
    <n v="65000000"/>
    <n v="2009"/>
    <x v="20"/>
    <n v="-29462420"/>
  </r>
  <r>
    <x v="269"/>
    <n v="253"/>
    <n v="78747585"/>
    <s v="Action|Animation|Comedy|Sci-Fi"/>
    <x v="137"/>
    <x v="410"/>
    <n v="89770"/>
    <s v="alien|arcade game|chase|driving in reverse|video gamer"/>
    <n v="342"/>
    <s v="English"/>
    <s v="USA"/>
    <n v="88000000"/>
    <n v="2015"/>
    <x v="29"/>
    <n v="-3376223"/>
  </r>
  <r>
    <x v="36"/>
    <n v="150"/>
    <n v="439162"/>
    <s v="Action|Animation|Sci-Fi"/>
    <x v="243"/>
    <x v="411"/>
    <n v="106160"/>
    <s v="based on manga|biker gang|gifted child|post thermonuclear war|science runs amok"/>
    <n v="430"/>
    <s v="Japanese"/>
    <s v="Japan"/>
    <n v="1100000000"/>
    <n v="1988"/>
    <x v="0"/>
    <n v="-39862768"/>
  </r>
  <r>
    <x v="270"/>
    <n v="112"/>
    <n v="63260"/>
    <s v="Action|Animation|Sci-Fi|Thriller"/>
    <x v="244"/>
    <x v="412"/>
    <n v="14325"/>
    <s v="future|kidnapping|missing file|paris france|year 2054"/>
    <n v="90"/>
    <s v="English"/>
    <s v="France"/>
    <n v="14000000"/>
    <n v="2006"/>
    <x v="9"/>
    <n v="-478801"/>
  </r>
  <r>
    <x v="271"/>
    <n v="160"/>
    <n v="476270"/>
    <s v="Action|Biography|Crime|Drama"/>
    <x v="245"/>
    <x v="413"/>
    <n v="29602"/>
    <s v="bonn germany|failed kidnapping|handcuffs|projectile|terrorist"/>
    <n v="110"/>
    <s v="German"/>
    <s v="Germany"/>
    <n v="20000000"/>
    <n v="2008"/>
    <x v="39"/>
    <n v="-32005864"/>
  </r>
  <r>
    <x v="8"/>
    <n v="134"/>
    <n v="537580"/>
    <s v="Action|Biography|Crime|Drama"/>
    <x v="19"/>
    <x v="414"/>
    <n v="52972"/>
    <s v="africa|biker|church|orphanage|preacher"/>
    <n v="124"/>
    <s v="English"/>
    <s v="USA"/>
    <n v="30000000"/>
    <n v="2011"/>
    <x v="23"/>
    <n v="-33873489"/>
  </r>
  <r>
    <x v="272"/>
    <n v="9"/>
    <n v="123777"/>
    <s v="Action|Biography|Crime|Drama|Family|Fantasy"/>
    <x v="246"/>
    <x v="415"/>
    <n v="342"/>
    <s v=""/>
    <n v="15"/>
    <s v="English"/>
    <s v="Canada"/>
    <n v="3500000"/>
    <n v="2016"/>
    <x v="49"/>
    <n v="1161099"/>
  </r>
  <r>
    <x v="273"/>
    <n v="186"/>
    <n v="10137232"/>
    <s v="Action|Biography|Crime|Drama|Thriller"/>
    <x v="247"/>
    <x v="416"/>
    <n v="58015"/>
    <s v="bounty hunter|fbi|female bounty hunter|female nudity|reality show"/>
    <n v="374"/>
    <s v="English"/>
    <s v="France"/>
    <n v="50000000"/>
    <n v="2005"/>
    <x v="11"/>
    <n v="31505065"/>
  </r>
  <r>
    <x v="274"/>
    <n v="10"/>
    <n v="21199"/>
    <s v="Action|Biography|Documentary|Sport"/>
    <x v="248"/>
    <x v="417"/>
    <n v="40"/>
    <s v="three word title"/>
    <n v="10"/>
    <s v="English"/>
    <s v="USA"/>
    <n v="500000"/>
    <n v="2014"/>
    <x v="23"/>
    <n v="291323553"/>
  </r>
  <r>
    <x v="275"/>
    <n v="273"/>
    <n v="6594136"/>
    <s v="Action|Biography|Drama"/>
    <x v="249"/>
    <x v="418"/>
    <n v="24557"/>
    <s v="challenge|china|hong kong|martial arts|martial arts master"/>
    <n v="111"/>
    <s v="Mandarin"/>
    <s v="Hong Kong"/>
    <n v="38600000"/>
    <n v="2013"/>
    <x v="21"/>
    <n v="-29610033"/>
  </r>
  <r>
    <x v="276"/>
    <n v="78"/>
    <n v="2126511"/>
    <s v="Action|Biography|Drama|History"/>
    <x v="250"/>
    <x v="419"/>
    <n v="21912"/>
    <s v="1950s|cancer|hong kong|martial arts school|wing chun"/>
    <n v="45"/>
    <s v="Cantonese"/>
    <s v="Hong Kong"/>
    <n v="36000000"/>
    <n v="2015"/>
    <x v="17"/>
    <n v="-11096291"/>
  </r>
  <r>
    <x v="160"/>
    <n v="46"/>
    <n v="10161099"/>
    <s v="Action|Biography|Drama|History|Romance|War"/>
    <x v="251"/>
    <x v="420"/>
    <n v="23441"/>
    <s v="battle|battle of agincourt|king|shakespeare play|sword and shield"/>
    <n v="108"/>
    <s v="English"/>
    <s v="UK"/>
    <n v="9000000"/>
    <n v="1989"/>
    <x v="48"/>
    <n v="10706119"/>
  </r>
  <r>
    <x v="261"/>
    <n v="84"/>
    <n v="56505065"/>
    <s v="Action|Biography|Drama|History|Romance|Western"/>
    <x v="85"/>
    <x v="421"/>
    <n v="95241"/>
    <s v="cigar smoking|cowboy|duel|outlaw|tombstone arizona"/>
    <n v="439"/>
    <s v="English"/>
    <s v="USA"/>
    <n v="25000000"/>
    <n v="1993"/>
    <x v="18"/>
    <n v="85069696"/>
  </r>
  <r>
    <x v="258"/>
    <n v="490"/>
    <n v="350123553"/>
    <s v="Action|Biography|Drama|History|Thriller|War"/>
    <x v="184"/>
    <x v="422"/>
    <n v="325264"/>
    <s v="assassin|death of child|iraq|sniper|sniper rifle"/>
    <n v="916"/>
    <s v="English"/>
    <s v="USA"/>
    <n v="58800000"/>
    <n v="2014"/>
    <x v="16"/>
    <n v="18043505"/>
  </r>
  <r>
    <x v="277"/>
    <n v="79"/>
    <n v="20389967"/>
    <s v="Action|Biography|Drama|History|War"/>
    <x v="82"/>
    <x v="423"/>
    <n v="3077"/>
    <s v="american civil war|civil war|u.s. civil war"/>
    <n v="47"/>
    <s v="English"/>
    <s v="USA"/>
    <n v="50000000"/>
    <n v="2016"/>
    <x v="9"/>
    <n v="9546543"/>
  </r>
  <r>
    <x v="40"/>
    <n v="393"/>
    <n v="26903709"/>
    <s v="Action|Biography|Drama|Sport"/>
    <x v="39"/>
    <x v="424"/>
    <n v="312629"/>
    <s v="1970s|female rear nudity|formula 1|rivalry|sex with a nurse"/>
    <n v="475"/>
    <s v="English"/>
    <s v="UK"/>
    <n v="38000000"/>
    <n v="2013"/>
    <x v="0"/>
    <n v="2774834"/>
  </r>
  <r>
    <x v="278"/>
    <n v="61"/>
    <n v="11806119"/>
    <s v="Action|Biography|Drama|Sport"/>
    <x v="252"/>
    <x v="425"/>
    <n v="57578"/>
    <s v="hand to hand combat|hong kong|kumite|martial arts|tournament"/>
    <n v="210"/>
    <s v="English"/>
    <s v="USA"/>
    <n v="1100000"/>
    <n v="1988"/>
    <x v="23"/>
    <n v="18416702"/>
  </r>
  <r>
    <x v="91"/>
    <n v="319"/>
    <n v="125069696"/>
    <s v="Action|Biography|Drama|Thriller|War"/>
    <x v="253"/>
    <x v="426"/>
    <n v="203963"/>
    <s v="courage|navy seal|outnumbered|shot multiple times|survival"/>
    <n v="420"/>
    <s v="English"/>
    <s v="USA"/>
    <n v="40000000"/>
    <n v="2013"/>
    <x v="8"/>
    <n v="24833860"/>
  </r>
  <r>
    <x v="218"/>
    <n v="447"/>
    <n v="48043505"/>
    <s v="Action|Comedy"/>
    <x v="254"/>
    <x v="427"/>
    <n v="435864"/>
    <s v="comic book|female killer|hit in the crotch|narrated by character|reference to batman"/>
    <n v="801"/>
    <s v="English"/>
    <s v="UK"/>
    <n v="30000000"/>
    <n v="2010"/>
    <x v="48"/>
    <n v="5566327"/>
  </r>
  <r>
    <x v="279"/>
    <n v="77"/>
    <n v="11546543"/>
    <s v="Action|Comedy"/>
    <x v="255"/>
    <x v="428"/>
    <n v="34520"/>
    <s v="battle|fight|fighting|martial artist|snake"/>
    <n v="146"/>
    <s v="Cantonese"/>
    <s v="Hong Kong"/>
    <n v="2000000"/>
    <n v="1994"/>
    <x v="8"/>
    <n v="6033556"/>
  </r>
  <r>
    <x v="280"/>
    <n v="233"/>
    <n v="32774834"/>
    <s v="Action|Comedy"/>
    <x v="256"/>
    <x v="429"/>
    <n v="136048"/>
    <s v="actor|arab stereotype|broadway|terrorist|vomiting"/>
    <n v="700"/>
    <s v="English"/>
    <s v="USA"/>
    <n v="30000000"/>
    <n v="2004"/>
    <x v="17"/>
    <n v="50835030"/>
  </r>
  <r>
    <x v="281"/>
    <n v="308"/>
    <n v="110416702"/>
    <s v="Action|Comedy"/>
    <x v="92"/>
    <x v="430"/>
    <n v="307539"/>
    <s v="film director|parody|spoof|vietnam|written and directed by cast member"/>
    <n v="577"/>
    <s v="English"/>
    <s v="USA"/>
    <n v="92000000"/>
    <n v="2008"/>
    <x v="1"/>
    <n v="13230435"/>
  </r>
  <r>
    <x v="282"/>
    <n v="62"/>
    <n v="32333860"/>
    <s v="Action|Comedy"/>
    <x v="257"/>
    <x v="431"/>
    <n v="29843"/>
    <s v="fight|gang|greed|street gang|wedding"/>
    <n v="81"/>
    <s v="Cantonese"/>
    <s v="Hong Kong"/>
    <n v="7500000"/>
    <n v="1995"/>
    <x v="9"/>
    <n v="10018837"/>
  </r>
  <r>
    <x v="283"/>
    <n v="129"/>
    <n v="20566327"/>
    <s v="Action|Comedy"/>
    <x v="258"/>
    <x v="432"/>
    <n v="15385"/>
    <s v="car chase|gangsta|gun fight|hitman|kitten"/>
    <n v="84"/>
    <s v="English"/>
    <s v="USA"/>
    <n v="15000000"/>
    <n v="2016"/>
    <x v="10"/>
    <n v="-20881753"/>
  </r>
  <r>
    <x v="51"/>
    <n v="63"/>
    <n v="16033556"/>
    <s v="Action|Comedy"/>
    <x v="259"/>
    <x v="433"/>
    <n v="37901"/>
    <s v="chosen one|comic violence|intentionally bad|kung fu|stylized violence"/>
    <n v="518"/>
    <s v="English"/>
    <s v="USA"/>
    <n v="10000000"/>
    <n v="2002"/>
    <x v="2"/>
    <n v="8906039"/>
  </r>
  <r>
    <x v="243"/>
    <n v="119"/>
    <n v="90835030"/>
    <s v="Action|Comedy"/>
    <x v="260"/>
    <x v="434"/>
    <n v="28621"/>
    <s v="computer hacker|crime boss|detective|drugs|wedding"/>
    <n v="58"/>
    <s v="English"/>
    <s v="USA"/>
    <n v="40000000"/>
    <n v="2016"/>
    <x v="25"/>
    <n v="105269"/>
  </r>
  <r>
    <x v="284"/>
    <n v="81"/>
    <n v="38230435"/>
    <s v="Action|Comedy"/>
    <x v="261"/>
    <x v="435"/>
    <n v="29661"/>
    <s v="african american|cadillac|disguise|secret agent|undercover"/>
    <n v="179"/>
    <s v="English"/>
    <s v="USA"/>
    <n v="25000000"/>
    <n v="2002"/>
    <x v="12"/>
    <n v="220760500"/>
  </r>
  <r>
    <x v="285"/>
    <n v="198"/>
    <n v="100018837"/>
    <s v="Action|Comedy"/>
    <x v="262"/>
    <x v="436"/>
    <n v="156348"/>
    <s v="hair stylist|jew|landlord|muslim|palestinian"/>
    <n v="380"/>
    <s v="English"/>
    <s v="USA"/>
    <n v="90000000"/>
    <n v="2008"/>
    <x v="26"/>
    <n v="-25739083"/>
  </r>
  <r>
    <x v="286"/>
    <n v="59"/>
    <n v="19118247"/>
    <s v="Action|Comedy"/>
    <x v="263"/>
    <x v="437"/>
    <n v="19829"/>
    <s v="cheerleader|cheerleading movie|neo noir|neo western|texas ranger"/>
    <n v="94"/>
    <s v="English"/>
    <s v="USA"/>
    <n v="40000000"/>
    <n v="2005"/>
    <x v="3"/>
    <n v="96447667"/>
  </r>
  <r>
    <x v="287"/>
    <n v="27"/>
    <n v="26906039"/>
    <s v="Action|Comedy"/>
    <x v="264"/>
    <x v="438"/>
    <n v="29621"/>
    <s v="1990s|dentist|hit with a door|martial arts|museum"/>
    <n v="76"/>
    <s v="English"/>
    <s v="USA"/>
    <n v="18000000"/>
    <n v="1996"/>
    <x v="41"/>
    <n v="141616238"/>
  </r>
  <r>
    <x v="288"/>
    <n v="5"/>
    <n v="3105269"/>
    <s v="Action|Comedy"/>
    <x v="265"/>
    <x v="439"/>
    <n v="368"/>
    <s v=""/>
    <n v="8"/>
    <s v="English"/>
    <s v="Mexico"/>
    <n v="3000000"/>
    <n v="2016"/>
    <x v="31"/>
    <n v="60341380"/>
  </r>
  <r>
    <x v="289"/>
    <n v="94"/>
    <n v="234760500"/>
    <s v="Action|Comedy|Crime"/>
    <x v="266"/>
    <x v="440"/>
    <n v="126464"/>
    <s v="drug dealer|drugs|murder|police brutality|police shootout"/>
    <n v="175"/>
    <s v="English"/>
    <s v="USA"/>
    <n v="14000000"/>
    <n v="1984"/>
    <x v="16"/>
    <n v="-7882810"/>
  </r>
  <r>
    <x v="113"/>
    <n v="213"/>
    <n v="1260917"/>
    <s v="Action|Comedy|Crime"/>
    <x v="267"/>
    <x v="441"/>
    <n v="24657"/>
    <s v="bullet|contortionist|gag humor|human cannonball|revenge"/>
    <n v="71"/>
    <s v="French"/>
    <s v="France"/>
    <n v="27000000"/>
    <n v="2009"/>
    <x v="17"/>
    <n v="19219978"/>
  </r>
  <r>
    <x v="22"/>
    <n v="375"/>
    <n v="138447667"/>
    <s v="Action|Comedy|Crime"/>
    <x v="198"/>
    <x v="442"/>
    <n v="408302"/>
    <s v="narcotics|parody|police|remake|undercover cop"/>
    <n v="345"/>
    <s v="English"/>
    <s v="USA"/>
    <n v="42000000"/>
    <n v="2012"/>
    <x v="17"/>
    <n v="751715"/>
  </r>
  <r>
    <x v="22"/>
    <n v="330"/>
    <n v="191616238"/>
    <s v="Action|Comedy|Crime"/>
    <x v="198"/>
    <x v="443"/>
    <n v="258186"/>
    <s v="college|drugs|hidden camera|tattoo|undercover"/>
    <n v="322"/>
    <s v="English"/>
    <s v="USA"/>
    <n v="50000000"/>
    <n v="2014"/>
    <x v="22"/>
    <n v="76088877"/>
  </r>
  <r>
    <x v="290"/>
    <n v="232"/>
    <n v="87341380"/>
    <s v="Action|Comedy|Crime"/>
    <x v="110"/>
    <x v="444"/>
    <n v="255257"/>
    <s v="murder|paranoia|process server|roach|stoner"/>
    <n v="374"/>
    <s v="English"/>
    <s v="USA"/>
    <n v="27000000"/>
    <n v="2008"/>
    <x v="1"/>
    <n v="116578352"/>
  </r>
  <r>
    <x v="291"/>
    <n v="68"/>
    <n v="117190"/>
    <s v="Action|Comedy|Crime"/>
    <x v="268"/>
    <x v="445"/>
    <n v="29994"/>
    <s v="apprentice|assassin|hitman|kleptomaniac|thief"/>
    <n v="86"/>
    <s v="English"/>
    <s v="UK"/>
    <n v="8000000"/>
    <n v="2010"/>
    <x v="19"/>
    <n v="3009155"/>
  </r>
  <r>
    <x v="292"/>
    <n v="265"/>
    <n v="119219978"/>
    <s v="Action|Comedy|Crime"/>
    <x v="9"/>
    <x v="446"/>
    <n v="189806"/>
    <s v="capitalist|detective|investigation|new york city|police"/>
    <n v="316"/>
    <s v="English"/>
    <s v="USA"/>
    <n v="100000000"/>
    <n v="2010"/>
    <x v="9"/>
    <n v="150079163"/>
  </r>
  <r>
    <x v="293"/>
    <n v="350"/>
    <n v="28751715"/>
    <s v="Action|Comedy|Crime"/>
    <x v="215"/>
    <x v="447"/>
    <n v="202967"/>
    <s v="hit in the crotch|kicked in the crotch|punched in the crotch|sparring|superhero"/>
    <n v="378"/>
    <s v="English"/>
    <s v="USA"/>
    <n v="28000000"/>
    <n v="2013"/>
    <x v="24"/>
    <n v="9053924"/>
  </r>
  <r>
    <x v="294"/>
    <n v="177"/>
    <n v="126088877"/>
    <s v="Action|Comedy|Crime"/>
    <x v="9"/>
    <x v="448"/>
    <n v="33354"/>
    <s v="accountant|blooper|espionage|facebook|high school reunion"/>
    <n v="110"/>
    <s v="English"/>
    <s v="USA"/>
    <n v="50000000"/>
    <n v="2016"/>
    <x v="24"/>
    <n v="19779400"/>
  </r>
  <r>
    <x v="295"/>
    <n v="270"/>
    <n v="159578352"/>
    <s v="Action|Comedy|Crime"/>
    <x v="269"/>
    <x v="449"/>
    <n v="133177"/>
    <s v="drug lord|fbi|fbi agent|hospital|shot in the crotch"/>
    <n v="380"/>
    <s v="English"/>
    <s v="USA"/>
    <n v="43000000"/>
    <n v="2013"/>
    <x v="24"/>
    <n v="65457688"/>
  </r>
  <r>
    <x v="10"/>
    <n v="236"/>
    <n v="78009155"/>
    <s v="Action|Comedy|Crime"/>
    <x v="73"/>
    <x v="450"/>
    <n v="110073"/>
    <s v="apartment|fbi|fraud|heist|manager"/>
    <n v="194"/>
    <s v="English"/>
    <s v="USA"/>
    <n v="75000000"/>
    <n v="2011"/>
    <x v="2"/>
    <n v="7017041"/>
  </r>
  <r>
    <x v="52"/>
    <n v="194"/>
    <n v="213079163"/>
    <s v="Action|Comedy|Crime"/>
    <x v="270"/>
    <x v="451"/>
    <n v="162909"/>
    <s v="fem bot|prison|seductive fembot|spy|time travel"/>
    <n v="795"/>
    <s v="English"/>
    <s v="USA"/>
    <n v="63000000"/>
    <n v="2002"/>
    <x v="2"/>
    <n v="19392418"/>
  </r>
  <r>
    <x v="296"/>
    <n v="220"/>
    <n v="37053924"/>
    <s v="Action|Comedy|Crime"/>
    <x v="271"/>
    <x v="452"/>
    <n v="77935"/>
    <s v="bank heist|bank robbery|heist gone wrong|pizza delivery boy|unlikely criminal"/>
    <n v="122"/>
    <s v="English"/>
    <s v="Germany"/>
    <n v="28000000"/>
    <n v="2011"/>
    <x v="27"/>
    <n v="7867349"/>
  </r>
  <r>
    <x v="297"/>
    <n v="19"/>
    <n v="27979400"/>
    <s v="Action|Comedy|Crime"/>
    <x v="272"/>
    <x v="453"/>
    <n v="37611"/>
    <s v="cookie|detective|microfilm|parody|sergeant"/>
    <n v="72"/>
    <s v="English"/>
    <s v="USA"/>
    <n v="8200000"/>
    <n v="1993"/>
    <x v="27"/>
    <n v="-24673965"/>
  </r>
  <r>
    <x v="82"/>
    <n v="46"/>
    <n v="91457688"/>
    <s v="Action|Comedy|Crime"/>
    <x v="201"/>
    <x v="454"/>
    <n v="107801"/>
    <s v="astoria|kindergarten|kindergarten teacher|school|teacher"/>
    <n v="109"/>
    <s v="English"/>
    <s v="USA"/>
    <n v="26000000"/>
    <n v="1990"/>
    <x v="11"/>
    <n v="-5180871"/>
  </r>
  <r>
    <x v="298"/>
    <n v="49"/>
    <n v="10017041"/>
    <s v="Action|Comedy|Crime"/>
    <x v="273"/>
    <x v="455"/>
    <n v="8265"/>
    <s v="cocaine|package|slow motion scene|topless female nudity|wrong address"/>
    <n v="20"/>
    <s v="English"/>
    <s v="USA"/>
    <n v="3000000"/>
    <n v="2009"/>
    <x v="25"/>
    <n v="-492921"/>
  </r>
  <r>
    <x v="299"/>
    <n v="8"/>
    <n v="29392418"/>
    <s v="Action|Comedy|Crime"/>
    <x v="274"/>
    <x v="456"/>
    <n v="3924"/>
    <s v="drugs|ex cop|gun fu|machismo|shootout"/>
    <n v="26"/>
    <s v="English"/>
    <s v="USA"/>
    <n v="10000000"/>
    <n v="1994"/>
    <x v="12"/>
    <n v="87559438"/>
  </r>
  <r>
    <x v="300"/>
    <n v="203"/>
    <n v="44867349"/>
    <s v="Action|Comedy|Crime"/>
    <x v="45"/>
    <x v="457"/>
    <n v="75347"/>
    <s v="baseball card|detective|partner|thief|wedding"/>
    <n v="176"/>
    <s v="English"/>
    <s v="USA"/>
    <n v="37000000"/>
    <n v="2010"/>
    <x v="29"/>
    <n v="3472213"/>
  </r>
  <r>
    <x v="301"/>
    <n v="72"/>
    <n v="8326035"/>
    <s v="Action|Comedy|Crime"/>
    <x v="275"/>
    <x v="458"/>
    <n v="21933"/>
    <s v="buddy comedy|criminal|gun smuggling|mistaken identity|salesman"/>
    <n v="76"/>
    <s v="English"/>
    <s v="Germany"/>
    <n v="33000000"/>
    <n v="2005"/>
    <x v="26"/>
    <n v="-11895931"/>
  </r>
  <r>
    <x v="302"/>
    <n v="167"/>
    <n v="20819129"/>
    <s v="Action|Comedy|Crime"/>
    <x v="276"/>
    <x v="459"/>
    <n v="84209"/>
    <s v="cell phone|hostage|mall|security guard|text messaging"/>
    <n v="201"/>
    <s v="English"/>
    <s v="USA"/>
    <n v="26000000"/>
    <n v="2009"/>
    <x v="32"/>
    <n v="5911876"/>
  </r>
  <r>
    <x v="303"/>
    <n v="155"/>
    <n v="34507079"/>
    <s v="Action|Comedy|Crime"/>
    <x v="277"/>
    <x v="460"/>
    <n v="34948"/>
    <s v="danger|drug cartel|female cop|female police officer|fugitive"/>
    <n v="118"/>
    <s v="English"/>
    <s v="USA"/>
    <n v="35000000"/>
    <n v="2015"/>
    <x v="4"/>
    <n v="41038190"/>
  </r>
  <r>
    <x v="304"/>
    <n v="100"/>
    <n v="117559438"/>
    <s v="Action|Comedy|Crime"/>
    <x v="258"/>
    <x v="461"/>
    <n v="66941"/>
    <s v="disguise|fbi|female impersonation|gender disguise|obesity"/>
    <n v="148"/>
    <s v="English"/>
    <s v="USA"/>
    <n v="30000000"/>
    <n v="2000"/>
    <x v="4"/>
    <n v="-18823678"/>
  </r>
  <r>
    <x v="305"/>
    <n v="111"/>
    <n v="48472213"/>
    <s v="Action|Comedy|Crime"/>
    <x v="278"/>
    <x v="462"/>
    <n v="51252"/>
    <s v="bodyguard|fbi|fbi agent|female protagonist|undercover"/>
    <n v="156"/>
    <s v="English"/>
    <s v="USA"/>
    <n v="45000000"/>
    <n v="2005"/>
    <x v="31"/>
    <n v="-29671868"/>
  </r>
  <r>
    <x v="301"/>
    <n v="53"/>
    <n v="8104069"/>
    <s v="Action|Comedy|Crime"/>
    <x v="101"/>
    <x v="463"/>
    <n v="9785"/>
    <s v="comic violence|hand to hand combat|kung fu|talking to self in mirror|violence"/>
    <n v="26"/>
    <s v="English"/>
    <s v="USA"/>
    <n v="20000000"/>
    <n v="2007"/>
    <x v="33"/>
    <n v="46807024"/>
  </r>
  <r>
    <x v="306"/>
    <n v="88"/>
    <n v="37911876"/>
    <s v="Action|Comedy|Crime"/>
    <x v="279"/>
    <x v="464"/>
    <n v="19671"/>
    <s v="fbi agent|murder|performing arts school|scene during end credits|undercover"/>
    <n v="47"/>
    <s v="English"/>
    <s v="USA"/>
    <n v="32000000"/>
    <n v="2011"/>
    <x v="30"/>
    <n v="14573300"/>
  </r>
  <r>
    <x v="151"/>
    <n v="76"/>
    <n v="71038190"/>
    <s v="Action|Comedy|Crime"/>
    <x v="280"/>
    <x v="465"/>
    <n v="23473"/>
    <s v="character name in title|no opening credits|sequel|wilhelm scream"/>
    <n v="123"/>
    <s v="English"/>
    <s v="USA"/>
    <n v="30000000"/>
    <n v="2015"/>
    <x v="30"/>
    <n v="-15218475"/>
  </r>
  <r>
    <x v="307"/>
    <n v="86"/>
    <n v="21176322"/>
    <s v="Action|Comedy|Crime"/>
    <x v="281"/>
    <x v="466"/>
    <n v="23747"/>
    <s v="murder|on the run|security camera|surveillance footage|timebomb"/>
    <n v="207"/>
    <s v="English"/>
    <s v="USA"/>
    <n v="40000000"/>
    <n v="2004"/>
    <x v="55"/>
    <n v="-32675768"/>
  </r>
  <r>
    <x v="10"/>
    <n v="117"/>
    <n v="28328132"/>
    <s v="Action|Comedy|Crime|Drama"/>
    <x v="21"/>
    <x v="467"/>
    <n v="38298"/>
    <s v="diamond|fbi|fbi agent|island|thief"/>
    <n v="147"/>
    <s v="English"/>
    <s v="USA"/>
    <n v="58000000"/>
    <n v="2004"/>
    <x v="20"/>
    <n v="18758599"/>
  </r>
  <r>
    <x v="209"/>
    <n v="63"/>
    <n v="65807024"/>
    <s v="Action|Comedy|Crime|Drama|Thriller"/>
    <x v="63"/>
    <x v="468"/>
    <n v="172405"/>
    <s v="drugs|heroin|murder|police|witness"/>
    <n v="203"/>
    <s v="English"/>
    <s v="USA"/>
    <n v="19000000"/>
    <n v="1995"/>
    <x v="23"/>
    <n v="-24599087"/>
  </r>
  <r>
    <x v="308"/>
    <n v="265"/>
    <n v="75573300"/>
    <s v="Action|Comedy|Crime|Drama|Thriller"/>
    <x v="127"/>
    <x v="469"/>
    <n v="156898"/>
    <s v="close up of breasts|female nudity|fugitive|money|undercover"/>
    <n v="172"/>
    <s v="English"/>
    <s v="USA"/>
    <n v="61000000"/>
    <n v="2013"/>
    <x v="9"/>
    <n v="-19345223"/>
  </r>
  <r>
    <x v="309"/>
    <n v="40"/>
    <n v="81525"/>
    <s v="Action|Comedy|Crime|Drama|Thriller"/>
    <x v="282"/>
    <x v="470"/>
    <n v="29392"/>
    <s v="french|inheritance|japan|letter|police detective hero"/>
    <n v="91"/>
    <s v="French"/>
    <s v="France"/>
    <n v="15300000"/>
    <n v="2001"/>
    <x v="24"/>
    <n v="-1642524"/>
  </r>
  <r>
    <x v="310"/>
    <n v="40"/>
    <n v="35324232"/>
    <s v="Action|Comedy|Crime|Drama|Thriller"/>
    <x v="283"/>
    <x v="471"/>
    <n v="32224"/>
    <s v="bare breasts|breast|loan shark|subway|train"/>
    <n v="62"/>
    <s v="English"/>
    <s v="USA"/>
    <n v="68000000"/>
    <n v="1995"/>
    <x v="29"/>
    <n v="-2895331"/>
  </r>
  <r>
    <x v="197"/>
    <n v="107"/>
    <n v="51758599"/>
    <s v="Action|Comedy|Crime|Drama|Thriller"/>
    <x v="10"/>
    <x v="472"/>
    <n v="27580"/>
    <s v="corrupt cop|drug dealer|drugs|heroin|vice president"/>
    <n v="232"/>
    <s v="English"/>
    <s v="USA"/>
    <n v="33000000"/>
    <n v="2001"/>
    <x v="26"/>
    <n v="101938730"/>
  </r>
  <r>
    <x v="311"/>
    <n v="39"/>
    <n v="20400913"/>
    <s v="Action|Comedy|Crime|Drama|Thriller"/>
    <x v="71"/>
    <x v="473"/>
    <n v="15455"/>
    <s v="detective|heavy rain|murder|partner|serial killer"/>
    <n v="80"/>
    <s v="English"/>
    <s v="USA"/>
    <n v="45000000"/>
    <n v="1996"/>
    <x v="41"/>
    <n v="-18816646"/>
  </r>
  <r>
    <x v="312"/>
    <n v="31"/>
    <n v="5654777"/>
    <s v="Action|Comedy|Crime|Drama|Thriller"/>
    <x v="284"/>
    <x v="474"/>
    <n v="4875"/>
    <s v="police|private school|shootout|undercover|wigger"/>
    <n v="26"/>
    <s v="English"/>
    <s v="USA"/>
    <n v="25000000"/>
    <n v="2005"/>
    <x v="35"/>
    <n v="27200000"/>
  </r>
  <r>
    <x v="306"/>
    <n v="51"/>
    <n v="33357476"/>
    <s v="Action|Comedy|Crime|Family"/>
    <x v="285"/>
    <x v="475"/>
    <n v="7392"/>
    <s v="boy|fbi|mailman|van|witness protection"/>
    <n v="53"/>
    <s v="English"/>
    <s v="USA"/>
    <n v="35000000"/>
    <n v="2001"/>
    <x v="3"/>
    <n v="3738726"/>
  </r>
  <r>
    <x v="313"/>
    <n v="377"/>
    <n v="17104669"/>
    <s v="Action|Comedy|Crime|Fantasy"/>
    <x v="286"/>
    <x v="476"/>
    <n v="99353"/>
    <s v="1940s|axe|china|gang|sign language"/>
    <n v="354"/>
    <s v="Cantonese"/>
    <s v="Hong Kong"/>
    <n v="20000000"/>
    <n v="2004"/>
    <x v="18"/>
    <n v="61807667"/>
  </r>
  <r>
    <x v="194"/>
    <n v="57"/>
    <n v="119938730"/>
    <s v="Action|Comedy|Crime|Fantasy"/>
    <x v="287"/>
    <x v="477"/>
    <n v="265818"/>
    <s v="bank|bank clerk|gangster|loki|mask"/>
    <n v="213"/>
    <s v="English"/>
    <s v="USA"/>
    <n v="18000000"/>
    <n v="1994"/>
    <x v="19"/>
    <n v="109141530"/>
  </r>
  <r>
    <x v="24"/>
    <n v="138"/>
    <n v="1183354"/>
    <s v="Action|Comedy|Crime|Fantasy|Horror|Mystery|Sci-Fi|Thriller"/>
    <x v="288"/>
    <x v="478"/>
    <n v="13026"/>
    <s v="close up of eyes|monster|quirkiness|supernatural|vomiting"/>
    <n v="75"/>
    <s v="English"/>
    <s v="USA"/>
    <n v="20000000"/>
    <n v="2010"/>
    <x v="4"/>
    <n v="13014536"/>
  </r>
  <r>
    <x v="314"/>
    <n v="125"/>
    <n v="54200000"/>
    <s v="Action|Comedy|Crime|Music"/>
    <x v="289"/>
    <x v="479"/>
    <n v="142448"/>
    <s v="band|catholic|money|parolee|prison"/>
    <n v="319"/>
    <s v="English"/>
    <s v="USA"/>
    <n v="27000000"/>
    <n v="1980"/>
    <x v="15"/>
    <n v="66336103"/>
  </r>
  <r>
    <x v="315"/>
    <n v="72"/>
    <n v="103738726"/>
    <s v="Action|Comedy|Crime|Music|Romance|Thriller"/>
    <x v="290"/>
    <x v="480"/>
    <n v="47819"/>
    <s v="crime boss|detective|dick tracy|gangster|orphan"/>
    <n v="164"/>
    <s v="English"/>
    <s v="USA"/>
    <n v="100000000"/>
    <n v="1990"/>
    <x v="27"/>
    <n v="-13595247"/>
  </r>
  <r>
    <x v="316"/>
    <n v="140"/>
    <n v="106807667"/>
    <s v="Action|Comedy|Crime|Romance"/>
    <x v="291"/>
    <x v="481"/>
    <n v="137377"/>
    <s v="beauty pageant|fbi|female agent|pageant|undercover"/>
    <n v="370"/>
    <s v="English"/>
    <s v="USA"/>
    <n v="45000000"/>
    <n v="2000"/>
    <x v="2"/>
    <n v="-21219958"/>
  </r>
  <r>
    <x v="243"/>
    <n v="146"/>
    <n v="134141530"/>
    <s v="Action|Comedy|Crime|Romance"/>
    <x v="292"/>
    <x v="482"/>
    <n v="75903"/>
    <s v="gunfight|outrunning explosion|police|security guard|street shootout"/>
    <n v="109"/>
    <s v="English"/>
    <s v="USA"/>
    <n v="25000000"/>
    <n v="2014"/>
    <x v="2"/>
    <n v="8413606"/>
  </r>
  <r>
    <x v="317"/>
    <n v="111"/>
    <n v="28014536"/>
    <s v="Action|Comedy|Crime|Romance|Thriller"/>
    <x v="293"/>
    <x v="483"/>
    <n v="73347"/>
    <s v="assassin|high school|high school reunion|reunion|suburb"/>
    <n v="296"/>
    <s v="English"/>
    <s v="USA"/>
    <n v="15000000"/>
    <n v="1997"/>
    <x v="39"/>
    <n v="32356857"/>
  </r>
  <r>
    <x v="217"/>
    <n v="233"/>
    <n v="186336103"/>
    <s v="Action|Comedy|Crime|Romance|Thriller"/>
    <x v="294"/>
    <x v="484"/>
    <n v="348861"/>
    <s v="assassin|marriage|secret agent|suburb|target"/>
    <n v="798"/>
    <s v="English"/>
    <s v="USA"/>
    <n v="120000000"/>
    <n v="2005"/>
    <x v="21"/>
    <n v="-30784021"/>
  </r>
  <r>
    <x v="318"/>
    <n v="127"/>
    <n v="26404753"/>
    <s v="Action|Comedy|Crime|Romance|Thriller"/>
    <x v="295"/>
    <x v="485"/>
    <n v="34203"/>
    <s v="bail bond|bounty hunter|jeans|shot in the butt|title directed by female"/>
    <n v="169"/>
    <s v="English"/>
    <s v="USA"/>
    <n v="40000000"/>
    <n v="2012"/>
    <x v="41"/>
    <n v="8396624"/>
  </r>
  <r>
    <x v="319"/>
    <n v="447"/>
    <n v="98780042"/>
    <s v="Action|Comedy|Crime|Sci-Fi|Thriller"/>
    <x v="119"/>
    <x v="486"/>
    <n v="136019"/>
    <s v="heir|kung fu|party|playboy|superhero"/>
    <n v="443"/>
    <s v="English"/>
    <s v="USA"/>
    <n v="120000000"/>
    <n v="2011"/>
    <x v="12"/>
    <n v="136138454"/>
  </r>
  <r>
    <x v="289"/>
    <n v="77"/>
    <n v="38413606"/>
    <s v="Action|Comedy|Crime|Thriller"/>
    <x v="93"/>
    <x v="487"/>
    <n v="54042"/>
    <s v="accountant|bounty hunter|fbi|mafia|mob"/>
    <n v="215"/>
    <s v="English"/>
    <s v="USA"/>
    <n v="30000000"/>
    <n v="1988"/>
    <x v="8"/>
    <n v="-6198245"/>
  </r>
  <r>
    <x v="206"/>
    <n v="315"/>
    <n v="90356857"/>
    <s v="Action|Comedy|Crime|Thriller"/>
    <x v="45"/>
    <x v="488"/>
    <n v="238916"/>
    <s v="cia|female assassin|interrogation|office cubicle|spy"/>
    <n v="328"/>
    <s v="English"/>
    <s v="USA"/>
    <n v="58000000"/>
    <n v="2010"/>
    <x v="22"/>
    <n v="125665036"/>
  </r>
  <r>
    <x v="320"/>
    <n v="234"/>
    <n v="53215979"/>
    <s v="Action|Comedy|Crime|Thriller"/>
    <x v="45"/>
    <x v="489"/>
    <n v="125036"/>
    <s v="cia|cia agent|rescue|russian|team"/>
    <n v="205"/>
    <s v="English"/>
    <s v="USA"/>
    <n v="84000000"/>
    <n v="2013"/>
    <x v="9"/>
    <n v="-22795993"/>
  </r>
  <r>
    <x v="209"/>
    <n v="94"/>
    <n v="138396624"/>
    <s v="Action|Comedy|Crime|Thriller"/>
    <x v="63"/>
    <x v="490"/>
    <n v="178126"/>
    <s v="cuba|dea|drugs|money|undercover"/>
    <n v="511"/>
    <s v="English"/>
    <s v="USA"/>
    <n v="130000000"/>
    <n v="2003"/>
    <x v="24"/>
    <n v="3208190"/>
  </r>
  <r>
    <x v="10"/>
    <n v="127"/>
    <n v="226138454"/>
    <s v="Action|Comedy|Crime|Thriller"/>
    <x v="296"/>
    <x v="491"/>
    <n v="160440"/>
    <s v="boat|gang|hong kong|triad|vacation"/>
    <n v="394"/>
    <s v="English"/>
    <s v="USA"/>
    <n v="90000000"/>
    <n v="2001"/>
    <x v="24"/>
    <n v="8408614"/>
  </r>
  <r>
    <x v="244"/>
    <n v="34"/>
    <n v="13801755"/>
    <s v="Action|Comedy|Crime|Thriller"/>
    <x v="41"/>
    <x v="492"/>
    <n v="23928"/>
    <s v="assassin|bomb|dominatrix|mistaken identity|spy"/>
    <n v="100"/>
    <s v="English"/>
    <s v="USA"/>
    <n v="20000000"/>
    <n v="1997"/>
    <x v="24"/>
    <n v="80850"/>
  </r>
  <r>
    <x v="273"/>
    <n v="50"/>
    <n v="153665036"/>
    <s v="Action|Comedy|Crime|Thriller"/>
    <x v="297"/>
    <x v="493"/>
    <n v="84824"/>
    <s v="detective|police|police chief|robbery|tall woman"/>
    <n v="95"/>
    <s v="English"/>
    <s v="USA"/>
    <n v="28000000"/>
    <n v="1987"/>
    <x v="10"/>
    <n v="14052167"/>
  </r>
  <r>
    <x v="169"/>
    <n v="95"/>
    <n v="5204007"/>
    <s v="Action|Comedy|Crime|Thriller"/>
    <x v="154"/>
    <x v="494"/>
    <n v="42876"/>
    <s v="american in the uk|drug lord|drugs|gangster|organized crime"/>
    <n v="167"/>
    <s v="English"/>
    <s v="UK"/>
    <n v="28000000"/>
    <n v="2001"/>
    <x v="20"/>
    <n v="16067398"/>
  </r>
  <r>
    <x v="301"/>
    <n v="40"/>
    <n v="68208190"/>
    <s v="Action|Comedy|Crime|Thriller"/>
    <x v="287"/>
    <x v="495"/>
    <n v="60572"/>
    <s v="detective|diamond|jewel|police|thief"/>
    <n v="144"/>
    <s v="English"/>
    <s v="USA"/>
    <n v="65000000"/>
    <n v="1999"/>
    <x v="20"/>
    <n v="-5724443"/>
  </r>
  <r>
    <x v="321"/>
    <n v="45"/>
    <n v="63408614"/>
    <s v="Action|Comedy|Crime|Thriller"/>
    <x v="74"/>
    <x v="496"/>
    <n v="75365"/>
    <s v="1980s|80s action|escape|plea bargain|prison"/>
    <n v="149"/>
    <s v="English"/>
    <s v="USA"/>
    <n v="55000000"/>
    <n v="1989"/>
    <x v="20"/>
    <n v="-26261368"/>
  </r>
  <r>
    <x v="10"/>
    <n v="162"/>
    <n v="140080850"/>
    <s v="Action|Comedy|Crime|Thriller"/>
    <x v="298"/>
    <x v="497"/>
    <n v="121084"/>
    <s v="ambassador|assassination|chinese|french|triad"/>
    <n v="221"/>
    <s v="English"/>
    <s v="USA"/>
    <n v="140000000"/>
    <n v="2007"/>
    <x v="2"/>
    <n v="11482931"/>
  </r>
  <r>
    <x v="322"/>
    <n v="57"/>
    <n v="27052167"/>
    <s v="Action|Comedy|Crime|Thriller"/>
    <x v="299"/>
    <x v="498"/>
    <n v="24834"/>
    <s v="hitman|kidnapping|kosher|vhs|video store"/>
    <n v="168"/>
    <s v="English"/>
    <s v="USA"/>
    <n v="13000000"/>
    <n v="1998"/>
    <x v="27"/>
    <n v="-12731341"/>
  </r>
  <r>
    <x v="10"/>
    <n v="29"/>
    <n v="41067398"/>
    <s v="Action|Comedy|Crime|Thriller"/>
    <x v="300"/>
    <x v="499"/>
    <n v="22748"/>
    <s v="blood splatter|fistfight|murder|police|prison bus"/>
    <n v="41"/>
    <s v="English"/>
    <s v="USA"/>
    <n v="25000000"/>
    <n v="1997"/>
    <x v="27"/>
    <n v="-12390000"/>
  </r>
  <r>
    <x v="323"/>
    <n v="45"/>
    <n v="2275557"/>
    <s v="Action|Comedy|Crime|Thriller"/>
    <x v="77"/>
    <x v="500"/>
    <n v="12561"/>
    <s v="bare chested male|detective|electric torture|japanese american|yakuza"/>
    <n v="102"/>
    <s v="English"/>
    <s v="USA"/>
    <n v="8000000"/>
    <n v="1991"/>
    <x v="11"/>
    <n v="-44986654"/>
  </r>
  <r>
    <x v="324"/>
    <n v="113"/>
    <n v="15738632"/>
    <s v="Action|Comedy|Crime|Thriller"/>
    <x v="272"/>
    <x v="501"/>
    <n v="38076"/>
    <s v="casino|elvis impersonator|gun|heist|rascal"/>
    <n v="399"/>
    <s v="English"/>
    <s v="USA"/>
    <n v="42000000"/>
    <n v="2001"/>
    <x v="25"/>
    <n v="-23979782"/>
  </r>
  <r>
    <x v="325"/>
    <n v="40"/>
    <n v="25482931"/>
    <s v="Action|Comedy|Crime|Thriller"/>
    <x v="301"/>
    <x v="502"/>
    <n v="9693"/>
    <s v="black comedy|bounty hunter|diamond|machismo|money"/>
    <n v="33"/>
    <s v="English"/>
    <s v="USA"/>
    <n v="14000000"/>
    <n v="2002"/>
    <x v="28"/>
    <n v="13257000"/>
  </r>
  <r>
    <x v="72"/>
    <n v="260"/>
    <n v="7268659"/>
    <s v="Action|Comedy|Crime|Thriller"/>
    <x v="71"/>
    <x v="503"/>
    <n v="59248"/>
    <s v="arms dealer|battle|bomb|machete|missile"/>
    <n v="164"/>
    <s v="English"/>
    <s v="Russia"/>
    <n v="20000000"/>
    <n v="2013"/>
    <x v="29"/>
    <n v="97224271"/>
  </r>
  <r>
    <x v="314"/>
    <n v="36"/>
    <n v="42610000"/>
    <s v="Action|Comedy|Crime|Thriller"/>
    <x v="302"/>
    <x v="504"/>
    <n v="60293"/>
    <s v="california|counterfeit|counterfeit money|money|theme park"/>
    <n v="114"/>
    <s v="English"/>
    <s v="USA"/>
    <n v="55000000"/>
    <n v="1994"/>
    <x v="26"/>
    <n v="-9773208"/>
  </r>
  <r>
    <x v="326"/>
    <n v="132"/>
    <n v="30013346"/>
    <s v="Action|Comedy|Crime|Thriller"/>
    <x v="5"/>
    <x v="505"/>
    <n v="31293"/>
    <s v="audition|kissing while having sex|machismo|murder|sex"/>
    <n v="254"/>
    <s v="English"/>
    <s v="USA"/>
    <n v="75000000"/>
    <n v="2003"/>
    <x v="41"/>
    <n v="57006880"/>
  </r>
  <r>
    <x v="327"/>
    <n v="45"/>
    <n v="20218"/>
    <s v="Action|Comedy|Crime|Thriller"/>
    <x v="55"/>
    <x v="506"/>
    <n v="5431"/>
    <s v="cia|cia agent|fbi|mexico|train"/>
    <n v="50"/>
    <s v="English"/>
    <s v="USA"/>
    <n v="24000000"/>
    <n v="2001"/>
    <x v="41"/>
    <n v="23000000"/>
  </r>
  <r>
    <x v="328"/>
    <n v="35"/>
    <n v="20257000"/>
    <s v="Action|Comedy|Crime|Thriller"/>
    <x v="303"/>
    <x v="507"/>
    <n v="7569"/>
    <s v="murder|power|psychotronic|tough cop|union"/>
    <n v="65"/>
    <s v="English"/>
    <s v="USA"/>
    <n v="7000000"/>
    <n v="1988"/>
    <x v="32"/>
    <n v="-8972555"/>
  </r>
  <r>
    <x v="329"/>
    <n v="156"/>
    <n v="117224271"/>
    <s v="Action|Comedy|Documentary"/>
    <x v="304"/>
    <x v="508"/>
    <n v="47794"/>
    <s v="full frontal male nudity|man wearing a jock strap|man wearing a thong|rear male nudity|stripped prison uniform"/>
    <n v="81"/>
    <s v="English"/>
    <s v="USA"/>
    <n v="20000000"/>
    <n v="2010"/>
    <x v="22"/>
    <n v="-24977277"/>
  </r>
  <r>
    <x v="330"/>
    <n v="43"/>
    <n v="226792"/>
    <s v="Action|Comedy|Drama"/>
    <x v="293"/>
    <x v="509"/>
    <n v="3080"/>
    <s v="attempted murder|blackmail|diver's watch|nurse|satire"/>
    <n v="44"/>
    <s v="English"/>
    <s v="UK"/>
    <n v="10000000"/>
    <n v="2001"/>
    <x v="2"/>
    <n v="-3731172"/>
  </r>
  <r>
    <x v="331"/>
    <n v="125"/>
    <n v="113006880"/>
    <s v="Action|Comedy|Drama|Family|Thriller"/>
    <x v="13"/>
    <x v="510"/>
    <n v="66308"/>
    <s v="bodyguard|death of husband|male nanny|nanny|wrestling match"/>
    <n v="225"/>
    <s v="English"/>
    <s v="Canada"/>
    <n v="56000000"/>
    <n v="2005"/>
    <x v="26"/>
    <n v="-8216000"/>
  </r>
  <r>
    <x v="332"/>
    <n v="55"/>
    <n v="33000000"/>
    <s v="Action|Comedy|Drama|Music"/>
    <x v="238"/>
    <x v="511"/>
    <n v="9424"/>
    <s v="cult film|kung fu|kung fu classic|martial arts|title spoken by character"/>
    <n v="109"/>
    <s v="English"/>
    <s v="USA"/>
    <n v="10000000"/>
    <n v="1985"/>
    <x v="19"/>
    <n v="33375151"/>
  </r>
  <r>
    <x v="333"/>
    <n v="48"/>
    <n v="27445"/>
    <s v="Action|Comedy|Drama|Thriller"/>
    <x v="277"/>
    <x v="512"/>
    <n v="3788"/>
    <s v="cross|doused with gasoline|pastor|security guard|shower"/>
    <n v="31"/>
    <s v="English"/>
    <s v="USA"/>
    <n v="9000000"/>
    <n v="2011"/>
    <x v="41"/>
    <n v="-41424284"/>
  </r>
  <r>
    <x v="334"/>
    <n v="19"/>
    <n v="22723"/>
    <s v="Action|Comedy|Drama|War"/>
    <x v="305"/>
    <x v="513"/>
    <n v="2236"/>
    <s v="apostrophe in title|behind enemy lines|box office flop|gay interest|punctuation in title"/>
    <n v="40"/>
    <s v="English"/>
    <s v="Germany"/>
    <n v="25000000"/>
    <n v="2001"/>
    <x v="33"/>
    <n v="-96407585"/>
  </r>
  <r>
    <x v="335"/>
    <n v="97"/>
    <n v="24268828"/>
    <s v="Action|Comedy|Family"/>
    <x v="306"/>
    <x v="514"/>
    <n v="29971"/>
    <s v="chinese|cia|single mother|spy|terrorist"/>
    <n v="71"/>
    <s v="English"/>
    <s v="USA"/>
    <n v="28000000"/>
    <n v="2010"/>
    <x v="3"/>
    <n v="-28979512"/>
  </r>
  <r>
    <x v="336"/>
    <n v="5"/>
    <n v="11784000"/>
    <s v="Action|Comedy|Family"/>
    <x v="75"/>
    <x v="515"/>
    <n v="6701"/>
    <s v="1990s|dagger|japan|mousetrap|stick fight"/>
    <n v="26"/>
    <s v="English"/>
    <s v="USA"/>
    <n v="20000000"/>
    <n v="1994"/>
    <x v="43"/>
    <n v="-18891023"/>
  </r>
  <r>
    <x v="337"/>
    <n v="105"/>
    <n v="93375151"/>
    <s v="Action|Comedy|Family|Fantasy"/>
    <x v="307"/>
    <x v="516"/>
    <n v="46031"/>
    <s v="cartoon on tv|cat|dog|scientist|secret agent"/>
    <n v="235"/>
    <s v="English"/>
    <s v="USA"/>
    <n v="60000000"/>
    <n v="2001"/>
    <x v="32"/>
    <n v="-28505730"/>
  </r>
  <r>
    <x v="65"/>
    <n v="91"/>
    <n v="43575716"/>
    <s v="Action|Comedy|Family|Fantasy"/>
    <x v="308"/>
    <x v="517"/>
    <n v="10233"/>
    <s v="cartoon on tv|cat|dog|kitty|special agent"/>
    <n v="63"/>
    <s v="English"/>
    <s v="USA"/>
    <n v="85000000"/>
    <n v="2010"/>
    <x v="43"/>
    <n v="-35344410"/>
  </r>
  <r>
    <x v="206"/>
    <n v="208"/>
    <n v="33592415"/>
    <s v="Action|Comedy|Fantasy"/>
    <x v="80"/>
    <x v="518"/>
    <n v="91640"/>
    <s v="drug dealer|gold|partner|police|undead"/>
    <n v="210"/>
    <s v="English"/>
    <s v="USA"/>
    <n v="130000000"/>
    <n v="2013"/>
    <x v="29"/>
    <n v="-987004"/>
  </r>
  <r>
    <x v="338"/>
    <n v="127"/>
    <n v="23020488"/>
    <s v="Action|Comedy|Fantasy"/>
    <x v="309"/>
    <x v="519"/>
    <n v="42324"/>
    <s v="monastery|monk|scroll|tibetan|tibetan monk"/>
    <n v="180"/>
    <s v="English"/>
    <s v="USA"/>
    <n v="52000000"/>
    <n v="2003"/>
    <x v="26"/>
    <n v="-25900341"/>
  </r>
  <r>
    <x v="339"/>
    <n v="98"/>
    <n v="22108977"/>
    <s v="Action|Comedy|Fantasy"/>
    <x v="310"/>
    <x v="520"/>
    <n v="29861"/>
    <s v="hong kong|interpol|medallion|ship|tough cop"/>
    <n v="132"/>
    <s v="English"/>
    <s v="Hong Kong"/>
    <n v="41000000"/>
    <n v="2003"/>
    <x v="32"/>
    <n v="-25900341"/>
  </r>
  <r>
    <x v="340"/>
    <n v="393"/>
    <n v="31494270"/>
    <s v="Action|Comedy|Fantasy|Romance"/>
    <x v="311"/>
    <x v="521"/>
    <n v="273921"/>
    <s v="band|dating|high school|hipster|rock band"/>
    <n v="522"/>
    <s v="English"/>
    <s v="USA"/>
    <n v="60000000"/>
    <n v="2010"/>
    <x v="42"/>
    <n v="4768374"/>
  </r>
  <r>
    <x v="341"/>
    <n v="125"/>
    <n v="29655590"/>
    <s v="Action|Comedy|Fantasy|Sci-Fi"/>
    <x v="312"/>
    <x v="522"/>
    <n v="53970"/>
    <s v="bowling|rajah|sphinx|spleen|superhero"/>
    <n v="435"/>
    <s v="English"/>
    <s v="USA"/>
    <n v="65000000"/>
    <n v="1999"/>
    <x v="11"/>
    <n v="-12733495"/>
  </r>
  <r>
    <x v="342"/>
    <n v="29"/>
    <n v="12996"/>
    <s v="Action|Comedy|Fantasy|Sci-Fi"/>
    <x v="60"/>
    <x v="523"/>
    <n v="1938"/>
    <s v="action figure|press conference|superhero|superhero team|toy"/>
    <n v="54"/>
    <s v="English"/>
    <s v="USA"/>
    <n v="1000000"/>
    <n v="2000"/>
    <x v="11"/>
    <n v="-1507034"/>
  </r>
  <r>
    <x v="295"/>
    <n v="464"/>
    <n v="118099659"/>
    <s v="Action|Comedy|Fantasy|Sci-Fi"/>
    <x v="313"/>
    <x v="524"/>
    <n v="69757"/>
    <s v="ghost|ghostbuster|ghostbusters|male objectification|reboot"/>
    <n v="1211"/>
    <s v="English"/>
    <s v="USA"/>
    <n v="144000000"/>
    <n v="2016"/>
    <x v="26"/>
    <n v="615792"/>
  </r>
  <r>
    <x v="295"/>
    <n v="464"/>
    <n v="118099659"/>
    <s v="Action|Comedy|Fantasy|Sci-Fi"/>
    <x v="313"/>
    <x v="524"/>
    <n v="69790"/>
    <s v="ghost|ghostbuster|ghostbusters|male objectification|reboot"/>
    <n v="1211"/>
    <s v="English"/>
    <s v="USA"/>
    <n v="144000000"/>
    <n v="2016"/>
    <x v="26"/>
    <n v="15618786"/>
  </r>
  <r>
    <x v="144"/>
    <n v="152"/>
    <n v="31768374"/>
    <s v="Action|Comedy|Horror"/>
    <x v="196"/>
    <x v="525"/>
    <n v="42761"/>
    <s v="crocodile|eaten alive|lake|maine|sheriff"/>
    <n v="366"/>
    <s v="English"/>
    <s v="USA"/>
    <n v="27000000"/>
    <n v="1999"/>
    <x v="29"/>
    <n v="-52394332"/>
  </r>
  <r>
    <x v="343"/>
    <n v="181"/>
    <n v="17266505"/>
    <s v="Action|Comedy|Horror"/>
    <x v="180"/>
    <x v="526"/>
    <n v="43764"/>
    <s v="creature feature|human versus spider|spider|spider feature|woman sheriff"/>
    <n v="291"/>
    <s v="English"/>
    <s v="USA"/>
    <n v="30000000"/>
    <n v="2002"/>
    <x v="3"/>
    <n v="-40581346"/>
  </r>
  <r>
    <x v="344"/>
    <n v="49"/>
    <n v="792966"/>
    <s v="Action|Comedy|Horror|Sci-Fi"/>
    <x v="314"/>
    <x v="527"/>
    <n v="4663"/>
    <s v="bare breasts|japan|tokyo japan|toxic avenger|troma"/>
    <n v="40"/>
    <s v="English"/>
    <s v="USA"/>
    <n v="2300000"/>
    <n v="1989"/>
    <x v="4"/>
    <n v="-10241539"/>
  </r>
  <r>
    <x v="345"/>
    <n v="83"/>
    <n v="25615792"/>
    <s v="Action|Comedy|Music"/>
    <x v="14"/>
    <x v="528"/>
    <n v="10161"/>
    <s v="african american|dance|overalls|parody|rap"/>
    <n v="50"/>
    <s v="English"/>
    <s v="USA"/>
    <n v="25000000"/>
    <n v="2009"/>
    <x v="50"/>
    <n v="11746550"/>
  </r>
  <r>
    <x v="340"/>
    <n v="285"/>
    <n v="23618786"/>
    <s v="Action|Comedy|Mystery"/>
    <x v="315"/>
    <x v="529"/>
    <n v="352695"/>
    <s v="accident|conspiracy|police|police officer|village"/>
    <n v="687"/>
    <s v="English"/>
    <s v="UK"/>
    <n v="8000000"/>
    <n v="2007"/>
    <x v="15"/>
    <n v="-1539005"/>
  </r>
  <r>
    <x v="346"/>
    <n v="181"/>
    <n v="7605668"/>
    <s v="Action|Comedy|Mystery|Romance"/>
    <x v="144"/>
    <x v="530"/>
    <n v="47320"/>
    <s v="art dealer|fake painting|macguffin|moustache|stolen painting"/>
    <n v="188"/>
    <s v="English"/>
    <s v="UK"/>
    <n v="60000000"/>
    <n v="2015"/>
    <x v="26"/>
    <n v="27061228"/>
  </r>
  <r>
    <x v="237"/>
    <n v="283"/>
    <n v="76418654"/>
    <s v="Action|Comedy|Romance"/>
    <x v="185"/>
    <x v="531"/>
    <n v="148280"/>
    <s v="chase|fbi|garage|spy|surveillance"/>
    <n v="348"/>
    <s v="English"/>
    <s v="USA"/>
    <n v="117000000"/>
    <n v="2010"/>
    <x v="20"/>
    <n v="-3403207"/>
  </r>
  <r>
    <x v="54"/>
    <n v="241"/>
    <n v="54758461"/>
    <s v="Action|Comedy|Romance"/>
    <x v="202"/>
    <x v="532"/>
    <n v="147641"/>
    <s v="best friend|cia|cia agent|dating|undercover"/>
    <n v="238"/>
    <s v="English"/>
    <s v="USA"/>
    <n v="65000000"/>
    <n v="2012"/>
    <x v="20"/>
    <n v="-27999515"/>
  </r>
  <r>
    <x v="347"/>
    <n v="176"/>
    <n v="13746550"/>
    <s v="Action|Comedy|Romance"/>
    <x v="184"/>
    <x v="533"/>
    <n v="29322"/>
    <s v="gay cop|getaway driver|masturbation|penis|witness protection"/>
    <n v="104"/>
    <s v="English"/>
    <s v="USA"/>
    <n v="2000000"/>
    <n v="2012"/>
    <x v="27"/>
    <n v="6003149"/>
  </r>
  <r>
    <x v="348"/>
    <n v="163"/>
    <n v="8460995"/>
    <s v="Action|Comedy|Romance"/>
    <x v="316"/>
    <x v="534"/>
    <n v="35888"/>
    <s v="colonel|lieutenant|nuclear warhead|team|washington d.c."/>
    <n v="125"/>
    <s v="English"/>
    <s v="USA"/>
    <n v="10000000"/>
    <n v="2010"/>
    <x v="26"/>
    <n v="-32245792"/>
  </r>
  <r>
    <x v="85"/>
    <n v="161"/>
    <n v="67061228"/>
    <s v="Action|Comedy|Romance"/>
    <x v="19"/>
    <x v="535"/>
    <n v="96565"/>
    <s v="bounty hunter|death|murder|police officer|reporter"/>
    <n v="135"/>
    <s v="English"/>
    <s v="USA"/>
    <n v="40000000"/>
    <n v="2010"/>
    <x v="26"/>
    <n v="-33649447"/>
  </r>
  <r>
    <x v="349"/>
    <n v="50"/>
    <n v="96793"/>
    <s v="Action|Comedy|Romance"/>
    <x v="317"/>
    <x v="536"/>
    <n v="12188"/>
    <s v="1959 cadillac|diamonds|female villain|force field|voyeurism"/>
    <n v="135"/>
    <s v="English"/>
    <s v="USA"/>
    <n v="3500000"/>
    <n v="2004"/>
    <x v="41"/>
    <n v="-33649447"/>
  </r>
  <r>
    <x v="350"/>
    <n v="140"/>
    <n v="47000485"/>
    <s v="Action|Comedy|Romance|Thriller"/>
    <x v="318"/>
    <x v="537"/>
    <n v="72867"/>
    <s v="hired killer|marriage|neighbor|on the run|store clerk"/>
    <n v="120"/>
    <s v="English"/>
    <s v="USA"/>
    <n v="75000000"/>
    <n v="2010"/>
    <x v="3"/>
    <n v="-9810821"/>
  </r>
  <r>
    <x v="340"/>
    <n v="427"/>
    <n v="26003149"/>
    <s v="Action|Comedy|Sci-Fi"/>
    <x v="319"/>
    <x v="538"/>
    <n v="185587"/>
    <s v="alcoholic|doppelganger|group therapy|self mutilation|twin actresses for twin sisters"/>
    <n v="401"/>
    <s v="English"/>
    <s v="UK"/>
    <n v="20000000"/>
    <n v="2013"/>
    <x v="1"/>
    <n v="-20935667"/>
  </r>
  <r>
    <x v="1"/>
    <n v="132"/>
    <n v="37754208"/>
    <s v="Action|Comedy|Sci-Fi"/>
    <x v="158"/>
    <x v="539"/>
    <n v="172217"/>
    <s v="alien|general|martian|president|weapon"/>
    <n v="405"/>
    <s v="English"/>
    <s v="USA"/>
    <n v="70000000"/>
    <n v="1996"/>
    <x v="20"/>
    <n v="21000000"/>
  </r>
  <r>
    <x v="351"/>
    <n v="265"/>
    <n v="34350553"/>
    <s v="Action|Comedy|Sci-Fi"/>
    <x v="320"/>
    <x v="540"/>
    <n v="104066"/>
    <s v="alien|escape|manager|neighborhood watch|ohio"/>
    <n v="207"/>
    <s v="English"/>
    <s v="USA"/>
    <n v="68000000"/>
    <n v="2012"/>
    <x v="28"/>
    <n v="-95588898"/>
  </r>
  <r>
    <x v="351"/>
    <n v="265"/>
    <n v="34350553"/>
    <s v="Action|Comedy|Sci-Fi"/>
    <x v="320"/>
    <x v="540"/>
    <n v="104072"/>
    <s v="alien|escape|manager|neighborhood watch|ohio"/>
    <n v="207"/>
    <s v="English"/>
    <s v="USA"/>
    <n v="68000000"/>
    <n v="2012"/>
    <x v="28"/>
    <n v="-11975825"/>
  </r>
  <r>
    <x v="352"/>
    <n v="81"/>
    <n v="50189179"/>
    <s v="Action|Comedy|Sci-Fi"/>
    <x v="321"/>
    <x v="541"/>
    <n v="61966"/>
    <s v="chauffeur|hospital|secret agent|spying|tuxedo"/>
    <n v="207"/>
    <s v="English"/>
    <s v="USA"/>
    <n v="60000000"/>
    <n v="2002"/>
    <x v="41"/>
    <n v="-9128166"/>
  </r>
  <r>
    <x v="353"/>
    <n v="60"/>
    <n v="4064333"/>
    <s v="Action|Comedy|Sci-Fi"/>
    <x v="117"/>
    <x v="542"/>
    <n v="24790"/>
    <s v="2030s|21st century|desert|jet|tank"/>
    <n v="173"/>
    <s v="English"/>
    <s v="USA"/>
    <n v="25000000"/>
    <n v="1995"/>
    <x v="32"/>
    <n v="-56254592"/>
  </r>
  <r>
    <x v="208"/>
    <n v="95"/>
    <n v="60000000"/>
    <s v="Action|Comedy|Sci-Fi"/>
    <x v="179"/>
    <x v="543"/>
    <n v="49934"/>
    <s v="computer|high school|kryptonite|smallville|villain"/>
    <n v="224"/>
    <s v="English"/>
    <s v="UK"/>
    <n v="39000000"/>
    <n v="1983"/>
    <x v="37"/>
    <n v="-9511128"/>
  </r>
  <r>
    <x v="152"/>
    <n v="66"/>
    <n v="4411102"/>
    <s v="Action|Comedy|Sci-Fi"/>
    <x v="322"/>
    <x v="544"/>
    <n v="20295"/>
    <s v="casino|future|laser gun|moon|nightclub"/>
    <n v="164"/>
    <s v="English"/>
    <s v="USA"/>
    <n v="100000000"/>
    <n v="2002"/>
    <x v="40"/>
    <n v="75213377"/>
  </r>
  <r>
    <x v="354"/>
    <n v="399"/>
    <n v="1024175"/>
    <s v="Action|Comedy|Sci-Fi|Thriller"/>
    <x v="323"/>
    <x v="545"/>
    <n v="82331"/>
    <s v="alien|alien invasion|apartment|creature|gang"/>
    <n v="297"/>
    <s v="English"/>
    <s v="UK"/>
    <n v="13000000"/>
    <n v="2011"/>
    <x v="24"/>
    <n v="3290318"/>
  </r>
  <r>
    <x v="342"/>
    <n v="121"/>
    <n v="25871834"/>
    <s v="Action|Comedy|Sci-Fi|Thriller"/>
    <x v="324"/>
    <x v="546"/>
    <n v="52052"/>
    <s v="dragonfly|hero|high school|soaking wet|supervillian origin"/>
    <n v="173"/>
    <s v="English"/>
    <s v="USA"/>
    <n v="35000000"/>
    <n v="2008"/>
    <x v="33"/>
    <n v="31282411"/>
  </r>
  <r>
    <x v="63"/>
    <n v="85"/>
    <n v="113745408"/>
    <s v="Action|Comedy|Sci-Fi|Western"/>
    <x v="63"/>
    <x v="547"/>
    <n v="129601"/>
    <s v="buddy movie|general|inventor|steampunk|utah"/>
    <n v="648"/>
    <s v="English"/>
    <s v="USA"/>
    <n v="170000000"/>
    <n v="1999"/>
    <x v="13"/>
    <n v="-2296998"/>
  </r>
  <r>
    <x v="313"/>
    <n v="246"/>
    <n v="488872"/>
    <s v="Action|Comedy|Sport"/>
    <x v="325"/>
    <x v="548"/>
    <n v="56923"/>
    <s v="cult film|kung fu|martial arts|shaolin|soccer"/>
    <n v="243"/>
    <s v="Cantonese"/>
    <s v="Hong Kong"/>
    <n v="10000000"/>
    <n v="2001"/>
    <x v="16"/>
    <n v="-9421473"/>
  </r>
  <r>
    <x v="292"/>
    <n v="164"/>
    <n v="148213377"/>
    <s v="Action|Comedy|Sport"/>
    <x v="326"/>
    <x v="549"/>
    <n v="130776"/>
    <s v="car racing|french|friend|nascar|racing"/>
    <n v="437"/>
    <s v="English"/>
    <s v="USA"/>
    <n v="73000000"/>
    <n v="2006"/>
    <x v="24"/>
    <n v="-24923864"/>
  </r>
  <r>
    <x v="45"/>
    <n v="154"/>
    <n v="45290318"/>
    <s v="Action|Comedy|Sport"/>
    <x v="21"/>
    <x v="550"/>
    <n v="74169"/>
    <s v="claim in title|high school|mixed martial arts|ultimate fighting championship|underdog"/>
    <n v="112"/>
    <s v="English"/>
    <s v="USA"/>
    <n v="42000000"/>
    <n v="2012"/>
    <x v="21"/>
    <n v="75300000"/>
  </r>
  <r>
    <x v="178"/>
    <n v="94"/>
    <n v="146282411"/>
    <s v="Action|Comedy|Thriller"/>
    <x v="327"/>
    <x v="551"/>
    <n v="190439"/>
    <s v="espionage|secret agent|secret mission|spy|spy film"/>
    <n v="351"/>
    <s v="English"/>
    <s v="USA"/>
    <n v="115000000"/>
    <n v="1994"/>
    <x v="17"/>
    <n v="-10139961"/>
  </r>
  <r>
    <x v="355"/>
    <n v="272"/>
    <n v="703002"/>
    <s v="Action|Comedy|Thriller"/>
    <x v="328"/>
    <x v="552"/>
    <n v="37495"/>
    <s v="hobo|pedophile|rampage|shotgun|vigilante"/>
    <n v="230"/>
    <s v="English"/>
    <s v="Canada"/>
    <n v="3000000"/>
    <n v="2011"/>
    <x v="27"/>
    <n v="15102717"/>
  </r>
  <r>
    <x v="356"/>
    <n v="79"/>
    <n v="578527"/>
    <s v="Action|Comedy|Thriller"/>
    <x v="329"/>
    <x v="553"/>
    <n v="20008"/>
    <s v="assassin|corporation|pop star|reporter|satire"/>
    <n v="112"/>
    <s v="English"/>
    <s v="USA"/>
    <n v="10000000"/>
    <n v="2008"/>
    <x v="28"/>
    <n v="-1995042"/>
  </r>
  <r>
    <x v="357"/>
    <n v="67"/>
    <n v="10076136"/>
    <s v="Action|Comedy|Thriller"/>
    <x v="330"/>
    <x v="554"/>
    <n v="11512"/>
    <s v="cia|hong kong|market|undercover|van"/>
    <n v="141"/>
    <s v="English"/>
    <s v="Aruba"/>
    <n v="35000000"/>
    <n v="1998"/>
    <x v="13"/>
    <n v="-2973655"/>
  </r>
  <r>
    <x v="82"/>
    <n v="52"/>
    <n v="85300000"/>
    <s v="Action|Comedy|War"/>
    <x v="41"/>
    <x v="555"/>
    <n v="48629"/>
    <s v="army|boot camp|breasts|graduation|rescue"/>
    <n v="134"/>
    <s v="English"/>
    <s v="USA"/>
    <n v="10000000"/>
    <n v="1981"/>
    <x v="19"/>
    <n v="-3955382"/>
  </r>
  <r>
    <x v="325"/>
    <n v="117"/>
    <n v="45860039"/>
    <s v="Action|Crime"/>
    <x v="9"/>
    <x v="556"/>
    <n v="53118"/>
    <s v="casino|football|sheriff|special forces|violence"/>
    <n v="221"/>
    <s v="English"/>
    <s v="USA"/>
    <n v="56000000"/>
    <n v="2004"/>
    <x v="2"/>
    <n v="-428012"/>
  </r>
  <r>
    <x v="358"/>
    <n v="40"/>
    <n v="30102717"/>
    <s v="Action|Crime"/>
    <x v="252"/>
    <x v="557"/>
    <n v="28736"/>
    <s v="boat|hong kong|murder|tunnel|twins"/>
    <n v="72"/>
    <s v="English"/>
    <s v="USA"/>
    <n v="15000000"/>
    <n v="1991"/>
    <x v="26"/>
    <n v="-16702103"/>
  </r>
  <r>
    <x v="359"/>
    <n v="30"/>
    <n v="4958"/>
    <s v="Action|Crime|Drama"/>
    <x v="331"/>
    <x v="558"/>
    <n v="9689"/>
    <s v="carjacking|drug lord|johannesburg south africa|police|post apartheid"/>
    <n v="23"/>
    <s v="English"/>
    <s v="South Africa"/>
    <n v="2000000"/>
    <n v="2008"/>
    <x v="18"/>
    <n v="-17231467"/>
  </r>
  <r>
    <x v="360"/>
    <n v="111"/>
    <n v="26345"/>
    <s v="Action|Crime|Drama"/>
    <x v="332"/>
    <x v="559"/>
    <n v="16445"/>
    <s v="bank|criminal|detective|flying squad|policewoman"/>
    <n v="99"/>
    <s v="English"/>
    <s v="UK"/>
    <n v="3000000"/>
    <n v="2012"/>
    <x v="27"/>
    <n v="16875468"/>
  </r>
  <r>
    <x v="361"/>
    <n v="38"/>
    <n v="6044618"/>
    <s v="Action|Crime|Drama"/>
    <x v="333"/>
    <x v="560"/>
    <n v="6200"/>
    <s v="1950s|drug overdose|gang|gang war|new york city"/>
    <n v="92"/>
    <s v="English"/>
    <s v="USA"/>
    <n v="10000000"/>
    <n v="2002"/>
    <x v="29"/>
    <n v="-5515935"/>
  </r>
  <r>
    <x v="362"/>
    <n v="15"/>
    <n v="171988"/>
    <s v="Action|Crime|Drama"/>
    <x v="334"/>
    <x v="561"/>
    <n v="448"/>
    <s v="church|cigarette smoking|deacon|twin brother|twins"/>
    <n v="16"/>
    <s v="English"/>
    <s v="USA"/>
    <n v="600000"/>
    <n v="2000"/>
    <x v="29"/>
    <n v="21544445"/>
  </r>
  <r>
    <x v="363"/>
    <n v="63"/>
    <n v="10297897"/>
    <s v="Action|Crime|Drama|History|Western"/>
    <x v="82"/>
    <x v="562"/>
    <n v="8309"/>
    <s v="bank robber|brother brother relationship|crime spree|explosive|train"/>
    <n v="39"/>
    <s v="English"/>
    <s v="USA"/>
    <n v="27000000"/>
    <n v="1998"/>
    <x v="11"/>
    <n v="-14024817"/>
  </r>
  <r>
    <x v="364"/>
    <n v="130"/>
    <n v="14268533"/>
    <s v="Action|Crime|Drama|Mystery|Sci-Fi|Thriller"/>
    <x v="122"/>
    <x v="563"/>
    <n v="17319"/>
    <s v="cia|husband wife relationship|memory|tied up while barefoot|violence"/>
    <n v="100"/>
    <s v="English"/>
    <s v="UK"/>
    <n v="31500000"/>
    <n v="2016"/>
    <x v="20"/>
    <n v="14129186"/>
  </r>
  <r>
    <x v="365"/>
    <n v="478"/>
    <n v="46875468"/>
    <s v="Action|Crime|Drama|Mystery|Thriller"/>
    <x v="335"/>
    <x v="564"/>
    <n v="196217"/>
    <s v="critically acclaimed|drug cartel|juarez mexico|u.s. mexico border|war on drugs"/>
    <n v="461"/>
    <s v="English"/>
    <s v="USA"/>
    <n v="30000000"/>
    <n v="2015"/>
    <x v="8"/>
    <n v="29484168"/>
  </r>
  <r>
    <x v="366"/>
    <n v="68"/>
    <n v="44484065"/>
    <s v="Action|Crime|Drama|Mystery|Thriller"/>
    <x v="195"/>
    <x v="565"/>
    <n v="107227"/>
    <s v="hostage|innocence|murder|negotiator|police"/>
    <n v="279"/>
    <s v="English"/>
    <s v="Germany"/>
    <n v="50000000"/>
    <n v="1998"/>
    <x v="16"/>
    <n v="-31671949"/>
  </r>
  <r>
    <x v="273"/>
    <n v="81"/>
    <n v="111544445"/>
    <s v="Action|Crime|Drama|Mystery|Thriller"/>
    <x v="63"/>
    <x v="566"/>
    <n v="188116"/>
    <s v="congressman|lawyer|nsa|on the run|surveillance"/>
    <n v="415"/>
    <s v="English"/>
    <s v="USA"/>
    <n v="90000000"/>
    <n v="1998"/>
    <x v="16"/>
    <n v="-17363557"/>
  </r>
  <r>
    <x v="367"/>
    <n v="198"/>
    <n v="46975183"/>
    <s v="Action|Crime|Drama|Mystery|Thriller"/>
    <x v="336"/>
    <x v="567"/>
    <n v="256213"/>
    <s v="colonel|ethiopia|marksman|on the run|rangefinder"/>
    <n v="338"/>
    <s v="English"/>
    <s v="USA"/>
    <n v="61000000"/>
    <n v="2007"/>
    <x v="17"/>
    <n v="-24549473"/>
  </r>
  <r>
    <x v="368"/>
    <n v="72"/>
    <n v="50129186"/>
    <s v="Action|Crime|Drama|Mystery|Thriller"/>
    <x v="337"/>
    <x v="568"/>
    <n v="38399"/>
    <s v="car breakdown|diner|jeep|paranoia|violence"/>
    <n v="218"/>
    <s v="English"/>
    <s v="USA"/>
    <n v="36000000"/>
    <n v="1997"/>
    <x v="19"/>
    <n v="-23463880"/>
  </r>
  <r>
    <x v="369"/>
    <n v="123"/>
    <n v="74484168"/>
    <s v="Action|Crime|Drama|Mystery|Thriller"/>
    <x v="338"/>
    <x v="569"/>
    <n v="109894"/>
    <s v="bare butt|corrupt police|four brothers|funeral|murder"/>
    <n v="340"/>
    <s v="English"/>
    <s v="USA"/>
    <n v="45000000"/>
    <n v="2005"/>
    <x v="19"/>
    <n v="-23800483"/>
  </r>
  <r>
    <x v="47"/>
    <n v="94"/>
    <n v="33328051"/>
    <s v="Action|Crime|Drama|Mystery|Thriller"/>
    <x v="339"/>
    <x v="570"/>
    <n v="60508"/>
    <s v="amnesia|chase|foot chase|strong female character|vomiting"/>
    <n v="285"/>
    <s v="English"/>
    <s v="USA"/>
    <n v="65000000"/>
    <n v="1996"/>
    <x v="9"/>
    <n v="-1472045"/>
  </r>
  <r>
    <x v="370"/>
    <n v="152"/>
    <n v="34636443"/>
    <s v="Action|Crime|Drama|Mystery|Thriller"/>
    <x v="132"/>
    <x v="571"/>
    <n v="93790"/>
    <s v="california|hostage|hostage negotiator|organized crime|police"/>
    <n v="288"/>
    <s v="English"/>
    <s v="USA"/>
    <n v="52000000"/>
    <n v="2005"/>
    <x v="24"/>
    <n v="-19923562"/>
  </r>
  <r>
    <x v="371"/>
    <n v="245"/>
    <n v="25450527"/>
    <s v="Action|Crime|Drama|Mystery|Thriller"/>
    <x v="117"/>
    <x v="572"/>
    <n v="80196"/>
    <s v="bank|chase|district attorney|interpol|murder"/>
    <n v="190"/>
    <s v="English"/>
    <s v="USA"/>
    <n v="50000000"/>
    <n v="2009"/>
    <x v="21"/>
    <n v="-14843800"/>
  </r>
  <r>
    <x v="76"/>
    <n v="131"/>
    <n v="26536120"/>
    <s v="Action|Crime|Drama|Mystery|Thriller"/>
    <x v="340"/>
    <x v="573"/>
    <n v="49926"/>
    <s v="2000s|army|military crime|necklace yanked off|panama"/>
    <n v="286"/>
    <s v="English"/>
    <s v="Germany"/>
    <n v="50000000"/>
    <n v="2003"/>
    <x v="21"/>
    <n v="-29359355"/>
  </r>
  <r>
    <x v="258"/>
    <n v="146"/>
    <n v="26199517"/>
    <s v="Action|Crime|Drama|Mystery|Thriller"/>
    <x v="232"/>
    <x v="574"/>
    <n v="34356"/>
    <s v="boat|heart transplant|murder|serial killer|sister"/>
    <n v="260"/>
    <s v="English"/>
    <s v="USA"/>
    <n v="50000000"/>
    <n v="2002"/>
    <x v="10"/>
    <n v="28728000"/>
  </r>
  <r>
    <x v="372"/>
    <n v="213"/>
    <n v="23527955"/>
    <s v="Action|Crime|Drama|Mystery|Thriller"/>
    <x v="22"/>
    <x v="575"/>
    <n v="74691"/>
    <s v="hacking|hijacking|martial arts|revenge|special forces"/>
    <n v="165"/>
    <s v="English"/>
    <s v="USA"/>
    <n v="25000000"/>
    <n v="2010"/>
    <x v="10"/>
    <n v="-62902875"/>
  </r>
  <r>
    <x v="373"/>
    <n v="198"/>
    <n v="40076438"/>
    <s v="Action|Crime|Drama|Mystery|Thriller"/>
    <x v="93"/>
    <x v="576"/>
    <n v="73368"/>
    <s v="blood splatter|execution|new york city|nypd|serial killer"/>
    <n v="248"/>
    <s v="English"/>
    <s v="USA"/>
    <n v="60000000"/>
    <n v="2008"/>
    <x v="11"/>
    <n v="5687294"/>
  </r>
  <r>
    <x v="374"/>
    <n v="91"/>
    <n v="15156200"/>
    <s v="Action|Crime|Drama|Mystery|Thriller"/>
    <x v="341"/>
    <x v="577"/>
    <n v="15358"/>
    <s v="chinatown|illegal immigrant|new york|police|triad"/>
    <n v="131"/>
    <s v="English"/>
    <s v="USA"/>
    <n v="30000000"/>
    <n v="1999"/>
    <x v="11"/>
    <n v="-9257739"/>
  </r>
  <r>
    <x v="375"/>
    <n v="224"/>
    <n v="10640645"/>
    <s v="Action|Crime|Drama|Mystery|Thriller"/>
    <x v="342"/>
    <x v="578"/>
    <n v="28429"/>
    <s v="assassination|blood vomiting|death|hit squad|mercenary"/>
    <n v="110"/>
    <s v="English"/>
    <s v="USA"/>
    <n v="40000000"/>
    <n v="2015"/>
    <x v="12"/>
    <n v="-718500"/>
  </r>
  <r>
    <x v="376"/>
    <n v="53"/>
    <n v="50728000"/>
    <s v="Action|Crime|Drama|Mystery|Thriller"/>
    <x v="343"/>
    <x v="579"/>
    <n v="48909"/>
    <s v="chat room|computer|computer hacker|identity|identity theft"/>
    <n v="166"/>
    <s v="English"/>
    <s v="USA"/>
    <n v="22000000"/>
    <n v="1995"/>
    <x v="12"/>
    <n v="2033920"/>
  </r>
  <r>
    <x v="132"/>
    <n v="261"/>
    <n v="7097125"/>
    <s v="Action|Crime|Drama|Mystery|Thriller"/>
    <x v="39"/>
    <x v="580"/>
    <n v="38983"/>
    <s v="chinese|computer|cybercrime|hacker|one word title"/>
    <n v="207"/>
    <s v="English"/>
    <s v="USA"/>
    <n v="70000000"/>
    <n v="2015"/>
    <x v="3"/>
    <n v="27049108"/>
  </r>
  <r>
    <x v="140"/>
    <n v="228"/>
    <n v="40687294"/>
    <s v="Action|Crime|Drama|Mystery|Thriller"/>
    <x v="344"/>
    <x v="581"/>
    <n v="107772"/>
    <s v="corporation|death|ex partner|hallucination|police detective"/>
    <n v="398"/>
    <s v="English"/>
    <s v="Canada"/>
    <n v="35000000"/>
    <n v="2008"/>
    <x v="3"/>
    <n v="-21482203"/>
  </r>
  <r>
    <x v="197"/>
    <n v="103"/>
    <n v="8742261"/>
    <s v="Action|Crime|Drama|Mystery|Thriller"/>
    <x v="345"/>
    <x v="582"/>
    <n v="19824"/>
    <s v="chun li|crime fighter|gangster|mobster|rescue"/>
    <n v="179"/>
    <s v="English"/>
    <s v="Canada"/>
    <n v="18000000"/>
    <n v="2009"/>
    <x v="5"/>
    <n v="7189039"/>
  </r>
  <r>
    <x v="273"/>
    <n v="122"/>
    <n v="12281500"/>
    <s v="Action|Crime|Drama|Romance|Thriller"/>
    <x v="294"/>
    <x v="583"/>
    <n v="163492"/>
    <s v="aspiring actor|cocaine|drugs|pimp|suitcase full of money"/>
    <n v="460"/>
    <s v="English"/>
    <s v="USA"/>
    <n v="13000000"/>
    <n v="1993"/>
    <x v="14"/>
    <n v="12362581"/>
  </r>
  <r>
    <x v="72"/>
    <n v="56"/>
    <n v="2040920"/>
    <s v="Action|Crime|Drama|Romance|Thriller"/>
    <x v="346"/>
    <x v="584"/>
    <n v="52055"/>
    <s v="assassin|death|guitar|gun|mariachi"/>
    <n v="130"/>
    <s v="Spanish"/>
    <s v="USA"/>
    <n v="7000"/>
    <n v="1992"/>
    <x v="19"/>
    <n v="36468315"/>
  </r>
  <r>
    <x v="366"/>
    <n v="29"/>
    <n v="36049108"/>
    <s v="Action|Crime|Drama|Romance|Thriller"/>
    <x v="197"/>
    <x v="585"/>
    <n v="10139"/>
    <s v="bank|black comedy|main characters killed off|money|robbery"/>
    <n v="70"/>
    <s v="English"/>
    <s v="USA"/>
    <n v="9000000"/>
    <n v="1996"/>
    <x v="23"/>
    <n v="-17430732"/>
  </r>
  <r>
    <x v="377"/>
    <n v="105"/>
    <n v="3517797"/>
    <s v="Action|Crime|Drama|Romance|Thriller"/>
    <x v="347"/>
    <x v="586"/>
    <n v="9004"/>
    <s v="casino|french riviera|gambler|heist|partner"/>
    <n v="103"/>
    <s v="English"/>
    <s v="France"/>
    <n v="25000000"/>
    <n v="2002"/>
    <x v="24"/>
    <n v="-7601372"/>
  </r>
  <r>
    <x v="378"/>
    <n v="25"/>
    <n v="22189039"/>
    <s v="Action|Crime|Drama|Romance|Thriller"/>
    <x v="348"/>
    <x v="587"/>
    <n v="17074"/>
    <s v="business|escaped convict|farm|motorcycle|widow"/>
    <n v="55"/>
    <s v="English"/>
    <s v="USA"/>
    <n v="15000000"/>
    <n v="1993"/>
    <x v="26"/>
    <n v="348316061"/>
  </r>
  <r>
    <x v="200"/>
    <n v="38"/>
    <n v="57362581"/>
    <s v="Action|Crime|Drama|Romance|Thriller"/>
    <x v="74"/>
    <x v="588"/>
    <n v="50148"/>
    <s v="bomb|cia|explosive|explosives expert|miami florida"/>
    <n v="116"/>
    <s v="English"/>
    <s v="Peru"/>
    <n v="45000000"/>
    <n v="1994"/>
    <x v="3"/>
    <n v="-3991940"/>
  </r>
  <r>
    <x v="379"/>
    <n v="589"/>
    <n v="66468315"/>
    <s v="Action|Crime|Drama|Sci-Fi|Thriller"/>
    <x v="214"/>
    <x v="589"/>
    <n v="428916"/>
    <s v="chase|future|surprise ending|time loop|time travel"/>
    <n v="667"/>
    <s v="English"/>
    <s v="USA"/>
    <n v="30000000"/>
    <n v="2012"/>
    <x v="39"/>
    <n v="36207920"/>
  </r>
  <r>
    <x v="380"/>
    <n v="371"/>
    <n v="31569268"/>
    <s v="Action|Crime|Drama|Sci-Fi|Thriller"/>
    <x v="162"/>
    <x v="590"/>
    <n v="172965"/>
    <s v="artificial intelligence|consciousness|future|mind uploading|robot"/>
    <n v="627"/>
    <s v="English"/>
    <s v="USA"/>
    <n v="49000000"/>
    <n v="2015"/>
    <x v="19"/>
    <n v="7862546"/>
  </r>
  <r>
    <x v="381"/>
    <n v="64"/>
    <n v="12398628"/>
    <s v="Action|Crime|Drama|Sport"/>
    <x v="295"/>
    <x v="591"/>
    <n v="21542"/>
    <s v="boxing|fight|heavyweight champion|iceman|prison"/>
    <n v="88"/>
    <s v="English"/>
    <s v="USA"/>
    <n v="20000000"/>
    <n v="2002"/>
    <x v="27"/>
    <n v="-10144863"/>
  </r>
  <r>
    <x v="7"/>
    <n v="645"/>
    <n v="533316061"/>
    <s v="Action|Crime|Drama|Thriller"/>
    <x v="6"/>
    <x v="592"/>
    <n v="1676169"/>
    <s v="based on comic book|dc comics|psychopath|star died before release|urban setting"/>
    <n v="4667"/>
    <s v="English"/>
    <s v="USA"/>
    <n v="185000000"/>
    <n v="2008"/>
    <x v="56"/>
    <n v="-5481319"/>
  </r>
  <r>
    <x v="382"/>
    <n v="142"/>
    <n v="8060"/>
    <s v="Action|Crime|Drama|Thriller"/>
    <x v="349"/>
    <x v="593"/>
    <n v="81644"/>
    <s v="brazil|military police|police|rio de janeiro brazil|slum"/>
    <n v="107"/>
    <s v="Portuguese"/>
    <s v="Brazil"/>
    <n v="4000000"/>
    <n v="2007"/>
    <x v="0"/>
    <n v="-188094481"/>
  </r>
  <r>
    <x v="0"/>
    <n v="304"/>
    <n v="66207920"/>
    <s v="Action|Crime|Drama|Thriller"/>
    <x v="197"/>
    <x v="594"/>
    <n v="512749"/>
    <s v="assassin|assassination|bride|death|vengeance"/>
    <n v="935"/>
    <s v="English"/>
    <s v="USA"/>
    <n v="30000000"/>
    <n v="2004"/>
    <x v="14"/>
    <n v="31517441"/>
  </r>
  <r>
    <x v="273"/>
    <n v="171"/>
    <n v="77862546"/>
    <s v="Action|Crime|Drama|Thriller"/>
    <x v="127"/>
    <x v="595"/>
    <n v="266310"/>
    <s v="bodyguard|journalist|kidnapping|mexico|police corruption"/>
    <n v="690"/>
    <s v="English"/>
    <s v="USA"/>
    <n v="70000000"/>
    <n v="2004"/>
    <x v="48"/>
    <n v="-20479108"/>
  </r>
  <r>
    <x v="383"/>
    <n v="157"/>
    <n v="6855137"/>
    <s v="Action|Crime|Drama|Thriller"/>
    <x v="97"/>
    <x v="596"/>
    <n v="88590"/>
    <s v="adult child friendship|corrupt cop|fistfight|gangster|thug"/>
    <n v="419"/>
    <s v="English"/>
    <s v="Germany"/>
    <n v="17000000"/>
    <n v="2006"/>
    <x v="39"/>
    <n v="-14250866"/>
  </r>
  <r>
    <x v="384"/>
    <n v="224"/>
    <n v="1818681"/>
    <s v="Action|Crime|Drama|Thriller"/>
    <x v="212"/>
    <x v="597"/>
    <n v="74435"/>
    <s v="bayonet|death|police|self defense|widower"/>
    <n v="224"/>
    <s v="English"/>
    <s v="UK"/>
    <n v="7300000"/>
    <n v="2009"/>
    <x v="17"/>
    <n v="1335839"/>
  </r>
  <r>
    <x v="385"/>
    <n v="112"/>
    <n v="11905519"/>
    <s v="Action|Crime|Drama|Thriller"/>
    <x v="350"/>
    <x v="598"/>
    <n v="30210"/>
    <s v="die hard scenario|elephant|long take|police|sydney australia"/>
    <n v="214"/>
    <s v="Thai"/>
    <s v="Thailand"/>
    <n v="200000000"/>
    <n v="2005"/>
    <x v="22"/>
    <n v="60012710"/>
  </r>
  <r>
    <x v="207"/>
    <n v="143"/>
    <n v="81517441"/>
    <s v="Action|Crime|Drama|Thriller"/>
    <x v="303"/>
    <x v="599"/>
    <n v="111368"/>
    <s v="anti hero|criminal|greed|prostitute|tough guy"/>
    <n v="394"/>
    <s v="English"/>
    <s v="USA"/>
    <n v="50000000"/>
    <n v="1999"/>
    <x v="22"/>
    <n v="6415649"/>
  </r>
  <r>
    <x v="166"/>
    <n v="177"/>
    <n v="24520892"/>
    <s v="Action|Crime|Drama|Thriller"/>
    <x v="20"/>
    <x v="600"/>
    <n v="85198"/>
    <s v="collar|dog|fight|fighting|piano"/>
    <n v="303"/>
    <s v="English"/>
    <s v="France"/>
    <n v="45000000"/>
    <n v="2005"/>
    <x v="1"/>
    <n v="-14003282"/>
  </r>
  <r>
    <x v="110"/>
    <n v="350"/>
    <n v="5749134"/>
    <s v="Action|Crime|Drama|Thriller"/>
    <x v="115"/>
    <x v="601"/>
    <n v="45799"/>
    <s v="american dream|immigrant|new york city|oil|violence"/>
    <n v="180"/>
    <s v="English"/>
    <s v="USA"/>
    <n v="20000000"/>
    <n v="2014"/>
    <x v="1"/>
    <n v="-2452144"/>
  </r>
  <r>
    <x v="88"/>
    <n v="118"/>
    <n v="3335839"/>
    <s v="Action|Crime|Drama|Thriller"/>
    <x v="16"/>
    <x v="602"/>
    <n v="54657"/>
    <s v="blood splatter|friend|lapd|mexican|violence"/>
    <n v="222"/>
    <s v="English"/>
    <s v="USA"/>
    <n v="2000000"/>
    <n v="2005"/>
    <x v="1"/>
    <n v="7168"/>
  </r>
  <r>
    <x v="210"/>
    <n v="42"/>
    <n v="122012710"/>
    <s v="Action|Crime|Drama|Thriller"/>
    <x v="5"/>
    <x v="603"/>
    <n v="69663"/>
    <s v="cia|colombia|colombian drug cartel|drugs|president"/>
    <n v="133"/>
    <s v="English"/>
    <s v="USA"/>
    <n v="62000000"/>
    <n v="1994"/>
    <x v="19"/>
    <n v="18635046"/>
  </r>
  <r>
    <x v="88"/>
    <n v="190"/>
    <n v="26415649"/>
    <s v="Action|Crime|Drama|Thriller"/>
    <x v="94"/>
    <x v="604"/>
    <n v="94892"/>
    <s v="captain|lapd|murder|undercover cop|violence"/>
    <n v="189"/>
    <s v="English"/>
    <s v="USA"/>
    <n v="20000000"/>
    <n v="2008"/>
    <x v="23"/>
    <n v="-23557749"/>
  </r>
  <r>
    <x v="296"/>
    <n v="415"/>
    <n v="45996718"/>
    <s v="Action|Crime|Drama|Thriller"/>
    <x v="351"/>
    <x v="605"/>
    <n v="173530"/>
    <s v="good versus evil|machine gun|mobster|police vigilantism|year 1949"/>
    <n v="264"/>
    <s v="English"/>
    <s v="USA"/>
    <n v="60000000"/>
    <n v="2013"/>
    <x v="9"/>
    <n v="-15116461"/>
  </r>
  <r>
    <x v="250"/>
    <n v="117"/>
    <n v="6047856"/>
    <s v="Action|Crime|Drama|Thriller"/>
    <x v="352"/>
    <x v="606"/>
    <n v="27536"/>
    <s v="criminal|drifter|gangster|money|surrogate mother"/>
    <n v="327"/>
    <s v="English"/>
    <s v="USA"/>
    <n v="8500000"/>
    <n v="2000"/>
    <x v="9"/>
    <n v="11833473"/>
  </r>
  <r>
    <x v="258"/>
    <n v="76"/>
    <n v="50007168"/>
    <s v="Action|Crime|Drama|Thriller"/>
    <x v="232"/>
    <x v="607"/>
    <n v="39529"/>
    <s v="death|death of wife|murder|thief|violence"/>
    <n v="142"/>
    <s v="English"/>
    <s v="USA"/>
    <n v="50000000"/>
    <n v="1997"/>
    <x v="9"/>
    <n v="-8224415"/>
  </r>
  <r>
    <x v="138"/>
    <n v="186"/>
    <n v="35635046"/>
    <s v="Action|Crime|Drama|Thriller"/>
    <x v="80"/>
    <x v="608"/>
    <n v="121058"/>
    <s v="casino|fbi|mafia|mob hit|sniper"/>
    <n v="482"/>
    <s v="English"/>
    <s v="UK"/>
    <n v="17000000"/>
    <n v="2006"/>
    <x v="9"/>
    <n v="-22431493"/>
  </r>
  <r>
    <x v="386"/>
    <n v="236"/>
    <n v="26442251"/>
    <s v="Action|Crime|Drama|Thriller"/>
    <x v="107"/>
    <x v="609"/>
    <n v="76010"/>
    <s v="death|drug dealer|limousine|limousine driver|one night"/>
    <n v="205"/>
    <s v="English"/>
    <s v="USA"/>
    <n v="50000000"/>
    <n v="2015"/>
    <x v="24"/>
    <n v="-19119074"/>
  </r>
  <r>
    <x v="131"/>
    <n v="199"/>
    <n v="36883539"/>
    <s v="Action|Crime|Drama|Thriller"/>
    <x v="45"/>
    <x v="610"/>
    <n v="112769"/>
    <s v="alcoholic|courthouse|detective|jail|witness"/>
    <n v="305"/>
    <s v="English"/>
    <s v="Germany"/>
    <n v="52000000"/>
    <n v="2006"/>
    <x v="24"/>
    <n v="-2216223"/>
  </r>
  <r>
    <x v="387"/>
    <n v="116"/>
    <n v="36833473"/>
    <s v="Action|Crime|Drama|Thriller"/>
    <x v="149"/>
    <x v="611"/>
    <n v="53126"/>
    <s v="action hero|chinese|forced prostitution|one man army|title spoken by character"/>
    <n v="254"/>
    <s v="English"/>
    <s v="France"/>
    <n v="25000000"/>
    <n v="2001"/>
    <x v="24"/>
    <n v="-774089"/>
  </r>
  <r>
    <x v="388"/>
    <n v="30"/>
    <n v="3275585"/>
    <s v="Action|Crime|Drama|Thriller"/>
    <x v="122"/>
    <x v="612"/>
    <n v="10735"/>
    <s v="detective|police|protection|russian|sergeant"/>
    <n v="88"/>
    <s v="English"/>
    <s v="UK"/>
    <n v="11500000"/>
    <n v="1993"/>
    <x v="24"/>
    <n v="682273"/>
  </r>
  <r>
    <x v="389"/>
    <n v="327"/>
    <n v="43568507"/>
    <s v="Action|Crime|Drama|Thriller"/>
    <x v="353"/>
    <x v="613"/>
    <n v="136954"/>
    <s v="cross country|custom car|illegal street racing|police officer crushed|street racing"/>
    <n v="346"/>
    <s v="English"/>
    <s v="USA"/>
    <n v="66000000"/>
    <n v="2014"/>
    <x v="21"/>
    <n v="41489425"/>
  </r>
  <r>
    <x v="390"/>
    <n v="217"/>
    <n v="10880926"/>
    <s v="Action|Crime|Drama|Thriller"/>
    <x v="145"/>
    <x v="614"/>
    <n v="54147"/>
    <s v="crime lord|dead body|dead body in a freezer|new york city|truck explosion"/>
    <n v="127"/>
    <s v="English"/>
    <s v="USA"/>
    <n v="30000000"/>
    <n v="2013"/>
    <x v="21"/>
    <n v="-3334146"/>
  </r>
  <r>
    <x v="391"/>
    <n v="203"/>
    <n v="19783777"/>
    <s v="Action|Crime|Drama|Thriller"/>
    <x v="167"/>
    <x v="615"/>
    <n v="82804"/>
    <s v="biker|biker gang|dea|dea agent|fight"/>
    <n v="154"/>
    <s v="English"/>
    <s v="USA"/>
    <n v="22000000"/>
    <n v="2013"/>
    <x v="21"/>
    <n v="-7373095"/>
  </r>
  <r>
    <x v="392"/>
    <n v="196"/>
    <n v="23225911"/>
    <s v="Action|Crime|Drama|Thriller"/>
    <x v="9"/>
    <x v="616"/>
    <n v="80574"/>
    <s v="gun|prison|reference to god|reference to jesus christ|vengeance"/>
    <n v="157"/>
    <s v="English"/>
    <s v="USA"/>
    <n v="24000000"/>
    <n v="2010"/>
    <x v="21"/>
    <n v="-23927"/>
  </r>
  <r>
    <x v="393"/>
    <n v="192"/>
    <n v="33682273"/>
    <s v="Action|Crime|Drama|Thriller"/>
    <x v="354"/>
    <x v="617"/>
    <n v="124242"/>
    <s v="death|family reunion|fbi|fbi agent|vigilante"/>
    <n v="622"/>
    <s v="English"/>
    <s v="USA"/>
    <n v="33000000"/>
    <n v="2004"/>
    <x v="21"/>
    <n v="15687528"/>
  </r>
  <r>
    <x v="308"/>
    <n v="270"/>
    <n v="66489425"/>
    <s v="Action|Crime|Drama|Thriller"/>
    <x v="16"/>
    <x v="618"/>
    <n v="101977"/>
    <s v="cocaine|contraband|drug lord|prison|smuggling"/>
    <n v="161"/>
    <s v="English"/>
    <s v="USA"/>
    <n v="25000000"/>
    <n v="2012"/>
    <x v="21"/>
    <n v="-43122835"/>
  </r>
  <r>
    <x v="394"/>
    <n v="201"/>
    <n v="36665854"/>
    <s v="Action|Crime|Drama|Thriller"/>
    <x v="355"/>
    <x v="619"/>
    <n v="76498"/>
    <s v="female in a shower|female nudity|premarital sex|sex scene|woman wearing a miniskirt"/>
    <n v="203"/>
    <s v="English"/>
    <s v="France"/>
    <n v="40000000"/>
    <n v="2011"/>
    <x v="10"/>
    <n v="-27059493"/>
  </r>
  <r>
    <x v="395"/>
    <n v="214"/>
    <n v="12626905"/>
    <s v="Action|Crime|Drama|Thriller"/>
    <x v="356"/>
    <x v="620"/>
    <n v="32567"/>
    <s v="betrayal|corrupt cop|heist|murder of a police officer|police detective"/>
    <n v="106"/>
    <s v="English"/>
    <s v="USA"/>
    <n v="20000000"/>
    <n v="2016"/>
    <x v="20"/>
    <n v="-27059493"/>
  </r>
  <r>
    <x v="396"/>
    <n v="152"/>
    <n v="19976073"/>
    <s v="Action|Crime|Drama|Thriller"/>
    <x v="357"/>
    <x v="621"/>
    <n v="65979"/>
    <s v="criminal|mobster|new year's eve|police|sergeant"/>
    <n v="220"/>
    <s v="English"/>
    <s v="USA"/>
    <n v="20000000"/>
    <n v="2005"/>
    <x v="20"/>
    <n v="-19034791"/>
  </r>
  <r>
    <x v="397"/>
    <n v="193"/>
    <n v="39687528"/>
    <s v="Action|Crime|Drama|Thriller"/>
    <x v="358"/>
    <x v="622"/>
    <n v="140780"/>
    <s v="hitman|impersonation|see through dress|topless female nudity|woman on top"/>
    <n v="376"/>
    <s v="English"/>
    <s v="France"/>
    <n v="24000000"/>
    <n v="2007"/>
    <x v="20"/>
    <n v="-17624564"/>
  </r>
  <r>
    <x v="398"/>
    <n v="66"/>
    <n v="42877165"/>
    <s v="Action|Crime|Drama|Thriller"/>
    <x v="5"/>
    <x v="623"/>
    <n v="45602"/>
    <s v="friendship|murder|northern ireland|police officer|terrorist"/>
    <n v="114"/>
    <s v="English"/>
    <s v="USA"/>
    <n v="86000000"/>
    <n v="1997"/>
    <x v="27"/>
    <n v="-9816803"/>
  </r>
  <r>
    <x v="399"/>
    <n v="79"/>
    <n v="32940507"/>
    <s v="Action|Crime|Drama|Thriller"/>
    <x v="45"/>
    <x v="624"/>
    <n v="54314"/>
    <s v="autistic child|boy|child in danger|fbi|nsa"/>
    <n v="127"/>
    <s v="English"/>
    <s v="USA"/>
    <n v="60000000"/>
    <n v="1998"/>
    <x v="27"/>
    <n v="-27051841"/>
  </r>
  <r>
    <x v="399"/>
    <n v="79"/>
    <n v="32940507"/>
    <s v="Action|Crime|Drama|Thriller"/>
    <x v="45"/>
    <x v="624"/>
    <n v="54316"/>
    <s v="autistic child|boy|child in danger|fbi|nsa"/>
    <n v="127"/>
    <s v="English"/>
    <s v="USA"/>
    <n v="60000000"/>
    <n v="1998"/>
    <x v="27"/>
    <n v="-20761389"/>
  </r>
  <r>
    <x v="44"/>
    <n v="123"/>
    <n v="10965209"/>
    <s v="Action|Crime|Drama|Thriller"/>
    <x v="359"/>
    <x v="625"/>
    <n v="25558"/>
    <s v="boss|communications|computer|genius|job"/>
    <n v="221"/>
    <s v="English"/>
    <s v="USA"/>
    <n v="30000000"/>
    <n v="2001"/>
    <x v="27"/>
    <n v="2401264"/>
  </r>
  <r>
    <x v="400"/>
    <n v="151"/>
    <n v="24375436"/>
    <s v="Action|Crime|Drama|Thriller"/>
    <x v="93"/>
    <x v="626"/>
    <n v="42547"/>
    <s v="criminal|detective|fire|homicide|media"/>
    <n v="265"/>
    <s v="English"/>
    <s v="USA"/>
    <n v="42000000"/>
    <n v="2001"/>
    <x v="27"/>
    <n v="-7713686"/>
  </r>
  <r>
    <x v="366"/>
    <n v="110"/>
    <n v="26183197"/>
    <s v="Action|Crime|Drama|Thriller"/>
    <x v="13"/>
    <x v="627"/>
    <n v="38348"/>
    <s v="bust|dea|drug cartel|justice|tragic hero"/>
    <n v="135"/>
    <s v="English"/>
    <s v="USA"/>
    <n v="36000000"/>
    <n v="2003"/>
    <x v="27"/>
    <n v="-50180506"/>
  </r>
  <r>
    <x v="401"/>
    <n v="151"/>
    <n v="7948159"/>
    <s v="Action|Crime|Drama|Thriller"/>
    <x v="360"/>
    <x v="628"/>
    <n v="48999"/>
    <s v="gun fu|plastic surgery|psychopath|undercover|vigilante"/>
    <n v="280"/>
    <s v="English"/>
    <s v="USA"/>
    <n v="35000000"/>
    <n v="2008"/>
    <x v="11"/>
    <n v="4604054"/>
  </r>
  <r>
    <x v="402"/>
    <n v="135"/>
    <n v="34238611"/>
    <s v="Action|Crime|Drama|Thriller"/>
    <x v="340"/>
    <x v="629"/>
    <n v="35830"/>
    <s v="capture|combat|fbi|hunter|special forces"/>
    <n v="321"/>
    <s v="English"/>
    <s v="USA"/>
    <n v="55000000"/>
    <n v="2003"/>
    <x v="11"/>
    <n v="-4287928"/>
  </r>
  <r>
    <x v="403"/>
    <n v="225"/>
    <n v="62401264"/>
    <s v="Action|Crime|Drama|Thriller"/>
    <x v="19"/>
    <x v="630"/>
    <n v="69484"/>
    <s v="british|funeral|good versus evil|mole|sequel"/>
    <n v="323"/>
    <s v="English"/>
    <s v="UK"/>
    <n v="60000000"/>
    <n v="2016"/>
    <x v="25"/>
    <n v="-24500032"/>
  </r>
  <r>
    <x v="328"/>
    <n v="27"/>
    <n v="9286314"/>
    <s v="Action|Crime|Drama|Thriller"/>
    <x v="361"/>
    <x v="631"/>
    <n v="4972"/>
    <s v="biker|biker gang|fbi|mississippi|undercover"/>
    <n v="62"/>
    <s v="English"/>
    <s v="USA"/>
    <n v="17000000"/>
    <n v="1991"/>
    <x v="25"/>
    <n v="-24500032"/>
  </r>
  <r>
    <x v="404"/>
    <n v="79"/>
    <n v="19819494"/>
    <s v="Action|Crime|Drama|Thriller"/>
    <x v="20"/>
    <x v="632"/>
    <n v="26893"/>
    <s v="dam|flood|money|police|sheriff"/>
    <n v="126"/>
    <s v="English"/>
    <s v="USA"/>
    <n v="70000000"/>
    <n v="1998"/>
    <x v="12"/>
    <n v="-7714482"/>
  </r>
  <r>
    <x v="197"/>
    <n v="109"/>
    <n v="34604054"/>
    <s v="Action|Crime|Drama|Thriller"/>
    <x v="149"/>
    <x v="633"/>
    <n v="34942"/>
    <s v="camera shot from inside human body|diamond|evil man|heist|terrorism"/>
    <n v="185"/>
    <s v="English"/>
    <s v="USA"/>
    <n v="30000000"/>
    <n v="2003"/>
    <x v="12"/>
    <n v="20007180"/>
  </r>
  <r>
    <x v="405"/>
    <n v="77"/>
    <n v="15712072"/>
    <s v="Action|Crime|Drama|Thriller"/>
    <x v="362"/>
    <x v="634"/>
    <n v="13210"/>
    <s v="actor|coma|movie star|paparazzi|revenge"/>
    <n v="138"/>
    <s v="English"/>
    <s v="USA"/>
    <n v="20000000"/>
    <n v="2004"/>
    <x v="12"/>
    <n v="-34816875"/>
  </r>
  <r>
    <x v="88"/>
    <n v="233"/>
    <n v="10499968"/>
    <s v="Action|Crime|Drama|Thriller"/>
    <x v="363"/>
    <x v="635"/>
    <n v="47498"/>
    <s v="dea|drug cartel|kicked in the crotch|strip club|tough girl"/>
    <n v="212"/>
    <s v="English"/>
    <s v="USA"/>
    <n v="35000000"/>
    <n v="2014"/>
    <x v="28"/>
    <n v="-25032818"/>
  </r>
  <r>
    <x v="88"/>
    <n v="233"/>
    <n v="10499968"/>
    <s v="Action|Crime|Drama|Thriller"/>
    <x v="363"/>
    <x v="635"/>
    <n v="47502"/>
    <s v="dea|drug cartel|kicked in the crotch|strip club|tough girl"/>
    <n v="212"/>
    <s v="English"/>
    <s v="USA"/>
    <n v="35000000"/>
    <n v="2014"/>
    <x v="28"/>
    <n v="-37083113"/>
  </r>
  <r>
    <x v="406"/>
    <n v="177"/>
    <n v="20285518"/>
    <s v="Action|Crime|Drama|Thriller"/>
    <x v="97"/>
    <x v="636"/>
    <n v="32103"/>
    <s v="bare chested male bondage|crime lord|die hard scenario|two word title|undercover"/>
    <n v="112"/>
    <s v="English"/>
    <s v="France"/>
    <n v="28000000"/>
    <n v="2014"/>
    <x v="28"/>
    <n v="31726644"/>
  </r>
  <r>
    <x v="141"/>
    <n v="102"/>
    <n v="35007180"/>
    <s v="Action|Crime|Drama|Thriller"/>
    <x v="97"/>
    <x v="637"/>
    <n v="26846"/>
    <s v="college|friend|ivy league|secret society|suicide"/>
    <n v="193"/>
    <s v="English"/>
    <s v="USA"/>
    <n v="15000000"/>
    <n v="2000"/>
    <x v="29"/>
    <n v="7200000"/>
  </r>
  <r>
    <x v="193"/>
    <n v="98"/>
    <n v="183125"/>
    <s v="Action|Crime|Drama|Thriller"/>
    <x v="67"/>
    <x v="638"/>
    <n v="36914"/>
    <s v="bank|money|presumed dead|rescue|thief"/>
    <n v="86"/>
    <s v="English"/>
    <s v="USA"/>
    <n v="35000000"/>
    <n v="2012"/>
    <x v="26"/>
    <n v="-15565274"/>
  </r>
  <r>
    <x v="407"/>
    <n v="102"/>
    <n v="14967182"/>
    <s v="Action|Crime|Drama|Thriller"/>
    <x v="74"/>
    <x v="639"/>
    <n v="27305"/>
    <s v="affair|car crash|enforcer|funeral|murder"/>
    <n v="284"/>
    <s v="English"/>
    <s v="USA"/>
    <n v="40000000"/>
    <n v="2000"/>
    <x v="4"/>
    <n v="7200000"/>
  </r>
  <r>
    <x v="408"/>
    <n v="158"/>
    <n v="7916887"/>
    <s v="Action|Crime|Drama|Thriller|War"/>
    <x v="214"/>
    <x v="640"/>
    <n v="15697"/>
    <s v="boy|german soldier|partisan|trapped|village"/>
    <n v="182"/>
    <s v="English"/>
    <s v="USA"/>
    <n v="45000000"/>
    <n v="2008"/>
    <x v="11"/>
    <n v="-59801290"/>
  </r>
  <r>
    <x v="409"/>
    <n v="50"/>
    <n v="44726644"/>
    <s v="Action|Crime|Drama|Thriller|Western"/>
    <x v="364"/>
    <x v="641"/>
    <n v="42614"/>
    <s v="army|cattle|deputy|new mexico|rancher"/>
    <n v="120"/>
    <s v="English"/>
    <s v="USA"/>
    <n v="13000000"/>
    <n v="1988"/>
    <x v="23"/>
    <n v="59568845"/>
  </r>
  <r>
    <x v="410"/>
    <n v="29"/>
    <n v="12200000"/>
    <s v="Action|Crime|Drama|Thriller|Western"/>
    <x v="0"/>
    <x v="642"/>
    <n v="7973"/>
    <s v="drugs|martial arts|texas|texas ranger|weapon"/>
    <n v="65"/>
    <s v="English"/>
    <s v="USA"/>
    <n v="5000000"/>
    <n v="1983"/>
    <x v="20"/>
    <n v="-40218121"/>
  </r>
  <r>
    <x v="77"/>
    <n v="30"/>
    <n v="7434726"/>
    <s v="Action|Crime|Drama|Thriller|Western"/>
    <x v="365"/>
    <x v="643"/>
    <n v="14473"/>
    <s v="bar|biker|cowboy|drugs|marlboro"/>
    <n v="81"/>
    <s v="English"/>
    <s v="USA"/>
    <n v="23000000"/>
    <n v="1991"/>
    <x v="11"/>
    <n v="-18592056"/>
  </r>
  <r>
    <x v="411"/>
    <n v="46"/>
    <n v="33200000"/>
    <s v="Action|Crime|Drama|Western"/>
    <x v="220"/>
    <x v="644"/>
    <n v="28247"/>
    <s v="1880s|kiss|small town|table broken in fight|wild west"/>
    <n v="149"/>
    <s v="English"/>
    <s v="USA"/>
    <n v="26000000"/>
    <n v="1985"/>
    <x v="17"/>
    <n v="-1569178"/>
  </r>
  <r>
    <x v="412"/>
    <n v="212"/>
    <n v="40198710"/>
    <s v="Action|Crime|Fantasy|Romance|Thriller"/>
    <x v="366"/>
    <x v="645"/>
    <n v="87451"/>
    <s v="based on cult comic book|bechdel test passed|cat|detective|radical transformation"/>
    <n v="660"/>
    <s v="English"/>
    <s v="USA"/>
    <n v="100000000"/>
    <n v="2004"/>
    <x v="57"/>
    <n v="1081498"/>
  </r>
  <r>
    <x v="413"/>
    <n v="316"/>
    <n v="134568845"/>
    <s v="Action|Crime|Fantasy|Thriller"/>
    <x v="15"/>
    <x v="646"/>
    <n v="299852"/>
    <s v="assassin|bobble head doll|femme fatale|rejuvenation|strong female lead"/>
    <n v="713"/>
    <s v="English"/>
    <s v="USA"/>
    <n v="75000000"/>
    <n v="2008"/>
    <x v="9"/>
    <n v="-10904697"/>
  </r>
  <r>
    <x v="414"/>
    <n v="223"/>
    <n v="19781879"/>
    <s v="Action|Crime|Fantasy|Thriller"/>
    <x v="180"/>
    <x v="647"/>
    <n v="53864"/>
    <s v="female star appears nude|pants falling down|samurai|white rat|woman in a towel"/>
    <n v="290"/>
    <s v="English"/>
    <s v="USA"/>
    <n v="60000000"/>
    <n v="2008"/>
    <x v="13"/>
    <n v="-24878709"/>
  </r>
  <r>
    <x v="186"/>
    <n v="196"/>
    <n v="24407944"/>
    <s v="Action|Crime|Fantasy|Thriller"/>
    <x v="367"/>
    <x v="648"/>
    <n v="71202"/>
    <s v="assassin|battle|heroine|martial arts|spin off"/>
    <n v="380"/>
    <s v="English"/>
    <s v="Canada"/>
    <n v="43000000"/>
    <n v="2005"/>
    <x v="13"/>
    <n v="20033643"/>
  </r>
  <r>
    <x v="415"/>
    <n v="39"/>
    <n v="5430822"/>
    <s v="Action|Crime|Horror|Sci-Fi|Thriller"/>
    <x v="368"/>
    <x v="649"/>
    <n v="8391"/>
    <s v="appearing from water|breasts|creature|partner|water"/>
    <n v="75"/>
    <s v="English"/>
    <s v="UK"/>
    <n v="7000000"/>
    <n v="1992"/>
    <x v="2"/>
    <n v="20033643"/>
  </r>
  <r>
    <x v="131"/>
    <n v="80"/>
    <n v="76081498"/>
    <s v="Action|Crime|Mystery|Romance|Thriller"/>
    <x v="369"/>
    <x v="650"/>
    <n v="76099"/>
    <s v="conspiracy|fbi|mk ultra|newsletter|taxi"/>
    <n v="162"/>
    <s v="English"/>
    <s v="USA"/>
    <n v="75000000"/>
    <n v="1997"/>
    <x v="9"/>
    <n v="41149655"/>
  </r>
  <r>
    <x v="416"/>
    <n v="50"/>
    <n v="14095303"/>
    <s v="Action|Crime|Mystery|Romance|Thriller"/>
    <x v="370"/>
    <x v="651"/>
    <n v="15814"/>
    <s v="fbi|fbi agent|mafia|russian mafia|twin"/>
    <n v="68"/>
    <s v="English"/>
    <s v="USA"/>
    <n v="25000000"/>
    <n v="1996"/>
    <x v="3"/>
    <n v="8311368"/>
  </r>
  <r>
    <x v="417"/>
    <n v="286"/>
    <n v="25121291"/>
    <s v="Action|Crime|Mystery|Sci-Fi|Thriller"/>
    <x v="74"/>
    <x v="652"/>
    <n v="177653"/>
    <s v="cia agent|escape|muslim|prison|ship"/>
    <n v="279"/>
    <s v="English"/>
    <s v="USA"/>
    <n v="50000000"/>
    <n v="2013"/>
    <x v="9"/>
    <n v="-24731154"/>
  </r>
  <r>
    <x v="250"/>
    <n v="387"/>
    <n v="80033643"/>
    <s v="Action|Crime|Mystery|Thriller"/>
    <x v="185"/>
    <x v="653"/>
    <n v="226570"/>
    <s v="coma|mysterious villain|police chase|shooting range|sniper"/>
    <n v="448"/>
    <s v="English"/>
    <s v="USA"/>
    <n v="60000000"/>
    <n v="2012"/>
    <x v="1"/>
    <n v="-9136085"/>
  </r>
  <r>
    <x v="250"/>
    <n v="387"/>
    <n v="80033643"/>
    <s v="Action|Crime|Mystery|Thriller"/>
    <x v="185"/>
    <x v="653"/>
    <n v="226583"/>
    <s v="coma|mysterious villain|police chase|shooting range|sniper"/>
    <n v="448"/>
    <s v="English"/>
    <s v="USA"/>
    <n v="60000000"/>
    <n v="2012"/>
    <x v="1"/>
    <n v="-17390018"/>
  </r>
  <r>
    <x v="418"/>
    <n v="298"/>
    <n v="126149655"/>
    <s v="Action|Crime|Mystery|Thriller"/>
    <x v="127"/>
    <x v="654"/>
    <n v="166693"/>
    <s v="cia|cia agent|consulate|on the run|safe house"/>
    <n v="276"/>
    <s v="English"/>
    <s v="USA"/>
    <n v="85000000"/>
    <n v="2012"/>
    <x v="23"/>
    <n v="21704396"/>
  </r>
  <r>
    <x v="210"/>
    <n v="330"/>
    <n v="118311368"/>
    <s v="Action|Crime|Mystery|Thriller"/>
    <x v="15"/>
    <x v="655"/>
    <n v="245621"/>
    <s v="cia|on the run|russian|russian spy|strong female lead"/>
    <n v="514"/>
    <s v="English"/>
    <s v="USA"/>
    <n v="110000000"/>
    <n v="2010"/>
    <x v="10"/>
    <n v="-111931604"/>
  </r>
  <r>
    <x v="419"/>
    <n v="166"/>
    <n v="10268846"/>
    <s v="Action|Crime|Mystery|Thriller"/>
    <x v="135"/>
    <x v="656"/>
    <n v="31918"/>
    <s v="antarctica|geologist|investigation|u.s. marshal|winter"/>
    <n v="142"/>
    <s v="English"/>
    <s v="USA"/>
    <n v="35000000"/>
    <n v="2009"/>
    <x v="26"/>
    <n v="-14313571"/>
  </r>
  <r>
    <x v="141"/>
    <n v="211"/>
    <n v="25863915"/>
    <s v="Action|Crime|Mystery|Thriller"/>
    <x v="371"/>
    <x v="657"/>
    <n v="28257"/>
    <s v="assassin|detective|partner|police|serial killer"/>
    <n v="151"/>
    <s v="English"/>
    <s v="USA"/>
    <n v="35000000"/>
    <n v="2012"/>
    <x v="4"/>
    <n v="32225777"/>
  </r>
  <r>
    <x v="420"/>
    <n v="224"/>
    <n v="17609982"/>
    <s v="Action|Crime|Romance|Thriller"/>
    <x v="167"/>
    <x v="658"/>
    <n v="90046"/>
    <s v="action hero|disguise|hospital|real estate agent|thief"/>
    <n v="141"/>
    <s v="English"/>
    <s v="USA"/>
    <n v="35000000"/>
    <n v="2013"/>
    <x v="2"/>
    <n v="11122105"/>
  </r>
  <r>
    <x v="244"/>
    <n v="138"/>
    <n v="87704396"/>
    <s v="Action|Crime|Romance|Thriller"/>
    <x v="372"/>
    <x v="659"/>
    <n v="88132"/>
    <s v="art thief|insurance|mask|master thief|reference to iron maiden"/>
    <n v="274"/>
    <s v="English"/>
    <s v="USA"/>
    <n v="66000000"/>
    <n v="1999"/>
    <x v="2"/>
    <n v="-18236870"/>
  </r>
  <r>
    <x v="102"/>
    <n v="79"/>
    <n v="48068396"/>
    <s v="Action|Crime|Romance|Thriller"/>
    <x v="373"/>
    <x v="660"/>
    <n v="60573"/>
    <s v="collision course|computer|cruise|diamonds|ship run aground"/>
    <n v="248"/>
    <s v="English"/>
    <s v="USA"/>
    <n v="160000000"/>
    <n v="1997"/>
    <x v="5"/>
    <n v="-41392993"/>
  </r>
  <r>
    <x v="421"/>
    <n v="36"/>
    <n v="1686429"/>
    <s v="Action|Crime|Sci-Fi"/>
    <x v="374"/>
    <x v="661"/>
    <n v="8687"/>
    <s v="fight|gang|junkyard|military|soldier"/>
    <n v="62"/>
    <s v="English"/>
    <s v="USA"/>
    <n v="16000000"/>
    <n v="1997"/>
    <x v="58"/>
    <n v="-41392993"/>
  </r>
  <r>
    <x v="124"/>
    <n v="155"/>
    <n v="112225777"/>
    <s v="Action|Crime|Sci-Fi|Thriller"/>
    <x v="67"/>
    <x v="662"/>
    <n v="283967"/>
    <s v="death of child|face|face transplant|prison|terrorist"/>
    <n v="535"/>
    <s v="English"/>
    <s v="USA"/>
    <n v="80000000"/>
    <n v="1997"/>
    <x v="16"/>
    <n v="-6369774"/>
  </r>
  <r>
    <x v="422"/>
    <n v="120"/>
    <n v="38122105"/>
    <s v="Action|Crime|Sci-Fi|Thriller"/>
    <x v="225"/>
    <x v="663"/>
    <n v="112669"/>
    <s v="game of death|government conspiracy|latina|oppression|police"/>
    <n v="226"/>
    <s v="English"/>
    <s v="USA"/>
    <n v="27000000"/>
    <n v="1987"/>
    <x v="24"/>
    <n v="-1260859"/>
  </r>
  <r>
    <x v="423"/>
    <n v="197"/>
    <n v="13763130"/>
    <s v="Action|Crime|Sci-Fi|Thriller"/>
    <x v="375"/>
    <x v="664"/>
    <n v="87768"/>
    <s v="artificial organ|best friend|enforcer|future|near future"/>
    <n v="187"/>
    <s v="English"/>
    <s v="USA"/>
    <n v="32000000"/>
    <n v="2010"/>
    <x v="20"/>
    <n v="17450000"/>
  </r>
  <r>
    <x v="382"/>
    <n v="492"/>
    <n v="58607007"/>
    <s v="Action|Crime|Sci-Fi|Thriller"/>
    <x v="122"/>
    <x v="665"/>
    <n v="182899"/>
    <s v="law enforcement|police|robocop|robot|technology"/>
    <n v="630"/>
    <s v="English"/>
    <s v="USA"/>
    <n v="100000000"/>
    <n v="2014"/>
    <x v="2"/>
    <n v="-5952000"/>
  </r>
  <r>
    <x v="382"/>
    <n v="492"/>
    <n v="58607007"/>
    <s v="Action|Crime|Sci-Fi|Thriller"/>
    <x v="122"/>
    <x v="665"/>
    <n v="182910"/>
    <s v="law enforcement|police|robocop|robot|technology"/>
    <n v="630"/>
    <s v="English"/>
    <s v="USA"/>
    <n v="100000000"/>
    <n v="2014"/>
    <x v="2"/>
    <n v="-12803790"/>
  </r>
  <r>
    <x v="424"/>
    <n v="150"/>
    <n v="13630226"/>
    <s v="Action|Crime|Sci-Fi|Thriller"/>
    <x v="167"/>
    <x v="666"/>
    <n v="112516"/>
    <s v="artificial heart|heart|horse penis|prostitute|stripper"/>
    <n v="223"/>
    <s v="English"/>
    <s v="USA"/>
    <n v="20000000"/>
    <n v="2009"/>
    <x v="2"/>
    <n v="-55705158"/>
  </r>
  <r>
    <x v="425"/>
    <n v="58"/>
    <n v="6739141"/>
    <s v="Action|Crime|Sci-Fi|Thriller"/>
    <x v="146"/>
    <x v="667"/>
    <n v="23383"/>
    <s v="escape|future|population control|prison|prisoner"/>
    <n v="68"/>
    <s v="English"/>
    <s v="Australia"/>
    <n v="8000000"/>
    <n v="1992"/>
    <x v="25"/>
    <n v="-76227778"/>
  </r>
  <r>
    <x v="199"/>
    <n v="62"/>
    <n v="44450000"/>
    <s v="Action|Crime|Sci-Fi|Thriller"/>
    <x v="376"/>
    <x v="668"/>
    <n v="44394"/>
    <s v="cop|corrupt politician|future|senator|time travel"/>
    <n v="115"/>
    <s v="English"/>
    <s v="Canada"/>
    <n v="27000000"/>
    <n v="1994"/>
    <x v="12"/>
    <n v="-76227778"/>
  </r>
  <r>
    <x v="426"/>
    <n v="44"/>
    <n v="24048000"/>
    <s v="Action|Crime|Sci-Fi|Thriller"/>
    <x v="127"/>
    <x v="669"/>
    <n v="23579"/>
    <s v="android|ex cop|serial killer|virtual character come to life|virtual reality"/>
    <n v="88"/>
    <s v="English"/>
    <s v="USA"/>
    <n v="30000000"/>
    <n v="1995"/>
    <x v="26"/>
    <n v="3005123"/>
  </r>
  <r>
    <x v="427"/>
    <n v="75"/>
    <n v="10696210"/>
    <s v="Action|Crime|Sci-Fi|Thriller"/>
    <x v="157"/>
    <x v="670"/>
    <n v="35018"/>
    <s v="android|corporation|ninja|police|robocop"/>
    <n v="180"/>
    <s v="English"/>
    <s v="USA"/>
    <n v="23500000"/>
    <n v="1993"/>
    <x v="59"/>
    <n v="-34950587"/>
  </r>
  <r>
    <x v="428"/>
    <n v="92"/>
    <n v="14294842"/>
    <s v="Action|Crime|Sci-Fi|Thriller"/>
    <x v="377"/>
    <x v="671"/>
    <n v="16761"/>
    <s v="blood splatter|camera shot from inside human body|combat|die hard scenario|fbi"/>
    <n v="277"/>
    <s v="English"/>
    <s v="USA"/>
    <n v="70000000"/>
    <n v="2002"/>
    <x v="36"/>
    <n v="-12305599"/>
  </r>
  <r>
    <x v="429"/>
    <n v="163"/>
    <n v="28772222"/>
    <s v="Action|Crime|Sport|Thriller"/>
    <x v="342"/>
    <x v="672"/>
    <n v="33953"/>
    <s v="athlete|extreme sports|fbi|fbi agent|heist"/>
    <n v="163"/>
    <s v="English"/>
    <s v="USA"/>
    <n v="105000000"/>
    <n v="2015"/>
    <x v="41"/>
    <n v="84805005"/>
  </r>
  <r>
    <x v="429"/>
    <n v="163"/>
    <n v="28772222"/>
    <s v="Action|Crime|Sport|Thriller"/>
    <x v="342"/>
    <x v="672"/>
    <n v="33958"/>
    <s v="athlete|extreme sports|fbi|fbi agent|heist"/>
    <n v="163"/>
    <s v="English"/>
    <s v="USA"/>
    <n v="105000000"/>
    <n v="2015"/>
    <x v="41"/>
    <n v="-10802214"/>
  </r>
  <r>
    <x v="430"/>
    <n v="481"/>
    <n v="4105123"/>
    <s v="Action|Crime|Thriller"/>
    <x v="378"/>
    <x v="673"/>
    <n v="148221"/>
    <s v="apartment|drug lord|gangster|police|swat team"/>
    <n v="316"/>
    <s v="Indonesian"/>
    <s v="Indonesia"/>
    <n v="1100000"/>
    <n v="2011"/>
    <x v="8"/>
    <n v="18625110"/>
  </r>
  <r>
    <x v="431"/>
    <n v="98"/>
    <n v="49413"/>
    <s v="Action|Crime|Thriller"/>
    <x v="379"/>
    <x v="674"/>
    <n v="6919"/>
    <s v="baby|friendship|macau|practical joke|selfie"/>
    <n v="26"/>
    <s v="Cantonese"/>
    <s v="Hong Kong"/>
    <n v="35000000"/>
    <n v="2006"/>
    <x v="16"/>
    <n v="46530738"/>
  </r>
  <r>
    <x v="41"/>
    <n v="209"/>
    <n v="5694401"/>
    <s v="Action|Crime|Thriller"/>
    <x v="202"/>
    <x v="675"/>
    <n v="194489"/>
    <s v="accountant|finger gun|homosexual|killed in an elevator|painting"/>
    <n v="192"/>
    <s v="English"/>
    <s v="UK"/>
    <n v="18000000"/>
    <n v="2008"/>
    <x v="16"/>
    <n v="160034110"/>
  </r>
  <r>
    <x v="233"/>
    <n v="342"/>
    <n v="209805005"/>
    <s v="Action|Crime|Thriller"/>
    <x v="97"/>
    <x v="676"/>
    <n v="284792"/>
    <s v="drug lord|drugs|federal agent|heist|police"/>
    <n v="366"/>
    <s v="English"/>
    <s v="USA"/>
    <n v="125000000"/>
    <n v="2011"/>
    <x v="16"/>
    <n v="-91973129"/>
  </r>
  <r>
    <x v="375"/>
    <n v="141"/>
    <n v="1197786"/>
    <s v="Action|Crime|Thriller"/>
    <x v="380"/>
    <x v="677"/>
    <n v="55928"/>
    <s v="bomb|gang|police|sister|undercover cop"/>
    <n v="157"/>
    <s v="French"/>
    <s v="France"/>
    <n v="12000000"/>
    <n v="2004"/>
    <x v="17"/>
    <n v="15829874"/>
  </r>
  <r>
    <x v="72"/>
    <n v="93"/>
    <n v="25625110"/>
    <s v="Action|Crime|Thriller"/>
    <x v="381"/>
    <x v="678"/>
    <n v="138707"/>
    <s v="crushed by a car|female frontal nudity|female nudity|female rear nudity|one against many"/>
    <n v="202"/>
    <s v="English"/>
    <s v="USA"/>
    <n v="7000000"/>
    <n v="1995"/>
    <x v="17"/>
    <n v="46126012"/>
  </r>
  <r>
    <x v="367"/>
    <n v="292"/>
    <n v="101530738"/>
    <s v="Action|Crime|Thriller"/>
    <x v="127"/>
    <x v="679"/>
    <n v="229574"/>
    <s v="assassin|ex soldier|gangster|hanged man|mysterious past"/>
    <n v="436"/>
    <s v="English"/>
    <s v="USA"/>
    <n v="55000000"/>
    <n v="2014"/>
    <x v="17"/>
    <n v="-10474724"/>
  </r>
  <r>
    <x v="432"/>
    <n v="424"/>
    <n v="350034110"/>
    <s v="Action|Crime|Thriller"/>
    <x v="167"/>
    <x v="680"/>
    <n v="278232"/>
    <s v="car falling off a cliff|hospital|revenge|star died before release|terrorist"/>
    <n v="657"/>
    <s v="English"/>
    <s v="USA"/>
    <n v="190000000"/>
    <n v="2015"/>
    <x v="17"/>
    <n v="4296447"/>
  </r>
  <r>
    <x v="273"/>
    <n v="142"/>
    <n v="26871"/>
    <s v="Action|Crime|Thriller"/>
    <x v="294"/>
    <x v="681"/>
    <n v="121259"/>
    <s v="china|cia|cold war|friendship|retirement"/>
    <n v="361"/>
    <s v="English"/>
    <s v="Germany"/>
    <n v="92000000"/>
    <n v="2001"/>
    <x v="1"/>
    <n v="26087161"/>
  </r>
  <r>
    <x v="424"/>
    <n v="170"/>
    <n v="27829874"/>
    <s v="Action|Crime|Thriller"/>
    <x v="167"/>
    <x v="682"/>
    <n v="196422"/>
    <s v="assassin|cult film|doctor|heart|poison"/>
    <n v="444"/>
    <s v="English"/>
    <s v="USA"/>
    <n v="12000000"/>
    <n v="2006"/>
    <x v="1"/>
    <n v="16089953"/>
  </r>
  <r>
    <x v="366"/>
    <n v="155"/>
    <n v="106126012"/>
    <s v="Action|Crime|Thriller"/>
    <x v="167"/>
    <x v="683"/>
    <n v="285623"/>
    <s v="gold|heist|revenge|traffic jam|venice italy"/>
    <n v="497"/>
    <s v="English"/>
    <s v="USA"/>
    <n v="60000000"/>
    <n v="2003"/>
    <x v="1"/>
    <n v="106512310"/>
  </r>
  <r>
    <x v="432"/>
    <n v="166"/>
    <n v="9525276"/>
    <s v="Action|Crime|Thriller"/>
    <x v="382"/>
    <x v="684"/>
    <n v="60156"/>
    <s v="blood|death|gang|murder|revenge"/>
    <n v="299"/>
    <s v="English"/>
    <s v="USA"/>
    <n v="20000000"/>
    <n v="2007"/>
    <x v="23"/>
    <n v="106512310"/>
  </r>
  <r>
    <x v="166"/>
    <n v="171"/>
    <n v="25296447"/>
    <s v="Action|Crime|Thriller"/>
    <x v="167"/>
    <x v="685"/>
    <n v="237248"/>
    <s v="bar|gunfight|human trafficking|mixed martial arts|tire iron"/>
    <n v="460"/>
    <s v="English"/>
    <s v="France"/>
    <n v="21000000"/>
    <n v="2002"/>
    <x v="23"/>
    <n v="109731527"/>
  </r>
  <r>
    <x v="193"/>
    <n v="139"/>
    <n v="101087161"/>
    <s v="Action|Crime|Thriller"/>
    <x v="37"/>
    <x v="686"/>
    <n v="225282"/>
    <s v="army rangers|convict|criminal|escape|prison"/>
    <n v="339"/>
    <s v="English"/>
    <s v="USA"/>
    <n v="75000000"/>
    <n v="1997"/>
    <x v="23"/>
    <n v="-23399089"/>
  </r>
  <r>
    <x v="433"/>
    <n v="391"/>
    <n v="26589953"/>
    <s v="Action|Crime|Thriller"/>
    <x v="93"/>
    <x v="687"/>
    <n v="165792"/>
    <s v="machete|mexican|mexico|priest|texas"/>
    <n v="392"/>
    <s v="English"/>
    <s v="USA"/>
    <n v="10500000"/>
    <n v="2010"/>
    <x v="9"/>
    <n v="-10886412"/>
  </r>
  <r>
    <x v="141"/>
    <n v="187"/>
    <n v="144512310"/>
    <s v="Action|Crime|Thriller"/>
    <x v="97"/>
    <x v="688"/>
    <n v="272223"/>
    <s v="eighteen wheeler|illegal street racing|truck|trucker|undercover cop"/>
    <n v="988"/>
    <s v="English"/>
    <s v="USA"/>
    <n v="38000000"/>
    <n v="2001"/>
    <x v="9"/>
    <n v="-10265197"/>
  </r>
  <r>
    <x v="141"/>
    <n v="187"/>
    <n v="144512310"/>
    <s v="Action|Crime|Thriller"/>
    <x v="97"/>
    <x v="688"/>
    <n v="272227"/>
    <s v="eighteen wheeler|illegal street racing|truck|trucker|undercover cop"/>
    <n v="988"/>
    <s v="English"/>
    <s v="USA"/>
    <n v="38000000"/>
    <n v="2001"/>
    <x v="9"/>
    <n v="-51249444"/>
  </r>
  <r>
    <x v="131"/>
    <n v="68"/>
    <n v="144731527"/>
    <s v="Action|Crime|Thriller"/>
    <x v="383"/>
    <x v="689"/>
    <n v="128010"/>
    <s v="gangster|gun|internal affairs|police|police officer"/>
    <n v="136"/>
    <s v="English"/>
    <s v="USA"/>
    <n v="35000000"/>
    <n v="1992"/>
    <x v="9"/>
    <n v="-14724554"/>
  </r>
  <r>
    <x v="434"/>
    <n v="258"/>
    <n v="18600911"/>
    <s v="Action|Crime|Thriller"/>
    <x v="384"/>
    <x v="690"/>
    <n v="125198"/>
    <s v="detective|diamond|hotel|police|rooftop"/>
    <n v="153"/>
    <s v="English"/>
    <s v="USA"/>
    <n v="42000000"/>
    <n v="2012"/>
    <x v="24"/>
    <n v="-12879981"/>
  </r>
  <r>
    <x v="193"/>
    <n v="252"/>
    <n v="29113588"/>
    <s v="Action|Crime|Thriller"/>
    <x v="167"/>
    <x v="691"/>
    <n v="117999"/>
    <s v="apprentice|disobeying orders|gas station|hitman|nightclub"/>
    <n v="181"/>
    <s v="English"/>
    <s v="USA"/>
    <n v="40000000"/>
    <n v="2011"/>
    <x v="24"/>
    <n v="-10227031"/>
  </r>
  <r>
    <x v="131"/>
    <n v="141"/>
    <n v="129734803"/>
    <s v="Action|Crime|Thriller"/>
    <x v="149"/>
    <x v="692"/>
    <n v="127497"/>
    <s v="kung fu|lapd|martial arts|private investigator|triad"/>
    <n v="287"/>
    <s v="English"/>
    <s v="USA"/>
    <n v="140000000"/>
    <n v="1998"/>
    <x v="24"/>
    <n v="-9906393"/>
  </r>
  <r>
    <x v="111"/>
    <n v="63"/>
    <n v="45645204"/>
    <s v="Action|Crime|Thriller"/>
    <x v="385"/>
    <x v="693"/>
    <n v="39306"/>
    <s v="counterfeit|detective|japan|police chase|yakuza"/>
    <n v="119"/>
    <s v="English"/>
    <s v="USA"/>
    <n v="30000000"/>
    <n v="1989"/>
    <x v="24"/>
    <n v="7003620"/>
  </r>
  <r>
    <x v="414"/>
    <n v="339"/>
    <n v="13750556"/>
    <s v="Action|Crime|Thriller"/>
    <x v="214"/>
    <x v="694"/>
    <n v="111102"/>
    <s v="box office flop|female frontal nudity|female rear nudity|jackpot|rescue"/>
    <n v="239"/>
    <s v="English"/>
    <s v="USA"/>
    <n v="65000000"/>
    <n v="2014"/>
    <x v="21"/>
    <n v="11643008"/>
  </r>
  <r>
    <x v="346"/>
    <n v="248"/>
    <n v="20275446"/>
    <s v="Action|Crime|Thriller"/>
    <x v="214"/>
    <x v="695"/>
    <n v="95274"/>
    <s v="chase|courier|delivery|envelope|police"/>
    <n v="178"/>
    <s v="English"/>
    <s v="USA"/>
    <n v="35000000"/>
    <n v="2012"/>
    <x v="21"/>
    <n v="-34547688"/>
  </r>
  <r>
    <x v="435"/>
    <n v="258"/>
    <n v="17120019"/>
    <s v="Action|Crime|Thriller"/>
    <x v="167"/>
    <x v="696"/>
    <n v="83097"/>
    <s v="bodyguard|gang war|russian|russian mafia|triad"/>
    <n v="134"/>
    <s v="English"/>
    <s v="USA"/>
    <n v="30000000"/>
    <n v="2012"/>
    <x v="21"/>
    <n v="-32973330"/>
  </r>
  <r>
    <x v="419"/>
    <n v="166"/>
    <n v="69772969"/>
    <s v="Action|Crime|Thriller"/>
    <x v="162"/>
    <x v="697"/>
    <n v="155532"/>
    <s v="computer|secret agent|terrorism|told in flashback|wearing a sound wire"/>
    <n v="543"/>
    <s v="English"/>
    <s v="USA"/>
    <n v="80000000"/>
    <n v="2001"/>
    <x v="21"/>
    <n v="-1894923"/>
  </r>
  <r>
    <x v="436"/>
    <n v="189"/>
    <n v="25093607"/>
    <s v="Action|Crime|Thriller"/>
    <x v="167"/>
    <x v="698"/>
    <n v="105556"/>
    <s v="australia|death|mentor|revenge|secret society"/>
    <n v="157"/>
    <s v="English"/>
    <s v="UK"/>
    <n v="35000000"/>
    <n v="2011"/>
    <x v="21"/>
    <n v="26845943"/>
  </r>
  <r>
    <x v="100"/>
    <n v="127"/>
    <n v="32003620"/>
    <s v="Action|Crime|Thriller"/>
    <x v="386"/>
    <x v="699"/>
    <n v="79141"/>
    <s v="cell phone|distress signal|family in danger|police|stealing a car"/>
    <n v="355"/>
    <s v="English"/>
    <s v="USA"/>
    <n v="25000000"/>
    <n v="2004"/>
    <x v="21"/>
    <n v="-19693732"/>
  </r>
  <r>
    <x v="419"/>
    <n v="175"/>
    <n v="101643008"/>
    <s v="Action|Crime|Thriller"/>
    <x v="67"/>
    <x v="700"/>
    <n v="218341"/>
    <s v="auto theft|brother|car|theft|thief"/>
    <n v="498"/>
    <s v="English"/>
    <s v="USA"/>
    <n v="90000000"/>
    <n v="2000"/>
    <x v="21"/>
    <n v="-2533006"/>
  </r>
  <r>
    <x v="273"/>
    <n v="267"/>
    <n v="65452312"/>
    <s v="Action|Crime|Thriller"/>
    <x v="127"/>
    <x v="701"/>
    <n v="149998"/>
    <s v="hijack|hostage|ransom|subway|train"/>
    <n v="285"/>
    <s v="English"/>
    <s v="USA"/>
    <n v="100000000"/>
    <n v="2009"/>
    <x v="10"/>
    <n v="2269307"/>
  </r>
  <r>
    <x v="95"/>
    <n v="376"/>
    <n v="12026670"/>
    <s v="Action|Crime|Thriller"/>
    <x v="387"/>
    <x v="702"/>
    <n v="114241"/>
    <s v="deputy|escape|fbi|modern western|sheriff"/>
    <n v="258"/>
    <s v="English"/>
    <s v="USA"/>
    <n v="45000000"/>
    <n v="2013"/>
    <x v="10"/>
    <n v="9984868"/>
  </r>
  <r>
    <x v="437"/>
    <n v="235"/>
    <n v="38105077"/>
    <s v="Action|Crime|Thriller"/>
    <x v="388"/>
    <x v="703"/>
    <n v="58349"/>
    <s v="critically bashed|kung fu|martial artist|martial arts|ninja"/>
    <n v="194"/>
    <s v="English"/>
    <s v="USA"/>
    <n v="40000000"/>
    <n v="2009"/>
    <x v="10"/>
    <n v="11095600"/>
  </r>
  <r>
    <x v="72"/>
    <n v="178"/>
    <n v="55845943"/>
    <s v="Action|Crime|Thriller"/>
    <x v="144"/>
    <x v="704"/>
    <n v="130094"/>
    <s v="agent|cia|mariachi|mexican|president"/>
    <n v="471"/>
    <s v="English"/>
    <s v="USA"/>
    <n v="29000000"/>
    <n v="2003"/>
    <x v="10"/>
    <n v="94852971"/>
  </r>
  <r>
    <x v="131"/>
    <n v="61"/>
    <n v="30306268"/>
    <s v="Action|Crime|Thriller"/>
    <x v="51"/>
    <x v="705"/>
    <n v="62981"/>
    <s v="assassin|floppy disk|modem|rival|russian"/>
    <n v="84"/>
    <s v="English"/>
    <s v="France"/>
    <n v="50000000"/>
    <n v="1995"/>
    <x v="20"/>
    <n v="37744720"/>
  </r>
  <r>
    <x v="438"/>
    <n v="119"/>
    <n v="22466994"/>
    <s v="Action|Crime|Thriller"/>
    <x v="167"/>
    <x v="706"/>
    <n v="72673"/>
    <s v="assassin|betrayal|fbi|fbi agent|yakuza"/>
    <n v="166"/>
    <s v="English"/>
    <s v="USA"/>
    <n v="25000000"/>
    <n v="2007"/>
    <x v="20"/>
    <n v="-11032429"/>
  </r>
  <r>
    <x v="439"/>
    <n v="91"/>
    <n v="10269307"/>
    <s v="Action|Crime|Thriller"/>
    <x v="333"/>
    <x v="707"/>
    <n v="53251"/>
    <s v="final showdown|ireland|justice|priest|sheep"/>
    <n v="188"/>
    <s v="English"/>
    <s v="USA"/>
    <n v="8000000"/>
    <n v="2009"/>
    <x v="20"/>
    <n v="-23720770"/>
  </r>
  <r>
    <x v="120"/>
    <n v="172"/>
    <n v="24984868"/>
    <s v="Action|Crime|Thriller"/>
    <x v="389"/>
    <x v="708"/>
    <n v="50056"/>
    <s v="critically bashed|premarital sex|sex scene|sex standing up|stripper"/>
    <n v="152"/>
    <s v="English"/>
    <s v="USA"/>
    <n v="15000000"/>
    <n v="2014"/>
    <x v="20"/>
    <n v="30973336"/>
  </r>
  <r>
    <x v="166"/>
    <n v="163"/>
    <n v="43095600"/>
    <s v="Action|Crime|Thriller"/>
    <x v="167"/>
    <x v="709"/>
    <n v="156267"/>
    <s v="driver|french|kidnapping|police|sequel"/>
    <n v="340"/>
    <s v="English"/>
    <s v="France"/>
    <n v="32000000"/>
    <n v="2005"/>
    <x v="20"/>
    <n v="-22505025"/>
  </r>
  <r>
    <x v="394"/>
    <n v="358"/>
    <n v="139852971"/>
    <s v="Action|Crime|Thriller"/>
    <x v="107"/>
    <x v="710"/>
    <n v="238671"/>
    <s v="albanian|revenge|revenge motive|teenage daughter|vacation"/>
    <n v="461"/>
    <s v="English"/>
    <s v="France"/>
    <n v="45000000"/>
    <n v="2012"/>
    <x v="20"/>
    <n v="20450000"/>
  </r>
  <r>
    <x v="440"/>
    <n v="119"/>
    <n v="57744720"/>
    <s v="Action|Crime|Thriller"/>
    <x v="97"/>
    <x v="711"/>
    <n v="46961"/>
    <s v="armored car|bank|falling out among thieves|heist|planning"/>
    <n v="132"/>
    <s v="English"/>
    <s v="USA"/>
    <n v="20000000"/>
    <n v="2010"/>
    <x v="2"/>
    <n v="-25057578"/>
  </r>
  <r>
    <x v="367"/>
    <n v="105"/>
    <n v="18967571"/>
    <s v="Action|Crime|Thriller"/>
    <x v="390"/>
    <x v="712"/>
    <n v="23345"/>
    <s v="forger|hitman|passport|police|replacement"/>
    <n v="167"/>
    <s v="English"/>
    <s v="USA"/>
    <n v="30000000"/>
    <n v="1998"/>
    <x v="27"/>
    <n v="24327868"/>
  </r>
  <r>
    <x v="105"/>
    <n v="161"/>
    <n v="36279230"/>
    <s v="Action|Crime|Thriller"/>
    <x v="391"/>
    <x v="713"/>
    <n v="42144"/>
    <s v="first lady|framed|investigation|president|secret service"/>
    <n v="213"/>
    <s v="English"/>
    <s v="USA"/>
    <n v="60000000"/>
    <n v="2006"/>
    <x v="27"/>
    <n v="51083765"/>
  </r>
  <r>
    <x v="197"/>
    <n v="70"/>
    <n v="55973336"/>
    <s v="Action|Crime|Thriller"/>
    <x v="149"/>
    <x v="714"/>
    <n v="57040"/>
    <s v="death|hong kong|kung fu|prison|waterfront"/>
    <n v="365"/>
    <s v="English"/>
    <s v="USA"/>
    <n v="25000000"/>
    <n v="2000"/>
    <x v="27"/>
    <n v="-8999838"/>
  </r>
  <r>
    <x v="233"/>
    <n v="158"/>
    <n v="62494975"/>
    <s v="Action|Crime|Thriller"/>
    <x v="392"/>
    <x v="715"/>
    <n v="179500"/>
    <s v="car|challenge|drift racing|drifting|tokyo japan"/>
    <n v="378"/>
    <s v="English"/>
    <s v="USA"/>
    <n v="85000000"/>
    <n v="2006"/>
    <x v="11"/>
    <n v="-11011124"/>
  </r>
  <r>
    <x v="124"/>
    <n v="72"/>
    <n v="70450000"/>
    <s v="Action|Crime|Thriller"/>
    <x v="393"/>
    <x v="716"/>
    <n v="77390"/>
    <s v="captain|desert|major|park ranger|utah"/>
    <n v="189"/>
    <s v="English"/>
    <s v="USA"/>
    <n v="50000000"/>
    <n v="1996"/>
    <x v="11"/>
    <n v="-9767063"/>
  </r>
  <r>
    <x v="441"/>
    <n v="40"/>
    <n v="14942422"/>
    <s v="Action|Crime|Thriller"/>
    <x v="67"/>
    <x v="717"/>
    <n v="14226"/>
    <s v="beard|female nudity|police brutality|stripper|woman in lingerie"/>
    <n v="60"/>
    <s v="English"/>
    <s v="USA"/>
    <n v="40000000"/>
    <n v="1995"/>
    <x v="25"/>
    <n v="-24720320"/>
  </r>
  <r>
    <x v="369"/>
    <n v="160"/>
    <n v="70327868"/>
    <s v="Action|Crime|Thriller"/>
    <x v="6"/>
    <x v="718"/>
    <n v="58416"/>
    <s v="blaxploitation|detective|drugs|shaft|trial"/>
    <n v="301"/>
    <s v="English"/>
    <s v="Germany"/>
    <n v="46000000"/>
    <n v="2000"/>
    <x v="25"/>
    <n v="-8972134"/>
  </r>
  <r>
    <x v="369"/>
    <n v="150"/>
    <n v="127083765"/>
    <s v="Action|Crime|Thriller"/>
    <x v="97"/>
    <x v="719"/>
    <n v="191912"/>
    <s v="bust|racing|shotgun|street racing|undercover agent"/>
    <n v="370"/>
    <s v="English"/>
    <s v="USA"/>
    <n v="76000000"/>
    <n v="2003"/>
    <x v="25"/>
    <n v="2361537"/>
  </r>
  <r>
    <x v="442"/>
    <n v="66"/>
    <n v="162"/>
    <s v="Action|Crime|Thriller"/>
    <x v="10"/>
    <x v="720"/>
    <n v="5228"/>
    <s v="bangkok thailand|detective|human trafficking|revenge|sex slavery"/>
    <n v="38"/>
    <s v="English"/>
    <s v="Thailand"/>
    <n v="9000000"/>
    <n v="2014"/>
    <x v="28"/>
    <n v="-7505506"/>
  </r>
  <r>
    <x v="239"/>
    <n v="107"/>
    <n v="15988876"/>
    <s v="Action|Crime|Thriller"/>
    <x v="394"/>
    <x v="721"/>
    <n v="26236"/>
    <s v="armored truck|blood splatter|die hard scenario|guard|heist"/>
    <n v="110"/>
    <s v="English"/>
    <s v="USA"/>
    <n v="27000000"/>
    <n v="2009"/>
    <x v="28"/>
    <n v="-2726412"/>
  </r>
  <r>
    <x v="47"/>
    <n v="113"/>
    <n v="12232937"/>
    <s v="Action|Crime|Thriller"/>
    <x v="395"/>
    <x v="722"/>
    <n v="22823"/>
    <s v="2000s|detective|sadist|terrorism|terrorist"/>
    <n v="113"/>
    <s v="English"/>
    <s v="USA"/>
    <n v="22000000"/>
    <n v="2009"/>
    <x v="29"/>
    <n v="-24870885"/>
  </r>
  <r>
    <x v="443"/>
    <n v="125"/>
    <n v="15279680"/>
    <s v="Action|Crime|Thriller"/>
    <x v="67"/>
    <x v="723"/>
    <n v="48245"/>
    <s v="deaf|hitman|nightclub|pickpocket|rules of profession"/>
    <n v="154"/>
    <s v="English"/>
    <s v="USA"/>
    <n v="40000000"/>
    <n v="2008"/>
    <x v="3"/>
    <n v="-14386444"/>
  </r>
  <r>
    <x v="406"/>
    <n v="148"/>
    <n v="16027866"/>
    <s v="Action|Crime|Thriller"/>
    <x v="396"/>
    <x v="724"/>
    <n v="26767"/>
    <s v="airfield|car|car stunt|driver|private jet"/>
    <n v="121"/>
    <s v="English"/>
    <s v="France"/>
    <n v="25000000"/>
    <n v="2015"/>
    <x v="4"/>
    <n v="77946274"/>
  </r>
  <r>
    <x v="444"/>
    <n v="58"/>
    <n v="15361537"/>
    <s v="Action|Crime|Thriller"/>
    <x v="397"/>
    <x v="725"/>
    <n v="12263"/>
    <s v="alcatraz|fbi|gold|prison|undercover"/>
    <n v="132"/>
    <s v="English"/>
    <s v="Germany"/>
    <n v="13000000"/>
    <n v="2002"/>
    <x v="38"/>
    <n v="-903266"/>
  </r>
  <r>
    <x v="445"/>
    <n v="146"/>
    <n v="10494494"/>
    <s v="Action|Crime|Thriller"/>
    <x v="398"/>
    <x v="726"/>
    <n v="19586"/>
    <s v="die hard scenario|earth viewed from space|race against time|race car driver|title at the end"/>
    <n v="109"/>
    <s v="English"/>
    <s v="USA"/>
    <n v="18000000"/>
    <n v="2013"/>
    <x v="30"/>
    <n v="3650000"/>
  </r>
  <r>
    <x v="358"/>
    <n v="17"/>
    <n v="3273588"/>
    <s v="Action|Drama"/>
    <x v="399"/>
    <x v="727"/>
    <n v="4195"/>
    <s v="capoeira|fight|fighting|martial arts|violence"/>
    <n v="50"/>
    <s v="English"/>
    <s v="USA"/>
    <n v="6000000"/>
    <n v="1993"/>
    <x v="9"/>
    <n v="-999279"/>
  </r>
  <r>
    <x v="446"/>
    <n v="65"/>
    <n v="129115"/>
    <s v="Action|Drama"/>
    <x v="400"/>
    <x v="728"/>
    <n v="5900"/>
    <s v="fight|kung fu|martial arts|police|wire fu"/>
    <n v="26"/>
    <s v="Cantonese"/>
    <s v="China"/>
    <n v="25000000"/>
    <n v="2014"/>
    <x v="21"/>
    <n v="82800000"/>
  </r>
  <r>
    <x v="447"/>
    <n v="205"/>
    <n v="613556"/>
    <s v="Action|Drama"/>
    <x v="401"/>
    <x v="729"/>
    <n v="9427"/>
    <s v="black magic|china|love|refusal to kill|wuxia"/>
    <n v="87"/>
    <s v="Mandarin"/>
    <s v="Taiwan"/>
    <n v="15000000"/>
    <n v="2015"/>
    <x v="10"/>
    <n v="82800000"/>
  </r>
  <r>
    <x v="91"/>
    <n v="318"/>
    <n v="227946274"/>
    <s v="Action|Drama"/>
    <x v="63"/>
    <x v="730"/>
    <n v="343648"/>
    <s v="bully comeuppance|destruction|prison|superhero|tough girl"/>
    <n v="590"/>
    <s v="English"/>
    <s v="USA"/>
    <n v="150000000"/>
    <n v="2008"/>
    <x v="10"/>
    <n v="27693162"/>
  </r>
  <r>
    <x v="448"/>
    <n v="2"/>
    <n v="96734"/>
    <s v="Action|Drama"/>
    <x v="402"/>
    <x v="731"/>
    <n v="606"/>
    <s v="family relationships|loss of mother|san diego california|single mother|suicide attempt"/>
    <n v="5"/>
    <s v="English"/>
    <s v="USA"/>
    <n v="1000000"/>
    <n v="2012"/>
    <x v="29"/>
    <n v="-59331829"/>
  </r>
  <r>
    <x v="449"/>
    <n v="40"/>
    <n v="4000000"/>
    <s v="Action|Drama"/>
    <x v="403"/>
    <x v="732"/>
    <n v="6046"/>
    <s v="blood splatter|island|motorboat|ninja|sequel to cult film"/>
    <n v="46"/>
    <s v="English"/>
    <s v="USA"/>
    <n v="350000"/>
    <n v="1987"/>
    <x v="49"/>
    <n v="-24043621"/>
  </r>
  <r>
    <x v="187"/>
    <n v="8"/>
    <n v="721"/>
    <s v="Action|Drama"/>
    <x v="404"/>
    <x v="733"/>
    <n v="783"/>
    <s v="camp|die hard scenario|female protagonist|island|vice president"/>
    <n v="12"/>
    <s v="English"/>
    <s v="Germany"/>
    <n v="1000000"/>
    <n v="2006"/>
    <x v="35"/>
    <n v="-14057170"/>
  </r>
  <r>
    <x v="450"/>
    <n v="81"/>
    <n v="90800000"/>
    <s v="Action|Drama|Family|Sport"/>
    <x v="405"/>
    <x v="734"/>
    <n v="126907"/>
    <s v="apartment|bully|fight|karate|master"/>
    <n v="235"/>
    <s v="English"/>
    <s v="USA"/>
    <n v="8000000"/>
    <n v="1984"/>
    <x v="17"/>
    <n v="-12662421"/>
  </r>
  <r>
    <x v="450"/>
    <n v="81"/>
    <n v="90800000"/>
    <s v="Action|Drama|Family|Sport"/>
    <x v="405"/>
    <x v="734"/>
    <n v="126916"/>
    <s v="apartment|bully|fight|karate|master"/>
    <n v="235"/>
    <s v="English"/>
    <s v="USA"/>
    <n v="8000000"/>
    <n v="1984"/>
    <x v="17"/>
    <n v="-2001718"/>
  </r>
  <r>
    <x v="167"/>
    <n v="118"/>
    <n v="50693162"/>
    <s v="Action|Drama|Fantasy"/>
    <x v="406"/>
    <x v="735"/>
    <n v="136580"/>
    <s v="back from the dead|crime boss|crow|gothic|vigilante"/>
    <n v="545"/>
    <s v="English"/>
    <s v="USA"/>
    <n v="23000000"/>
    <n v="1994"/>
    <x v="8"/>
    <n v="8503161"/>
  </r>
  <r>
    <x v="451"/>
    <n v="90"/>
    <n v="668171"/>
    <s v="Action|Drama|Fantasy"/>
    <x v="407"/>
    <x v="736"/>
    <n v="8215"/>
    <s v="armor|general|king|princess|slave"/>
    <n v="132"/>
    <s v="Mandarin"/>
    <s v="China"/>
    <n v="60000000"/>
    <n v="2005"/>
    <x v="29"/>
    <n v="-36460586"/>
  </r>
  <r>
    <x v="452"/>
    <n v="93"/>
    <n v="10956379"/>
    <s v="Action|Drama|Fantasy|Horror|Thriller"/>
    <x v="408"/>
    <x v="737"/>
    <n v="21506"/>
    <s v="antique shop|asian dragon|dragon|korean|reporter"/>
    <n v="364"/>
    <s v="English"/>
    <s v="South Korea"/>
    <n v="35000000"/>
    <n v="2007"/>
    <x v="36"/>
    <n v="145592590"/>
  </r>
  <r>
    <x v="453"/>
    <n v="261"/>
    <n v="55942830"/>
    <s v="Action|Drama|Fantasy|Horror|War"/>
    <x v="145"/>
    <x v="738"/>
    <n v="138582"/>
    <s v="death of wife|dracula|tarantula|turk|vampire"/>
    <n v="423"/>
    <s v="English"/>
    <s v="USA"/>
    <n v="70000000"/>
    <n v="2014"/>
    <x v="20"/>
    <n v="-3630883"/>
  </r>
  <r>
    <x v="167"/>
    <n v="222"/>
    <n v="14337579"/>
    <s v="Action|Drama|Fantasy|Mystery|Sci-Fi|Thriller"/>
    <x v="237"/>
    <x v="739"/>
    <n v="156929"/>
    <s v="memory|murder|neo noir|retrofuturism|tech noir"/>
    <n v="624"/>
    <s v="English"/>
    <s v="Australia"/>
    <n v="27000000"/>
    <n v="1998"/>
    <x v="48"/>
    <n v="-39871022"/>
  </r>
  <r>
    <x v="454"/>
    <n v="169"/>
    <n v="13998282"/>
    <s v="Action|Drama|Fantasy|Mystery|Thriller"/>
    <x v="67"/>
    <x v="740"/>
    <n v="24854"/>
    <s v="bible quote|chaos|faith|riot|shrine"/>
    <n v="374"/>
    <s v="English"/>
    <s v="USA"/>
    <n v="16000000"/>
    <n v="2014"/>
    <x v="60"/>
    <n v="58539855"/>
  </r>
  <r>
    <x v="455"/>
    <n v="284"/>
    <n v="83503161"/>
    <s v="Action|Drama|Fantasy|Romance"/>
    <x v="40"/>
    <x v="741"/>
    <n v="138190"/>
    <s v="burned alive|castration|olympus|torture|torture device"/>
    <n v="405"/>
    <s v="English"/>
    <s v="USA"/>
    <n v="75000000"/>
    <n v="2011"/>
    <x v="27"/>
    <n v="-28889425"/>
  </r>
  <r>
    <x v="456"/>
    <n v="178"/>
    <n v="10539414"/>
    <s v="Action|Drama|Fantasy|Thriller|Western"/>
    <x v="409"/>
    <x v="742"/>
    <n v="45729"/>
    <s v="confederate|death|independence day|military|terrorist"/>
    <n v="176"/>
    <s v="English"/>
    <s v="USA"/>
    <n v="47000000"/>
    <n v="2010"/>
    <x v="49"/>
    <n v="-10500000"/>
  </r>
  <r>
    <x v="32"/>
    <n v="460"/>
    <n v="210592590"/>
    <s v="Action|Drama|Fantasy|War"/>
    <x v="19"/>
    <x v="743"/>
    <n v="607235"/>
    <s v="battle|epic|greece|spartan|warrior"/>
    <n v="2073"/>
    <s v="English"/>
    <s v="USA"/>
    <n v="65000000"/>
    <n v="2006"/>
    <x v="48"/>
    <n v="3120196"/>
  </r>
  <r>
    <x v="457"/>
    <n v="366"/>
    <n v="106369117"/>
    <s v="Action|Drama|Fantasy|War"/>
    <x v="217"/>
    <x v="744"/>
    <n v="225273"/>
    <s v="army|commander|female rear nudity|greek|navy"/>
    <n v="523"/>
    <s v="English"/>
    <s v="USA"/>
    <n v="110000000"/>
    <n v="2014"/>
    <x v="2"/>
    <n v="3330342"/>
  </r>
  <r>
    <x v="458"/>
    <n v="106"/>
    <n v="128978"/>
    <s v="Action|Drama|History|Romance|War"/>
    <x v="149"/>
    <x v="745"/>
    <n v="22897"/>
    <s v="assassination|blood brother|dynasty|general|stabbing a woman"/>
    <n v="61"/>
    <s v="Mandarin"/>
    <s v="Hong Kong"/>
    <n v="40000000"/>
    <n v="2007"/>
    <x v="22"/>
    <n v="-12588338"/>
  </r>
  <r>
    <x v="209"/>
    <n v="191"/>
    <n v="198539855"/>
    <s v="Action|Drama|History|Romance|War"/>
    <x v="367"/>
    <x v="746"/>
    <n v="254111"/>
    <s v="air raid|black smoke|japanese military|japanese navy|sunday"/>
    <n v="1999"/>
    <s v="English"/>
    <s v="USA"/>
    <n v="140000000"/>
    <n v="2001"/>
    <x v="27"/>
    <n v="300000"/>
  </r>
  <r>
    <x v="459"/>
    <n v="10"/>
    <n v="229311"/>
    <s v="Action|Drama|History|Romance|War|Western"/>
    <x v="410"/>
    <x v="747"/>
    <n v="899"/>
    <s v="american|battalion|catholic|mexican|sergeant"/>
    <n v="42"/>
    <s v="English"/>
    <s v="Spain"/>
    <n v="11350000"/>
    <n v="1999"/>
    <x v="2"/>
    <n v="96945720"/>
  </r>
  <r>
    <x v="460"/>
    <n v="190"/>
    <n v="111110575"/>
    <s v="Action|Drama|History|War"/>
    <x v="185"/>
    <x v="748"/>
    <n v="317166"/>
    <s v="captain|emperor|honor|japan|samurai"/>
    <n v="928"/>
    <s v="English"/>
    <s v="USA"/>
    <n v="140000000"/>
    <n v="2003"/>
    <x v="48"/>
    <n v="-22496684"/>
  </r>
  <r>
    <x v="165"/>
    <n v="79"/>
    <n v="14500000"/>
    <s v="Action|Drama|History|War"/>
    <x v="411"/>
    <x v="749"/>
    <n v="25019"/>
    <s v="attack|hawaii|navy|pearl harbor|u.s. navy"/>
    <n v="159"/>
    <s v="English"/>
    <s v="Japan"/>
    <n v="25000000"/>
    <n v="1970"/>
    <x v="42"/>
    <n v="1228120"/>
  </r>
  <r>
    <x v="9"/>
    <n v="141"/>
    <n v="78120196"/>
    <s v="Action|Drama|History|War"/>
    <x v="412"/>
    <x v="750"/>
    <n v="103241"/>
    <s v="air cavalry|battle|major|soldier|vietnamese"/>
    <n v="742"/>
    <s v="English"/>
    <s v="USA"/>
    <n v="75000000"/>
    <n v="2002"/>
    <x v="22"/>
    <n v="12918501"/>
  </r>
  <r>
    <x v="223"/>
    <n v="192"/>
    <n v="113330342"/>
    <s v="Action|Drama|History|War"/>
    <x v="177"/>
    <x v="751"/>
    <n v="207613"/>
    <s v="american revolution|british|french|hero|standoff"/>
    <n v="1144"/>
    <s v="English"/>
    <s v="USA"/>
    <n v="110000000"/>
    <n v="2000"/>
    <x v="22"/>
    <n v="84670866"/>
  </r>
  <r>
    <x v="461"/>
    <n v="2"/>
    <n v="31662"/>
    <s v="Action|Drama|History|War"/>
    <x v="107"/>
    <x v="752"/>
    <n v="90"/>
    <s v=""/>
    <n v="1"/>
    <s v="English"/>
    <s v="South Korea"/>
    <n v="12620000"/>
    <n v="2016"/>
    <x v="23"/>
    <n v="113067808"/>
  </r>
  <r>
    <x v="462"/>
    <n v="57"/>
    <n v="1400000"/>
    <s v="Action|Drama|Horror|Thriller"/>
    <x v="413"/>
    <x v="753"/>
    <n v="1324"/>
    <s v="bathtub|cult film|neck breaking|tennessee|wraparound story"/>
    <n v="37"/>
    <s v="English"/>
    <s v="USA"/>
    <n v="1100000"/>
    <n v="1987"/>
    <x v="25"/>
    <n v="161781728"/>
  </r>
  <r>
    <x v="463"/>
    <n v="48"/>
    <n v="121945720"/>
    <s v="Action|Drama|Music|Romance"/>
    <x v="414"/>
    <x v="754"/>
    <n v="89972"/>
    <s v="bodyguard|manager|pop singer|secret service agent|singer"/>
    <n v="126"/>
    <s v="English"/>
    <s v="USA"/>
    <n v="25000000"/>
    <n v="1992"/>
    <x v="27"/>
    <n v="65459099"/>
  </r>
  <r>
    <x v="32"/>
    <n v="451"/>
    <n v="107503316"/>
    <s v="Action|Drama|Mystery|Sci-Fi"/>
    <x v="415"/>
    <x v="755"/>
    <n v="392474"/>
    <s v="conspiracy|cynicism|false promise of the american dream|male full frontal nudity|male nudity"/>
    <n v="1229"/>
    <s v="English"/>
    <s v="USA"/>
    <n v="130000000"/>
    <n v="2009"/>
    <x v="48"/>
    <n v="-598397534"/>
  </r>
  <r>
    <x v="194"/>
    <n v="81"/>
    <n v="101228120"/>
    <s v="Action|Drama|Mystery|Thriller"/>
    <x v="365"/>
    <x v="756"/>
    <n v="84424"/>
    <s v="assassination attempt|corporate crime|rogue agent|witness|witness protection program"/>
    <n v="131"/>
    <s v="English"/>
    <s v="USA"/>
    <n v="100000000"/>
    <n v="1996"/>
    <x v="27"/>
    <n v="-60432117"/>
  </r>
  <r>
    <x v="460"/>
    <n v="65"/>
    <n v="58918501"/>
    <s v="Action|Drama|Mystery|Thriller|War"/>
    <x v="127"/>
    <x v="757"/>
    <n v="40126"/>
    <s v="bravery|honor|medal of honor|military life|unreliable flashback"/>
    <n v="107"/>
    <s v="English"/>
    <s v="USA"/>
    <n v="46000000"/>
    <n v="1996"/>
    <x v="24"/>
    <n v="-24536691"/>
  </r>
  <r>
    <x v="111"/>
    <n v="265"/>
    <n v="187670866"/>
    <s v="Action|Drama|Romance"/>
    <x v="138"/>
    <x v="758"/>
    <n v="982637"/>
    <s v="battlefield|blood|combat|gladiator|roman empire"/>
    <n v="2368"/>
    <s v="English"/>
    <s v="USA"/>
    <n v="103000000"/>
    <n v="2000"/>
    <x v="6"/>
    <n v="83740650"/>
  </r>
  <r>
    <x v="464"/>
    <n v="287"/>
    <n v="128067808"/>
    <s v="Action|Drama|Romance"/>
    <x v="416"/>
    <x v="759"/>
    <n v="217740"/>
    <s v="bare midriff|china|magical realism|martial arts|sword"/>
    <n v="1641"/>
    <s v="Mandarin"/>
    <s v="Taiwan"/>
    <n v="15000000"/>
    <n v="2000"/>
    <x v="15"/>
    <n v="-18809982"/>
  </r>
  <r>
    <x v="273"/>
    <n v="173"/>
    <n v="176781728"/>
    <s v="Action|Drama|Romance"/>
    <x v="185"/>
    <x v="760"/>
    <n v="219171"/>
    <s v="flying|gay subtext|machismo|male objectification|pilot"/>
    <n v="388"/>
    <s v="English"/>
    <s v="USA"/>
    <n v="15000000"/>
    <n v="1986"/>
    <x v="19"/>
    <n v="-34636971"/>
  </r>
  <r>
    <x v="465"/>
    <n v="125"/>
    <n v="140459099"/>
    <s v="Action|Drama|Romance|Sci-Fi|Thriller"/>
    <x v="20"/>
    <x v="761"/>
    <n v="135601"/>
    <s v="astronomer|comet|mission|president|secretary"/>
    <n v="493"/>
    <s v="English"/>
    <s v="USA"/>
    <n v="75000000"/>
    <n v="1998"/>
    <x v="27"/>
    <n v="-21949883"/>
  </r>
  <r>
    <x v="466"/>
    <n v="41"/>
    <n v="1602466"/>
    <s v="Action|Drama|Romance|Thriller"/>
    <x v="417"/>
    <x v="762"/>
    <n v="9673"/>
    <s v="casino|desert|love|suicide|tragic event"/>
    <n v="106"/>
    <s v="English"/>
    <s v="India"/>
    <n v="600000000"/>
    <n v="2010"/>
    <x v="11"/>
    <n v="-32778006"/>
  </r>
  <r>
    <x v="122"/>
    <n v="67"/>
    <n v="14567883"/>
    <s v="Action|Drama|Sci-Fi"/>
    <x v="340"/>
    <x v="763"/>
    <n v="44248"/>
    <s v="crash survivor|planet|sergeant|soldier|survivor"/>
    <n v="373"/>
    <s v="English"/>
    <s v="UK"/>
    <n v="75000000"/>
    <n v="1998"/>
    <x v="11"/>
    <n v="-29449288"/>
  </r>
  <r>
    <x v="62"/>
    <n v="327"/>
    <n v="85463309"/>
    <s v="Action|Drama|Sci-Fi|Sport"/>
    <x v="162"/>
    <x v="764"/>
    <n v="254841"/>
    <s v="arena|boxing|boxing movie|robot|robot battle"/>
    <n v="426"/>
    <s v="English"/>
    <s v="USA"/>
    <n v="110000000"/>
    <n v="2011"/>
    <x v="22"/>
    <n v="-42525888"/>
  </r>
  <r>
    <x v="467"/>
    <n v="529"/>
    <n v="176740650"/>
    <s v="Action|Drama|Sci-Fi|Thriller"/>
    <x v="110"/>
    <x v="765"/>
    <n v="403836"/>
    <s v="alzheimer's disease|ape|chimpanzee|fire|when animals attack"/>
    <n v="646"/>
    <s v="English"/>
    <s v="USA"/>
    <n v="93000000"/>
    <n v="2011"/>
    <x v="8"/>
    <n v="4848292"/>
  </r>
  <r>
    <x v="468"/>
    <n v="146"/>
    <n v="1190018"/>
    <s v="Action|Drama|Sci-Fi|Thriller"/>
    <x v="6"/>
    <x v="766"/>
    <n v="261317"/>
    <s v="cleric|dystopia|fascist|law|neo noir"/>
    <n v="1137"/>
    <s v="English"/>
    <s v="USA"/>
    <n v="20000000"/>
    <n v="2002"/>
    <x v="42"/>
    <n v="22670733"/>
  </r>
  <r>
    <x v="469"/>
    <n v="488"/>
    <n v="4563029"/>
    <s v="Action|Drama|Sci-Fi|Thriller"/>
    <x v="22"/>
    <x v="767"/>
    <n v="181472"/>
    <s v="closed ecological system|perpetual winter|population control|revolt|train"/>
    <n v="514"/>
    <s v="English"/>
    <s v="South Korea"/>
    <n v="39200000"/>
    <n v="2013"/>
    <x v="1"/>
    <n v="-39383131"/>
  </r>
  <r>
    <x v="380"/>
    <n v="476"/>
    <n v="93050117"/>
    <s v="Action|Drama|Sci-Fi|Thriller"/>
    <x v="33"/>
    <x v="768"/>
    <n v="338087"/>
    <s v="christ figure|class differences|messiah|saviour|social commentary"/>
    <n v="814"/>
    <s v="English"/>
    <s v="USA"/>
    <n v="115000000"/>
    <n v="2013"/>
    <x v="24"/>
    <n v="-36426209"/>
  </r>
  <r>
    <x v="470"/>
    <n v="50"/>
    <n v="2221994"/>
    <s v="Action|Drama|Sci-Fi|Thriller"/>
    <x v="44"/>
    <x v="769"/>
    <n v="11747"/>
    <s v="boy|greenland|neighbor|roof|snow"/>
    <n v="99"/>
    <s v="English"/>
    <s v="Denmark"/>
    <n v="35000000"/>
    <n v="1997"/>
    <x v="10"/>
    <n v="16496802"/>
  </r>
  <r>
    <x v="98"/>
    <n v="47"/>
    <n v="20550712"/>
    <s v="Action|Drama|Sci-Fi|Thriller"/>
    <x v="94"/>
    <x v="770"/>
    <n v="40346"/>
    <s v="cold fusion|die hard scenario|man with glasses|on the run|outrunning explosion"/>
    <n v="95"/>
    <s v="English"/>
    <s v="USA"/>
    <n v="50000000"/>
    <n v="1996"/>
    <x v="29"/>
    <n v="-30619558"/>
  </r>
  <r>
    <x v="463"/>
    <n v="84"/>
    <n v="47474112"/>
    <s v="Action|Drama|Sci-Fi|Thriller"/>
    <x v="418"/>
    <x v="771"/>
    <n v="58227"/>
    <s v="earthquake|fire|lava|rescue|volcano"/>
    <n v="181"/>
    <s v="English"/>
    <s v="USA"/>
    <n v="90000000"/>
    <n v="1997"/>
    <x v="3"/>
    <n v="-22543550"/>
  </r>
  <r>
    <x v="293"/>
    <n v="140"/>
    <n v="24848292"/>
    <s v="Action|Drama|Sport"/>
    <x v="138"/>
    <x v="772"/>
    <n v="80556"/>
    <s v="club|fight|fighting|high school|mixed martial arts"/>
    <n v="184"/>
    <s v="English"/>
    <s v="USA"/>
    <n v="20000000"/>
    <n v="2008"/>
    <x v="24"/>
    <n v="-41791922"/>
  </r>
  <r>
    <x v="273"/>
    <n v="60"/>
    <n v="82670733"/>
    <s v="Action|Drama|Sport"/>
    <x v="185"/>
    <x v="773"/>
    <n v="60476"/>
    <s v="driver|hot shot|racing|stock car driver|team"/>
    <n v="97"/>
    <s v="English"/>
    <s v="USA"/>
    <n v="60000000"/>
    <n v="1990"/>
    <x v="25"/>
    <n v="10247512"/>
  </r>
  <r>
    <x v="47"/>
    <n v="109"/>
    <n v="32616869"/>
    <s v="Action|Drama|Sport"/>
    <x v="74"/>
    <x v="774"/>
    <n v="34435"/>
    <s v="car race|german|race car|race car driver|rookie"/>
    <n v="346"/>
    <s v="English"/>
    <s v="USA"/>
    <n v="72000000"/>
    <n v="2001"/>
    <x v="33"/>
    <n v="17823573"/>
  </r>
  <r>
    <x v="273"/>
    <n v="50"/>
    <n v="18573791"/>
    <s v="Action|Drama|Sport|Thriller"/>
    <x v="93"/>
    <x v="775"/>
    <n v="38533"/>
    <s v="baseball|fan|obsession|salesman|san francisco giants"/>
    <n v="89"/>
    <s v="English"/>
    <s v="USA"/>
    <n v="55000000"/>
    <n v="1996"/>
    <x v="12"/>
    <n v="19540762"/>
  </r>
  <r>
    <x v="437"/>
    <n v="525"/>
    <n v="70496802"/>
    <s v="Action|Drama|Thriller"/>
    <x v="158"/>
    <x v="776"/>
    <n v="791783"/>
    <s v="dystopia|freedom|government|revolution|terrorist"/>
    <n v="2042"/>
    <s v="English"/>
    <s v="USA"/>
    <n v="54000000"/>
    <n v="2005"/>
    <x v="53"/>
    <n v="27919096"/>
  </r>
  <r>
    <x v="111"/>
    <n v="238"/>
    <n v="39380442"/>
    <s v="Action|Drama|Thriller"/>
    <x v="8"/>
    <x v="777"/>
    <n v="174248"/>
    <s v="cia|jordan|middle east|spy|terrorist"/>
    <n v="263"/>
    <s v="English"/>
    <s v="USA"/>
    <n v="70000000"/>
    <n v="2008"/>
    <x v="22"/>
    <n v="27919096"/>
  </r>
  <r>
    <x v="91"/>
    <n v="234"/>
    <n v="47456450"/>
    <s v="Action|Drama|Thriller"/>
    <x v="367"/>
    <x v="778"/>
    <n v="101386"/>
    <s v="al qaeda|bomb making|fbi|saudi arabia|stabbed in the crotch"/>
    <n v="289"/>
    <s v="English"/>
    <s v="USA"/>
    <n v="70000000"/>
    <n v="2007"/>
    <x v="22"/>
    <n v="-76896216"/>
  </r>
  <r>
    <x v="471"/>
    <n v="110"/>
    <n v="18208078"/>
    <s v="Action|Drama|Thriller"/>
    <x v="419"/>
    <x v="779"/>
    <n v="57100"/>
    <s v="colonel|general|military|prison|three star general"/>
    <n v="281"/>
    <s v="English"/>
    <s v="USA"/>
    <n v="60000000"/>
    <n v="2001"/>
    <x v="19"/>
    <n v="50471320"/>
  </r>
  <r>
    <x v="472"/>
    <n v="417"/>
    <n v="40247512"/>
    <s v="Action|Drama|Thriller"/>
    <x v="420"/>
    <x v="780"/>
    <n v="159198"/>
    <s v="assassin|female warrior|martial arts|playground|training"/>
    <n v="438"/>
    <s v="English"/>
    <s v="USA"/>
    <n v="30000000"/>
    <n v="2011"/>
    <x v="23"/>
    <n v="-32401069"/>
  </r>
  <r>
    <x v="139"/>
    <n v="64"/>
    <n v="67823573"/>
    <s v="Action|Drama|Thriller"/>
    <x v="195"/>
    <x v="781"/>
    <n v="91176"/>
    <s v="disease|epidemic|monkey|quarantine|virus"/>
    <n v="130"/>
    <s v="English"/>
    <s v="USA"/>
    <n v="50000000"/>
    <n v="1995"/>
    <x v="24"/>
    <n v="-9450893"/>
  </r>
  <r>
    <x v="473"/>
    <n v="125"/>
    <n v="74540762"/>
    <s v="Action|Drama|Thriller"/>
    <x v="421"/>
    <x v="782"/>
    <n v="48753"/>
    <s v="death of husband|fire|firefighter|funeral|main character dies"/>
    <n v="323"/>
    <s v="English"/>
    <s v="USA"/>
    <n v="55000000"/>
    <n v="2004"/>
    <x v="21"/>
    <n v="2688364"/>
  </r>
  <r>
    <x v="474"/>
    <n v="238"/>
    <n v="42919096"/>
    <s v="Action|Drama|Thriller"/>
    <x v="9"/>
    <x v="783"/>
    <n v="64747"/>
    <s v="cigarette smoking|dea|drugs|inspired by true events|undercover"/>
    <n v="122"/>
    <s v="English"/>
    <s v="USA"/>
    <n v="15000000"/>
    <n v="2013"/>
    <x v="21"/>
    <n v="-14675559"/>
  </r>
  <r>
    <x v="474"/>
    <n v="238"/>
    <n v="42919096"/>
    <s v="Action|Drama|Thriller"/>
    <x v="9"/>
    <x v="783"/>
    <n v="64748"/>
    <s v="cigarette smoking|dea|drugs|inspired by true events|undercover"/>
    <n v="122"/>
    <s v="English"/>
    <s v="USA"/>
    <n v="15000000"/>
    <n v="2013"/>
    <x v="21"/>
    <n v="-6939142"/>
  </r>
  <r>
    <x v="223"/>
    <n v="339"/>
    <n v="73103784"/>
    <s v="Action|Drama|Thriller"/>
    <x v="198"/>
    <x v="784"/>
    <n v="164238"/>
    <s v="black u.s. president|president|secret service|tour|white house"/>
    <n v="434"/>
    <s v="English"/>
    <s v="USA"/>
    <n v="150000000"/>
    <n v="2013"/>
    <x v="10"/>
    <n v="-44951668"/>
  </r>
  <r>
    <x v="475"/>
    <n v="176"/>
    <n v="118471320"/>
    <s v="Action|Drama|Thriller"/>
    <x v="20"/>
    <x v="785"/>
    <n v="86504"/>
    <s v="analyst|cia|nuclear bomb|nuclear weapons|russia"/>
    <n v="568"/>
    <s v="English"/>
    <s v="USA"/>
    <n v="68000000"/>
    <n v="2002"/>
    <x v="10"/>
    <n v="-1156686"/>
  </r>
  <r>
    <x v="420"/>
    <n v="134"/>
    <n v="32598931"/>
    <s v="Action|Drama|Thriller"/>
    <x v="422"/>
    <x v="786"/>
    <n v="49300"/>
    <s v="jungle|pipeline|prisoner|ransom|south america"/>
    <n v="265"/>
    <s v="English"/>
    <s v="USA"/>
    <n v="65000000"/>
    <n v="2000"/>
    <x v="2"/>
    <n v="2822418"/>
  </r>
  <r>
    <x v="160"/>
    <n v="313"/>
    <n v="50549107"/>
    <s v="Action|Drama|Thriller"/>
    <x v="423"/>
    <x v="787"/>
    <n v="99035"/>
    <s v="covert analyst|marine|russian|spy|stock market"/>
    <n v="289"/>
    <s v="English"/>
    <s v="USA"/>
    <n v="60000000"/>
    <n v="2014"/>
    <x v="2"/>
    <n v="38400000"/>
  </r>
  <r>
    <x v="54"/>
    <n v="211"/>
    <n v="30688364"/>
    <s v="Action|Drama|Thriller"/>
    <x v="340"/>
    <x v="788"/>
    <n v="69355"/>
    <s v="cancer|estranged wife|leather dress|spy|terrorist"/>
    <n v="211"/>
    <s v="English"/>
    <s v="USA"/>
    <n v="28000000"/>
    <n v="2014"/>
    <x v="2"/>
    <n v="-64975525"/>
  </r>
  <r>
    <x v="471"/>
    <n v="190"/>
    <n v="10324441"/>
    <s v="Action|Drama|Thriller"/>
    <x v="424"/>
    <x v="789"/>
    <n v="27117"/>
    <s v="gang rape|panties pulled down|rape|rape victim|sexual humiliation"/>
    <n v="140"/>
    <s v="English"/>
    <s v="USA"/>
    <n v="25000000"/>
    <n v="2011"/>
    <x v="12"/>
    <n v="-26573039"/>
  </r>
  <r>
    <x v="476"/>
    <n v="27"/>
    <n v="3060858"/>
    <s v="Action|Drama|Thriller"/>
    <x v="425"/>
    <x v="790"/>
    <n v="1768"/>
    <s v="assassin|box office flop|cia|farmer|power"/>
    <n v="37"/>
    <s v="English"/>
    <s v="USA"/>
    <n v="10000000"/>
    <n v="1987"/>
    <x v="29"/>
    <n v="19068786"/>
  </r>
  <r>
    <x v="98"/>
    <n v="135"/>
    <n v="40048332"/>
    <s v="Action|Drama|Thriller"/>
    <x v="426"/>
    <x v="791"/>
    <n v="61417"/>
    <s v="bare chested boy|car explosion|colombia|explosion|terrorism"/>
    <n v="339"/>
    <s v="English"/>
    <s v="USA"/>
    <n v="85000000"/>
    <n v="2002"/>
    <x v="26"/>
    <n v="-20412268"/>
  </r>
  <r>
    <x v="477"/>
    <n v="78"/>
    <n v="18843314"/>
    <s v="Action|Drama|Thriller"/>
    <x v="427"/>
    <x v="792"/>
    <n v="27486"/>
    <s v="beating|marine|muscleman|tied up|tough guy"/>
    <n v="284"/>
    <s v="English"/>
    <s v="USA"/>
    <n v="20000000"/>
    <n v="2006"/>
    <x v="49"/>
    <n v="146119491"/>
  </r>
  <r>
    <x v="209"/>
    <n v="204"/>
    <n v="52822418"/>
    <s v="Action|Drama|Thriller|War"/>
    <x v="235"/>
    <x v="793"/>
    <n v="47764"/>
    <s v="based on true story|cia agent|libya|mercenary|u.s. ambassador"/>
    <n v="219"/>
    <s v="English"/>
    <s v="USA"/>
    <n v="50000000"/>
    <n v="2016"/>
    <x v="39"/>
    <n v="-11689814"/>
  </r>
  <r>
    <x v="273"/>
    <n v="82"/>
    <n v="91400000"/>
    <s v="Action|Drama|Thriller|War"/>
    <x v="127"/>
    <x v="794"/>
    <n v="81026"/>
    <s v="alabama|mutiny|order|radio|submarine"/>
    <n v="194"/>
    <s v="English"/>
    <s v="USA"/>
    <n v="53000000"/>
    <n v="1995"/>
    <x v="16"/>
    <n v="17707116"/>
  </r>
  <r>
    <x v="478"/>
    <n v="266"/>
    <n v="35024475"/>
    <s v="Action|Drama|Thriller|War"/>
    <x v="33"/>
    <x v="795"/>
    <n v="110364"/>
    <s v="cia|iraq|iraqi|political military conspiracy|weapon of mass destruction"/>
    <n v="261"/>
    <s v="English"/>
    <s v="France"/>
    <n v="100000000"/>
    <n v="2010"/>
    <x v="19"/>
    <n v="-7352460"/>
  </r>
  <r>
    <x v="367"/>
    <n v="89"/>
    <n v="43426961"/>
    <s v="Action|Drama|Thriller|War"/>
    <x v="45"/>
    <x v="796"/>
    <n v="93494"/>
    <s v="dictator|doctor|jungle|rebel|refugee"/>
    <n v="394"/>
    <s v="English"/>
    <s v="USA"/>
    <n v="70000000"/>
    <n v="2003"/>
    <x v="24"/>
    <n v="-69833498"/>
  </r>
  <r>
    <x v="140"/>
    <n v="131"/>
    <n v="59068786"/>
    <s v="Action|Drama|Thriller|War"/>
    <x v="428"/>
    <x v="797"/>
    <n v="86902"/>
    <s v="battle|massacre|navigator|navy|rescue"/>
    <n v="411"/>
    <s v="English"/>
    <s v="USA"/>
    <n v="40000000"/>
    <n v="2001"/>
    <x v="10"/>
    <n v="-74088170"/>
  </r>
  <r>
    <x v="479"/>
    <n v="13"/>
    <n v="14587732"/>
    <s v="Action|Drama|Thriller|War"/>
    <x v="429"/>
    <x v="798"/>
    <n v="4795"/>
    <s v="bombardier|pilot|u.s. navy|vietnam|vietnam war"/>
    <n v="39"/>
    <s v="English"/>
    <s v="USA"/>
    <n v="35000000"/>
    <n v="1991"/>
    <x v="28"/>
    <n v="-1845268"/>
  </r>
  <r>
    <x v="6"/>
    <n v="219"/>
    <n v="216119491"/>
    <s v="Action|Drama|War"/>
    <x v="430"/>
    <x v="799"/>
    <n v="881236"/>
    <s v="army|invasion|killed in action|normandy|soldier"/>
    <n v="2277"/>
    <s v="English"/>
    <s v="USA"/>
    <n v="70000000"/>
    <n v="1998"/>
    <x v="61"/>
    <n v="-19982851"/>
  </r>
  <r>
    <x v="480"/>
    <n v="86"/>
    <n v="1110186"/>
    <s v="Action|Drama|War"/>
    <x v="431"/>
    <x v="800"/>
    <n v="31943"/>
    <s v="1950s|archeologist|korea|korean war|soldier"/>
    <n v="224"/>
    <s v="Korean"/>
    <s v="South Korea"/>
    <n v="12800000"/>
    <n v="2004"/>
    <x v="0"/>
    <n v="3300000"/>
  </r>
  <r>
    <x v="88"/>
    <n v="406"/>
    <n v="85707116"/>
    <s v="Action|Drama|War"/>
    <x v="294"/>
    <x v="801"/>
    <n v="303185"/>
    <s v="battle|battlefield|brutality|combat|tank"/>
    <n v="701"/>
    <s v="English"/>
    <s v="USA"/>
    <n v="68000000"/>
    <n v="2014"/>
    <x v="8"/>
    <n v="-23487185"/>
  </r>
  <r>
    <x v="248"/>
    <n v="262"/>
    <n v="62647540"/>
    <s v="Action|Drama|War"/>
    <x v="156"/>
    <x v="802"/>
    <n v="143525"/>
    <s v="american abroad|gulf war|u.s. military|u.s. soldier|usmc"/>
    <n v="657"/>
    <s v="English"/>
    <s v="Germany"/>
    <n v="70000000"/>
    <n v="2005"/>
    <x v="22"/>
    <n v="-89809438"/>
  </r>
  <r>
    <x v="481"/>
    <n v="81"/>
    <n v="10166502"/>
    <s v="Action|Drama|War"/>
    <x v="110"/>
    <x v="803"/>
    <n v="18209"/>
    <s v="american|lieutenant colonel|mission|rescue|soldier"/>
    <n v="183"/>
    <s v="Filipino"/>
    <s v="USA"/>
    <n v="80000000"/>
    <n v="2005"/>
    <x v="9"/>
    <n v="-76070659"/>
  </r>
  <r>
    <x v="124"/>
    <n v="152"/>
    <n v="40911830"/>
    <s v="Action|Drama|War"/>
    <x v="67"/>
    <x v="804"/>
    <n v="55994"/>
    <s v="code|duty|steel helmet|u.s. marine|u.s. soldier"/>
    <n v="454"/>
    <s v="English"/>
    <s v="USA"/>
    <n v="115000000"/>
    <n v="2002"/>
    <x v="11"/>
    <n v="-45618284"/>
  </r>
  <r>
    <x v="111"/>
    <n v="97"/>
    <n v="48154732"/>
    <s v="Action|Drama|War"/>
    <x v="432"/>
    <x v="805"/>
    <n v="60326"/>
    <s v="feminism|hit in the crotch|kicked in the crotch|kicked in the testicles|navy"/>
    <n v="142"/>
    <s v="English"/>
    <s v="USA"/>
    <n v="50000000"/>
    <n v="1997"/>
    <x v="12"/>
    <n v="-7678961"/>
  </r>
  <r>
    <x v="47"/>
    <n v="74"/>
    <n v="17149"/>
    <s v="Action|Drama|War"/>
    <x v="433"/>
    <x v="806"/>
    <n v="12128"/>
    <s v="cameraman|epic battle|journalist|south ossetia|street shootout"/>
    <n v="61"/>
    <s v="English"/>
    <s v="Georgia"/>
    <n v="20000000"/>
    <n v="2011"/>
    <x v="29"/>
    <n v="5682070"/>
  </r>
  <r>
    <x v="482"/>
    <n v="122"/>
    <n v="3500000"/>
    <s v="Action|Drama|Western"/>
    <x v="232"/>
    <x v="807"/>
    <n v="147566"/>
    <s v="balladeer|bar|drifter|mexican|revenge"/>
    <n v="235"/>
    <s v="Italian"/>
    <s v="Italy"/>
    <n v="200000"/>
    <n v="1964"/>
    <x v="14"/>
    <n v="-31483987"/>
  </r>
  <r>
    <x v="483"/>
    <n v="123"/>
    <n v="1512815"/>
    <s v="Action|Drama|Western"/>
    <x v="158"/>
    <x v="808"/>
    <n v="8885"/>
    <s v="brothel|death of husband|ex lover|haunted by the past|redemption"/>
    <n v="56"/>
    <s v="English"/>
    <s v="USA"/>
    <n v="25000000"/>
    <n v="2016"/>
    <x v="12"/>
    <n v="14168080"/>
  </r>
  <r>
    <x v="321"/>
    <n v="47"/>
    <n v="190562"/>
    <s v="Action|Family|Fantasy|Musical"/>
    <x v="434"/>
    <x v="809"/>
    <n v="2508"/>
    <s v="box office flop|christmas|christmas eve|critically bashed|toy comes to life"/>
    <n v="24"/>
    <s v="English"/>
    <s v="UK"/>
    <n v="90000000"/>
    <n v="2010"/>
    <x v="30"/>
    <n v="-16137932"/>
  </r>
  <r>
    <x v="228"/>
    <n v="284"/>
    <n v="43929341"/>
    <s v="Action|Family|Sport"/>
    <x v="435"/>
    <x v="810"/>
    <n v="57873"/>
    <s v="based on anime|based on cartoon|gadget car|racer|speed"/>
    <n v="414"/>
    <s v="English"/>
    <s v="USA"/>
    <n v="120000000"/>
    <n v="2008"/>
    <x v="27"/>
    <n v="8115878"/>
  </r>
  <r>
    <x v="32"/>
    <n v="435"/>
    <n v="36381716"/>
    <s v="Action|Fantasy"/>
    <x v="412"/>
    <x v="811"/>
    <n v="197584"/>
    <s v="alternate reality|escape|girl gang|prostitution|samurai"/>
    <n v="918"/>
    <s v="English"/>
    <s v="USA"/>
    <n v="82000000"/>
    <n v="2011"/>
    <x v="27"/>
    <n v="-6964896"/>
  </r>
  <r>
    <x v="484"/>
    <n v="242"/>
    <n v="62321039"/>
    <s v="Action|Fantasy|Horror"/>
    <x v="436"/>
    <x v="812"/>
    <n v="117096"/>
    <s v="battle|cryogenics|detective|scientist|vampire"/>
    <n v="271"/>
    <s v="English"/>
    <s v="USA"/>
    <n v="70000000"/>
    <n v="2012"/>
    <x v="10"/>
    <n v="4282851"/>
  </r>
  <r>
    <x v="485"/>
    <n v="349"/>
    <n v="55682070"/>
    <s v="Action|Fantasy|Horror"/>
    <x v="96"/>
    <x v="813"/>
    <n v="159868"/>
    <s v="bounty hunter|brother sister team|death of loved one|hansel and gretel|supernatural power"/>
    <n v="304"/>
    <s v="English"/>
    <s v="Germany"/>
    <n v="50000000"/>
    <n v="2013"/>
    <x v="27"/>
    <n v="-30863374"/>
  </r>
  <r>
    <x v="413"/>
    <n v="393"/>
    <n v="37516013"/>
    <s v="Action|Fantasy|Horror"/>
    <x v="237"/>
    <x v="814"/>
    <n v="128629"/>
    <s v="chopping down a tree|hanging upside down|shopkeeper|vampire|vampire hunter"/>
    <n v="348"/>
    <s v="English"/>
    <s v="USA"/>
    <n v="69000000"/>
    <n v="2012"/>
    <x v="25"/>
    <n v="8088568"/>
  </r>
  <r>
    <x v="486"/>
    <n v="226"/>
    <n v="40168080"/>
    <s v="Action|Fantasy|Horror"/>
    <x v="130"/>
    <x v="815"/>
    <n v="80870"/>
    <s v="angel|diner|faith|human race|religious faith"/>
    <n v="315"/>
    <s v="English"/>
    <s v="USA"/>
    <n v="26000000"/>
    <n v="2010"/>
    <x v="32"/>
    <n v="40293200"/>
  </r>
  <r>
    <x v="199"/>
    <n v="174"/>
    <n v="66862068"/>
    <s v="Action|Fantasy|Horror|Mystery"/>
    <x v="157"/>
    <x v="816"/>
    <n v="89509"/>
    <s v="atheist|ex cop|female masturbation|female nudity|lucifer"/>
    <n v="524"/>
    <s v="English"/>
    <s v="USA"/>
    <n v="83000000"/>
    <n v="1999"/>
    <x v="28"/>
    <n v="2094451"/>
  </r>
  <r>
    <x v="487"/>
    <n v="56"/>
    <n v="16115878"/>
    <s v="Action|Fantasy|Horror|Mystery|Thriller"/>
    <x v="432"/>
    <x v="817"/>
    <n v="24438"/>
    <s v="angel|corpse|girl|heaven|soul"/>
    <n v="194"/>
    <s v="English"/>
    <s v="USA"/>
    <n v="8000000"/>
    <n v="1995"/>
    <x v="24"/>
    <n v="3292105"/>
  </r>
  <r>
    <x v="171"/>
    <n v="242"/>
    <n v="59035104"/>
    <s v="Action|Fantasy|Horror|Sci-Fi"/>
    <x v="437"/>
    <x v="818"/>
    <n v="244566"/>
    <s v="assassin|demon|hero|nazi|superhero"/>
    <n v="597"/>
    <s v="English"/>
    <s v="USA"/>
    <n v="66000000"/>
    <n v="2004"/>
    <x v="23"/>
    <n v="5000377"/>
  </r>
  <r>
    <x v="488"/>
    <n v="81"/>
    <n v="7282851"/>
    <s v="Action|Fantasy|Horror|Sci-Fi|Thriller"/>
    <x v="438"/>
    <x v="819"/>
    <n v="9502"/>
    <s v="cemetery|female nudity|mortuary|sphere|tall man"/>
    <n v="100"/>
    <s v="English"/>
    <s v="USA"/>
    <n v="3000000"/>
    <n v="1988"/>
    <x v="21"/>
    <n v="-12170266"/>
  </r>
  <r>
    <x v="486"/>
    <n v="225"/>
    <n v="29136626"/>
    <s v="Action|Fantasy|Horror|Sci-Fi|Thriller"/>
    <x v="439"/>
    <x v="820"/>
    <n v="97089"/>
    <s v="church|priest|sheriff|vampire|warrior"/>
    <n v="233"/>
    <s v="English"/>
    <s v="USA"/>
    <n v="60000000"/>
    <n v="2011"/>
    <x v="28"/>
    <n v="-45940982"/>
  </r>
  <r>
    <x v="489"/>
    <n v="66"/>
    <n v="21088568"/>
    <s v="Action|Fantasy|Horror|Thriller"/>
    <x v="157"/>
    <x v="821"/>
    <n v="16646"/>
    <s v="blood|blood of christ|demon|key|loud sex"/>
    <n v="104"/>
    <s v="English"/>
    <s v="USA"/>
    <n v="13000000"/>
    <n v="1995"/>
    <x v="9"/>
    <n v="29483949"/>
  </r>
  <r>
    <x v="194"/>
    <n v="131"/>
    <n v="44793200"/>
    <s v="Action|Fantasy|Horror|Thriller"/>
    <x v="440"/>
    <x v="822"/>
    <n v="49820"/>
    <s v="dream|freddy krueger|killer|nightmare|springwood ohio"/>
    <n v="311"/>
    <s v="English"/>
    <s v="USA"/>
    <n v="4500000"/>
    <n v="1987"/>
    <x v="24"/>
    <n v="-39293214"/>
  </r>
  <r>
    <x v="144"/>
    <n v="31"/>
    <n v="9094451"/>
    <s v="Action|Fantasy|Horror|Thriller"/>
    <x v="310"/>
    <x v="823"/>
    <n v="11668"/>
    <s v="17th century|book|death|warlock|witch hunter"/>
    <n v="79"/>
    <s v="English"/>
    <s v="USA"/>
    <n v="7000000"/>
    <n v="1989"/>
    <x v="2"/>
    <n v="5802596"/>
  </r>
  <r>
    <x v="47"/>
    <n v="120"/>
    <n v="23292105"/>
    <s v="Action|Fantasy|Horror|Thriller"/>
    <x v="441"/>
    <x v="824"/>
    <n v="39541"/>
    <s v="family secret|friendship between men|magic|supernatural power|teenager"/>
    <n v="334"/>
    <s v="English"/>
    <s v="USA"/>
    <n v="20000000"/>
    <n v="2006"/>
    <x v="41"/>
    <n v="-5225998"/>
  </r>
  <r>
    <x v="490"/>
    <n v="122"/>
    <n v="33000377"/>
    <s v="Action|Fantasy|Horror|Thriller"/>
    <x v="19"/>
    <x v="825"/>
    <n v="27378"/>
    <s v="dracula|gothic|painting|rescue|van helsing"/>
    <n v="365"/>
    <s v="English"/>
    <s v="USA"/>
    <n v="28000000"/>
    <n v="2000"/>
    <x v="37"/>
    <n v="-39335749"/>
  </r>
  <r>
    <x v="491"/>
    <n v="32"/>
    <n v="13829734"/>
    <s v="Action|Fantasy|Romance|Sci-Fi"/>
    <x v="146"/>
    <x v="826"/>
    <n v="16194"/>
    <s v="cave|highlander|illusion|immortal|japan"/>
    <n v="79"/>
    <s v="English"/>
    <s v="Canada"/>
    <n v="26000000"/>
    <n v="1994"/>
    <x v="43"/>
    <n v="25001065"/>
  </r>
  <r>
    <x v="492"/>
    <n v="308"/>
    <n v="19059018"/>
    <s v="Action|Fantasy|Sci-Fi|Thriller"/>
    <x v="442"/>
    <x v="827"/>
    <n v="65709"/>
    <s v="army|creature|demon|frankenstein|gargoyle"/>
    <n v="194"/>
    <s v="English"/>
    <s v="Australia"/>
    <n v="65000000"/>
    <n v="2014"/>
    <x v="4"/>
    <n v="14967359"/>
  </r>
  <r>
    <x v="183"/>
    <n v="226"/>
    <n v="51483949"/>
    <s v="Action|Fantasy|Thriller"/>
    <x v="72"/>
    <x v="828"/>
    <n v="208092"/>
    <s v="blood|death|hybrid|vampire|werewolf"/>
    <n v="806"/>
    <s v="English"/>
    <s v="UK"/>
    <n v="22000000"/>
    <n v="2003"/>
    <x v="1"/>
    <n v="-22673938"/>
  </r>
  <r>
    <x v="490"/>
    <n v="296"/>
    <n v="10706786"/>
    <s v="Action|Fantasy|Thriller"/>
    <x v="67"/>
    <x v="829"/>
    <n v="81800"/>
    <s v="baby|cult|oklahoma|sex scene|waitress"/>
    <n v="211"/>
    <s v="English"/>
    <s v="USA"/>
    <n v="50000000"/>
    <n v="2011"/>
    <x v="26"/>
    <n v="-17092709"/>
  </r>
  <r>
    <x v="493"/>
    <n v="276"/>
    <n v="115802596"/>
    <s v="Action|Fantasy|Thriller"/>
    <x v="67"/>
    <x v="830"/>
    <n v="182661"/>
    <s v="blackheart|devil|father|ghost|mephistopheles"/>
    <n v="681"/>
    <s v="English"/>
    <s v="USA"/>
    <n v="110000000"/>
    <n v="2007"/>
    <x v="32"/>
    <n v="800000"/>
  </r>
  <r>
    <x v="424"/>
    <n v="287"/>
    <n v="51774002"/>
    <s v="Action|Fantasy|Thriller"/>
    <x v="67"/>
    <x v="831"/>
    <n v="87745"/>
    <s v="deal with the devil|devil|eastern europe|ghost rider|monk"/>
    <n v="331"/>
    <s v="English"/>
    <s v="USA"/>
    <n v="57000000"/>
    <n v="2011"/>
    <x v="43"/>
    <n v="44735548"/>
  </r>
  <r>
    <x v="494"/>
    <n v="95"/>
    <n v="5664251"/>
    <s v="Action|Fantasy|Western"/>
    <x v="443"/>
    <x v="832"/>
    <n v="22309"/>
    <s v="bullet time|explosion|knife throwing|throwing a knife|violence"/>
    <n v="102"/>
    <s v="English"/>
    <s v="New Zealand"/>
    <n v="45000000"/>
    <n v="2010"/>
    <x v="20"/>
    <n v="6532308"/>
  </r>
  <r>
    <x v="179"/>
    <n v="184"/>
    <n v="70001065"/>
    <s v="Action|Horror"/>
    <x v="444"/>
    <x v="833"/>
    <n v="191437"/>
    <s v="1990s|blade|blood|vampire|vampire hunter"/>
    <n v="582"/>
    <s v="English"/>
    <s v="USA"/>
    <n v="45000000"/>
    <n v="1998"/>
    <x v="22"/>
    <n v="5473600"/>
  </r>
  <r>
    <x v="495"/>
    <n v="70"/>
    <n v="54967359"/>
    <s v="Action|Horror"/>
    <x v="10"/>
    <x v="834"/>
    <n v="52805"/>
    <s v="based on comic|based on comic book|dark hero|image comics|superhero"/>
    <n v="209"/>
    <s v="English"/>
    <s v="USA"/>
    <n v="40000000"/>
    <n v="1997"/>
    <x v="32"/>
    <n v="-27251390"/>
  </r>
  <r>
    <x v="496"/>
    <n v="219"/>
    <n v="10326062"/>
    <s v="Action|Horror|Mystery|Sci-Fi|Thriller"/>
    <x v="333"/>
    <x v="835"/>
    <n v="121432"/>
    <s v="future|mission|space|spaceship|survival"/>
    <n v="310"/>
    <s v="English"/>
    <s v="Germany"/>
    <n v="33000000"/>
    <n v="2009"/>
    <x v="23"/>
    <n v="-4330587"/>
  </r>
  <r>
    <x v="497"/>
    <n v="225"/>
    <n v="10907291"/>
    <s v="Action|Horror|Romance"/>
    <x v="445"/>
    <x v="836"/>
    <n v="23775"/>
    <s v="based on novel|damsel in distress|deception|england|zombie"/>
    <n v="134"/>
    <s v="English"/>
    <s v="USA"/>
    <n v="28000000"/>
    <n v="2016"/>
    <x v="12"/>
    <n v="-19565399"/>
  </r>
  <r>
    <x v="498"/>
    <n v="70"/>
    <n v="3500000"/>
    <s v="Action|Horror|Romance|Sci-Fi|Thriller"/>
    <x v="446"/>
    <x v="837"/>
    <n v="10082"/>
    <s v="arizona|death|gang|police|sheriff"/>
    <n v="100"/>
    <s v="English"/>
    <s v="USA"/>
    <n v="2700000"/>
    <n v="1986"/>
    <x v="25"/>
    <n v="27645152"/>
  </r>
  <r>
    <x v="76"/>
    <n v="217"/>
    <n v="59735548"/>
    <s v="Action|Horror|Sci-Fi"/>
    <x v="447"/>
    <x v="838"/>
    <n v="290949"/>
    <s v="box office hit|commando|death of friend|jungle|severed arm"/>
    <n v="629"/>
    <s v="English"/>
    <s v="USA"/>
    <n v="15000000"/>
    <n v="1987"/>
    <x v="18"/>
    <n v="9975979"/>
  </r>
  <r>
    <x v="122"/>
    <n v="226"/>
    <n v="39532308"/>
    <s v="Action|Horror|Sci-Fi"/>
    <x v="171"/>
    <x v="839"/>
    <n v="198701"/>
    <s v="amnesia|quarantine|special forces|virus|zombie"/>
    <n v="1138"/>
    <s v="English"/>
    <s v="UK"/>
    <n v="33000000"/>
    <n v="2002"/>
    <x v="9"/>
    <n v="62519230"/>
  </r>
  <r>
    <x v="499"/>
    <n v="210"/>
    <n v="55473600"/>
    <s v="Action|Horror|Sci-Fi"/>
    <x v="448"/>
    <x v="840"/>
    <n v="207686"/>
    <s v="alien|crash|planet|prison|survivor"/>
    <n v="776"/>
    <s v="English"/>
    <s v="USA"/>
    <n v="50000000"/>
    <n v="1992"/>
    <x v="10"/>
    <n v="5648679"/>
  </r>
  <r>
    <x v="113"/>
    <n v="223"/>
    <n v="47748610"/>
    <s v="Action|Horror|Sci-Fi"/>
    <x v="449"/>
    <x v="841"/>
    <n v="170179"/>
    <s v="alien|blood|breeding|clone|scientist"/>
    <n v="656"/>
    <s v="English"/>
    <s v="USA"/>
    <n v="75000000"/>
    <n v="1997"/>
    <x v="20"/>
    <n v="5740078"/>
  </r>
  <r>
    <x v="155"/>
    <n v="119"/>
    <n v="30669413"/>
    <s v="Action|Horror|Sci-Fi"/>
    <x v="203"/>
    <x v="842"/>
    <n v="105478"/>
    <s v="alien|drug lord|gang|hunter|predator"/>
    <n v="291"/>
    <s v="English"/>
    <s v="USA"/>
    <n v="35000000"/>
    <n v="1990"/>
    <x v="2"/>
    <n v="68845130"/>
  </r>
  <r>
    <x v="75"/>
    <n v="156"/>
    <n v="8434601"/>
    <s v="Action|Horror|Sci-Fi"/>
    <x v="167"/>
    <x v="843"/>
    <n v="43006"/>
    <s v="head on a stake|machine gun|martian|nuclear reactor|outer space"/>
    <n v="460"/>
    <s v="English"/>
    <s v="USA"/>
    <n v="28000000"/>
    <n v="2001"/>
    <x v="37"/>
    <n v="100000"/>
  </r>
  <r>
    <x v="171"/>
    <n v="224"/>
    <n v="81645152"/>
    <s v="Action|Horror|Sci-Fi|Thriller"/>
    <x v="333"/>
    <x v="844"/>
    <n v="158267"/>
    <s v="blade the character|cult film|mutation|vampire|warrior"/>
    <n v="559"/>
    <s v="English"/>
    <s v="USA"/>
    <n v="54000000"/>
    <n v="2002"/>
    <x v="9"/>
    <n v="25054449"/>
  </r>
  <r>
    <x v="500"/>
    <n v="292"/>
    <n v="29975979"/>
    <s v="Action|Horror|Sci-Fi|Thriller"/>
    <x v="450"/>
    <x v="845"/>
    <n v="105797"/>
    <s v="blood|rationing|vampire|vampire society|year 2019"/>
    <n v="281"/>
    <s v="English"/>
    <s v="Australia"/>
    <n v="20000000"/>
    <n v="2009"/>
    <x v="21"/>
    <n v="-21790660"/>
  </r>
  <r>
    <x v="501"/>
    <n v="285"/>
    <n v="71519230"/>
    <s v="Action|Horror|Sci-Fi|Thriller"/>
    <x v="451"/>
    <x v="846"/>
    <n v="92364"/>
    <s v="held at gunpoint|machete|masked man|sequel|violence"/>
    <n v="244"/>
    <s v="English"/>
    <s v="USA"/>
    <n v="9000000"/>
    <n v="2014"/>
    <x v="21"/>
    <n v="20281096"/>
  </r>
  <r>
    <x v="101"/>
    <n v="216"/>
    <n v="50648679"/>
    <s v="Action|Horror|Sci-Fi|Thriller"/>
    <x v="171"/>
    <x v="847"/>
    <n v="149549"/>
    <s v="clone|convoy|crow|desert|satellite"/>
    <n v="348"/>
    <s v="English"/>
    <s v="France"/>
    <n v="45000000"/>
    <n v="2007"/>
    <x v="20"/>
    <n v="-22654469"/>
  </r>
  <r>
    <x v="502"/>
    <n v="191"/>
    <n v="50740078"/>
    <s v="Action|Horror|Sci-Fi|Thriller"/>
    <x v="171"/>
    <x v="848"/>
    <n v="151580"/>
    <s v="cover up|monster|strong female character|strong female lead|zombie apocalypse"/>
    <n v="672"/>
    <s v="English"/>
    <s v="Germany"/>
    <n v="45000000"/>
    <n v="2004"/>
    <x v="2"/>
    <n v="1797066"/>
  </r>
  <r>
    <x v="501"/>
    <n v="165"/>
    <n v="78845130"/>
    <s v="Action|Horror|Sci-Fi|Thriller"/>
    <x v="452"/>
    <x v="849"/>
    <n v="17596"/>
    <s v="cathedral|minister|presidential election|reference to george washington|ritual sacrifice"/>
    <n v="94"/>
    <s v="English"/>
    <s v="France"/>
    <n v="10000000"/>
    <n v="2016"/>
    <x v="27"/>
    <n v="-11499034"/>
  </r>
  <r>
    <x v="323"/>
    <n v="45"/>
    <n v="15100000"/>
    <s v="Action|Horror|Sci-Fi|Thriller"/>
    <x v="300"/>
    <x v="850"/>
    <n v="22797"/>
    <s v="captain|experiment|fire|psychic|secret government agency"/>
    <n v="96"/>
    <s v="English"/>
    <s v="USA"/>
    <n v="15000000"/>
    <n v="1984"/>
    <x v="11"/>
    <n v="1610731"/>
  </r>
  <r>
    <x v="120"/>
    <n v="97"/>
    <n v="60054449"/>
    <s v="Action|Horror|Sci-Fi|Thriller"/>
    <x v="370"/>
    <x v="851"/>
    <n v="61018"/>
    <s v="alien|interspecies sex|scientist|sexual attraction|train"/>
    <n v="140"/>
    <s v="English"/>
    <s v="USA"/>
    <n v="35000000"/>
    <n v="1995"/>
    <x v="12"/>
    <n v="-27968963"/>
  </r>
  <r>
    <x v="503"/>
    <n v="180"/>
    <n v="73209340"/>
    <s v="Action|Horror|Sci-Fi|Thriller"/>
    <x v="453"/>
    <x v="852"/>
    <n v="101834"/>
    <s v="experiment|research|scientist|suburb|surrealism"/>
    <n v="628"/>
    <s v="English"/>
    <s v="USA"/>
    <n v="95000000"/>
    <n v="2000"/>
    <x v="28"/>
    <n v="32885635"/>
  </r>
  <r>
    <x v="122"/>
    <n v="247"/>
    <n v="80281096"/>
    <s v="Action|Horror|Sci-Fi|Thriller"/>
    <x v="444"/>
    <x v="853"/>
    <n v="143628"/>
    <s v="alien|antarctica|predator|pyramid|satellite"/>
    <n v="1283"/>
    <s v="English"/>
    <s v="USA"/>
    <n v="60000000"/>
    <n v="2004"/>
    <x v="29"/>
    <n v="32885635"/>
  </r>
  <r>
    <x v="122"/>
    <n v="239"/>
    <n v="42345531"/>
    <s v="Action|Horror|Sci-Fi|Thriller"/>
    <x v="171"/>
    <x v="854"/>
    <n v="104831"/>
    <s v="corporation|fight|rescue|umbrella|zombie"/>
    <n v="423"/>
    <s v="English"/>
    <s v="Germany"/>
    <n v="65000000"/>
    <n v="2012"/>
    <x v="3"/>
    <n v="-3157942"/>
  </r>
  <r>
    <x v="504"/>
    <n v="211"/>
    <n v="41797066"/>
    <s v="Action|Horror|Sci-Fi|Thriller"/>
    <x v="454"/>
    <x v="855"/>
    <n v="92789"/>
    <s v="alien|escape|hunting|hybrid|predator"/>
    <n v="998"/>
    <s v="English"/>
    <s v="USA"/>
    <n v="40000000"/>
    <n v="2007"/>
    <x v="49"/>
    <n v="241395"/>
  </r>
  <r>
    <x v="468"/>
    <n v="158"/>
    <n v="18500966"/>
    <s v="Action|Horror|Sci-Fi|Thriller"/>
    <x v="171"/>
    <x v="856"/>
    <n v="70341"/>
    <s v="boy|disease|hemophagia|speed|vampire"/>
    <n v="830"/>
    <s v="English"/>
    <s v="USA"/>
    <n v="30000000"/>
    <n v="2006"/>
    <x v="30"/>
    <n v="52163317"/>
  </r>
  <r>
    <x v="505"/>
    <n v="205"/>
    <n v="12610731"/>
    <s v="Action|Horror|Sci-Fi|Thriller"/>
    <x v="455"/>
    <x v="857"/>
    <n v="38985"/>
    <s v="jason voorhees|lake|machete|scientist|slasher"/>
    <n v="673"/>
    <s v="English"/>
    <s v="USA"/>
    <n v="11000000"/>
    <n v="2001"/>
    <x v="30"/>
    <n v="30014112"/>
  </r>
  <r>
    <x v="72"/>
    <n v="250"/>
    <n v="25031037"/>
    <s v="Action|Horror|Thriller"/>
    <x v="381"/>
    <x v="858"/>
    <n v="155496"/>
    <s v="anthropophagus|blood and gore|double feature|real twins playing twins|zombie"/>
    <n v="532"/>
    <s v="English"/>
    <s v="USA"/>
    <n v="53000000"/>
    <n v="2007"/>
    <x v="8"/>
    <n v="24795350"/>
  </r>
  <r>
    <x v="32"/>
    <n v="287"/>
    <n v="58885635"/>
    <s v="Action|Horror|Thriller"/>
    <x v="189"/>
    <x v="859"/>
    <n v="194422"/>
    <s v="mall|mayhem|nurse|rear entry sex|survival horror"/>
    <n v="1057"/>
    <s v="English"/>
    <s v="USA"/>
    <n v="26000000"/>
    <n v="2004"/>
    <x v="39"/>
    <n v="68413606"/>
  </r>
  <r>
    <x v="32"/>
    <n v="287"/>
    <n v="58885635"/>
    <s v="Action|Horror|Thriller"/>
    <x v="189"/>
    <x v="859"/>
    <n v="194426"/>
    <s v="mall|mayhem|nurse|rear entry sex|survival horror"/>
    <n v="1057"/>
    <s v="English"/>
    <s v="USA"/>
    <n v="26000000"/>
    <n v="2004"/>
    <x v="39"/>
    <n v="-13723190"/>
  </r>
  <r>
    <x v="506"/>
    <n v="147"/>
    <n v="6842058"/>
    <s v="Action|Horror|Thriller"/>
    <x v="456"/>
    <x v="860"/>
    <n v="36029"/>
    <s v="booby trap|brainwashing|mercenary|serial killer|trap"/>
    <n v="99"/>
    <s v="English"/>
    <s v="USA"/>
    <n v="10000000"/>
    <n v="2012"/>
    <x v="27"/>
    <n v="-6210687"/>
  </r>
  <r>
    <x v="75"/>
    <n v="114"/>
    <n v="20241395"/>
    <s v="Action|Horror|Thriller"/>
    <x v="457"/>
    <x v="861"/>
    <n v="42664"/>
    <s v="cross|relic|team|vampire|vampire hunter"/>
    <n v="403"/>
    <s v="English"/>
    <s v="USA"/>
    <n v="20000000"/>
    <n v="1998"/>
    <x v="27"/>
    <n v="-47456299"/>
  </r>
  <r>
    <x v="169"/>
    <n v="273"/>
    <n v="82163317"/>
    <s v="Action|Horror|Thriller"/>
    <x v="458"/>
    <x v="862"/>
    <n v="89101"/>
    <s v="elm street|freddy krueger|jason voorhees|serial killer|slasher"/>
    <n v="885"/>
    <s v="English"/>
    <s v="USA"/>
    <n v="30000000"/>
    <n v="2003"/>
    <x v="12"/>
    <n v="117137090"/>
  </r>
  <r>
    <x v="6"/>
    <n v="252"/>
    <n v="132014112"/>
    <s v="Action|Mystery|Sci-Fi|Thriller"/>
    <x v="185"/>
    <x v="863"/>
    <n v="399651"/>
    <s v="future|murder|neo noir|washington d.c.|year 2054"/>
    <n v="1331"/>
    <s v="English"/>
    <s v="USA"/>
    <n v="102000000"/>
    <n v="2002"/>
    <x v="48"/>
    <n v="61468960"/>
  </r>
  <r>
    <x v="167"/>
    <n v="225"/>
    <n v="144795350"/>
    <s v="Action|Mystery|Sci-Fi|Thriller"/>
    <x v="63"/>
    <x v="864"/>
    <n v="387632"/>
    <s v="humanoid robot|man versus machine|prosthetic limb|robot as pathos|robot vs. robot"/>
    <n v="789"/>
    <s v="English"/>
    <s v="USA"/>
    <n v="120000000"/>
    <n v="2004"/>
    <x v="22"/>
    <n v="101049130"/>
  </r>
  <r>
    <x v="507"/>
    <n v="297"/>
    <n v="102413606"/>
    <s v="Action|Mystery|Sci-Fi|Thriller"/>
    <x v="459"/>
    <x v="865"/>
    <n v="310903"/>
    <s v="based on novel|concrete wall|maze|open ended|teenage boy"/>
    <n v="524"/>
    <s v="English"/>
    <s v="USA"/>
    <n v="34000000"/>
    <n v="2014"/>
    <x v="23"/>
    <n v="41439400"/>
  </r>
  <r>
    <x v="455"/>
    <n v="178"/>
    <n v="12276810"/>
    <s v="Action|Mystery|Sci-Fi|Thriller"/>
    <x v="80"/>
    <x v="866"/>
    <n v="57674"/>
    <s v="cancer|elderly man|funeral|medical|transhumanism"/>
    <n v="126"/>
    <s v="English"/>
    <s v="USA"/>
    <n v="26000000"/>
    <n v="2015"/>
    <x v="21"/>
    <n v="31094903"/>
  </r>
  <r>
    <x v="124"/>
    <n v="196"/>
    <n v="53789313"/>
    <s v="Action|Mystery|Sci-Fi|Thriller"/>
    <x v="460"/>
    <x v="867"/>
    <n v="89816"/>
    <s v="anti hero|babe scientist|engineer|memory|money"/>
    <n v="347"/>
    <s v="English"/>
    <s v="USA"/>
    <n v="60000000"/>
    <n v="2003"/>
    <x v="20"/>
    <n v="31094903"/>
  </r>
  <r>
    <x v="255"/>
    <n v="170"/>
    <n v="34543701"/>
    <s v="Action|Mystery|Sci-Fi|Thriller"/>
    <x v="461"/>
    <x v="868"/>
    <n v="100001"/>
    <s v="clone|cloning|future|laser gun|murder"/>
    <n v="289"/>
    <s v="English"/>
    <s v="USA"/>
    <n v="82000000"/>
    <n v="2000"/>
    <x v="25"/>
    <n v="21111837"/>
  </r>
  <r>
    <x v="478"/>
    <n v="329"/>
    <n v="227137090"/>
    <s v="Action|Mystery|Thriller"/>
    <x v="33"/>
    <x v="869"/>
    <n v="491077"/>
    <s v="action hero|cia|dark past|flashback|memory"/>
    <n v="820"/>
    <s v="English"/>
    <s v="USA"/>
    <n v="110000000"/>
    <n v="2007"/>
    <x v="0"/>
    <n v="-30340253"/>
  </r>
  <r>
    <x v="217"/>
    <n v="249"/>
    <n v="121468960"/>
    <s v="Action|Mystery|Thriller"/>
    <x v="33"/>
    <x v="870"/>
    <n v="407601"/>
    <s v="amnesia|assassin|money|political thriller|three word title"/>
    <n v="849"/>
    <s v="English"/>
    <s v="USA"/>
    <n v="60000000"/>
    <n v="2002"/>
    <x v="15"/>
    <n v="-6935774"/>
  </r>
  <r>
    <x v="478"/>
    <n v="239"/>
    <n v="176049130"/>
    <s v="Action|Mystery|Thriller"/>
    <x v="33"/>
    <x v="871"/>
    <n v="348232"/>
    <s v="assassin|car chase|cia|hidden truth|one against many"/>
    <n v="806"/>
    <s v="English"/>
    <s v="USA"/>
    <n v="75000000"/>
    <n v="2004"/>
    <x v="18"/>
    <n v="-32368843"/>
  </r>
  <r>
    <x v="386"/>
    <n v="359"/>
    <n v="91439400"/>
    <s v="Action|Mystery|Thriller"/>
    <x v="107"/>
    <x v="872"/>
    <n v="200647"/>
    <s v="air marshal|death|passenger|terrorist|transatlantic flight"/>
    <n v="384"/>
    <s v="English"/>
    <s v="UK"/>
    <n v="50000000"/>
    <n v="2014"/>
    <x v="1"/>
    <n v="-32368843"/>
  </r>
  <r>
    <x v="386"/>
    <n v="349"/>
    <n v="61094903"/>
    <s v="Action|Mystery|Thriller"/>
    <x v="107"/>
    <x v="873"/>
    <n v="210542"/>
    <s v="agriculture|airport|amnesia|nurse|scientist"/>
    <n v="332"/>
    <s v="English"/>
    <s v="UK"/>
    <n v="30000000"/>
    <n v="2011"/>
    <x v="19"/>
    <n v="108383253"/>
  </r>
  <r>
    <x v="386"/>
    <n v="349"/>
    <n v="61094903"/>
    <s v="Action|Mystery|Thriller"/>
    <x v="107"/>
    <x v="873"/>
    <n v="210548"/>
    <s v="agriculture|airport|amnesia|nurse|scientist"/>
    <n v="332"/>
    <s v="English"/>
    <s v="UK"/>
    <n v="30000000"/>
    <n v="2011"/>
    <x v="19"/>
    <n v="102843350"/>
  </r>
  <r>
    <x v="241"/>
    <n v="215"/>
    <n v="101111837"/>
    <s v="Action|Mystery|Thriller"/>
    <x v="322"/>
    <x v="874"/>
    <n v="150764"/>
    <s v="audio surveillance|death|pentagon|technology|twin brother"/>
    <n v="318"/>
    <s v="English"/>
    <s v="USA"/>
    <n v="80000000"/>
    <n v="2008"/>
    <x v="24"/>
    <n v="31900000"/>
  </r>
  <r>
    <x v="207"/>
    <n v="112"/>
    <n v="7659747"/>
    <s v="Action|Mystery|Thriller"/>
    <x v="177"/>
    <x v="875"/>
    <n v="14962"/>
    <s v="death|exorcism|heaven|priest|sin eater"/>
    <n v="204"/>
    <s v="English"/>
    <s v="USA"/>
    <n v="38000000"/>
    <n v="2003"/>
    <x v="4"/>
    <n v="54412921"/>
  </r>
  <r>
    <x v="369"/>
    <n v="180"/>
    <n v="28064226"/>
    <s v="Action|Mystery|Thriller"/>
    <x v="462"/>
    <x v="876"/>
    <n v="65044"/>
    <s v="assassin|high school|on the run|teenager|website"/>
    <n v="173"/>
    <s v="English"/>
    <s v="USA"/>
    <n v="35000000"/>
    <n v="2011"/>
    <x v="31"/>
    <n v="19244700"/>
  </r>
  <r>
    <x v="508"/>
    <n v="321"/>
    <n v="67631157"/>
    <s v="Action|Romance|Thriller"/>
    <x v="144"/>
    <x v="877"/>
    <n v="176598"/>
    <s v="police surveillance|surveillance van|tailing a suspect|tourist|venice italy"/>
    <n v="374"/>
    <s v="English"/>
    <s v="USA"/>
    <n v="100000000"/>
    <n v="2010"/>
    <x v="11"/>
    <n v="131492479"/>
  </r>
  <r>
    <x v="508"/>
    <n v="321"/>
    <n v="67631157"/>
    <s v="Action|Romance|Thriller"/>
    <x v="144"/>
    <x v="877"/>
    <n v="176606"/>
    <s v="police surveillance|surveillance van|tailing a suspect|tourist|venice italy"/>
    <n v="374"/>
    <s v="English"/>
    <s v="USA"/>
    <n v="100000000"/>
    <n v="2010"/>
    <x v="11"/>
    <n v="-21598317"/>
  </r>
  <r>
    <x v="228"/>
    <n v="313"/>
    <n v="171383253"/>
    <s v="Action|Sci-Fi"/>
    <x v="94"/>
    <x v="878"/>
    <n v="1217752"/>
    <s v="artificial reality|computer|matrix|questioning reality|simulated reality"/>
    <n v="3646"/>
    <s v="English"/>
    <s v="USA"/>
    <n v="63000000"/>
    <n v="1999"/>
    <x v="44"/>
    <n v="-21598317"/>
  </r>
  <r>
    <x v="178"/>
    <n v="210"/>
    <n v="204843350"/>
    <s v="Action|Sci-Fi"/>
    <x v="463"/>
    <x v="879"/>
    <n v="744891"/>
    <s v="future|liquid metal|multiple cameos|sexy woman|time travel"/>
    <n v="983"/>
    <s v="English"/>
    <s v="USA"/>
    <n v="102000000"/>
    <n v="1991"/>
    <x v="6"/>
    <n v="-48343151"/>
  </r>
  <r>
    <x v="178"/>
    <n v="204"/>
    <n v="38400000"/>
    <s v="Action|Sci-Fi"/>
    <x v="85"/>
    <x v="880"/>
    <n v="600266"/>
    <s v="cyborg|future war|robot|shootout in a police station|urban setting"/>
    <n v="692"/>
    <s v="English"/>
    <s v="UK"/>
    <n v="6500000"/>
    <n v="1984"/>
    <x v="0"/>
    <n v="-10740241"/>
  </r>
  <r>
    <x v="503"/>
    <n v="196"/>
    <n v="119412921"/>
    <s v="Action|Sci-Fi"/>
    <x v="464"/>
    <x v="881"/>
    <n v="240241"/>
    <s v="ambiguous ending|false memory|implanted memory|memory|space colony"/>
    <n v="391"/>
    <s v="English"/>
    <s v="USA"/>
    <n v="65000000"/>
    <n v="1990"/>
    <x v="42"/>
    <n v="-49649808"/>
  </r>
  <r>
    <x v="75"/>
    <n v="201"/>
    <n v="25244700"/>
    <s v="Action|Sci-Fi"/>
    <x v="27"/>
    <x v="882"/>
    <n v="91017"/>
    <s v="1990s|police|prison|rescue|year 1997"/>
    <n v="284"/>
    <s v="English"/>
    <s v="UK"/>
    <n v="6000000"/>
    <n v="1981"/>
    <x v="17"/>
    <n v="-4877005"/>
  </r>
  <r>
    <x v="228"/>
    <n v="275"/>
    <n v="281492479"/>
    <s v="Action|Sci-Fi"/>
    <x v="465"/>
    <x v="883"/>
    <n v="421818"/>
    <s v="car motorcycle chase|one against many|oracle|prophecy|stylized violence"/>
    <n v="2789"/>
    <s v="English"/>
    <s v="USA"/>
    <n v="150000000"/>
    <n v="2003"/>
    <x v="17"/>
    <n v="-36142013"/>
  </r>
  <r>
    <x v="509"/>
    <n v="432"/>
    <n v="13401683"/>
    <s v="Action|Sci-Fi"/>
    <x v="466"/>
    <x v="884"/>
    <n v="203458"/>
    <s v="brutality|dark humor|female antagonist|female warrior|post apocalypse"/>
    <n v="588"/>
    <s v="English"/>
    <s v="UK"/>
    <n v="35000000"/>
    <n v="2012"/>
    <x v="22"/>
    <n v="-13568780"/>
  </r>
  <r>
    <x v="509"/>
    <n v="432"/>
    <n v="13401683"/>
    <s v="Action|Sci-Fi"/>
    <x v="466"/>
    <x v="884"/>
    <n v="203461"/>
    <s v="brutality|dark humor|female antagonist|female warrior|post apocalypse"/>
    <n v="588"/>
    <s v="English"/>
    <s v="UK"/>
    <n v="35000000"/>
    <n v="2012"/>
    <x v="22"/>
    <n v="-14666342"/>
  </r>
  <r>
    <x v="184"/>
    <n v="326"/>
    <n v="61656849"/>
    <s v="Action|Sci-Fi"/>
    <x v="5"/>
    <x v="885"/>
    <n v="184561"/>
    <s v="alien|future|manipulation|simulation|training"/>
    <n v="554"/>
    <s v="English"/>
    <s v="USA"/>
    <n v="110000000"/>
    <n v="2013"/>
    <x v="9"/>
    <n v="-9117710"/>
  </r>
  <r>
    <x v="228"/>
    <n v="245"/>
    <n v="139259759"/>
    <s v="Action|Sci-Fi"/>
    <x v="467"/>
    <x v="886"/>
    <n v="364948"/>
    <s v="battle|epic|fight|future|machine"/>
    <n v="2121"/>
    <s v="English"/>
    <s v="Australia"/>
    <n v="150000000"/>
    <n v="2003"/>
    <x v="9"/>
    <n v="-51009458"/>
  </r>
  <r>
    <x v="368"/>
    <n v="280"/>
    <n v="150350192"/>
    <s v="Action|Sci-Fi"/>
    <x v="468"/>
    <x v="887"/>
    <n v="305340"/>
    <s v="drifter|exploding truck|future|machine|skynet"/>
    <n v="1676"/>
    <s v="English"/>
    <s v="USA"/>
    <n v="200000000"/>
    <n v="2003"/>
    <x v="10"/>
    <n v="85646235"/>
  </r>
  <r>
    <x v="90"/>
    <n v="355"/>
    <n v="83552429"/>
    <s v="Action|Sci-Fi"/>
    <x v="84"/>
    <x v="888"/>
    <n v="154955"/>
    <s v="alien|extraterrestrial|invasion|marine|mission"/>
    <n v="800"/>
    <s v="English"/>
    <s v="USA"/>
    <n v="70000000"/>
    <n v="2011"/>
    <x v="12"/>
    <n v="-2446068"/>
  </r>
  <r>
    <x v="464"/>
    <n v="267"/>
    <n v="132122995"/>
    <s v="Action|Sci-Fi"/>
    <x v="469"/>
    <x v="889"/>
    <n v="212106"/>
    <s v="1980s|c 130 hercules|monster|panzer|san francisco california"/>
    <n v="1445"/>
    <s v="English"/>
    <s v="USA"/>
    <n v="137000000"/>
    <n v="2003"/>
    <x v="28"/>
    <n v="-8935090"/>
  </r>
  <r>
    <x v="510"/>
    <n v="178"/>
    <n v="25857987"/>
    <s v="Action|Sci-Fi"/>
    <x v="90"/>
    <x v="890"/>
    <n v="110614"/>
    <s v="based on cult favorite|disease|female hero|female protagonist|future"/>
    <n v="532"/>
    <s v="English"/>
    <s v="USA"/>
    <n v="62000000"/>
    <n v="2005"/>
    <x v="26"/>
    <n v="3997790"/>
  </r>
  <r>
    <x v="511"/>
    <n v="75"/>
    <n v="10431220"/>
    <s v="Action|Sci-Fi"/>
    <x v="10"/>
    <x v="891"/>
    <n v="24216"/>
    <s v="combat|computer|general|military|reporter"/>
    <n v="162"/>
    <s v="English"/>
    <s v="USA"/>
    <n v="24000000"/>
    <n v="1999"/>
    <x v="35"/>
    <n v="20687587"/>
  </r>
  <r>
    <x v="512"/>
    <n v="40"/>
    <n v="5333658"/>
    <s v="Action|Sci-Fi"/>
    <x v="470"/>
    <x v="892"/>
    <n v="2541"/>
    <s v="dictator|electronic music score|one word title|secret headquarters|soldier"/>
    <n v="54"/>
    <s v="English"/>
    <s v="USA"/>
    <n v="20000000"/>
    <n v="1982"/>
    <x v="50"/>
    <n v="86546825"/>
  </r>
  <r>
    <x v="513"/>
    <n v="21"/>
    <n v="882290"/>
    <s v="Action|Sci-Fi|Sport"/>
    <x v="393"/>
    <x v="893"/>
    <n v="4792"/>
    <s v="battle|blood splatter|combat|game|showdown"/>
    <n v="43"/>
    <s v="English"/>
    <s v="Australia"/>
    <n v="10000000"/>
    <n v="1989"/>
    <x v="21"/>
    <n v="-41457582"/>
  </r>
  <r>
    <x v="76"/>
    <n v="151"/>
    <n v="18990542"/>
    <s v="Action|Sci-Fi|Sport"/>
    <x v="471"/>
    <x v="894"/>
    <n v="22264"/>
    <s v="ball|blood|skating|song|year 2005"/>
    <n v="289"/>
    <s v="English"/>
    <s v="USA"/>
    <n v="70000000"/>
    <n v="2002"/>
    <x v="62"/>
    <n v="-19044575"/>
  </r>
  <r>
    <x v="380"/>
    <n v="472"/>
    <n v="115646235"/>
    <s v="Action|Sci-Fi|Thriller"/>
    <x v="472"/>
    <x v="895"/>
    <n v="531737"/>
    <s v="alien|ghetto|prawn|refugee|refugee camp"/>
    <n v="1262"/>
    <s v="English"/>
    <s v="South Africa"/>
    <n v="30000000"/>
    <n v="2009"/>
    <x v="14"/>
    <n v="-5094254"/>
  </r>
  <r>
    <x v="211"/>
    <n v="360"/>
    <n v="37553932"/>
    <s v="Action|Sci-Fi|Thriller"/>
    <x v="473"/>
    <x v="896"/>
    <n v="304318"/>
    <s v="currency|future|murder|on the run|time"/>
    <n v="463"/>
    <s v="English"/>
    <s v="USA"/>
    <n v="40000000"/>
    <n v="2011"/>
    <x v="9"/>
    <n v="-29511421"/>
  </r>
  <r>
    <x v="122"/>
    <n v="230"/>
    <n v="36064910"/>
    <s v="Action|Sci-Fi|Thriller"/>
    <x v="167"/>
    <x v="897"/>
    <n v="166610"/>
    <s v="armored car|car|murder|prison|warden"/>
    <n v="211"/>
    <s v="English"/>
    <s v="USA"/>
    <n v="45000000"/>
    <n v="2008"/>
    <x v="10"/>
    <n v="13648142"/>
  </r>
  <r>
    <x v="236"/>
    <n v="302"/>
    <n v="41997790"/>
    <s v="Action|Sci-Fi|Thriller"/>
    <x v="13"/>
    <x v="898"/>
    <n v="125305"/>
    <s v="alien|left for dead|mercenary|survival|vomiting"/>
    <n v="343"/>
    <s v="English"/>
    <s v="USA"/>
    <n v="38000000"/>
    <n v="2013"/>
    <x v="10"/>
    <n v="-52526755"/>
  </r>
  <r>
    <x v="507"/>
    <n v="249"/>
    <n v="81687587"/>
    <s v="Action|Sci-Fi|Thriller"/>
    <x v="459"/>
    <x v="899"/>
    <n v="138246"/>
    <s v="desert|disease|escape|resistance|virus"/>
    <n v="360"/>
    <s v="English"/>
    <s v="USA"/>
    <n v="61000000"/>
    <n v="2015"/>
    <x v="10"/>
    <n v="11371425"/>
  </r>
  <r>
    <x v="219"/>
    <n v="433"/>
    <n v="126546825"/>
    <s v="Action|Sci-Fi|Thriller"/>
    <x v="180"/>
    <x v="900"/>
    <n v="327367"/>
    <s v="brain capacity|drugs|fictional drug|one woman army|tough girl"/>
    <n v="918"/>
    <s v="English"/>
    <s v="France"/>
    <n v="40000000"/>
    <n v="2014"/>
    <x v="10"/>
    <n v="-50299935"/>
  </r>
  <r>
    <x v="368"/>
    <n v="258"/>
    <n v="38542418"/>
    <s v="Action|Sci-Fi|Thriller"/>
    <x v="45"/>
    <x v="901"/>
    <n v="151424"/>
    <s v="android|fbi agent|future|murder|robot"/>
    <n v="252"/>
    <s v="English"/>
    <s v="USA"/>
    <n v="80000000"/>
    <n v="2009"/>
    <x v="20"/>
    <n v="1409668"/>
  </r>
  <r>
    <x v="514"/>
    <n v="254"/>
    <n v="10955425"/>
    <s v="Action|Sci-Fi|Thriller"/>
    <x v="474"/>
    <x v="902"/>
    <n v="62770"/>
    <s v="cure|quarantine|scotland|virus|wall"/>
    <n v="396"/>
    <s v="English"/>
    <s v="UK"/>
    <n v="30000000"/>
    <n v="2008"/>
    <x v="11"/>
    <n v="198130642"/>
  </r>
  <r>
    <x v="190"/>
    <n v="98"/>
    <n v="43905746"/>
    <s v="Action|Sci-Fi|Thriller"/>
    <x v="167"/>
    <x v="903"/>
    <n v="77684"/>
    <s v="fight|multiverse|police|police officer|prison"/>
    <n v="294"/>
    <s v="English"/>
    <s v="USA"/>
    <n v="49000000"/>
    <n v="2001"/>
    <x v="25"/>
    <n v="53350242"/>
  </r>
  <r>
    <x v="424"/>
    <n v="180"/>
    <n v="20488579"/>
    <s v="Action|Sci-Fi|Thriller"/>
    <x v="19"/>
    <x v="904"/>
    <n v="113483"/>
    <s v="battle|convict|death|mind control|role playing"/>
    <n v="245"/>
    <s v="English"/>
    <s v="USA"/>
    <n v="50000000"/>
    <n v="2009"/>
    <x v="12"/>
    <n v="120000989"/>
  </r>
  <r>
    <x v="47"/>
    <n v="199"/>
    <n v="73648142"/>
    <s v="Action|Sci-Fi|Thriller"/>
    <x v="471"/>
    <x v="905"/>
    <n v="99043"/>
    <s v="alzheimer's disease|experiment|human versus shark|research|underwater headquarters"/>
    <n v="643"/>
    <s v="English"/>
    <s v="USA"/>
    <n v="60000000"/>
    <n v="1999"/>
    <x v="12"/>
    <n v="-11478165"/>
  </r>
  <r>
    <x v="515"/>
    <n v="145"/>
    <n v="17473245"/>
    <s v="Action|Sci-Fi|Thriller"/>
    <x v="475"/>
    <x v="906"/>
    <n v="47612"/>
    <s v="astronaut|mars|robot|robot as menace|survival"/>
    <n v="348"/>
    <s v="English"/>
    <s v="USA"/>
    <n v="70000000"/>
    <n v="2000"/>
    <x v="28"/>
    <n v="47541000"/>
  </r>
  <r>
    <x v="504"/>
    <n v="221"/>
    <n v="21371425"/>
    <s v="Action|Sci-Fi|Thriller"/>
    <x v="476"/>
    <x v="907"/>
    <n v="76199"/>
    <s v="apartment|blue light|drawing|group of friends|light"/>
    <n v="944"/>
    <s v="English"/>
    <s v="USA"/>
    <n v="10000000"/>
    <n v="2010"/>
    <x v="30"/>
    <n v="38287363"/>
  </r>
  <r>
    <x v="503"/>
    <n v="192"/>
    <n v="54700065"/>
    <s v="Action|Sci-Fi|War"/>
    <x v="477"/>
    <x v="908"/>
    <n v="221521"/>
    <s v="alien|federation|future|military|planet"/>
    <n v="1049"/>
    <s v="English"/>
    <s v="USA"/>
    <n v="105000000"/>
    <n v="1997"/>
    <x v="17"/>
    <n v="-18442521"/>
  </r>
  <r>
    <x v="516"/>
    <n v="25"/>
    <n v="7009668"/>
    <s v="Action|Sport"/>
    <x v="478"/>
    <x v="909"/>
    <n v="8707"/>
    <s v="african american|basketball|basketball movie|critically bashed|tv commercial"/>
    <n v="36"/>
    <s v="English"/>
    <s v="USA"/>
    <n v="5600000"/>
    <n v="2006"/>
    <x v="63"/>
    <n v="22285953"/>
  </r>
  <r>
    <x v="7"/>
    <n v="813"/>
    <n v="448130642"/>
    <s v="Action|Thriller"/>
    <x v="202"/>
    <x v="910"/>
    <n v="1144337"/>
    <s v="deception|imprisonment|lawlessness|police officer|terrorist plot"/>
    <n v="2701"/>
    <s v="English"/>
    <s v="USA"/>
    <n v="250000000"/>
    <n v="2012"/>
    <x v="6"/>
    <n v="-28675334"/>
  </r>
  <r>
    <x v="76"/>
    <n v="233"/>
    <n v="81350242"/>
    <s v="Action|Thriller"/>
    <x v="118"/>
    <x v="911"/>
    <n v="592582"/>
    <s v="christmas|christmas eve|christmas party|held at gunpoint|hostage"/>
    <n v="722"/>
    <s v="English"/>
    <s v="USA"/>
    <n v="28000000"/>
    <n v="1988"/>
    <x v="53"/>
    <n v="13050028"/>
  </r>
  <r>
    <x v="375"/>
    <n v="309"/>
    <n v="145000989"/>
    <s v="Action|Thriller"/>
    <x v="107"/>
    <x v="912"/>
    <n v="483756"/>
    <s v="agent|cia|france|rescue|teenage abduction"/>
    <n v="974"/>
    <s v="English"/>
    <s v="France"/>
    <n v="25000000"/>
    <n v="2008"/>
    <x v="15"/>
    <n v="28895417"/>
  </r>
  <r>
    <x v="478"/>
    <n v="267"/>
    <n v="108521835"/>
    <s v="Action|Thriller"/>
    <x v="33"/>
    <x v="913"/>
    <n v="40123"/>
    <s v="black ops|chase|cia|cia agent|repeated scene"/>
    <n v="297"/>
    <s v="English"/>
    <s v="UK"/>
    <n v="120000000"/>
    <n v="2016"/>
    <x v="22"/>
    <n v="-29067628"/>
  </r>
  <r>
    <x v="47"/>
    <n v="142"/>
    <n v="117541000"/>
    <s v="Action|Thriller"/>
    <x v="45"/>
    <x v="914"/>
    <n v="269858"/>
    <s v="airport|fuel|plane|police|terrorist"/>
    <n v="316"/>
    <s v="English"/>
    <s v="USA"/>
    <n v="70000000"/>
    <n v="1990"/>
    <x v="22"/>
    <n v="41253340"/>
  </r>
  <r>
    <x v="210"/>
    <n v="47"/>
    <n v="83287363"/>
    <s v="Action|Thriller"/>
    <x v="5"/>
    <x v="915"/>
    <n v="81442"/>
    <s v="analyst|cia|ira|terrorist|terrorist attack"/>
    <n v="137"/>
    <s v="English"/>
    <s v="USA"/>
    <n v="45000000"/>
    <n v="1992"/>
    <x v="19"/>
    <n v="-8743723"/>
  </r>
  <r>
    <x v="273"/>
    <n v="316"/>
    <n v="81557479"/>
    <s v="Action|Thriller"/>
    <x v="127"/>
    <x v="916"/>
    <n v="149947"/>
    <s v="freight train|race against time|runaway train|train|train engineer"/>
    <n v="326"/>
    <s v="English"/>
    <s v="USA"/>
    <n v="100000000"/>
    <n v="2010"/>
    <x v="23"/>
    <n v="-4065142"/>
  </r>
  <r>
    <x v="517"/>
    <n v="203"/>
    <n v="27285953"/>
    <s v="Action|Thriller"/>
    <x v="479"/>
    <x v="917"/>
    <n v="48675"/>
    <s v="asia|fictional country|hotel|rebellion|revolution"/>
    <n v="214"/>
    <s v="English"/>
    <s v="USA"/>
    <n v="5000000"/>
    <n v="2015"/>
    <x v="23"/>
    <n v="-2446488"/>
  </r>
  <r>
    <x v="375"/>
    <n v="203"/>
    <n v="23324666"/>
    <s v="Action|Thriller"/>
    <x v="480"/>
    <x v="918"/>
    <n v="97775"/>
    <s v="ambassador|cia|dinner|spy|terrorist"/>
    <n v="211"/>
    <s v="English"/>
    <s v="France"/>
    <n v="52000000"/>
    <n v="2010"/>
    <x v="21"/>
    <n v="-45516179"/>
  </r>
  <r>
    <x v="518"/>
    <n v="83"/>
    <n v="30050028"/>
    <s v="Action|Thriller"/>
    <x v="481"/>
    <x v="919"/>
    <n v="42987"/>
    <s v="bikini|cult film|fired from the job|martial arts|violence"/>
    <n v="201"/>
    <s v="English"/>
    <s v="USA"/>
    <n v="17000000"/>
    <n v="1989"/>
    <x v="21"/>
    <n v="-9975917"/>
  </r>
  <r>
    <x v="367"/>
    <n v="358"/>
    <n v="98895417"/>
    <s v="Action|Thriller"/>
    <x v="19"/>
    <x v="920"/>
    <n v="203154"/>
    <s v="political thriller|politics|president|speaker of the house|u.s. president"/>
    <n v="698"/>
    <s v="English"/>
    <s v="USA"/>
    <n v="70000000"/>
    <n v="2013"/>
    <x v="21"/>
    <n v="-24655608"/>
  </r>
  <r>
    <x v="460"/>
    <n v="120"/>
    <n v="40932372"/>
    <s v="Action|Thriller"/>
    <x v="127"/>
    <x v="921"/>
    <n v="58023"/>
    <s v="abduction|martial law|military|new york city|terrorist"/>
    <n v="281"/>
    <s v="English"/>
    <s v="USA"/>
    <n v="70000000"/>
    <n v="1998"/>
    <x v="20"/>
    <n v="-42845460"/>
  </r>
  <r>
    <x v="394"/>
    <n v="222"/>
    <n v="89253340"/>
    <s v="Action|Thriller"/>
    <x v="107"/>
    <x v="922"/>
    <n v="133436"/>
    <s v="betrayal|death|final showdown|murder|on the run"/>
    <n v="323"/>
    <s v="English"/>
    <s v="France"/>
    <n v="48000000"/>
    <n v="2014"/>
    <x v="11"/>
    <n v="-16250939"/>
  </r>
  <r>
    <x v="465"/>
    <n v="93"/>
    <n v="41256277"/>
    <s v="Action|Thriller"/>
    <x v="482"/>
    <x v="923"/>
    <n v="46451"/>
    <s v="nuclear explosion|nuclear weapon|russia|train|train crash"/>
    <n v="156"/>
    <s v="English"/>
    <s v="USA"/>
    <n v="50000000"/>
    <n v="1997"/>
    <x v="25"/>
    <n v="-59533912"/>
  </r>
  <r>
    <x v="519"/>
    <n v="394"/>
    <n v="18934858"/>
    <s v="Action|Thriller"/>
    <x v="198"/>
    <x v="924"/>
    <n v="72646"/>
    <s v="die hard scenario|one woman army|rescue|soldier|super soldier"/>
    <n v="397"/>
    <s v="English"/>
    <s v="Ireland"/>
    <n v="23000000"/>
    <n v="2011"/>
    <x v="12"/>
    <n v="-13363463"/>
  </r>
  <r>
    <x v="520"/>
    <n v="228"/>
    <n v="47553512"/>
    <s v="Action|Thriller"/>
    <x v="483"/>
    <x v="925"/>
    <n v="54101"/>
    <s v="danger|graduation|storm|teenage boy|tornado"/>
    <n v="210"/>
    <s v="English"/>
    <s v="USA"/>
    <n v="50000000"/>
    <n v="2014"/>
    <x v="12"/>
    <n v="15086030"/>
  </r>
  <r>
    <x v="381"/>
    <n v="279"/>
    <n v="9483821"/>
    <s v="Action|Thriller"/>
    <x v="74"/>
    <x v="926"/>
    <n v="39247"/>
    <s v="bar|bullet|corruption|detective|lawyer"/>
    <n v="131"/>
    <s v="English"/>
    <s v="USA"/>
    <n v="55000000"/>
    <n v="2012"/>
    <x v="28"/>
    <n v="-21735014"/>
  </r>
  <r>
    <x v="521"/>
    <n v="47"/>
    <n v="50024083"/>
    <s v="Action|Thriller"/>
    <x v="287"/>
    <x v="927"/>
    <n v="35918"/>
    <s v="colorado|niece|satellite|terrorist|train"/>
    <n v="126"/>
    <s v="English"/>
    <s v="USA"/>
    <n v="60000000"/>
    <n v="1995"/>
    <x v="3"/>
    <n v="-41771652"/>
  </r>
  <r>
    <x v="140"/>
    <n v="412"/>
    <n v="67344392"/>
    <s v="Action|Thriller"/>
    <x v="45"/>
    <x v="928"/>
    <n v="165618"/>
    <s v="bomb|cia|courthouse|escape|russian"/>
    <n v="503"/>
    <s v="English"/>
    <s v="USA"/>
    <n v="92000000"/>
    <n v="2013"/>
    <x v="41"/>
    <n v="-901776"/>
  </r>
  <r>
    <x v="261"/>
    <n v="24"/>
    <n v="2154540"/>
    <s v="Action|Thriller"/>
    <x v="484"/>
    <x v="929"/>
    <n v="3803"/>
    <s v="american president|assassin|conspiracy|president|white house"/>
    <n v="41"/>
    <s v="English"/>
    <s v="USA"/>
    <n v="45000000"/>
    <n v="1997"/>
    <x v="37"/>
    <n v="31217900"/>
  </r>
  <r>
    <x v="522"/>
    <n v="119"/>
    <n v="3749061"/>
    <s v="Action|Thriller"/>
    <x v="40"/>
    <x v="930"/>
    <n v="28629"/>
    <s v="driving a car down stairs|duct tape gag|held captive|murder of a police officer|sailing"/>
    <n v="113"/>
    <s v="English"/>
    <s v="USA"/>
    <n v="20000000"/>
    <n v="2012"/>
    <x v="37"/>
    <n v="108132370"/>
  </r>
  <r>
    <x v="523"/>
    <n v="44"/>
    <n v="11466088"/>
    <s v="Action|Thriller"/>
    <x v="485"/>
    <x v="931"/>
    <n v="8983"/>
    <s v="airplane|christmas|marshal|pilot|u.s. marshal"/>
    <n v="84"/>
    <s v="English"/>
    <s v="USA"/>
    <n v="71000000"/>
    <n v="1997"/>
    <x v="49"/>
    <n v="51071133"/>
  </r>
  <r>
    <x v="173"/>
    <n v="63"/>
    <n v="18636537"/>
    <s v="Action|Thriller|Western"/>
    <x v="8"/>
    <x v="932"/>
    <n v="69197"/>
    <s v="authority figure as villian|gun duel|saved from hanging|showdown|street shootout"/>
    <n v="216"/>
    <s v="English"/>
    <s v="Japan"/>
    <n v="32000000"/>
    <n v="1995"/>
    <x v="10"/>
    <n v="-19000897"/>
  </r>
  <r>
    <x v="368"/>
    <n v="178"/>
    <n v="77086030"/>
    <s v="Action|War"/>
    <x v="82"/>
    <x v="933"/>
    <n v="65297"/>
    <s v="battle|historically inaccurate|submarine movie|u boat|world war two"/>
    <n v="602"/>
    <s v="English"/>
    <s v="France"/>
    <n v="62000000"/>
    <n v="2000"/>
    <x v="24"/>
    <n v="61793915"/>
  </r>
  <r>
    <x v="301"/>
    <n v="44"/>
    <n v="13264986"/>
    <s v="Action|Western"/>
    <x v="328"/>
    <x v="934"/>
    <n v="12077"/>
    <s v="legend|old west|outlaw|railroad|stealing from the rich"/>
    <n v="162"/>
    <s v="English"/>
    <s v="USA"/>
    <n v="35000000"/>
    <n v="2001"/>
    <x v="11"/>
    <n v="-35946421"/>
  </r>
  <r>
    <x v="139"/>
    <n v="220"/>
    <n v="133228348"/>
    <s v="Adventure"/>
    <x v="294"/>
    <x v="935"/>
    <n v="381672"/>
    <s v="greek|mythology|prince|trojan|troy"/>
    <n v="1694"/>
    <s v="English"/>
    <s v="USA"/>
    <n v="175000000"/>
    <n v="2004"/>
    <x v="17"/>
    <n v="181454367"/>
  </r>
  <r>
    <x v="524"/>
    <n v="7"/>
    <n v="1098224"/>
    <s v="Adventure"/>
    <x v="486"/>
    <x v="936"/>
    <n v="397"/>
    <s v="jerusalem|journey|promised land|ship|wilderness"/>
    <n v="30"/>
    <s v="English"/>
    <s v="USA"/>
    <n v="2000000"/>
    <n v="2003"/>
    <x v="57"/>
    <n v="-17282242"/>
  </r>
  <r>
    <x v="525"/>
    <n v="120"/>
    <n v="101217900"/>
    <s v="Adventure|Animation|Biography|Drama|Family|Fantasy|Musical"/>
    <x v="25"/>
    <x v="937"/>
    <n v="91093"/>
    <s v="ancient egypt|hebrew|nudity|pharaoh|title directed by female"/>
    <n v="353"/>
    <s v="English"/>
    <s v="USA"/>
    <n v="70000000"/>
    <n v="1998"/>
    <x v="1"/>
    <n v="-33711680"/>
  </r>
  <r>
    <x v="526"/>
    <n v="299"/>
    <n v="183132370"/>
    <s v="Adventure|Animation|Comedy"/>
    <x v="487"/>
    <x v="938"/>
    <n v="259083"/>
    <s v="alaska|dome|lake|pig|the simpsons"/>
    <n v="763"/>
    <s v="English"/>
    <s v="USA"/>
    <n v="75000000"/>
    <n v="2007"/>
    <x v="39"/>
    <n v="65771527"/>
  </r>
  <r>
    <x v="527"/>
    <n v="63"/>
    <n v="63071133"/>
    <s v="Adventure|Animation|Comedy|Crime"/>
    <x v="45"/>
    <x v="939"/>
    <n v="42892"/>
    <s v="beavis and butt head|fbi|score|television|television set"/>
    <n v="154"/>
    <s v="English"/>
    <s v="USA"/>
    <n v="12000000"/>
    <n v="1996"/>
    <x v="23"/>
    <n v="11571351"/>
  </r>
  <r>
    <x v="528"/>
    <n v="335"/>
    <n v="20999103"/>
    <s v="Adventure|Animation|Comedy|Crime|Family"/>
    <x v="41"/>
    <x v="940"/>
    <n v="139114"/>
    <s v="cider|farm|farmer|fox|tale"/>
    <n v="245"/>
    <s v="English"/>
    <s v="USA"/>
    <n v="40000000"/>
    <n v="2009"/>
    <x v="18"/>
    <n v="76491683"/>
  </r>
  <r>
    <x v="529"/>
    <n v="187"/>
    <n v="106793915"/>
    <s v="Adventure|Animation|Comedy|Drama|Family"/>
    <x v="488"/>
    <x v="941"/>
    <n v="140499"/>
    <s v="chicken|escape|farm|freedom|rooster"/>
    <n v="358"/>
    <s v="English"/>
    <s v="UK"/>
    <n v="45000000"/>
    <n v="2000"/>
    <x v="1"/>
    <n v="117979556"/>
  </r>
  <r>
    <x v="530"/>
    <n v="225"/>
    <n v="114053579"/>
    <s v="Adventure|Animation|Comedy|Drama|Family"/>
    <x v="215"/>
    <x v="942"/>
    <n v="146766"/>
    <s v="cat|dog|hamster|new york city|superpower"/>
    <n v="178"/>
    <s v="English"/>
    <s v="USA"/>
    <n v="150000000"/>
    <n v="2008"/>
    <x v="19"/>
    <n v="286838870"/>
  </r>
  <r>
    <x v="531"/>
    <n v="536"/>
    <n v="356454367"/>
    <s v="Adventure|Animation|Comedy|Drama|Family|Fantasy"/>
    <x v="24"/>
    <x v="943"/>
    <n v="345198"/>
    <s v="anger|joy|memory|running away|sadness"/>
    <n v="773"/>
    <s v="English"/>
    <s v="USA"/>
    <n v="175000000"/>
    <n v="2015"/>
    <x v="7"/>
    <n v="117387405"/>
  </r>
  <r>
    <x v="532"/>
    <n v="34"/>
    <n v="22717758"/>
    <s v="Adventure|Animation|Comedy|Drama|Family|Fantasy|Musical"/>
    <x v="122"/>
    <x v="944"/>
    <n v="11156"/>
    <s v="camelot|dragon|excalibur|knight|sword"/>
    <n v="67"/>
    <s v="English"/>
    <s v="USA"/>
    <n v="40000000"/>
    <n v="1998"/>
    <x v="2"/>
    <n v="31174897"/>
  </r>
  <r>
    <x v="533"/>
    <n v="98"/>
    <n v="26288320"/>
    <s v="Adventure|Animation|Comedy|Drama|Family|Fantasy|Romance"/>
    <x v="294"/>
    <x v="945"/>
    <n v="36144"/>
    <s v="book|framed|goddess|prince|sinbad"/>
    <n v="91"/>
    <s v="English"/>
    <s v="USA"/>
    <n v="60000000"/>
    <n v="2003"/>
    <x v="9"/>
    <n v="71366733"/>
  </r>
  <r>
    <x v="21"/>
    <n v="180"/>
    <n v="145771527"/>
    <s v="Adventure|Animation|Comedy|Drama|Family|Fantasy|Sci-Fi"/>
    <x v="489"/>
    <x v="946"/>
    <n v="117212"/>
    <s v="alien|escape|fugitive|hawaii|social worker"/>
    <n v="367"/>
    <s v="English"/>
    <s v="USA"/>
    <n v="80000000"/>
    <n v="2002"/>
    <x v="17"/>
    <n v="118136719"/>
  </r>
  <r>
    <x v="534"/>
    <n v="38"/>
    <n v="25571351"/>
    <s v="Adventure|Animation|Comedy|Drama|Family|Musical"/>
    <x v="490"/>
    <x v="947"/>
    <n v="3135"/>
    <s v="anthropomorphism|pirate|pirate ship|tomato|whale"/>
    <n v="78"/>
    <s v="English"/>
    <s v="USA"/>
    <n v="14000000"/>
    <n v="2002"/>
    <x v="24"/>
    <n v="75019340"/>
  </r>
  <r>
    <x v="535"/>
    <n v="45"/>
    <n v="100491683"/>
    <s v="Adventure|Animation|Comedy|Drama|Family|Musical"/>
    <x v="491"/>
    <x v="948"/>
    <n v="14005"/>
    <s v="baby|home|hospital|lost|newborn baby"/>
    <n v="67"/>
    <s v="English"/>
    <s v="USA"/>
    <n v="24000000"/>
    <n v="1998"/>
    <x v="25"/>
    <n v="-84540684"/>
  </r>
  <r>
    <x v="531"/>
    <n v="408"/>
    <n v="292979556"/>
    <s v="Adventure|Animation|Comedy|Family"/>
    <x v="492"/>
    <x v="949"/>
    <n v="665575"/>
    <s v="balloon|house|promise|retirement|skeleton"/>
    <n v="704"/>
    <s v="English"/>
    <s v="USA"/>
    <n v="175000000"/>
    <n v="2009"/>
    <x v="7"/>
    <n v="-48651080"/>
  </r>
  <r>
    <x v="225"/>
    <n v="301"/>
    <n v="380838870"/>
    <s v="Adventure|Animation|Comedy|Family"/>
    <x v="493"/>
    <x v="950"/>
    <n v="692482"/>
    <s v="great barrier reef|protective father|separation from family|shark|short term memory loss"/>
    <n v="866"/>
    <s v="English"/>
    <s v="USA"/>
    <n v="94000000"/>
    <n v="2003"/>
    <x v="53"/>
    <n v="-23948874"/>
  </r>
  <r>
    <x v="536"/>
    <n v="193"/>
    <n v="176387405"/>
    <s v="Adventure|Animation|Comedy|Family"/>
    <x v="494"/>
    <x v="951"/>
    <n v="328159"/>
    <s v="baby|ice|ice age|sleeping|sloth"/>
    <n v="467"/>
    <s v="English"/>
    <s v="USA"/>
    <n v="59000000"/>
    <n v="2002"/>
    <x v="8"/>
    <n v="-14353446"/>
  </r>
  <r>
    <x v="537"/>
    <n v="208"/>
    <n v="130174897"/>
    <s v="Adventure|Animation|Comedy|Family"/>
    <x v="495"/>
    <x v="952"/>
    <n v="27918"/>
    <s v="dog|girl|imagination|peanuts|red hair"/>
    <n v="155"/>
    <s v="English"/>
    <s v="USA"/>
    <n v="99000000"/>
    <n v="2015"/>
    <x v="17"/>
    <n v="66317423"/>
  </r>
  <r>
    <x v="20"/>
    <n v="211"/>
    <n v="216366733"/>
    <s v="Adventure|Animation|Comedy|Family"/>
    <x v="274"/>
    <x v="953"/>
    <n v="119213"/>
    <s v="animal|circus|island name in title|lemur|penguin"/>
    <n v="154"/>
    <s v="English"/>
    <s v="USA"/>
    <n v="145000000"/>
    <n v="2012"/>
    <x v="19"/>
    <n v="8336565"/>
  </r>
  <r>
    <x v="20"/>
    <n v="181"/>
    <n v="193136719"/>
    <s v="Adventure|Animation|Comedy|Family"/>
    <x v="274"/>
    <x v="954"/>
    <n v="266636"/>
    <s v="escape|jungle|lemur|madagascar|zoo"/>
    <n v="385"/>
    <s v="English"/>
    <s v="USA"/>
    <n v="75000000"/>
    <n v="2005"/>
    <x v="19"/>
    <n v="-23402879"/>
  </r>
  <r>
    <x v="538"/>
    <n v="166"/>
    <n v="155019340"/>
    <s v="Adventure|Animation|Comedy|Family"/>
    <x v="45"/>
    <x v="955"/>
    <n v="127345"/>
    <s v="bear|food|forest|raccoon|turtle"/>
    <n v="250"/>
    <s v="English"/>
    <s v="USA"/>
    <n v="80000000"/>
    <n v="2006"/>
    <x v="23"/>
    <n v="-696442"/>
  </r>
  <r>
    <x v="268"/>
    <n v="135"/>
    <n v="64459316"/>
    <s v="Adventure|Animation|Comedy|Family"/>
    <x v="162"/>
    <x v="956"/>
    <n v="85086"/>
    <s v="boat|frog|rat|sewer|toad"/>
    <n v="122"/>
    <s v="English"/>
    <s v="UK"/>
    <n v="149000000"/>
    <n v="2006"/>
    <x v="9"/>
    <n v="85762022"/>
  </r>
  <r>
    <x v="20"/>
    <n v="153"/>
    <n v="83348920"/>
    <s v="Adventure|Animation|Comedy|Family"/>
    <x v="186"/>
    <x v="957"/>
    <n v="60230"/>
    <s v="little girl|park|spy|statue of liberty|television van"/>
    <n v="118"/>
    <s v="English"/>
    <s v="USA"/>
    <n v="132000000"/>
    <n v="2014"/>
    <x v="9"/>
    <n v="747724"/>
  </r>
  <r>
    <x v="529"/>
    <n v="238"/>
    <n v="31051126"/>
    <s v="Adventure|Animation|Comedy|Family"/>
    <x v="21"/>
    <x v="958"/>
    <n v="36877"/>
    <s v="charles darwin|cutlass|pirate|queen victoria|scientist"/>
    <n v="101"/>
    <s v="English"/>
    <s v="UK"/>
    <n v="55000000"/>
    <n v="2012"/>
    <x v="9"/>
    <n v="10684949"/>
  </r>
  <r>
    <x v="20"/>
    <n v="131"/>
    <n v="90646554"/>
    <s v="Adventure|Animation|Comedy|Family"/>
    <x v="74"/>
    <x v="959"/>
    <n v="124641"/>
    <s v="ant|friend|princess|soldier|worker"/>
    <n v="289"/>
    <s v="English"/>
    <s v="USA"/>
    <n v="105000000"/>
    <n v="1998"/>
    <x v="24"/>
    <n v="22238770"/>
  </r>
  <r>
    <x v="537"/>
    <n v="233"/>
    <n v="161317423"/>
    <s v="Adventure|Animation|Comedy|Family"/>
    <x v="137"/>
    <x v="960"/>
    <n v="145321"/>
    <s v="acorn|herd|iceberg|ocean|pirate"/>
    <n v="139"/>
    <s v="English"/>
    <s v="USA"/>
    <n v="95000000"/>
    <n v="2012"/>
    <x v="24"/>
    <n v="-2298120"/>
  </r>
  <r>
    <x v="539"/>
    <n v="87"/>
    <n v="58336565"/>
    <s v="Adventure|Animation|Comedy|Family"/>
    <x v="326"/>
    <x v="961"/>
    <n v="12845"/>
    <s v="hat|monkey|museum|shrine|yellow"/>
    <n v="118"/>
    <s v="English"/>
    <s v="USA"/>
    <n v="50000000"/>
    <n v="2006"/>
    <x v="24"/>
    <n v="20169068"/>
  </r>
  <r>
    <x v="540"/>
    <n v="194"/>
    <n v="126597121"/>
    <s v="Adventure|Animation|Comedy|Family"/>
    <x v="73"/>
    <x v="962"/>
    <n v="105902"/>
    <s v="bee|dream sequence|egg|scatological humor|squashed bug"/>
    <n v="206"/>
    <s v="English"/>
    <s v="USA"/>
    <n v="150000000"/>
    <n v="2007"/>
    <x v="2"/>
    <n v="161796233"/>
  </r>
  <r>
    <x v="541"/>
    <n v="107"/>
    <n v="84303558"/>
    <s v="Adventure|Animation|Comedy|Family"/>
    <x v="496"/>
    <x v="963"/>
    <n v="65270"/>
    <s v="bear|deer|forest|grizzly bear|hunter"/>
    <n v="100"/>
    <s v="English"/>
    <s v="USA"/>
    <n v="85000000"/>
    <n v="2006"/>
    <x v="2"/>
    <n v="214984497"/>
  </r>
  <r>
    <x v="542"/>
    <n v="143"/>
    <n v="160762022"/>
    <s v="Adventure|Animation|Comedy|Family"/>
    <x v="93"/>
    <x v="964"/>
    <n v="132415"/>
    <s v="anchor|fish|mobster|shark|vegetarian"/>
    <n v="288"/>
    <s v="English"/>
    <s v="USA"/>
    <n v="75000000"/>
    <n v="2004"/>
    <x v="11"/>
    <n v="174907418"/>
  </r>
  <r>
    <x v="456"/>
    <n v="118"/>
    <n v="55747724"/>
    <s v="Adventure|Animation|Comedy|Family"/>
    <x v="24"/>
    <x v="965"/>
    <n v="18042"/>
    <s v="chipmunk|hunting dog|sabotage|thanksgiving|turkey the bird"/>
    <n v="73"/>
    <s v="English"/>
    <s v="USA"/>
    <n v="55000000"/>
    <n v="2013"/>
    <x v="25"/>
    <n v="155823397"/>
  </r>
  <r>
    <x v="543"/>
    <n v="33"/>
    <n v="13684949"/>
    <s v="Adventure|Animation|Comedy|Family"/>
    <x v="497"/>
    <x v="966"/>
    <n v="4564"/>
    <s v="castle thunder|document|neighborhood|punctuation in title|villain arrested"/>
    <n v="43"/>
    <s v="English"/>
    <s v="USA"/>
    <n v="3000000"/>
    <n v="2002"/>
    <x v="25"/>
    <n v="207652016"/>
  </r>
  <r>
    <x v="544"/>
    <n v="121"/>
    <n v="64238770"/>
    <s v="Adventure|Animation|Comedy|Family"/>
    <x v="107"/>
    <x v="967"/>
    <n v="19547"/>
    <s v="bank robbery|heist|raccoon|rat|squirrel"/>
    <n v="64"/>
    <s v="English"/>
    <s v="Canada"/>
    <n v="42000000"/>
    <n v="2014"/>
    <x v="12"/>
    <n v="-10703427"/>
  </r>
  <r>
    <x v="534"/>
    <n v="37"/>
    <n v="12701880"/>
    <s v="Adventure|Animation|Comedy|Family"/>
    <x v="498"/>
    <x v="968"/>
    <n v="2037"/>
    <s v="17th century|king|pirate|vegetable|waiter"/>
    <n v="22"/>
    <s v="English"/>
    <s v="USA"/>
    <n v="15000000"/>
    <n v="2008"/>
    <x v="28"/>
    <n v="52165546"/>
  </r>
  <r>
    <x v="150"/>
    <n v="143"/>
    <n v="100169068"/>
    <s v="Adventure|Animation|Comedy|Family"/>
    <x v="499"/>
    <x v="969"/>
    <n v="16385"/>
    <s v="bear|mayor|park|sabotage|yogi bear"/>
    <n v="100"/>
    <s v="English"/>
    <s v="USA"/>
    <n v="80000000"/>
    <n v="2010"/>
    <x v="38"/>
    <n v="68488329"/>
  </r>
  <r>
    <x v="545"/>
    <n v="166"/>
    <n v="191796233"/>
    <s v="Adventure|Animation|Comedy|Family|Fantasy"/>
    <x v="430"/>
    <x v="970"/>
    <n v="623757"/>
    <s v="claw crane|cowboy|jealousy|rivalry|toy"/>
    <n v="391"/>
    <s v="English"/>
    <s v="USA"/>
    <n v="30000000"/>
    <n v="1995"/>
    <x v="7"/>
    <n v="42792677"/>
  </r>
  <r>
    <x v="546"/>
    <n v="453"/>
    <n v="414984497"/>
    <s v="Adventure|Animation|Comedy|Family|Fantasy"/>
    <x v="430"/>
    <x v="971"/>
    <n v="544884"/>
    <s v="college|day care|escape|teddy bear|toy"/>
    <n v="733"/>
    <s v="English"/>
    <s v="USA"/>
    <n v="200000000"/>
    <n v="2010"/>
    <x v="7"/>
    <n v="52282182"/>
  </r>
  <r>
    <x v="531"/>
    <n v="250"/>
    <n v="289907418"/>
    <s v="Adventure|Animation|Comedy|Family|Fantasy"/>
    <x v="37"/>
    <x v="972"/>
    <n v="585659"/>
    <s v="friend|little girl|monster|rival|scream"/>
    <n v="593"/>
    <s v="English"/>
    <s v="USA"/>
    <n v="115000000"/>
    <n v="2001"/>
    <x v="0"/>
    <n v="-53559509"/>
  </r>
  <r>
    <x v="545"/>
    <n v="191"/>
    <n v="245823397"/>
    <s v="Adventure|Animation|Comedy|Family|Fantasy"/>
    <x v="430"/>
    <x v="973"/>
    <n v="385871"/>
    <s v="collector|dog|friend|rescue|toy"/>
    <n v="515"/>
    <s v="English"/>
    <s v="USA"/>
    <n v="90000000"/>
    <n v="1999"/>
    <x v="15"/>
    <n v="-4005443"/>
  </r>
  <r>
    <x v="146"/>
    <n v="212"/>
    <n v="267652016"/>
    <s v="Adventure|Animation|Comedy|Family|Fantasy"/>
    <x v="500"/>
    <x v="974"/>
    <n v="467113"/>
    <s v="donkey|fairy tale|ogre|princess|swamp"/>
    <n v="945"/>
    <s v="English"/>
    <s v="USA"/>
    <n v="60000000"/>
    <n v="2001"/>
    <x v="15"/>
    <n v="55416609"/>
  </r>
  <r>
    <x v="547"/>
    <n v="141"/>
    <n v="89296573"/>
    <s v="Adventure|Animation|Comedy|Family|Fantasy"/>
    <x v="501"/>
    <x v="975"/>
    <n v="128285"/>
    <s v="antidote|disney|emperor|first part|llama"/>
    <n v="297"/>
    <s v="English"/>
    <s v="USA"/>
    <n v="100000000"/>
    <n v="2000"/>
    <x v="16"/>
    <n v="-9192361"/>
  </r>
  <r>
    <x v="548"/>
    <n v="257"/>
    <n v="187165546"/>
    <s v="Adventure|Animation|Comedy|Family|Fantasy"/>
    <x v="80"/>
    <x v="976"/>
    <n v="150618"/>
    <s v="cave|caveman|journey|strict father|survival"/>
    <n v="195"/>
    <s v="English"/>
    <s v="USA"/>
    <n v="135000000"/>
    <n v="2013"/>
    <x v="16"/>
    <n v="73371987"/>
  </r>
  <r>
    <x v="549"/>
    <n v="376"/>
    <n v="268488329"/>
    <s v="Adventure|Animation|Comedy|Family|Fantasy"/>
    <x v="37"/>
    <x v="977"/>
    <n v="235025"/>
    <s v="cheating|fraternity|monster|singing in a car|university"/>
    <n v="265"/>
    <s v="English"/>
    <s v="USA"/>
    <n v="200000000"/>
    <n v="2013"/>
    <x v="16"/>
    <n v="-33995909"/>
  </r>
  <r>
    <x v="545"/>
    <n v="117"/>
    <n v="162792677"/>
    <s v="Adventure|Animation|Comedy|Family|Fantasy"/>
    <x v="195"/>
    <x v="978"/>
    <n v="211226"/>
    <s v="ant|circus|grasshopper|misunderstanding|overhearing"/>
    <n v="317"/>
    <s v="English"/>
    <s v="USA"/>
    <n v="120000000"/>
    <n v="1998"/>
    <x v="17"/>
    <n v="-9181250"/>
  </r>
  <r>
    <x v="550"/>
    <n v="488"/>
    <n v="237282182"/>
    <s v="Adventure|Animation|Comedy|Family|Fantasy"/>
    <x v="502"/>
    <x v="979"/>
    <n v="273556"/>
    <s v="archery|coming of age|female warrior|princess|rebellious daughter"/>
    <n v="428"/>
    <s v="English"/>
    <s v="USA"/>
    <n v="185000000"/>
    <n v="2012"/>
    <x v="17"/>
    <n v="160706665"/>
  </r>
  <r>
    <x v="551"/>
    <n v="190"/>
    <n v="46440491"/>
    <s v="Adventure|Animation|Comedy|Family|Fantasy"/>
    <x v="44"/>
    <x v="980"/>
    <n v="35446"/>
    <s v="christmas|christmas eve|elf|high tech|resentment"/>
    <n v="78"/>
    <s v="English"/>
    <s v="UK"/>
    <n v="100000000"/>
    <n v="2011"/>
    <x v="22"/>
    <n v="88495848"/>
  </r>
  <r>
    <x v="552"/>
    <n v="328"/>
    <n v="55994557"/>
    <s v="Adventure|Animation|Comedy|Family|Fantasy"/>
    <x v="311"/>
    <x v="981"/>
    <n v="72287"/>
    <s v="curse|ghost|outcast|witch|zombie"/>
    <n v="176"/>
    <s v="English"/>
    <s v="USA"/>
    <n v="60000000"/>
    <n v="2012"/>
    <x v="1"/>
    <n v="-21866841"/>
  </r>
  <r>
    <x v="553"/>
    <n v="89"/>
    <n v="85416609"/>
    <s v="Adventure|Animation|Comedy|Family|Fantasy"/>
    <x v="180"/>
    <x v="982"/>
    <n v="58906"/>
    <s v="based on tv series|crown|dream|king neptune|plankton"/>
    <n v="186"/>
    <s v="English"/>
    <s v="USA"/>
    <n v="30000000"/>
    <n v="2004"/>
    <x v="1"/>
    <n v="32614158"/>
  </r>
  <r>
    <x v="554"/>
    <n v="219"/>
    <n v="50807639"/>
    <s v="Adventure|Animation|Comedy|Family|Fantasy"/>
    <x v="503"/>
    <x v="983"/>
    <n v="40883"/>
    <s v="chase|puppet animation|red hat|stop motion animation|troll"/>
    <n v="122"/>
    <s v="English"/>
    <s v="USA"/>
    <n v="60000000"/>
    <n v="2014"/>
    <x v="23"/>
    <n v="45012170"/>
  </r>
  <r>
    <x v="555"/>
    <n v="226"/>
    <n v="238371987"/>
    <s v="Adventure|Animation|Comedy|Family|Fantasy"/>
    <x v="412"/>
    <x v="984"/>
    <n v="138661"/>
    <s v="alternate world|fairy tale parody|female warrior|ogre|true love"/>
    <n v="173"/>
    <s v="English"/>
    <s v="USA"/>
    <n v="165000000"/>
    <n v="2010"/>
    <x v="10"/>
    <n v="-55263886"/>
  </r>
  <r>
    <x v="556"/>
    <n v="60"/>
    <n v="4091"/>
    <s v="Adventure|Animation|Comedy|Family|Fantasy"/>
    <x v="504"/>
    <x v="985"/>
    <n v="4265"/>
    <s v=""/>
    <n v="16"/>
    <s v="English"/>
    <s v="Belgium"/>
    <n v="34000000"/>
    <n v="2013"/>
    <x v="20"/>
    <n v="-33982216"/>
  </r>
  <r>
    <x v="557"/>
    <n v="118"/>
    <n v="50818750"/>
    <s v="Adventure|Animation|Comedy|Family|Fantasy"/>
    <x v="505"/>
    <x v="986"/>
    <n v="31209"/>
    <s v="book|darkness|dungeon|princess|rat"/>
    <n v="106"/>
    <s v="English"/>
    <s v="UK"/>
    <n v="60000000"/>
    <n v="2008"/>
    <x v="27"/>
    <n v="14880476"/>
  </r>
  <r>
    <x v="23"/>
    <n v="227"/>
    <n v="320706665"/>
    <s v="Adventure|Animation|Comedy|Family|Fantasy"/>
    <x v="499"/>
    <x v="987"/>
    <n v="211971"/>
    <s v="disney spoof|fairy tale|prince|princess|tough guy"/>
    <n v="326"/>
    <s v="English"/>
    <s v="USA"/>
    <n v="160000000"/>
    <n v="2007"/>
    <x v="27"/>
    <n v="-31480159"/>
  </r>
  <r>
    <x v="558"/>
    <n v="147"/>
    <n v="162495848"/>
    <s v="Adventure|Animation|Comedy|Family|Fantasy"/>
    <x v="506"/>
    <x v="988"/>
    <n v="34359"/>
    <s v="book|magic|pirate|plankton|time machine"/>
    <n v="133"/>
    <s v="English"/>
    <s v="USA"/>
    <n v="74000000"/>
    <n v="2015"/>
    <x v="11"/>
    <n v="-49999390"/>
  </r>
  <r>
    <x v="27"/>
    <n v="105"/>
    <n v="28133159"/>
    <s v="Adventure|Animation|Comedy|Family|Fantasy"/>
    <x v="67"/>
    <x v="989"/>
    <n v="30055"/>
    <s v="ant|miniaturization|punishment|shrinking|sudden change in size"/>
    <n v="70"/>
    <s v="English"/>
    <s v="USA"/>
    <n v="50000000"/>
    <n v="2006"/>
    <x v="25"/>
    <n v="-12617007"/>
  </r>
  <r>
    <x v="304"/>
    <n v="172"/>
    <n v="142614158"/>
    <s v="Adventure|Animation|Comedy|Family|Fantasy"/>
    <x v="507"/>
    <x v="990"/>
    <n v="66593"/>
    <s v="blue|new york|new york city|no opening credits|smurf"/>
    <n v="153"/>
    <s v="English"/>
    <s v="USA"/>
    <n v="110000000"/>
    <n v="2011"/>
    <x v="26"/>
    <n v="-4115185"/>
  </r>
  <r>
    <x v="559"/>
    <n v="156"/>
    <n v="108012170"/>
    <s v="Adventure|Animation|Comedy|Family|Fantasy"/>
    <x v="86"/>
    <x v="991"/>
    <n v="24089"/>
    <s v="drummer|easter|easter bunny|piaggio vespa gtv 250|slacker"/>
    <n v="82"/>
    <s v="English"/>
    <s v="USA"/>
    <n v="63000000"/>
    <n v="2011"/>
    <x v="26"/>
    <n v="58103929"/>
  </r>
  <r>
    <x v="164"/>
    <n v="71"/>
    <n v="64736114"/>
    <s v="Adventure|Animation|Comedy|Family|Fantasy"/>
    <x v="508"/>
    <x v="992"/>
    <n v="36471"/>
    <s v="anthropomorphic mouse|falcon|marshmallow|second part|soccer"/>
    <n v="69"/>
    <s v="English"/>
    <s v="USA"/>
    <n v="120000000"/>
    <n v="2002"/>
    <x v="3"/>
    <n v="250736600"/>
  </r>
  <r>
    <x v="304"/>
    <n v="125"/>
    <n v="71017784"/>
    <s v="Adventure|Animation|Comedy|Family|Fantasy"/>
    <x v="509"/>
    <x v="993"/>
    <n v="27257"/>
    <s v="based on cartoon|box office hit|no opening credits|sequel|smurf"/>
    <n v="59"/>
    <s v="English"/>
    <s v="USA"/>
    <n v="105000000"/>
    <n v="2013"/>
    <x v="3"/>
    <n v="14399750"/>
  </r>
  <r>
    <x v="560"/>
    <n v="38"/>
    <n v="39880476"/>
    <s v="Adventure|Animation|Comedy|Family|Fantasy"/>
    <x v="510"/>
    <x v="994"/>
    <n v="12218"/>
    <s v="africa|chimpanzee|elephant|safari|shaman"/>
    <n v="33"/>
    <s v="English"/>
    <s v="USA"/>
    <n v="25000000"/>
    <n v="2002"/>
    <x v="32"/>
    <n v="189350219"/>
  </r>
  <r>
    <x v="561"/>
    <n v="93"/>
    <n v="15519841"/>
    <s v="Adventure|Animation|Comedy|Family|Fantasy"/>
    <x v="511"/>
    <x v="995"/>
    <n v="8693"/>
    <s v="apostrophe in title|cinderella|first of series|punctuation in title|three word title"/>
    <n v="71"/>
    <s v="English"/>
    <s v="USA"/>
    <n v="47000000"/>
    <n v="2006"/>
    <x v="33"/>
    <n v="-59192738"/>
  </r>
  <r>
    <x v="562"/>
    <n v="49"/>
    <n v="26000610"/>
    <s v="Adventure|Animation|Comedy|Family|Fantasy"/>
    <x v="93"/>
    <x v="996"/>
    <n v="16611"/>
    <s v="deforestation|fbi|lighthouse|moose|squirrel"/>
    <n v="197"/>
    <s v="English"/>
    <s v="USA"/>
    <n v="76000000"/>
    <n v="2000"/>
    <x v="35"/>
    <n v="150619"/>
  </r>
  <r>
    <x v="563"/>
    <n v="31"/>
    <n v="7382993"/>
    <s v="Adventure|Animation|Comedy|Family|Fantasy"/>
    <x v="512"/>
    <x v="997"/>
    <n v="3851"/>
    <s v="diamond|lava|magic|mountain|sorcerer"/>
    <n v="114"/>
    <s v="English"/>
    <s v="USA"/>
    <n v="20000000"/>
    <n v="2006"/>
    <x v="58"/>
    <n v="286471036"/>
  </r>
  <r>
    <x v="564"/>
    <n v="70"/>
    <n v="85884815"/>
    <s v="Adventure|Animation|Comedy|Family|Fantasy|Music"/>
    <x v="513"/>
    <x v="998"/>
    <n v="9418"/>
    <s v="chipmunk|highway travel|on the road|plane|road movie"/>
    <n v="53"/>
    <s v="English"/>
    <s v="USA"/>
    <n v="90000000"/>
    <n v="2015"/>
    <x v="31"/>
    <n v="42343675"/>
  </r>
  <r>
    <x v="555"/>
    <n v="91"/>
    <n v="133103929"/>
    <s v="Adventure|Animation|Comedy|Family|Fantasy|Music"/>
    <x v="24"/>
    <x v="999"/>
    <n v="22838"/>
    <s v="chipmunk|cruise ship|football ball|overboard|tennis ball"/>
    <n v="56"/>
    <s v="English"/>
    <s v="USA"/>
    <n v="75000000"/>
    <n v="2011"/>
    <x v="30"/>
    <n v="42343675"/>
  </r>
  <r>
    <x v="565"/>
    <n v="406"/>
    <n v="400736600"/>
    <s v="Adventure|Animation|Comedy|Family|Fantasy|Musical"/>
    <x v="514"/>
    <x v="1000"/>
    <n v="421658"/>
    <s v="magic|sister love|sister sister relationship|snow|snowman"/>
    <n v="904"/>
    <s v="English"/>
    <s v="USA"/>
    <n v="150000000"/>
    <n v="2013"/>
    <x v="8"/>
    <n v="42343675"/>
  </r>
  <r>
    <x v="566"/>
    <n v="45"/>
    <n v="39399750"/>
    <s v="Adventure|Animation|Comedy|Family|Fantasy|Musical"/>
    <x v="491"/>
    <x v="1001"/>
    <n v="5674"/>
    <s v="kid|oxygen|rugrats|trapped underwater|underwater"/>
    <n v="35"/>
    <s v="English"/>
    <s v="USA"/>
    <n v="25000000"/>
    <n v="2003"/>
    <x v="29"/>
    <n v="-59049180"/>
  </r>
  <r>
    <x v="567"/>
    <n v="124"/>
    <n v="217350219"/>
    <s v="Adventure|Animation|Comedy|Family|Fantasy|Musical|Romance"/>
    <x v="62"/>
    <x v="1002"/>
    <n v="260939"/>
    <s v="arab|genie|magic|princess|reference to a thousand and one nights"/>
    <n v="244"/>
    <s v="English"/>
    <s v="USA"/>
    <n v="28000000"/>
    <n v="1992"/>
    <x v="14"/>
    <n v="10443603"/>
  </r>
  <r>
    <x v="568"/>
    <n v="324"/>
    <n v="200807262"/>
    <s v="Adventure|Animation|Comedy|Family|Fantasy|Musical|Romance"/>
    <x v="515"/>
    <x v="1003"/>
    <n v="294810"/>
    <s v="17th century|based on fairy tale|disney|flower|tower"/>
    <n v="387"/>
    <s v="English"/>
    <s v="USA"/>
    <n v="260000000"/>
    <n v="2010"/>
    <x v="18"/>
    <n v="-3312828"/>
  </r>
  <r>
    <x v="569"/>
    <n v="156"/>
    <n v="50150619"/>
    <s v="Adventure|Animation|Comedy|Family|Fantasy|Romance"/>
    <x v="198"/>
    <x v="1004"/>
    <n v="45580"/>
    <s v="afterlife|bullfight|bullfighting|love triangle|mexico"/>
    <n v="102"/>
    <s v="English"/>
    <s v="USA"/>
    <n v="50000000"/>
    <n v="2014"/>
    <x v="16"/>
    <n v="53618384"/>
  </r>
  <r>
    <x v="146"/>
    <n v="205"/>
    <n v="436471036"/>
    <s v="Adventure|Animation|Comedy|Family|Fantasy|Romance"/>
    <x v="516"/>
    <x v="1005"/>
    <n v="314630"/>
    <s v="drag queen|physical appearance|princess|queen|sequel"/>
    <n v="483"/>
    <s v="English"/>
    <s v="USA"/>
    <n v="150000000"/>
    <n v="2004"/>
    <x v="17"/>
    <n v="28536019"/>
  </r>
  <r>
    <x v="538"/>
    <n v="165"/>
    <n v="177343675"/>
    <s v="Adventure|Animation|Comedy|Family|Fantasy|Sci-Fi"/>
    <x v="517"/>
    <x v="1006"/>
    <n v="70121"/>
    <s v="alien friendship|alien invasion|australia|flying car|mother daughter relationship"/>
    <n v="214"/>
    <s v="English"/>
    <s v="USA"/>
    <n v="135000000"/>
    <n v="2015"/>
    <x v="9"/>
    <n v="-44197339"/>
  </r>
  <r>
    <x v="538"/>
    <n v="165"/>
    <n v="177343675"/>
    <s v="Adventure|Animation|Comedy|Family|Fantasy|Sci-Fi"/>
    <x v="517"/>
    <x v="1006"/>
    <n v="70133"/>
    <s v="alien friendship|alien invasion|australia|flying car|mother daughter relationship"/>
    <n v="214"/>
    <s v="English"/>
    <s v="USA"/>
    <n v="135000000"/>
    <n v="2015"/>
    <x v="9"/>
    <n v="46501438"/>
  </r>
  <r>
    <x v="538"/>
    <n v="165"/>
    <n v="177343675"/>
    <s v="Adventure|Animation|Comedy|Family|Fantasy|Sci-Fi"/>
    <x v="517"/>
    <x v="1006"/>
    <n v="70136"/>
    <s v="alien friendship|alien invasion|australia|flying car|mother daughter relationship"/>
    <n v="214"/>
    <s v="English"/>
    <s v="USA"/>
    <n v="135000000"/>
    <n v="2015"/>
    <x v="9"/>
    <n v="5077977"/>
  </r>
  <r>
    <x v="70"/>
    <n v="101"/>
    <n v="20950820"/>
    <s v="Adventure|Animation|Comedy|Family|Fantasy|Sci-Fi"/>
    <x v="68"/>
    <x v="1007"/>
    <n v="24183"/>
    <s v="diamond|duck|monkey|spy|stuntman"/>
    <n v="160"/>
    <s v="English"/>
    <s v="Germany"/>
    <n v="80000000"/>
    <n v="2003"/>
    <x v="28"/>
    <n v="24412677"/>
  </r>
  <r>
    <x v="570"/>
    <n v="46"/>
    <n v="90443603"/>
    <s v="Adventure|Animation|Comedy|Family|Fantasy|Sci-Fi|Sport"/>
    <x v="41"/>
    <x v="1008"/>
    <n v="112167"/>
    <s v="alien|basketball|basketball game|cult film|monstars"/>
    <n v="123"/>
    <s v="English"/>
    <s v="USA"/>
    <n v="80000000"/>
    <n v="1996"/>
    <x v="20"/>
    <n v="-33494358"/>
  </r>
  <r>
    <x v="571"/>
    <n v="162"/>
    <n v="26687172"/>
    <s v="Adventure|Animation|Comedy|Family|Musical"/>
    <x v="518"/>
    <x v="1009"/>
    <n v="15600"/>
    <s v="disney|owl|rabbit|sequel|tiger"/>
    <n v="55"/>
    <s v="English"/>
    <s v="USA"/>
    <n v="30000000"/>
    <n v="2011"/>
    <x v="16"/>
    <n v="53200012"/>
  </r>
  <r>
    <x v="19"/>
    <n v="240"/>
    <n v="143618384"/>
    <s v="Adventure|Animation|Comedy|Family|Musical"/>
    <x v="241"/>
    <x v="1010"/>
    <n v="165333"/>
    <s v="bird|brazilian|cockatoo|macaw|minnesota"/>
    <n v="186"/>
    <s v="English"/>
    <s v="USA"/>
    <n v="90000000"/>
    <n v="2011"/>
    <x v="1"/>
    <n v="-27805940"/>
  </r>
  <r>
    <x v="19"/>
    <n v="159"/>
    <n v="131536019"/>
    <s v="Adventure|Animation|Comedy|Family|Musical"/>
    <x v="275"/>
    <x v="1011"/>
    <n v="58498"/>
    <s v="amazon|bird|father in law|jungle|no opening credits"/>
    <n v="99"/>
    <s v="English"/>
    <s v="USA"/>
    <n v="103000000"/>
    <n v="2014"/>
    <x v="10"/>
    <n v="17011847"/>
  </r>
  <r>
    <x v="542"/>
    <n v="82"/>
    <n v="50802661"/>
    <s v="Adventure|Animation|Comedy|Family|Romance"/>
    <x v="174"/>
    <x v="1012"/>
    <n v="58300"/>
    <s v="adventurer|el dorado|gold|high priest|implied sex"/>
    <n v="139"/>
    <s v="English"/>
    <s v="USA"/>
    <n v="95000000"/>
    <n v="2000"/>
    <x v="19"/>
    <n v="-14618493"/>
  </r>
  <r>
    <x v="572"/>
    <n v="41"/>
    <n v="76501438"/>
    <s v="Adventure|Animation|Comedy|Family|Romance"/>
    <x v="491"/>
    <x v="1013"/>
    <n v="8146"/>
    <s v="amusement park|baby|france|paris france|villain"/>
    <n v="49"/>
    <s v="English"/>
    <s v="Germany"/>
    <n v="30000000"/>
    <n v="2000"/>
    <x v="27"/>
    <n v="-6894032"/>
  </r>
  <r>
    <x v="573"/>
    <n v="84"/>
    <n v="25077977"/>
    <s v="Adventure|Animation|Comedy|Family|Romance"/>
    <x v="519"/>
    <x v="1014"/>
    <n v="10986"/>
    <s v="arranged marriage|geese|idaho|national park|park"/>
    <n v="84"/>
    <s v="English"/>
    <s v="USA"/>
    <n v="20000000"/>
    <n v="2010"/>
    <x v="41"/>
    <n v="124052771"/>
  </r>
  <r>
    <x v="574"/>
    <n v="377"/>
    <n v="189412677"/>
    <s v="Adventure|Animation|Comedy|Family|Sci-Fi"/>
    <x v="308"/>
    <x v="1015"/>
    <n v="272534"/>
    <s v="arcade|candy|glitch|king|medal"/>
    <n v="345"/>
    <s v="English"/>
    <s v="USA"/>
    <n v="165000000"/>
    <n v="2012"/>
    <x v="18"/>
    <n v="-51975100"/>
  </r>
  <r>
    <x v="164"/>
    <n v="196"/>
    <n v="111505642"/>
    <s v="Adventure|Animation|Comedy|Family|Sci-Fi"/>
    <x v="189"/>
    <x v="1016"/>
    <n v="47900"/>
    <s v="dog|father son relationship|inventor|talking dog|time travel"/>
    <n v="130"/>
    <s v="English"/>
    <s v="USA"/>
    <n v="145000000"/>
    <n v="2014"/>
    <x v="19"/>
    <n v="-8549125"/>
  </r>
  <r>
    <x v="536"/>
    <n v="163"/>
    <n v="128200012"/>
    <s v="Adventure|Animation|Comedy|Family|Sci-Fi"/>
    <x v="44"/>
    <x v="1017"/>
    <n v="103022"/>
    <s v="actor voicing multiple characters|box office hit|coffee|plate|robot"/>
    <n v="269"/>
    <s v="English"/>
    <s v="USA"/>
    <n v="75000000"/>
    <n v="2005"/>
    <x v="20"/>
    <n v="-15552522"/>
  </r>
  <r>
    <x v="575"/>
    <n v="156"/>
    <n v="42194060"/>
    <s v="Adventure|Animation|Comedy|Family|Sci-Fi"/>
    <x v="9"/>
    <x v="1018"/>
    <n v="41259"/>
    <s v="alien|alien planet|astronaut|planet|teenager"/>
    <n v="72"/>
    <s v="English"/>
    <s v="Spain"/>
    <n v="70000000"/>
    <n v="2009"/>
    <x v="27"/>
    <n v="-11792806"/>
  </r>
  <r>
    <x v="576"/>
    <n v="83"/>
    <n v="57011847"/>
    <s v="Adventure|Animation|Comedy|Family|Sci-Fi"/>
    <x v="68"/>
    <x v="1019"/>
    <n v="20615"/>
    <s v="alien|cult film|mission control|product placement|rescue"/>
    <n v="44"/>
    <s v="English"/>
    <s v="USA"/>
    <n v="40000000"/>
    <n v="2013"/>
    <x v="25"/>
    <n v="-39488080"/>
  </r>
  <r>
    <x v="547"/>
    <n v="161"/>
    <n v="135381507"/>
    <s v="Adventure|Animation|Comedy|Family|Sci-Fi"/>
    <x v="520"/>
    <x v="1020"/>
    <n v="63912"/>
    <s v="alien invasion|chicken|fish|friend|panic"/>
    <n v="251"/>
    <s v="English"/>
    <s v="USA"/>
    <n v="150000000"/>
    <n v="2005"/>
    <x v="12"/>
    <n v="-79860848"/>
  </r>
  <r>
    <x v="548"/>
    <n v="85"/>
    <n v="30105968"/>
    <s v="Adventure|Animation|Comedy|Family|Sci-Fi"/>
    <x v="521"/>
    <x v="1021"/>
    <n v="8860"/>
    <s v="astronaut|attacked by a plant|planet|senator|space travel"/>
    <n v="45"/>
    <s v="English"/>
    <s v="USA"/>
    <n v="37000000"/>
    <n v="2008"/>
    <x v="33"/>
    <n v="8297830"/>
  </r>
  <r>
    <x v="545"/>
    <n v="256"/>
    <n v="244052771"/>
    <s v="Adventure|Animation|Comedy|Family|Sport"/>
    <x v="492"/>
    <x v="1022"/>
    <n v="263853"/>
    <s v="car|desert|route 66|tow truck|truck"/>
    <n v="584"/>
    <s v="English"/>
    <s v="USA"/>
    <n v="120000000"/>
    <n v="2006"/>
    <x v="17"/>
    <n v="86600000"/>
  </r>
  <r>
    <x v="577"/>
    <n v="166"/>
    <n v="83024900"/>
    <s v="Adventure|Animation|Comedy|Family|Sport"/>
    <x v="80"/>
    <x v="1023"/>
    <n v="62424"/>
    <s v="accident|freak accident|race|snail|underdog"/>
    <n v="90"/>
    <s v="English"/>
    <s v="USA"/>
    <n v="135000000"/>
    <n v="2013"/>
    <x v="21"/>
    <n v="377783777"/>
  </r>
  <r>
    <x v="545"/>
    <n v="304"/>
    <n v="191450875"/>
    <s v="Adventure|Animation|Comedy|Family|Sport"/>
    <x v="522"/>
    <x v="1024"/>
    <n v="101178"/>
    <s v="best friend|car race|conspiracy|gadget car|spy"/>
    <n v="283"/>
    <s v="English"/>
    <s v="USA"/>
    <n v="200000000"/>
    <n v="2011"/>
    <x v="20"/>
    <n v="35592846"/>
  </r>
  <r>
    <x v="578"/>
    <n v="93"/>
    <n v="19447478"/>
    <s v="Adventure|Animation|Comedy|Family|War"/>
    <x v="44"/>
    <x v="1025"/>
    <n v="15788"/>
    <s v="dove|falcon|nursing|pigeon|psychological torture"/>
    <n v="80"/>
    <s v="English"/>
    <s v="UK"/>
    <n v="35000000"/>
    <n v="2005"/>
    <x v="29"/>
    <n v="-43926768"/>
  </r>
  <r>
    <x v="157"/>
    <n v="362"/>
    <n v="123207194"/>
    <s v="Adventure|Animation|Comedy|Family|Western"/>
    <x v="144"/>
    <x v="1026"/>
    <n v="183208"/>
    <s v="chameleon|lizard|sheriff|water|western town"/>
    <n v="337"/>
    <s v="English"/>
    <s v="USA"/>
    <n v="135000000"/>
    <n v="2011"/>
    <x v="17"/>
    <n v="-8950114"/>
  </r>
  <r>
    <x v="579"/>
    <n v="41"/>
    <n v="511920"/>
    <s v="Adventure|Animation|Comedy|Fantasy|Romance"/>
    <x v="523"/>
    <x v="1027"/>
    <n v="2458"/>
    <s v="box office flop|computer animation|one word title|surrealism|villainess"/>
    <n v="26"/>
    <s v="English"/>
    <s v="USA"/>
    <n v="40000000"/>
    <n v="2008"/>
    <x v="30"/>
    <n v="-19289545"/>
  </r>
  <r>
    <x v="16"/>
    <n v="119"/>
    <n v="1339152"/>
    <s v="Adventure|Animation|Drama|Family|Fantasy"/>
    <x v="151"/>
    <x v="1028"/>
    <n v="28276"/>
    <s v="aviator|based on book|girl|little girl|the little prince"/>
    <n v="64"/>
    <s v="English"/>
    <s v="France"/>
    <n v="81200000"/>
    <n v="2015"/>
    <x v="18"/>
    <n v="52387997"/>
  </r>
  <r>
    <x v="34"/>
    <n v="78"/>
    <n v="58297830"/>
    <s v="Adventure|Animation|Drama|Family|Fantasy|Musical|Mystery|Romance"/>
    <x v="69"/>
    <x v="1029"/>
    <n v="86347"/>
    <s v="amnesia|reference to anastasia romanov|romanov|russia|russian revolution"/>
    <n v="191"/>
    <s v="English"/>
    <s v="USA"/>
    <n v="50000000"/>
    <n v="1997"/>
    <x v="22"/>
    <n v="-18918217"/>
  </r>
  <r>
    <x v="580"/>
    <n v="92"/>
    <n v="141600000"/>
    <s v="Adventure|Animation|Drama|Family|History|Musical|Romance"/>
    <x v="6"/>
    <x v="1030"/>
    <n v="119675"/>
    <s v="actor playing multiple roles|love|one word title|unsubtitled foreign language|virginia"/>
    <n v="216"/>
    <s v="English"/>
    <s v="USA"/>
    <n v="55000000"/>
    <n v="1995"/>
    <x v="24"/>
    <n v="-5813617"/>
  </r>
  <r>
    <x v="541"/>
    <n v="186"/>
    <n v="422783777"/>
    <s v="Adventure|Animation|Drama|Family|Musical"/>
    <x v="73"/>
    <x v="1031"/>
    <n v="644348"/>
    <s v="king|prince|scar|uncle|unnecessary guilt"/>
    <n v="656"/>
    <s v="English"/>
    <s v="USA"/>
    <n v="45000000"/>
    <n v="1994"/>
    <x v="6"/>
    <n v="-41599308"/>
  </r>
  <r>
    <x v="34"/>
    <n v="24"/>
    <n v="48092846"/>
    <s v="Adventure|Animation|Family"/>
    <x v="524"/>
    <x v="1032"/>
    <n v="61753"/>
    <s v="brontosaurus|classical music|dinosaur|dinosaur feature|earthquake"/>
    <n v="133"/>
    <s v="English"/>
    <s v="USA"/>
    <n v="12500000"/>
    <n v="1988"/>
    <x v="16"/>
    <n v="7515297"/>
  </r>
  <r>
    <x v="581"/>
    <n v="113"/>
    <n v="36073232"/>
    <s v="Adventure|Animation|Family"/>
    <x v="525"/>
    <x v="1033"/>
    <n v="8913"/>
    <s v="brother|dinosaur|head butt|hero|orphan"/>
    <n v="66"/>
    <s v="English"/>
    <s v="USA"/>
    <n v="80000000"/>
    <n v="2013"/>
    <x v="32"/>
    <n v="-164334574"/>
  </r>
  <r>
    <x v="582"/>
    <n v="246"/>
    <n v="10049886"/>
    <s v="Adventure|Animation|Family|Fantasy"/>
    <x v="526"/>
    <x v="1034"/>
    <n v="417971"/>
    <s v="anime|bathhouse|pig|spirit|work"/>
    <n v="902"/>
    <s v="Japanese"/>
    <s v="Japan"/>
    <n v="19000000"/>
    <n v="2001"/>
    <x v="61"/>
    <n v="-70868670"/>
  </r>
  <r>
    <x v="582"/>
    <n v="212"/>
    <n v="4710455"/>
    <s v="Adventure|Animation|Family|Fantasy"/>
    <x v="6"/>
    <x v="1035"/>
    <n v="214091"/>
    <s v="anime|castle|demon|steampunk|witch"/>
    <n v="330"/>
    <s v="Japanese"/>
    <s v="Japan"/>
    <n v="24000000"/>
    <n v="2004"/>
    <x v="53"/>
    <n v="28423368"/>
  </r>
  <r>
    <x v="21"/>
    <n v="288"/>
    <n v="217387997"/>
    <s v="Adventure|Animation|Family|Fantasy"/>
    <x v="19"/>
    <x v="1036"/>
    <n v="485430"/>
    <s v="dragon|island|training|viking|village"/>
    <n v="492"/>
    <s v="English"/>
    <s v="USA"/>
    <n v="165000000"/>
    <n v="2010"/>
    <x v="53"/>
    <n v="-61539010"/>
  </r>
  <r>
    <x v="582"/>
    <n v="256"/>
    <n v="15081783"/>
    <s v="Adventure|Animation|Family|Fantasy"/>
    <x v="527"/>
    <x v="1037"/>
    <n v="85589"/>
    <s v="children adventure|magical realism|sea goddess|small town|tsunami"/>
    <n v="144"/>
    <s v="Japanese"/>
    <s v="Japan"/>
    <n v="34000000"/>
    <n v="2008"/>
    <x v="48"/>
    <n v="30618403"/>
  </r>
  <r>
    <x v="583"/>
    <n v="118"/>
    <n v="686383"/>
    <s v="Adventure|Animation|Family|Fantasy"/>
    <x v="528"/>
    <x v="1038"/>
    <n v="22811"/>
    <s v="barbarian|fairy|forest|monastery|unfinished book"/>
    <n v="71"/>
    <s v="English"/>
    <s v="France"/>
    <n v="6500000"/>
    <n v="2009"/>
    <x v="48"/>
    <n v="27887943"/>
  </r>
  <r>
    <x v="584"/>
    <n v="256"/>
    <n v="103400692"/>
    <s v="Adventure|Animation|Family|Fantasy"/>
    <x v="162"/>
    <x v="1039"/>
    <n v="123553"/>
    <s v="belief|box office hit|children|new york city|tooth"/>
    <n v="174"/>
    <s v="English"/>
    <s v="USA"/>
    <n v="145000000"/>
    <n v="2012"/>
    <x v="16"/>
    <n v="43806889"/>
  </r>
  <r>
    <x v="536"/>
    <n v="203"/>
    <n v="107515297"/>
    <s v="Adventure|Animation|Family|Fantasy"/>
    <x v="65"/>
    <x v="1040"/>
    <n v="85833"/>
    <s v="father daughter relationship|forest|miniature person|shrinking|sword and fantasy"/>
    <n v="113"/>
    <s v="English"/>
    <s v="USA"/>
    <n v="100000000"/>
    <n v="2013"/>
    <x v="9"/>
    <n v="-101879446"/>
  </r>
  <r>
    <x v="37"/>
    <n v="188"/>
    <n v="665426"/>
    <s v="Adventure|Animation|Family|Fantasy"/>
    <x v="430"/>
    <x v="1041"/>
    <n v="120798"/>
    <s v="boy|christmas|christmas eve|north pole|train"/>
    <n v="444"/>
    <s v="English"/>
    <s v="USA"/>
    <n v="165000000"/>
    <n v="2004"/>
    <x v="24"/>
    <n v="10248063"/>
  </r>
  <r>
    <x v="219"/>
    <n v="101"/>
    <n v="15131330"/>
    <s v="Adventure|Animation|Family|Fantasy"/>
    <x v="529"/>
    <x v="1042"/>
    <n v="25843"/>
    <s v="boy|debt|garden|princess|treasure"/>
    <n v="64"/>
    <s v="English"/>
    <s v="France"/>
    <n v="86000000"/>
    <n v="2006"/>
    <x v="11"/>
    <n v="-6784690"/>
  </r>
  <r>
    <x v="585"/>
    <n v="80"/>
    <n v="48423368"/>
    <s v="Adventure|Animation|Family|Fantasy"/>
    <x v="530"/>
    <x v="1043"/>
    <n v="13324"/>
    <s v="1940s|gang that lives together|outlaw gang|rescue|sequel"/>
    <n v="79"/>
    <s v="English"/>
    <s v="USA"/>
    <n v="20000000"/>
    <n v="2002"/>
    <x v="12"/>
    <n v="-2397701809"/>
  </r>
  <r>
    <x v="586"/>
    <n v="51"/>
    <n v="8460990"/>
    <s v="Adventure|Animation|Family|Fantasy|Musical"/>
    <x v="531"/>
    <x v="1044"/>
    <n v="5116"/>
    <s v="jester|kansas|oz|princess|tornado"/>
    <n v="54"/>
    <s v="English"/>
    <s v="USA"/>
    <n v="70000000"/>
    <n v="2013"/>
    <x v="29"/>
    <n v="3600000"/>
  </r>
  <r>
    <x v="587"/>
    <n v="143"/>
    <n v="120618403"/>
    <s v="Adventure|Animation|Family|Fantasy|Musical|War"/>
    <x v="87"/>
    <x v="1045"/>
    <n v="171792"/>
    <s v="based on poem|based on true story|china|one word title|the huns"/>
    <n v="222"/>
    <s v="English"/>
    <s v="USA"/>
    <n v="90000000"/>
    <n v="1998"/>
    <x v="42"/>
    <n v="-37948000"/>
  </r>
  <r>
    <x v="588"/>
    <n v="85"/>
    <n v="47887943"/>
    <s v="Adventure|Animation|Family|Musical"/>
    <x v="532"/>
    <x v="1046"/>
    <n v="11634"/>
    <s v="dog|jungle|shot gun|tiger|village"/>
    <n v="58"/>
    <s v="English"/>
    <s v="USA"/>
    <n v="20000000"/>
    <n v="2003"/>
    <x v="3"/>
    <n v="-712239"/>
  </r>
  <r>
    <x v="225"/>
    <n v="421"/>
    <n v="223806889"/>
    <s v="Adventure|Animation|Family|Sci-Fi"/>
    <x v="492"/>
    <x v="1047"/>
    <n v="718837"/>
    <s v="earth|obesity|plant|robot|soil"/>
    <n v="1043"/>
    <s v="English"/>
    <s v="USA"/>
    <n v="180000000"/>
    <n v="2008"/>
    <x v="47"/>
    <n v="3352454"/>
  </r>
  <r>
    <x v="567"/>
    <n v="127"/>
    <n v="38120554"/>
    <s v="Adventure|Animation|Family|Sci-Fi"/>
    <x v="214"/>
    <x v="1048"/>
    <n v="71527"/>
    <s v="alien|cyborg|pirate|planet|treasure"/>
    <n v="217"/>
    <s v="English"/>
    <s v="USA"/>
    <n v="140000000"/>
    <n v="2002"/>
    <x v="22"/>
    <n v="22877959"/>
  </r>
  <r>
    <x v="589"/>
    <n v="145"/>
    <n v="137748063"/>
    <s v="Adventure|Animation|Family|Thriller"/>
    <x v="510"/>
    <x v="1049"/>
    <n v="38438"/>
    <s v="egg|iguanodon|lemur|meteor|nesting grounds"/>
    <n v="241"/>
    <s v="English"/>
    <s v="USA"/>
    <n v="127500000"/>
    <n v="2000"/>
    <x v="21"/>
    <n v="-2279629"/>
  </r>
  <r>
    <x v="590"/>
    <n v="106"/>
    <n v="73215310"/>
    <s v="Adventure|Animation|Family|Western"/>
    <x v="33"/>
    <x v="1050"/>
    <n v="44143"/>
    <s v="cavalry|escape|herd|stallion|wild stallion"/>
    <n v="216"/>
    <s v="English"/>
    <s v="USA"/>
    <n v="80000000"/>
    <n v="2002"/>
    <x v="1"/>
    <n v="165429"/>
  </r>
  <r>
    <x v="582"/>
    <n v="174"/>
    <n v="2298191"/>
    <s v="Adventure|Animation|Fantasy"/>
    <x v="293"/>
    <x v="1051"/>
    <n v="221552"/>
    <s v="anime|cult film|forest|princess|studio ghibli"/>
    <n v="570"/>
    <s v="Japanese"/>
    <s v="Japan"/>
    <n v="2400000000"/>
    <n v="1997"/>
    <x v="47"/>
    <n v="-11752860"/>
  </r>
  <r>
    <x v="103"/>
    <n v="44"/>
    <n v="31600000"/>
    <s v="Adventure|Biography"/>
    <x v="107"/>
    <x v="1052"/>
    <n v="34427"/>
    <s v="18th century|highlands|scotland|sexual cruelty|sword fight"/>
    <n v="126"/>
    <s v="English"/>
    <s v="USA"/>
    <n v="28000000"/>
    <n v="1995"/>
    <x v="19"/>
    <n v="-9000000"/>
  </r>
  <r>
    <x v="411"/>
    <n v="40"/>
    <n v="25052000"/>
    <s v="Adventure|Biography|Crime|Drama|Western"/>
    <x v="130"/>
    <x v="1053"/>
    <n v="35314"/>
    <s v="historically inaccurate|name calling|penis slur|vomiting|wyatt earp"/>
    <n v="145"/>
    <s v="English"/>
    <s v="USA"/>
    <n v="63000000"/>
    <n v="1994"/>
    <x v="24"/>
    <n v="-14298357"/>
  </r>
  <r>
    <x v="591"/>
    <n v="31"/>
    <n v="287761"/>
    <s v="Adventure|Biography|Documentary|Drama"/>
    <x v="533"/>
    <x v="1054"/>
    <n v="2482"/>
    <s v="antarctica"/>
    <n v="16"/>
    <s v="English"/>
    <s v="New Zealand"/>
    <n v="1000000"/>
    <n v="2013"/>
    <x v="8"/>
    <n v="-32098491"/>
  </r>
  <r>
    <x v="592"/>
    <n v="274"/>
    <n v="18352454"/>
    <s v="Adventure|Biography|Drama"/>
    <x v="64"/>
    <x v="1055"/>
    <n v="426359"/>
    <s v="alaska|based on true story|male nudity|self discovery|wilderness"/>
    <n v="760"/>
    <s v="English"/>
    <s v="USA"/>
    <n v="15000000"/>
    <n v="2007"/>
    <x v="53"/>
    <n v="-375868702"/>
  </r>
  <r>
    <x v="593"/>
    <n v="349"/>
    <n v="37877959"/>
    <s v="Adventure|Biography|Drama"/>
    <x v="534"/>
    <x v="1056"/>
    <n v="86664"/>
    <s v="female protagonist|grief|hiking|loss of mother|mother daughter relationship"/>
    <n v="252"/>
    <s v="English"/>
    <s v="USA"/>
    <n v="15000000"/>
    <n v="2014"/>
    <x v="22"/>
    <n v="30000882"/>
  </r>
  <r>
    <x v="594"/>
    <n v="27"/>
    <n v="4720371"/>
    <s v="Adventure|Biography|Drama"/>
    <x v="241"/>
    <x v="1057"/>
    <n v="3203"/>
    <s v="1950s|idaho|love|missionary|mormon"/>
    <n v="85"/>
    <s v="English"/>
    <s v="USA"/>
    <n v="7000000"/>
    <n v="2001"/>
    <x v="21"/>
    <n v="329466"/>
  </r>
  <r>
    <x v="210"/>
    <n v="74"/>
    <n v="6165429"/>
    <s v="Adventure|Biography|Drama|History"/>
    <x v="535"/>
    <x v="1058"/>
    <n v="23486"/>
    <s v="aborigine|based on true story|colonialism|fence|half caste"/>
    <n v="249"/>
    <s v="Aboriginal"/>
    <s v="Australia"/>
    <n v="6000000"/>
    <n v="2002"/>
    <x v="42"/>
    <n v="-24862498"/>
  </r>
  <r>
    <x v="308"/>
    <n v="361"/>
    <n v="43247140"/>
    <s v="Adventure|Biography|Drama|History|Sport|Thriller"/>
    <x v="536"/>
    <x v="1059"/>
    <n v="134625"/>
    <s v="blizzard|mount everest|mountain|mountain climbing|snow"/>
    <n v="265"/>
    <s v="English"/>
    <s v="UK"/>
    <n v="55000000"/>
    <n v="2015"/>
    <x v="22"/>
    <n v="4733909"/>
  </r>
  <r>
    <x v="595"/>
    <n v="181"/>
    <n v="6000000"/>
    <s v="Adventure|Biography|Drama|History|War"/>
    <x v="537"/>
    <x v="1060"/>
    <n v="192775"/>
    <s v="arab|british military|desert|ottoman empire|t.e. lawrence"/>
    <n v="559"/>
    <s v="English"/>
    <s v="UK"/>
    <n v="15000000"/>
    <n v="1962"/>
    <x v="47"/>
    <n v="-4515625"/>
  </r>
  <r>
    <x v="168"/>
    <n v="160"/>
    <n v="5701643"/>
    <s v="Adventure|Biography|Drama|History|War"/>
    <x v="538"/>
    <x v="1061"/>
    <n v="37635"/>
    <s v="epic|genghis khan|one word title|slave|starving"/>
    <n v="165"/>
    <s v="Mongolian"/>
    <s v="Russia"/>
    <n v="20000000"/>
    <n v="2007"/>
    <x v="16"/>
    <n v="46400000"/>
  </r>
  <r>
    <x v="596"/>
    <n v="76"/>
    <n v="37901509"/>
    <s v="Adventure|Biography|Drama|History|War"/>
    <x v="294"/>
    <x v="1062"/>
    <n v="96385"/>
    <s v="austria|dalai lama|himalaya|mountain|tibet"/>
    <n v="119"/>
    <s v="English"/>
    <s v="USA"/>
    <n v="70000000"/>
    <n v="1997"/>
    <x v="1"/>
    <n v="9225165"/>
  </r>
  <r>
    <x v="219"/>
    <n v="111"/>
    <n v="14131298"/>
    <s v="Adventure|Biography|Drama|History|War"/>
    <x v="539"/>
    <x v="1063"/>
    <n v="55889"/>
    <s v="cathedral|dauphin|france|trial|wartime rape"/>
    <n v="390"/>
    <s v="English"/>
    <s v="France"/>
    <n v="390000000"/>
    <n v="1999"/>
    <x v="10"/>
    <n v="26087366"/>
  </r>
  <r>
    <x v="597"/>
    <n v="235"/>
    <n v="30500882"/>
    <s v="Adventure|Biography|Drama|Horror|Thriller"/>
    <x v="540"/>
    <x v="1064"/>
    <n v="42256"/>
    <s v="bare chested male|female full frontal nudity|hairy chest|male full frontal nudity|nude with glasses"/>
    <n v="916"/>
    <s v="English"/>
    <s v="USA"/>
    <n v="500000"/>
    <n v="2003"/>
    <x v="28"/>
    <n v="165835000"/>
  </r>
  <r>
    <x v="598"/>
    <n v="450"/>
    <n v="18329466"/>
    <s v="Adventure|Biography|Drama|Thriller"/>
    <x v="110"/>
    <x v="1065"/>
    <n v="279179"/>
    <s v="alone|aron ralston|based on autobiography|canyon|survival"/>
    <n v="440"/>
    <s v="English"/>
    <s v="USA"/>
    <n v="18000000"/>
    <n v="2010"/>
    <x v="8"/>
    <n v="794341"/>
  </r>
  <r>
    <x v="37"/>
    <n v="335"/>
    <n v="10137502"/>
    <s v="Adventure|Biography|Drama|Thriller"/>
    <x v="214"/>
    <x v="1066"/>
    <n v="77394"/>
    <s v="1970s|based on true story|new york city|skyscraper|tightrope walker"/>
    <n v="195"/>
    <s v="English"/>
    <s v="USA"/>
    <n v="35000000"/>
    <n v="2015"/>
    <x v="39"/>
    <n v="8607223"/>
  </r>
  <r>
    <x v="203"/>
    <n v="43"/>
    <n v="36733909"/>
    <s v="Adventure|Biography|Drama|Thriller"/>
    <x v="541"/>
    <x v="1067"/>
    <n v="38949"/>
    <s v="andes mountains|crash|death|starvation|stranded"/>
    <n v="112"/>
    <s v="English"/>
    <s v="USA"/>
    <n v="32000000"/>
    <n v="1993"/>
    <x v="22"/>
    <n v="16033759"/>
  </r>
  <r>
    <x v="599"/>
    <n v="198"/>
    <n v="5484375"/>
    <s v="Adventure|Biography|Drama|War"/>
    <x v="6"/>
    <x v="1068"/>
    <n v="84641"/>
    <s v="bombing|guard|jungle|laos|prisoner"/>
    <n v="205"/>
    <s v="English"/>
    <s v="USA"/>
    <n v="10000000"/>
    <n v="2006"/>
    <x v="16"/>
    <n v="78360000"/>
  </r>
  <r>
    <x v="600"/>
    <n v="55"/>
    <n v="61400000"/>
    <s v="Adventure|Comedy"/>
    <x v="542"/>
    <x v="1069"/>
    <n v="71183"/>
    <s v="amusement park|dog|family vacation|national lampoon series|vacation"/>
    <n v="183"/>
    <s v="English"/>
    <s v="USA"/>
    <n v="15000000"/>
    <n v="1983"/>
    <x v="39"/>
    <n v="27879132"/>
  </r>
  <r>
    <x v="601"/>
    <n v="150"/>
    <n v="18225165"/>
    <s v="Adventure|Comedy"/>
    <x v="543"/>
    <x v="1070"/>
    <n v="155262"/>
    <s v="marijuana|police|road trip|stoner|white castle"/>
    <n v="316"/>
    <s v="English"/>
    <s v="USA"/>
    <n v="9000000"/>
    <n v="2004"/>
    <x v="22"/>
    <n v="-9491157"/>
  </r>
  <r>
    <x v="602"/>
    <n v="153"/>
    <n v="38087366"/>
    <s v="Adventure|Comedy"/>
    <x v="544"/>
    <x v="1071"/>
    <n v="113918"/>
    <s v="bong|escape|ex girlfriend|guantanamo bay|texas"/>
    <n v="165"/>
    <s v="English"/>
    <s v="USA"/>
    <n v="12000000"/>
    <n v="2008"/>
    <x v="24"/>
    <n v="-4597590"/>
  </r>
  <r>
    <x v="603"/>
    <n v="35"/>
    <n v="174635000"/>
    <s v="Adventure|Comedy"/>
    <x v="47"/>
    <x v="1072"/>
    <n v="74743"/>
    <s v="australian outback|crocodile|female reporter|journalist|new york city"/>
    <n v="93"/>
    <s v="English"/>
    <s v="Australia"/>
    <n v="8800000"/>
    <n v="1986"/>
    <x v="21"/>
    <n v="-13436643"/>
  </r>
  <r>
    <x v="42"/>
    <n v="27"/>
    <n v="22294341"/>
    <s v="Adventure|Comedy"/>
    <x v="545"/>
    <x v="1073"/>
    <n v="12278"/>
    <s v="gay pride|highway travel|president|road movie|u.s. president"/>
    <n v="71"/>
    <s v="English"/>
    <s v="USA"/>
    <n v="21500000"/>
    <n v="1996"/>
    <x v="21"/>
    <n v="-16662721"/>
  </r>
  <r>
    <x v="212"/>
    <n v="103"/>
    <n v="56607223"/>
    <s v="Adventure|Comedy"/>
    <x v="546"/>
    <x v="1074"/>
    <n v="93367"/>
    <s v="casino|locker|money|museum|race"/>
    <n v="497"/>
    <s v="English"/>
    <s v="Canada"/>
    <n v="48000000"/>
    <n v="2001"/>
    <x v="10"/>
    <n v="19737645"/>
  </r>
  <r>
    <x v="604"/>
    <n v="161"/>
    <n v="35033759"/>
    <s v="Adventure|Comedy"/>
    <x v="547"/>
    <x v="1075"/>
    <n v="55008"/>
    <s v="christmas|christmas tree|fire|new york city|stoner"/>
    <n v="93"/>
    <s v="English"/>
    <s v="USA"/>
    <n v="19000000"/>
    <n v="2011"/>
    <x v="20"/>
    <n v="4440119"/>
  </r>
  <r>
    <x v="51"/>
    <n v="59"/>
    <n v="108360000"/>
    <s v="Adventure|Comedy"/>
    <x v="548"/>
    <x v="1076"/>
    <n v="160321"/>
    <s v="africa|bat|hawaiian shirt|pregnancy|pregnant"/>
    <n v="178"/>
    <s v="English"/>
    <s v="USA"/>
    <n v="30000000"/>
    <n v="1995"/>
    <x v="20"/>
    <n v="34073773"/>
  </r>
  <r>
    <x v="605"/>
    <n v="204"/>
    <n v="58879132"/>
    <s v="Adventure|Comedy"/>
    <x v="39"/>
    <x v="1077"/>
    <n v="66123"/>
    <s v="amusement park|dysfunctional family|road trip|sequel|vacation"/>
    <n v="219"/>
    <s v="English"/>
    <s v="USA"/>
    <n v="31000000"/>
    <n v="2015"/>
    <x v="27"/>
    <n v="-33328495"/>
  </r>
  <r>
    <x v="606"/>
    <n v="11"/>
    <n v="8508843"/>
    <s v="Adventure|Comedy"/>
    <x v="549"/>
    <x v="1078"/>
    <n v="7470"/>
    <s v="beverly hills hotel|divorce|girl|troop|wilderness"/>
    <n v="35"/>
    <s v="English"/>
    <s v="USA"/>
    <n v="18000000"/>
    <n v="1989"/>
    <x v="26"/>
    <n v="1178893"/>
  </r>
  <r>
    <x v="607"/>
    <n v="77"/>
    <n v="9402410"/>
    <s v="Adventure|Comedy"/>
    <x v="550"/>
    <x v="1079"/>
    <n v="11233"/>
    <s v="adult humor|best friend|friend|halloween|teenage girl"/>
    <n v="32"/>
    <s v="English"/>
    <s v="USA"/>
    <n v="14000000"/>
    <n v="2012"/>
    <x v="3"/>
    <n v="17226474"/>
  </r>
  <r>
    <x v="608"/>
    <n v="58"/>
    <n v="6563357"/>
    <s v="Adventure|Comedy"/>
    <x v="551"/>
    <x v="1080"/>
    <n v="18571"/>
    <s v="bigfoot|critically bashed|ecuador|friend|tv show"/>
    <n v="120"/>
    <s v="English"/>
    <s v="USA"/>
    <n v="20000000"/>
    <n v="2008"/>
    <x v="41"/>
    <n v="19506619"/>
  </r>
  <r>
    <x v="600"/>
    <n v="170"/>
    <n v="43337279"/>
    <s v="Adventure|Comedy"/>
    <x v="552"/>
    <x v="1081"/>
    <n v="76770"/>
    <s v="abraham|hunter|princess|sodom|tribe"/>
    <n v="203"/>
    <s v="English"/>
    <s v="USA"/>
    <n v="60000000"/>
    <n v="2009"/>
    <x v="37"/>
    <n v="32808615"/>
  </r>
  <r>
    <x v="609"/>
    <n v="112"/>
    <n v="39737645"/>
    <s v="Adventure|Comedy"/>
    <x v="0"/>
    <x v="1082"/>
    <n v="89687"/>
    <s v="chocolate|chocolate factory|factory|orphan|student"/>
    <n v="666"/>
    <s v="English"/>
    <s v="USA"/>
    <n v="20000000"/>
    <n v="2007"/>
    <x v="64"/>
    <n v="5613460"/>
  </r>
  <r>
    <x v="77"/>
    <n v="71"/>
    <n v="25590119"/>
    <s v="Adventure|Comedy|Crime"/>
    <x v="553"/>
    <x v="1083"/>
    <n v="19699"/>
    <s v="boat|crocodile|garbage can|knife|paramount pictures"/>
    <n v="119"/>
    <s v="English"/>
    <s v="Australia"/>
    <n v="21150000"/>
    <n v="2001"/>
    <x v="13"/>
    <n v="-7937613"/>
  </r>
  <r>
    <x v="528"/>
    <n v="536"/>
    <n v="59073773"/>
    <s v="Adventure|Comedy|Crime|Drama"/>
    <x v="41"/>
    <x v="1084"/>
    <n v="475518"/>
    <s v="first person narration|hotel|lobby boy|mentor protege relationship|painting"/>
    <n v="644"/>
    <s v="English"/>
    <s v="USA"/>
    <n v="25000000"/>
    <n v="2014"/>
    <x v="0"/>
    <n v="8013113"/>
  </r>
  <r>
    <x v="610"/>
    <n v="22"/>
    <n v="16671505"/>
    <s v="Adventure|Comedy|Crime|Drama|Family"/>
    <x v="522"/>
    <x v="1085"/>
    <n v="33186"/>
    <s v="baby|baby boy|kidnapping|kidnapping a child|taxi"/>
    <n v="78"/>
    <s v="English"/>
    <s v="USA"/>
    <n v="50000000"/>
    <n v="1994"/>
    <x v="25"/>
    <n v="48452056"/>
  </r>
  <r>
    <x v="611"/>
    <n v="277"/>
    <n v="51178893"/>
    <s v="Adventure|Comedy|Crime|Family|Musical"/>
    <x v="189"/>
    <x v="1086"/>
    <n v="24285"/>
    <s v="europe|frog|gulag|prison break|puppet"/>
    <n v="110"/>
    <s v="English"/>
    <s v="USA"/>
    <n v="50000000"/>
    <n v="2014"/>
    <x v="10"/>
    <n v="-25993274"/>
  </r>
  <r>
    <x v="62"/>
    <n v="147"/>
    <n v="82226474"/>
    <s v="Adventure|Comedy|Crime|Family|Mystery"/>
    <x v="530"/>
    <x v="1087"/>
    <n v="65499"/>
    <s v="diamond|france|investigation|pink panther|soccer"/>
    <n v="424"/>
    <s v="English"/>
    <s v="USA"/>
    <n v="65000000"/>
    <n v="2006"/>
    <x v="29"/>
    <n v="-6639805"/>
  </r>
  <r>
    <x v="612"/>
    <n v="197"/>
    <n v="45506619"/>
    <s v="Adventure|Comedy|Crime|Music"/>
    <x v="30"/>
    <x v="1088"/>
    <n v="225102"/>
    <s v="baby|bank|blind prophet|convict|sirens"/>
    <n v="862"/>
    <s v="English"/>
    <s v="UK"/>
    <n v="26000000"/>
    <n v="2000"/>
    <x v="18"/>
    <n v="9387695"/>
  </r>
  <r>
    <x v="157"/>
    <n v="125"/>
    <n v="66808615"/>
    <s v="Adventure|Comedy|Crime|Romance"/>
    <x v="16"/>
    <x v="1089"/>
    <n v="87351"/>
    <s v="curse|hostage|mexico|pistol|vomiting"/>
    <n v="344"/>
    <s v="English"/>
    <s v="USA"/>
    <n v="34000000"/>
    <n v="2001"/>
    <x v="27"/>
    <n v="17603594"/>
  </r>
  <r>
    <x v="613"/>
    <n v="433"/>
    <n v="17613460"/>
    <s v="Adventure|Comedy|Drama"/>
    <x v="554"/>
    <x v="1090"/>
    <n v="91082"/>
    <s v="aging|billings montana|lincoln nebraska|nebraska|pickup truck"/>
    <n v="274"/>
    <s v="English"/>
    <s v="USA"/>
    <n v="12000000"/>
    <n v="2013"/>
    <x v="18"/>
    <n v="-61682000"/>
  </r>
  <r>
    <x v="79"/>
    <n v="156"/>
    <n v="10562387"/>
    <s v="Adventure|Comedy|Drama"/>
    <x v="144"/>
    <x v="1091"/>
    <n v="213226"/>
    <s v="american dream|convertible|drugs|journalist|lawyer"/>
    <n v="648"/>
    <s v="English"/>
    <s v="USA"/>
    <n v="18500000"/>
    <n v="1998"/>
    <x v="48"/>
    <n v="-20066330"/>
  </r>
  <r>
    <x v="614"/>
    <n v="169"/>
    <n v="9013113"/>
    <s v="Adventure|Comedy|Drama"/>
    <x v="142"/>
    <x v="1092"/>
    <n v="36321"/>
    <s v="bail|male full frontal nudity|sex change|stepfather|transsexual"/>
    <n v="230"/>
    <s v="English"/>
    <s v="USA"/>
    <n v="1000000"/>
    <n v="2005"/>
    <x v="39"/>
    <n v="-3088667"/>
  </r>
  <r>
    <x v="615"/>
    <n v="207"/>
    <n v="93452056"/>
    <s v="Adventure|Comedy|Drama"/>
    <x v="20"/>
    <x v="1093"/>
    <n v="184795"/>
    <s v="billionaire|friend|hospital|list|mechanic"/>
    <n v="310"/>
    <s v="English"/>
    <s v="USA"/>
    <n v="45000000"/>
    <n v="2007"/>
    <x v="39"/>
    <n v="47325559"/>
  </r>
  <r>
    <x v="528"/>
    <n v="259"/>
    <n v="24006726"/>
    <s v="Adventure|Comedy|Drama"/>
    <x v="41"/>
    <x v="1094"/>
    <n v="139535"/>
    <s v="expedition|oceanographer|sea|shark|team"/>
    <n v="632"/>
    <s v="English"/>
    <s v="USA"/>
    <n v="50000000"/>
    <n v="2004"/>
    <x v="16"/>
    <n v="74497271"/>
  </r>
  <r>
    <x v="616"/>
    <n v="99"/>
    <n v="38360195"/>
    <s v="Adventure|Comedy|Drama"/>
    <x v="471"/>
    <x v="1095"/>
    <n v="21215"/>
    <s v="chef|congressman|cook|hotel|senator"/>
    <n v="116"/>
    <s v="English"/>
    <s v="USA"/>
    <n v="45000000"/>
    <n v="2006"/>
    <x v="10"/>
    <n v="20651422"/>
  </r>
  <r>
    <x v="617"/>
    <n v="78"/>
    <n v="27087695"/>
    <s v="Adventure|Comedy|Drama"/>
    <x v="555"/>
    <x v="1096"/>
    <n v="41664"/>
    <s v="first part|grand canyon|highway travel|indian|janitor"/>
    <n v="205"/>
    <s v="English"/>
    <s v="USA"/>
    <n v="17700000"/>
    <n v="2001"/>
    <x v="25"/>
    <n v="77997349"/>
  </r>
  <r>
    <x v="191"/>
    <n v="14"/>
    <n v="24103594"/>
    <s v="Adventure|Comedy|Drama|Family"/>
    <x v="556"/>
    <x v="1097"/>
    <n v="6384"/>
    <s v="boy|lesson|mississippi river|river|slave"/>
    <n v="54"/>
    <s v="English"/>
    <s v="USA"/>
    <n v="6500000"/>
    <n v="1993"/>
    <x v="2"/>
    <n v="-31770880"/>
  </r>
  <r>
    <x v="232"/>
    <n v="61"/>
    <n v="18318000"/>
    <s v="Adventure|Comedy|Drama|Family|Fantasy"/>
    <x v="557"/>
    <x v="1098"/>
    <n v="24868"/>
    <s v="animal|farm|farmer|hotel|pig"/>
    <n v="216"/>
    <s v="English"/>
    <s v="Australia"/>
    <n v="80000000"/>
    <n v="1998"/>
    <x v="12"/>
    <n v="-27477648"/>
  </r>
  <r>
    <x v="455"/>
    <n v="382"/>
    <n v="64933670"/>
    <s v="Adventure|Comedy|Drama|Family|Fantasy"/>
    <x v="369"/>
    <x v="1099"/>
    <n v="70838"/>
    <s v="kingdom|prince|princess|queen|snow"/>
    <n v="208"/>
    <s v="English"/>
    <s v="USA"/>
    <n v="85000000"/>
    <n v="2012"/>
    <x v="29"/>
    <n v="29507053"/>
  </r>
  <r>
    <x v="618"/>
    <n v="47"/>
    <n v="15911333"/>
    <s v="Adventure|Comedy|Drama|Family|Fantasy"/>
    <x v="558"/>
    <x v="1100"/>
    <n v="2855"/>
    <s v="locomotive|magic|mountain|railroad|steam locomotive"/>
    <n v="119"/>
    <s v="English"/>
    <s v="UK"/>
    <n v="19000000"/>
    <n v="2000"/>
    <x v="36"/>
    <n v="11622333"/>
  </r>
  <r>
    <x v="98"/>
    <n v="106"/>
    <n v="67325559"/>
    <s v="Adventure|Comedy|Drama|Family|Mystery"/>
    <x v="199"/>
    <x v="1101"/>
    <n v="58222"/>
    <s v="bad luck|camp|curse|digging|hole"/>
    <n v="331"/>
    <s v="English"/>
    <s v="USA"/>
    <n v="20000000"/>
    <n v="2003"/>
    <x v="22"/>
    <n v="59502303"/>
  </r>
  <r>
    <x v="304"/>
    <n v="100"/>
    <n v="94497271"/>
    <s v="Adventure|Comedy|Drama|Family|Romance"/>
    <x v="327"/>
    <x v="1102"/>
    <n v="17829"/>
    <s v="chihuahua|german shepherd|mexico|potted plant|tijuana mexico"/>
    <n v="99"/>
    <s v="English"/>
    <s v="USA"/>
    <n v="20000000"/>
    <n v="2008"/>
    <x v="5"/>
    <n v="-16480373"/>
  </r>
  <r>
    <x v="300"/>
    <n v="206"/>
    <n v="30651422"/>
    <s v="Adventure|Comedy|Drama|Fantasy"/>
    <x v="33"/>
    <x v="1103"/>
    <n v="181737"/>
    <s v="abortion|abortion clinic|angel|church|clinic"/>
    <n v="1015"/>
    <s v="English"/>
    <s v="USA"/>
    <n v="10000000"/>
    <n v="1999"/>
    <x v="39"/>
    <n v="-3380827"/>
  </r>
  <r>
    <x v="162"/>
    <n v="321"/>
    <n v="127997349"/>
    <s v="Adventure|Comedy|Drama|Fantasy|Musical"/>
    <x v="144"/>
    <x v="1104"/>
    <n v="101178"/>
    <s v="based on stage musical|cinderella|little red riding hood|singing|witch"/>
    <n v="779"/>
    <s v="English"/>
    <s v="USA"/>
    <n v="50000000"/>
    <n v="2014"/>
    <x v="11"/>
    <n v="-24123329"/>
  </r>
  <r>
    <x v="281"/>
    <n v="362"/>
    <n v="58229120"/>
    <s v="Adventure|Comedy|Drama|Fantasy|Romance"/>
    <x v="559"/>
    <x v="1105"/>
    <n v="236421"/>
    <s v="daydream|life magazine|magazine|photographer|snow leopard"/>
    <n v="515"/>
    <s v="English"/>
    <s v="USA"/>
    <n v="90000000"/>
    <n v="2013"/>
    <x v="16"/>
    <n v="155585516"/>
  </r>
  <r>
    <x v="619"/>
    <n v="149"/>
    <n v="32522352"/>
    <s v="Adventure|Comedy|Drama|Music"/>
    <x v="129"/>
    <x v="1106"/>
    <n v="207287"/>
    <s v="band|magazine|rolling stone magazine|smoking marijuana|tour"/>
    <n v="822"/>
    <s v="English"/>
    <s v="USA"/>
    <n v="60000000"/>
    <n v="2000"/>
    <x v="15"/>
    <n v="-6919884"/>
  </r>
  <r>
    <x v="528"/>
    <n v="487"/>
    <n v="45507053"/>
    <s v="Adventure|Comedy|Drama|Romance"/>
    <x v="45"/>
    <x v="1107"/>
    <n v="237848"/>
    <s v="1960s|boy scouts|boy scouts camp|coming of age|young love"/>
    <n v="377"/>
    <s v="English"/>
    <s v="USA"/>
    <n v="16000000"/>
    <n v="2012"/>
    <x v="18"/>
    <n v="22569532"/>
  </r>
  <r>
    <x v="620"/>
    <n v="173"/>
    <n v="13622333"/>
    <s v="Adventure|Comedy|Drama|Romance"/>
    <x v="560"/>
    <x v="1108"/>
    <n v="91377"/>
    <s v="beach|cleaning a swimming pool|male male kiss|mexico|on the road"/>
    <n v="385"/>
    <s v="Spanish"/>
    <s v="Mexico"/>
    <n v="2000000"/>
    <n v="2001"/>
    <x v="48"/>
    <n v="32811275"/>
  </r>
  <r>
    <x v="613"/>
    <n v="285"/>
    <n v="71502303"/>
    <s v="Adventure|Comedy|Drama|Romance"/>
    <x v="192"/>
    <x v="1109"/>
    <n v="149966"/>
    <s v="actor|california|teacher|wine|writer"/>
    <n v="835"/>
    <s v="English"/>
    <s v="USA"/>
    <n v="12000000"/>
    <n v="2004"/>
    <x v="42"/>
    <n v="47008303"/>
  </r>
  <r>
    <x v="379"/>
    <n v="182"/>
    <n v="3519627"/>
    <s v="Adventure|Comedy|Drama|Romance"/>
    <x v="561"/>
    <x v="1110"/>
    <n v="41737"/>
    <s v="con man|eccentric|heiress|love|revenge"/>
    <n v="105"/>
    <s v="English"/>
    <s v="USA"/>
    <n v="20000000"/>
    <n v="2008"/>
    <x v="19"/>
    <n v="-18058441"/>
  </r>
  <r>
    <x v="621"/>
    <n v="265"/>
    <n v="6619173"/>
    <s v="Adventure|Comedy|Drama|Romance|Sci-Fi"/>
    <x v="242"/>
    <x v="1111"/>
    <n v="87203"/>
    <s v="candle|end of the world|letter|record|road trip"/>
    <n v="221"/>
    <s v="English"/>
    <s v="USA"/>
    <n v="10000000"/>
    <n v="2012"/>
    <x v="9"/>
    <n v="49654900"/>
  </r>
  <r>
    <x v="622"/>
    <n v="94"/>
    <n v="876671"/>
    <s v="Adventure|Comedy|Drama|Romance|Thriller|War"/>
    <x v="562"/>
    <x v="1112"/>
    <n v="22010"/>
    <s v="bosnia|cia|fox|hunt|war criminal"/>
    <n v="90"/>
    <s v="English"/>
    <s v="USA"/>
    <n v="25000000"/>
    <n v="2007"/>
    <x v="19"/>
    <n v="56456431"/>
  </r>
  <r>
    <x v="269"/>
    <n v="37"/>
    <n v="173585516"/>
    <s v="Adventure|Comedy|Family"/>
    <x v="563"/>
    <x v="1113"/>
    <n v="200077"/>
    <s v="airport|christmas|florida|new york city|toy store"/>
    <n v="189"/>
    <s v="English"/>
    <s v="USA"/>
    <n v="18000000"/>
    <n v="1992"/>
    <x v="24"/>
    <n v="11161406"/>
  </r>
  <r>
    <x v="623"/>
    <n v="49"/>
    <n v="8080116"/>
    <s v="Adventure|Comedy|Family"/>
    <x v="564"/>
    <x v="1114"/>
    <n v="6562"/>
    <s v="fight|florida|montana|owl|school"/>
    <n v="66"/>
    <s v="English"/>
    <s v="USA"/>
    <n v="15000000"/>
    <n v="2006"/>
    <x v="29"/>
    <n v="-13266274"/>
  </r>
  <r>
    <x v="331"/>
    <n v="77"/>
    <n v="82569532"/>
    <s v="Adventure|Comedy|Family"/>
    <x v="140"/>
    <x v="1115"/>
    <n v="42737"/>
    <s v="children|competition|rival|second part|vacation"/>
    <n v="128"/>
    <s v="English"/>
    <s v="USA"/>
    <n v="60000000"/>
    <n v="2005"/>
    <x v="3"/>
    <n v="11006503"/>
  </r>
  <r>
    <x v="62"/>
    <n v="69"/>
    <n v="47811275"/>
    <s v="Adventure|Comedy|Family"/>
    <x v="565"/>
    <x v="1116"/>
    <n v="29008"/>
    <s v="brunette|film producer|liar|prank|stunt"/>
    <n v="99"/>
    <s v="English"/>
    <s v="USA"/>
    <n v="15000000"/>
    <n v="2002"/>
    <x v="3"/>
    <n v="7015224"/>
  </r>
  <r>
    <x v="624"/>
    <n v="42"/>
    <n v="60008303"/>
    <s v="Adventure|Comedy|Family"/>
    <x v="566"/>
    <x v="1117"/>
    <n v="9285"/>
    <s v="meteorologist|snow|snowed in|snowplow|weather"/>
    <n v="91"/>
    <s v="English"/>
    <s v="USA"/>
    <n v="13000000"/>
    <n v="2000"/>
    <x v="37"/>
    <n v="-6640707"/>
  </r>
  <r>
    <x v="625"/>
    <n v="84"/>
    <n v="66941559"/>
    <s v="Adventure|Comedy|Family"/>
    <x v="567"/>
    <x v="1118"/>
    <n v="26413"/>
    <s v="dog|parole|parole officer|prison|puppy"/>
    <n v="77"/>
    <s v="English"/>
    <s v="USA"/>
    <n v="85000000"/>
    <n v="2000"/>
    <x v="13"/>
    <n v="-8444012"/>
  </r>
  <r>
    <x v="6"/>
    <n v="75"/>
    <n v="119654900"/>
    <s v="Adventure|Comedy|Family|Fantasy"/>
    <x v="62"/>
    <x v="1119"/>
    <n v="182802"/>
    <s v="1990s|caught in a net|children|duel|hero"/>
    <n v="363"/>
    <s v="English"/>
    <s v="USA"/>
    <n v="70000000"/>
    <n v="1991"/>
    <x v="9"/>
    <n v="-69223741"/>
  </r>
  <r>
    <x v="1"/>
    <n v="276"/>
    <n v="206456431"/>
    <s v="Adventure|Comedy|Family|Fantasy"/>
    <x v="144"/>
    <x v="1120"/>
    <n v="320284"/>
    <s v="chocolate|diminution|miniaturization|physical flexability|ticket"/>
    <n v="1361"/>
    <s v="English"/>
    <s v="USA"/>
    <n v="150000000"/>
    <n v="2005"/>
    <x v="9"/>
    <n v="-8553105"/>
  </r>
  <r>
    <x v="626"/>
    <n v="81"/>
    <n v="26161406"/>
    <s v="Adventure|Comedy|Family|Fantasy"/>
    <x v="568"/>
    <x v="1121"/>
    <n v="13874"/>
    <s v="aunt|cat|death of pet|girl|no opening credits"/>
    <n v="52"/>
    <s v="English"/>
    <s v="USA"/>
    <n v="15000000"/>
    <n v="2010"/>
    <x v="9"/>
    <n v="22021740"/>
  </r>
  <r>
    <x v="62"/>
    <n v="154"/>
    <n v="113733726"/>
    <s v="Adventure|Comedy|Family|Fantasy"/>
    <x v="62"/>
    <x v="1122"/>
    <n v="67223"/>
    <s v="museum|museum of natural history manhattan new york city|night watchman|star died before release|tablet"/>
    <n v="126"/>
    <s v="English"/>
    <s v="USA"/>
    <n v="127000000"/>
    <n v="2014"/>
    <x v="2"/>
    <n v="22021740"/>
  </r>
  <r>
    <x v="627"/>
    <n v="139"/>
    <n v="48006503"/>
    <s v="Adventure|Comedy|Family|Fantasy"/>
    <x v="19"/>
    <x v="1123"/>
    <n v="28109"/>
    <s v="author|girl|island|reading|scientist"/>
    <n v="110"/>
    <s v="English"/>
    <s v="USA"/>
    <n v="37000000"/>
    <n v="2008"/>
    <x v="11"/>
    <n v="4185387"/>
  </r>
  <r>
    <x v="164"/>
    <n v="101"/>
    <n v="140015224"/>
    <s v="Adventure|Comedy|Family|Fantasy"/>
    <x v="569"/>
    <x v="1124"/>
    <n v="94172"/>
    <s v="box office hit|cat|first part|mouse|orphanage"/>
    <n v="179"/>
    <s v="English"/>
    <s v="Germany"/>
    <n v="133000000"/>
    <n v="1999"/>
    <x v="25"/>
    <n v="-7709024"/>
  </r>
  <r>
    <x v="62"/>
    <n v="185"/>
    <n v="177243721"/>
    <s v="Adventure|Comedy|Family|Fantasy"/>
    <x v="62"/>
    <x v="1125"/>
    <n v="130272"/>
    <s v="hdtv|motorcycle|museum|security guard|tyrannosaurus rex"/>
    <n v="209"/>
    <s v="English"/>
    <s v="USA"/>
    <n v="150000000"/>
    <n v="2009"/>
    <x v="25"/>
    <n v="-5365542"/>
  </r>
  <r>
    <x v="153"/>
    <n v="42"/>
    <n v="22359293"/>
    <s v="Adventure|Comedy|Family|Fantasy"/>
    <x v="44"/>
    <x v="1126"/>
    <n v="16222"/>
    <s v="child's point of view|house|lawyer|real estate|washing machine"/>
    <n v="39"/>
    <s v="English"/>
    <s v="UK"/>
    <n v="29000000"/>
    <n v="1997"/>
    <x v="12"/>
    <n v="16002004"/>
  </r>
  <r>
    <x v="271"/>
    <n v="38"/>
    <n v="13555988"/>
    <s v="Adventure|Comedy|Family|Fantasy"/>
    <x v="570"/>
    <x v="1127"/>
    <n v="7242"/>
    <s v="boy|pushed off a cliff|rat|secret passage|vampire"/>
    <n v="38"/>
    <s v="English"/>
    <s v="Germany"/>
    <n v="22000000"/>
    <n v="2000"/>
    <x v="28"/>
    <n v="-19799588"/>
  </r>
  <r>
    <x v="26"/>
    <n v="184"/>
    <n v="42776259"/>
    <s v="Adventure|Comedy|Family|Fantasy"/>
    <x v="571"/>
    <x v="1128"/>
    <n v="53160"/>
    <s v="bermuda triangle|box office hit|shipwrecked|travel|travel writer"/>
    <n v="121"/>
    <s v="English"/>
    <s v="USA"/>
    <n v="112000000"/>
    <n v="2010"/>
    <x v="37"/>
    <n v="-21084535"/>
  </r>
  <r>
    <x v="628"/>
    <n v="109"/>
    <n v="100446895"/>
    <s v="Adventure|Comedy|Family|Fantasy"/>
    <x v="572"/>
    <x v="1129"/>
    <n v="36033"/>
    <s v="based on cult comic book|cat|home alone|imagination|talking cat"/>
    <n v="456"/>
    <s v="English"/>
    <s v="USA"/>
    <n v="109000000"/>
    <n v="2003"/>
    <x v="40"/>
    <n v="25672630"/>
  </r>
  <r>
    <x v="26"/>
    <n v="218"/>
    <n v="80021740"/>
    <s v="Adventure|Comedy|Family|Fantasy|Horror"/>
    <x v="573"/>
    <x v="1130"/>
    <n v="47968"/>
    <s v="based on book|blob|ferris wheel|manuscript|monster"/>
    <n v="154"/>
    <s v="English"/>
    <s v="USA"/>
    <n v="58000000"/>
    <n v="2015"/>
    <x v="10"/>
    <n v="43625922"/>
  </r>
  <r>
    <x v="26"/>
    <n v="218"/>
    <n v="80021740"/>
    <s v="Adventure|Comedy|Family|Fantasy|Horror"/>
    <x v="573"/>
    <x v="1130"/>
    <n v="47988"/>
    <s v="based on book|blob|ferris wheel|manuscript|monster"/>
    <n v="154"/>
    <s v="English"/>
    <s v="USA"/>
    <n v="58000000"/>
    <n v="2015"/>
    <x v="10"/>
    <n v="160147615"/>
  </r>
  <r>
    <x v="304"/>
    <n v="94"/>
    <n v="84185387"/>
    <s v="Adventure|Comedy|Family|Fantasy|Horror|Mystery"/>
    <x v="511"/>
    <x v="1131"/>
    <n v="33180"/>
    <s v="ghost|masked villain|monster|museum|tv"/>
    <n v="149"/>
    <s v="English"/>
    <s v="USA"/>
    <n v="80000000"/>
    <n v="2004"/>
    <x v="37"/>
    <n v="3179303"/>
  </r>
  <r>
    <x v="559"/>
    <n v="70"/>
    <n v="16290976"/>
    <s v="Adventure|Comedy|Family|Fantasy|Music|Sci-Fi"/>
    <x v="338"/>
    <x v="1132"/>
    <n v="14637"/>
    <s v="alien|breakfast|escape|rat|ufo"/>
    <n v="100"/>
    <s v="English"/>
    <s v="USA"/>
    <n v="24000000"/>
    <n v="1999"/>
    <x v="2"/>
    <n v="-9352616"/>
  </r>
  <r>
    <x v="629"/>
    <n v="44"/>
    <n v="11634458"/>
    <s v="Adventure|Comedy|Family|Fantasy|Musical"/>
    <x v="365"/>
    <x v="1133"/>
    <n v="2045"/>
    <s v="based on tv series|blanket|box office flop|rescue|sesame street"/>
    <n v="37"/>
    <s v="English"/>
    <s v="USA"/>
    <n v="17000000"/>
    <n v="1999"/>
    <x v="12"/>
    <n v="50301521"/>
  </r>
  <r>
    <x v="349"/>
    <n v="117"/>
    <n v="66002004"/>
    <s v="Adventure|Comedy|Family|Fantasy|Romance|Sport"/>
    <x v="574"/>
    <x v="1134"/>
    <n v="36431"/>
    <s v="automobile racing|car|mechanic|nascar|street racing"/>
    <n v="168"/>
    <s v="English"/>
    <s v="USA"/>
    <n v="50000000"/>
    <n v="2005"/>
    <x v="49"/>
    <n v="-48197944"/>
  </r>
  <r>
    <x v="630"/>
    <n v="82"/>
    <n v="25200412"/>
    <s v="Adventure|Comedy|Family|Fantasy|Sci-Fi"/>
    <x v="575"/>
    <x v="1135"/>
    <n v="16580"/>
    <s v="alien|attic|boyfriend|mind control|nintendo ds"/>
    <n v="55"/>
    <s v="English"/>
    <s v="USA"/>
    <n v="45000000"/>
    <n v="2009"/>
    <x v="3"/>
    <n v="28939454"/>
  </r>
  <r>
    <x v="631"/>
    <n v="36"/>
    <n v="20915465"/>
    <s v="Adventure|Comedy|Family|Fantasy|Sci-Fi"/>
    <x v="576"/>
    <x v="1136"/>
    <n v="38203"/>
    <s v="based on video game|dinosaur|king|mario|plumber"/>
    <n v="290"/>
    <s v="English"/>
    <s v="UK"/>
    <n v="42000000"/>
    <n v="1993"/>
    <x v="55"/>
    <n v="53856263"/>
  </r>
  <r>
    <x v="632"/>
    <n v="66"/>
    <n v="42672630"/>
    <s v="Adventure|Comedy|Family|Music|Romance"/>
    <x v="577"/>
    <x v="1137"/>
    <n v="27580"/>
    <s v="best friend|roma|singer|spaghetti|teenager"/>
    <n v="172"/>
    <s v="English"/>
    <s v="USA"/>
    <n v="17000000"/>
    <n v="2003"/>
    <x v="41"/>
    <n v="46150692"/>
  </r>
  <r>
    <x v="611"/>
    <n v="398"/>
    <n v="88625922"/>
    <s v="Adventure|Comedy|Family|Musical"/>
    <x v="414"/>
    <x v="1138"/>
    <n v="75176"/>
    <s v="bel air california|book|friends who live together|the muppets|tribute band"/>
    <n v="252"/>
    <s v="English"/>
    <s v="USA"/>
    <n v="45000000"/>
    <n v="2011"/>
    <x v="22"/>
    <n v="999622"/>
  </r>
  <r>
    <x v="63"/>
    <n v="175"/>
    <n v="250147615"/>
    <s v="Adventure|Comedy|Family|Mystery|Sci-Fi"/>
    <x v="63"/>
    <x v="1139"/>
    <n v="403014"/>
    <s v="alien|box office hit|flying saucer|laser gun|wisecrack humor"/>
    <n v="289"/>
    <s v="English"/>
    <s v="USA"/>
    <n v="90000000"/>
    <n v="1997"/>
    <x v="16"/>
    <n v="-28342760"/>
  </r>
  <r>
    <x v="633"/>
    <n v="94"/>
    <n v="23179303"/>
    <s v="Adventure|Comedy|Family|Romance"/>
    <x v="578"/>
    <x v="1140"/>
    <n v="32951"/>
    <s v="cell phone|hotel|misunderstanding|monte carlo|young woman"/>
    <n v="44"/>
    <s v="English"/>
    <s v="Hungary"/>
    <n v="20000000"/>
    <n v="2011"/>
    <x v="12"/>
    <n v="-16577194"/>
  </r>
  <r>
    <x v="295"/>
    <n v="73"/>
    <n v="16647384"/>
    <s v="Adventure|Comedy|Family|Romance"/>
    <x v="579"/>
    <x v="1141"/>
    <n v="8398"/>
    <s v="airport|black comedy|blizzard|christmas|pennsylvania"/>
    <n v="56"/>
    <s v="English"/>
    <s v="USA"/>
    <n v="26000000"/>
    <n v="2006"/>
    <x v="4"/>
    <n v="18037513"/>
  </r>
  <r>
    <x v="335"/>
    <n v="75"/>
    <n v="82301521"/>
    <s v="Adventure|Comedy|Family|Romance"/>
    <x v="258"/>
    <x v="1142"/>
    <n v="22679"/>
    <s v="car fire|children|cockroach|independent film|new year"/>
    <n v="149"/>
    <s v="English"/>
    <s v="USA"/>
    <n v="32000000"/>
    <n v="2005"/>
    <x v="38"/>
    <n v="37365600"/>
  </r>
  <r>
    <x v="634"/>
    <n v="127"/>
    <n v="11802056"/>
    <s v="Adventure|Comedy|Family|Romance|Sci-Fi"/>
    <x v="580"/>
    <x v="1143"/>
    <n v="31640"/>
    <s v="alien|mutiny|orb|planet|spaceship"/>
    <n v="109"/>
    <s v="English"/>
    <s v="USA"/>
    <n v="60000000"/>
    <n v="2008"/>
    <x v="37"/>
    <n v="-1363170"/>
  </r>
  <r>
    <x v="555"/>
    <n v="127"/>
    <n v="63939454"/>
    <s v="Adventure|Comedy|Family|Sci-Fi"/>
    <x v="581"/>
    <x v="1144"/>
    <n v="61321"/>
    <s v="coming of age|friend|high school|sidekick|superpower"/>
    <n v="217"/>
    <s v="English"/>
    <s v="USA"/>
    <n v="35000000"/>
    <n v="2005"/>
    <x v="2"/>
    <n v="51990286"/>
  </r>
  <r>
    <x v="67"/>
    <n v="39"/>
    <n v="68856263"/>
    <s v="Adventure|Comedy|Family|Sport"/>
    <x v="582"/>
    <x v="1145"/>
    <n v="69733"/>
    <s v="bobsled|coach|jamaica|olympic games|olympics"/>
    <n v="97"/>
    <s v="English"/>
    <s v="USA"/>
    <n v="15000000"/>
    <n v="1993"/>
    <x v="19"/>
    <n v="30485039"/>
  </r>
  <r>
    <x v="335"/>
    <n v="67"/>
    <n v="81150692"/>
    <s v="Adventure|Comedy|Family|Sport"/>
    <x v="583"/>
    <x v="1146"/>
    <n v="20219"/>
    <s v="dentist|dog|inheritance|race|sled dog"/>
    <n v="100"/>
    <s v="English"/>
    <s v="Canada"/>
    <n v="35000000"/>
    <n v="2002"/>
    <x v="4"/>
    <n v="-744000"/>
  </r>
  <r>
    <x v="79"/>
    <n v="131"/>
    <n v="1229197"/>
    <s v="Adventure|Comedy|Fantasy"/>
    <x v="523"/>
    <x v="1147"/>
    <n v="382240"/>
    <s v="camelot|holy grail|king arthur|knight|lancelot"/>
    <n v="660"/>
    <s v="English"/>
    <s v="UK"/>
    <n v="229575"/>
    <n v="1975"/>
    <x v="7"/>
    <n v="39156435"/>
  </r>
  <r>
    <x v="290"/>
    <n v="208"/>
    <n v="21557240"/>
    <s v="Adventure|Comedy|Fantasy"/>
    <x v="158"/>
    <x v="1148"/>
    <n v="85237"/>
    <s v="knight|prince|quest|rescue|thong bikini"/>
    <n v="274"/>
    <s v="English"/>
    <s v="USA"/>
    <n v="49900000"/>
    <n v="2011"/>
    <x v="29"/>
    <n v="69288182"/>
  </r>
  <r>
    <x v="635"/>
    <n v="46"/>
    <n v="33422806"/>
    <s v="Adventure|Comedy|Fantasy"/>
    <x v="584"/>
    <x v="1149"/>
    <n v="30771"/>
    <s v="14th century|king|knight|sword duel|time travel"/>
    <n v="164"/>
    <s v="English"/>
    <s v="USA"/>
    <n v="50000000"/>
    <n v="2001"/>
    <x v="13"/>
    <n v="-10603058"/>
  </r>
  <r>
    <x v="153"/>
    <n v="43"/>
    <n v="38037513"/>
    <s v="Adventure|Comedy|Fantasy|Music|Sci-Fi"/>
    <x v="94"/>
    <x v="1150"/>
    <n v="49680"/>
    <s v="battle of the bands|bill and ted|heaven|hell|robot"/>
    <n v="117"/>
    <s v="English"/>
    <s v="USA"/>
    <n v="20000000"/>
    <n v="1991"/>
    <x v="2"/>
    <n v="-7997690"/>
  </r>
  <r>
    <x v="79"/>
    <n v="139"/>
    <n v="42365600"/>
    <s v="Adventure|Comedy|Fantasy|Sci-Fi"/>
    <x v="585"/>
    <x v="1151"/>
    <n v="45890"/>
    <s v="cult director|dwarf|robin hood|satire|treasure"/>
    <n v="177"/>
    <s v="English"/>
    <s v="UK"/>
    <n v="5000000"/>
    <n v="1981"/>
    <x v="1"/>
    <n v="191609762"/>
  </r>
  <r>
    <x v="636"/>
    <n v="60"/>
    <n v="36830"/>
    <s v="Adventure|Comedy|Horror"/>
    <x v="586"/>
    <x v="1152"/>
    <n v="3291"/>
    <s v="boat|director|loch ness|loch ness monster|monster"/>
    <n v="63"/>
    <s v="English"/>
    <s v="UK"/>
    <n v="1400000"/>
    <n v="2004"/>
    <x v="24"/>
    <n v="78500000"/>
  </r>
  <r>
    <x v="296"/>
    <n v="445"/>
    <n v="75590286"/>
    <s v="Adventure|Comedy|Horror|Sci-Fi"/>
    <x v="147"/>
    <x v="1153"/>
    <n v="386217"/>
    <s v="amusement park|on the road|zombie|zombie apocalypse|zombie spoof"/>
    <n v="553"/>
    <s v="English"/>
    <s v="USA"/>
    <n v="23600000"/>
    <n v="2009"/>
    <x v="48"/>
    <n v="26423726"/>
  </r>
  <r>
    <x v="286"/>
    <n v="81"/>
    <n v="40485039"/>
    <s v="Adventure|Comedy|Music|Sci-Fi"/>
    <x v="94"/>
    <x v="1154"/>
    <n v="85362"/>
    <s v="failing student|high school|payphone|teenager|telephone booth"/>
    <n v="181"/>
    <s v="English"/>
    <s v="USA"/>
    <n v="10000000"/>
    <n v="1989"/>
    <x v="19"/>
    <n v="84713132"/>
  </r>
  <r>
    <x v="637"/>
    <n v="41"/>
    <n v="2956000"/>
    <s v="Adventure|Comedy|Musical|Romance"/>
    <x v="587"/>
    <x v="1155"/>
    <n v="3258"/>
    <s v="hoop|horseback riding|love|pirate|singer"/>
    <n v="54"/>
    <s v="English"/>
    <s v="USA"/>
    <n v="3700000"/>
    <n v="1948"/>
    <x v="22"/>
    <n v="15419483"/>
  </r>
  <r>
    <x v="638"/>
    <n v="94"/>
    <n v="58156435"/>
    <s v="Adventure|Comedy|Mystery"/>
    <x v="588"/>
    <x v="1156"/>
    <n v="37479"/>
    <s v="death|friend|hijacker|river|tree house"/>
    <n v="152"/>
    <s v="English"/>
    <s v="USA"/>
    <n v="19000000"/>
    <n v="2004"/>
    <x v="25"/>
    <n v="-2628615"/>
  </r>
  <r>
    <x v="304"/>
    <n v="138"/>
    <n v="153288182"/>
    <s v="Adventure|Comedy|Mystery"/>
    <x v="511"/>
    <x v="1157"/>
    <n v="71424"/>
    <s v="amusement park|island|motorcycle|scooby doo|tough girl"/>
    <n v="521"/>
    <s v="English"/>
    <s v="USA"/>
    <n v="84000000"/>
    <n v="2002"/>
    <x v="37"/>
    <n v="1019112"/>
  </r>
  <r>
    <x v="639"/>
    <n v="102"/>
    <n v="8396942"/>
    <s v="Adventure|Comedy|Romance"/>
    <x v="589"/>
    <x v="1158"/>
    <n v="72715"/>
    <s v="amish|friend|friendship|high school|virgin"/>
    <n v="103"/>
    <s v="English"/>
    <s v="USA"/>
    <n v="19000000"/>
    <n v="2008"/>
    <x v="21"/>
    <n v="-50607905"/>
  </r>
  <r>
    <x v="640"/>
    <n v="47"/>
    <n v="5002310"/>
    <s v="Adventure|Comedy|Romance|Sci-Fi"/>
    <x v="156"/>
    <x v="1159"/>
    <n v="25541"/>
    <s v="cigarette smoking|hand on butt|niagara falls|plastic bubble|wedding"/>
    <n v="181"/>
    <s v="English"/>
    <s v="USA"/>
    <n v="13000000"/>
    <n v="2001"/>
    <x v="29"/>
    <n v="12369573"/>
  </r>
  <r>
    <x v="37"/>
    <n v="198"/>
    <n v="210609762"/>
    <s v="Adventure|Comedy|Sci-Fi"/>
    <x v="81"/>
    <x v="1160"/>
    <n v="732212"/>
    <s v="clock tower|delorean|future|time travel|time travel comedy"/>
    <n v="809"/>
    <s v="English"/>
    <s v="USA"/>
    <n v="19000000"/>
    <n v="1985"/>
    <x v="6"/>
    <n v="47666629"/>
  </r>
  <r>
    <x v="37"/>
    <n v="125"/>
    <n v="118500000"/>
    <s v="Adventure|Comedy|Sci-Fi"/>
    <x v="81"/>
    <x v="1161"/>
    <n v="340085"/>
    <s v="alternate timeline|same actor playing two characters simultaneously on screen|second part|year 2015|younger version of character"/>
    <n v="327"/>
    <s v="English"/>
    <s v="USA"/>
    <n v="40000000"/>
    <n v="1989"/>
    <x v="18"/>
    <n v="250263"/>
  </r>
  <r>
    <x v="320"/>
    <n v="213"/>
    <n v="71423726"/>
    <s v="Adventure|Comedy|Sci-Fi"/>
    <x v="118"/>
    <x v="1162"/>
    <n v="123558"/>
    <s v="alien|alien race|convention|fan|general"/>
    <n v="609"/>
    <s v="English"/>
    <s v="USA"/>
    <n v="45000000"/>
    <n v="1999"/>
    <x v="16"/>
    <n v="-9976725"/>
  </r>
  <r>
    <x v="227"/>
    <n v="106"/>
    <n v="109713132"/>
    <s v="Adventure|Comedy|Sci-Fi"/>
    <x v="32"/>
    <x v="1163"/>
    <n v="61621"/>
    <s v="alien probe|humpback whales|probe|time travel|whale"/>
    <n v="219"/>
    <s v="English"/>
    <s v="USA"/>
    <n v="25000000"/>
    <n v="1986"/>
    <x v="16"/>
    <n v="-14684317"/>
  </r>
  <r>
    <x v="641"/>
    <n v="103"/>
    <n v="38119483"/>
    <s v="Adventure|Comedy|Sci-Fi"/>
    <x v="590"/>
    <x v="1164"/>
    <n v="136667"/>
    <s v="parody|planet enclosed within shield|sci fi spoof|self referential|winnebago"/>
    <n v="273"/>
    <s v="English"/>
    <s v="USA"/>
    <n v="22700000"/>
    <n v="1987"/>
    <x v="22"/>
    <n v="-1425912"/>
  </r>
  <r>
    <x v="642"/>
    <n v="342"/>
    <n v="37371385"/>
    <s v="Adventure|Comedy|Sci-Fi"/>
    <x v="591"/>
    <x v="1165"/>
    <n v="192462"/>
    <s v="alien|geek|nerd|road trip|ufo"/>
    <n v="334"/>
    <s v="English"/>
    <s v="USA"/>
    <n v="40000000"/>
    <n v="2011"/>
    <x v="1"/>
    <n v="8876924"/>
  </r>
  <r>
    <x v="643"/>
    <n v="276"/>
    <n v="51019112"/>
    <s v="Adventure|Comedy|Sci-Fi"/>
    <x v="592"/>
    <x v="1166"/>
    <n v="155745"/>
    <s v="alien|friend|galaxy|hyperspace|spaceship"/>
    <n v="1053"/>
    <s v="English"/>
    <s v="USA"/>
    <n v="50000000"/>
    <n v="2005"/>
    <x v="23"/>
    <n v="-145086"/>
  </r>
  <r>
    <x v="644"/>
    <n v="167"/>
    <n v="49392095"/>
    <s v="Adventure|Comedy|Sci-Fi"/>
    <x v="326"/>
    <x v="1167"/>
    <n v="52029"/>
    <s v="human versus dinosaur|lizard|primate|time travel|tyrannosaurus rex"/>
    <n v="224"/>
    <s v="English"/>
    <s v="USA"/>
    <n v="100000000"/>
    <n v="2009"/>
    <x v="3"/>
    <n v="1518876"/>
  </r>
  <r>
    <x v="610"/>
    <n v="16"/>
    <n v="15369573"/>
    <s v="Adventure|Comedy|Sci-Fi"/>
    <x v="193"/>
    <x v="1168"/>
    <n v="2580"/>
    <s v="alien|halloween|killer robot|outer space|wrestler costume"/>
    <n v="54"/>
    <s v="English"/>
    <s v="USA"/>
    <n v="3000000"/>
    <n v="1990"/>
    <x v="41"/>
    <n v="44287414"/>
  </r>
  <r>
    <x v="37"/>
    <n v="111"/>
    <n v="87666629"/>
    <s v="Adventure|Comedy|Sci-Fi|Western"/>
    <x v="81"/>
    <x v="1169"/>
    <n v="283480"/>
    <s v="band|dog|letter|time machine|tombstone"/>
    <n v="263"/>
    <s v="English"/>
    <s v="USA"/>
    <n v="40000000"/>
    <n v="1990"/>
    <x v="39"/>
    <n v="-1294705"/>
  </r>
  <r>
    <x v="186"/>
    <n v="9"/>
    <n v="2850263"/>
    <s v="Adventure|Comedy|Sport"/>
    <x v="593"/>
    <x v="1170"/>
    <n v="5061"/>
    <s v="cincinnati ohio|high school|hockey|jock strap|zoologist"/>
    <n v="70"/>
    <s v="English"/>
    <s v="USA"/>
    <n v="2600000"/>
    <n v="1993"/>
    <x v="2"/>
    <n v="-24943308"/>
  </r>
  <r>
    <x v="645"/>
    <n v="172"/>
    <n v="5023275"/>
    <s v="Adventure|Crime|Drama|Mystery|Western"/>
    <x v="594"/>
    <x v="1171"/>
    <n v="34194"/>
    <s v="cemetery|friend|journey|mexico|promise"/>
    <n v="199"/>
    <s v="English"/>
    <s v="France"/>
    <n v="15000000"/>
    <n v="2005"/>
    <x v="42"/>
    <n v="-12144354"/>
  </r>
  <r>
    <x v="646"/>
    <n v="21"/>
    <n v="2315683"/>
    <s v="Adventure|Crime|Drama|Romance"/>
    <x v="75"/>
    <x v="1172"/>
    <n v="4081"/>
    <s v="china|missionary|opium|villain|year 1937"/>
    <n v="28"/>
    <s v="English"/>
    <s v="UK"/>
    <n v="17000000"/>
    <n v="1986"/>
    <x v="62"/>
    <n v="1703287"/>
  </r>
  <r>
    <x v="237"/>
    <n v="295"/>
    <n v="53574088"/>
    <s v="Adventure|Crime|Drama|Western"/>
    <x v="6"/>
    <x v="1173"/>
    <n v="237872"/>
    <s v="outlaw|rancher|small western town|stagecoach|train"/>
    <n v="560"/>
    <s v="English"/>
    <s v="USA"/>
    <n v="55000000"/>
    <n v="2007"/>
    <x v="18"/>
    <n v="20793160"/>
  </r>
  <r>
    <x v="647"/>
    <n v="86"/>
    <n v="28876924"/>
    <s v="Adventure|Crime|Mystery|Sci-Fi|Thriller"/>
    <x v="595"/>
    <x v="1174"/>
    <n v="4303"/>
    <s v="dare|game|knocked out|motorcycle|online game"/>
    <n v="35"/>
    <s v="English"/>
    <s v="USA"/>
    <n v="20000000"/>
    <n v="2016"/>
    <x v="22"/>
    <n v="-27700000"/>
  </r>
  <r>
    <x v="648"/>
    <n v="5"/>
    <n v="4914"/>
    <s v="Adventure|Documentary"/>
    <x v="596"/>
    <x v="1175"/>
    <n v="123"/>
    <s v=""/>
    <n v="2"/>
    <s v="English"/>
    <s v="USA"/>
    <n v="150000"/>
    <n v="2015"/>
    <x v="1"/>
    <n v="-24282247"/>
  </r>
  <r>
    <x v="649"/>
    <n v="9"/>
    <n v="7518876"/>
    <s v="Adventure|Documentary|Short"/>
    <x v="597"/>
    <x v="1176"/>
    <n v="172"/>
    <s v="3d in title|animal in title|digit in title|dolphin|manatee"/>
    <n v="5"/>
    <s v="English"/>
    <s v="UK"/>
    <n v="6000000"/>
    <n v="2008"/>
    <x v="21"/>
    <n v="-11139998"/>
  </r>
  <r>
    <x v="615"/>
    <n v="99"/>
    <n v="52287414"/>
    <s v="Adventure|Drama"/>
    <x v="598"/>
    <x v="1177"/>
    <n v="271794"/>
    <s v="friendship|summertime|treehouse|walking on train tracks|woods"/>
    <n v="584"/>
    <s v="English"/>
    <s v="USA"/>
    <n v="8000000"/>
    <n v="1986"/>
    <x v="0"/>
    <n v="41593527"/>
  </r>
  <r>
    <x v="650"/>
    <n v="44"/>
    <n v="505295"/>
    <s v="Adventure|Drama"/>
    <x v="599"/>
    <x v="1178"/>
    <n v="1747"/>
    <s v="bhutan|buddhist|monk|storytelling|weaver"/>
    <n v="28"/>
    <s v="Dzongkha"/>
    <s v="Australia"/>
    <n v="1800000"/>
    <n v="2003"/>
    <x v="42"/>
    <n v="-40712370"/>
  </r>
  <r>
    <x v="395"/>
    <n v="355"/>
    <n v="56692"/>
    <s v="Adventure|Drama"/>
    <x v="432"/>
    <x v="1179"/>
    <n v="177401"/>
    <s v="apocalypse|boy|food|pistol|survival"/>
    <n v="504"/>
    <s v="English"/>
    <s v="USA"/>
    <n v="25000000"/>
    <n v="2009"/>
    <x v="16"/>
    <n v="5998709"/>
  </r>
  <r>
    <x v="651"/>
    <n v="160"/>
    <n v="8855646"/>
    <s v="Adventure|Drama"/>
    <x v="93"/>
    <x v="1180"/>
    <n v="49855"/>
    <s v="bus trip|parental love|retirement|surprise visit|train ride"/>
    <n v="117"/>
    <s v="English"/>
    <s v="USA"/>
    <n v="21000000"/>
    <n v="2009"/>
    <x v="17"/>
    <n v="187645141"/>
  </r>
  <r>
    <x v="652"/>
    <n v="47"/>
    <n v="11703287"/>
    <s v="Adventure|Drama"/>
    <x v="600"/>
    <x v="1181"/>
    <n v="4360"/>
    <s v="death|missionary|spear|speared to death|tribe"/>
    <n v="148"/>
    <s v="English"/>
    <s v="USA"/>
    <n v="10000000"/>
    <n v="2005"/>
    <x v="1"/>
    <n v="187645141"/>
  </r>
  <r>
    <x v="653"/>
    <n v="10"/>
    <n v="34793160"/>
    <s v="Adventure|Drama"/>
    <x v="601"/>
    <x v="1182"/>
    <n v="15730"/>
    <s v="alaska|dog|friendship|gold|yukon"/>
    <n v="31"/>
    <s v="English"/>
    <s v="USA"/>
    <n v="14000000"/>
    <n v="1991"/>
    <x v="9"/>
    <n v="65234139"/>
  </r>
  <r>
    <x v="111"/>
    <n v="37"/>
    <n v="10300000"/>
    <s v="Adventure|Drama"/>
    <x v="151"/>
    <x v="1183"/>
    <n v="17859"/>
    <s v="acrophobia|jamaica|male bonding|prostitute|tragedy"/>
    <n v="89"/>
    <s v="English"/>
    <s v="USA"/>
    <n v="38000000"/>
    <n v="1996"/>
    <x v="24"/>
    <n v="-22777816"/>
  </r>
  <r>
    <x v="654"/>
    <n v="252"/>
    <n v="717753"/>
    <s v="Adventure|Drama"/>
    <x v="64"/>
    <x v="1184"/>
    <n v="33107"/>
    <s v="benzedrine|cactus|drugs|poem|year 1949"/>
    <n v="128"/>
    <s v="English"/>
    <s v="France"/>
    <n v="25000000"/>
    <n v="2012"/>
    <x v="27"/>
    <n v="-96179906"/>
  </r>
  <r>
    <x v="655"/>
    <n v="38"/>
    <n v="860002"/>
    <s v="Adventure|Drama|Family"/>
    <x v="602"/>
    <x v="1185"/>
    <n v="6454"/>
    <s v="africa|bed|boy|cheetah|south africa"/>
    <n v="43"/>
    <s v="English"/>
    <s v="USA"/>
    <n v="12000000"/>
    <n v="2005"/>
    <x v="16"/>
    <n v="-3742998"/>
  </r>
  <r>
    <x v="203"/>
    <n v="118"/>
    <n v="81593527"/>
    <s v="Adventure|Drama|Family"/>
    <x v="97"/>
    <x v="1186"/>
    <n v="48806"/>
    <s v="antarctica|dog|siberian husky|sled dog|survival"/>
    <n v="263"/>
    <s v="English"/>
    <s v="USA"/>
    <n v="40000000"/>
    <n v="2006"/>
    <x v="16"/>
    <n v="4976634"/>
  </r>
  <r>
    <x v="596"/>
    <n v="88"/>
    <n v="18947630"/>
    <s v="Adventure|Drama|Family"/>
    <x v="603"/>
    <x v="1187"/>
    <n v="11798"/>
    <s v="circus|death of protagonist|jungle|killing an animal|tiger"/>
    <n v="124"/>
    <s v="English"/>
    <s v="France"/>
    <n v="59660000"/>
    <n v="2004"/>
    <x v="22"/>
    <n v="-13046268"/>
  </r>
  <r>
    <x v="656"/>
    <n v="46"/>
    <n v="20998709"/>
    <s v="Adventure|Drama|Family"/>
    <x v="604"/>
    <x v="1188"/>
    <n v="6095"/>
    <s v="father son relationship|horse|horse ranch|ranch|wild mustang"/>
    <n v="76"/>
    <s v="English"/>
    <s v="USA"/>
    <n v="15000000"/>
    <n v="2006"/>
    <x v="2"/>
    <n v="172298923"/>
  </r>
  <r>
    <x v="64"/>
    <n v="370"/>
    <n v="362645141"/>
    <s v="Adventure|Drama|Family|Fantasy"/>
    <x v="180"/>
    <x v="1189"/>
    <n v="106072"/>
    <s v="fire|jungle|remake|tiger|wolf"/>
    <n v="398"/>
    <s v="English"/>
    <s v="UK"/>
    <n v="175000000"/>
    <n v="2016"/>
    <x v="18"/>
    <n v="232523113"/>
  </r>
  <r>
    <x v="64"/>
    <n v="370"/>
    <n v="362645141"/>
    <s v="Adventure|Drama|Family|Fantasy"/>
    <x v="180"/>
    <x v="1189"/>
    <n v="106221"/>
    <s v="fire|jungle|remake|tiger|wolf"/>
    <n v="398"/>
    <s v="English"/>
    <s v="UK"/>
    <n v="175000000"/>
    <n v="2016"/>
    <x v="18"/>
    <n v="246623634"/>
  </r>
  <r>
    <x v="657"/>
    <n v="181"/>
    <n v="82234139"/>
    <s v="Adventure|Drama|Family|Fantasy"/>
    <x v="65"/>
    <x v="1190"/>
    <n v="110390"/>
    <s v="bully|friend|imagination|reality|troll"/>
    <n v="522"/>
    <s v="English"/>
    <s v="USA"/>
    <n v="17000000"/>
    <n v="2007"/>
    <x v="17"/>
    <n v="-5500000"/>
  </r>
  <r>
    <x v="658"/>
    <n v="333"/>
    <n v="77222184"/>
    <s v="Adventure|Drama|Family|Fantasy"/>
    <x v="520"/>
    <x v="1191"/>
    <n v="87677"/>
    <s v="based on children's book|creature|igloo|imagination|king"/>
    <n v="388"/>
    <s v="English"/>
    <s v="Germany"/>
    <n v="100000000"/>
    <n v="2009"/>
    <x v="23"/>
    <n v="110071312"/>
  </r>
  <r>
    <x v="659"/>
    <n v="682"/>
    <n v="73820094"/>
    <s v="Adventure|Drama|Family|Mystery"/>
    <x v="215"/>
    <x v="1192"/>
    <n v="245333"/>
    <s v="automaton|mechanical|railway station|steampunk|train"/>
    <n v="678"/>
    <s v="English"/>
    <s v="USA"/>
    <n v="170000000"/>
    <n v="2011"/>
    <x v="42"/>
    <n v="10400000"/>
  </r>
  <r>
    <x v="1"/>
    <n v="235"/>
    <n v="66257002"/>
    <s v="Adventure|Drama|Fantasy"/>
    <x v="37"/>
    <x v="1193"/>
    <n v="350698"/>
    <s v="dog saved from a fire|flashback|growing up|multiple narrators|traveling salesman"/>
    <n v="816"/>
    <s v="English"/>
    <s v="USA"/>
    <n v="70000000"/>
    <n v="2003"/>
    <x v="14"/>
    <n v="-69382160"/>
  </r>
  <r>
    <x v="464"/>
    <n v="552"/>
    <n v="124976634"/>
    <s v="Adventure|Drama|Fantasy"/>
    <x v="605"/>
    <x v="1194"/>
    <n v="440084"/>
    <s v="animal|faith|india|journey|tiger"/>
    <n v="755"/>
    <s v="English"/>
    <s v="USA"/>
    <n v="120000000"/>
    <n v="2012"/>
    <x v="14"/>
    <n v="16632614"/>
  </r>
  <r>
    <x v="660"/>
    <n v="21"/>
    <n v="1953732"/>
    <s v="Adventure|Drama|Fantasy"/>
    <x v="556"/>
    <x v="1195"/>
    <n v="4996"/>
    <s v="cave bear|cro magnon|neanderthal|survival|tradition"/>
    <n v="62"/>
    <s v="English"/>
    <s v="USA"/>
    <n v="15000000"/>
    <n v="1986"/>
    <x v="41"/>
    <n v="-2470843"/>
  </r>
  <r>
    <x v="661"/>
    <n v="322"/>
    <n v="292298923"/>
    <s v="Adventure|Drama|Fantasy|Romance"/>
    <x v="606"/>
    <x v="1196"/>
    <n v="185394"/>
    <s v="battle|friend|super strength|vampire|vision"/>
    <n v="329"/>
    <s v="English"/>
    <s v="USA"/>
    <n v="120000000"/>
    <n v="2012"/>
    <x v="26"/>
    <n v="-16446167"/>
  </r>
  <r>
    <x v="662"/>
    <n v="293"/>
    <n v="300523113"/>
    <s v="Adventure|Drama|Fantasy|Romance"/>
    <x v="606"/>
    <x v="1197"/>
    <n v="184637"/>
    <s v="friendship|graduation|revenge|vampire|werewolf"/>
    <n v="498"/>
    <s v="English"/>
    <s v="USA"/>
    <n v="68000000"/>
    <n v="2010"/>
    <x v="37"/>
    <n v="-3263734"/>
  </r>
  <r>
    <x v="663"/>
    <n v="299"/>
    <n v="296623634"/>
    <s v="Adventure|Drama|Fantasy|Romance"/>
    <x v="606"/>
    <x v="1198"/>
    <n v="220758"/>
    <s v="forks washington|protecting a woman|title same as book|vampire|werewolf"/>
    <n v="919"/>
    <s v="English"/>
    <s v="USA"/>
    <n v="50000000"/>
    <n v="2009"/>
    <x v="38"/>
    <n v="143630478"/>
  </r>
  <r>
    <x v="664"/>
    <n v="80"/>
    <n v="21500000"/>
    <s v="Adventure|Drama|History"/>
    <x v="130"/>
    <x v="1199"/>
    <n v="45271"/>
    <s v="astronaut|sound barrier|space program|u.s. air force|u.s. space program"/>
    <n v="170"/>
    <s v="English"/>
    <s v="USA"/>
    <n v="27000000"/>
    <n v="1983"/>
    <x v="15"/>
    <n v="5500797"/>
  </r>
  <r>
    <x v="40"/>
    <n v="159"/>
    <n v="172071312"/>
    <s v="Adventure|Drama|History"/>
    <x v="430"/>
    <x v="1200"/>
    <n v="208817"/>
    <s v="cape kennedy|news footage|reference to christopher columbus|rocket|trapped in space"/>
    <n v="296"/>
    <s v="English"/>
    <s v="USA"/>
    <n v="62000000"/>
    <n v="1995"/>
    <x v="8"/>
    <n v="-27456806"/>
  </r>
  <r>
    <x v="595"/>
    <n v="52"/>
    <n v="26400000"/>
    <s v="Adventure|Drama|History"/>
    <x v="607"/>
    <x v="1201"/>
    <n v="12980"/>
    <s v="doctor|english|india|magistrate|mosque"/>
    <n v="89"/>
    <s v="English"/>
    <s v="UK"/>
    <n v="16000000"/>
    <n v="1984"/>
    <x v="39"/>
    <n v="-8192146"/>
  </r>
  <r>
    <x v="665"/>
    <n v="180"/>
    <n v="617840"/>
    <s v="Adventure|Drama|History|Romance"/>
    <x v="173"/>
    <x v="1202"/>
    <n v="52496"/>
    <s v="christian|love|philosophy|prefect|slave"/>
    <n v="172"/>
    <s v="English"/>
    <s v="Spain"/>
    <n v="70000000"/>
    <n v="2009"/>
    <x v="17"/>
    <n v="-80448338"/>
  </r>
  <r>
    <x v="666"/>
    <n v="198"/>
    <n v="95632614"/>
    <s v="Adventure|Drama|History|Romance|War"/>
    <x v="129"/>
    <x v="1203"/>
    <n v="118483"/>
    <s v="civil war|mountain|soldier|well|wounded soldier"/>
    <n v="674"/>
    <s v="English"/>
    <s v="USA"/>
    <n v="79000000"/>
    <n v="2003"/>
    <x v="17"/>
    <n v="-30573703"/>
  </r>
  <r>
    <x v="667"/>
    <n v="173"/>
    <n v="17529157"/>
    <s v="Adventure|Drama|Horror|Mystery|Thriller"/>
    <x v="608"/>
    <x v="1204"/>
    <n v="49888"/>
    <s v="18th birthday|alternate reality|introduction|nightmare|on the run"/>
    <n v="220"/>
    <s v="English"/>
    <s v="France"/>
    <n v="20000000"/>
    <n v="2012"/>
    <x v="31"/>
    <n v="-16693834"/>
  </r>
  <r>
    <x v="155"/>
    <n v="62"/>
    <n v="38553833"/>
    <s v="Adventure|Drama|Horror|Thriller"/>
    <x v="584"/>
    <x v="1205"/>
    <n v="46239"/>
    <s v="bridge|engineer|hunter|lion|railway"/>
    <n v="155"/>
    <s v="English"/>
    <s v="USA"/>
    <n v="55000000"/>
    <n v="1996"/>
    <x v="23"/>
    <n v="-8000000"/>
  </r>
  <r>
    <x v="668"/>
    <n v="283"/>
    <n v="31836745"/>
    <s v="Adventure|Drama|Mystery"/>
    <x v="430"/>
    <x v="1206"/>
    <n v="81298"/>
    <s v="fear|mourning|mute|quest|revelation"/>
    <n v="341"/>
    <s v="English"/>
    <s v="USA"/>
    <n v="40000000"/>
    <n v="2011"/>
    <x v="19"/>
    <n v="22991439"/>
  </r>
  <r>
    <x v="669"/>
    <n v="103"/>
    <n v="236266"/>
    <s v="Adventure|Drama|Mystery"/>
    <x v="33"/>
    <x v="1207"/>
    <n v="15104"/>
    <s v="desert|friend|friendship|minimal dialogue|water"/>
    <n v="290"/>
    <s v="English"/>
    <s v="USA"/>
    <n v="3500000"/>
    <n v="2002"/>
    <x v="2"/>
    <n v="120430993"/>
  </r>
  <r>
    <x v="37"/>
    <n v="221"/>
    <n v="233630478"/>
    <s v="Adventure|Drama|Romance"/>
    <x v="430"/>
    <x v="1208"/>
    <n v="394317"/>
    <s v="christmas|island|love|survival|talking to inanimate object"/>
    <n v="1051"/>
    <s v="English"/>
    <s v="USA"/>
    <n v="90000000"/>
    <n v="2000"/>
    <x v="48"/>
    <n v="-21383311"/>
  </r>
  <r>
    <x v="76"/>
    <n v="25"/>
    <n v="45500797"/>
    <s v="Adventure|Drama|Romance"/>
    <x v="609"/>
    <x v="1209"/>
    <n v="17443"/>
    <s v="cancer|environment|gas chromatograph|jungle|nature"/>
    <n v="56"/>
    <s v="English"/>
    <s v="USA"/>
    <n v="40000000"/>
    <n v="1992"/>
    <x v="11"/>
    <n v="-2003560"/>
  </r>
  <r>
    <x v="670"/>
    <n v="52"/>
    <n v="6543194"/>
    <s v="Adventure|Drama|Romance"/>
    <x v="610"/>
    <x v="1210"/>
    <n v="3740"/>
    <s v="dream|italian|kenya|ranch|snake"/>
    <n v="61"/>
    <s v="English"/>
    <s v="USA"/>
    <n v="34000000"/>
    <n v="2000"/>
    <x v="29"/>
    <n v="174084951"/>
  </r>
  <r>
    <x v="671"/>
    <n v="14"/>
    <n v="2807854"/>
    <s v="Adventure|Drama|Romance"/>
    <x v="171"/>
    <x v="1211"/>
    <n v="14129"/>
    <s v="baby|desert island|island|sequel|teenage girl"/>
    <n v="39"/>
    <s v="English"/>
    <s v="USA"/>
    <n v="11000000"/>
    <n v="1991"/>
    <x v="4"/>
    <n v="-15278000"/>
  </r>
  <r>
    <x v="672"/>
    <n v="245"/>
    <n v="49551662"/>
    <s v="Adventure|Drama|Romance|War"/>
    <x v="467"/>
    <x v="1212"/>
    <n v="102338"/>
    <s v="australia|cattle|darwin|drover|japanese"/>
    <n v="450"/>
    <s v="English"/>
    <s v="Australia"/>
    <n v="130000000"/>
    <n v="2008"/>
    <x v="24"/>
    <n v="329999255"/>
  </r>
  <r>
    <x v="86"/>
    <n v="54"/>
    <n v="4426297"/>
    <s v="Adventure|Drama|Romance|War"/>
    <x v="15"/>
    <x v="1213"/>
    <n v="22570"/>
    <s v="africa|american|border|doctor|well"/>
    <n v="156"/>
    <s v="English"/>
    <s v="USA"/>
    <n v="35000000"/>
    <n v="2003"/>
    <x v="21"/>
    <n v="-14292206"/>
  </r>
  <r>
    <x v="673"/>
    <n v="105"/>
    <n v="18306166"/>
    <s v="Adventure|Drama|Romance|War"/>
    <x v="138"/>
    <x v="1214"/>
    <n v="28130"/>
    <s v="male nudity|naked dead man|nudity|sex|whipping"/>
    <n v="215"/>
    <s v="English"/>
    <s v="UK"/>
    <n v="35000000"/>
    <n v="2002"/>
    <x v="21"/>
    <n v="-42633738"/>
  </r>
  <r>
    <x v="674"/>
    <n v="6"/>
    <n v="1000000"/>
    <s v="Adventure|Drama|Romance|War"/>
    <x v="178"/>
    <x v="1215"/>
    <n v="2215"/>
    <s v="arab|bare chested male|foreign legion|french foreign legion|morocco"/>
    <n v="26"/>
    <s v="English"/>
    <s v="UK"/>
    <n v="9000000"/>
    <n v="1977"/>
    <x v="20"/>
    <n v="-7981305"/>
  </r>
  <r>
    <x v="7"/>
    <n v="712"/>
    <n v="187991439"/>
    <s v="Adventure|Drama|Sci-Fi"/>
    <x v="82"/>
    <x v="1216"/>
    <n v="928227"/>
    <s v="black hole|father daughter relationship|saving the world|space travel|wormhole"/>
    <n v="2725"/>
    <s v="English"/>
    <s v="USA"/>
    <n v="165000000"/>
    <n v="2014"/>
    <x v="61"/>
    <n v="252000000"/>
  </r>
  <r>
    <x v="111"/>
    <n v="568"/>
    <n v="228430993"/>
    <s v="Adventure|Drama|Sci-Fi"/>
    <x v="33"/>
    <x v="1217"/>
    <n v="472488"/>
    <s v="astronaut|international cooperation|left for dead|nasa|space habitat"/>
    <n v="1023"/>
    <s v="English"/>
    <s v="USA"/>
    <n v="108000000"/>
    <n v="2015"/>
    <x v="0"/>
    <n v="-6002193"/>
  </r>
  <r>
    <x v="6"/>
    <n v="281"/>
    <n v="78616689"/>
    <s v="Adventure|Drama|Sci-Fi"/>
    <x v="532"/>
    <x v="1218"/>
    <n v="238747"/>
    <s v="affection|boy|fairy|future|robot"/>
    <n v="2153"/>
    <s v="English"/>
    <s v="USA"/>
    <n v="100000000"/>
    <n v="2001"/>
    <x v="22"/>
    <n v="-10221401"/>
  </r>
  <r>
    <x v="675"/>
    <n v="113"/>
    <n v="10996440"/>
    <s v="Adventure|Drama|Sci-Fi"/>
    <x v="16"/>
    <x v="1219"/>
    <n v="19707"/>
    <s v="bank|fbi|fuel|rocket|space travel"/>
    <n v="128"/>
    <s v="English"/>
    <s v="USA"/>
    <n v="13000000"/>
    <n v="2006"/>
    <x v="20"/>
    <n v="-6929955"/>
  </r>
  <r>
    <x v="620"/>
    <n v="738"/>
    <n v="274084951"/>
    <s v="Adventure|Drama|Sci-Fi|Thriller"/>
    <x v="611"/>
    <x v="1220"/>
    <n v="582917"/>
    <s v="box office hit|long take|sole survivor|space|space station"/>
    <n v="1885"/>
    <s v="English"/>
    <s v="UK"/>
    <n v="100000000"/>
    <n v="2013"/>
    <x v="18"/>
    <n v="-2566866"/>
  </r>
  <r>
    <x v="178"/>
    <n v="82"/>
    <n v="54222000"/>
    <s v="Adventure|Drama|Sci-Fi|Thriller"/>
    <x v="85"/>
    <x v="1221"/>
    <n v="131217"/>
    <s v="alien|estranged couple|ocean|submarine|underwater"/>
    <n v="380"/>
    <s v="English"/>
    <s v="USA"/>
    <n v="69500000"/>
    <n v="1989"/>
    <x v="8"/>
    <n v="48635922"/>
  </r>
  <r>
    <x v="277"/>
    <n v="673"/>
    <n v="407999255"/>
    <s v="Adventure|Drama|Sci-Fi|Thriller"/>
    <x v="161"/>
    <x v="1222"/>
    <n v="701607"/>
    <s v="fight to the death|game|massacre|self survival|suicide attempt"/>
    <n v="1959"/>
    <s v="English"/>
    <s v="USA"/>
    <n v="78000000"/>
    <n v="2012"/>
    <x v="16"/>
    <n v="45523073"/>
  </r>
  <r>
    <x v="676"/>
    <n v="263"/>
    <n v="3707794"/>
    <s v="Adventure|Drama|Sci-Fi|Thriller"/>
    <x v="69"/>
    <x v="1223"/>
    <n v="31359"/>
    <s v="cult|father son relationship|gas station|on the run|supernatural ability"/>
    <n v="156"/>
    <s v="English"/>
    <s v="Greece"/>
    <n v="18000000"/>
    <n v="2016"/>
    <x v="9"/>
    <n v="24200000"/>
  </r>
  <r>
    <x v="460"/>
    <n v="166"/>
    <n v="57366262"/>
    <s v="Adventure|Drama|Thriller"/>
    <x v="8"/>
    <x v="1224"/>
    <n v="400292"/>
    <s v="diamond|elephant|fisherman|rebel|sierra leone"/>
    <n v="657"/>
    <s v="English"/>
    <s v="Germany"/>
    <n v="100000000"/>
    <n v="2006"/>
    <x v="14"/>
    <n v="162208848"/>
  </r>
  <r>
    <x v="677"/>
    <n v="210"/>
    <n v="4018695"/>
    <s v="Adventure|Drama|Thriller"/>
    <x v="612"/>
    <x v="1225"/>
    <n v="69759"/>
    <s v="airport|asperger's syndrome|autism|muslim|racial profiling"/>
    <n v="235"/>
    <s v="Hindi"/>
    <s v="India"/>
    <n v="12000000"/>
    <n v="2010"/>
    <x v="14"/>
    <n v="133031347"/>
  </r>
  <r>
    <x v="6"/>
    <n v="385"/>
    <n v="260000000"/>
    <s v="Adventure|Drama|Thriller"/>
    <x v="613"/>
    <x v="1226"/>
    <n v="412454"/>
    <s v="beach|blockbuster|fishing|great white shark|shark"/>
    <n v="962"/>
    <s v="English"/>
    <s v="USA"/>
    <n v="8000000"/>
    <n v="1975"/>
    <x v="14"/>
    <n v="-42500000"/>
  </r>
  <r>
    <x v="678"/>
    <n v="46"/>
    <n v="1997807"/>
    <s v="Adventure|Drama|Thriller"/>
    <x v="614"/>
    <x v="1227"/>
    <n v="5158"/>
    <s v="alaska|island|motorboat|singer|wilderness"/>
    <n v="140"/>
    <s v="English"/>
    <s v="USA"/>
    <n v="8000000"/>
    <n v="1999"/>
    <x v="22"/>
    <n v="22652003"/>
  </r>
  <r>
    <x v="598"/>
    <n v="118"/>
    <n v="39778599"/>
    <s v="Adventure|Drama|Thriller"/>
    <x v="8"/>
    <x v="1228"/>
    <n v="176169"/>
    <s v="love|map|paradise|thailand|travel"/>
    <n v="548"/>
    <s v="English"/>
    <s v="USA"/>
    <n v="50000000"/>
    <n v="2000"/>
    <x v="24"/>
    <n v="-5482285"/>
  </r>
  <r>
    <x v="679"/>
    <n v="244"/>
    <n v="23070045"/>
    <s v="Adventure|Drama|Thriller"/>
    <x v="567"/>
    <x v="1229"/>
    <n v="47003"/>
    <s v="cave|expedition|panic|rebreather|underwater"/>
    <n v="215"/>
    <s v="English"/>
    <s v="USA"/>
    <n v="30000000"/>
    <n v="2011"/>
    <x v="25"/>
    <n v="-3855482"/>
  </r>
  <r>
    <x v="139"/>
    <n v="96"/>
    <n v="11433134"/>
    <s v="Adventure|Drama|Thriller|War"/>
    <x v="615"/>
    <x v="1230"/>
    <n v="168203"/>
    <s v="duty|submarine|submarine movie|tension|u boat"/>
    <n v="426"/>
    <s v="German"/>
    <s v="West Germany"/>
    <n v="14000000"/>
    <n v="1981"/>
    <x v="47"/>
    <n v="192557891"/>
  </r>
  <r>
    <x v="680"/>
    <n v="556"/>
    <n v="183635922"/>
    <s v="Adventure|Drama|Thriller|Western"/>
    <x v="8"/>
    <x v="1231"/>
    <n v="406020"/>
    <s v="bear attack|cauterizing a wound|native american|revenge|survival"/>
    <n v="1188"/>
    <s v="English"/>
    <s v="USA"/>
    <n v="135000000"/>
    <n v="2015"/>
    <x v="0"/>
    <n v="111709845"/>
  </r>
  <r>
    <x v="0"/>
    <n v="486"/>
    <n v="120523073"/>
    <s v="Adventure|Drama|War"/>
    <x v="409"/>
    <x v="1232"/>
    <n v="885175"/>
    <s v="france|german|nazis|revenge|scalping"/>
    <n v="1527"/>
    <s v="English"/>
    <s v="USA"/>
    <n v="75000000"/>
    <n v="2009"/>
    <x v="7"/>
    <n v="-87207693"/>
  </r>
  <r>
    <x v="595"/>
    <n v="122"/>
    <n v="27200000"/>
    <s v="Adventure|Drama|War"/>
    <x v="616"/>
    <x v="1233"/>
    <n v="149444"/>
    <s v="allies|bridge|construction|jungle|sabotage"/>
    <n v="273"/>
    <s v="English"/>
    <s v="UK"/>
    <n v="3000000"/>
    <n v="1957"/>
    <x v="53"/>
    <n v="-18851301"/>
  </r>
  <r>
    <x v="134"/>
    <n v="92"/>
    <n v="184208848"/>
    <s v="Adventure|Drama|Western"/>
    <x v="617"/>
    <x v="1234"/>
    <n v="186485"/>
    <s v="friendship|frontier|honor|outpost|soldier"/>
    <n v="382"/>
    <s v="English"/>
    <s v="USA"/>
    <n v="22000000"/>
    <n v="1990"/>
    <x v="14"/>
    <n v="134185206"/>
  </r>
  <r>
    <x v="681"/>
    <n v="493"/>
    <n v="171031347"/>
    <s v="Adventure|Drama|Western"/>
    <x v="33"/>
    <x v="1235"/>
    <n v="240962"/>
    <s v="arkansas|murder|sheriff|texas ranger|u.s. marshal"/>
    <n v="724"/>
    <s v="English"/>
    <s v="USA"/>
    <n v="38000000"/>
    <n v="2010"/>
    <x v="48"/>
    <n v="134185206"/>
  </r>
  <r>
    <x v="682"/>
    <n v="102"/>
    <n v="1500000"/>
    <s v="Adventure|Drama|Western"/>
    <x v="151"/>
    <x v="1236"/>
    <n v="9830"/>
    <s v="1890s|hired gun|immigrant|johnson county war|sheriff"/>
    <n v="189"/>
    <s v="English"/>
    <s v="USA"/>
    <n v="44000000"/>
    <n v="1980"/>
    <x v="23"/>
    <n v="-93153376"/>
  </r>
  <r>
    <x v="435"/>
    <n v="61"/>
    <n v="42652003"/>
    <s v="Adventure|Family"/>
    <x v="618"/>
    <x v="1237"/>
    <n v="18915"/>
    <s v="afghanistan|death of marine|dog|dog adoption|man dog relationship"/>
    <n v="87"/>
    <s v="English"/>
    <s v="USA"/>
    <n v="20000000"/>
    <n v="2015"/>
    <x v="23"/>
    <n v="19903076"/>
  </r>
  <r>
    <x v="683"/>
    <n v="23"/>
    <n v="20047715"/>
    <s v="Adventure|Family"/>
    <x v="47"/>
    <x v="1238"/>
    <n v="8008"/>
    <s v="dolphin|florida|florida keys|summer|vomiting"/>
    <n v="26"/>
    <s v="English"/>
    <s v="USA"/>
    <n v="25530000"/>
    <n v="1996"/>
    <x v="32"/>
    <n v="19903076"/>
  </r>
  <r>
    <x v="684"/>
    <n v="24"/>
    <n v="11144518"/>
    <s v="Adventure|Family"/>
    <x v="619"/>
    <x v="1239"/>
    <n v="2724"/>
    <s v="apostrophe in title|critically bashed|hit on the head with a ball|punctuation in title|tyrannosaurus rex"/>
    <n v="53"/>
    <s v="English"/>
    <s v="Canada"/>
    <n v="15000000"/>
    <n v="1998"/>
    <x v="58"/>
    <n v="-50616376"/>
  </r>
  <r>
    <x v="269"/>
    <n v="258"/>
    <n v="317557891"/>
    <s v="Adventure|Family|Fantasy"/>
    <x v="57"/>
    <x v="1240"/>
    <n v="444683"/>
    <s v="based on novel|birthday|evil wizard|quidditch|wizard"/>
    <n v="1571"/>
    <s v="English"/>
    <s v="UK"/>
    <n v="125000000"/>
    <n v="2001"/>
    <x v="42"/>
    <n v="-109916481"/>
  </r>
  <r>
    <x v="146"/>
    <n v="284"/>
    <n v="291709845"/>
    <s v="Adventure|Family|Fantasy"/>
    <x v="44"/>
    <x v="1241"/>
    <n v="286506"/>
    <s v="hide and seek|lion|magic|professor|snow"/>
    <n v="1463"/>
    <s v="English"/>
    <s v="USA"/>
    <n v="180000000"/>
    <n v="2005"/>
    <x v="19"/>
    <n v="-42718168"/>
  </r>
  <r>
    <x v="6"/>
    <n v="252"/>
    <n v="52792307"/>
    <s v="Adventure|Family|Fantasy"/>
    <x v="620"/>
    <x v="1242"/>
    <n v="12572"/>
    <s v="cannibal|evil brother|giant|london england|queen"/>
    <n v="106"/>
    <s v="English"/>
    <s v="UK"/>
    <n v="140000000"/>
    <n v="2016"/>
    <x v="23"/>
    <n v="-21441338"/>
  </r>
  <r>
    <x v="685"/>
    <n v="198"/>
    <n v="71148699"/>
    <s v="Adventure|Family|Fantasy"/>
    <x v="25"/>
    <x v="1243"/>
    <n v="68935"/>
    <s v="actor playing multiple roles|brownie the creature|closing credits sequence|family relationships|magical creature"/>
    <n v="125"/>
    <s v="English"/>
    <s v="USA"/>
    <n v="90000000"/>
    <n v="2008"/>
    <x v="24"/>
    <n v="-6238280"/>
  </r>
  <r>
    <x v="1"/>
    <n v="451"/>
    <n v="334185206"/>
    <s v="Adventure|Family|Fantasy"/>
    <x v="144"/>
    <x v="1244"/>
    <n v="306320"/>
    <s v="alice in wonderland|mistaking reality for dream|queen|shrinking|shrinking potion"/>
    <n v="736"/>
    <s v="English"/>
    <s v="USA"/>
    <n v="200000000"/>
    <n v="2010"/>
    <x v="21"/>
    <n v="-115035182"/>
  </r>
  <r>
    <x v="1"/>
    <n v="451"/>
    <n v="334185206"/>
    <s v="Adventure|Family|Fantasy"/>
    <x v="144"/>
    <x v="1244"/>
    <n v="306336"/>
    <s v="alice in wonderland|mistaking reality for dream|queen|shrinking|shrinking potion"/>
    <n v="736"/>
    <s v="English"/>
    <s v="USA"/>
    <n v="200000000"/>
    <n v="2010"/>
    <x v="21"/>
    <n v="-115035182"/>
  </r>
  <r>
    <x v="611"/>
    <n v="218"/>
    <n v="76846624"/>
    <s v="Adventure|Family|Fantasy"/>
    <x v="144"/>
    <x v="1245"/>
    <n v="21352"/>
    <s v="clock|dark fantasy|mad hatter|queen|sequel"/>
    <n v="131"/>
    <s v="English"/>
    <s v="USA"/>
    <n v="170000000"/>
    <n v="2016"/>
    <x v="10"/>
    <n v="-24995244"/>
  </r>
  <r>
    <x v="173"/>
    <n v="525"/>
    <n v="234903076"/>
    <s v="Adventure|Family|Fantasy"/>
    <x v="621"/>
    <x v="1246"/>
    <n v="175409"/>
    <s v="circus|magic|magician|oz|witch"/>
    <n v="511"/>
    <s v="English"/>
    <s v="USA"/>
    <n v="215000000"/>
    <n v="2013"/>
    <x v="10"/>
    <n v="-11000000"/>
  </r>
  <r>
    <x v="173"/>
    <n v="525"/>
    <n v="234903076"/>
    <s v="Adventure|Family|Fantasy"/>
    <x v="621"/>
    <x v="1246"/>
    <n v="175413"/>
    <s v="circus|magic|magician|oz|witch"/>
    <n v="511"/>
    <s v="English"/>
    <s v="USA"/>
    <n v="215000000"/>
    <n v="2013"/>
    <x v="10"/>
    <n v="19402612"/>
  </r>
  <r>
    <x v="257"/>
    <n v="228"/>
    <n v="104383624"/>
    <s v="Adventure|Family|Fantasy"/>
    <x v="548"/>
    <x v="1247"/>
    <n v="106446"/>
    <s v="dragon|king|mouse|quest|warrior"/>
    <n v="227"/>
    <s v="English"/>
    <s v="USA"/>
    <n v="155000000"/>
    <n v="2010"/>
    <x v="20"/>
    <n v="-18935723"/>
  </r>
  <r>
    <x v="663"/>
    <n v="251"/>
    <n v="70083519"/>
    <s v="Adventure|Family|Fantasy"/>
    <x v="103"/>
    <x v="1248"/>
    <n v="149019"/>
    <s v="children|epic|friend|girl|quest"/>
    <n v="666"/>
    <s v="English"/>
    <s v="USA"/>
    <n v="180000000"/>
    <n v="2007"/>
    <x v="27"/>
    <n v="-9908458"/>
  </r>
  <r>
    <x v="686"/>
    <n v="161"/>
    <n v="17281832"/>
    <s v="Adventure|Family|Fantasy"/>
    <x v="68"/>
    <x v="1249"/>
    <n v="60232"/>
    <s v="book|escape|girl|overalls|villain"/>
    <n v="110"/>
    <s v="English"/>
    <s v="Germany"/>
    <n v="60000000"/>
    <n v="2008"/>
    <x v="27"/>
    <n v="119358727"/>
  </r>
  <r>
    <x v="687"/>
    <n v="183"/>
    <n v="68558662"/>
    <s v="Adventure|Family|Fantasy"/>
    <x v="564"/>
    <x v="1250"/>
    <n v="86627"/>
    <s v="golden fleece|half brother|magical tree|sea|tree"/>
    <n v="204"/>
    <s v="English"/>
    <s v="USA"/>
    <n v="90000000"/>
    <n v="2013"/>
    <x v="25"/>
    <n v="139994397"/>
  </r>
  <r>
    <x v="269"/>
    <n v="217"/>
    <n v="88761720"/>
    <s v="Adventure|Family|Fantasy"/>
    <x v="564"/>
    <x v="1251"/>
    <n v="141179"/>
    <s v="greek|lightning|lightning bolt|poseidon|teenager"/>
    <n v="419"/>
    <s v="English"/>
    <s v="UK"/>
    <n v="95000000"/>
    <n v="2010"/>
    <x v="25"/>
    <n v="51956980"/>
  </r>
  <r>
    <x v="472"/>
    <n v="256"/>
    <n v="34964818"/>
    <s v="Adventure|Family|Fantasy"/>
    <x v="162"/>
    <x v="1252"/>
    <n v="39956"/>
    <s v="1940s|child hero|fantasy world|orphan|reference to peter pan"/>
    <n v="186"/>
    <s v="English"/>
    <s v="USA"/>
    <n v="150000000"/>
    <n v="2015"/>
    <x v="12"/>
    <n v="142000866"/>
  </r>
  <r>
    <x v="472"/>
    <n v="256"/>
    <n v="34964818"/>
    <s v="Adventure|Family|Fantasy"/>
    <x v="162"/>
    <x v="1252"/>
    <n v="39975"/>
    <s v="1940s|child hero|fantasy world|orphan|reference to peter pan"/>
    <n v="186"/>
    <s v="English"/>
    <s v="USA"/>
    <n v="150000000"/>
    <n v="2015"/>
    <x v="12"/>
    <n v="14857814"/>
  </r>
  <r>
    <x v="688"/>
    <n v="28"/>
    <n v="4756"/>
    <s v="Adventure|Family|Fantasy"/>
    <x v="567"/>
    <x v="1253"/>
    <n v="4191"/>
    <s v="based on novel|drowning|hanging from a flagpole|hanging from a rope|magic"/>
    <n v="32"/>
    <s v="English"/>
    <s v="UK"/>
    <n v="25000000"/>
    <n v="2013"/>
    <x v="3"/>
    <n v="-31654597"/>
  </r>
  <r>
    <x v="689"/>
    <n v="32"/>
    <n v="13000000"/>
    <s v="Adventure|Family|Fantasy|Music|Musical"/>
    <x v="622"/>
    <x v="1254"/>
    <n v="10895"/>
    <s v="melancholy|new york city|sadness|teacher|wizard"/>
    <n v="150"/>
    <s v="English"/>
    <s v="USA"/>
    <n v="24000000"/>
    <n v="1978"/>
    <x v="32"/>
    <n v="-47128307"/>
  </r>
  <r>
    <x v="690"/>
    <n v="213"/>
    <n v="22202612"/>
    <s v="Adventure|Family|Fantasy|Musical"/>
    <x v="623"/>
    <x v="1255"/>
    <n v="291875"/>
    <s v="evil witch|tornado|witch|wizard|wizard of oz"/>
    <n v="533"/>
    <s v="English"/>
    <s v="USA"/>
    <n v="2800000"/>
    <n v="1939"/>
    <x v="0"/>
    <n v="39052600"/>
  </r>
  <r>
    <x v="691"/>
    <n v="28"/>
    <n v="1064277"/>
    <s v="Adventure|Family|Fantasy|Musical"/>
    <x v="569"/>
    <x v="1256"/>
    <n v="14015"/>
    <s v="balloon|birthday|box office flop|critically bashed"/>
    <n v="83"/>
    <s v="English"/>
    <s v="USA"/>
    <n v="20000000"/>
    <n v="2012"/>
    <x v="9"/>
    <n v="25916903"/>
  </r>
  <r>
    <x v="692"/>
    <n v="19"/>
    <n v="15091542"/>
    <s v="Adventure|Family|Fantasy|Musical"/>
    <x v="29"/>
    <x v="1257"/>
    <n v="4086"/>
    <s v="based on novel|human becoming an animal|slow motion|transformation|young boy"/>
    <n v="22"/>
    <s v="Italian"/>
    <s v="UK"/>
    <n v="25000000"/>
    <n v="1996"/>
    <x v="41"/>
    <n v="33355354"/>
  </r>
  <r>
    <x v="620"/>
    <n v="274"/>
    <n v="249358727"/>
    <s v="Adventure|Family|Fantasy|Mystery"/>
    <x v="57"/>
    <x v="1258"/>
    <n v="382255"/>
    <s v="magic|muggle|serial killer|traitor|wizard"/>
    <n v="1504"/>
    <s v="English"/>
    <s v="UK"/>
    <n v="130000000"/>
    <n v="2004"/>
    <x v="18"/>
    <n v="123001229"/>
  </r>
  <r>
    <x v="174"/>
    <n v="295"/>
    <n v="289994397"/>
    <s v="Adventure|Family|Fantasy|Mystery"/>
    <x v="606"/>
    <x v="1259"/>
    <n v="385670"/>
    <s v="fire|goblet|magic|tournament|wizard"/>
    <n v="1896"/>
    <s v="English"/>
    <s v="UK"/>
    <n v="150000000"/>
    <n v="2005"/>
    <x v="8"/>
    <n v="5108370"/>
  </r>
  <r>
    <x v="130"/>
    <n v="375"/>
    <n v="301956980"/>
    <s v="Adventure|Family|Fantasy|Mystery"/>
    <x v="118"/>
    <x v="1260"/>
    <n v="321795"/>
    <s v="blood|book|love|potion|professor"/>
    <n v="973"/>
    <s v="English"/>
    <s v="UK"/>
    <n v="250000000"/>
    <n v="2009"/>
    <x v="42"/>
    <n v="-3135041"/>
  </r>
  <r>
    <x v="130"/>
    <n v="329"/>
    <n v="292000866"/>
    <s v="Adventure|Family|Fantasy|Mystery"/>
    <x v="606"/>
    <x v="1261"/>
    <n v="355137"/>
    <s v="battle|magic|school|teacher|wizard"/>
    <n v="1108"/>
    <s v="English"/>
    <s v="UK"/>
    <n v="150000000"/>
    <n v="2007"/>
    <x v="42"/>
    <n v="17567440"/>
  </r>
  <r>
    <x v="269"/>
    <n v="232"/>
    <n v="261970615"/>
    <s v="Adventure|Family|Fantasy|Mystery"/>
    <x v="57"/>
    <x v="1262"/>
    <n v="387616"/>
    <s v="bildungsroman|flying broom|invisibility cloak|monster|wizardry"/>
    <n v="858"/>
    <s v="English"/>
    <s v="UK"/>
    <n v="100000000"/>
    <n v="2002"/>
    <x v="39"/>
    <n v="17567440"/>
  </r>
  <r>
    <x v="615"/>
    <n v="185"/>
    <n v="30857814"/>
    <s v="Adventure|Family|Fantasy|Romance"/>
    <x v="36"/>
    <x v="1263"/>
    <n v="294163"/>
    <s v="fairy tale|giant|pirate|princess|true love"/>
    <n v="718"/>
    <s v="English"/>
    <s v="USA"/>
    <n v="16000000"/>
    <n v="1987"/>
    <x v="0"/>
    <n v="-129828140"/>
  </r>
  <r>
    <x v="218"/>
    <n v="228"/>
    <n v="38345403"/>
    <s v="Adventure|Family|Fantasy|Romance"/>
    <x v="40"/>
    <x v="1264"/>
    <n v="212085"/>
    <s v="king|magic|one word title|pirate|village"/>
    <n v="492"/>
    <s v="English"/>
    <s v="UK"/>
    <n v="70000000"/>
    <n v="2007"/>
    <x v="48"/>
    <n v="-3200000"/>
  </r>
  <r>
    <x v="693"/>
    <n v="118"/>
    <n v="7871693"/>
    <s v="Adventure|Family|Fantasy|Sci-Fi"/>
    <x v="41"/>
    <x v="1265"/>
    <n v="52908"/>
    <s v="box|food|mayor|pipeworks|scientist"/>
    <n v="102"/>
    <s v="English"/>
    <s v="USA"/>
    <n v="55000000"/>
    <n v="2008"/>
    <x v="21"/>
    <n v="11421314"/>
  </r>
  <r>
    <x v="694"/>
    <n v="5"/>
    <n v="39552600"/>
    <s v="Adventure|Family|Romance"/>
    <x v="624"/>
    <x v="1266"/>
    <n v="3411"/>
    <s v="animal abuse|cat|dog|dog movie|tween girl"/>
    <n v="36"/>
    <s v="English"/>
    <s v="USA"/>
    <n v="500000"/>
    <n v="1974"/>
    <x v="27"/>
    <n v="-32310542"/>
  </r>
  <r>
    <x v="89"/>
    <n v="112"/>
    <n v="38916903"/>
    <s v="Adventure|Family|Sci-Fi"/>
    <x v="625"/>
    <x v="1267"/>
    <n v="15664"/>
    <s v="alien|bar|construction worker|no opening credits|no title at beginning"/>
    <n v="149"/>
    <s v="English"/>
    <s v="USA"/>
    <n v="13000000"/>
    <n v="2014"/>
    <x v="12"/>
    <n v="-13749680"/>
  </r>
  <r>
    <x v="114"/>
    <n v="509"/>
    <n v="258355354"/>
    <s v="Adventure|Fantasy"/>
    <x v="626"/>
    <x v="1268"/>
    <n v="483540"/>
    <s v="dwarf|elf|lake town|mountain|sword and sorcery"/>
    <n v="951"/>
    <s v="English"/>
    <s v="USA"/>
    <n v="225000000"/>
    <n v="2013"/>
    <x v="15"/>
    <n v="1186670"/>
  </r>
  <r>
    <x v="114"/>
    <n v="645"/>
    <n v="303001229"/>
    <s v="Adventure|Fantasy"/>
    <x v="626"/>
    <x v="1269"/>
    <n v="637246"/>
    <s v="dragon|dwarf|hobbit|orc|wizard"/>
    <n v="1367"/>
    <s v="English"/>
    <s v="USA"/>
    <n v="180000000"/>
    <n v="2012"/>
    <x v="15"/>
    <n v="9343976"/>
  </r>
  <r>
    <x v="114"/>
    <n v="422"/>
    <n v="255108370"/>
    <s v="Adventure|Fantasy"/>
    <x v="626"/>
    <x v="1270"/>
    <n v="354228"/>
    <s v="army|elf|hobbit|middle earth|orc"/>
    <n v="802"/>
    <s v="English"/>
    <s v="New Zealand"/>
    <n v="250000000"/>
    <n v="2014"/>
    <x v="42"/>
    <n v="-3017368"/>
  </r>
  <r>
    <x v="695"/>
    <n v="116"/>
    <n v="864959"/>
    <s v="Adventure|Fantasy"/>
    <x v="627"/>
    <x v="1271"/>
    <n v="20275"/>
    <s v="circus|dark fantasy|dream|dream world|fantasy world"/>
    <n v="151"/>
    <s v="English"/>
    <s v="UK"/>
    <n v="4000000"/>
    <n v="2005"/>
    <x v="19"/>
    <n v="4790000"/>
  </r>
  <r>
    <x v="479"/>
    <n v="166"/>
    <n v="37567440"/>
    <s v="Adventure|Fantasy"/>
    <x v="628"/>
    <x v="1272"/>
    <n v="113065"/>
    <s v="actual animal killed|cult|evil sorcerer|gladiator|warlord"/>
    <n v="337"/>
    <s v="English"/>
    <s v="USA"/>
    <n v="20000000"/>
    <n v="1982"/>
    <x v="19"/>
    <n v="22505908"/>
  </r>
  <r>
    <x v="479"/>
    <n v="166"/>
    <n v="37567440"/>
    <s v="Adventure|Fantasy"/>
    <x v="628"/>
    <x v="1272"/>
    <n v="113068"/>
    <s v="actual animal killed|cult|evil sorcerer|gladiator|warlord"/>
    <n v="337"/>
    <s v="English"/>
    <s v="USA"/>
    <n v="20000000"/>
    <n v="1982"/>
    <x v="19"/>
    <n v="-15000000"/>
  </r>
  <r>
    <x v="182"/>
    <n v="338"/>
    <n v="65171860"/>
    <s v="Adventure|Fantasy"/>
    <x v="629"/>
    <x v="1273"/>
    <n v="106416"/>
    <s v="bean|giant|king|no opening credits|princess"/>
    <n v="205"/>
    <s v="English"/>
    <s v="USA"/>
    <n v="195000000"/>
    <n v="2013"/>
    <x v="20"/>
    <n v="82922376"/>
  </r>
  <r>
    <x v="696"/>
    <n v="15"/>
    <n v="800000"/>
    <s v="Adventure|Fantasy"/>
    <x v="160"/>
    <x v="1274"/>
    <n v="2308"/>
    <s v="bare breasts|comic relief|dragon|gladiator|harem"/>
    <n v="35"/>
    <s v="English"/>
    <s v="USA"/>
    <n v="4000000"/>
    <n v="1987"/>
    <x v="13"/>
    <n v="-15111972"/>
  </r>
  <r>
    <x v="697"/>
    <n v="160"/>
    <n v="26421314"/>
    <s v="Adventure|Fantasy|Horror|Mystery|Thriller"/>
    <x v="630"/>
    <x v="1275"/>
    <n v="28964"/>
    <s v="convenience store|digit in title|punctuation in title|violence|witch"/>
    <n v="457"/>
    <s v="English"/>
    <s v="USA"/>
    <n v="15000000"/>
    <n v="2000"/>
    <x v="55"/>
    <n v="-2236987"/>
  </r>
  <r>
    <x v="79"/>
    <n v="292"/>
    <n v="7689458"/>
    <s v="Adventure|Fantasy|Mystery"/>
    <x v="631"/>
    <x v="1276"/>
    <n v="126307"/>
    <s v="birthday|bridge|midget|rescue|sideshow"/>
    <n v="210"/>
    <s v="English"/>
    <s v="UK"/>
    <n v="40000000"/>
    <n v="2009"/>
    <x v="23"/>
    <n v="44715371"/>
  </r>
  <r>
    <x v="698"/>
    <n v="64"/>
    <n v="4250320"/>
    <s v="Adventure|Fantasy|Mystery|Thriller"/>
    <x v="632"/>
    <x v="1277"/>
    <n v="14870"/>
    <s v="cult|death|delusion|girl|sherlock holmes"/>
    <n v="86"/>
    <s v="English"/>
    <s v="USA"/>
    <n v="18000000"/>
    <n v="1985"/>
    <x v="23"/>
    <n v="-3535096"/>
  </r>
  <r>
    <x v="699"/>
    <n v="285"/>
    <n v="7186670"/>
    <s v="Adventure|Horror"/>
    <x v="191"/>
    <x v="1278"/>
    <n v="21468"/>
    <s v="activist|amazon|color in title|rain|rain forest"/>
    <n v="164"/>
    <s v="English"/>
    <s v="USA"/>
    <n v="6000000"/>
    <n v="2013"/>
    <x v="3"/>
    <n v="65832203"/>
  </r>
  <r>
    <x v="700"/>
    <n v="129"/>
    <n v="14343976"/>
    <s v="Adventure|Horror"/>
    <x v="633"/>
    <x v="1279"/>
    <n v="22961"/>
    <s v="cult film|friday the thirteenth|hockey mask|jason voorhees|murder spree"/>
    <n v="291"/>
    <s v="English"/>
    <s v="USA"/>
    <n v="5000000"/>
    <n v="1989"/>
    <x v="33"/>
    <n v="47300000"/>
  </r>
  <r>
    <x v="701"/>
    <n v="267"/>
    <n v="46982632"/>
    <s v="Adventure|Horror|Mystery"/>
    <x v="608"/>
    <x v="1280"/>
    <n v="172792"/>
    <s v="gothic|police|police officer|silent hill|sleepwalking"/>
    <n v="1740"/>
    <s v="English"/>
    <s v="Canada"/>
    <n v="50000000"/>
    <n v="2006"/>
    <x v="24"/>
    <n v="1483540"/>
  </r>
  <r>
    <x v="702"/>
    <n v="67"/>
    <n v="5000000"/>
    <s v="Adventure|Horror|Sci-Fi"/>
    <x v="634"/>
    <x v="1281"/>
    <n v="4812"/>
    <s v="arctic|beast|dinosaur|monster|rhedosaurus"/>
    <n v="88"/>
    <s v="English"/>
    <s v="USA"/>
    <n v="210000"/>
    <n v="1953"/>
    <x v="9"/>
    <n v="-13200000"/>
  </r>
  <r>
    <x v="514"/>
    <n v="342"/>
    <n v="26005908"/>
    <s v="Adventure|Horror|Thriller"/>
    <x v="635"/>
    <x v="1282"/>
    <n v="154938"/>
    <s v="cave|expedition|friendship between women|group of friends|survival horror"/>
    <n v="1100"/>
    <s v="English"/>
    <s v="UK"/>
    <n v="3500000"/>
    <n v="2005"/>
    <x v="17"/>
    <n v="121666058"/>
  </r>
  <r>
    <x v="703"/>
    <n v="50"/>
    <n v="2000000"/>
    <s v="Adventure|Horror|Thriller"/>
    <x v="636"/>
    <x v="1283"/>
    <n v="1275"/>
    <s v="chase|dead man|jungle|killing a lion|killing a tiger"/>
    <n v="27"/>
    <s v="English"/>
    <s v="USA"/>
    <n v="17000000"/>
    <n v="1981"/>
    <x v="10"/>
    <n v="293784000"/>
  </r>
  <r>
    <x v="704"/>
    <n v="75"/>
    <n v="102922376"/>
    <s v="Adventure|Horror|Thriller"/>
    <x v="613"/>
    <x v="1284"/>
    <n v="51314"/>
    <s v="great white shark|island|mayor|police chief|shark"/>
    <n v="265"/>
    <s v="English"/>
    <s v="USA"/>
    <n v="20000000"/>
    <n v="1978"/>
    <x v="28"/>
    <n v="294645577"/>
  </r>
  <r>
    <x v="705"/>
    <n v="140"/>
    <n v="14888028"/>
    <s v="Adventure|Horror|Thriller"/>
    <x v="637"/>
    <x v="1285"/>
    <n v="28606"/>
    <s v="cave|diver|diving|flare|parasite"/>
    <n v="262"/>
    <s v="English"/>
    <s v="USA"/>
    <n v="30000000"/>
    <n v="2005"/>
    <x v="4"/>
    <n v="-22324928"/>
  </r>
  <r>
    <x v="706"/>
    <n v="80"/>
    <n v="20763013"/>
    <s v="Adventure|Horror|Thriller"/>
    <x v="524"/>
    <x v="1286"/>
    <n v="30840"/>
    <s v="banana boat|boat|christmas|sea|shark"/>
    <n v="383"/>
    <s v="English"/>
    <s v="USA"/>
    <n v="23000000"/>
    <n v="1987"/>
    <x v="58"/>
    <n v="212103873"/>
  </r>
  <r>
    <x v="707"/>
    <n v="285"/>
    <n v="56715371"/>
    <s v="Adventure|Mystery|Sci-Fi"/>
    <x v="638"/>
    <x v="1287"/>
    <n v="427357"/>
    <s v="ancient astronaut|famous line|message from outer space|monolith|star child"/>
    <n v="1736"/>
    <s v="English"/>
    <s v="UK"/>
    <n v="12000000"/>
    <n v="1968"/>
    <x v="7"/>
    <n v="102277056"/>
  </r>
  <r>
    <x v="111"/>
    <n v="775"/>
    <n v="126464904"/>
    <s v="Adventure|Mystery|Sci-Fi"/>
    <x v="409"/>
    <x v="1288"/>
    <n v="456260"/>
    <s v="cave painting|medical scanner|planet|pregnant with an alien fetus|suspended animation"/>
    <n v="2326"/>
    <s v="English"/>
    <s v="USA"/>
    <n v="130000000"/>
    <n v="2012"/>
    <x v="1"/>
    <n v="19995817"/>
  </r>
  <r>
    <x v="708"/>
    <n v="459"/>
    <n v="150832203"/>
    <s v="Adventure|Mystery|Sci-Fi"/>
    <x v="356"/>
    <x v="1289"/>
    <n v="341058"/>
    <s v="army|brother sister relationship|dystopia|father son relationship|narrated by character"/>
    <n v="713"/>
    <s v="English"/>
    <s v="USA"/>
    <n v="85000000"/>
    <n v="2014"/>
    <x v="9"/>
    <n v="-29125385"/>
  </r>
  <r>
    <x v="709"/>
    <n v="134"/>
    <n v="82300000"/>
    <s v="Adventure|Mystery|Sci-Fi"/>
    <x v="32"/>
    <x v="1290"/>
    <n v="63330"/>
    <s v="alien|space|space station|spacecraft|warp speed"/>
    <n v="405"/>
    <s v="English"/>
    <s v="USA"/>
    <n v="35000000"/>
    <n v="1979"/>
    <x v="10"/>
    <n v="-3785127"/>
  </r>
  <r>
    <x v="236"/>
    <n v="160"/>
    <n v="15483540"/>
    <s v="Adventure|Mystery|Thriller"/>
    <x v="39"/>
    <x v="1291"/>
    <n v="56338"/>
    <s v="cliff|hawaii|island|newlywed|waterfall"/>
    <n v="215"/>
    <s v="English"/>
    <s v="USA"/>
    <n v="14000000"/>
    <n v="2009"/>
    <x v="21"/>
    <n v="783276"/>
  </r>
  <r>
    <x v="710"/>
    <n v="2"/>
    <n v="800000"/>
    <s v="Adventure|Mystery|Thriller"/>
    <x v="639"/>
    <x v="1292"/>
    <n v="892"/>
    <s v="bat|curse|egyptologist|mummy|murder"/>
    <n v="21"/>
    <s v="English"/>
    <s v="USA"/>
    <n v="14000000"/>
    <n v="1981"/>
    <x v="32"/>
    <n v="-2856597"/>
  </r>
  <r>
    <x v="711"/>
    <n v="389"/>
    <n v="281666058"/>
    <s v="Adventure|Sci-Fi"/>
    <x v="161"/>
    <x v="1293"/>
    <n v="166137"/>
    <s v="death of sister|dystopia|execution|rebellion|revolution"/>
    <n v="383"/>
    <s v="English"/>
    <s v="USA"/>
    <n v="160000000"/>
    <n v="2015"/>
    <x v="24"/>
    <n v="-9528558"/>
  </r>
  <r>
    <x v="6"/>
    <n v="308"/>
    <n v="356784000"/>
    <s v="Adventure|Sci-Fi|Thriller"/>
    <x v="640"/>
    <x v="1294"/>
    <n v="613473"/>
    <s v="dinosaur|jurassic park|survival|theme park|tyrannosaurus rex"/>
    <n v="895"/>
    <s v="English"/>
    <s v="USA"/>
    <n v="63000000"/>
    <n v="1993"/>
    <x v="0"/>
    <n v="-2497745"/>
  </r>
  <r>
    <x v="711"/>
    <n v="502"/>
    <n v="424645577"/>
    <s v="Adventure|Sci-Fi|Thriller"/>
    <x v="161"/>
    <x v="1295"/>
    <n v="498397"/>
    <s v="president|snow|television|tour|uprising"/>
    <n v="706"/>
    <s v="English"/>
    <s v="USA"/>
    <n v="130000000"/>
    <n v="2013"/>
    <x v="8"/>
    <n v="15542421"/>
  </r>
  <r>
    <x v="598"/>
    <n v="308"/>
    <n v="3675072"/>
    <s v="Adventure|Sci-Fi|Thriller"/>
    <x v="22"/>
    <x v="1296"/>
    <n v="190132"/>
    <s v="astronaut|earth|future|icarus|sun"/>
    <n v="801"/>
    <s v="English"/>
    <s v="UK"/>
    <n v="26000000"/>
    <n v="2007"/>
    <x v="16"/>
    <n v="-46866"/>
  </r>
  <r>
    <x v="711"/>
    <n v="403"/>
    <n v="337103873"/>
    <s v="Adventure|Sci-Fi|Thriller"/>
    <x v="161"/>
    <x v="1297"/>
    <n v="305008"/>
    <s v="based on young adult novel|manipulation|rebellion|symbol|uprising"/>
    <n v="591"/>
    <s v="English"/>
    <s v="USA"/>
    <n v="125000000"/>
    <n v="2014"/>
    <x v="9"/>
    <n v="-4557180"/>
  </r>
  <r>
    <x v="6"/>
    <n v="401"/>
    <n v="234277056"/>
    <s v="Adventure|Sci-Fi|Thriller"/>
    <x v="185"/>
    <x v="1298"/>
    <n v="334345"/>
    <s v="alien|fight|storm|survival|tripod"/>
    <n v="2741"/>
    <s v="English"/>
    <s v="USA"/>
    <n v="132000000"/>
    <n v="2005"/>
    <x v="21"/>
    <n v="182501645"/>
  </r>
  <r>
    <x v="206"/>
    <n v="263"/>
    <n v="129995817"/>
    <s v="Adventure|Sci-Fi|Thriller"/>
    <x v="356"/>
    <x v="1299"/>
    <n v="154621"/>
    <s v="action heroine|falling from height|mind control|trainhopping|truth serum"/>
    <n v="258"/>
    <s v="English"/>
    <s v="USA"/>
    <n v="110000000"/>
    <n v="2015"/>
    <x v="20"/>
    <n v="248505540"/>
  </r>
  <r>
    <x v="251"/>
    <n v="181"/>
    <n v="60874615"/>
    <s v="Adventure|Sci-Fi|Thriller"/>
    <x v="418"/>
    <x v="1300"/>
    <n v="60467"/>
    <s v="astronaut|mars|mars the planet|outer space|zero gravity"/>
    <n v="949"/>
    <s v="English"/>
    <s v="USA"/>
    <n v="90000000"/>
    <n v="2000"/>
    <x v="29"/>
    <n v="21601713"/>
  </r>
  <r>
    <x v="712"/>
    <n v="53"/>
    <n v="14873"/>
    <s v="Adventure|War|Western"/>
    <x v="583"/>
    <x v="1301"/>
    <n v="5294"/>
    <s v="apache|apache indian|confederate|mexico|scout"/>
    <n v="67"/>
    <s v="English"/>
    <s v="USA"/>
    <n v="3800000"/>
    <n v="1965"/>
    <x v="23"/>
    <n v="14421271"/>
  </r>
  <r>
    <x v="713"/>
    <n v="231"/>
    <n v="2283276"/>
    <s v="Animation|Biography|Documentary|Drama|History|War"/>
    <x v="641"/>
    <x v="1302"/>
    <n v="46107"/>
    <s v="bar|dog|interview|lebanon|nightmare"/>
    <n v="156"/>
    <s v="Hebrew"/>
    <s v="Israel"/>
    <n v="1500000"/>
    <n v="2008"/>
    <x v="14"/>
    <n v="-19865246"/>
  </r>
  <r>
    <x v="714"/>
    <n v="242"/>
    <n v="4443403"/>
    <s v="Animation|Biography|Drama|War"/>
    <x v="178"/>
    <x v="1303"/>
    <n v="70194"/>
    <s v="dream|girl|iran|islamic revolution|revolution"/>
    <n v="158"/>
    <s v="French"/>
    <s v="France"/>
    <n v="7300000"/>
    <n v="2007"/>
    <x v="14"/>
    <n v="56435493"/>
  </r>
  <r>
    <x v="715"/>
    <n v="99"/>
    <n v="71442"/>
    <s v="Animation|Comedy|Crime|Drama|Family"/>
    <x v="642"/>
    <x v="1304"/>
    <n v="12029"/>
    <s v="bear|dentist|friendship|mouse|prejudice"/>
    <n v="32"/>
    <s v="French"/>
    <s v="France"/>
    <n v="9600000"/>
    <n v="2012"/>
    <x v="15"/>
    <n v="21137505"/>
  </r>
  <r>
    <x v="716"/>
    <n v="167"/>
    <n v="7002255"/>
    <s v="Animation|Comedy|Drama"/>
    <x v="643"/>
    <x v="1305"/>
    <n v="42462"/>
    <s v="belleville|dog|mafia|tour de france|very little dialogue"/>
    <n v="312"/>
    <s v="French"/>
    <s v="France"/>
    <n v="9500000"/>
    <n v="2003"/>
    <x v="18"/>
    <n v="63313048"/>
  </r>
  <r>
    <x v="717"/>
    <n v="89"/>
    <n v="45542421"/>
    <s v="Animation|Comedy|Drama|Family|Musical"/>
    <x v="644"/>
    <x v="1306"/>
    <n v="13319"/>
    <s v="cartoon tiger|coming of age|tiger|tigger|title directed by female"/>
    <n v="53"/>
    <s v="English"/>
    <s v="USA"/>
    <n v="30000000"/>
    <n v="2000"/>
    <x v="20"/>
    <n v="89692572"/>
  </r>
  <r>
    <x v="718"/>
    <n v="19"/>
    <n v="203134"/>
    <s v="Animation|Comedy|Drama|Fantasy|Sci-Fi"/>
    <x v="645"/>
    <x v="1307"/>
    <n v="1428"/>
    <s v="claim in title|exclamation point in title|punctuation in title|reference to babe ruth|sex"/>
    <n v="21"/>
    <s v="English"/>
    <s v="USA"/>
    <n v="250000"/>
    <n v="1997"/>
    <x v="1"/>
    <n v="40367693"/>
  </r>
  <r>
    <x v="719"/>
    <n v="328"/>
    <n v="3442820"/>
    <s v="Animation|Comedy|Drama|Romance"/>
    <x v="497"/>
    <x v="1308"/>
    <n v="31489"/>
    <s v="full frontal male nudity|hotel room|multiple characters voiced by same person|one night stand|sex in hotel room"/>
    <n v="140"/>
    <s v="English"/>
    <s v="USA"/>
    <n v="8000000"/>
    <n v="2015"/>
    <x v="16"/>
    <n v="157326336"/>
  </r>
  <r>
    <x v="720"/>
    <n v="304"/>
    <n v="251501645"/>
    <s v="Animation|Comedy|Family"/>
    <x v="242"/>
    <x v="1309"/>
    <n v="385943"/>
    <s v="girl|minion|moon|pyramid|white picket fence"/>
    <n v="296"/>
    <s v="English"/>
    <s v="USA"/>
    <n v="69000000"/>
    <n v="2010"/>
    <x v="48"/>
    <n v="144613391"/>
  </r>
  <r>
    <x v="721"/>
    <n v="165"/>
    <n v="323505540"/>
    <s v="Animation|Comedy|Family"/>
    <x v="646"/>
    <x v="1310"/>
    <n v="24407"/>
    <s v="animal control|lost animal|mongrel|pet|terrier"/>
    <n v="155"/>
    <s v="English"/>
    <s v="Japan"/>
    <n v="75000000"/>
    <n v="2016"/>
    <x v="23"/>
    <n v="-28437251"/>
  </r>
  <r>
    <x v="51"/>
    <n v="98"/>
    <n v="72601713"/>
    <s v="Animation|Comedy|Family"/>
    <x v="647"/>
    <x v="1311"/>
    <n v="21396"/>
    <s v="cow|farmer|howl|howling at the moon|vegetarian"/>
    <n v="155"/>
    <s v="English"/>
    <s v="Germany"/>
    <n v="51000000"/>
    <n v="2006"/>
    <x v="29"/>
    <n v="-3508650"/>
  </r>
  <r>
    <x v="722"/>
    <n v="28"/>
    <n v="19421271"/>
    <s v="Animation|Comedy|Family"/>
    <x v="174"/>
    <x v="1312"/>
    <n v="2448"/>
    <s v="dance|friend|monster|reference to batman|valentine"/>
    <n v="18"/>
    <s v="English"/>
    <s v="USA"/>
    <n v="5000000"/>
    <n v="1999"/>
    <x v="31"/>
    <n v="42706877"/>
  </r>
  <r>
    <x v="723"/>
    <n v="77"/>
    <n v="10134754"/>
    <s v="Animation|Comedy|Family"/>
    <x v="24"/>
    <x v="1313"/>
    <n v="9682"/>
    <s v="3 dimensional|box office flop|critically bashed|red riding hood|wolf"/>
    <n v="38"/>
    <s v="English"/>
    <s v="USA"/>
    <n v="30000000"/>
    <n v="2011"/>
    <x v="13"/>
    <n v="-1338990"/>
  </r>
  <r>
    <x v="14"/>
    <n v="318"/>
    <n v="206435493"/>
    <s v="Animation|Comedy|Family|Fantasy"/>
    <x v="312"/>
    <x v="1314"/>
    <n v="473887"/>
    <s v="chef|food|french|rat|restaurant"/>
    <n v="626"/>
    <s v="English"/>
    <s v="USA"/>
    <n v="150000000"/>
    <n v="2007"/>
    <x v="14"/>
    <n v="41793567"/>
  </r>
  <r>
    <x v="724"/>
    <n v="224"/>
    <n v="76137505"/>
    <s v="Animation|Comedy|Family|Fantasy"/>
    <x v="648"/>
    <x v="1315"/>
    <n v="49207"/>
    <s v="bear|ear wax cleaning|fake newsreel|paddington station london|taxidermist"/>
    <n v="174"/>
    <s v="English"/>
    <s v="UK"/>
    <n v="55000000"/>
    <n v="2014"/>
    <x v="17"/>
    <n v="-3712212"/>
  </r>
  <r>
    <x v="725"/>
    <n v="256"/>
    <n v="148313048"/>
    <s v="Animation|Comedy|Family|Fantasy"/>
    <x v="37"/>
    <x v="1316"/>
    <n v="164148"/>
    <s v="dracula|hotel|invisible man|monster|transylvania"/>
    <n v="168"/>
    <s v="English"/>
    <s v="USA"/>
    <n v="85000000"/>
    <n v="2012"/>
    <x v="22"/>
    <n v="97992827"/>
  </r>
  <r>
    <x v="725"/>
    <n v="152"/>
    <n v="169692572"/>
    <s v="Animation|Comedy|Family|Fantasy"/>
    <x v="37"/>
    <x v="1317"/>
    <n v="56501"/>
    <s v="california|dracula|hotel|transylvania|vampire"/>
    <n v="97"/>
    <s v="English"/>
    <s v="USA"/>
    <n v="80000000"/>
    <n v="2015"/>
    <x v="9"/>
    <n v="-59973647"/>
  </r>
  <r>
    <x v="153"/>
    <n v="116"/>
    <n v="75367693"/>
    <s v="Animation|Comedy|Family|Fantasy"/>
    <x v="41"/>
    <x v="1318"/>
    <n v="58961"/>
    <s v="cat|dog|first part|lasagna|veterinarian"/>
    <n v="232"/>
    <s v="English"/>
    <s v="USA"/>
    <n v="35000000"/>
    <n v="2004"/>
    <x v="31"/>
    <n v="-71007672"/>
  </r>
  <r>
    <x v="559"/>
    <n v="131"/>
    <n v="217326336"/>
    <s v="Animation|Comedy|Family|Fantasy|Music"/>
    <x v="649"/>
    <x v="1319"/>
    <n v="57276"/>
    <s v="based on cartoon|chipmunk|concert|fart joke|talking animal"/>
    <n v="146"/>
    <s v="English"/>
    <s v="USA"/>
    <n v="60000000"/>
    <n v="2007"/>
    <x v="32"/>
    <n v="26068547"/>
  </r>
  <r>
    <x v="93"/>
    <n v="107"/>
    <n v="219613391"/>
    <s v="Animation|Comedy|Family|Fantasy|Music"/>
    <x v="24"/>
    <x v="1320"/>
    <n v="31649"/>
    <s v="adidas|chipmunk|hospital|school|waste container"/>
    <n v="98"/>
    <s v="English"/>
    <s v="USA"/>
    <n v="75000000"/>
    <n v="2009"/>
    <x v="33"/>
    <n v="13696761"/>
  </r>
  <r>
    <x v="547"/>
    <n v="18"/>
    <n v="3562749"/>
    <s v="Animation|Comedy|Family|Fantasy|Musical"/>
    <x v="650"/>
    <x v="1321"/>
    <n v="5600"/>
    <s v="animal|cat|child star|hollywood|star"/>
    <n v="49"/>
    <s v="English"/>
    <s v="USA"/>
    <n v="32000000"/>
    <n v="1997"/>
    <x v="19"/>
    <n v="292049635"/>
  </r>
  <r>
    <x v="726"/>
    <n v="33"/>
    <n v="6491350"/>
    <s v="Animation|Comedy|Family|Fantasy|Musical"/>
    <x v="508"/>
    <x v="1322"/>
    <n v="1231"/>
    <s v="dog|florida|mad scientist|school|teacher"/>
    <n v="26"/>
    <s v="English"/>
    <s v="USA"/>
    <n v="10000000"/>
    <n v="2004"/>
    <x v="12"/>
    <n v="24870275"/>
  </r>
  <r>
    <x v="625"/>
    <n v="222"/>
    <n v="127706877"/>
    <s v="Animation|Comedy|Family|Fantasy|Musical|Romance"/>
    <x v="651"/>
    <x v="1323"/>
    <n v="142496"/>
    <s v="fairy tale|lawyer|love|new york|prince"/>
    <n v="399"/>
    <s v="English"/>
    <s v="USA"/>
    <n v="85000000"/>
    <n v="2007"/>
    <x v="22"/>
    <n v="-41132306"/>
  </r>
  <r>
    <x v="693"/>
    <n v="190"/>
    <n v="73661010"/>
    <s v="Animation|Comedy|Family|Fantasy|Mystery"/>
    <x v="37"/>
    <x v="1324"/>
    <n v="71137"/>
    <s v="babysitter|halloween|house|neighbor|suburb"/>
    <n v="229"/>
    <s v="English"/>
    <s v="USA"/>
    <n v="75000000"/>
    <n v="2006"/>
    <x v="24"/>
    <n v="-69590483"/>
  </r>
  <r>
    <x v="727"/>
    <n v="169"/>
    <n v="119793567"/>
    <s v="Animation|Comedy|Family|Fantasy|Sci-Fi"/>
    <x v="320"/>
    <x v="1325"/>
    <n v="64387"/>
    <s v="food|inventor|island|orangutan|scientist"/>
    <n v="85"/>
    <s v="English"/>
    <s v="USA"/>
    <n v="78000000"/>
    <n v="2013"/>
    <x v="21"/>
    <n v="31008288"/>
  </r>
  <r>
    <x v="1"/>
    <n v="370"/>
    <n v="35287788"/>
    <s v="Animation|Comedy|Family|Horror|Sci-Fi"/>
    <x v="29"/>
    <x v="1326"/>
    <n v="73886"/>
    <s v="dog|life|remake by original director|science|stop motion animation"/>
    <n v="165"/>
    <s v="English"/>
    <s v="USA"/>
    <n v="39000000"/>
    <n v="2012"/>
    <x v="1"/>
    <n v="-62149904"/>
  </r>
  <r>
    <x v="232"/>
    <n v="206"/>
    <n v="197992827"/>
    <s v="Animation|Comedy|Family|Music|Romance"/>
    <x v="62"/>
    <x v="1327"/>
    <n v="132501"/>
    <s v="dance|emperor penguin|friend|penguin|song"/>
    <n v="548"/>
    <s v="English"/>
    <s v="USA"/>
    <n v="100000000"/>
    <n v="2006"/>
    <x v="21"/>
    <n v="13337608"/>
  </r>
  <r>
    <x v="586"/>
    <n v="104"/>
    <n v="50026353"/>
    <s v="Animation|Comedy|Family|Music|Western"/>
    <x v="37"/>
    <x v="1328"/>
    <n v="13581"/>
    <s v="cattle|cow|dairy farm|farm|rustler"/>
    <n v="88"/>
    <s v="English"/>
    <s v="USA"/>
    <n v="110000000"/>
    <n v="2004"/>
    <x v="3"/>
    <n v="117603"/>
  </r>
  <r>
    <x v="232"/>
    <n v="156"/>
    <n v="63992328"/>
    <s v="Animation|Comedy|Family|Musical"/>
    <x v="62"/>
    <x v="1329"/>
    <n v="32399"/>
    <s v="3d|antarctica|krill|penguin|sequel"/>
    <n v="79"/>
    <s v="English"/>
    <s v="Australia"/>
    <n v="135000000"/>
    <n v="2011"/>
    <x v="25"/>
    <n v="-3219004"/>
  </r>
  <r>
    <x v="728"/>
    <n v="209"/>
    <n v="56068547"/>
    <s v="Animation|Comedy|Family|Mystery|Sci-Fi"/>
    <x v="652"/>
    <x v="1330"/>
    <n v="98160"/>
    <s v="competition|giant vegetable|pest control|stop motion animation|vegetable"/>
    <n v="307"/>
    <s v="English"/>
    <s v="UK"/>
    <n v="30000000"/>
    <n v="2005"/>
    <x v="42"/>
    <n v="15280058"/>
  </r>
  <r>
    <x v="729"/>
    <n v="44"/>
    <n v="36696761"/>
    <s v="Animation|Comedy|Family|Mystery|Sci-Fi"/>
    <x v="653"/>
    <x v="1331"/>
    <n v="6808"/>
    <s v="friend|principal|summer|summer camp|summer vacation"/>
    <n v="38"/>
    <s v="English"/>
    <s v="USA"/>
    <n v="23000000"/>
    <n v="2001"/>
    <x v="21"/>
    <n v="74120000"/>
  </r>
  <r>
    <x v="720"/>
    <n v="306"/>
    <n v="368049635"/>
    <s v="Animation|Comedy|Family|Sci-Fi"/>
    <x v="242"/>
    <x v="1332"/>
    <n v="286877"/>
    <s v="dating|minion|overprotective father|undercover spy|woman agent"/>
    <n v="284"/>
    <s v="English"/>
    <s v="USA"/>
    <n v="76000000"/>
    <n v="2013"/>
    <x v="42"/>
    <n v="-19492772"/>
  </r>
  <r>
    <x v="22"/>
    <n v="191"/>
    <n v="124870275"/>
    <s v="Animation|Comedy|Family|Sci-Fi"/>
    <x v="320"/>
    <x v="1333"/>
    <n v="152601"/>
    <s v="food|giant food|mayor|sardine|weather"/>
    <n v="156"/>
    <s v="English"/>
    <s v="USA"/>
    <n v="100000000"/>
    <n v="2009"/>
    <x v="1"/>
    <n v="182925485"/>
  </r>
  <r>
    <x v="730"/>
    <n v="154"/>
    <n v="58867694"/>
    <s v="Animation|Comedy|Family|Sport"/>
    <x v="151"/>
    <x v="1334"/>
    <n v="54077"/>
    <s v="chicken|competition|island|penguin|surfing"/>
    <n v="112"/>
    <s v="English"/>
    <s v="USA"/>
    <n v="100000000"/>
    <n v="2007"/>
    <x v="23"/>
    <n v="81700000"/>
  </r>
  <r>
    <x v="731"/>
    <n v="74"/>
    <n v="5409517"/>
    <s v="Animation|Comedy|Fantasy"/>
    <x v="68"/>
    <x v="1335"/>
    <n v="14280"/>
    <s v="carnival|coma|death|monkey|nightmare"/>
    <n v="171"/>
    <s v="English"/>
    <s v="USA"/>
    <n v="75000000"/>
    <n v="2001"/>
    <x v="49"/>
    <n v="-625893"/>
  </r>
  <r>
    <x v="280"/>
    <n v="163"/>
    <n v="52008288"/>
    <s v="Animation|Comedy|Fantasy|Musical"/>
    <x v="293"/>
    <x v="1336"/>
    <n v="162037"/>
    <s v="boy|canada|hell|misunderstanding|refrence to liza minnelli"/>
    <n v="928"/>
    <s v="English"/>
    <s v="USA"/>
    <n v="21000000"/>
    <n v="1999"/>
    <x v="18"/>
    <n v="-1918374"/>
  </r>
  <r>
    <x v="37"/>
    <n v="240"/>
    <n v="137850096"/>
    <s v="Animation|Drama|Family|Fantasy"/>
    <x v="36"/>
    <x v="1337"/>
    <n v="72809"/>
    <s v="charles dickens|christmas|christmas eve|ghost|scrooge"/>
    <n v="249"/>
    <s v="English"/>
    <s v="USA"/>
    <n v="200000000"/>
    <n v="2009"/>
    <x v="23"/>
    <n v="16866727"/>
  </r>
  <r>
    <x v="1"/>
    <n v="267"/>
    <n v="53337608"/>
    <s v="Animation|Drama|Family|Fantasy|Musical|Romance"/>
    <x v="144"/>
    <x v="1338"/>
    <n v="188785"/>
    <s v="arranged marriage|bride|corpse|groom|woods"/>
    <n v="467"/>
    <s v="English"/>
    <s v="USA"/>
    <n v="40000000"/>
    <n v="2005"/>
    <x v="39"/>
    <n v="-11827231"/>
  </r>
  <r>
    <x v="33"/>
    <n v="80"/>
    <n v="100117603"/>
    <s v="Animation|Drama|Family|Musical|Romance"/>
    <x v="53"/>
    <x v="1339"/>
    <n v="102933"/>
    <s v="15th century|cathedral|gypsy|paris|victor hugo"/>
    <n v="230"/>
    <s v="English"/>
    <s v="USA"/>
    <n v="100000000"/>
    <n v="1996"/>
    <x v="19"/>
    <n v="-13960131"/>
  </r>
  <r>
    <x v="363"/>
    <n v="232"/>
    <n v="5480996"/>
    <s v="Animation|Drama|Mystery|Sci-Fi|Thriller"/>
    <x v="92"/>
    <x v="1340"/>
    <n v="89383"/>
    <s v="detective|drugs|substance d|undercover|undercover cop"/>
    <n v="293"/>
    <s v="English"/>
    <s v="USA"/>
    <n v="8700000"/>
    <n v="2006"/>
    <x v="22"/>
    <n v="-10964434"/>
  </r>
  <r>
    <x v="731"/>
    <n v="310"/>
    <n v="75280058"/>
    <s v="Animation|Family|Fantasy"/>
    <x v="654"/>
    <x v="1341"/>
    <n v="143121"/>
    <s v="dream|new home|parallel worlds|scissors|secret door"/>
    <n v="279"/>
    <s v="English"/>
    <s v="USA"/>
    <n v="60000000"/>
    <n v="2009"/>
    <x v="48"/>
    <n v="16184015"/>
  </r>
  <r>
    <x v="732"/>
    <n v="99"/>
    <n v="76400000"/>
    <s v="Animation|Family|Fantasy|Music"/>
    <x v="655"/>
    <x v="1342"/>
    <n v="71321"/>
    <s v="apprentice|classical music|disney|mouse|orchestra"/>
    <n v="230"/>
    <s v="English"/>
    <s v="USA"/>
    <n v="2280000"/>
    <n v="1940"/>
    <x v="18"/>
    <n v="-12112543"/>
  </r>
  <r>
    <x v="732"/>
    <n v="129"/>
    <n v="60507228"/>
    <s v="Animation|Family|Fantasy|Music"/>
    <x v="656"/>
    <x v="1343"/>
    <n v="27543"/>
    <s v="abstract|ark|disney|fairy tale|piano"/>
    <n v="186"/>
    <s v="English"/>
    <s v="USA"/>
    <n v="80000000"/>
    <n v="1999"/>
    <x v="16"/>
    <n v="-17419365"/>
  </r>
  <r>
    <x v="733"/>
    <n v="145"/>
    <n v="184925485"/>
    <s v="Animation|Family|Fantasy|Musical"/>
    <x v="657"/>
    <x v="1344"/>
    <n v="133348"/>
    <s v="dwarf|love|princess|queen|snow white"/>
    <n v="204"/>
    <s v="English"/>
    <s v="USA"/>
    <n v="2000000"/>
    <n v="1937"/>
    <x v="48"/>
    <n v="-3556518"/>
  </r>
  <r>
    <x v="734"/>
    <n v="105"/>
    <n v="84300000"/>
    <s v="Animation|Family|Fantasy|Musical"/>
    <x v="658"/>
    <x v="1345"/>
    <n v="90360"/>
    <s v="boy|conscience|fairy|jiminy cricket|pinocchio"/>
    <n v="147"/>
    <s v="English"/>
    <s v="USA"/>
    <n v="2600000"/>
    <n v="1940"/>
    <x v="42"/>
    <n v="-18218547"/>
  </r>
  <r>
    <x v="567"/>
    <n v="228"/>
    <n v="104374107"/>
    <s v="Animation|Family|Fantasy|Musical|Romance"/>
    <x v="659"/>
    <x v="1346"/>
    <n v="89351"/>
    <s v="amphibian|dream|frog|frog prince|waitress"/>
    <n v="214"/>
    <s v="English"/>
    <s v="USA"/>
    <n v="105000000"/>
    <n v="2009"/>
    <x v="22"/>
    <n v="-11491577"/>
  </r>
  <r>
    <x v="735"/>
    <n v="45"/>
    <n v="18081626"/>
    <s v="Animation|Family|Fantasy|Mystery"/>
    <x v="644"/>
    <x v="1347"/>
    <n v="4180"/>
    <s v="creature|forest|mother son relationship|rabbit|winnie the pooh"/>
    <n v="32"/>
    <s v="English"/>
    <s v="USA"/>
    <n v="20000000"/>
    <n v="2005"/>
    <x v="10"/>
    <n v="42235322"/>
  </r>
  <r>
    <x v="659"/>
    <n v="606"/>
    <n v="116866727"/>
    <s v="Biography|Comedy|Crime|Drama"/>
    <x v="8"/>
    <x v="1348"/>
    <n v="780588"/>
    <s v="based on true story|fellatio|female rear nudity|sex in an airplane|stockbroker"/>
    <n v="1138"/>
    <s v="English"/>
    <s v="USA"/>
    <n v="100000000"/>
    <n v="2013"/>
    <x v="53"/>
    <n v="-6105202"/>
  </r>
  <r>
    <x v="689"/>
    <n v="94"/>
    <n v="1172769"/>
    <s v="Biography|Comedy|Crime|Drama"/>
    <x v="137"/>
    <x v="1349"/>
    <n v="28068"/>
    <s v="court|drugs|judge|mafia|mobster"/>
    <n v="108"/>
    <s v="English"/>
    <s v="Germany"/>
    <n v="13000000"/>
    <n v="2006"/>
    <x v="22"/>
    <n v="-8363615"/>
  </r>
  <r>
    <x v="736"/>
    <n v="117"/>
    <n v="1039869"/>
    <s v="Biography|Comedy|Crime|Drama"/>
    <x v="195"/>
    <x v="1350"/>
    <n v="14757"/>
    <s v="corruption|lobbyist|murder|washington d.c.|washington d.c. lobbyist"/>
    <n v="51"/>
    <s v="English"/>
    <s v="Canada"/>
    <n v="15000000"/>
    <n v="2010"/>
    <x v="2"/>
    <n v="48299761"/>
  </r>
  <r>
    <x v="737"/>
    <n v="242"/>
    <n v="2035566"/>
    <s v="Biography|Comedy|Crime|Drama|Romance"/>
    <x v="660"/>
    <x v="1351"/>
    <n v="77305"/>
    <s v="character name in title|con artist|fraud|gay|prison break"/>
    <n v="162"/>
    <s v="English"/>
    <s v="France"/>
    <n v="13000000"/>
    <n v="2009"/>
    <x v="24"/>
    <n v="-3798243"/>
  </r>
  <r>
    <x v="738"/>
    <n v="24"/>
    <n v="19184015"/>
    <s v="Biography|Comedy|Documentary"/>
    <x v="661"/>
    <x v="1352"/>
    <n v="1466"/>
    <s v="actor name in title|colon in title|four word title|live performance|satire"/>
    <n v="35"/>
    <s v="English"/>
    <s v="USA"/>
    <n v="3000000"/>
    <n v="2002"/>
    <x v="3"/>
    <n v="4997134"/>
  </r>
  <r>
    <x v="1"/>
    <n v="148"/>
    <n v="5887457"/>
    <s v="Biography|Comedy|Drama"/>
    <x v="144"/>
    <x v="1353"/>
    <n v="142416"/>
    <s v="1950s|director|friend|friendship|transvestism"/>
    <n v="420"/>
    <s v="English"/>
    <s v="USA"/>
    <n v="18000000"/>
    <n v="1994"/>
    <x v="15"/>
    <n v="85014968"/>
  </r>
  <r>
    <x v="739"/>
    <n v="140"/>
    <n v="34580635"/>
    <s v="Biography|Comedy|Drama"/>
    <x v="662"/>
    <x v="1354"/>
    <n v="100743"/>
    <s v="andy kaufman|comedian|eccentric|wrestler|wrestling"/>
    <n v="549"/>
    <s v="English"/>
    <s v="UK"/>
    <n v="52000000"/>
    <n v="1999"/>
    <x v="39"/>
    <n v="-7214368"/>
  </r>
  <r>
    <x v="60"/>
    <n v="315"/>
    <n v="56443482"/>
    <s v="Biography|Comedy|Drama"/>
    <x v="161"/>
    <x v="1355"/>
    <n v="75329"/>
    <s v="based on real person|female inventor|mop|sales pitch|woman holding a shotgun"/>
    <n v="256"/>
    <s v="English"/>
    <s v="USA"/>
    <n v="60000000"/>
    <n v="2015"/>
    <x v="24"/>
    <n v="-7214368"/>
  </r>
  <r>
    <x v="740"/>
    <n v="89"/>
    <n v="29781453"/>
    <s v="Biography|Comedy|Drama"/>
    <x v="663"/>
    <x v="1356"/>
    <n v="22447"/>
    <s v="boy|college|heroin|working class|writer"/>
    <n v="210"/>
    <s v="English"/>
    <s v="USA"/>
    <n v="48000000"/>
    <n v="2001"/>
    <x v="10"/>
    <n v="110922370"/>
  </r>
  <r>
    <x v="741"/>
    <n v="47"/>
    <n v="11508423"/>
    <s v="Biography|Comedy|Drama|Family|Sport"/>
    <x v="664"/>
    <x v="1357"/>
    <n v="3174"/>
    <s v="absent father|american football|based on true story|middle school"/>
    <n v="19"/>
    <s v="English"/>
    <s v="USA"/>
    <n v="23000000"/>
    <n v="2008"/>
    <x v="4"/>
    <n v="-18000000"/>
  </r>
  <r>
    <x v="292"/>
    <n v="426"/>
    <n v="70235322"/>
    <s v="Biography|Comedy|Drama|History"/>
    <x v="351"/>
    <x v="1358"/>
    <n v="182983"/>
    <s v="bank|banking|finance|fraud|mortgage"/>
    <n v="374"/>
    <s v="English"/>
    <s v="USA"/>
    <n v="28000000"/>
    <n v="2015"/>
    <x v="18"/>
    <n v="4231215"/>
  </r>
  <r>
    <x v="742"/>
    <n v="163"/>
    <n v="1094798"/>
    <s v="Biography|Comedy|Drama|History"/>
    <x v="576"/>
    <x v="1359"/>
    <n v="11158"/>
    <s v="equal pay|machinist|minister|protest|sex"/>
    <n v="73"/>
    <s v="English"/>
    <s v="UK"/>
    <n v="7200000"/>
    <n v="2010"/>
    <x v="17"/>
    <n v="-33045595"/>
  </r>
  <r>
    <x v="743"/>
    <n v="269"/>
    <n v="66636385"/>
    <s v="Biography|Comedy|Drama|History"/>
    <x v="129"/>
    <x v="1360"/>
    <n v="88451"/>
    <s v="afghanistan|arms dealer|based on true story|cia|texas"/>
    <n v="289"/>
    <s v="English"/>
    <s v="USA"/>
    <n v="75000000"/>
    <n v="2007"/>
    <x v="22"/>
    <n v="476767"/>
  </r>
  <r>
    <x v="744"/>
    <n v="405"/>
    <n v="83299761"/>
    <s v="Biography|Comedy|Drama|History|Music"/>
    <x v="430"/>
    <x v="1361"/>
    <n v="117719"/>
    <s v="author|disney|loss of father|reference to walt disney|suppression of emotion"/>
    <n v="306"/>
    <s v="English"/>
    <s v="USA"/>
    <n v="35000000"/>
    <n v="2013"/>
    <x v="42"/>
    <n v="-515779"/>
  </r>
  <r>
    <x v="745"/>
    <n v="103"/>
    <n v="6201757"/>
    <s v="Biography|Comedy|Drama|History|Music|Musical"/>
    <x v="44"/>
    <x v="1362"/>
    <n v="10037"/>
    <s v="19th century|exhibition|gilbert and sullivan|gilbert and sullivan's princess ida|japanese"/>
    <n v="202"/>
    <s v="English"/>
    <s v="UK"/>
    <n v="10000000"/>
    <n v="1999"/>
    <x v="39"/>
    <n v="1957978"/>
  </r>
  <r>
    <x v="746"/>
    <n v="337"/>
    <n v="5997134"/>
    <s v="Biography|Comedy|Drama|Romance"/>
    <x v="665"/>
    <x v="1363"/>
    <n v="36381"/>
    <s v="falling in love|iron lung|priest|sex surrogate|therapist"/>
    <n v="126"/>
    <s v="English"/>
    <s v="USA"/>
    <n v="1000000"/>
    <n v="2012"/>
    <x v="17"/>
    <n v="21836394"/>
  </r>
  <r>
    <x v="747"/>
    <n v="55"/>
    <n v="135014968"/>
    <s v="Biography|Comedy|Drama|Romance"/>
    <x v="62"/>
    <x v="1364"/>
    <n v="80580"/>
    <s v="doctor|hospital|mental institution|nurse|student"/>
    <n v="375"/>
    <s v="English"/>
    <s v="USA"/>
    <n v="50000000"/>
    <n v="1998"/>
    <x v="9"/>
    <n v="-9561700"/>
  </r>
  <r>
    <x v="748"/>
    <n v="216"/>
    <n v="15785632"/>
    <s v="Biography|Comedy|Drama|Sport"/>
    <x v="162"/>
    <x v="1365"/>
    <n v="32507"/>
    <s v="1988 winter olympics|coach|ski jumper|winter|winter olympics"/>
    <n v="119"/>
    <s v="English"/>
    <s v="UK"/>
    <n v="23000000"/>
    <n v="2016"/>
    <x v="42"/>
    <n v="112435221"/>
  </r>
  <r>
    <x v="748"/>
    <n v="216"/>
    <n v="15785632"/>
    <s v="Biography|Comedy|Drama|Sport"/>
    <x v="162"/>
    <x v="1365"/>
    <n v="32513"/>
    <s v="1988 winter olympics|coach|ski jumper|winter|winter olympics"/>
    <n v="119"/>
    <s v="English"/>
    <s v="UK"/>
    <n v="23000000"/>
    <n v="2016"/>
    <x v="42"/>
    <n v="6954997"/>
  </r>
  <r>
    <x v="698"/>
    <n v="62"/>
    <n v="123922370"/>
    <s v="Biography|Comedy|Drama|War"/>
    <x v="62"/>
    <x v="1366"/>
    <n v="98348"/>
    <s v="disc jockey|friendship|radio|vietnam|vietnamese"/>
    <n v="131"/>
    <s v="English"/>
    <s v="USA"/>
    <n v="13000000"/>
    <n v="1987"/>
    <x v="16"/>
    <n v="30127620"/>
  </r>
  <r>
    <x v="749"/>
    <n v="26"/>
    <n v="2000000"/>
    <s v="Biography|Comedy|Musical"/>
    <x v="666"/>
    <x v="1367"/>
    <n v="2998"/>
    <s v="male frontal nudity|male full frontal nudity|male nudity|male rear nudity|new york city"/>
    <n v="74"/>
    <s v="English"/>
    <s v="USA"/>
    <n v="20000000"/>
    <n v="1980"/>
    <x v="33"/>
    <n v="22937130"/>
  </r>
  <r>
    <x v="750"/>
    <n v="21"/>
    <n v="8000000"/>
    <s v="Biography|Comedy|Musical|Romance|Western"/>
    <x v="667"/>
    <x v="1368"/>
    <n v="3167"/>
    <s v="girl|gun|love|sharpshooter|the end"/>
    <n v="90"/>
    <s v="English"/>
    <s v="USA"/>
    <n v="3768785"/>
    <n v="1950"/>
    <x v="1"/>
    <n v="28500000"/>
  </r>
  <r>
    <x v="751"/>
    <n v="63"/>
    <n v="2954405"/>
    <s v="Biography|Comedy|Romance"/>
    <x v="668"/>
    <x v="1369"/>
    <n v="1977"/>
    <s v="autistic son|cancer|female protagonist|new york city|son"/>
    <n v="64"/>
    <s v="English"/>
    <s v="USA"/>
    <n v="36000000"/>
    <n v="2000"/>
    <x v="41"/>
    <n v="15581633"/>
  </r>
  <r>
    <x v="752"/>
    <n v="32"/>
    <n v="536767"/>
    <s v="Biography|Comedy|Romance"/>
    <x v="489"/>
    <x v="1370"/>
    <n v="1622"/>
    <s v="fake documentary|hidden camera|mockumentary|narrative|reality show"/>
    <n v="83"/>
    <s v="English"/>
    <s v="USA"/>
    <n v="60000"/>
    <n v="1998"/>
    <x v="41"/>
    <n v="21747570"/>
  </r>
  <r>
    <x v="753"/>
    <n v="248"/>
    <n v="484221"/>
    <s v="Biography|Crime|Documentary|History"/>
    <x v="669"/>
    <x v="1371"/>
    <n v="23836"/>
    <s v="death squad|mass killing|musical number|reference to guantanamo bay|surrealism"/>
    <n v="107"/>
    <s v="Indonesian"/>
    <s v="UK"/>
    <n v="1000000"/>
    <n v="2012"/>
    <x v="53"/>
    <n v="-11849597"/>
  </r>
  <r>
    <x v="754"/>
    <n v="194"/>
    <n v="2957978"/>
    <s v="Biography|Crime|Documentary|History|Thriller"/>
    <x v="670"/>
    <x v="1372"/>
    <n v="40481"/>
    <s v="new york city|passion|reenactment|rooftop|tower"/>
    <n v="134"/>
    <s v="English"/>
    <s v="UK"/>
    <n v="1000000"/>
    <n v="2008"/>
    <x v="18"/>
    <n v="9563543"/>
  </r>
  <r>
    <x v="659"/>
    <n v="192"/>
    <n v="46836394"/>
    <s v="Biography|Crime|Drama"/>
    <x v="93"/>
    <x v="1373"/>
    <n v="728685"/>
    <s v="betrayal|gangster|mafia|organized crime|robbery"/>
    <n v="989"/>
    <s v="English"/>
    <s v="USA"/>
    <n v="25000000"/>
    <n v="1990"/>
    <x v="44"/>
    <n v="-8060559"/>
  </r>
  <r>
    <x v="659"/>
    <n v="133"/>
    <n v="42438300"/>
    <s v="Biography|Crime|Drama"/>
    <x v="93"/>
    <x v="1374"/>
    <n v="333542"/>
    <s v="car bomb|card cheat|cash|casino|gambling syndicate"/>
    <n v="533"/>
    <s v="English"/>
    <s v="USA"/>
    <n v="52000000"/>
    <n v="1995"/>
    <x v="53"/>
    <n v="-10723500"/>
  </r>
  <r>
    <x v="6"/>
    <n v="194"/>
    <n v="164435221"/>
    <s v="Biography|Crime|Drama"/>
    <x v="8"/>
    <x v="1375"/>
    <n v="525801"/>
    <s v="attorney|cat and mouse|fbi|pan am|pilot"/>
    <n v="667"/>
    <s v="English"/>
    <s v="USA"/>
    <n v="52000000"/>
    <n v="2002"/>
    <x v="14"/>
    <n v="-4937934"/>
  </r>
  <r>
    <x v="174"/>
    <n v="117"/>
    <n v="41954997"/>
    <s v="Biography|Crime|Drama"/>
    <x v="144"/>
    <x v="1376"/>
    <n v="225122"/>
    <s v="fbi|mafia|money|racial slur|singer"/>
    <n v="234"/>
    <s v="English"/>
    <s v="USA"/>
    <n v="35000000"/>
    <n v="1997"/>
    <x v="18"/>
    <n v="2304950"/>
  </r>
  <r>
    <x v="111"/>
    <n v="300"/>
    <n v="130127620"/>
    <s v="Biography|Crime|Drama"/>
    <x v="127"/>
    <x v="1377"/>
    <n v="324671"/>
    <s v="death|heroin|popcorn|smuggling|vietnam"/>
    <n v="458"/>
    <s v="English"/>
    <s v="USA"/>
    <n v="100000000"/>
    <n v="2007"/>
    <x v="18"/>
    <n v="24988180"/>
  </r>
  <r>
    <x v="755"/>
    <n v="147"/>
    <n v="52937130"/>
    <s v="Biography|Crime|Drama"/>
    <x v="144"/>
    <x v="1378"/>
    <n v="198066"/>
    <s v="1960s|1970s|california|cocaine|wealth"/>
    <n v="426"/>
    <s v="English"/>
    <s v="USA"/>
    <n v="30000000"/>
    <n v="2001"/>
    <x v="8"/>
    <n v="133029270"/>
  </r>
  <r>
    <x v="756"/>
    <n v="53"/>
    <n v="36500000"/>
    <s v="Biography|Crime|Drama"/>
    <x v="232"/>
    <x v="1379"/>
    <n v="87090"/>
    <s v="alcatraz|escape|inmate|island|prison"/>
    <n v="142"/>
    <s v="English"/>
    <s v="USA"/>
    <n v="8000000"/>
    <n v="1979"/>
    <x v="8"/>
    <n v="-2969275"/>
  </r>
  <r>
    <x v="757"/>
    <n v="84"/>
    <n v="36581633"/>
    <s v="Biography|Crime|Drama"/>
    <x v="671"/>
    <x v="1380"/>
    <n v="52533"/>
    <s v="gang violence|high school|journal|marriage|teacher"/>
    <n v="235"/>
    <s v="English"/>
    <s v="Germany"/>
    <n v="21000000"/>
    <n v="2007"/>
    <x v="42"/>
    <n v="-28134226"/>
  </r>
  <r>
    <x v="758"/>
    <n v="271"/>
    <n v="28747570"/>
    <s v="Biography|Crime|Drama"/>
    <x v="129"/>
    <x v="1381"/>
    <n v="100571"/>
    <s v="book|holcomb kansas|kansas|killer|truman capote"/>
    <n v="416"/>
    <s v="English"/>
    <s v="Canada"/>
    <n v="7000000"/>
    <n v="2005"/>
    <x v="39"/>
    <n v="-26095018"/>
  </r>
  <r>
    <x v="759"/>
    <n v="129"/>
    <n v="1150403"/>
    <s v="Biography|Crime|Drama"/>
    <x v="141"/>
    <x v="1382"/>
    <n v="14143"/>
    <s v="blood|book|cold calculation|murder|writer"/>
    <n v="102"/>
    <s v="English"/>
    <s v="USA"/>
    <n v="13000000"/>
    <n v="2006"/>
    <x v="22"/>
    <n v="-9018150"/>
  </r>
  <r>
    <x v="760"/>
    <n v="391"/>
    <n v="62563543"/>
    <s v="Biography|Crime|Drama"/>
    <x v="144"/>
    <x v="1383"/>
    <n v="115216"/>
    <s v="based on true story|boston massachusetts|fbi agent|gangster|true crime"/>
    <n v="289"/>
    <s v="English"/>
    <s v="USA"/>
    <n v="53000000"/>
    <n v="2015"/>
    <x v="1"/>
    <n v="-2554354"/>
  </r>
  <r>
    <x v="364"/>
    <n v="221"/>
    <n v="1939441"/>
    <s v="Biography|Crime|Drama"/>
    <x v="22"/>
    <x v="1384"/>
    <n v="55567"/>
    <s v="based on true story|contract killer|crime family|murder of a girl|serial murderer"/>
    <n v="144"/>
    <s v="English"/>
    <s v="USA"/>
    <n v="10000000"/>
    <n v="2012"/>
    <x v="19"/>
    <n v="9533945"/>
  </r>
  <r>
    <x v="761"/>
    <n v="32"/>
    <n v="24276500"/>
    <s v="Biography|Crime|Drama"/>
    <x v="672"/>
    <x v="1385"/>
    <n v="17124"/>
    <s v="labor|labor union|leader|mafia|union"/>
    <n v="68"/>
    <s v="English"/>
    <s v="USA"/>
    <n v="35000000"/>
    <n v="1992"/>
    <x v="24"/>
    <n v="4479776"/>
  </r>
  <r>
    <x v="762"/>
    <n v="97"/>
    <n v="2062066"/>
    <s v="Biography|Crime|Drama"/>
    <x v="313"/>
    <x v="1386"/>
    <n v="11387"/>
    <s v="friendship|photography|radio|sex addict|video"/>
    <n v="147"/>
    <s v="English"/>
    <s v="USA"/>
    <n v="7000000"/>
    <n v="2002"/>
    <x v="24"/>
    <n v="-1950865"/>
  </r>
  <r>
    <x v="258"/>
    <n v="392"/>
    <n v="37304950"/>
    <s v="Biography|Crime|Drama"/>
    <x v="8"/>
    <x v="1387"/>
    <n v="102728"/>
    <s v="agent|fbi|federal bureau of investigation|gay relationship|secret"/>
    <n v="279"/>
    <s v="English"/>
    <s v="USA"/>
    <n v="35000000"/>
    <n v="2011"/>
    <x v="24"/>
    <n v="-10053771"/>
  </r>
  <r>
    <x v="763"/>
    <n v="474"/>
    <n v="44988180"/>
    <s v="Biography|Crime|Drama|History"/>
    <x v="673"/>
    <x v="1388"/>
    <n v="195333"/>
    <s v="cover up|investigation|journalist|newspaper|sexual abuse"/>
    <n v="409"/>
    <s v="English"/>
    <s v="USA"/>
    <n v="20000000"/>
    <n v="2015"/>
    <x v="0"/>
    <n v="29968224"/>
  </r>
  <r>
    <x v="366"/>
    <n v="349"/>
    <n v="161029270"/>
    <s v="Biography|Crime|Drama|History|Music"/>
    <x v="674"/>
    <x v="1389"/>
    <n v="119928"/>
    <s v="concert|gangsta rap|hip hop|nwa|rap music"/>
    <n v="331"/>
    <s v="English"/>
    <s v="USA"/>
    <n v="28000000"/>
    <n v="2015"/>
    <x v="15"/>
    <n v="-15430082"/>
  </r>
  <r>
    <x v="132"/>
    <n v="357"/>
    <n v="97030725"/>
    <s v="Biography|Crime|Drama|History|Romance"/>
    <x v="144"/>
    <x v="1390"/>
    <n v="230931"/>
    <s v="1930s|bank|celebrity criminal|fbi|public enemy number one"/>
    <n v="585"/>
    <s v="English"/>
    <s v="USA"/>
    <n v="100000000"/>
    <n v="2009"/>
    <x v="1"/>
    <n v="48622"/>
  </r>
  <r>
    <x v="207"/>
    <n v="260"/>
    <n v="1865774"/>
    <s v="Biography|Crime|Drama|History|Thriller"/>
    <x v="202"/>
    <x v="1391"/>
    <n v="87682"/>
    <s v="1960s|based on a true story|gangster|identical twins|murder"/>
    <n v="174"/>
    <s v="English"/>
    <s v="UK"/>
    <n v="30000000"/>
    <n v="2015"/>
    <x v="1"/>
    <n v="-4703335"/>
  </r>
  <r>
    <x v="764"/>
    <n v="273"/>
    <n v="3904982"/>
    <s v="Biography|Crime|Drama|History|Western"/>
    <x v="294"/>
    <x v="1392"/>
    <n v="136104"/>
    <s v="long title|outlaw|robbery|train|train robbery"/>
    <n v="415"/>
    <s v="English"/>
    <s v="USA"/>
    <n v="30000000"/>
    <n v="2007"/>
    <x v="42"/>
    <n v="-102725701"/>
  </r>
  <r>
    <x v="765"/>
    <n v="98"/>
    <n v="30981850"/>
    <s v="Biography|Crime|Drama|Music"/>
    <x v="675"/>
    <x v="1393"/>
    <n v="35834"/>
    <s v="male frontal nudity|male pubic hair|prison|pubic hair|violence"/>
    <n v="284"/>
    <s v="English"/>
    <s v="USA"/>
    <n v="40000000"/>
    <n v="2005"/>
    <x v="31"/>
    <n v="96308900"/>
  </r>
  <r>
    <x v="766"/>
    <n v="163"/>
    <n v="2445646"/>
    <s v="Biography|Crime|Drama|Mystery|Thriller"/>
    <x v="96"/>
    <x v="1394"/>
    <n v="32382"/>
    <s v="based on true story|cia|cocaine|journalist|smear campaign"/>
    <n v="99"/>
    <s v="English"/>
    <s v="USA"/>
    <n v="5000000"/>
    <n v="2014"/>
    <x v="1"/>
    <n v="591796"/>
  </r>
  <r>
    <x v="767"/>
    <n v="123"/>
    <n v="11533945"/>
    <s v="Biography|Crime|Drama|Romance"/>
    <x v="676"/>
    <x v="1395"/>
    <n v="77551"/>
    <s v="drinking|female dressed as male|love|nebraska|transgender"/>
    <n v="434"/>
    <s v="English"/>
    <s v="USA"/>
    <n v="2000000"/>
    <n v="1999"/>
    <x v="8"/>
    <n v="-1346379"/>
  </r>
  <r>
    <x v="1"/>
    <n v="325"/>
    <n v="14479776"/>
    <s v="Biography|Crime|Drama|Romance"/>
    <x v="119"/>
    <x v="1396"/>
    <n v="55539"/>
    <s v="1950s|abusive husband|artist|painting|secret"/>
    <n v="147"/>
    <s v="English"/>
    <s v="USA"/>
    <n v="10000000"/>
    <n v="2014"/>
    <x v="1"/>
    <n v="1547570"/>
  </r>
  <r>
    <x v="114"/>
    <n v="93"/>
    <n v="3049135"/>
    <s v="Biography|Crime|Drama|Romance|Thriller"/>
    <x v="356"/>
    <x v="1397"/>
    <n v="50197"/>
    <s v="fantasy life|friend|friendship|love|teenage crush"/>
    <n v="265"/>
    <s v="English"/>
    <s v="New Zealand"/>
    <n v="5000000"/>
    <n v="1994"/>
    <x v="39"/>
    <n v="112708996"/>
  </r>
  <r>
    <x v="768"/>
    <n v="72"/>
    <n v="14946229"/>
    <s v="Biography|Crime|Drama|Thriller"/>
    <x v="212"/>
    <x v="1398"/>
    <n v="2581"/>
    <s v=""/>
    <n v="29"/>
    <s v="English"/>
    <s v="UK"/>
    <n v="25000000"/>
    <n v="2016"/>
    <x v="16"/>
    <n v="-3802134"/>
  </r>
  <r>
    <x v="769"/>
    <n v="185"/>
    <n v="34468224"/>
    <s v="Biography|Crime|Drama|Thriller"/>
    <x v="90"/>
    <x v="1399"/>
    <n v="105568"/>
    <s v="beach|female criminal|hooker|lesbian|prostitute"/>
    <n v="533"/>
    <s v="English"/>
    <s v="USA"/>
    <n v="4500000"/>
    <n v="2003"/>
    <x v="16"/>
    <n v="22296514"/>
  </r>
  <r>
    <x v="5"/>
    <n v="106"/>
    <n v="1569918"/>
    <s v="Biography|Crime|Drama|Thriller"/>
    <x v="677"/>
    <x v="1400"/>
    <n v="16234"/>
    <s v="criminal|drug lord|gunshot|irish|journalist"/>
    <n v="113"/>
    <s v="English"/>
    <s v="Ireland"/>
    <n v="17000000"/>
    <n v="2003"/>
    <x v="19"/>
    <n v="107586036"/>
  </r>
  <r>
    <x v="770"/>
    <n v="286"/>
    <n v="318622"/>
    <s v="Biography|Crime|Drama|Thriller"/>
    <x v="678"/>
    <x v="1401"/>
    <n v="24668"/>
    <s v="authority|boss subordinate relationship|fast food restaurant|gullibility|telephone call"/>
    <n v="175"/>
    <s v="English"/>
    <s v="USA"/>
    <n v="270000"/>
    <n v="2012"/>
    <x v="10"/>
    <n v="-826515"/>
  </r>
  <r>
    <x v="771"/>
    <n v="39"/>
    <n v="296665"/>
    <s v="Biography|Crime|Drama|Thriller"/>
    <x v="563"/>
    <x v="1402"/>
    <n v="12675"/>
    <s v="drug dealer|drugs|gay|homosexual|party"/>
    <n v="158"/>
    <s v="English"/>
    <s v="USA"/>
    <n v="5000000"/>
    <n v="2003"/>
    <x v="20"/>
    <n v="56917897"/>
  </r>
  <r>
    <x v="772"/>
    <n v="69"/>
    <n v="274299"/>
    <s v="Biography|Crime|Drama|War"/>
    <x v="679"/>
    <x v="1403"/>
    <n v="11077"/>
    <s v="jesuit|jew|pope|priest|ss"/>
    <n v="55"/>
    <s v="English"/>
    <s v="France"/>
    <n v="103000000"/>
    <n v="2002"/>
    <x v="16"/>
    <n v="15226144"/>
  </r>
  <r>
    <x v="773"/>
    <n v="130"/>
    <n v="102308900"/>
    <s v="Biography|Crime|Drama|Western"/>
    <x v="680"/>
    <x v="1404"/>
    <n v="152089"/>
    <s v="bolivia|gang|outlaw|posse|train"/>
    <n v="309"/>
    <s v="English"/>
    <s v="USA"/>
    <n v="6000000"/>
    <n v="1969"/>
    <x v="0"/>
    <n v="25707719"/>
  </r>
  <r>
    <x v="774"/>
    <n v="72"/>
    <n v="592014"/>
    <s v="Biography|Documentary"/>
    <x v="681"/>
    <x v="1405"/>
    <n v="5709"/>
    <s v="answering machine|home movie|lithium|schizophrenic|video diary"/>
    <n v="114"/>
    <s v="English"/>
    <s v="USA"/>
    <n v="218"/>
    <n v="2003"/>
    <x v="17"/>
    <n v="2890032"/>
  </r>
  <r>
    <x v="771"/>
    <n v="123"/>
    <n v="653621"/>
    <s v="Biography|Documentary|History"/>
    <x v="682"/>
    <x v="1406"/>
    <n v="5615"/>
    <s v="clitoris|deep throat|fellatio|oral sex|porn industry"/>
    <n v="64"/>
    <s v="English"/>
    <s v="USA"/>
    <n v="2000000"/>
    <n v="2005"/>
    <x v="23"/>
    <n v="-7391173"/>
  </r>
  <r>
    <x v="775"/>
    <n v="70"/>
    <n v="2047570"/>
    <s v="Biography|Documentary|Sport"/>
    <x v="683"/>
    <x v="1407"/>
    <n v="6790"/>
    <s v="championship|drugs|three word title|wrestler|wrestling"/>
    <n v="80"/>
    <s v="English"/>
    <s v="USA"/>
    <n v="500000"/>
    <n v="1999"/>
    <x v="8"/>
    <n v="-6439124"/>
  </r>
  <r>
    <x v="40"/>
    <n v="205"/>
    <n v="170708996"/>
    <s v="Biography|Drama"/>
    <x v="557"/>
    <x v="1408"/>
    <n v="610568"/>
    <s v="conspiracy|cryptography|mathematician|mental illness|nobel prize"/>
    <n v="1171"/>
    <s v="English"/>
    <s v="USA"/>
    <n v="58000000"/>
    <n v="2001"/>
    <x v="53"/>
    <n v="4871190"/>
  </r>
  <r>
    <x v="226"/>
    <n v="143"/>
    <n v="6197866"/>
    <s v="Biography|Drama"/>
    <x v="684"/>
    <x v="1409"/>
    <n v="63733"/>
    <s v="cane|iowa|lawn mower|tractor|wisconsin"/>
    <n v="414"/>
    <s v="English"/>
    <s v="France"/>
    <n v="10000000"/>
    <n v="1999"/>
    <x v="14"/>
    <n v="8578145"/>
  </r>
  <r>
    <x v="593"/>
    <n v="471"/>
    <n v="27296514"/>
    <s v="Biography|Drama"/>
    <x v="82"/>
    <x v="1410"/>
    <n v="326494"/>
    <s v="drugs|fda|gay community|hiv|homophobia"/>
    <n v="340"/>
    <s v="English"/>
    <s v="USA"/>
    <n v="5000000"/>
    <n v="2013"/>
    <x v="14"/>
    <n v="46637947"/>
  </r>
  <r>
    <x v="776"/>
    <n v="201"/>
    <n v="162586036"/>
    <s v="Biography|Drama"/>
    <x v="63"/>
    <x v="1411"/>
    <n v="338383"/>
    <s v="bus|intern|internship|salesman|stockbroker"/>
    <n v="611"/>
    <s v="English"/>
    <s v="USA"/>
    <n v="55000000"/>
    <n v="2006"/>
    <x v="14"/>
    <n v="73548685"/>
  </r>
  <r>
    <x v="777"/>
    <n v="73"/>
    <n v="6173485"/>
    <s v="Biography|Drama"/>
    <x v="685"/>
    <x v="1412"/>
    <n v="10672"/>
    <s v="breasts|farm|jew|kenya|tween girl"/>
    <n v="84"/>
    <s v="English"/>
    <s v="Germany"/>
    <n v="7000000"/>
    <n v="2001"/>
    <x v="48"/>
    <n v="-12249417"/>
  </r>
  <r>
    <x v="499"/>
    <n v="556"/>
    <n v="96917897"/>
    <s v="Biography|Drama"/>
    <x v="631"/>
    <x v="1413"/>
    <n v="479453"/>
    <s v="competitiveness|creator|entrepreneur|facebook|intellectual property"/>
    <n v="696"/>
    <s v="English"/>
    <s v="USA"/>
    <n v="40000000"/>
    <n v="2010"/>
    <x v="48"/>
    <n v="16814909"/>
  </r>
  <r>
    <x v="778"/>
    <n v="112"/>
    <n v="30226144"/>
    <s v="Biography|Drama"/>
    <x v="127"/>
    <x v="1414"/>
    <n v="47626"/>
    <s v="college|debate|student|texas|wiley college"/>
    <n v="118"/>
    <s v="English"/>
    <s v="USA"/>
    <n v="15000000"/>
    <n v="2007"/>
    <x v="8"/>
    <n v="86631310"/>
  </r>
  <r>
    <x v="779"/>
    <n v="354"/>
    <n v="37707719"/>
    <s v="Biography|Drama"/>
    <x v="646"/>
    <x v="1415"/>
    <n v="76094"/>
    <s v="catholic|convent|gay love|gay relationship|irish adoption board"/>
    <n v="233"/>
    <s v="English"/>
    <s v="UK"/>
    <n v="12000000"/>
    <n v="2013"/>
    <x v="8"/>
    <n v="-785353"/>
  </r>
  <r>
    <x v="661"/>
    <n v="127"/>
    <n v="6390032"/>
    <s v="Biography|Drama"/>
    <x v="68"/>
    <x v="1416"/>
    <n v="24977"/>
    <s v="friendship|gardener|gay interest|homosexual|memory"/>
    <n v="229"/>
    <s v="English"/>
    <s v="USA"/>
    <n v="3500000"/>
    <n v="1998"/>
    <x v="42"/>
    <n v="-15765960"/>
  </r>
  <r>
    <x v="659"/>
    <n v="267"/>
    <n v="102608827"/>
    <s v="Biography|Drama"/>
    <x v="8"/>
    <x v="1417"/>
    <n v="264318"/>
    <s v="1920s|aviation|fight|spruce goose|test flight"/>
    <n v="799"/>
    <s v="English"/>
    <s v="USA"/>
    <n v="110000000"/>
    <n v="2004"/>
    <x v="42"/>
    <n v="2596914"/>
  </r>
  <r>
    <x v="664"/>
    <n v="132"/>
    <n v="7060876"/>
    <s v="Biography|Drama"/>
    <x v="356"/>
    <x v="1418"/>
    <n v="44795"/>
    <s v="asylum|lust|male pubic hair|penis|pubic hair"/>
    <n v="314"/>
    <s v="English"/>
    <s v="UK"/>
    <n v="13500000"/>
    <n v="2000"/>
    <x v="39"/>
    <n v="8197405"/>
  </r>
  <r>
    <x v="237"/>
    <n v="133"/>
    <n v="28871190"/>
    <s v="Biography|Drama"/>
    <x v="15"/>
    <x v="1419"/>
    <n v="125421"/>
    <s v="1960s|father daughter incest|mental hospital|suicide|suicide attempt"/>
    <n v="385"/>
    <s v="English"/>
    <s v="USA"/>
    <n v="24000000"/>
    <n v="1999"/>
    <x v="16"/>
    <n v="-6928760"/>
  </r>
  <r>
    <x v="778"/>
    <n v="121"/>
    <n v="21078145"/>
    <s v="Biography|Drama"/>
    <x v="127"/>
    <x v="1420"/>
    <n v="26493"/>
    <s v="black american|extortion|navy|psychiatrist|sailor"/>
    <n v="159"/>
    <s v="English"/>
    <s v="USA"/>
    <n v="12500000"/>
    <n v="2002"/>
    <x v="16"/>
    <n v="-338009"/>
  </r>
  <r>
    <x v="779"/>
    <n v="280"/>
    <n v="56437947"/>
    <s v="Biography|Drama"/>
    <x v="686"/>
    <x v="1421"/>
    <n v="85333"/>
    <s v="monarchy|prime minister|princess diana|queen|speech"/>
    <n v="421"/>
    <s v="English"/>
    <s v="UK"/>
    <n v="9800000"/>
    <n v="2006"/>
    <x v="16"/>
    <n v="-13320925"/>
  </r>
  <r>
    <x v="519"/>
    <n v="169"/>
    <n v="125548685"/>
    <s v="Biography|Drama"/>
    <x v="369"/>
    <x v="1422"/>
    <n v="135246"/>
    <s v="contamination|corporate crime|environmental issue|female protagonist|working single mother"/>
    <n v="498"/>
    <s v="English"/>
    <s v="USA"/>
    <n v="52000000"/>
    <n v="2000"/>
    <x v="16"/>
    <n v="-1906509"/>
  </r>
  <r>
    <x v="598"/>
    <n v="412"/>
    <n v="17750583"/>
    <s v="Biography|Drama"/>
    <x v="356"/>
    <x v="1423"/>
    <n v="93548"/>
    <s v="apple computer|box office flop|computer|dialogue driven|father daughter relationship"/>
    <n v="307"/>
    <s v="English"/>
    <s v="UK"/>
    <n v="30000000"/>
    <n v="2015"/>
    <x v="17"/>
    <n v="-5345633"/>
  </r>
  <r>
    <x v="392"/>
    <n v="98"/>
    <n v="48814909"/>
    <s v="Biography|Drama"/>
    <x v="93"/>
    <x v="1424"/>
    <n v="89424"/>
    <s v="african american|amputee|navy|racial discrimination|racism"/>
    <n v="224"/>
    <s v="English"/>
    <s v="USA"/>
    <n v="32000000"/>
    <n v="2000"/>
    <x v="17"/>
    <n v="-3856347"/>
  </r>
  <r>
    <x v="780"/>
    <n v="304"/>
    <n v="116631310"/>
    <s v="Biography|Drama"/>
    <x v="143"/>
    <x v="1425"/>
    <n v="87665"/>
    <s v="butler|civil rights|hotel|president|white house"/>
    <n v="323"/>
    <s v="English"/>
    <s v="USA"/>
    <n v="30000000"/>
    <n v="2013"/>
    <x v="17"/>
    <n v="-3987164"/>
  </r>
  <r>
    <x v="661"/>
    <n v="188"/>
    <n v="10214647"/>
    <s v="Biography|Drama"/>
    <x v="107"/>
    <x v="1426"/>
    <n v="42689"/>
    <s v="professor|research|sex|sexuality|student"/>
    <n v="204"/>
    <s v="English"/>
    <s v="USA"/>
    <n v="11000000"/>
    <n v="2004"/>
    <x v="22"/>
    <n v="79443253"/>
  </r>
  <r>
    <x v="781"/>
    <n v="99"/>
    <n v="4234040"/>
    <s v="Biography|Drama"/>
    <x v="687"/>
    <x v="1427"/>
    <n v="14301"/>
    <s v="flash of genius|genius|intellectual property|professor|university"/>
    <n v="45"/>
    <s v="English"/>
    <s v="USA"/>
    <n v="20000000"/>
    <n v="2008"/>
    <x v="1"/>
    <n v="26676606"/>
  </r>
  <r>
    <x v="782"/>
    <n v="115"/>
    <n v="8596914"/>
    <s v="Biography|Drama"/>
    <x v="688"/>
    <x v="1428"/>
    <n v="23023"/>
    <s v="1940s|artist|drinking|life magazine|painter"/>
    <n v="148"/>
    <s v="English"/>
    <s v="USA"/>
    <n v="6000000"/>
    <n v="2000"/>
    <x v="1"/>
    <n v="24699513"/>
  </r>
  <r>
    <x v="783"/>
    <n v="386"/>
    <n v="14597405"/>
    <s v="Biography|Drama"/>
    <x v="689"/>
    <x v="1429"/>
    <n v="71679"/>
    <s v="actress|assistant director|blonde bombshell|movie star|wardrobe"/>
    <n v="216"/>
    <s v="English"/>
    <s v="UK"/>
    <n v="6400000"/>
    <n v="2011"/>
    <x v="1"/>
    <n v="155014286"/>
  </r>
  <r>
    <x v="784"/>
    <n v="90"/>
    <n v="1071240"/>
    <s v="Biography|Drama"/>
    <x v="168"/>
    <x v="1430"/>
    <n v="3571"/>
    <s v="cancer|children|death|terminal cancer|time"/>
    <n v="34"/>
    <s v="English"/>
    <s v="UK"/>
    <n v="8000000"/>
    <n v="2007"/>
    <x v="19"/>
    <n v="25853424"/>
  </r>
  <r>
    <x v="785"/>
    <n v="42"/>
    <n v="2961991"/>
    <s v="Biography|Drama"/>
    <x v="122"/>
    <x v="1431"/>
    <n v="15885"/>
    <s v="andy warhol|art|artist|friendship|street artist"/>
    <n v="78"/>
    <s v="English"/>
    <s v="USA"/>
    <n v="3300000"/>
    <n v="1996"/>
    <x v="19"/>
    <n v="74067179"/>
  </r>
  <r>
    <x v="786"/>
    <n v="165"/>
    <n v="6109075"/>
    <s v="Biography|Drama"/>
    <x v="690"/>
    <x v="1432"/>
    <n v="32003"/>
    <s v="baron|fashion|hat|nickname|orphanage"/>
    <n v="65"/>
    <s v="French"/>
    <s v="France"/>
    <n v="19430000"/>
    <n v="2009"/>
    <x v="9"/>
    <n v="36667870"/>
  </r>
  <r>
    <x v="787"/>
    <n v="129"/>
    <n v="3093491"/>
    <s v="Biography|Drama"/>
    <x v="691"/>
    <x v="1433"/>
    <n v="8307"/>
    <s v="based on true story|hijab|journalism|prison|reference to mahmoud ahmedinejad"/>
    <n v="37"/>
    <s v="English"/>
    <s v="USA"/>
    <n v="5000000"/>
    <n v="2014"/>
    <x v="24"/>
    <n v="20984230"/>
  </r>
  <r>
    <x v="736"/>
    <n v="117"/>
    <n v="1654367"/>
    <s v="Biography|Drama"/>
    <x v="692"/>
    <x v="1434"/>
    <n v="18355"/>
    <s v="andy warhol|female nudity|public nudity|singer|socialite"/>
    <n v="106"/>
    <s v="English"/>
    <s v="USA"/>
    <n v="7000000"/>
    <n v="2006"/>
    <x v="10"/>
    <n v="-12931913"/>
  </r>
  <r>
    <x v="788"/>
    <n v="31"/>
    <n v="143653"/>
    <s v="Biography|Drama"/>
    <x v="693"/>
    <x v="1435"/>
    <n v="1177"/>
    <s v="dance|dancer|dancing|desert|iran"/>
    <n v="10"/>
    <s v="English"/>
    <s v="UK"/>
    <n v="4000000"/>
    <n v="2014"/>
    <x v="11"/>
    <n v="11838002"/>
  </r>
  <r>
    <x v="407"/>
    <n v="12"/>
    <n v="12836"/>
    <s v="Biography|Drama"/>
    <x v="94"/>
    <x v="1436"/>
    <n v="1686"/>
    <s v="1940s|female bare foot|picket fence|tire|vomiting"/>
    <n v="28"/>
    <s v="English"/>
    <s v="USA"/>
    <n v="4000000"/>
    <n v="1997"/>
    <x v="12"/>
    <n v="-23100203"/>
  </r>
  <r>
    <x v="9"/>
    <n v="82"/>
    <n v="91443253"/>
    <s v="Biography|Drama"/>
    <x v="694"/>
    <x v="1437"/>
    <n v="21034"/>
    <s v="based on true story|christ|christian|near death experience|pastor"/>
    <n v="153"/>
    <s v="English"/>
    <s v="USA"/>
    <n v="12000000"/>
    <n v="2014"/>
    <x v="12"/>
    <n v="5012990"/>
  </r>
  <r>
    <x v="8"/>
    <n v="226"/>
    <n v="51676606"/>
    <s v="Biography|Drama|Family"/>
    <x v="144"/>
    <x v="1438"/>
    <n v="174591"/>
    <s v="boy|inspiration|reference to peter pan|stage play|widow"/>
    <n v="632"/>
    <s v="English"/>
    <s v="USA"/>
    <n v="25000000"/>
    <n v="2004"/>
    <x v="18"/>
    <n v="24001218"/>
  </r>
  <r>
    <x v="9"/>
    <n v="160"/>
    <n v="59699513"/>
    <s v="Biography|Drama|Family|History|Sport"/>
    <x v="220"/>
    <x v="1439"/>
    <n v="20827"/>
    <s v="eccentric|horse racing|newspaper clipping|stallion|triple crown"/>
    <n v="136"/>
    <s v="English"/>
    <s v="USA"/>
    <n v="35000000"/>
    <n v="2010"/>
    <x v="17"/>
    <n v="32066000"/>
  </r>
  <r>
    <x v="709"/>
    <n v="119"/>
    <n v="163214286"/>
    <s v="Biography|Drama|Family|Musical|Romance"/>
    <x v="695"/>
    <x v="1440"/>
    <n v="148172"/>
    <s v="austria|children|governess|love|orchestral music score"/>
    <n v="406"/>
    <s v="English"/>
    <s v="USA"/>
    <n v="8200000"/>
    <n v="1965"/>
    <x v="14"/>
    <n v="22305037"/>
  </r>
  <r>
    <x v="789"/>
    <n v="110"/>
    <n v="43853424"/>
    <s v="Biography|Drama|Family|Sport"/>
    <x v="130"/>
    <x v="1441"/>
    <n v="35514"/>
    <s v="christian|christian film|shark|surfer|surfing"/>
    <n v="114"/>
    <s v="English"/>
    <s v="USA"/>
    <n v="18000000"/>
    <n v="2011"/>
    <x v="22"/>
    <n v="-36439040"/>
  </r>
  <r>
    <x v="6"/>
    <n v="174"/>
    <n v="96067179"/>
    <s v="Biography|Drama|History"/>
    <x v="107"/>
    <x v="1442"/>
    <n v="865020"/>
    <s v="german|german soldier|jew|jewish|nazi"/>
    <n v="1273"/>
    <s v="English"/>
    <s v="USA"/>
    <n v="22000000"/>
    <n v="1993"/>
    <x v="45"/>
    <n v="-26675252"/>
  </r>
  <r>
    <x v="790"/>
    <n v="597"/>
    <n v="56667870"/>
    <s v="Biography|Drama|History"/>
    <x v="696"/>
    <x v="1443"/>
    <n v="439176"/>
    <s v="racism|separation from family|social injustice|torture|whipping"/>
    <n v="695"/>
    <s v="English"/>
    <s v="USA"/>
    <n v="20000000"/>
    <n v="2013"/>
    <x v="0"/>
    <n v="-13811358"/>
  </r>
  <r>
    <x v="791"/>
    <n v="75"/>
    <n v="43984230"/>
    <s v="Biography|Drama|History"/>
    <x v="77"/>
    <x v="1444"/>
    <n v="70274"/>
    <s v="abdication|china|emperor|forbidden city|republic"/>
    <n v="133"/>
    <s v="English"/>
    <s v="China"/>
    <n v="23000000"/>
    <n v="1987"/>
    <x v="18"/>
    <n v="-4241500"/>
  </r>
  <r>
    <x v="792"/>
    <n v="25"/>
    <n v="4068087"/>
    <s v="Biography|Drama|History"/>
    <x v="358"/>
    <x v="1445"/>
    <n v="2164"/>
    <s v="1st century|based on the bible|miracle|religion|resurrection"/>
    <n v="74"/>
    <s v="English"/>
    <s v="Canada"/>
    <n v="17000000"/>
    <n v="2003"/>
    <x v="48"/>
    <n v="-9708035"/>
  </r>
  <r>
    <x v="669"/>
    <n v="324"/>
    <n v="31838002"/>
    <s v="Biography|Drama|History"/>
    <x v="110"/>
    <x v="1446"/>
    <n v="136673"/>
    <s v="california|gay|gay activist|gay pickup|gay rights"/>
    <n v="281"/>
    <s v="English"/>
    <s v="USA"/>
    <n v="20000000"/>
    <n v="2008"/>
    <x v="8"/>
    <n v="-12000000"/>
  </r>
  <r>
    <x v="793"/>
    <n v="17"/>
    <n v="5899797"/>
    <s v="Biography|Drama|History"/>
    <x v="127"/>
    <x v="1447"/>
    <n v="9913"/>
    <s v="activist|editor|journalist|newspaper|south africa"/>
    <n v="51"/>
    <s v="English"/>
    <s v="UK"/>
    <n v="29000000"/>
    <n v="1987"/>
    <x v="42"/>
    <n v="417500"/>
  </r>
  <r>
    <x v="673"/>
    <n v="141"/>
    <n v="30012990"/>
    <s v="Biography|Drama|History"/>
    <x v="697"/>
    <x v="1448"/>
    <n v="75973"/>
    <s v="16th century|british royal family|catholic|queen|queen elizabeth i"/>
    <n v="409"/>
    <s v="English"/>
    <s v="UK"/>
    <n v="25000000"/>
    <n v="1998"/>
    <x v="42"/>
    <n v="16959436"/>
  </r>
  <r>
    <x v="794"/>
    <n v="351"/>
    <n v="31501218"/>
    <s v="Biography|Drama|History"/>
    <x v="92"/>
    <x v="1449"/>
    <n v="84070"/>
    <s v="cbs|expose|fear|paranoia|reporter"/>
    <n v="526"/>
    <s v="English"/>
    <s v="USA"/>
    <n v="7500000"/>
    <n v="2005"/>
    <x v="42"/>
    <n v="-6608826"/>
  </r>
  <r>
    <x v="795"/>
    <n v="364"/>
    <n v="52066000"/>
    <s v="Biography|Drama|History"/>
    <x v="115"/>
    <x v="1450"/>
    <n v="61114"/>
    <s v="civil rights|courage|protest|selma alabama|u.s. politics"/>
    <n v="212"/>
    <s v="English"/>
    <s v="UK"/>
    <n v="20000000"/>
    <n v="2014"/>
    <x v="42"/>
    <n v="37696176"/>
  </r>
  <r>
    <x v="783"/>
    <n v="203"/>
    <n v="33305037"/>
    <s v="Biography|Drama|History"/>
    <x v="80"/>
    <x v="1451"/>
    <n v="33856"/>
    <s v="art|jewish|justice|nazi|theft"/>
    <n v="147"/>
    <s v="English"/>
    <s v="UK"/>
    <n v="11000000"/>
    <n v="2015"/>
    <x v="16"/>
    <n v="33600000"/>
  </r>
  <r>
    <x v="39"/>
    <n v="83"/>
    <n v="13560960"/>
    <s v="Biography|Drama|History"/>
    <x v="38"/>
    <x v="1452"/>
    <n v="23996"/>
    <s v="courtship|election|paranoia|president|quaker"/>
    <n v="161"/>
    <s v="English"/>
    <s v="USA"/>
    <n v="50000000"/>
    <n v="1995"/>
    <x v="22"/>
    <n v="-5005196"/>
  </r>
  <r>
    <x v="796"/>
    <n v="211"/>
    <n v="8324748"/>
    <s v="Biography|Drama|History"/>
    <x v="698"/>
    <x v="1453"/>
    <n v="21223"/>
    <s v="africa|apartheid|nelson mandela|president|resistance"/>
    <n v="108"/>
    <s v="English"/>
    <s v="UK"/>
    <n v="35000000"/>
    <n v="2013"/>
    <x v="22"/>
    <n v="123795342"/>
  </r>
  <r>
    <x v="797"/>
    <n v="120"/>
    <n v="12188642"/>
    <s v="Biography|Drama|History"/>
    <x v="699"/>
    <x v="1454"/>
    <n v="21098"/>
    <s v="disaster movie|mine|minister|president|trapped in a mine"/>
    <n v="56"/>
    <s v="English"/>
    <s v="Chile"/>
    <n v="26000000"/>
    <n v="2015"/>
    <x v="19"/>
    <n v="15169908"/>
  </r>
  <r>
    <x v="745"/>
    <n v="262"/>
    <n v="3958500"/>
    <s v="Biography|Drama|History"/>
    <x v="700"/>
    <x v="1455"/>
    <n v="17933"/>
    <s v="prism|rented room|scrofula|sketching|sunrise"/>
    <n v="165"/>
    <s v="English"/>
    <s v="UK"/>
    <n v="8200000"/>
    <n v="2014"/>
    <x v="23"/>
    <n v="-24008619"/>
  </r>
  <r>
    <x v="210"/>
    <n v="108"/>
    <n v="4291965"/>
    <s v="Biography|Drama|History"/>
    <x v="701"/>
    <x v="1456"/>
    <n v="9334"/>
    <s v="attack|coach|colonel|jail|oil refinery"/>
    <n v="59"/>
    <s v="English"/>
    <s v="France"/>
    <n v="14000000"/>
    <n v="2006"/>
    <x v="9"/>
    <n v="26635000"/>
  </r>
  <r>
    <x v="798"/>
    <n v="27"/>
    <n v="8000000"/>
    <s v="Biography|Drama|History"/>
    <x v="29"/>
    <x v="1457"/>
    <n v="6484"/>
    <s v="70mm film|biblical epic|faith|jewish|king herod"/>
    <n v="100"/>
    <s v="English"/>
    <s v="USA"/>
    <n v="20000000"/>
    <n v="1965"/>
    <x v="24"/>
    <n v="323741"/>
  </r>
  <r>
    <x v="39"/>
    <n v="242"/>
    <n v="25517500"/>
    <s v="Biography|Drama|History"/>
    <x v="141"/>
    <x v="1458"/>
    <n v="40941"/>
    <s v="bible|cabinet meeting|dog|drinking|family relationships"/>
    <n v="320"/>
    <s v="English"/>
    <s v="USA"/>
    <n v="25100000"/>
    <n v="2008"/>
    <x v="10"/>
    <n v="-17287907"/>
  </r>
  <r>
    <x v="799"/>
    <n v="331"/>
    <n v="29959436"/>
    <s v="Biography|Drama|History"/>
    <x v="95"/>
    <x v="1459"/>
    <n v="82327"/>
    <s v="british prime minister|female prime minister|politics|prime minister|told in flashback"/>
    <n v="350"/>
    <s v="English"/>
    <s v="UK"/>
    <n v="13000000"/>
    <n v="2011"/>
    <x v="10"/>
    <n v="-8185043"/>
  </r>
  <r>
    <x v="800"/>
    <n v="36"/>
    <n v="13391174"/>
    <s v="Biography|Drama|History"/>
    <x v="702"/>
    <x v="1460"/>
    <n v="5796"/>
    <s v="biblical|book of esther|esther|persia|treachery"/>
    <n v="177"/>
    <s v="English"/>
    <s v="USA"/>
    <n v="20000000"/>
    <n v="2006"/>
    <x v="20"/>
    <n v="-24037529"/>
  </r>
  <r>
    <x v="801"/>
    <n v="61"/>
    <n v="59696176"/>
    <s v="Biography|Drama|History"/>
    <x v="703"/>
    <x v="1461"/>
    <n v="15448"/>
    <s v="bare chested male bondage|crucifixion|loincloth|reference to god|resurrection"/>
    <n v="174"/>
    <s v="English"/>
    <s v="USA"/>
    <n v="22000000"/>
    <n v="2014"/>
    <x v="29"/>
    <n v="-11526000"/>
  </r>
  <r>
    <x v="739"/>
    <n v="134"/>
    <n v="51600000"/>
    <s v="Biography|Drama|History|Music"/>
    <x v="704"/>
    <x v="1462"/>
    <n v="270790"/>
    <s v="1800s|classical composer|composer|first person narration|opera"/>
    <n v="549"/>
    <s v="English"/>
    <s v="USA"/>
    <n v="18000000"/>
    <n v="1984"/>
    <x v="7"/>
    <n v="36371181"/>
  </r>
  <r>
    <x v="802"/>
    <n v="76"/>
    <n v="49994804"/>
    <s v="Biography|Drama|History|Musical"/>
    <x v="705"/>
    <x v="1463"/>
    <n v="29205"/>
    <s v="actress|argentina|military|politics|singer"/>
    <n v="194"/>
    <s v="English"/>
    <s v="USA"/>
    <n v="55000000"/>
    <n v="1996"/>
    <x v="20"/>
    <n v="-22520222"/>
  </r>
  <r>
    <x v="803"/>
    <n v="479"/>
    <n v="138795342"/>
    <s v="Biography|Drama|History|Romance"/>
    <x v="168"/>
    <x v="1464"/>
    <n v="503631"/>
    <s v="king|king george vi|speech|speech therapist|throne"/>
    <n v="636"/>
    <s v="English"/>
    <s v="UK"/>
    <n v="15000000"/>
    <n v="2010"/>
    <x v="14"/>
    <n v="11605861"/>
  </r>
  <r>
    <x v="408"/>
    <n v="61"/>
    <n v="48169908"/>
    <s v="Biography|Drama|History|Romance"/>
    <x v="127"/>
    <x v="1465"/>
    <n v="63923"/>
    <s v="african american|black history|civil rights|ku klux klan|nation of islam"/>
    <n v="156"/>
    <s v="English"/>
    <s v="USA"/>
    <n v="33000000"/>
    <n v="1992"/>
    <x v="48"/>
    <n v="91519448"/>
  </r>
  <r>
    <x v="593"/>
    <n v="188"/>
    <n v="10991381"/>
    <s v="Biography|Drama|History|Romance"/>
    <x v="534"/>
    <x v="1466"/>
    <n v="44931"/>
    <s v="19th century|courtship|female protagonist|princess|queen of england"/>
    <n v="100"/>
    <s v="English"/>
    <s v="UK"/>
    <n v="35000000"/>
    <n v="2009"/>
    <x v="16"/>
    <n v="-6827190"/>
  </r>
  <r>
    <x v="804"/>
    <n v="72"/>
    <n v="57750000"/>
    <s v="Biography|Drama|History|Romance"/>
    <x v="29"/>
    <x v="1467"/>
    <n v="21554"/>
    <s v="cleopatra|egypt|epic|queen|roman empire"/>
    <n v="192"/>
    <s v="English"/>
    <s v="UK"/>
    <n v="31115000"/>
    <n v="1963"/>
    <x v="1"/>
    <n v="3600000"/>
  </r>
  <r>
    <x v="805"/>
    <n v="194"/>
    <n v="13823741"/>
    <s v="Biography|Drama|History|Romance"/>
    <x v="145"/>
    <x v="1468"/>
    <n v="61777"/>
    <s v="duchess|duke|heir|infidelity|marriage"/>
    <n v="140"/>
    <s v="English"/>
    <s v="UK"/>
    <n v="13500000"/>
    <n v="2008"/>
    <x v="19"/>
    <n v="-7998060"/>
  </r>
  <r>
    <x v="806"/>
    <n v="222"/>
    <n v="12712093"/>
    <s v="Biography|Drama|History|Romance"/>
    <x v="6"/>
    <x v="1469"/>
    <n v="70771"/>
    <s v="captain|fort|love|native american|trade"/>
    <n v="671"/>
    <s v="English"/>
    <s v="USA"/>
    <n v="30000000"/>
    <n v="2005"/>
    <x v="9"/>
    <n v="117204440"/>
  </r>
  <r>
    <x v="796"/>
    <n v="169"/>
    <n v="26814957"/>
    <s v="Biography|Drama|History|Romance"/>
    <x v="158"/>
    <x v="1470"/>
    <n v="84357"/>
    <s v="children|court|king|king henry viii|love"/>
    <n v="252"/>
    <s v="English"/>
    <s v="UK"/>
    <n v="35000000"/>
    <n v="2008"/>
    <x v="9"/>
    <n v="-22467699"/>
  </r>
  <r>
    <x v="807"/>
    <n v="260"/>
    <n v="15962471"/>
    <s v="Biography|Drama|History|Romance"/>
    <x v="69"/>
    <x v="1471"/>
    <n v="79892"/>
    <s v="austria|cake|france|queen|versailles"/>
    <n v="619"/>
    <s v="English"/>
    <s v="USA"/>
    <n v="40000000"/>
    <n v="2006"/>
    <x v="10"/>
    <n v="-38735525"/>
  </r>
  <r>
    <x v="808"/>
    <n v="20"/>
    <n v="2474000"/>
    <s v="Biography|Drama|History|Romance"/>
    <x v="706"/>
    <x v="1472"/>
    <n v="2427"/>
    <s v="18th century|ambassador|french revolution|friendship|thomas jefferson"/>
    <n v="27"/>
    <s v="English"/>
    <s v="France"/>
    <n v="14000000"/>
    <n v="1995"/>
    <x v="28"/>
    <n v="-3628423"/>
  </r>
  <r>
    <x v="483"/>
    <n v="129"/>
    <n v="64371181"/>
    <s v="Biography|Drama|History|Sport"/>
    <x v="707"/>
    <x v="1473"/>
    <n v="36636"/>
    <s v="1980s|hockey|ice hockey|olympics|soviet union"/>
    <n v="289"/>
    <s v="English"/>
    <s v="USA"/>
    <n v="28000000"/>
    <n v="2004"/>
    <x v="42"/>
    <n v="35305995"/>
  </r>
  <r>
    <x v="258"/>
    <n v="306"/>
    <n v="37479778"/>
    <s v="Biography|Drama|History|Sport"/>
    <x v="33"/>
    <x v="1474"/>
    <n v="124222"/>
    <s v="apartheid|nation|nelson mandela|president|rugby"/>
    <n v="259"/>
    <s v="English"/>
    <s v="USA"/>
    <n v="60000000"/>
    <n v="2009"/>
    <x v="39"/>
    <n v="-3865783"/>
  </r>
  <r>
    <x v="809"/>
    <n v="252"/>
    <n v="17605861"/>
    <s v="Biography|Drama|History|Thriller"/>
    <x v="115"/>
    <x v="1475"/>
    <n v="145580"/>
    <s v="1970s|assassination|doctor|scottish|ugandan"/>
    <n v="351"/>
    <s v="English"/>
    <s v="UK"/>
    <n v="6000000"/>
    <n v="2006"/>
    <x v="48"/>
    <n v="-15998879"/>
  </r>
  <r>
    <x v="810"/>
    <n v="656"/>
    <n v="136019448"/>
    <s v="Biography|Drama|History|Thriller"/>
    <x v="708"/>
    <x v="1476"/>
    <n v="452465"/>
    <s v="1970s|cia|f word|u.s. embassy|year 1979"/>
    <n v="695"/>
    <s v="English"/>
    <s v="USA"/>
    <n v="44500000"/>
    <n v="2012"/>
    <x v="48"/>
    <n v="513940"/>
  </r>
  <r>
    <x v="811"/>
    <n v="190"/>
    <n v="9172810"/>
    <s v="Biography|Drama|History|Thriller|War"/>
    <x v="15"/>
    <x v="1477"/>
    <n v="24150"/>
    <s v="fbi|journalist|missing|pakistan|reporter"/>
    <n v="118"/>
    <s v="English"/>
    <s v="USA"/>
    <n v="16000000"/>
    <n v="2007"/>
    <x v="9"/>
    <n v="-10647214"/>
  </r>
  <r>
    <x v="136"/>
    <n v="132"/>
    <n v="75600000"/>
    <s v="Biography|Drama|History|War"/>
    <x v="709"/>
    <x v="1478"/>
    <n v="736638"/>
    <s v="14th century|legend|revolt|scotland|tyranny"/>
    <n v="1065"/>
    <s v="English"/>
    <s v="USA"/>
    <n v="72000000"/>
    <n v="1995"/>
    <x v="47"/>
    <n v="47715416"/>
  </r>
  <r>
    <x v="812"/>
    <n v="192"/>
    <n v="5501940"/>
    <s v="Biography|Drama|History|War"/>
    <x v="710"/>
    <x v="1479"/>
    <n v="248354"/>
    <s v="bunker|hitler|nazi|no exit|war ruins"/>
    <n v="564"/>
    <s v="German"/>
    <s v="Germany"/>
    <n v="13500000"/>
    <n v="2004"/>
    <x v="7"/>
    <n v="-28329069"/>
  </r>
  <r>
    <x v="6"/>
    <n v="538"/>
    <n v="182204440"/>
    <s v="Biography|Drama|History|War"/>
    <x v="214"/>
    <x v="1480"/>
    <n v="197412"/>
    <s v="cultural conflict|politics|president|slavery|u.s. president"/>
    <n v="720"/>
    <s v="English"/>
    <s v="USA"/>
    <n v="65000000"/>
    <n v="2012"/>
    <x v="39"/>
    <n v="15422828"/>
  </r>
  <r>
    <x v="659"/>
    <n v="85"/>
    <n v="5532301"/>
    <s v="Biography|Drama|History|War"/>
    <x v="711"/>
    <x v="1481"/>
    <n v="21606"/>
    <s v="chinese|dalai lama|lama|tibet|tibetan"/>
    <n v="117"/>
    <s v="English"/>
    <s v="USA"/>
    <n v="28000000"/>
    <n v="1997"/>
    <x v="1"/>
    <n v="-6428265"/>
  </r>
  <r>
    <x v="673"/>
    <n v="202"/>
    <n v="16264475"/>
    <s v="Biography|Drama|History|War"/>
    <x v="689"/>
    <x v="1482"/>
    <n v="54787"/>
    <s v="court|intrigue|queen|spain|virgin"/>
    <n v="216"/>
    <s v="English"/>
    <s v="UK"/>
    <n v="55000000"/>
    <n v="2007"/>
    <x v="19"/>
    <n v="-2816208"/>
  </r>
  <r>
    <x v="813"/>
    <n v="183"/>
    <n v="871577"/>
    <s v="Biography|Drama|Music"/>
    <x v="712"/>
    <x v="1483"/>
    <n v="51353"/>
    <s v="band|employment agency|singer|stage fright|suicide"/>
    <n v="143"/>
    <s v="English"/>
    <s v="UK"/>
    <n v="4500000"/>
    <n v="2007"/>
    <x v="48"/>
    <n v="7034272"/>
  </r>
  <r>
    <x v="420"/>
    <n v="209"/>
    <n v="75305995"/>
    <s v="Biography|Drama|Music"/>
    <x v="299"/>
    <x v="1484"/>
    <n v="110394"/>
    <s v="1950s|1960s|racism|rhythm and blues|singer"/>
    <n v="433"/>
    <s v="English"/>
    <s v="USA"/>
    <n v="40000000"/>
    <n v="2004"/>
    <x v="48"/>
    <n v="-16855194"/>
  </r>
  <r>
    <x v="814"/>
    <n v="81"/>
    <n v="8134217"/>
    <s v="Biography|Drama|Music"/>
    <x v="713"/>
    <x v="1485"/>
    <n v="15412"/>
    <s v="1950s|jazz|jazz music|sex|title directed by female"/>
    <n v="90"/>
    <s v="English"/>
    <s v="USA"/>
    <n v="12000000"/>
    <n v="2008"/>
    <x v="1"/>
    <n v="-6662701"/>
  </r>
  <r>
    <x v="815"/>
    <n v="231"/>
    <n v="4001121"/>
    <s v="Biography|Drama|Music"/>
    <x v="6"/>
    <x v="1486"/>
    <n v="48346"/>
    <s v="1960s|actor|horseback riding|reporter|riding the rails"/>
    <n v="230"/>
    <s v="English"/>
    <s v="USA"/>
    <n v="20000000"/>
    <n v="2007"/>
    <x v="1"/>
    <n v="91518352"/>
  </r>
  <r>
    <x v="816"/>
    <n v="165"/>
    <n v="30513940"/>
    <s v="Biography|Drama|Music"/>
    <x v="714"/>
    <x v="1487"/>
    <n v="15843"/>
    <s v="1970s|1980s|african american|breaking the fourth wall|mother son relationship"/>
    <n v="104"/>
    <s v="English"/>
    <s v="USA"/>
    <n v="30000000"/>
    <n v="2014"/>
    <x v="19"/>
    <n v="30311509"/>
  </r>
  <r>
    <x v="817"/>
    <n v="78"/>
    <n v="352786"/>
    <s v="Biography|Drama|Music"/>
    <x v="715"/>
    <x v="1488"/>
    <n v="11132"/>
    <s v="music copyist|music student|musical composition|student|symphony"/>
    <n v="86"/>
    <s v="English"/>
    <s v="USA"/>
    <n v="11000000"/>
    <n v="2006"/>
    <x v="23"/>
    <n v="-7913655"/>
  </r>
  <r>
    <x v="818"/>
    <n v="18"/>
    <n v="54215416"/>
    <s v="Biography|Drama|Music"/>
    <x v="108"/>
    <x v="1489"/>
    <n v="21409"/>
    <s v="crash|hispanic|interracial relationship|interracial romance|racism"/>
    <n v="63"/>
    <s v="English"/>
    <s v="USA"/>
    <n v="6500000"/>
    <n v="1987"/>
    <x v="23"/>
    <n v="20887263"/>
  </r>
  <r>
    <x v="472"/>
    <n v="210"/>
    <n v="31670931"/>
    <s v="Biography|Drama|Music"/>
    <x v="92"/>
    <x v="1490"/>
    <n v="44099"/>
    <s v="columnist|journalist|los angeles times|musician|wearing a traffic cone as a hat"/>
    <n v="143"/>
    <s v="English"/>
    <s v="UK"/>
    <n v="60000000"/>
    <n v="2009"/>
    <x v="9"/>
    <n v="15197842"/>
  </r>
  <r>
    <x v="819"/>
    <n v="37"/>
    <n v="35422828"/>
    <s v="Biography|Drama|Music"/>
    <x v="716"/>
    <x v="1491"/>
    <n v="19126"/>
    <s v="latin music|marriage|on tour|singer|tejano"/>
    <n v="155"/>
    <s v="English"/>
    <s v="USA"/>
    <n v="20000000"/>
    <n v="1997"/>
    <x v="9"/>
    <n v="13776062"/>
  </r>
  <r>
    <x v="820"/>
    <n v="259"/>
    <n v="3571735"/>
    <s v="Biography|Drama|Music"/>
    <x v="64"/>
    <x v="1492"/>
    <n v="39260"/>
    <s v="band|box office flop|critically bashed|historically inaccurate|revisionist history"/>
    <n v="129"/>
    <s v="English"/>
    <s v="USA"/>
    <n v="10000000"/>
    <n v="2010"/>
    <x v="24"/>
    <n v="3842000"/>
  </r>
  <r>
    <x v="39"/>
    <n v="82"/>
    <n v="35183792"/>
    <s v="Biography|Drama|Music|Musical"/>
    <x v="406"/>
    <x v="1493"/>
    <n v="68159"/>
    <s v="death|paris france|rock band|singer|the doors"/>
    <n v="209"/>
    <s v="English"/>
    <s v="USA"/>
    <n v="38000000"/>
    <n v="1991"/>
    <x v="17"/>
    <n v="56100000"/>
  </r>
  <r>
    <x v="258"/>
    <n v="249"/>
    <n v="47034272"/>
    <s v="Biography|Drama|Music|Musical"/>
    <x v="717"/>
    <x v="1494"/>
    <n v="25465"/>
    <s v="band|music group|musical quartet|singer|song"/>
    <n v="190"/>
    <s v="English"/>
    <s v="USA"/>
    <n v="40000000"/>
    <n v="2014"/>
    <x v="19"/>
    <n v="-4207881"/>
  </r>
  <r>
    <x v="821"/>
    <n v="113"/>
    <n v="6144806"/>
    <s v="Biography|Drama|Music|Musical"/>
    <x v="195"/>
    <x v="1495"/>
    <n v="12821"/>
    <s v="bobby darin|career|love|marriage|sandra dee"/>
    <n v="248"/>
    <s v="English"/>
    <s v="USA"/>
    <n v="23000000"/>
    <n v="2004"/>
    <x v="9"/>
    <n v="2163911"/>
  </r>
  <r>
    <x v="376"/>
    <n v="119"/>
    <n v="13337299"/>
    <s v="Biography|Drama|Music|Musical"/>
    <x v="43"/>
    <x v="1496"/>
    <n v="9649"/>
    <s v="cole porter|composer|love|party|tears"/>
    <n v="226"/>
    <s v="English"/>
    <s v="USA"/>
    <n v="20000000"/>
    <n v="2004"/>
    <x v="24"/>
    <n v="-27024351"/>
  </r>
  <r>
    <x v="237"/>
    <n v="291"/>
    <n v="119518352"/>
    <s v="Biography|Drama|Music|Romance"/>
    <x v="718"/>
    <x v="1497"/>
    <n v="188637"/>
    <s v="1960s|accident|concert|guitar|prison"/>
    <n v="815"/>
    <s v="English"/>
    <s v="USA"/>
    <n v="28000000"/>
    <n v="2005"/>
    <x v="15"/>
    <n v="-6384422"/>
  </r>
  <r>
    <x v="822"/>
    <n v="71"/>
    <n v="35811509"/>
    <s v="Biography|Drama|Music|Romance"/>
    <x v="719"/>
    <x v="1498"/>
    <n v="43013"/>
    <s v="abuse|australia|concert|pianist|piano"/>
    <n v="104"/>
    <s v="English"/>
    <s v="Australia"/>
    <n v="5500000"/>
    <n v="1996"/>
    <x v="48"/>
    <n v="-4059945"/>
  </r>
  <r>
    <x v="665"/>
    <n v="157"/>
    <n v="2086345"/>
    <s v="Biography|Drama|Romance"/>
    <x v="720"/>
    <x v="1499"/>
    <n v="64556"/>
    <s v="dignity|euthanasia|freedom|lawyer|sailor"/>
    <n v="140"/>
    <s v="Spanish"/>
    <s v="Spain"/>
    <n v="10000000"/>
    <n v="2004"/>
    <x v="0"/>
    <n v="54125426"/>
  </r>
  <r>
    <x v="754"/>
    <n v="419"/>
    <n v="35887263"/>
    <s v="Biography|Drama|Romance"/>
    <x v="689"/>
    <x v="1500"/>
    <n v="265507"/>
    <s v="based on memoir|cambridge university|husband wife relationship|lou gehrig's disease|physicist"/>
    <n v="388"/>
    <s v="English"/>
    <s v="UK"/>
    <n v="15000000"/>
    <n v="2014"/>
    <x v="48"/>
    <n v="-19886035"/>
  </r>
  <r>
    <x v="823"/>
    <n v="327"/>
    <n v="16097842"/>
    <s v="Biography|Drama|Romance"/>
    <x v="721"/>
    <x v="1501"/>
    <n v="53919"/>
    <s v="22 year old|b.a.r.t.|bay area|birthday|police"/>
    <n v="168"/>
    <s v="English"/>
    <s v="USA"/>
    <n v="900000"/>
    <n v="2013"/>
    <x v="42"/>
    <n v="-16579086"/>
  </r>
  <r>
    <x v="824"/>
    <n v="128"/>
    <n v="25776062"/>
    <s v="Biography|Drama|Romance"/>
    <x v="21"/>
    <x v="1502"/>
    <n v="61651"/>
    <s v="art|bisexual|marriage|pain|revolutionary"/>
    <n v="271"/>
    <s v="English"/>
    <s v="USA"/>
    <n v="12000000"/>
    <n v="2002"/>
    <x v="39"/>
    <n v="-6467012"/>
  </r>
  <r>
    <x v="793"/>
    <n v="23"/>
    <n v="25842000"/>
    <s v="Biography|Drama|Romance"/>
    <x v="38"/>
    <x v="1503"/>
    <n v="13455"/>
    <s v="author|book|england|friend|oxford"/>
    <n v="87"/>
    <s v="English"/>
    <s v="UK"/>
    <n v="22000000"/>
    <n v="1993"/>
    <x v="39"/>
    <n v="-7467810"/>
  </r>
  <r>
    <x v="825"/>
    <n v="66"/>
    <n v="87100000"/>
    <s v="Biography|Drama|Romance"/>
    <x v="95"/>
    <x v="1504"/>
    <n v="52339"/>
    <s v="africa|hunter|love|marriage|plantation"/>
    <n v="200"/>
    <s v="English"/>
    <s v="USA"/>
    <n v="31000000"/>
    <n v="1985"/>
    <x v="17"/>
    <n v="-33118496"/>
  </r>
  <r>
    <x v="826"/>
    <n v="100"/>
    <n v="1292119"/>
    <s v="Biography|Drama|Romance"/>
    <x v="356"/>
    <x v="1505"/>
    <n v="14786"/>
    <s v="alzheimer's disease|book|love|novelist|writer"/>
    <n v="144"/>
    <s v="English"/>
    <s v="UK"/>
    <n v="5500000"/>
    <n v="2001"/>
    <x v="22"/>
    <n v="-14072893"/>
  </r>
  <r>
    <x v="827"/>
    <n v="150"/>
    <n v="18663911"/>
    <s v="Biography|Drama|Romance"/>
    <x v="241"/>
    <x v="1506"/>
    <n v="46204"/>
    <s v="country estate|jane austen|lady|love|writing"/>
    <n v="151"/>
    <s v="English"/>
    <s v="UK"/>
    <n v="16500000"/>
    <n v="2007"/>
    <x v="22"/>
    <n v="-13564917"/>
  </r>
  <r>
    <x v="828"/>
    <n v="124"/>
    <n v="2975649"/>
    <s v="Biography|Drama|Romance"/>
    <x v="722"/>
    <x v="1507"/>
    <n v="23864"/>
    <s v="book|children|friend|illustrator|letter"/>
    <n v="142"/>
    <s v="English"/>
    <s v="UK"/>
    <n v="30000000"/>
    <n v="2006"/>
    <x v="1"/>
    <n v="-17954750"/>
  </r>
  <r>
    <x v="829"/>
    <n v="184"/>
    <n v="6615578"/>
    <s v="Biography|Drama|Romance"/>
    <x v="723"/>
    <x v="1508"/>
    <n v="15352"/>
    <s v="countess|leo tolstoy|russian|wealth|writing"/>
    <n v="82"/>
    <s v="English"/>
    <s v="Germany"/>
    <n v="13000000"/>
    <n v="2009"/>
    <x v="1"/>
    <n v="-26355679"/>
  </r>
  <r>
    <x v="830"/>
    <n v="222"/>
    <n v="4440055"/>
    <s v="Biography|Drama|Romance"/>
    <x v="31"/>
    <x v="1509"/>
    <n v="21360"/>
    <s v="19th century|friend|john keats|passion|poet"/>
    <n v="110"/>
    <s v="English"/>
    <s v="UK"/>
    <n v="8500000"/>
    <n v="2009"/>
    <x v="1"/>
    <n v="-19871876"/>
  </r>
  <r>
    <x v="831"/>
    <n v="252"/>
    <n v="94125426"/>
    <s v="Biography|Drama|Romance"/>
    <x v="95"/>
    <x v="1510"/>
    <n v="79264"/>
    <s v="american|blog|book|cook|cooking"/>
    <n v="277"/>
    <s v="English"/>
    <s v="USA"/>
    <n v="40000000"/>
    <n v="2009"/>
    <x v="1"/>
    <n v="68571803"/>
  </r>
  <r>
    <x v="832"/>
    <n v="125"/>
    <n v="20113965"/>
    <s v="Biography|Drama|Romance"/>
    <x v="724"/>
    <x v="1511"/>
    <n v="15231"/>
    <s v="arctic circle|reporter|small town|volunteer|whale"/>
    <n v="66"/>
    <s v="English"/>
    <s v="USA"/>
    <n v="40000000"/>
    <n v="2012"/>
    <x v="21"/>
    <n v="85648585"/>
  </r>
  <r>
    <x v="833"/>
    <n v="105"/>
    <n v="220914"/>
    <s v="Biography|Drama|Romance"/>
    <x v="92"/>
    <x v="1512"/>
    <n v="13239"/>
    <s v="character name in title|diane arbus|male full frontal nudity|photographer|pubic hair"/>
    <n v="97"/>
    <s v="English"/>
    <s v="USA"/>
    <n v="16800000"/>
    <n v="2006"/>
    <x v="21"/>
    <n v="226950375"/>
  </r>
  <r>
    <x v="834"/>
    <n v="133"/>
    <n v="532988"/>
    <s v="Biography|Drama|Romance"/>
    <x v="242"/>
    <x v="1513"/>
    <n v="5863"/>
    <s v="cancer|gay bar|lesbian kiss|partner|public hearing"/>
    <n v="25"/>
    <s v="English"/>
    <s v="USA"/>
    <n v="7000000"/>
    <n v="2015"/>
    <x v="21"/>
    <n v="-9550442"/>
  </r>
  <r>
    <x v="835"/>
    <n v="23"/>
    <n v="532190"/>
    <s v="Biography|Drama|Romance|Sport"/>
    <x v="725"/>
    <x v="1514"/>
    <n v="5673"/>
    <s v="long distance runner|olympics|oregon|runner|watching television"/>
    <n v="37"/>
    <s v="English"/>
    <s v="USA"/>
    <n v="8000000"/>
    <n v="1997"/>
    <x v="23"/>
    <n v="12668906"/>
  </r>
  <r>
    <x v="836"/>
    <n v="76"/>
    <n v="5881504"/>
    <s v="Biography|Drama|Romance|Sport"/>
    <x v="726"/>
    <x v="1515"/>
    <n v="5917"/>
    <s v="boxer|boxing|boxing arena|boxing manager|directed by co star"/>
    <n v="50"/>
    <s v="English"/>
    <s v="USA"/>
    <n v="39000000"/>
    <n v="2004"/>
    <x v="41"/>
    <n v="25605492"/>
  </r>
  <r>
    <x v="837"/>
    <n v="63"/>
    <n v="927107"/>
    <s v="Biography|Drama|Romance|War"/>
    <x v="727"/>
    <x v="1516"/>
    <n v="5153"/>
    <s v="lesbian mother|lesbian parent|lesbian relationship|lesbian romance|lesbianism"/>
    <n v="51"/>
    <s v="German"/>
    <s v="Germany"/>
    <n v="15000000"/>
    <n v="1999"/>
    <x v="16"/>
    <n v="55001343"/>
  </r>
  <r>
    <x v="838"/>
    <n v="186"/>
    <n v="4435083"/>
    <s v="Biography|Drama|Romance|War"/>
    <x v="728"/>
    <x v="1517"/>
    <n v="27882"/>
    <s v="japanese soldier|physical torture|pow camp|prisoner of war|reference to adolf hitler"/>
    <n v="119"/>
    <s v="English"/>
    <s v="Australia"/>
    <n v="18000000"/>
    <n v="2013"/>
    <x v="22"/>
    <n v="27469602"/>
  </r>
  <r>
    <x v="659"/>
    <n v="151"/>
    <n v="45250"/>
    <s v="Biography|Drama|Sport"/>
    <x v="93"/>
    <x v="1518"/>
    <n v="235133"/>
    <s v="boxing|domestic violence|hot temper|jealousy|rage"/>
    <n v="494"/>
    <s v="English"/>
    <s v="USA"/>
    <n v="18000000"/>
    <n v="1980"/>
    <x v="7"/>
    <n v="-30410125"/>
  </r>
  <r>
    <x v="40"/>
    <n v="201"/>
    <n v="61644321"/>
    <s v="Biography|Drama|Sport"/>
    <x v="729"/>
    <x v="1519"/>
    <n v="148238"/>
    <s v="boxer|boxing|dream|great depression|love"/>
    <n v="529"/>
    <s v="English"/>
    <s v="USA"/>
    <n v="88000000"/>
    <n v="2005"/>
    <x v="14"/>
    <n v="-24222577"/>
  </r>
  <r>
    <x v="120"/>
    <n v="126"/>
    <n v="5128124"/>
    <s v="Biography|Drama|Sport"/>
    <x v="38"/>
    <x v="1520"/>
    <n v="44198"/>
    <s v="mortgage|motorcycle|speed|trailer|utah"/>
    <n v="251"/>
    <s v="English"/>
    <s v="New Zealand"/>
    <n v="25000000"/>
    <n v="2005"/>
    <x v="15"/>
    <n v="-13997244"/>
  </r>
  <r>
    <x v="60"/>
    <n v="410"/>
    <n v="93571803"/>
    <s v="Biography|Drama|Sport"/>
    <x v="6"/>
    <x v="1521"/>
    <n v="275869"/>
    <s v="boxer|boxing|boxing match|crack cocaine|lowell massachusetts"/>
    <n v="389"/>
    <s v="English"/>
    <s v="USA"/>
    <n v="25000000"/>
    <n v="2010"/>
    <x v="15"/>
    <n v="53300000"/>
  </r>
  <r>
    <x v="435"/>
    <n v="157"/>
    <n v="115648585"/>
    <s v="Biography|Drama|Sport"/>
    <x v="351"/>
    <x v="1522"/>
    <n v="160776"/>
    <s v="american football|based on true story|head coach|high school|school"/>
    <n v="402"/>
    <s v="English"/>
    <s v="USA"/>
    <n v="30000000"/>
    <n v="2000"/>
    <x v="18"/>
    <n v="-13991568"/>
  </r>
  <r>
    <x v="744"/>
    <n v="261"/>
    <n v="255950375"/>
    <s v="Biography|Drama|Sport"/>
    <x v="730"/>
    <x v="1523"/>
    <n v="223127"/>
    <s v="american football|based on true story|football star|high school football|left tackle"/>
    <n v="420"/>
    <s v="English"/>
    <s v="USA"/>
    <n v="29000000"/>
    <n v="2009"/>
    <x v="48"/>
    <n v="-468168"/>
  </r>
  <r>
    <x v="803"/>
    <n v="145"/>
    <n v="449558"/>
    <s v="Biography|Drama|Sport"/>
    <x v="731"/>
    <x v="1524"/>
    <n v="32307"/>
    <s v="cup|derby county|flashback|football|leeds united"/>
    <n v="75"/>
    <s v="English"/>
    <s v="UK"/>
    <n v="10000000"/>
    <n v="2009"/>
    <x v="8"/>
    <n v="-17754000"/>
  </r>
  <r>
    <x v="839"/>
    <n v="65"/>
    <n v="50668906"/>
    <s v="Biography|Drama|Sport"/>
    <x v="127"/>
    <x v="1525"/>
    <n v="76016"/>
    <s v="african american|book|boxer|boxing|murder"/>
    <n v="265"/>
    <s v="English"/>
    <s v="USA"/>
    <n v="38000000"/>
    <n v="1999"/>
    <x v="8"/>
    <n v="11447959"/>
  </r>
  <r>
    <x v="758"/>
    <n v="419"/>
    <n v="75605492"/>
    <s v="Biography|Drama|Sport"/>
    <x v="129"/>
    <x v="1526"/>
    <n v="283563"/>
    <s v="baseball|meeting|statistics|strategy|voice over"/>
    <n v="312"/>
    <s v="English"/>
    <s v="USA"/>
    <n v="50000000"/>
    <n v="2011"/>
    <x v="8"/>
    <n v="17277485"/>
  </r>
  <r>
    <x v="207"/>
    <n v="216"/>
    <n v="95001343"/>
    <s v="Biography|Drama|Sport"/>
    <x v="5"/>
    <x v="1527"/>
    <n v="66511"/>
    <s v="baseball|baseball player|brooklyn dodgers|major league baseball|racism"/>
    <n v="200"/>
    <s v="English"/>
    <s v="USA"/>
    <n v="40000000"/>
    <n v="2013"/>
    <x v="42"/>
    <n v="-48816034"/>
  </r>
  <r>
    <x v="840"/>
    <n v="113"/>
    <n v="44469602"/>
    <s v="Biography|Drama|Sport"/>
    <x v="732"/>
    <x v="1528"/>
    <n v="23480"/>
    <s v="coach|high school|place name in title|school|student"/>
    <n v="83"/>
    <s v="English"/>
    <s v="USA"/>
    <n v="17000000"/>
    <n v="2015"/>
    <x v="39"/>
    <n v="-6044961"/>
  </r>
  <r>
    <x v="391"/>
    <n v="86"/>
    <n v="9589875"/>
    <s v="Biography|Drama|Sport"/>
    <x v="130"/>
    <x v="1529"/>
    <n v="16673"/>
    <s v="african american|coach|football movie|nonlinear timeline|syracuse university"/>
    <n v="45"/>
    <s v="English"/>
    <s v="USA"/>
    <n v="40000000"/>
    <n v="2008"/>
    <x v="16"/>
    <n v="-5600389"/>
  </r>
  <r>
    <x v="841"/>
    <n v="28"/>
    <n v="777423"/>
    <s v="Biography|Drama|Sport"/>
    <x v="421"/>
    <x v="1530"/>
    <n v="5841"/>
    <s v="car crash|coach|death|oregon|university of oregon"/>
    <n v="57"/>
    <s v="English"/>
    <s v="USA"/>
    <n v="25000000"/>
    <n v="1998"/>
    <x v="17"/>
    <n v="50603980"/>
  </r>
  <r>
    <x v="257"/>
    <n v="116"/>
    <n v="6002756"/>
    <s v="Biography|Drama|Sport"/>
    <x v="19"/>
    <x v="1531"/>
    <n v="24997"/>
    <s v="box office flop|no opening credits|surfing|two word title|year 1987"/>
    <n v="75"/>
    <s v="English"/>
    <s v="USA"/>
    <n v="20000000"/>
    <n v="2012"/>
    <x v="17"/>
    <n v="-39034803"/>
  </r>
  <r>
    <x v="670"/>
    <n v="90"/>
    <n v="58800000"/>
    <s v="Biography|Drama|Sport"/>
    <x v="733"/>
    <x v="1532"/>
    <n v="40511"/>
    <s v="athlete|jew|missionary|olympic games|race"/>
    <n v="213"/>
    <s v="English"/>
    <s v="UK"/>
    <n v="5500000"/>
    <n v="1981"/>
    <x v="17"/>
    <n v="52100855"/>
  </r>
  <r>
    <x v="842"/>
    <n v="119"/>
    <n v="11008432"/>
    <s v="Biography|Drama|Sport"/>
    <x v="177"/>
    <x v="1533"/>
    <n v="43903"/>
    <s v="1970s|skateboarder|skateboarding|surf|swimming pool"/>
    <n v="194"/>
    <s v="English"/>
    <s v="USA"/>
    <n v="25000000"/>
    <n v="2005"/>
    <x v="22"/>
    <n v="-13642958"/>
  </r>
  <r>
    <x v="843"/>
    <n v="219"/>
    <n v="34531832"/>
    <s v="Biography|Drama|Sport"/>
    <x v="63"/>
    <x v="1534"/>
    <n v="44788"/>
    <s v="chronic traumatic encephalopathy|concussion|football|football player|pathologist"/>
    <n v="138"/>
    <s v="English"/>
    <s v="UK"/>
    <n v="35000000"/>
    <n v="2015"/>
    <x v="22"/>
    <n v="1854039"/>
  </r>
  <r>
    <x v="844"/>
    <n v="27"/>
    <n v="2246000"/>
    <s v="Biography|Drama|Sport"/>
    <x v="734"/>
    <x v="1535"/>
    <n v="2302"/>
    <s v="coach|football|football movie|football team|high school sweethearts"/>
    <n v="20"/>
    <s v="English"/>
    <s v="USA"/>
    <n v="20000000"/>
    <n v="2015"/>
    <x v="1"/>
    <n v="-12471908"/>
  </r>
  <r>
    <x v="845"/>
    <n v="151"/>
    <n v="36447959"/>
    <s v="Biography|Drama|Sport"/>
    <x v="412"/>
    <x v="1536"/>
    <n v="35833"/>
    <s v="baseball|based on true story|india|sports agent|training"/>
    <n v="96"/>
    <s v="English"/>
    <s v="USA"/>
    <n v="25000000"/>
    <n v="2014"/>
    <x v="1"/>
    <n v="-9297917"/>
  </r>
  <r>
    <x v="846"/>
    <n v="74"/>
    <n v="52277485"/>
    <s v="Biography|Drama|Sport"/>
    <x v="510"/>
    <x v="1537"/>
    <n v="32370"/>
    <s v="coach|football|football coach|high school|radio"/>
    <n v="196"/>
    <s v="English"/>
    <s v="USA"/>
    <n v="35000000"/>
    <n v="2003"/>
    <x v="19"/>
    <n v="-24745828"/>
  </r>
  <r>
    <x v="132"/>
    <n v="174"/>
    <n v="58183966"/>
    <s v="Biography|Drama|Sport"/>
    <x v="63"/>
    <x v="1538"/>
    <n v="79186"/>
    <s v="african american protagonist|african americans|boxing gym|gym|rumble in the jungle"/>
    <n v="386"/>
    <s v="English"/>
    <s v="USA"/>
    <n v="107000000"/>
    <n v="2001"/>
    <x v="23"/>
    <n v="77121452"/>
  </r>
  <r>
    <x v="847"/>
    <n v="65"/>
    <n v="2955039"/>
    <s v="Biography|Drama|Sport"/>
    <x v="735"/>
    <x v="1539"/>
    <n v="3624"/>
    <s v="boy|girl|soccer|south orange new jersey|teenager"/>
    <n v="27"/>
    <s v="English"/>
    <s v="USA"/>
    <n v="9000000"/>
    <n v="2007"/>
    <x v="2"/>
    <n v="-16969037"/>
  </r>
  <r>
    <x v="848"/>
    <n v="16"/>
    <n v="399611"/>
    <s v="Biography|Drama|Sport"/>
    <x v="736"/>
    <x v="1540"/>
    <n v="1245"/>
    <s v="athletic training|football practice|funeral|gymnasium|man crying"/>
    <n v="29"/>
    <s v="English"/>
    <s v="USA"/>
    <n v="6000000"/>
    <n v="2010"/>
    <x v="28"/>
    <n v="-2480678"/>
  </r>
  <r>
    <x v="849"/>
    <n v="322"/>
    <n v="115603980"/>
    <s v="Biography|Drama|Sport|War"/>
    <x v="737"/>
    <x v="1541"/>
    <n v="103589"/>
    <s v="emaciation|male nudity|plane crash|prisoner of war|torture"/>
    <n v="351"/>
    <s v="English"/>
    <s v="USA"/>
    <n v="65000000"/>
    <n v="2014"/>
    <x v="17"/>
    <n v="56001698"/>
  </r>
  <r>
    <x v="132"/>
    <n v="209"/>
    <n v="28965197"/>
    <s v="Biography|Drama|Thriller"/>
    <x v="738"/>
    <x v="1542"/>
    <n v="133526"/>
    <s v="cbs|cbs news|research|tobacco|whistleblower"/>
    <n v="521"/>
    <s v="English"/>
    <s v="USA"/>
    <n v="68000000"/>
    <n v="1999"/>
    <x v="15"/>
    <n v="83500000"/>
  </r>
  <r>
    <x v="478"/>
    <n v="491"/>
    <n v="107100855"/>
    <s v="Biography|Drama|Thriller"/>
    <x v="430"/>
    <x v="1543"/>
    <n v="323353"/>
    <s v="hijacking|hostage|leader|ship|somalia"/>
    <n v="527"/>
    <s v="English"/>
    <s v="USA"/>
    <n v="55000000"/>
    <n v="2013"/>
    <x v="15"/>
    <n v="824921"/>
  </r>
  <r>
    <x v="108"/>
    <n v="167"/>
    <n v="1357042"/>
    <s v="Biography|Drama|Thriller"/>
    <x v="739"/>
    <x v="1544"/>
    <n v="53977"/>
    <s v="betrayal|debauchery|lust|palace|saddam hussein"/>
    <n v="125"/>
    <s v="English"/>
    <s v="Belgium"/>
    <n v="15000000"/>
    <n v="2011"/>
    <x v="22"/>
    <n v="2921130"/>
  </r>
  <r>
    <x v="110"/>
    <n v="290"/>
    <n v="5354039"/>
    <s v="Biography|Drama|Thriller"/>
    <x v="195"/>
    <x v="1545"/>
    <n v="92599"/>
    <s v="capital management|financial crisis|financial disaster|investment fraud|management"/>
    <n v="225"/>
    <s v="English"/>
    <s v="USA"/>
    <n v="3500000"/>
    <n v="2011"/>
    <x v="22"/>
    <n v="79900000"/>
  </r>
  <r>
    <x v="217"/>
    <n v="214"/>
    <n v="9528092"/>
    <s v="Biography|Drama|Thriller"/>
    <x v="117"/>
    <x v="1546"/>
    <n v="38513"/>
    <s v="bush administration|cia|interview|iraq|new york times"/>
    <n v="127"/>
    <s v="English"/>
    <s v="USA"/>
    <n v="22000000"/>
    <n v="2010"/>
    <x v="23"/>
    <n v="242313371"/>
  </r>
  <r>
    <x v="850"/>
    <n v="345"/>
    <n v="5702083"/>
    <s v="Biography|Drama|Thriller"/>
    <x v="409"/>
    <x v="1547"/>
    <n v="80617"/>
    <s v="carl jung|patient|psychoanalysis|russian|sigmund freud"/>
    <n v="190"/>
    <s v="English"/>
    <s v="UK"/>
    <n v="15000000"/>
    <n v="2011"/>
    <x v="21"/>
    <n v="1093039"/>
  </r>
  <r>
    <x v="661"/>
    <n v="224"/>
    <n v="3254172"/>
    <s v="Biography|Drama|Thriller"/>
    <x v="186"/>
    <x v="1548"/>
    <n v="29282"/>
    <s v="computer hacker|internet|news leak|whistleblowing|wikileaks"/>
    <n v="105"/>
    <s v="English"/>
    <s v="USA"/>
    <n v="28000000"/>
    <n v="2013"/>
    <x v="2"/>
    <n v="-1207221"/>
  </r>
  <r>
    <x v="851"/>
    <n v="454"/>
    <n v="91121452"/>
    <s v="Biography|Drama|Thriller|War"/>
    <x v="186"/>
    <x v="1549"/>
    <n v="467613"/>
    <s v="crossword puzzle|cryptography|enigma code|gay lead character|world war two"/>
    <n v="608"/>
    <s v="English"/>
    <s v="UK"/>
    <n v="14000000"/>
    <n v="2014"/>
    <x v="0"/>
    <n v="-1107418"/>
  </r>
  <r>
    <x v="377"/>
    <n v="44"/>
    <n v="11030963"/>
    <s v="Biography|Drama|Thriller|War"/>
    <x v="118"/>
    <x v="1550"/>
    <n v="24145"/>
    <s v="ireland|irish|irish civil war|irish free state|sinn fein"/>
    <n v="93"/>
    <s v="English"/>
    <s v="UK"/>
    <n v="28000000"/>
    <n v="1996"/>
    <x v="22"/>
    <n v="101463226"/>
  </r>
  <r>
    <x v="852"/>
    <n v="193"/>
    <n v="32519322"/>
    <s v="Biography|Drama|War"/>
    <x v="740"/>
    <x v="1551"/>
    <n v="497946"/>
    <s v="ghetto|holocaust|jewish|piano|warsaw ghetto"/>
    <n v="761"/>
    <s v="English"/>
    <s v="France"/>
    <n v="35000000"/>
    <n v="2002"/>
    <x v="6"/>
    <n v="138600000"/>
  </r>
  <r>
    <x v="39"/>
    <n v="72"/>
    <n v="70001698"/>
    <s v="Biography|Drama|War"/>
    <x v="185"/>
    <x v="1552"/>
    <n v="76842"/>
    <s v="desert|drunkenness|religious mother|strict mother|vietnam war"/>
    <n v="173"/>
    <s v="English"/>
    <s v="USA"/>
    <n v="14000000"/>
    <n v="1989"/>
    <x v="17"/>
    <n v="12621249"/>
  </r>
  <r>
    <x v="853"/>
    <n v="77"/>
    <n v="1068392"/>
    <s v="Biography|Drama|War"/>
    <x v="355"/>
    <x v="1553"/>
    <n v="3865"/>
    <s v="dying|forgiveness|saint|spanish civil war|starts with narration"/>
    <n v="53"/>
    <s v="English"/>
    <s v="Spain"/>
    <n v="36000000"/>
    <n v="2011"/>
    <x v="25"/>
    <n v="-9430929"/>
  </r>
  <r>
    <x v="641"/>
    <n v="129"/>
    <n v="86300000"/>
    <s v="Comedy"/>
    <x v="741"/>
    <x v="1554"/>
    <n v="112671"/>
    <s v="assistant|castle|experiment|frankenstein's monster|scientist"/>
    <n v="315"/>
    <s v="English"/>
    <s v="USA"/>
    <n v="2800000"/>
    <n v="1974"/>
    <x v="14"/>
    <n v="-420316"/>
  </r>
  <r>
    <x v="527"/>
    <n v="144"/>
    <n v="10824921"/>
    <s v="Comedy"/>
    <x v="86"/>
    <x v="1555"/>
    <n v="200293"/>
    <s v="boss|computer|downsizing|neighbor|office"/>
    <n v="621"/>
    <s v="English"/>
    <s v="USA"/>
    <n v="10000000"/>
    <n v="1999"/>
    <x v="18"/>
    <n v="19138847"/>
  </r>
  <r>
    <x v="300"/>
    <n v="136"/>
    <n v="3151130"/>
    <s v="Comedy"/>
    <x v="742"/>
    <x v="1556"/>
    <n v="181749"/>
    <s v="clerk|friend|hockey|video|video store"/>
    <n v="615"/>
    <s v="English"/>
    <s v="USA"/>
    <n v="230000"/>
    <n v="1994"/>
    <x v="18"/>
    <n v="21788807"/>
  </r>
  <r>
    <x v="854"/>
    <n v="134"/>
    <n v="83400000"/>
    <s v="Comedy"/>
    <x v="743"/>
    <x v="1557"/>
    <n v="160281"/>
    <s v="air traffic controller|airplane|airport|pilot|spoof"/>
    <n v="427"/>
    <s v="English"/>
    <s v="USA"/>
    <n v="3500000"/>
    <n v="1980"/>
    <x v="18"/>
    <n v="-1089280"/>
  </r>
  <r>
    <x v="855"/>
    <n v="334"/>
    <n v="277313371"/>
    <s v="Comedy"/>
    <x v="184"/>
    <x v="1558"/>
    <n v="583341"/>
    <s v="drunkenness|female nudity|hangover|hedonism|morning after"/>
    <n v="626"/>
    <s v="English"/>
    <s v="USA"/>
    <n v="35000000"/>
    <n v="2009"/>
    <x v="18"/>
    <n v="110505958"/>
  </r>
  <r>
    <x v="363"/>
    <n v="152"/>
    <n v="7993039"/>
    <s v="Comedy"/>
    <x v="171"/>
    <x v="1559"/>
    <n v="120036"/>
    <s v="football|hazing|high school|last day of school|pledge"/>
    <n v="408"/>
    <s v="English"/>
    <s v="USA"/>
    <n v="6900000"/>
    <n v="1993"/>
    <x v="48"/>
    <n v="111175354"/>
  </r>
  <r>
    <x v="856"/>
    <n v="64"/>
    <n v="14792779"/>
    <s v="Comedy"/>
    <x v="238"/>
    <x v="1560"/>
    <n v="24256"/>
    <s v="beach|cigarette girl|radio|woman holding a baby|working class"/>
    <n v="91"/>
    <s v="English"/>
    <s v="USA"/>
    <n v="16000000"/>
    <n v="1987"/>
    <x v="8"/>
    <n v="50608545"/>
  </r>
  <r>
    <x v="857"/>
    <n v="50"/>
    <n v="2892582"/>
    <s v="Comedy"/>
    <x v="520"/>
    <x v="1561"/>
    <n v="22697"/>
    <s v="amateur theater|dentist|missouri|small town|travel agent"/>
    <n v="202"/>
    <s v="English"/>
    <s v="USA"/>
    <n v="4000000"/>
    <n v="1996"/>
    <x v="8"/>
    <n v="58136909"/>
  </r>
  <r>
    <x v="642"/>
    <n v="256"/>
    <n v="121463226"/>
    <s v="Comedy"/>
    <x v="147"/>
    <x v="1562"/>
    <n v="422606"/>
    <s v="black comedy|bromance|party|school|teen comedy"/>
    <n v="555"/>
    <s v="English"/>
    <s v="USA"/>
    <n v="20000000"/>
    <n v="2007"/>
    <x v="8"/>
    <n v="5128617"/>
  </r>
  <r>
    <x v="314"/>
    <n v="94"/>
    <n v="141600000"/>
    <s v="Comedy"/>
    <x v="289"/>
    <x v="1563"/>
    <n v="90177"/>
    <s v="academic probation|camera shot of feet|fraternity|school expulsion|smashing a guitar"/>
    <n v="257"/>
    <s v="English"/>
    <s v="USA"/>
    <n v="3000000"/>
    <n v="1978"/>
    <x v="8"/>
    <n v="69049418"/>
  </r>
  <r>
    <x v="857"/>
    <n v="119"/>
    <n v="18621249"/>
    <s v="Comedy"/>
    <x v="744"/>
    <x v="1564"/>
    <n v="45859"/>
    <s v="dog show|gay|gay character|gay couple|gay interest"/>
    <n v="340"/>
    <s v="English"/>
    <s v="USA"/>
    <n v="6000000"/>
    <n v="2000"/>
    <x v="42"/>
    <n v="90736215"/>
  </r>
  <r>
    <x v="856"/>
    <n v="104"/>
    <n v="10569071"/>
    <s v="Comedy"/>
    <x v="745"/>
    <x v="1565"/>
    <n v="35586"/>
    <s v="marriage|novelist|panties pulled down|writer's block|writing"/>
    <n v="131"/>
    <s v="English"/>
    <s v="USA"/>
    <n v="20000000"/>
    <n v="1997"/>
    <x v="39"/>
    <n v="111225040"/>
  </r>
  <r>
    <x v="858"/>
    <n v="168"/>
    <n v="8579684"/>
    <s v="Comedy"/>
    <x v="137"/>
    <x v="1566"/>
    <n v="89547"/>
    <s v="end credits roll call|four word title|funeral|secret|uncle"/>
    <n v="199"/>
    <s v="English"/>
    <s v="USA"/>
    <n v="9000000"/>
    <n v="2007"/>
    <x v="39"/>
    <n v="8059386"/>
  </r>
  <r>
    <x v="300"/>
    <n v="174"/>
    <n v="24138847"/>
    <s v="Comedy"/>
    <x v="746"/>
    <x v="1567"/>
    <n v="114797"/>
    <s v="fast food|fast food restaurant|new jersey|quick stop|restaurant"/>
    <n v="472"/>
    <s v="English"/>
    <s v="USA"/>
    <n v="5000000"/>
    <n v="2006"/>
    <x v="39"/>
    <n v="39266300"/>
  </r>
  <r>
    <x v="651"/>
    <n v="94"/>
    <n v="24788807"/>
    <s v="Comedy"/>
    <x v="747"/>
    <x v="1568"/>
    <n v="21245"/>
    <s v="dead body|death|lottery|small town|village"/>
    <n v="213"/>
    <s v="English"/>
    <s v="UK"/>
    <n v="3000000"/>
    <n v="1998"/>
    <x v="39"/>
    <n v="44140956"/>
  </r>
  <r>
    <x v="859"/>
    <n v="18"/>
    <n v="110720"/>
    <s v="Comedy"/>
    <x v="748"/>
    <x v="1569"/>
    <n v="524"/>
    <s v="car salesman|filmmaking|pulp fiction|santa claus suit|truck driver"/>
    <n v="22"/>
    <s v="English"/>
    <s v="USA"/>
    <n v="1200000"/>
    <n v="1999"/>
    <x v="16"/>
    <n v="60217000"/>
  </r>
  <r>
    <x v="860"/>
    <n v="343"/>
    <n v="128505958"/>
    <s v="Comedy"/>
    <x v="749"/>
    <x v="1570"/>
    <n v="297014"/>
    <s v="california|city|kazakhstan|travel|tv reporter"/>
    <n v="1198"/>
    <s v="English"/>
    <s v="USA"/>
    <n v="18000000"/>
    <n v="2006"/>
    <x v="16"/>
    <n v="13101109"/>
  </r>
  <r>
    <x v="861"/>
    <n v="84"/>
    <n v="127175354"/>
    <s v="Comedy"/>
    <x v="56"/>
    <x v="1571"/>
    <n v="288451"/>
    <s v="briefcase full of money|character repeating someone else's dialogue|character says i love you|friendship|reference to cinderella"/>
    <n v="438"/>
    <s v="English"/>
    <s v="USA"/>
    <n v="16000000"/>
    <n v="1994"/>
    <x v="16"/>
    <n v="7891000"/>
  </r>
  <r>
    <x v="855"/>
    <n v="123"/>
    <n v="74608545"/>
    <s v="Comedy"/>
    <x v="326"/>
    <x v="1572"/>
    <n v="185258"/>
    <s v="college|fraternity|friend|house|party"/>
    <n v="404"/>
    <s v="English"/>
    <s v="USA"/>
    <n v="24000000"/>
    <n v="2003"/>
    <x v="17"/>
    <n v="-9215287"/>
  </r>
  <r>
    <x v="292"/>
    <n v="181"/>
    <n v="84136909"/>
    <s v="Comedy"/>
    <x v="750"/>
    <x v="1573"/>
    <n v="267921"/>
    <s v="1970s|anchorman|news anchor|newsroom|tv station"/>
    <n v="577"/>
    <s v="English"/>
    <s v="USA"/>
    <n v="26000000"/>
    <n v="2004"/>
    <x v="17"/>
    <n v="6724080"/>
  </r>
  <r>
    <x v="862"/>
    <n v="21"/>
    <n v="5228617"/>
    <s v="Comedy"/>
    <x v="751"/>
    <x v="1574"/>
    <n v="2770"/>
    <s v="actor|african american|dream|two word title|written and directed by cast member"/>
    <n v="32"/>
    <s v="English"/>
    <s v="USA"/>
    <n v="100000"/>
    <n v="1987"/>
    <x v="1"/>
    <n v="76700000"/>
  </r>
  <r>
    <x v="685"/>
    <n v="159"/>
    <n v="86049418"/>
    <s v="Comedy"/>
    <x v="28"/>
    <x v="1575"/>
    <n v="245989"/>
    <s v="bully|clique|high school|high school girl|secret"/>
    <n v="554"/>
    <s v="English"/>
    <s v="USA"/>
    <n v="17000000"/>
    <n v="2004"/>
    <x v="1"/>
    <n v="35461307"/>
  </r>
  <r>
    <x v="192"/>
    <n v="145"/>
    <n v="101736215"/>
    <s v="Comedy"/>
    <x v="752"/>
    <x v="1576"/>
    <n v="315549"/>
    <s v="1990s|first love|milf|prom|virginity"/>
    <n v="789"/>
    <s v="English"/>
    <s v="USA"/>
    <n v="11000000"/>
    <n v="1999"/>
    <x v="1"/>
    <n v="-37894825"/>
  </r>
  <r>
    <x v="52"/>
    <n v="150"/>
    <n v="166225040"/>
    <s v="Comedy"/>
    <x v="93"/>
    <x v="1577"/>
    <n v="260442"/>
    <s v="cat|cia|jewish|male nurse|nurse"/>
    <n v="507"/>
    <s v="English"/>
    <s v="USA"/>
    <n v="55000000"/>
    <n v="2000"/>
    <x v="1"/>
    <n v="-7281777"/>
  </r>
  <r>
    <x v="300"/>
    <n v="181"/>
    <n v="30059386"/>
    <s v="Comedy"/>
    <x v="326"/>
    <x v="1578"/>
    <n v="128593"/>
    <s v="internet|jay and silent bob|new jersey|orangutan|police"/>
    <n v="867"/>
    <s v="English"/>
    <s v="USA"/>
    <n v="22000000"/>
    <n v="2001"/>
    <x v="19"/>
    <n v="17162741"/>
  </r>
  <r>
    <x v="292"/>
    <n v="173"/>
    <n v="100468793"/>
    <s v="Comedy"/>
    <x v="326"/>
    <x v="1579"/>
    <n v="212499"/>
    <s v="dream|friendship|karaoke|love|slacker"/>
    <n v="277"/>
    <s v="English"/>
    <s v="USA"/>
    <n v="65000000"/>
    <n v="2008"/>
    <x v="19"/>
    <n v="86978840"/>
  </r>
  <r>
    <x v="863"/>
    <n v="173"/>
    <n v="67266300"/>
    <s v="Comedy"/>
    <x v="753"/>
    <x v="1580"/>
    <n v="195255"/>
    <s v="absent father|big brother|community service|live action role playing|peter pan syndrome"/>
    <n v="170"/>
    <s v="English"/>
    <s v="Germany"/>
    <n v="28000000"/>
    <n v="2008"/>
    <x v="19"/>
    <n v="-3649226"/>
  </r>
  <r>
    <x v="864"/>
    <n v="220"/>
    <n v="44540956"/>
    <s v="Comedy"/>
    <x v="754"/>
    <x v="1581"/>
    <n v="161448"/>
    <s v="class president|family relationships|friend|high school|jock"/>
    <n v="1473"/>
    <s v="English"/>
    <s v="USA"/>
    <n v="400000"/>
    <n v="2004"/>
    <x v="19"/>
    <n v="-487945"/>
  </r>
  <r>
    <x v="747"/>
    <n v="61"/>
    <n v="72217000"/>
    <s v="Comedy"/>
    <x v="755"/>
    <x v="1582"/>
    <n v="216486"/>
    <s v="detective|dolphin|mascot|nudity|stupidity"/>
    <n v="242"/>
    <s v="English"/>
    <s v="USA"/>
    <n v="12000000"/>
    <n v="1994"/>
    <x v="19"/>
    <n v="1651777"/>
  </r>
  <r>
    <x v="865"/>
    <n v="91"/>
    <n v="16101109"/>
    <s v="Comedy"/>
    <x v="80"/>
    <x v="1583"/>
    <n v="76467"/>
    <s v="cook|dishwasher|flashing|male frontal nudity|waiter"/>
    <n v="236"/>
    <s v="English"/>
    <s v="USA"/>
    <n v="3000000"/>
    <n v="2005"/>
    <x v="23"/>
    <n v="25517854"/>
  </r>
  <r>
    <x v="60"/>
    <n v="50"/>
    <n v="14891000"/>
    <s v="Comedy"/>
    <x v="756"/>
    <x v="1584"/>
    <n v="15088"/>
    <s v="adoption|armpit fetish|mistaken identity|new mexico|overalls"/>
    <n v="105"/>
    <s v="English"/>
    <s v="USA"/>
    <n v="7000000"/>
    <n v="1996"/>
    <x v="23"/>
    <n v="39567722"/>
  </r>
  <r>
    <x v="60"/>
    <n v="183"/>
    <n v="12784713"/>
    <s v="Comedy"/>
    <x v="117"/>
    <x v="1585"/>
    <n v="56813"/>
    <s v="coincidence|cult film|overalls|suburb|vomiting"/>
    <n v="381"/>
    <s v="English"/>
    <s v="USA"/>
    <n v="22000000"/>
    <n v="2004"/>
    <x v="9"/>
    <n v="52925609"/>
  </r>
  <r>
    <x v="602"/>
    <n v="291"/>
    <n v="56724080"/>
    <s v="Comedy"/>
    <x v="752"/>
    <x v="1586"/>
    <n v="172112"/>
    <s v="bikini|female female kiss|high school reunion|outdoor sex|upskirt"/>
    <n v="181"/>
    <s v="English"/>
    <s v="USA"/>
    <n v="50000000"/>
    <n v="2012"/>
    <x v="9"/>
    <n v="65389560"/>
  </r>
  <r>
    <x v="866"/>
    <n v="45"/>
    <n v="81200000"/>
    <s v="Comedy"/>
    <x v="666"/>
    <x v="1587"/>
    <n v="87739"/>
    <s v="misfit|police|police academy|police cadet|police officer"/>
    <n v="133"/>
    <s v="English"/>
    <s v="USA"/>
    <n v="4500000"/>
    <n v="1984"/>
    <x v="9"/>
    <n v="174455986"/>
  </r>
  <r>
    <x v="867"/>
    <n v="81"/>
    <n v="55461307"/>
    <s v="Comedy"/>
    <x v="344"/>
    <x v="1588"/>
    <n v="4654"/>
    <s v="lesbian kiss|mom|pta|reference to mad max|scene during end credits"/>
    <n v="46"/>
    <s v="English"/>
    <s v="USA"/>
    <n v="20000000"/>
    <n v="2016"/>
    <x v="9"/>
    <n v="-3024316"/>
  </r>
  <r>
    <x v="868"/>
    <n v="293"/>
    <n v="6105175"/>
    <s v="Comedy"/>
    <x v="110"/>
    <x v="1589"/>
    <n v="247020"/>
    <s v="assassination attempt|communist dictatorship|dictator|exploding helicopter|finger bitten off"/>
    <n v="835"/>
    <s v="English"/>
    <s v="USA"/>
    <n v="44000000"/>
    <n v="2014"/>
    <x v="24"/>
    <n v="11365290"/>
  </r>
  <r>
    <x v="869"/>
    <n v="92"/>
    <n v="17718223"/>
    <s v="Comedy"/>
    <x v="33"/>
    <x v="1590"/>
    <n v="162067"/>
    <s v="female frontal nudity|male frontal nudity|nudist|nudity|public nudity"/>
    <n v="316"/>
    <s v="English"/>
    <s v="USA"/>
    <n v="25000000"/>
    <n v="2004"/>
    <x v="24"/>
    <n v="13257500"/>
  </r>
  <r>
    <x v="281"/>
    <n v="135"/>
    <n v="45162741"/>
    <s v="Comedy"/>
    <x v="171"/>
    <x v="1591"/>
    <n v="201084"/>
    <s v="fashion|malaysia|male model|reporter|rival"/>
    <n v="523"/>
    <s v="English"/>
    <s v="Germany"/>
    <n v="28000000"/>
    <n v="2001"/>
    <x v="24"/>
    <n v="115096820"/>
  </r>
  <r>
    <x v="329"/>
    <n v="157"/>
    <n v="101978840"/>
    <s v="Comedy"/>
    <x v="757"/>
    <x v="1592"/>
    <n v="77724"/>
    <s v="child beauty pageant|grandson|hidden camera|jackass|road trip"/>
    <n v="162"/>
    <s v="English"/>
    <s v="USA"/>
    <n v="15000000"/>
    <n v="2013"/>
    <x v="24"/>
    <n v="132056505"/>
  </r>
  <r>
    <x v="870"/>
    <n v="15"/>
    <n v="4350774"/>
    <s v="Comedy"/>
    <x v="496"/>
    <x v="1593"/>
    <n v="10476"/>
    <s v="college|high school senior|meat|protest|university"/>
    <n v="52"/>
    <s v="English"/>
    <s v="USA"/>
    <n v="8000000"/>
    <n v="1994"/>
    <x v="21"/>
    <n v="-13924922"/>
  </r>
  <r>
    <x v="871"/>
    <n v="28"/>
    <n v="12055"/>
    <s v="Comedy"/>
    <x v="277"/>
    <x v="1594"/>
    <n v="739"/>
    <s v="artist|black comedy"/>
    <n v="10"/>
    <s v="English"/>
    <s v="USA"/>
    <n v="500000"/>
    <n v="2007"/>
    <x v="21"/>
    <n v="-6457975"/>
  </r>
  <r>
    <x v="872"/>
    <n v="25"/>
    <n v="2301777"/>
    <s v="Comedy"/>
    <x v="758"/>
    <x v="1595"/>
    <n v="819"/>
    <s v="friend|new year's eve|screwball|self discovery|social differences"/>
    <n v="36"/>
    <s v="English"/>
    <s v="USA"/>
    <n v="650000"/>
    <n v="1997"/>
    <x v="21"/>
    <n v="-3814423"/>
  </r>
  <r>
    <x v="873"/>
    <n v="132"/>
    <n v="34017854"/>
    <s v="Comedy"/>
    <x v="513"/>
    <x v="1596"/>
    <n v="51326"/>
    <s v="cartoon on tv|generation y|high school|overalls|strong female character"/>
    <n v="116"/>
    <s v="English"/>
    <s v="USA"/>
    <n v="8500000"/>
    <n v="2015"/>
    <x v="21"/>
    <n v="-47824688"/>
  </r>
  <r>
    <x v="13"/>
    <n v="155"/>
    <n v="90567722"/>
    <s v="Comedy"/>
    <x v="408"/>
    <x v="1597"/>
    <n v="185878"/>
    <s v="dissociative identity disorder|limousine|multiple personality|police|rhode island"/>
    <n v="481"/>
    <s v="English"/>
    <s v="USA"/>
    <n v="51000000"/>
    <n v="2000"/>
    <x v="21"/>
    <n v="-13334037"/>
  </r>
  <r>
    <x v="855"/>
    <n v="103"/>
    <n v="68525609"/>
    <s v="Comedy"/>
    <x v="746"/>
    <x v="1598"/>
    <n v="132963"/>
    <s v="blonde|college|friend|highway travel|road trip"/>
    <n v="302"/>
    <s v="English"/>
    <s v="USA"/>
    <n v="15600000"/>
    <n v="2000"/>
    <x v="21"/>
    <n v="1679969"/>
  </r>
  <r>
    <x v="874"/>
    <n v="129"/>
    <n v="82389560"/>
    <s v="Comedy"/>
    <x v="759"/>
    <x v="1599"/>
    <n v="106820"/>
    <s v="friendship between men|impersonating a police officer|mobster|party|police officer"/>
    <n v="147"/>
    <s v="English"/>
    <s v="USA"/>
    <n v="17000000"/>
    <n v="2014"/>
    <x v="21"/>
    <n v="28826569"/>
  </r>
  <r>
    <x v="855"/>
    <n v="383"/>
    <n v="254455986"/>
    <s v="Comedy"/>
    <x v="184"/>
    <x v="1600"/>
    <n v="375879"/>
    <s v="hotel|male frontal nudity|pubic hair|thailand|wedding"/>
    <n v="402"/>
    <s v="English"/>
    <s v="USA"/>
    <n v="80000000"/>
    <n v="2011"/>
    <x v="21"/>
    <n v="-33795862"/>
  </r>
  <r>
    <x v="875"/>
    <n v="32"/>
    <n v="9975684"/>
    <s v="Comedy"/>
    <x v="760"/>
    <x v="1601"/>
    <n v="20033"/>
    <s v="cult film|gambling debt|job|off screen murder|revenge"/>
    <n v="117"/>
    <s v="English"/>
    <s v="Canada"/>
    <n v="13000000"/>
    <n v="1998"/>
    <x v="10"/>
    <n v="-8102818"/>
  </r>
  <r>
    <x v="319"/>
    <n v="248"/>
    <n v="11169531"/>
    <s v="Comedy"/>
    <x v="761"/>
    <x v="1602"/>
    <n v="79855"/>
    <s v="friend|power plant|sabotage|store clerk|video store"/>
    <n v="235"/>
    <s v="English"/>
    <s v="UK"/>
    <n v="20000000"/>
    <n v="2008"/>
    <x v="10"/>
    <n v="-980461"/>
  </r>
  <r>
    <x v="858"/>
    <n v="140"/>
    <n v="66365290"/>
    <s v="Comedy"/>
    <x v="92"/>
    <x v="1603"/>
    <n v="56874"/>
    <s v="film within a film|filmmaking|guerrilla filmmaking|making of a movie|scientology parody"/>
    <n v="358"/>
    <s v="English"/>
    <s v="USA"/>
    <n v="55000000"/>
    <n v="1999"/>
    <x v="10"/>
    <n v="32523385"/>
  </r>
  <r>
    <x v="876"/>
    <n v="280"/>
    <n v="81257500"/>
    <s v="Comedy"/>
    <x v="107"/>
    <x v="1604"/>
    <n v="117739"/>
    <s v="baby|f word|fight|lawyer|marriage"/>
    <n v="229"/>
    <s v="English"/>
    <s v="USA"/>
    <n v="68000000"/>
    <n v="2015"/>
    <x v="10"/>
    <n v="-447150"/>
  </r>
  <r>
    <x v="877"/>
    <n v="142"/>
    <n v="145096820"/>
    <s v="Comedy"/>
    <x v="752"/>
    <x v="1605"/>
    <n v="200260"/>
    <s v="beach|beach house|college|party|student"/>
    <n v="431"/>
    <s v="English"/>
    <s v="USA"/>
    <n v="30000000"/>
    <n v="2001"/>
    <x v="10"/>
    <n v="79444419"/>
  </r>
  <r>
    <x v="878"/>
    <n v="351"/>
    <n v="150056505"/>
    <s v="Comedy"/>
    <x v="762"/>
    <x v="1606"/>
    <n v="216581"/>
    <s v="broken leg|friendship|jewish|topless female nudity|urination"/>
    <n v="397"/>
    <s v="English"/>
    <s v="USA"/>
    <n v="18000000"/>
    <n v="2014"/>
    <x v="10"/>
    <n v="101500000"/>
  </r>
  <r>
    <x v="698"/>
    <n v="34"/>
    <n v="75078"/>
    <s v="Comedy"/>
    <x v="763"/>
    <x v="1607"/>
    <n v="1398"/>
    <s v="alopecia|belfast northern ireland|ireland|irish republican army|scalper"/>
    <n v="26"/>
    <s v="English"/>
    <s v="USA"/>
    <n v="14000000"/>
    <n v="2000"/>
    <x v="20"/>
    <n v="-6758303"/>
  </r>
  <r>
    <x v="857"/>
    <n v="144"/>
    <n v="5542025"/>
    <s v="Comedy"/>
    <x v="744"/>
    <x v="1608"/>
    <n v="12197"/>
    <s v="actor|internet|make up|publicist|purim"/>
    <n v="150"/>
    <s v="English"/>
    <s v="USA"/>
    <n v="12000000"/>
    <n v="2006"/>
    <x v="20"/>
    <n v="-1394057"/>
  </r>
  <r>
    <x v="69"/>
    <n v="33"/>
    <n v="185577"/>
    <s v="Comedy"/>
    <x v="518"/>
    <x v="1609"/>
    <n v="2133"/>
    <s v="competition|fake documentary|hairdresser|nudity|reference to liberace"/>
    <n v="31"/>
    <s v="English"/>
    <s v="UK"/>
    <n v="4000000"/>
    <n v="1999"/>
    <x v="20"/>
    <n v="47676582"/>
  </r>
  <r>
    <x v="292"/>
    <n v="272"/>
    <n v="2175312"/>
    <s v="Comedy"/>
    <x v="5"/>
    <x v="1610"/>
    <n v="131227"/>
    <s v="fame|father son relationship|interracial kiss|interracial relationship|interracial sex"/>
    <n v="346"/>
    <s v="English"/>
    <s v="USA"/>
    <n v="50000000"/>
    <n v="2013"/>
    <x v="20"/>
    <n v="20291815"/>
  </r>
  <r>
    <x v="62"/>
    <n v="246"/>
    <n v="44665963"/>
    <s v="Comedy"/>
    <x v="514"/>
    <x v="1611"/>
    <n v="159931"/>
    <s v="actor's picture shown in credits|animated credits|google|internship|still images in end credits"/>
    <n v="281"/>
    <s v="English"/>
    <s v="USA"/>
    <n v="58000000"/>
    <n v="2013"/>
    <x v="20"/>
    <n v="24037564"/>
  </r>
  <r>
    <x v="49"/>
    <n v="91"/>
    <n v="19179969"/>
    <s v="Comedy"/>
    <x v="764"/>
    <x v="1612"/>
    <n v="54710"/>
    <s v="beer|competition|germany|oktoberfest|prostitute"/>
    <n v="177"/>
    <s v="English"/>
    <s v="USA"/>
    <n v="17500000"/>
    <n v="2006"/>
    <x v="20"/>
    <n v="82001186"/>
  </r>
  <r>
    <x v="858"/>
    <n v="83"/>
    <n v="63826569"/>
    <s v="Comedy"/>
    <x v="318"/>
    <x v="1613"/>
    <n v="32416"/>
    <s v="academy award|gay|high school|reporter|teacher"/>
    <n v="138"/>
    <s v="English"/>
    <s v="USA"/>
    <n v="35000000"/>
    <n v="1997"/>
    <x v="20"/>
    <n v="393961"/>
  </r>
  <r>
    <x v="879"/>
    <n v="108"/>
    <n v="7204138"/>
    <s v="Comedy"/>
    <x v="765"/>
    <x v="1614"/>
    <n v="34809"/>
    <s v="alaska|birding|competition|migration|storm"/>
    <n v="125"/>
    <s v="English"/>
    <s v="USA"/>
    <n v="41000000"/>
    <n v="2011"/>
    <x v="2"/>
    <n v="1062898"/>
  </r>
  <r>
    <x v="52"/>
    <n v="255"/>
    <n v="86897182"/>
    <s v="Comedy"/>
    <x v="326"/>
    <x v="1615"/>
    <n v="106790"/>
    <s v="campaigning|congressman|north carolina|title at the end|u.s. congressman"/>
    <n v="177"/>
    <s v="English"/>
    <s v="USA"/>
    <n v="95000000"/>
    <n v="2012"/>
    <x v="2"/>
    <n v="-6546921"/>
  </r>
  <r>
    <x v="880"/>
    <n v="35"/>
    <n v="19539"/>
    <s v="Comedy"/>
    <x v="60"/>
    <x v="1616"/>
    <n v="4182"/>
    <s v="blaxploitation|hanukkah|jewish|kwanzaa|santa claus"/>
    <n v="53"/>
    <s v="English"/>
    <s v="USA"/>
    <n v="1000000"/>
    <n v="2003"/>
    <x v="2"/>
    <n v="-7474079"/>
  </r>
  <r>
    <x v="881"/>
    <n v="285"/>
    <n v="67523385"/>
    <s v="Comedy"/>
    <x v="766"/>
    <x v="1617"/>
    <n v="104005"/>
    <s v="40th birthday|aging|birthday|sex|viagra"/>
    <n v="248"/>
    <s v="English"/>
    <s v="USA"/>
    <n v="35000000"/>
    <n v="2012"/>
    <x v="2"/>
    <n v="-2196204"/>
  </r>
  <r>
    <x v="233"/>
    <n v="35"/>
    <n v="52850"/>
    <s v="Comedy"/>
    <x v="767"/>
    <x v="1618"/>
    <n v="1656"/>
    <s v="bruce lee|jeet kune do|karate|satire|spoof"/>
    <n v="12"/>
    <s v="English"/>
    <s v="USA"/>
    <n v="500000"/>
    <n v="2007"/>
    <x v="2"/>
    <n v="12675765"/>
  </r>
  <r>
    <x v="866"/>
    <n v="50"/>
    <n v="105444419"/>
    <s v="Comedy"/>
    <x v="668"/>
    <x v="1619"/>
    <n v="31817"/>
    <s v="cult film|female therapist|revenge|revenge motive|therapy session"/>
    <n v="117"/>
    <s v="English"/>
    <s v="USA"/>
    <n v="26000000"/>
    <n v="1996"/>
    <x v="2"/>
    <n v="15972187"/>
  </r>
  <r>
    <x v="882"/>
    <n v="75"/>
    <n v="105500000"/>
    <s v="Comedy"/>
    <x v="768"/>
    <x v="1620"/>
    <n v="31260"/>
    <s v="female full frontal nudity|revenge|school|sheriff|virginity"/>
    <n v="152"/>
    <s v="English"/>
    <s v="Canada"/>
    <n v="4000000"/>
    <n v="1981"/>
    <x v="2"/>
    <n v="-1200000"/>
  </r>
  <r>
    <x v="883"/>
    <n v="81"/>
    <n v="6241697"/>
    <s v="Comedy"/>
    <x v="80"/>
    <x v="1621"/>
    <n v="16059"/>
    <s v="political cover up|political satire|teenage girl|white house|witness"/>
    <n v="210"/>
    <s v="English"/>
    <s v="France"/>
    <n v="13000000"/>
    <n v="1999"/>
    <x v="27"/>
    <n v="-30348000"/>
  </r>
  <r>
    <x v="884"/>
    <n v="14"/>
    <n v="105943"/>
    <s v="Comedy"/>
    <x v="769"/>
    <x v="1622"/>
    <n v="1351"/>
    <s v="girl in panties|panties|red panties|stand up comedy"/>
    <n v="11"/>
    <s v="English"/>
    <s v="USA"/>
    <n v="1500000"/>
    <n v="2015"/>
    <x v="27"/>
    <n v="-21171682"/>
  </r>
  <r>
    <x v="302"/>
    <n v="55"/>
    <n v="57176582"/>
    <s v="Comedy"/>
    <x v="770"/>
    <x v="1623"/>
    <n v="27492"/>
    <s v="african american|flashback|marijuana joint|porn magazine|suburb"/>
    <n v="84"/>
    <s v="English"/>
    <s v="USA"/>
    <n v="9500000"/>
    <n v="2000"/>
    <x v="27"/>
    <n v="17992760"/>
  </r>
  <r>
    <x v="878"/>
    <n v="177"/>
    <n v="55291815"/>
    <s v="Comedy"/>
    <x v="215"/>
    <x v="1624"/>
    <n v="28041"/>
    <s v="bare chested male|gay|gay best friend|gay man|gay marriage proposal"/>
    <n v="111"/>
    <s v="English"/>
    <s v="USA"/>
    <n v="35000000"/>
    <n v="2016"/>
    <x v="11"/>
    <n v="-8600000"/>
  </r>
  <r>
    <x v="885"/>
    <n v="158"/>
    <n v="35537564"/>
    <s v="Comedy"/>
    <x v="93"/>
    <x v="1625"/>
    <n v="49671"/>
    <s v="female removes her clothes|fondling|voyeur|voyeurism|white panties"/>
    <n v="166"/>
    <s v="English"/>
    <s v="USA"/>
    <n v="11500000"/>
    <n v="2016"/>
    <x v="11"/>
    <n v="-909814"/>
  </r>
  <r>
    <x v="285"/>
    <n v="179"/>
    <n v="162001186"/>
    <s v="Comedy"/>
    <x v="37"/>
    <x v="1626"/>
    <n v="181443"/>
    <s v="basketball|coach|daughter|high school|high school basketball"/>
    <n v="311"/>
    <s v="English"/>
    <s v="USA"/>
    <n v="80000000"/>
    <n v="2010"/>
    <x v="11"/>
    <n v="21882551"/>
  </r>
  <r>
    <x v="886"/>
    <n v="115"/>
    <n v="1243961"/>
    <s v="Comedy"/>
    <x v="771"/>
    <x v="1627"/>
    <n v="13421"/>
    <s v="friend|friendship|gay|phone sex|sex"/>
    <n v="34"/>
    <s v="English"/>
    <s v="USA"/>
    <n v="850000"/>
    <n v="2012"/>
    <x v="11"/>
    <n v="51208010"/>
  </r>
  <r>
    <x v="887"/>
    <n v="37"/>
    <n v="15062898"/>
    <s v="Comedy"/>
    <x v="752"/>
    <x v="1628"/>
    <n v="11729"/>
    <s v="college|college roommate|party|roommate|student"/>
    <n v="106"/>
    <s v="English"/>
    <s v="USA"/>
    <n v="14000000"/>
    <n v="1998"/>
    <x v="11"/>
    <n v="9284475"/>
  </r>
  <r>
    <x v="888"/>
    <n v="104"/>
    <n v="453079"/>
    <s v="Comedy"/>
    <x v="772"/>
    <x v="1629"/>
    <n v="4124"/>
    <s v="co worker|escort|magazine|teacher|writer"/>
    <n v="29"/>
    <s v="English"/>
    <s v="USA"/>
    <n v="7000000"/>
    <n v="2010"/>
    <x v="25"/>
    <n v="80292856"/>
  </r>
  <r>
    <x v="889"/>
    <n v="260"/>
    <n v="22525921"/>
    <s v="Comedy"/>
    <x v="37"/>
    <x v="1630"/>
    <n v="60596"/>
    <s v="magic|magic kit|magician|stage magician|vegas"/>
    <n v="158"/>
    <s v="English"/>
    <s v="USA"/>
    <n v="30000000"/>
    <n v="2013"/>
    <x v="25"/>
    <n v="-3385764"/>
  </r>
  <r>
    <x v="855"/>
    <n v="110"/>
    <n v="17803796"/>
    <s v="Comedy"/>
    <x v="754"/>
    <x v="1631"/>
    <n v="26100"/>
    <s v="paintball|paintball gun|pepper spray|tennis|what happened to epilogue"/>
    <n v="97"/>
    <s v="English"/>
    <s v="USA"/>
    <n v="20000000"/>
    <n v="2006"/>
    <x v="25"/>
    <n v="-19443"/>
  </r>
  <r>
    <x v="867"/>
    <n v="168"/>
    <n v="25675765"/>
    <s v="Comedy"/>
    <x v="773"/>
    <x v="1632"/>
    <n v="60407"/>
    <s v="21st birthday|college student|drunken man|pubic hair|standing up to father"/>
    <n v="84"/>
    <s v="English"/>
    <s v="USA"/>
    <n v="13000000"/>
    <n v="2013"/>
    <x v="25"/>
    <n v="-33068911"/>
  </r>
  <r>
    <x v="890"/>
    <n v="49"/>
    <n v="28972187"/>
    <s v="Comedy"/>
    <x v="592"/>
    <x v="1633"/>
    <n v="28805"/>
    <s v="cheerleader|geek|high school|prison|reference to janet jackson"/>
    <n v="159"/>
    <s v="English"/>
    <s v="USA"/>
    <n v="13000000"/>
    <n v="2002"/>
    <x v="25"/>
    <n v="-13215568"/>
  </r>
  <r>
    <x v="891"/>
    <n v="45"/>
    <n v="2800000"/>
    <s v="Comedy"/>
    <x v="460"/>
    <x v="1634"/>
    <n v="4377"/>
    <s v="black comedy|marriage|marriage proposal|not taking no for an answer|obsessive woman"/>
    <n v="85"/>
    <s v="English"/>
    <s v="USA"/>
    <n v="4000000"/>
    <n v="1999"/>
    <x v="12"/>
    <n v="5734486"/>
  </r>
  <r>
    <x v="761"/>
    <n v="78"/>
    <n v="9652000"/>
    <s v="Comedy"/>
    <x v="774"/>
    <x v="1635"/>
    <n v="46205"/>
    <s v="christmas|duplex|television|tenant|writer"/>
    <n v="147"/>
    <s v="English"/>
    <s v="USA"/>
    <n v="40000000"/>
    <n v="2003"/>
    <x v="12"/>
    <n v="49176215"/>
  </r>
  <r>
    <x v="13"/>
    <n v="123"/>
    <n v="33828318"/>
    <s v="Comedy"/>
    <x v="33"/>
    <x v="1636"/>
    <n v="44453"/>
    <s v="actor|conjoined twins|cook|internet|short order cook"/>
    <n v="154"/>
    <s v="English"/>
    <s v="USA"/>
    <n v="55000000"/>
    <n v="2003"/>
    <x v="12"/>
    <n v="62000082"/>
  </r>
  <r>
    <x v="860"/>
    <n v="288"/>
    <n v="59992760"/>
    <s v="Comedy"/>
    <x v="775"/>
    <x v="1637"/>
    <n v="119622"/>
    <s v="austrian|fame|fashion|gay lead character|mockumentary"/>
    <n v="396"/>
    <s v="English"/>
    <s v="USA"/>
    <n v="42000000"/>
    <n v="2009"/>
    <x v="12"/>
    <n v="99541238"/>
  </r>
  <r>
    <x v="291"/>
    <n v="23"/>
    <n v="30400000"/>
    <s v="Comedy"/>
    <x v="776"/>
    <x v="1638"/>
    <n v="17810"/>
    <s v="greenland|military|revenge|soldier|u.s. soldier"/>
    <n v="73"/>
    <s v="English"/>
    <s v="USA"/>
    <n v="39000000"/>
    <n v="1996"/>
    <x v="28"/>
    <n v="-24785987"/>
  </r>
  <r>
    <x v="892"/>
    <n v="18"/>
    <n v="20186"/>
    <s v="Comedy"/>
    <x v="777"/>
    <x v="1639"/>
    <n v="6025"/>
    <s v="friendship|los angeles california|one night stand|roommate|single mother"/>
    <n v="15"/>
    <s v="English"/>
    <s v="USA"/>
    <n v="930000"/>
    <n v="2011"/>
    <x v="28"/>
    <n v="-11500000"/>
  </r>
  <r>
    <x v="893"/>
    <n v="97"/>
    <n v="37882551"/>
    <s v="Comedy"/>
    <x v="22"/>
    <x v="1640"/>
    <n v="80305"/>
    <s v="cheerleader|foreign exchange student|incestuous desire|incestuous kiss|prom"/>
    <n v="393"/>
    <s v="English"/>
    <s v="USA"/>
    <n v="16000000"/>
    <n v="2001"/>
    <x v="28"/>
    <n v="-1801234"/>
  </r>
  <r>
    <x v="13"/>
    <n v="218"/>
    <n v="86208010"/>
    <s v="Comedy"/>
    <x v="41"/>
    <x v="1641"/>
    <n v="97045"/>
    <s v="adoption|highway travel|road trip|sequel|stupidity"/>
    <n v="285"/>
    <s v="English"/>
    <s v="USA"/>
    <n v="35000000"/>
    <n v="2014"/>
    <x v="28"/>
    <n v="2588228"/>
  </r>
  <r>
    <x v="894"/>
    <n v="97"/>
    <n v="26284475"/>
    <s v="Comedy"/>
    <x v="552"/>
    <x v="1642"/>
    <n v="9051"/>
    <s v="christmas|family dinner|husband wife conflict|husband wife kiss|large family"/>
    <n v="68"/>
    <s v="English"/>
    <s v="USA"/>
    <n v="17000000"/>
    <n v="2015"/>
    <x v="28"/>
    <n v="5429707"/>
  </r>
  <r>
    <x v="895"/>
    <n v="286"/>
    <n v="100292856"/>
    <s v="Comedy"/>
    <x v="499"/>
    <x v="1643"/>
    <n v="160418"/>
    <s v="boob job|breast enlargement|breast surgery|cheating on a test|ejaculation"/>
    <n v="296"/>
    <s v="English"/>
    <s v="USA"/>
    <n v="20000000"/>
    <n v="2011"/>
    <x v="28"/>
    <n v="53668525"/>
  </r>
  <r>
    <x v="896"/>
    <n v="97"/>
    <n v="11614236"/>
    <s v="Comedy"/>
    <x v="151"/>
    <x v="1644"/>
    <n v="9294"/>
    <s v="directed by star|muse|satire|screenwriter|tiffany's"/>
    <n v="140"/>
    <s v="English"/>
    <s v="USA"/>
    <n v="15000000"/>
    <n v="1999"/>
    <x v="29"/>
    <n v="-11464232"/>
  </r>
  <r>
    <x v="897"/>
    <n v="66"/>
    <n v="40557"/>
    <s v="Comedy"/>
    <x v="419"/>
    <x v="1645"/>
    <n v="1389"/>
    <s v="abbreviation in title|based on short film|competition dancing|dystopia|location in title"/>
    <n v="22"/>
    <s v="English"/>
    <s v="USA"/>
    <n v="60000"/>
    <n v="2011"/>
    <x v="29"/>
    <n v="-9099074"/>
  </r>
  <r>
    <x v="639"/>
    <n v="157"/>
    <n v="36931089"/>
    <s v="Comedy"/>
    <x v="262"/>
    <x v="1646"/>
    <n v="70681"/>
    <s v="argument|reference to vanilla ice|statutory rape|teacher student relationship|teacher student sex"/>
    <n v="198"/>
    <s v="English"/>
    <s v="USA"/>
    <n v="70000000"/>
    <n v="2012"/>
    <x v="29"/>
    <n v="-2799197"/>
  </r>
  <r>
    <x v="898"/>
    <n v="133"/>
    <n v="21784432"/>
    <s v="Comedy"/>
    <x v="62"/>
    <x v="1647"/>
    <n v="37493"/>
    <s v="adoption|divorce|family relationships|farce|wedding"/>
    <n v="108"/>
    <s v="English"/>
    <s v="USA"/>
    <n v="35000000"/>
    <n v="2013"/>
    <x v="29"/>
    <n v="2558739"/>
  </r>
  <r>
    <x v="68"/>
    <n v="75"/>
    <n v="22734486"/>
    <s v="Comedy"/>
    <x v="778"/>
    <x v="1648"/>
    <n v="11815"/>
    <s v="dental braces|dental headgear|former child star|panties|white panties"/>
    <n v="117"/>
    <s v="English"/>
    <s v="USA"/>
    <n v="17000000"/>
    <n v="2003"/>
    <x v="29"/>
    <n v="34034755"/>
  </r>
  <r>
    <x v="899"/>
    <n v="166"/>
    <n v="109176215"/>
    <s v="Comedy"/>
    <x v="496"/>
    <x v="1649"/>
    <n v="83506"/>
    <s v="couple|island|marriage|tropical|voyeurism"/>
    <n v="144"/>
    <s v="English"/>
    <s v="USA"/>
    <n v="60000000"/>
    <n v="2009"/>
    <x v="26"/>
    <n v="26277420"/>
  </r>
  <r>
    <x v="900"/>
    <n v="151"/>
    <n v="110000082"/>
    <s v="Comedy"/>
    <x v="779"/>
    <x v="1650"/>
    <n v="111526"/>
    <s v="crop circle|farm|orchestral music score|reference to michael jackson|videotape"/>
    <n v="347"/>
    <s v="English"/>
    <s v="USA"/>
    <n v="48000000"/>
    <n v="2003"/>
    <x v="26"/>
    <n v="-3307186"/>
  </r>
  <r>
    <x v="331"/>
    <n v="121"/>
    <n v="132541238"/>
    <s v="Comedy"/>
    <x v="780"/>
    <x v="1651"/>
    <n v="30058"/>
    <s v="divorce|lawyer|spanking|villain arrested|wrongful conviction"/>
    <n v="236"/>
    <s v="English"/>
    <s v="USA"/>
    <n v="33000000"/>
    <n v="2003"/>
    <x v="26"/>
    <n v="-1456527"/>
  </r>
  <r>
    <x v="901"/>
    <n v="90"/>
    <n v="10214013"/>
    <s v="Comedy"/>
    <x v="584"/>
    <x v="1652"/>
    <n v="23072"/>
    <s v="business trip|company|glory hole|male frontal nudity|male nudity"/>
    <n v="89"/>
    <s v="English"/>
    <s v="USA"/>
    <n v="35000000"/>
    <n v="2015"/>
    <x v="3"/>
    <n v="-564312"/>
  </r>
  <r>
    <x v="902"/>
    <n v="13"/>
    <n v="8500000"/>
    <s v="Comedy"/>
    <x v="150"/>
    <x v="1653"/>
    <n v="2061"/>
    <s v="assassin|hotel|japanese tourist|secret service|wizard of oz"/>
    <n v="34"/>
    <s v="English"/>
    <s v="USA"/>
    <n v="20000000"/>
    <n v="1981"/>
    <x v="3"/>
    <n v="45703745"/>
  </r>
  <r>
    <x v="903"/>
    <n v="53"/>
    <n v="10198766"/>
    <s v="Comedy"/>
    <x v="781"/>
    <x v="1654"/>
    <n v="12007"/>
    <s v="college|cruise|drag|female armpit hair|sorority"/>
    <n v="105"/>
    <s v="English"/>
    <s v="USA"/>
    <n v="12000000"/>
    <n v="2002"/>
    <x v="3"/>
    <n v="2592872"/>
  </r>
  <r>
    <x v="904"/>
    <n v="44"/>
    <n v="37788228"/>
    <s v="Comedy"/>
    <x v="18"/>
    <x v="1655"/>
    <n v="15046"/>
    <s v="alderman|party|president|presidential candidate|washington d.c."/>
    <n v="80"/>
    <s v="English"/>
    <s v="USA"/>
    <n v="35200000"/>
    <n v="2003"/>
    <x v="3"/>
    <n v="13064616"/>
  </r>
  <r>
    <x v="905"/>
    <n v="49"/>
    <n v="10429707"/>
    <s v="Comedy"/>
    <x v="782"/>
    <x v="1656"/>
    <n v="10483"/>
    <s v="blogger|pastor|reference to the shawshank redemption|taser|tasered"/>
    <n v="125"/>
    <s v="English"/>
    <s v="USA"/>
    <n v="5000000"/>
    <n v="2014"/>
    <x v="3"/>
    <n v="-11413624"/>
  </r>
  <r>
    <x v="285"/>
    <n v="139"/>
    <n v="133668525"/>
    <s v="Comedy"/>
    <x v="37"/>
    <x v="1657"/>
    <n v="107817"/>
    <s v="belching|number in title|party|reference to nicki minaj|sneezing"/>
    <n v="255"/>
    <s v="English"/>
    <s v="USA"/>
    <n v="80000000"/>
    <n v="2013"/>
    <x v="3"/>
    <n v="64518155"/>
  </r>
  <r>
    <x v="68"/>
    <n v="62"/>
    <n v="28535768"/>
    <s v="Comedy"/>
    <x v="783"/>
    <x v="1658"/>
    <n v="10446"/>
    <s v="job interview|manhattan new york city|new york city|remake|sausage"/>
    <n v="105"/>
    <s v="English"/>
    <s v="USA"/>
    <n v="40000000"/>
    <n v="1999"/>
    <x v="41"/>
    <n v="-27818516"/>
  </r>
  <r>
    <x v="906"/>
    <n v="51"/>
    <n v="900926"/>
    <s v="Comedy"/>
    <x v="784"/>
    <x v="1659"/>
    <n v="9517"/>
    <s v="antarctica|coma|neighbor|phd|pregnancy"/>
    <n v="46"/>
    <s v="English"/>
    <s v="USA"/>
    <n v="10000000"/>
    <n v="2007"/>
    <x v="41"/>
    <n v="-21162885"/>
  </r>
  <r>
    <x v="907"/>
    <n v="82"/>
    <n v="200803"/>
    <s v="Comedy"/>
    <x v="785"/>
    <x v="1660"/>
    <n v="7988"/>
    <s v="film in film|man with glasses|reference to steven spielberg|self referential|shopping mall"/>
    <n v="71"/>
    <s v="English"/>
    <s v="USA"/>
    <n v="3000000"/>
    <n v="2012"/>
    <x v="41"/>
    <n v="-5963503"/>
  </r>
  <r>
    <x v="908"/>
    <n v="75"/>
    <n v="13558739"/>
    <s v="Comedy"/>
    <x v="786"/>
    <x v="1661"/>
    <n v="15427"/>
    <s v="box office flop|critically bashed|dominatrix|friend|money"/>
    <n v="121"/>
    <s v="English"/>
    <s v="USA"/>
    <n v="11000000"/>
    <n v="2001"/>
    <x v="41"/>
    <n v="-11824630"/>
  </r>
  <r>
    <x v="909"/>
    <n v="154"/>
    <n v="63034755"/>
    <s v="Comedy"/>
    <x v="137"/>
    <x v="1662"/>
    <n v="16984"/>
    <s v="business|girl scouts|orphanage|overweight woman|quitting a job"/>
    <n v="96"/>
    <s v="English"/>
    <s v="USA"/>
    <n v="29000000"/>
    <n v="2016"/>
    <x v="41"/>
    <n v="-2864751"/>
  </r>
  <r>
    <x v="299"/>
    <n v="127"/>
    <n v="71277420"/>
    <s v="Comedy"/>
    <x v="787"/>
    <x v="1663"/>
    <n v="119590"/>
    <s v="blow job|demon|exorcism|priest|professor"/>
    <n v="548"/>
    <s v="English"/>
    <s v="USA"/>
    <n v="45000000"/>
    <n v="2001"/>
    <x v="32"/>
    <n v="-1806081"/>
  </r>
  <r>
    <x v="902"/>
    <n v="11"/>
    <n v="4692814"/>
    <s v="Comedy"/>
    <x v="788"/>
    <x v="1664"/>
    <n v="2870"/>
    <s v="hold up|hostage|stockholm syndrome|swat team|vegetarian"/>
    <n v="34"/>
    <s v="English"/>
    <s v="USA"/>
    <n v="8000000"/>
    <n v="1999"/>
    <x v="4"/>
    <n v="6097096"/>
  </r>
  <r>
    <x v="895"/>
    <n v="201"/>
    <n v="38543473"/>
    <s v="Comedy"/>
    <x v="789"/>
    <x v="1665"/>
    <n v="84382"/>
    <s v="sex in a car|sex video|sexual desire|sexuality|undressing"/>
    <n v="158"/>
    <s v="English"/>
    <s v="USA"/>
    <n v="40000000"/>
    <n v="2014"/>
    <x v="4"/>
    <n v="264487"/>
  </r>
  <r>
    <x v="910"/>
    <n v="6"/>
    <n v="35688"/>
    <s v="Comedy"/>
    <x v="790"/>
    <x v="1666"/>
    <n v="4167"/>
    <s v=""/>
    <n v="72"/>
    <s v="English"/>
    <s v="USA"/>
    <n v="600000"/>
    <n v="2014"/>
    <x v="4"/>
    <n v="44808372"/>
  </r>
  <r>
    <x v="900"/>
    <n v="151"/>
    <n v="90703745"/>
    <s v="Comedy"/>
    <x v="791"/>
    <x v="1667"/>
    <n v="93748"/>
    <s v="female nudity|male nudity|parody|reference to myspace|sequel"/>
    <n v="410"/>
    <s v="English"/>
    <s v="USA"/>
    <n v="45000000"/>
    <n v="2006"/>
    <x v="4"/>
    <n v="-750995"/>
  </r>
  <r>
    <x v="911"/>
    <n v="58"/>
    <n v="13592872"/>
    <s v="Comedy"/>
    <x v="326"/>
    <x v="1668"/>
    <n v="10777"/>
    <s v="black pantyhose|female stockinged legs|pantyhose|radio|tattoo"/>
    <n v="79"/>
    <s v="English"/>
    <s v="USA"/>
    <n v="11000000"/>
    <n v="2000"/>
    <x v="4"/>
    <n v="-2077789"/>
  </r>
  <r>
    <x v="912"/>
    <n v="52"/>
    <n v="21564616"/>
    <s v="Comedy"/>
    <x v="138"/>
    <x v="1669"/>
    <n v="7098"/>
    <s v="woman wearing only a man's shirt"/>
    <n v="41"/>
    <s v="English"/>
    <s v="USA"/>
    <n v="8500000"/>
    <n v="2013"/>
    <x v="31"/>
    <n v="2828771"/>
  </r>
  <r>
    <x v="913"/>
    <n v="63"/>
    <n v="8586376"/>
    <s v="Comedy"/>
    <x v="197"/>
    <x v="1670"/>
    <n v="26598"/>
    <s v="gay|hot air balloon|rejecting a marriage proposal|talking to a dog|vomiting on someone"/>
    <n v="132"/>
    <s v="English"/>
    <s v="USA"/>
    <n v="20000000"/>
    <n v="2002"/>
    <x v="37"/>
    <n v="19179516"/>
  </r>
  <r>
    <x v="909"/>
    <n v="148"/>
    <n v="84518155"/>
    <s v="Comedy"/>
    <x v="86"/>
    <x v="1671"/>
    <n v="35965"/>
    <s v="alcoholic|grandmother|highway travel|niagara falls|on the road"/>
    <n v="144"/>
    <s v="English"/>
    <s v="USA"/>
    <n v="20000000"/>
    <n v="2014"/>
    <x v="37"/>
    <n v="3821335"/>
  </r>
  <r>
    <x v="698"/>
    <n v="76"/>
    <n v="12181484"/>
    <s v="Comedy"/>
    <x v="24"/>
    <x v="1672"/>
    <n v="26390"/>
    <s v="best friend|dog|envy|jealousy|neighbor"/>
    <n v="176"/>
    <s v="English"/>
    <s v="USA"/>
    <n v="40000000"/>
    <n v="2004"/>
    <x v="13"/>
    <n v="6805534"/>
  </r>
  <r>
    <x v="281"/>
    <n v="226"/>
    <n v="28837115"/>
    <s v="Comedy"/>
    <x v="171"/>
    <x v="1673"/>
    <n v="34964"/>
    <s v="chosen one|fashion|fashion model|model|retired"/>
    <n v="150"/>
    <s v="English"/>
    <s v="USA"/>
    <n v="50000000"/>
    <n v="2016"/>
    <x v="13"/>
    <n v="-13236409"/>
  </r>
  <r>
    <x v="914"/>
    <n v="26"/>
    <n v="36497"/>
    <s v="Comedy"/>
    <x v="82"/>
    <x v="1674"/>
    <n v="7367"/>
    <s v="barefoot|endorsement|surfboard|virtual reality|waves"/>
    <n v="37"/>
    <s v="English"/>
    <s v="USA"/>
    <n v="6000000"/>
    <n v="2008"/>
    <x v="49"/>
    <n v="-9984553"/>
  </r>
  <r>
    <x v="915"/>
    <n v="42"/>
    <n v="175370"/>
    <s v="Comedy"/>
    <x v="45"/>
    <x v="1675"/>
    <n v="6884"/>
    <s v="breakfast|manitoba|science fiction writer|suicide|writer"/>
    <n v="133"/>
    <s v="English"/>
    <s v="USA"/>
    <n v="12000000"/>
    <n v="1999"/>
    <x v="38"/>
    <n v="6675178"/>
  </r>
  <r>
    <x v="916"/>
    <n v="46"/>
    <n v="535249"/>
    <s v="Comedy"/>
    <x v="792"/>
    <x v="1676"/>
    <n v="3467"/>
    <s v="masturbation|porn star|sex lesson from a prostitute|spreadeagle|topless"/>
    <n v="13"/>
    <s v="English"/>
    <s v="USA"/>
    <n v="3400000"/>
    <n v="2010"/>
    <x v="38"/>
    <n v="12014289"/>
  </r>
  <r>
    <x v="917"/>
    <n v="42"/>
    <n v="4693919"/>
    <s v="Comedy"/>
    <x v="324"/>
    <x v="1677"/>
    <n v="11011"/>
    <s v="college|face slap|high school|loss of virginity|pierced nipple"/>
    <n v="78"/>
    <s v="English"/>
    <s v="USA"/>
    <n v="6500000"/>
    <n v="2008"/>
    <x v="38"/>
    <n v="16658108"/>
  </r>
  <r>
    <x v="918"/>
    <n v="27"/>
    <n v="10097096"/>
    <s v="Comedy"/>
    <x v="793"/>
    <x v="1678"/>
    <n v="5612"/>
    <s v="african american stereotype|car wash|rent|roommate|threatening telephone call"/>
    <n v="38"/>
    <s v="English"/>
    <s v="USA"/>
    <n v="4000000"/>
    <n v="2001"/>
    <x v="38"/>
    <n v="-4841843"/>
  </r>
  <r>
    <x v="919"/>
    <n v="98"/>
    <n v="22264487"/>
    <s v="Comedy"/>
    <x v="794"/>
    <x v="1679"/>
    <n v="41239"/>
    <s v="dolphin|gigolo|pimp|serial killer|villain arrested"/>
    <n v="166"/>
    <s v="English"/>
    <s v="USA"/>
    <n v="22000000"/>
    <n v="2005"/>
    <x v="38"/>
    <n v="7096584"/>
  </r>
  <r>
    <x v="920"/>
    <n v="133"/>
    <n v="89808372"/>
    <s v="Comedy"/>
    <x v="795"/>
    <x v="1680"/>
    <n v="46417"/>
    <s v="animal rights|congresswoman|doorman|transvestism|washington d.c."/>
    <n v="297"/>
    <s v="English"/>
    <s v="USA"/>
    <n v="45000000"/>
    <n v="2003"/>
    <x v="38"/>
    <n v="-7668682"/>
  </r>
  <r>
    <x v="921"/>
    <n v="97"/>
    <n v="14249005"/>
    <s v="Comedy"/>
    <x v="796"/>
    <x v="1681"/>
    <n v="39788"/>
    <s v="animator|bamboo cane|cartoonist|sausage|slacker"/>
    <n v="619"/>
    <s v="English"/>
    <s v="USA"/>
    <n v="15000000"/>
    <n v="2001"/>
    <x v="33"/>
    <n v="4059537"/>
  </r>
  <r>
    <x v="922"/>
    <n v="75"/>
    <n v="13922211"/>
    <s v="Comedy"/>
    <x v="797"/>
    <x v="1682"/>
    <n v="18271"/>
    <s v="airline|airplane|bathroom|sex|toilet"/>
    <n v="150"/>
    <s v="English"/>
    <s v="USA"/>
    <n v="16000000"/>
    <n v="2004"/>
    <x v="30"/>
    <n v="8232624"/>
  </r>
  <r>
    <x v="923"/>
    <n v="180"/>
    <n v="8828771"/>
    <s v="Comedy"/>
    <x v="162"/>
    <x v="1683"/>
    <n v="79146"/>
    <s v="awkwardness|embarrassment|gross out|irreverence|shame"/>
    <n v="352"/>
    <s v="English"/>
    <s v="USA"/>
    <n v="6000000"/>
    <n v="2013"/>
    <x v="43"/>
    <n v="-9693285"/>
  </r>
  <r>
    <x v="924"/>
    <n v="45"/>
    <n v="31179516"/>
    <s v="Comedy"/>
    <x v="365"/>
    <x v="1684"/>
    <n v="5928"/>
    <s v="cross country|cross country trip|highway travel|on the road|road movie"/>
    <n v="49"/>
    <s v="English"/>
    <s v="USA"/>
    <n v="12000000"/>
    <n v="2004"/>
    <x v="43"/>
    <n v="-10825346"/>
  </r>
  <r>
    <x v="918"/>
    <n v="22"/>
    <n v="9821335"/>
    <s v="Comedy"/>
    <x v="797"/>
    <x v="1685"/>
    <n v="1415"/>
    <s v="adult diaper|diaper|digit in title|dream|sawed off shotgun"/>
    <n v="10"/>
    <s v="English"/>
    <s v="USA"/>
    <n v="6000000"/>
    <n v="2000"/>
    <x v="55"/>
    <n v="24093107"/>
  </r>
  <r>
    <x v="925"/>
    <n v="19"/>
    <n v="10305534"/>
    <s v="Comedy"/>
    <x v="798"/>
    <x v="1686"/>
    <n v="1721"/>
    <s v="friend|obscenity|scam|vacant lot|van"/>
    <n v="38"/>
    <s v="English"/>
    <s v="USA"/>
    <n v="3500000"/>
    <n v="1998"/>
    <x v="59"/>
    <n v="2439163"/>
  </r>
  <r>
    <x v="452"/>
    <n v="4"/>
    <n v="163591"/>
    <s v="Comedy"/>
    <x v="742"/>
    <x v="1687"/>
    <n v="912"/>
    <s v="mafia|mafia boss|mafiosi|mafioso|three word title"/>
    <n v="17"/>
    <s v="English"/>
    <s v="South Korea"/>
    <n v="13400000"/>
    <n v="2010"/>
    <x v="36"/>
    <n v="2690677"/>
  </r>
  <r>
    <x v="926"/>
    <n v="29"/>
    <n v="15447"/>
    <s v="Comedy"/>
    <x v="523"/>
    <x v="1688"/>
    <n v="2971"/>
    <s v="box office flop|critically bashed|director|hollywood|mockumentary"/>
    <n v="85"/>
    <s v="English"/>
    <s v="USA"/>
    <n v="10000000"/>
    <n v="1997"/>
    <x v="50"/>
    <n v="-6616263"/>
  </r>
  <r>
    <x v="927"/>
    <n v="59"/>
    <n v="11675178"/>
    <s v="Comedy"/>
    <x v="799"/>
    <x v="1689"/>
    <n v="9509"/>
    <s v="color in title|parody|reference to cuba gooding jr|reference to netflix|written by star"/>
    <n v="53"/>
    <s v="English"/>
    <s v="USA"/>
    <n v="5000000"/>
    <n v="2016"/>
    <x v="50"/>
    <n v="41929168"/>
  </r>
  <r>
    <x v="284"/>
    <n v="153"/>
    <n v="32014289"/>
    <s v="Comedy"/>
    <x v="800"/>
    <x v="1690"/>
    <n v="50337"/>
    <s v="2010s|ape|ballet|psychic|supernatural"/>
    <n v="177"/>
    <s v="English"/>
    <s v="USA"/>
    <n v="20000000"/>
    <n v="2013"/>
    <x v="50"/>
    <n v="10342303"/>
  </r>
  <r>
    <x v="609"/>
    <n v="122"/>
    <n v="36658108"/>
    <s v="Comedy"/>
    <x v="653"/>
    <x v="1691"/>
    <n v="39095"/>
    <s v="cat|friend|love|sheriff|teenager"/>
    <n v="187"/>
    <s v="English"/>
    <s v="USA"/>
    <n v="20000000"/>
    <n v="2010"/>
    <x v="50"/>
    <n v="-10239"/>
  </r>
  <r>
    <x v="285"/>
    <n v="156"/>
    <n v="74158157"/>
    <s v="Comedy"/>
    <x v="738"/>
    <x v="1692"/>
    <n v="60370"/>
    <s v="advertising|advertising executive|commercial|protective male|twins"/>
    <n v="264"/>
    <s v="English"/>
    <s v="USA"/>
    <n v="79000000"/>
    <n v="2011"/>
    <x v="65"/>
    <n v="36868030"/>
  </r>
  <r>
    <x v="928"/>
    <n v="85"/>
    <n v="26096584"/>
    <s v="Comedy"/>
    <x v="801"/>
    <x v="1693"/>
    <n v="30651"/>
    <s v="1980s|buddy|high school|prequel to cult favorite|teenager"/>
    <n v="267"/>
    <s v="English"/>
    <s v="USA"/>
    <n v="19000000"/>
    <n v="2003"/>
    <x v="65"/>
    <n v="113368971"/>
  </r>
  <r>
    <x v="929"/>
    <n v="49"/>
    <n v="2331318"/>
    <s v="Comedy"/>
    <x v="802"/>
    <x v="1694"/>
    <n v="9541"/>
    <s v="diner|eating a banana|masturbation|porn star|shooting a pornographic movie"/>
    <n v="64"/>
    <s v="English"/>
    <s v="USA"/>
    <n v="10000000"/>
    <n v="2011"/>
    <x v="57"/>
    <n v="82528646"/>
  </r>
  <r>
    <x v="930"/>
    <n v="37"/>
    <n v="7059537"/>
    <s v="Comedy"/>
    <x v="797"/>
    <x v="1695"/>
    <n v="8279"/>
    <s v="female protagonist|size positive|thin|title directed by female|wet dream"/>
    <n v="101"/>
    <s v="English"/>
    <s v="USA"/>
    <n v="3000000"/>
    <n v="2006"/>
    <x v="62"/>
    <n v="63930411"/>
  </r>
  <r>
    <x v="609"/>
    <n v="111"/>
    <n v="38232624"/>
    <s v="Comedy"/>
    <x v="803"/>
    <x v="1696"/>
    <n v="88518"/>
    <s v="king|persian|spartan|training|xerxes"/>
    <n v="409"/>
    <s v="English"/>
    <s v="USA"/>
    <n v="30000000"/>
    <n v="2008"/>
    <x v="52"/>
    <n v="-928770"/>
  </r>
  <r>
    <x v="931"/>
    <n v="12"/>
    <n v="306715"/>
    <s v="Comedy"/>
    <x v="804"/>
    <x v="1697"/>
    <n v="5143"/>
    <s v="box office flop|company|invention|roommate|surfer"/>
    <n v="62"/>
    <s v="English"/>
    <s v="USA"/>
    <n v="10000000"/>
    <n v="1998"/>
    <x v="64"/>
    <n v="9278980"/>
  </r>
  <r>
    <x v="609"/>
    <n v="111"/>
    <n v="14174654"/>
    <s v="Comedy"/>
    <x v="803"/>
    <x v="1698"/>
    <n v="74945"/>
    <s v="disaster|glass|mousetrap|natural disaster|scatological humor"/>
    <n v="359"/>
    <s v="English"/>
    <s v="USA"/>
    <n v="25000000"/>
    <n v="2008"/>
    <x v="66"/>
    <n v="33262492"/>
  </r>
  <r>
    <x v="41"/>
    <n v="151"/>
    <n v="30093107"/>
    <s v="Comedy|Crime"/>
    <x v="167"/>
    <x v="1699"/>
    <n v="600996"/>
    <s v="boxer|boxing|diamond|fight|gypsy"/>
    <n v="726"/>
    <s v="English"/>
    <s v="UK"/>
    <n v="6000000"/>
    <n v="2000"/>
    <x v="7"/>
    <n v="42724272"/>
  </r>
  <r>
    <x v="612"/>
    <n v="249"/>
    <n v="17439163"/>
    <s v="Comedy|Crime"/>
    <x v="129"/>
    <x v="1700"/>
    <n v="537419"/>
    <s v="death|drug|nihilism|rug|white russian"/>
    <n v="1028"/>
    <s v="English"/>
    <s v="USA"/>
    <n v="15000000"/>
    <n v="1998"/>
    <x v="53"/>
    <n v="-6210108"/>
  </r>
  <r>
    <x v="41"/>
    <n v="116"/>
    <n v="3650677"/>
    <s v="Comedy|Crime"/>
    <x v="167"/>
    <x v="1701"/>
    <n v="414976"/>
    <s v="antique|cockney accent|hatchet|money|shotgun"/>
    <n v="523"/>
    <s v="English"/>
    <s v="UK"/>
    <n v="960000"/>
    <n v="1998"/>
    <x v="53"/>
    <n v="-11666024"/>
  </r>
  <r>
    <x v="856"/>
    <n v="67"/>
    <n v="13383737"/>
    <s v="Comedy|Crime"/>
    <x v="44"/>
    <x v="1702"/>
    <n v="29385"/>
    <s v="actress|bodyguard|new york city|play|playwright"/>
    <n v="86"/>
    <s v="English"/>
    <s v="USA"/>
    <n v="20000000"/>
    <n v="1994"/>
    <x v="42"/>
    <n v="21109400"/>
  </r>
  <r>
    <x v="291"/>
    <n v="54"/>
    <n v="52929168"/>
    <s v="Comedy|Crime"/>
    <x v="805"/>
    <x v="1703"/>
    <n v="82743"/>
    <s v="alabama|jail|judicial system|lawyer|trial"/>
    <n v="201"/>
    <s v="English"/>
    <s v="USA"/>
    <n v="11000000"/>
    <n v="1992"/>
    <x v="42"/>
    <n v="12414716"/>
  </r>
  <r>
    <x v="217"/>
    <n v="137"/>
    <n v="16842303"/>
    <s v="Comedy|Crime"/>
    <x v="806"/>
    <x v="1704"/>
    <n v="59474"/>
    <s v="drug deal|drugs|sex|sex on stairs|strip club"/>
    <n v="418"/>
    <s v="English"/>
    <s v="USA"/>
    <n v="6500000"/>
    <n v="1999"/>
    <x v="16"/>
    <n v="-978790"/>
  </r>
  <r>
    <x v="932"/>
    <n v="401"/>
    <n v="14989761"/>
    <s v="Comedy|Crime"/>
    <x v="31"/>
    <x v="1705"/>
    <n v="185845"/>
    <s v="dognapping|gangster|misfiring gun|screenwriter|shih tzu"/>
    <n v="284"/>
    <s v="English"/>
    <s v="UK"/>
    <n v="15000000"/>
    <n v="2012"/>
    <x v="17"/>
    <n v="10332737"/>
  </r>
  <r>
    <x v="52"/>
    <n v="129"/>
    <n v="53868030"/>
    <s v="Comedy|Crime"/>
    <x v="326"/>
    <x v="1706"/>
    <n v="183425"/>
    <s v="cartoon on tv|reference to frankenstein|reference to jimi hendrix|scene during end credits|surrealism"/>
    <n v="425"/>
    <s v="English"/>
    <s v="USA"/>
    <n v="17000000"/>
    <n v="1997"/>
    <x v="1"/>
    <n v="28200225"/>
  </r>
  <r>
    <x v="294"/>
    <n v="289"/>
    <n v="150368971"/>
    <s v="Comedy|Crime"/>
    <x v="807"/>
    <x v="1707"/>
    <n v="316671"/>
    <s v="fake family|male frontal nudity|marijuana|mexico|stripper"/>
    <n v="301"/>
    <s v="English"/>
    <s v="USA"/>
    <n v="37000000"/>
    <n v="2013"/>
    <x v="1"/>
    <n v="-9444652"/>
  </r>
  <r>
    <x v="933"/>
    <n v="340"/>
    <n v="117528646"/>
    <s v="Comedy|Crime"/>
    <x v="195"/>
    <x v="1708"/>
    <n v="353442"/>
    <s v="black comedy|boss|chemical company|dental assistant|murder"/>
    <n v="387"/>
    <s v="English"/>
    <s v="USA"/>
    <n v="35000000"/>
    <n v="2011"/>
    <x v="19"/>
    <n v="50353764"/>
  </r>
  <r>
    <x v="900"/>
    <n v="43"/>
    <n v="86930411"/>
    <s v="Comedy|Crime"/>
    <x v="650"/>
    <x v="1709"/>
    <n v="83269"/>
    <s v="american president|evil industrialist|ex girlfriend|political leader|president"/>
    <n v="87"/>
    <s v="English"/>
    <s v="USA"/>
    <n v="23000000"/>
    <n v="1991"/>
    <x v="23"/>
    <n v="96936400"/>
  </r>
  <r>
    <x v="856"/>
    <n v="128"/>
    <n v="17071230"/>
    <s v="Comedy|Crime"/>
    <x v="745"/>
    <x v="1710"/>
    <n v="31169"/>
    <s v="apartment building|crook|new york city|three word title|written and directed by cast member"/>
    <n v="192"/>
    <s v="English"/>
    <s v="USA"/>
    <n v="18000000"/>
    <n v="2000"/>
    <x v="9"/>
    <n v="-27877751"/>
  </r>
  <r>
    <x v="934"/>
    <n v="40"/>
    <n v="17278980"/>
    <s v="Comedy|Crime"/>
    <x v="261"/>
    <x v="1711"/>
    <n v="48225"/>
    <s v="bail|diabetic|friend|jail|pharmaceutical lab"/>
    <n v="164"/>
    <s v="English"/>
    <s v="USA"/>
    <n v="8000000"/>
    <n v="1998"/>
    <x v="9"/>
    <n v="10339754"/>
  </r>
  <r>
    <x v="291"/>
    <n v="129"/>
    <n v="57262492"/>
    <s v="Comedy|Crime"/>
    <x v="45"/>
    <x v="1712"/>
    <n v="90374"/>
    <s v="adultery|black humor|dentist|hitman|sex in bed"/>
    <n v="318"/>
    <s v="English"/>
    <s v="USA"/>
    <n v="24000000"/>
    <n v="2000"/>
    <x v="9"/>
    <n v="-3017320"/>
  </r>
  <r>
    <x v="935"/>
    <n v="229"/>
    <n v="54724272"/>
    <s v="Comedy|Crime"/>
    <x v="808"/>
    <x v="1713"/>
    <n v="157051"/>
    <s v="birthday party|high school|high school senior|millennial generation|party"/>
    <n v="261"/>
    <s v="English"/>
    <s v="USA"/>
    <n v="12000000"/>
    <n v="2012"/>
    <x v="9"/>
    <n v="99455175"/>
  </r>
  <r>
    <x v="600"/>
    <n v="145"/>
    <n v="106694016"/>
    <s v="Comedy|Crime"/>
    <x v="93"/>
    <x v="1714"/>
    <n v="123940"/>
    <s v="analyst|mafia|patient|psychiatrist|wedding"/>
    <n v="337"/>
    <s v="English"/>
    <s v="USA"/>
    <n v="30000000"/>
    <n v="1999"/>
    <x v="9"/>
    <n v="-9980747"/>
  </r>
  <r>
    <x v="43"/>
    <n v="49"/>
    <n v="1789892"/>
    <s v="Comedy|Crime"/>
    <x v="312"/>
    <x v="1715"/>
    <n v="9494"/>
    <s v="breasts|serial killer|small town|vomiting|widow"/>
    <n v="109"/>
    <s v="English"/>
    <s v="Germany"/>
    <n v="8000000"/>
    <n v="1998"/>
    <x v="24"/>
    <n v="-12904682"/>
  </r>
  <r>
    <x v="213"/>
    <n v="72"/>
    <n v="333976"/>
    <s v="Comedy|Crime"/>
    <x v="213"/>
    <x v="1716"/>
    <n v="12559"/>
    <s v="boxing knockout|heist|implied sex|keys|prison"/>
    <n v="90"/>
    <s v="English"/>
    <s v="USA"/>
    <n v="12000000"/>
    <n v="2002"/>
    <x v="10"/>
    <n v="32148997"/>
  </r>
  <r>
    <x v="42"/>
    <n v="43"/>
    <n v="51109400"/>
    <s v="Comedy|Crime"/>
    <x v="650"/>
    <x v="1717"/>
    <n v="76850"/>
    <s v="retirement|spoof|terrorist|transsexual|undercover"/>
    <n v="85"/>
    <s v="English"/>
    <s v="USA"/>
    <n v="30000000"/>
    <n v="1994"/>
    <x v="10"/>
    <n v="559990"/>
  </r>
  <r>
    <x v="639"/>
    <n v="196"/>
    <n v="54414716"/>
    <s v="Comedy|Crime"/>
    <x v="195"/>
    <x v="1718"/>
    <n v="114294"/>
    <s v="kidnapping|reference to franz beckenbauer|scene during end credits|second part|singing in a car"/>
    <n v="187"/>
    <s v="English"/>
    <s v="USA"/>
    <n v="42000000"/>
    <n v="2014"/>
    <x v="20"/>
    <n v="-1297136"/>
  </r>
  <r>
    <x v="936"/>
    <n v="33"/>
    <n v="21210"/>
    <s v="Comedy|Crime"/>
    <x v="809"/>
    <x v="1719"/>
    <n v="2735"/>
    <s v="gangster|organized crime|robbery|rosh hashanah|safecracking"/>
    <n v="52"/>
    <s v="English"/>
    <s v="USA"/>
    <n v="1000000"/>
    <n v="1998"/>
    <x v="27"/>
    <n v="-11026468"/>
  </r>
  <r>
    <x v="320"/>
    <n v="135"/>
    <n v="110332737"/>
    <s v="Comedy|Crime"/>
    <x v="744"/>
    <x v="1720"/>
    <n v="110788"/>
    <s v="animal abuse|ceo|heist|suburb|unemployment"/>
    <n v="258"/>
    <s v="English"/>
    <s v="USA"/>
    <n v="100000000"/>
    <n v="2005"/>
    <x v="27"/>
    <n v="18308901"/>
  </r>
  <r>
    <x v="855"/>
    <n v="173"/>
    <n v="88200225"/>
    <s v="Comedy|Crime"/>
    <x v="810"/>
    <x v="1721"/>
    <n v="120795"/>
    <s v="cocaine|cop|criminal|partner|police"/>
    <n v="308"/>
    <s v="English"/>
    <s v="USA"/>
    <n v="60000000"/>
    <n v="2004"/>
    <x v="27"/>
    <n v="-54985766"/>
  </r>
  <r>
    <x v="377"/>
    <n v="20"/>
    <n v="10555348"/>
    <s v="Comedy|Crime"/>
    <x v="93"/>
    <x v="1722"/>
    <n v="17349"/>
    <s v="con|convict|escape|police|priest"/>
    <n v="42"/>
    <s v="English"/>
    <s v="USA"/>
    <n v="20000000"/>
    <n v="1989"/>
    <x v="11"/>
    <n v="-43528606"/>
  </r>
  <r>
    <x v="937"/>
    <n v="173"/>
    <n v="90353764"/>
    <s v="Comedy|Crime"/>
    <x v="326"/>
    <x v="1723"/>
    <n v="85629"/>
    <s v="camera focus on female butt|gay bar|millionaire|singing in a car|two word title"/>
    <n v="144"/>
    <s v="English"/>
    <s v="USA"/>
    <n v="40000000"/>
    <n v="2015"/>
    <x v="11"/>
    <n v="12978402"/>
  </r>
  <r>
    <x v="82"/>
    <n v="27"/>
    <n v="111936400"/>
    <s v="Comedy|Crime"/>
    <x v="50"/>
    <x v="1724"/>
    <n v="87538"/>
    <s v="bare chested male|brother|catholic orphanage|long lost siblings|twins"/>
    <n v="79"/>
    <s v="English"/>
    <s v="USA"/>
    <n v="15000000"/>
    <n v="1988"/>
    <x v="11"/>
    <n v="30163652"/>
  </r>
  <r>
    <x v="600"/>
    <n v="105"/>
    <n v="32122249"/>
    <s v="Comedy|Crime"/>
    <x v="93"/>
    <x v="1725"/>
    <n v="69319"/>
    <s v="blonde|mafia|mental illness|prison|second part"/>
    <n v="138"/>
    <s v="English"/>
    <s v="USA"/>
    <n v="60000000"/>
    <n v="2002"/>
    <x v="25"/>
    <n v="-5744713"/>
  </r>
  <r>
    <x v="938"/>
    <n v="89"/>
    <n v="20339754"/>
    <s v="Comedy|Crime"/>
    <x v="811"/>
    <x v="1726"/>
    <n v="23928"/>
    <s v="beach|police|sex scene|spring break|vomiting"/>
    <n v="73"/>
    <s v="English"/>
    <s v="USA"/>
    <n v="10000000"/>
    <n v="2007"/>
    <x v="25"/>
    <n v="-10993094"/>
  </r>
  <r>
    <x v="939"/>
    <n v="29"/>
    <n v="6982680"/>
    <s v="Comedy|Crime"/>
    <x v="812"/>
    <x v="1727"/>
    <n v="6965"/>
    <s v="chauffeur|disorganized crime|dog|ransom|slapstick"/>
    <n v="69"/>
    <s v="English"/>
    <s v="USA"/>
    <n v="10000000"/>
    <n v="2000"/>
    <x v="28"/>
    <n v="-6073753"/>
  </r>
  <r>
    <x v="933"/>
    <n v="275"/>
    <n v="134455175"/>
    <s v="Comedy|Crime"/>
    <x v="496"/>
    <x v="1728"/>
    <n v="97664"/>
    <s v="bounty hunter|credit card|cross country|identity|police"/>
    <n v="232"/>
    <s v="English"/>
    <s v="USA"/>
    <n v="35000000"/>
    <n v="2013"/>
    <x v="28"/>
    <n v="-3368360"/>
  </r>
  <r>
    <x v="940"/>
    <n v="53"/>
    <n v="13019253"/>
    <s v="Comedy|Crime"/>
    <x v="601"/>
    <x v="1729"/>
    <n v="3914"/>
    <s v="beach|drug lord|drugs|hotel|stripper"/>
    <n v="47"/>
    <s v="English"/>
    <s v="USA"/>
    <n v="23000000"/>
    <n v="2000"/>
    <x v="29"/>
    <n v="154100000"/>
  </r>
  <r>
    <x v="68"/>
    <n v="64"/>
    <n v="32095318"/>
    <s v="Comedy|Crime"/>
    <x v="18"/>
    <x v="1730"/>
    <n v="12466"/>
    <s v="businessman|ring|thief|vulgarity|washington d.c."/>
    <n v="84"/>
    <s v="English"/>
    <s v="USA"/>
    <n v="45000000"/>
    <n v="2001"/>
    <x v="26"/>
    <n v="-7242870"/>
  </r>
  <r>
    <x v="299"/>
    <n v="62"/>
    <n v="69148997"/>
    <s v="Comedy|Crime"/>
    <x v="813"/>
    <x v="1731"/>
    <n v="98794"/>
    <s v="african american|crossdresser|fbi|undercover|vomiting"/>
    <n v="251"/>
    <s v="English"/>
    <s v="USA"/>
    <n v="37000000"/>
    <n v="2004"/>
    <x v="3"/>
    <n v="10474107"/>
  </r>
  <r>
    <x v="941"/>
    <n v="30"/>
    <n v="3559990"/>
    <s v="Comedy|Crime"/>
    <x v="814"/>
    <x v="1732"/>
    <n v="8005"/>
    <s v="camera shot of feet|female stockinged feet|female stockinged soles|nude pantyhose|pantyhose"/>
    <n v="49"/>
    <s v="English"/>
    <s v="USA"/>
    <n v="3000000"/>
    <n v="1997"/>
    <x v="41"/>
    <n v="-5959121"/>
  </r>
  <r>
    <x v="942"/>
    <n v="54"/>
    <n v="16702864"/>
    <s v="Comedy|Crime"/>
    <x v="64"/>
    <x v="1733"/>
    <n v="8023"/>
    <s v="caper|computer genius|dog|heist|security chief"/>
    <n v="49"/>
    <s v="English"/>
    <s v="USA"/>
    <n v="18000000"/>
    <n v="2004"/>
    <x v="32"/>
    <n v="42057639"/>
  </r>
  <r>
    <x v="943"/>
    <n v="52"/>
    <n v="13973532"/>
    <s v="Comedy|Crime"/>
    <x v="815"/>
    <x v="1734"/>
    <n v="11211"/>
    <s v="black humor|crying during sex|harvard|humor|man with glasses"/>
    <n v="92"/>
    <s v="English"/>
    <s v="USA"/>
    <n v="25000000"/>
    <n v="2002"/>
    <x v="4"/>
    <n v="-3462394"/>
  </r>
  <r>
    <x v="306"/>
    <n v="37"/>
    <n v="34308901"/>
    <s v="Comedy|Crime"/>
    <x v="453"/>
    <x v="1735"/>
    <n v="15939"/>
    <s v="los angeles california|person in car trunk|racial impersonation|south asian|street gang"/>
    <n v="87"/>
    <s v="English"/>
    <s v="USA"/>
    <n v="16000000"/>
    <n v="2003"/>
    <x v="4"/>
    <n v="-1589759"/>
  </r>
  <r>
    <x v="831"/>
    <n v="60"/>
    <n v="10014234"/>
    <s v="Comedy|Crime"/>
    <x v="269"/>
    <x v="1736"/>
    <n v="8560"/>
    <s v="celebrity|lottery|murder|snowmobile|weatherman"/>
    <n v="69"/>
    <s v="English"/>
    <s v="France"/>
    <n v="65000000"/>
    <n v="2000"/>
    <x v="31"/>
    <n v="1200000"/>
  </r>
  <r>
    <x v="317"/>
    <n v="75"/>
    <n v="6471394"/>
    <s v="Comedy|Crime"/>
    <x v="20"/>
    <x v="1737"/>
    <n v="15880"/>
    <s v="breasts|consensual sex|female nudity|judge|surfer"/>
    <n v="93"/>
    <s v="English"/>
    <s v="USA"/>
    <n v="50000000"/>
    <n v="2004"/>
    <x v="37"/>
    <n v="4203192"/>
  </r>
  <r>
    <x v="944"/>
    <n v="62"/>
    <n v="23978402"/>
    <s v="Comedy|Crime"/>
    <x v="283"/>
    <x v="1738"/>
    <n v="10966"/>
    <s v="fbi|mafia|mobster|undercover|veterinarian"/>
    <n v="100"/>
    <s v="English"/>
    <s v="USA"/>
    <n v="11000000"/>
    <n v="2001"/>
    <x v="38"/>
    <n v="23874933"/>
  </r>
  <r>
    <x v="306"/>
    <n v="65"/>
    <n v="70163652"/>
    <s v="Comedy|Crime"/>
    <x v="215"/>
    <x v="1739"/>
    <n v="31968"/>
    <s v="cheerleading|fbi|fbi agent|nanny|undercover"/>
    <n v="82"/>
    <s v="English"/>
    <s v="USA"/>
    <n v="40000000"/>
    <n v="2006"/>
    <x v="38"/>
    <n v="-10514515"/>
  </r>
  <r>
    <x v="299"/>
    <n v="78"/>
    <n v="58255287"/>
    <s v="Comedy|Crime"/>
    <x v="569"/>
    <x v="1740"/>
    <n v="39471"/>
    <s v="diamond|infant|parody|spoof|sports violence"/>
    <n v="187"/>
    <s v="English"/>
    <s v="USA"/>
    <n v="64000000"/>
    <n v="2006"/>
    <x v="43"/>
    <n v="-13045798"/>
  </r>
  <r>
    <x v="945"/>
    <n v="23"/>
    <n v="4006906"/>
    <s v="Comedy|Crime"/>
    <x v="816"/>
    <x v="1741"/>
    <n v="3229"/>
    <s v="hit in the crotch|kidnapping|nail gun|police|release from prison"/>
    <n v="20"/>
    <s v="English"/>
    <s v="USA"/>
    <n v="15000000"/>
    <n v="2005"/>
    <x v="35"/>
    <n v="1167270"/>
  </r>
  <r>
    <x v="946"/>
    <n v="17"/>
    <n v="126247"/>
    <s v="Comedy|Crime"/>
    <x v="103"/>
    <x v="1742"/>
    <n v="24958"/>
    <s v="captain|commandant|mafia|russian mafia|security system"/>
    <n v="103"/>
    <s v="English"/>
    <s v="USA"/>
    <n v="6200000"/>
    <n v="1994"/>
    <x v="57"/>
    <n v="-10896000"/>
  </r>
  <r>
    <x v="947"/>
    <n v="35"/>
    <n v="4131640"/>
    <s v="Comedy|Crime"/>
    <x v="460"/>
    <x v="1743"/>
    <n v="5463"/>
    <s v="fbi|polo|possum|sheriff|shotgun"/>
    <n v="20"/>
    <s v="English"/>
    <s v="USA"/>
    <n v="7500000"/>
    <n v="2008"/>
    <x v="60"/>
    <n v="5993605"/>
  </r>
  <r>
    <x v="773"/>
    <n v="119"/>
    <n v="159600000"/>
    <s v="Comedy|Crime|Drama"/>
    <x v="278"/>
    <x v="1744"/>
    <n v="175607"/>
    <s v="con|con man|courier|long con|murder"/>
    <n v="252"/>
    <s v="English"/>
    <s v="USA"/>
    <n v="5500000"/>
    <n v="1973"/>
    <x v="7"/>
    <n v="45623128"/>
  </r>
  <r>
    <x v="932"/>
    <n v="300"/>
    <n v="7757130"/>
    <s v="Comedy|Crime|Drama"/>
    <x v="817"/>
    <x v="1745"/>
    <n v="307639"/>
    <s v="bruges|bullet|hope|irish|tourist"/>
    <n v="513"/>
    <s v="English"/>
    <s v="UK"/>
    <n v="15000000"/>
    <n v="2008"/>
    <x v="14"/>
    <n v="-140621"/>
  </r>
  <r>
    <x v="948"/>
    <n v="180"/>
    <n v="17474107"/>
    <s v="Comedy|Crime|Drama"/>
    <x v="818"/>
    <x v="1746"/>
    <n v="56605"/>
    <s v="african american|geek|hip hop|party|tomboy"/>
    <n v="89"/>
    <s v="English"/>
    <s v="USA"/>
    <n v="7000000"/>
    <n v="2015"/>
    <x v="16"/>
    <n v="-2567658"/>
  </r>
  <r>
    <x v="528"/>
    <n v="83"/>
    <n v="1040879"/>
    <s v="Comedy|Crime|Drama"/>
    <x v="819"/>
    <x v="1747"/>
    <n v="54478"/>
    <s v="caper|escapade|motel|robbery|texas"/>
    <n v="184"/>
    <s v="English"/>
    <s v="USA"/>
    <n v="7000000"/>
    <n v="1996"/>
    <x v="22"/>
    <n v="-11906682"/>
  </r>
  <r>
    <x v="949"/>
    <n v="195"/>
    <n v="60057639"/>
    <s v="Comedy|Crime|Drama"/>
    <x v="18"/>
    <x v="1748"/>
    <n v="107815"/>
    <s v="bartender|christmas|christmas eve|department store|drink"/>
    <n v="485"/>
    <s v="English"/>
    <s v="USA"/>
    <n v="18000000"/>
    <n v="2003"/>
    <x v="22"/>
    <n v="-3019662"/>
  </r>
  <r>
    <x v="950"/>
    <n v="78"/>
    <n v="37606"/>
    <s v="Comedy|Crime|Drama"/>
    <x v="536"/>
    <x v="1749"/>
    <n v="31836"/>
    <s v="gun running|organized crime|pimp|superhero|vigilante"/>
    <n v="90"/>
    <s v="English"/>
    <s v="Canada"/>
    <n v="3500000"/>
    <n v="2009"/>
    <x v="23"/>
    <n v="865931"/>
  </r>
  <r>
    <x v="214"/>
    <n v="238"/>
    <n v="322157"/>
    <s v="Comedy|Crime|Drama"/>
    <x v="820"/>
    <x v="1750"/>
    <n v="61787"/>
    <s v="drug dealer|superhero|tragedy|tragic hero|tragic love"/>
    <n v="203"/>
    <s v="English"/>
    <s v="USA"/>
    <n v="2500000"/>
    <n v="2010"/>
    <x v="23"/>
    <n v="-49976894"/>
  </r>
  <r>
    <x v="951"/>
    <n v="92"/>
    <n v="410241"/>
    <s v="Comedy|Crime|Drama"/>
    <x v="821"/>
    <x v="1751"/>
    <n v="32357"/>
    <s v="male nudity|meth|meth lab|nudity|speed freak"/>
    <n v="199"/>
    <s v="English"/>
    <s v="USA"/>
    <n v="2000000"/>
    <n v="2002"/>
    <x v="23"/>
    <n v="-38476729"/>
  </r>
  <r>
    <x v="669"/>
    <n v="59"/>
    <n v="21200000"/>
    <s v="Comedy|Crime|Drama"/>
    <x v="725"/>
    <x v="1752"/>
    <n v="34774"/>
    <s v="career|fame|murder|new hampshire|television"/>
    <n v="162"/>
    <s v="English"/>
    <s v="USA"/>
    <n v="20000000"/>
    <n v="1995"/>
    <x v="23"/>
    <n v="3746915"/>
  </r>
  <r>
    <x v="363"/>
    <n v="231"/>
    <n v="9203192"/>
    <s v="Comedy|Crime|Drama"/>
    <x v="82"/>
    <x v="1753"/>
    <n v="45396"/>
    <s v="funeral|stockbroker|texas|vacation|widow"/>
    <n v="136"/>
    <s v="English"/>
    <s v="USA"/>
    <n v="5000000"/>
    <n v="2011"/>
    <x v="23"/>
    <n v="-49793600"/>
  </r>
  <r>
    <x v="209"/>
    <n v="335"/>
    <n v="49874933"/>
    <s v="Comedy|Crime|Drama"/>
    <x v="9"/>
    <x v="1754"/>
    <n v="161168"/>
    <s v="american dream|bodybuilder|money|punch into the camera|reference to julia roberts"/>
    <n v="287"/>
    <s v="English"/>
    <s v="USA"/>
    <n v="26000000"/>
    <n v="2013"/>
    <x v="21"/>
    <n v="26746109"/>
  </r>
  <r>
    <x v="5"/>
    <n v="78"/>
    <n v="4485485"/>
    <s v="Comedy|Crime|Drama"/>
    <x v="93"/>
    <x v="1755"/>
    <n v="14612"/>
    <s v="gay interest|gay lead character|gay republican|homosexual|neighbor"/>
    <n v="105"/>
    <s v="English"/>
    <s v="USA"/>
    <n v="15000000"/>
    <n v="1999"/>
    <x v="10"/>
    <n v="-5443993"/>
  </r>
  <r>
    <x v="952"/>
    <n v="28"/>
    <n v="1954202"/>
    <s v="Comedy|Crime|Drama"/>
    <x v="154"/>
    <x v="1756"/>
    <n v="5917"/>
    <s v="abusive husband|alabama|boy|dream|sheriff"/>
    <n v="71"/>
    <s v="English"/>
    <s v="USA"/>
    <n v="15000000"/>
    <n v="1999"/>
    <x v="20"/>
    <n v="825638"/>
  </r>
  <r>
    <x v="953"/>
    <n v="156"/>
    <n v="25167270"/>
    <s v="Comedy|Crime|Drama"/>
    <x v="20"/>
    <x v="1757"/>
    <n v="30119"/>
    <s v="hospital|kansas city|obsession|salesman|soap opera"/>
    <n v="263"/>
    <s v="English"/>
    <s v="Germany"/>
    <n v="24000000"/>
    <n v="2000"/>
    <x v="20"/>
    <n v="2570442"/>
  </r>
  <r>
    <x v="954"/>
    <n v="21"/>
    <n v="2104000"/>
    <s v="Comedy|Crime|Drama"/>
    <x v="569"/>
    <x v="1758"/>
    <n v="1595"/>
    <s v="bathroom|bathtub|female protagonist|flashback|kitchen"/>
    <n v="19"/>
    <s v="English"/>
    <s v="USA"/>
    <n v="13000000"/>
    <n v="1996"/>
    <x v="25"/>
    <n v="12313582"/>
  </r>
  <r>
    <x v="955"/>
    <n v="190"/>
    <n v="23993605"/>
    <s v="Comedy|Crime|Drama"/>
    <x v="822"/>
    <x v="1759"/>
    <n v="52467"/>
    <s v="male pubic hair|mall|police detective|pubic hair|security guard"/>
    <n v="248"/>
    <s v="English"/>
    <s v="USA"/>
    <n v="18000000"/>
    <n v="2009"/>
    <x v="12"/>
    <n v="308707"/>
  </r>
  <r>
    <x v="956"/>
    <n v="31"/>
    <n v="65623128"/>
    <s v="Comedy|Crime|Drama"/>
    <x v="823"/>
    <x v="1760"/>
    <n v="7354"/>
    <s v="critically bashed|culture shock|interracial relationship|madea series|ponzi scheme"/>
    <n v="50"/>
    <s v="English"/>
    <s v="USA"/>
    <n v="20000000"/>
    <n v="2012"/>
    <x v="13"/>
    <n v="-46644185"/>
  </r>
  <r>
    <x v="957"/>
    <n v="193"/>
    <n v="59379"/>
    <s v="Comedy|Crime|Drama|Horror|Thriller"/>
    <x v="824"/>
    <x v="1761"/>
    <n v="12796"/>
    <s v="cocaine|extramarital affair|sex|shooting|violence"/>
    <n v="52"/>
    <s v="English"/>
    <s v="USA"/>
    <n v="200000"/>
    <n v="2013"/>
    <x v="23"/>
    <n v="-12436000"/>
  </r>
  <r>
    <x v="958"/>
    <n v="135"/>
    <n v="3432342"/>
    <s v="Comedy|Crime|Drama|Mystery|Romance"/>
    <x v="825"/>
    <x v="1762"/>
    <n v="24921"/>
    <s v="cancer|dying|friend|money|socialist"/>
    <n v="166"/>
    <s v="French"/>
    <s v="Canada"/>
    <n v="6000000"/>
    <n v="2003"/>
    <x v="48"/>
    <n v="-3974762"/>
  </r>
  <r>
    <x v="959"/>
    <n v="401"/>
    <n v="8093318"/>
    <s v="Comedy|Crime|Drama|Mystery|Romance"/>
    <x v="826"/>
    <x v="1763"/>
    <n v="61935"/>
    <s v="1960s|based on novel|ex boyfriend ex girlfriend relationship|southern california|voice over narration"/>
    <n v="242"/>
    <s v="English"/>
    <s v="USA"/>
    <n v="20000000"/>
    <n v="2014"/>
    <x v="9"/>
    <n v="-7200000"/>
  </r>
  <r>
    <x v="895"/>
    <n v="81"/>
    <n v="1980338"/>
    <s v="Comedy|Crime|Drama|Mystery|Thriller"/>
    <x v="827"/>
    <x v="1764"/>
    <n v="12366"/>
    <s v="blackmail|client|private detective|private investigator|tycoon"/>
    <n v="151"/>
    <s v="English"/>
    <s v="USA"/>
    <n v="5000000"/>
    <n v="1998"/>
    <x v="1"/>
    <n v="-14646257"/>
  </r>
  <r>
    <x v="960"/>
    <n v="106"/>
    <n v="2365931"/>
    <s v="Comedy|Crime|Drama|Romance"/>
    <x v="828"/>
    <x v="1765"/>
    <n v="36657"/>
    <s v="shower|stripper|tap dancing|underwear|undressing"/>
    <n v="318"/>
    <s v="English"/>
    <s v="USA"/>
    <n v="1500000"/>
    <n v="1998"/>
    <x v="42"/>
    <n v="611615"/>
  </r>
  <r>
    <x v="961"/>
    <n v="100"/>
    <n v="23106"/>
    <s v="Comedy|Crime|Drama|Romance"/>
    <x v="581"/>
    <x v="1766"/>
    <n v="9003"/>
    <s v="gang|gun|loner|love|outcast"/>
    <n v="58"/>
    <s v="English"/>
    <s v="Italy"/>
    <n v="50000000"/>
    <n v="2004"/>
    <x v="24"/>
    <n v="5292381"/>
  </r>
  <r>
    <x v="698"/>
    <n v="132"/>
    <n v="41523271"/>
    <s v="Comedy|Crime|Drama|Romance"/>
    <x v="45"/>
    <x v="1767"/>
    <n v="57038"/>
    <s v="bank manager|hypochondriac|love triangle|prison|television"/>
    <n v="261"/>
    <s v="English"/>
    <s v="USA"/>
    <n v="80000000"/>
    <n v="2001"/>
    <x v="24"/>
    <n v="5584685"/>
  </r>
  <r>
    <x v="737"/>
    <n v="279"/>
    <n v="53846915"/>
    <s v="Comedy|Crime|Drama|Romance"/>
    <x v="63"/>
    <x v="1768"/>
    <n v="149337"/>
    <s v="con artist|con man|deception|rivalry|seduction"/>
    <n v="221"/>
    <s v="English"/>
    <s v="USA"/>
    <n v="50100000"/>
    <n v="2015"/>
    <x v="24"/>
    <n v="-15981636"/>
  </r>
  <r>
    <x v="962"/>
    <n v="38"/>
    <n v="206400"/>
    <s v="Comedy|Crime|Drama|Romance|Thriller"/>
    <x v="829"/>
    <x v="1769"/>
    <n v="1439"/>
    <s v="child|criminal|death|depression|novelist"/>
    <n v="26"/>
    <s v="French"/>
    <s v="France"/>
    <n v="50000000"/>
    <n v="2001"/>
    <x v="19"/>
    <n v="9141959"/>
  </r>
  <r>
    <x v="963"/>
    <n v="11"/>
    <n v="34746109"/>
    <s v="Comedy|Crime|Drama|Romance|Thriller"/>
    <x v="830"/>
    <x v="1770"/>
    <n v="3122"/>
    <s v="african american|dating|independent film|irreverence|revenge"/>
    <n v="14"/>
    <s v="English"/>
    <s v="USA"/>
    <n v="8000000"/>
    <n v="1996"/>
    <x v="29"/>
    <n v="170483"/>
  </r>
  <r>
    <x v="964"/>
    <n v="27"/>
    <n v="56007"/>
    <s v="Comedy|Crime|Drama|Romance|Thriller"/>
    <x v="511"/>
    <x v="1771"/>
    <n v="3754"/>
    <s v="basketball|cheerleader|college|harvard|philosophy"/>
    <n v="69"/>
    <s v="English"/>
    <s v="USA"/>
    <n v="5500000"/>
    <n v="2001"/>
    <x v="37"/>
    <n v="-11945720"/>
  </r>
  <r>
    <x v="965"/>
    <n v="252"/>
    <n v="3325638"/>
    <s v="Comedy|Crime|Drama|Sci-Fi"/>
    <x v="639"/>
    <x v="1772"/>
    <n v="52509"/>
    <s v="burglary|dementia|near future|robot|thief"/>
    <n v="84"/>
    <s v="English"/>
    <s v="USA"/>
    <n v="2500000"/>
    <n v="2012"/>
    <x v="22"/>
    <n v="2808744"/>
  </r>
  <r>
    <x v="622"/>
    <n v="191"/>
    <n v="12570442"/>
    <s v="Comedy|Crime|Drama|Thriller"/>
    <x v="559"/>
    <x v="1773"/>
    <n v="40514"/>
    <s v="bar|hitman|luck|mexico|mexico city"/>
    <n v="234"/>
    <s v="English"/>
    <s v="USA"/>
    <n v="10000000"/>
    <n v="2005"/>
    <x v="23"/>
    <n v="125684505"/>
  </r>
  <r>
    <x v="519"/>
    <n v="248"/>
    <n v="33313582"/>
    <s v="Comedy|Crime|Drama|Thriller"/>
    <x v="33"/>
    <x v="1774"/>
    <n v="52888"/>
    <s v="compulsive liar|fbi|informant|investigation|spy"/>
    <n v="175"/>
    <s v="English"/>
    <s v="USA"/>
    <n v="21000000"/>
    <n v="2009"/>
    <x v="21"/>
    <n v="-7663544"/>
  </r>
  <r>
    <x v="64"/>
    <n v="81"/>
    <n v="5308707"/>
    <s v="Comedy|Crime|Drama|Thriller"/>
    <x v="496"/>
    <x v="1775"/>
    <n v="15053"/>
    <s v="friendship|loudmouth|money laundering|new york city|stripper"/>
    <n v="165"/>
    <s v="English"/>
    <s v="USA"/>
    <n v="5000000"/>
    <n v="2001"/>
    <x v="10"/>
    <n v="-4923575"/>
  </r>
  <r>
    <x v="761"/>
    <n v="105"/>
    <n v="8355815"/>
    <s v="Comedy|Crime|Drama|Thriller"/>
    <x v="62"/>
    <x v="1776"/>
    <n v="34730"/>
    <s v="children|children's tv show|money|revenge|scandal"/>
    <n v="341"/>
    <s v="English"/>
    <s v="UK"/>
    <n v="55000000"/>
    <n v="2002"/>
    <x v="10"/>
    <n v="-10764163"/>
  </r>
  <r>
    <x v="686"/>
    <n v="79"/>
    <n v="7564000"/>
    <s v="Comedy|Crime|Drama|Thriller"/>
    <x v="15"/>
    <x v="1777"/>
    <n v="54650"/>
    <s v="computer|computer virus|cyberpunk|fight the system|sexual fantasy"/>
    <n v="223"/>
    <s v="English"/>
    <s v="USA"/>
    <n v="20000000"/>
    <n v="1995"/>
    <x v="2"/>
    <n v="17288314"/>
  </r>
  <r>
    <x v="966"/>
    <n v="84"/>
    <n v="2025238"/>
    <s v="Comedy|Crime|Drama|Thriller"/>
    <x v="831"/>
    <x v="1778"/>
    <n v="9589"/>
    <s v="dentist|drugs|murder|sex|sunflower"/>
    <n v="105"/>
    <s v="English"/>
    <s v="USA"/>
    <n v="6000000"/>
    <n v="2001"/>
    <x v="12"/>
    <n v="6515579"/>
  </r>
  <r>
    <x v="751"/>
    <n v="51"/>
    <n v="32800000"/>
    <s v="Comedy|Crime|Drama|Thriller"/>
    <x v="53"/>
    <x v="1779"/>
    <n v="34896"/>
    <s v="bouncer|breasts|congressman|private dancer|stripper"/>
    <n v="118"/>
    <s v="English"/>
    <s v="USA"/>
    <n v="40000000"/>
    <n v="1996"/>
    <x v="43"/>
    <n v="-572808"/>
  </r>
  <r>
    <x v="967"/>
    <n v="109"/>
    <n v="353743"/>
    <s v="Comedy|Crime|Drama|Thriller|War"/>
    <x v="297"/>
    <x v="1780"/>
    <n v="20730"/>
    <s v="berlin wall|germany|murder|soldier|specialist"/>
    <n v="111"/>
    <s v="English"/>
    <s v="UK"/>
    <n v="15000000"/>
    <n v="2001"/>
    <x v="19"/>
    <n v="-18503478"/>
  </r>
  <r>
    <x v="968"/>
    <n v="3"/>
    <n v="1111615"/>
    <s v="Comedy|Crime|Family"/>
    <x v="832"/>
    <x v="1781"/>
    <n v="651"/>
    <s v="latter day saints|missionary|pickup truck|police|video camera"/>
    <n v="34"/>
    <s v="English"/>
    <s v="USA"/>
    <n v="500000"/>
    <n v="2003"/>
    <x v="11"/>
    <n v="-2697796"/>
  </r>
  <r>
    <x v="559"/>
    <n v="37"/>
    <n v="17292381"/>
    <s v="Comedy|Crime|Family"/>
    <x v="84"/>
    <x v="1782"/>
    <n v="5794"/>
    <s v="bully|moving|principal|revenge|school"/>
    <n v="69"/>
    <s v="English"/>
    <s v="USA"/>
    <n v="12000000"/>
    <n v="2001"/>
    <x v="41"/>
    <n v="243649"/>
  </r>
  <r>
    <x v="883"/>
    <n v="93"/>
    <n v="25584685"/>
    <s v="Comedy|Crime|Family|Mystery|Romance|Thriller"/>
    <x v="833"/>
    <x v="1783"/>
    <n v="15877"/>
    <s v="chase|clue|detective|movie star|murder"/>
    <n v="102"/>
    <s v="English"/>
    <s v="USA"/>
    <n v="20000000"/>
    <n v="2007"/>
    <x v="25"/>
    <n v="-24903810"/>
  </r>
  <r>
    <x v="617"/>
    <n v="70"/>
    <n v="14018364"/>
    <s v="Comedy|Crime|Family|Romance"/>
    <x v="834"/>
    <x v="1784"/>
    <n v="17722"/>
    <s v="dog|new york city|scholarship|senator|twin"/>
    <n v="111"/>
    <s v="English"/>
    <s v="USA"/>
    <n v="30000000"/>
    <n v="2004"/>
    <x v="13"/>
    <n v="-5945394"/>
  </r>
  <r>
    <x v="882"/>
    <n v="45"/>
    <n v="27141959"/>
    <s v="Comedy|Crime|Family|Sci-Fi"/>
    <x v="835"/>
    <x v="1785"/>
    <n v="19547"/>
    <s v="baby|boy|science|scientist|toddler"/>
    <n v="168"/>
    <s v="English"/>
    <s v="USA"/>
    <n v="18000000"/>
    <n v="1999"/>
    <x v="67"/>
    <n v="2814185"/>
  </r>
  <r>
    <x v="969"/>
    <n v="73"/>
    <n v="180483"/>
    <s v="Comedy|Crime|Horror"/>
    <x v="836"/>
    <x v="1786"/>
    <n v="16792"/>
    <s v="absurd humor|egg|gross out humor|lesbian|sex"/>
    <n v="183"/>
    <s v="English"/>
    <s v="USA"/>
    <n v="10000"/>
    <n v="1972"/>
    <x v="27"/>
    <n v="5334024"/>
  </r>
  <r>
    <x v="970"/>
    <n v="76"/>
    <n v="8054280"/>
    <s v="Comedy|Crime|Music"/>
    <x v="837"/>
    <x v="1787"/>
    <n v="6838"/>
    <s v="box office flop|drag queen|gender disguise|mafia|witness"/>
    <n v="117"/>
    <s v="English"/>
    <s v="USA"/>
    <n v="20000000"/>
    <n v="2004"/>
    <x v="20"/>
    <n v="-2648431"/>
  </r>
  <r>
    <x v="366"/>
    <n v="161"/>
    <n v="55808744"/>
    <s v="Comedy|Crime|Music"/>
    <x v="9"/>
    <x v="1788"/>
    <n v="59435"/>
    <s v="concert|mobster|russian|sequel|widow"/>
    <n v="323"/>
    <s v="English"/>
    <s v="USA"/>
    <n v="53000000"/>
    <n v="2005"/>
    <x v="28"/>
    <n v="9851591"/>
  </r>
  <r>
    <x v="162"/>
    <n v="223"/>
    <n v="170684505"/>
    <s v="Comedy|Crime|Musical"/>
    <x v="423"/>
    <x v="1789"/>
    <n v="172080"/>
    <s v="fame|jail|jazz age|murder|vaudeville"/>
    <n v="1017"/>
    <s v="English"/>
    <s v="USA"/>
    <n v="45000000"/>
    <n v="2002"/>
    <x v="17"/>
    <n v="-6135658"/>
  </r>
  <r>
    <x v="971"/>
    <n v="66"/>
    <n v="336456"/>
    <s v="Comedy|Crime|Musical|Mystery"/>
    <x v="92"/>
    <x v="1790"/>
    <n v="7116"/>
    <s v="detective|detective novel|fantasy sequence|hallucination|writer"/>
    <n v="79"/>
    <s v="English"/>
    <s v="USA"/>
    <n v="8000000"/>
    <n v="2003"/>
    <x v="29"/>
    <n v="-8368161"/>
  </r>
  <r>
    <x v="972"/>
    <n v="128"/>
    <n v="3076425"/>
    <s v="Comedy|Crime|Musical|Romance"/>
    <x v="178"/>
    <x v="1791"/>
    <n v="23660"/>
    <s v="cook|industrialist|secret|snowstorm|suspect"/>
    <n v="162"/>
    <s v="French"/>
    <s v="France"/>
    <n v="8000000"/>
    <n v="2002"/>
    <x v="22"/>
    <n v="-48339916"/>
  </r>
  <r>
    <x v="221"/>
    <n v="223"/>
    <n v="4235837"/>
    <s v="Comedy|Crime|Mystery"/>
    <x v="92"/>
    <x v="1792"/>
    <n v="175962"/>
    <s v="actor|detective sergeant|hotel|nightclub|thief"/>
    <n v="336"/>
    <s v="English"/>
    <s v="USA"/>
    <n v="15000000"/>
    <n v="2005"/>
    <x v="8"/>
    <n v="-1573149"/>
  </r>
  <r>
    <x v="49"/>
    <n v="100"/>
    <n v="18488314"/>
    <s v="Comedy|Crime|Mystery"/>
    <x v="838"/>
    <x v="1793"/>
    <n v="76151"/>
    <s v="drugs|highway|police|state trooper|vermont"/>
    <n v="333"/>
    <s v="English"/>
    <s v="USA"/>
    <n v="1200000"/>
    <n v="2001"/>
    <x v="22"/>
    <n v="43711404"/>
  </r>
  <r>
    <x v="856"/>
    <n v="177"/>
    <n v="10515579"/>
    <s v="Comedy|Crime|Mystery"/>
    <x v="180"/>
    <x v="1794"/>
    <n v="66840"/>
    <s v="english garden|fake drowning|fake parent|musical instrument|poker the card game"/>
    <n v="248"/>
    <s v="English"/>
    <s v="UK"/>
    <n v="4000000"/>
    <n v="2006"/>
    <x v="9"/>
    <n v="-19440070"/>
  </r>
  <r>
    <x v="973"/>
    <n v="84"/>
    <n v="15427192"/>
    <s v="Comedy|Crime|Mystery"/>
    <x v="326"/>
    <x v="1795"/>
    <n v="11768"/>
    <s v="crying woman|plot|suspect|waitress|younger man older woman relationship"/>
    <n v="148"/>
    <s v="English"/>
    <s v="USA"/>
    <n v="16000000"/>
    <n v="2000"/>
    <x v="29"/>
    <n v="76115031"/>
  </r>
  <r>
    <x v="856"/>
    <n v="116"/>
    <n v="7496522"/>
    <s v="Comedy|Crime|Mystery|Romance"/>
    <x v="745"/>
    <x v="1796"/>
    <n v="31798"/>
    <s v="efficiency expert|insurance investigator|magician|scorpion|thief"/>
    <n v="178"/>
    <s v="English"/>
    <s v="USA"/>
    <n v="26000000"/>
    <n v="2001"/>
    <x v="23"/>
    <n v="-640226"/>
  </r>
  <r>
    <x v="974"/>
    <n v="43"/>
    <n v="302204"/>
    <s v="Comedy|Crime|Romance"/>
    <x v="839"/>
    <x v="1797"/>
    <n v="6705"/>
    <s v="con artist|money|orphan|scam|secretary"/>
    <n v="53"/>
    <s v="English"/>
    <s v="UK"/>
    <n v="3000000"/>
    <n v="1997"/>
    <x v="24"/>
    <n v="41827000"/>
  </r>
  <r>
    <x v="975"/>
    <n v="77"/>
    <n v="1943649"/>
    <s v="Comedy|Crime|Romance"/>
    <x v="840"/>
    <x v="1798"/>
    <n v="8697"/>
    <s v="banker|beauty pageant|escaped convict|gay|pageant"/>
    <n v="122"/>
    <s v="English"/>
    <s v="USA"/>
    <n v="1700000"/>
    <n v="1999"/>
    <x v="20"/>
    <n v="-451570"/>
  </r>
  <r>
    <x v="612"/>
    <n v="161"/>
    <n v="35096190"/>
    <s v="Comedy|Crime|Romance"/>
    <x v="713"/>
    <x v="1799"/>
    <n v="76560"/>
    <s v="attorney|divorce|marriage|real estate|screwball comedy"/>
    <n v="322"/>
    <s v="English"/>
    <s v="USA"/>
    <n v="60000000"/>
    <n v="2003"/>
    <x v="20"/>
    <n v="-5118665"/>
  </r>
  <r>
    <x v="976"/>
    <n v="47"/>
    <n v="54606"/>
    <s v="Comedy|Crime|Romance"/>
    <x v="747"/>
    <x v="1800"/>
    <n v="1940"/>
    <s v="escape|prison|prison escape|sadism|solitary confinement"/>
    <n v="34"/>
    <s v="English"/>
    <s v="UK"/>
    <n v="6000000"/>
    <n v="2001"/>
    <x v="2"/>
    <n v="-59768583"/>
  </r>
  <r>
    <x v="527"/>
    <n v="192"/>
    <n v="10814185"/>
    <s v="Comedy|Crime|Romance"/>
    <x v="16"/>
    <x v="1801"/>
    <n v="37530"/>
    <s v="freak accident|gigolo|hit in the crotch|nosy neighbor|on the job injury"/>
    <n v="106"/>
    <s v="English"/>
    <s v="USA"/>
    <n v="8000000"/>
    <n v="2009"/>
    <x v="2"/>
    <n v="-32737712"/>
  </r>
  <r>
    <x v="977"/>
    <n v="116"/>
    <n v="40334024"/>
    <s v="Comedy|Crime|Romance"/>
    <x v="812"/>
    <x v="1802"/>
    <n v="44168"/>
    <s v="bank|infidelity|millionaire|money|scam"/>
    <n v="216"/>
    <s v="English"/>
    <s v="USA"/>
    <n v="35000000"/>
    <n v="2001"/>
    <x v="2"/>
    <n v="-198218"/>
  </r>
  <r>
    <x v="285"/>
    <n v="97"/>
    <n v="19351569"/>
    <s v="Comedy|Crime|Romance"/>
    <x v="841"/>
    <x v="1803"/>
    <n v="33287"/>
    <s v="female nudity|friend|kidnapping|love|nun"/>
    <n v="201"/>
    <s v="English"/>
    <s v="USA"/>
    <n v="22000000"/>
    <n v="2001"/>
    <x v="25"/>
    <n v="-8723016"/>
  </r>
  <r>
    <x v="82"/>
    <n v="16"/>
    <n v="49851591"/>
    <s v="Comedy|Crime|Romance"/>
    <x v="357"/>
    <x v="1804"/>
    <n v="7900"/>
    <s v="judicial|judiciary|lawyer|murder|painting"/>
    <n v="34"/>
    <s v="English"/>
    <s v="USA"/>
    <n v="40000000"/>
    <n v="1986"/>
    <x v="25"/>
    <n v="4692139"/>
  </r>
  <r>
    <x v="978"/>
    <n v="90"/>
    <n v="33864342"/>
    <s v="Comedy|Crime|Romance"/>
    <x v="211"/>
    <x v="1805"/>
    <n v="29968"/>
    <s v="auctioneer|fbi|mafia|mobster|painting"/>
    <n v="117"/>
    <s v="English"/>
    <s v="UK"/>
    <n v="40000000"/>
    <n v="1999"/>
    <x v="12"/>
    <n v="-8080104"/>
  </r>
  <r>
    <x v="979"/>
    <n v="49"/>
    <n v="1631839"/>
    <s v="Comedy|Crime|Romance"/>
    <x v="107"/>
    <x v="1806"/>
    <n v="5936"/>
    <s v="colombian|enema|group therapy|murder|nurse"/>
    <n v="91"/>
    <s v="English"/>
    <s v="USA"/>
    <n v="10000000"/>
    <n v="2000"/>
    <x v="28"/>
    <n v="-6953549"/>
  </r>
  <r>
    <x v="289"/>
    <n v="131"/>
    <n v="5660084"/>
    <s v="Comedy|Crime|Romance"/>
    <x v="842"/>
    <x v="1807"/>
    <n v="41620"/>
    <s v="gangster|hospital|lesbian|mob|thug"/>
    <n v="418"/>
    <s v="English"/>
    <s v="USA"/>
    <n v="54000000"/>
    <n v="2003"/>
    <x v="54"/>
    <n v="-1331157"/>
  </r>
  <r>
    <x v="481"/>
    <n v="121"/>
    <n v="2426851"/>
    <s v="Comedy|Crime|Romance|Thriller"/>
    <x v="843"/>
    <x v="1808"/>
    <n v="16224"/>
    <s v="alcoholic|buffalo new york|claim in title|embalming|mortuary"/>
    <n v="76"/>
    <s v="English"/>
    <s v="USA"/>
    <n v="4000000"/>
    <n v="2007"/>
    <x v="21"/>
    <n v="-23676031"/>
  </r>
  <r>
    <x v="62"/>
    <n v="247"/>
    <n v="98711404"/>
    <s v="Comedy|Crime|Romance|Thriller"/>
    <x v="344"/>
    <x v="1809"/>
    <n v="127571"/>
    <s v="city|new york city|night|reservation|restaurant"/>
    <n v="207"/>
    <s v="English"/>
    <s v="USA"/>
    <n v="55000000"/>
    <n v="2010"/>
    <x v="20"/>
    <n v="-428053"/>
  </r>
  <r>
    <x v="254"/>
    <n v="211"/>
    <n v="40559930"/>
    <s v="Comedy|Crime|Romance|Thriller"/>
    <x v="369"/>
    <x v="1810"/>
    <n v="41727"/>
    <s v="ceo|dubai|product|rivalry|spy"/>
    <n v="184"/>
    <s v="English"/>
    <s v="USA"/>
    <n v="60000000"/>
    <n v="2009"/>
    <x v="2"/>
    <n v="29730907"/>
  </r>
  <r>
    <x v="42"/>
    <n v="134"/>
    <n v="158115031"/>
    <s v="Comedy|Crime|Sport"/>
    <x v="262"/>
    <x v="1811"/>
    <n v="130070"/>
    <s v="coach|convict|football|prison|warden"/>
    <n v="316"/>
    <s v="English"/>
    <s v="USA"/>
    <n v="82000000"/>
    <n v="2005"/>
    <x v="10"/>
    <n v="-861524"/>
  </r>
  <r>
    <x v="980"/>
    <n v="261"/>
    <n v="5359774"/>
    <s v="Comedy|Crime|Thriller"/>
    <x v="418"/>
    <x v="1812"/>
    <n v="64794"/>
    <s v="boat on fire|drug smuggling|fbi|fbi agent|small town"/>
    <n v="131"/>
    <s v="English"/>
    <s v="Ireland"/>
    <n v="6000000"/>
    <n v="2011"/>
    <x v="16"/>
    <n v="-776010"/>
  </r>
  <r>
    <x v="63"/>
    <n v="96"/>
    <n v="72077000"/>
    <s v="Comedy|Crime|Thriller"/>
    <x v="393"/>
    <x v="1813"/>
    <n v="62986"/>
    <s v="debt|loan shark|mobster|movie business|producer"/>
    <n v="150"/>
    <s v="English"/>
    <s v="USA"/>
    <n v="30250000"/>
    <n v="1995"/>
    <x v="19"/>
    <n v="59267897"/>
  </r>
  <r>
    <x v="981"/>
    <n v="112"/>
    <n v="48430"/>
    <s v="Comedy|Crime|Thriller"/>
    <x v="844"/>
    <x v="1814"/>
    <n v="20176"/>
    <s v="arm tattoo|bank robbery|cauterizing a wound|dancing on a table|dinner party"/>
    <n v="73"/>
    <s v="English"/>
    <s v="USA"/>
    <n v="500000"/>
    <n v="2010"/>
    <x v="23"/>
    <n v="35168022"/>
  </r>
  <r>
    <x v="969"/>
    <n v="52"/>
    <n v="7881335"/>
    <s v="Comedy|Crime|Thriller"/>
    <x v="835"/>
    <x v="1815"/>
    <n v="21212"/>
    <s v="dentist|housewife|howie scream|murder|perfection"/>
    <n v="107"/>
    <s v="English"/>
    <s v="USA"/>
    <n v="13000000"/>
    <n v="1994"/>
    <x v="9"/>
    <n v="-1192174"/>
  </r>
  <r>
    <x v="982"/>
    <n v="34"/>
    <n v="231417"/>
    <s v="Comedy|Crime|Thriller"/>
    <x v="845"/>
    <x v="1816"/>
    <n v="1649"/>
    <s v="con|con artist|money|scam|sils maria"/>
    <n v="21"/>
    <s v="French"/>
    <s v="France"/>
    <n v="60000000"/>
    <n v="1997"/>
    <x v="24"/>
    <n v="11464368"/>
  </r>
  <r>
    <x v="63"/>
    <n v="87"/>
    <n v="7262288"/>
    <s v="Comedy|Crime|Thriller"/>
    <x v="592"/>
    <x v="1817"/>
    <n v="17307"/>
    <s v="airport|fbi agent|person in a car trunk|suitcase|suitcase bomb"/>
    <n v="186"/>
    <s v="English"/>
    <s v="USA"/>
    <n v="40000000"/>
    <n v="2002"/>
    <x v="21"/>
    <n v="8694528"/>
  </r>
  <r>
    <x v="91"/>
    <n v="100"/>
    <n v="9801782"/>
    <s v="Comedy|Crime|Thriller"/>
    <x v="496"/>
    <x v="1818"/>
    <n v="39331"/>
    <s v="bachelor party|breasts|friend|prostitute|wedding"/>
    <n v="481"/>
    <s v="English"/>
    <s v="USA"/>
    <n v="10000000"/>
    <n v="1998"/>
    <x v="20"/>
    <n v="10495673"/>
  </r>
  <r>
    <x v="969"/>
    <n v="90"/>
    <n v="1276984"/>
    <s v="Comedy|Crime|Thriller"/>
    <x v="846"/>
    <x v="1819"/>
    <n v="11403"/>
    <s v="actress|drive in|female protagonist|movie star|woman shot in the forehead"/>
    <n v="150"/>
    <s v="English"/>
    <s v="France"/>
    <n v="10000000"/>
    <n v="2000"/>
    <x v="2"/>
    <n v="274691196"/>
  </r>
  <r>
    <x v="681"/>
    <n v="193"/>
    <n v="39692139"/>
    <s v="Comedy|Crime|Thriller"/>
    <x v="16"/>
    <x v="1820"/>
    <n v="84131"/>
    <s v="casino|irony of fate|landlady|professor|remake"/>
    <n v="400"/>
    <s v="English"/>
    <s v="USA"/>
    <n v="35000000"/>
    <n v="2004"/>
    <x v="2"/>
    <n v="79460116"/>
  </r>
  <r>
    <x v="983"/>
    <n v="111"/>
    <n v="4919896"/>
    <s v="Comedy|Crime|Thriller"/>
    <x v="652"/>
    <x v="1821"/>
    <n v="21530"/>
    <s v="bank|bank clerk|birthday|mail order bride|russian"/>
    <n v="159"/>
    <s v="English"/>
    <s v="UK"/>
    <n v="13000000"/>
    <n v="2001"/>
    <x v="27"/>
    <n v="-3624277"/>
  </r>
  <r>
    <x v="984"/>
    <n v="27"/>
    <n v="46451"/>
    <s v="Comedy|Crime|Thriller"/>
    <x v="39"/>
    <x v="1822"/>
    <n v="7663"/>
    <s v="cash|financial problem|heist|land rover|mortgage"/>
    <n v="38"/>
    <s v="English"/>
    <s v="USA"/>
    <n v="7000000"/>
    <n v="2010"/>
    <x v="11"/>
    <n v="51889948"/>
  </r>
  <r>
    <x v="985"/>
    <n v="98"/>
    <n v="20668843"/>
    <s v="Comedy|Crime|Thriller"/>
    <x v="385"/>
    <x v="1823"/>
    <n v="16831"/>
    <s v="bank|federal reserve bank|money|security guard|shredder"/>
    <n v="54"/>
    <s v="English"/>
    <s v="USA"/>
    <n v="22000000"/>
    <n v="2008"/>
    <x v="12"/>
    <n v="0"/>
  </r>
  <r>
    <x v="986"/>
    <n v="74"/>
    <n v="16323969"/>
    <s v="Comedy|Crime|Thriller"/>
    <x v="45"/>
    <x v="1824"/>
    <n v="45775"/>
    <s v="dentist|face slap|flashback|hitman|killing an animal"/>
    <n v="112"/>
    <s v="English"/>
    <s v="USA"/>
    <n v="40000000"/>
    <n v="2004"/>
    <x v="26"/>
    <n v="-3853598"/>
  </r>
  <r>
    <x v="987"/>
    <n v="49"/>
    <n v="3071947"/>
    <s v="Comedy|Crime|Thriller"/>
    <x v="360"/>
    <x v="1825"/>
    <n v="18711"/>
    <s v="best friend|bitch|friend|popular girl|prom"/>
    <n v="183"/>
    <s v="English"/>
    <s v="USA"/>
    <n v="3500000"/>
    <n v="1999"/>
    <x v="3"/>
    <n v="3245861"/>
  </r>
  <r>
    <x v="988"/>
    <n v="26"/>
    <n v="32230907"/>
    <s v="Comedy|Documentary"/>
    <x v="847"/>
    <x v="1826"/>
    <n v="6062"/>
    <s v="lying|montreal|reference to twitter|reference to youtube|toronto"/>
    <n v="30"/>
    <s v="English"/>
    <s v="USA"/>
    <n v="2500000"/>
    <n v="2013"/>
    <x v="9"/>
    <n v="5239376"/>
  </r>
  <r>
    <x v="989"/>
    <n v="130"/>
    <n v="638476"/>
    <s v="Comedy|Documentary"/>
    <x v="381"/>
    <x v="1827"/>
    <n v="13223"/>
    <s v="advertising|movie in title|product placement"/>
    <n v="45"/>
    <s v="English"/>
    <s v="USA"/>
    <n v="1500000"/>
    <n v="2011"/>
    <x v="24"/>
    <n v="8096053"/>
  </r>
  <r>
    <x v="327"/>
    <n v="23"/>
    <n v="2223990"/>
    <s v="Comedy|Documentary"/>
    <x v="848"/>
    <x v="1828"/>
    <n v="761"/>
    <s v="african american|family relationships|stand up comedian|stand up comedy"/>
    <n v="14"/>
    <s v="English"/>
    <s v="USA"/>
    <n v="3000000"/>
    <n v="2003"/>
    <x v="24"/>
    <n v="-15186564"/>
  </r>
  <r>
    <x v="329"/>
    <n v="106"/>
    <n v="64267897"/>
    <s v="Comedy|Documentary"/>
    <x v="304"/>
    <x v="1829"/>
    <n v="67992"/>
    <s v="alligator|golf|japan|panda|stunt"/>
    <n v="327"/>
    <s v="English"/>
    <s v="USA"/>
    <n v="5000000"/>
    <n v="2002"/>
    <x v="24"/>
    <n v="18292061"/>
  </r>
  <r>
    <x v="408"/>
    <n v="53"/>
    <n v="38168022"/>
    <s v="Comedy|Documentary"/>
    <x v="18"/>
    <x v="1830"/>
    <n v="4687"/>
    <s v="backstage|comedian|concert film|emcee|stand up comedian"/>
    <n v="83"/>
    <s v="English"/>
    <s v="USA"/>
    <n v="3000000"/>
    <n v="2000"/>
    <x v="24"/>
    <n v="31353636"/>
  </r>
  <r>
    <x v="990"/>
    <n v="17"/>
    <n v="7826"/>
    <s v="Comedy|Documentary"/>
    <x v="62"/>
    <x v="1831"/>
    <n v="132"/>
    <s v="las vegas nevada|museum|reference to mr. rogers|reference to vincent van gogh|talking about suicide"/>
    <n v="2"/>
    <s v="English"/>
    <s v="USA"/>
    <n v="1200000"/>
    <n v="2007"/>
    <x v="2"/>
    <n v="39456509"/>
  </r>
  <r>
    <x v="989"/>
    <n v="193"/>
    <n v="11529368"/>
    <s v="Comedy|Documentary|Drama"/>
    <x v="849"/>
    <x v="1832"/>
    <n v="85028"/>
    <s v="experiment|fast food|food industry|meal|overeating"/>
    <n v="404"/>
    <s v="English"/>
    <s v="USA"/>
    <n v="65000"/>
    <n v="2004"/>
    <x v="16"/>
    <n v="3971000"/>
  </r>
  <r>
    <x v="319"/>
    <n v="114"/>
    <n v="11694528"/>
    <s v="Comedy|Documentary|Music"/>
    <x v="850"/>
    <x v="1833"/>
    <n v="7721"/>
    <s v="block party|marching band|neighborhood|new york city|tyrannosaurus rex"/>
    <n v="72"/>
    <s v="English"/>
    <s v="USA"/>
    <n v="3000000"/>
    <n v="2005"/>
    <x v="17"/>
    <n v="-35610546"/>
  </r>
  <r>
    <x v="860"/>
    <n v="197"/>
    <n v="12995673"/>
    <s v="Comedy|Documentary|War"/>
    <x v="851"/>
    <x v="1834"/>
    <n v="52286"/>
    <s v="catholic|christian|jew|muslim|religion"/>
    <n v="345"/>
    <s v="English"/>
    <s v="USA"/>
    <n v="2500000"/>
    <n v="2008"/>
    <x v="48"/>
    <n v="-799244"/>
  </r>
  <r>
    <x v="37"/>
    <n v="149"/>
    <n v="329691196"/>
    <s v="Comedy|Drama"/>
    <x v="430"/>
    <x v="1835"/>
    <n v="1251222"/>
    <s v="amputee|love|vietnam|vietnam war|war hero"/>
    <n v="1398"/>
    <s v="English"/>
    <s v="USA"/>
    <n v="55000000"/>
    <n v="1994"/>
    <x v="46"/>
    <n v="670712"/>
  </r>
  <r>
    <x v="125"/>
    <n v="96"/>
    <n v="95860116"/>
    <s v="Comedy|Drama"/>
    <x v="62"/>
    <x v="1836"/>
    <n v="277451"/>
    <s v="education|english teacher|poet|professor|student"/>
    <n v="491"/>
    <s v="English"/>
    <s v="USA"/>
    <n v="16400000"/>
    <n v="1989"/>
    <x v="14"/>
    <n v="1885134"/>
  </r>
  <r>
    <x v="991"/>
    <n v="111"/>
    <n v="375723"/>
    <s v="Comedy|Drama"/>
    <x v="852"/>
    <x v="1837"/>
    <n v="7025"/>
    <s v="brazil|exam|housekeeper|northeast region of brazil|portuguese language"/>
    <n v="26"/>
    <s v="Portuguese"/>
    <s v="Brazil"/>
    <n v="4000000"/>
    <n v="2015"/>
    <x v="15"/>
    <n v="4305922"/>
  </r>
  <r>
    <x v="992"/>
    <n v="270"/>
    <n v="59889948"/>
    <s v="Comedy|Drama"/>
    <x v="242"/>
    <x v="1838"/>
    <n v="355810"/>
    <s v="gay|graduate student|sister sister relationship|sprite|uncle nephew relationship"/>
    <n v="889"/>
    <s v="English"/>
    <s v="USA"/>
    <n v="8000000"/>
    <n v="2006"/>
    <x v="15"/>
    <n v="5862100"/>
  </r>
  <r>
    <x v="993"/>
    <n v="148"/>
    <n v="3000000"/>
    <s v="Comedy|Drama"/>
    <x v="129"/>
    <x v="1839"/>
    <n v="55329"/>
    <s v="ensemble cast|episodic structure|satire|social satire|suburb"/>
    <n v="499"/>
    <s v="English"/>
    <s v="USA"/>
    <n v="3000000"/>
    <n v="1998"/>
    <x v="18"/>
    <n v="16501098"/>
  </r>
  <r>
    <x v="994"/>
    <n v="64"/>
    <n v="146402"/>
    <s v="Comedy|Drama"/>
    <x v="853"/>
    <x v="1840"/>
    <n v="9913"/>
    <s v="australia|bar|shipyard|siamese twins|tuna"/>
    <n v="38"/>
    <s v="Spanish"/>
    <s v="Spain"/>
    <n v="4000000"/>
    <n v="2002"/>
    <x v="48"/>
    <n v="-6794756"/>
  </r>
  <r>
    <x v="658"/>
    <n v="241"/>
    <n v="22245861"/>
    <s v="Comedy|Drama"/>
    <x v="67"/>
    <x v="1841"/>
    <n v="143251"/>
    <s v="book|orchid|screenwriter|thief|twin"/>
    <n v="710"/>
    <s v="English"/>
    <s v="USA"/>
    <n v="19000000"/>
    <n v="2002"/>
    <x v="48"/>
    <n v="-3771476"/>
  </r>
  <r>
    <x v="763"/>
    <n v="154"/>
    <n v="5739376"/>
    <s v="Comedy|Drama"/>
    <x v="137"/>
    <x v="1842"/>
    <n v="58260"/>
    <s v="abandoned|depot|dwarf|newfoundland new jersey|train"/>
    <n v="286"/>
    <s v="English"/>
    <s v="USA"/>
    <n v="500000"/>
    <n v="2003"/>
    <x v="48"/>
    <n v="2831622"/>
  </r>
  <r>
    <x v="528"/>
    <n v="179"/>
    <n v="17096053"/>
    <s v="Comedy|Drama"/>
    <x v="41"/>
    <x v="1843"/>
    <n v="134458"/>
    <s v="coming of age|friendship|private school|student|teacher"/>
    <n v="640"/>
    <s v="English"/>
    <s v="USA"/>
    <n v="9000000"/>
    <n v="1998"/>
    <x v="48"/>
    <n v="-3725615"/>
  </r>
  <r>
    <x v="995"/>
    <n v="67"/>
    <n v="313436"/>
    <s v="Comedy|Drama"/>
    <x v="854"/>
    <x v="1844"/>
    <n v="12244"/>
    <s v="friendship|mental illness|poet|sex obsession|virgin"/>
    <n v="95"/>
    <s v="Norwegian"/>
    <s v="Norway"/>
    <n v="15500000"/>
    <n v="2001"/>
    <x v="8"/>
    <n v="-1404336"/>
  </r>
  <r>
    <x v="996"/>
    <n v="239"/>
    <n v="24792061"/>
    <s v="Comedy|Drama"/>
    <x v="16"/>
    <x v="1845"/>
    <n v="191998"/>
    <s v="cigarette smoking|lobbyist|political satire|reporter|tobacco industry"/>
    <n v="323"/>
    <s v="English"/>
    <s v="USA"/>
    <n v="6500000"/>
    <n v="2005"/>
    <x v="8"/>
    <n v="6879556"/>
  </r>
  <r>
    <x v="528"/>
    <n v="220"/>
    <n v="52353636"/>
    <s v="Comedy|Drama"/>
    <x v="41"/>
    <x v="1846"/>
    <n v="209133"/>
    <s v="brother brother relationship|family relationships|father daughter relationship|genius|thrown through a window"/>
    <n v="962"/>
    <s v="English"/>
    <s v="USA"/>
    <n v="21000000"/>
    <n v="2001"/>
    <x v="8"/>
    <n v="17032279"/>
  </r>
  <r>
    <x v="997"/>
    <n v="41"/>
    <n v="44456509"/>
    <s v="Comedy|Drama"/>
    <x v="855"/>
    <x v="1847"/>
    <n v="22105"/>
    <s v="father daughter relationship"/>
    <n v="81"/>
    <s v="Spanish"/>
    <s v="Mexico"/>
    <n v="5000000"/>
    <n v="2013"/>
    <x v="8"/>
    <n v="24400000"/>
  </r>
  <r>
    <x v="993"/>
    <n v="74"/>
    <n v="4771000"/>
    <s v="Comedy|Drama"/>
    <x v="781"/>
    <x v="1848"/>
    <n v="26513"/>
    <s v="bully|first crush|school|social outcast|taunting"/>
    <n v="174"/>
    <s v="English"/>
    <s v="USA"/>
    <n v="800000"/>
    <n v="1995"/>
    <x v="42"/>
    <n v="31134898"/>
  </r>
  <r>
    <x v="104"/>
    <n v="173"/>
    <n v="19389454"/>
    <s v="Comedy|Drama"/>
    <x v="92"/>
    <x v="1849"/>
    <n v="54643"/>
    <s v="based on novel|college girl|midlife crisis|pittsburgh pennsylvania|professor"/>
    <n v="335"/>
    <s v="English"/>
    <s v="USA"/>
    <n v="55000000"/>
    <n v="2000"/>
    <x v="39"/>
    <n v="32235441"/>
  </r>
  <r>
    <x v="949"/>
    <n v="122"/>
    <n v="6200756"/>
    <s v="Comedy|Drama"/>
    <x v="180"/>
    <x v="1850"/>
    <n v="96129"/>
    <s v="art class|diner|friend|graduation|high school"/>
    <n v="488"/>
    <s v="English"/>
    <s v="USA"/>
    <n v="7000000"/>
    <n v="2001"/>
    <x v="39"/>
    <n v="36377022"/>
  </r>
  <r>
    <x v="998"/>
    <n v="149"/>
    <n v="6670712"/>
    <s v="Comedy|Drama"/>
    <x v="856"/>
    <x v="1851"/>
    <n v="27301"/>
    <s v="anger|family reunion|father son reunion|hugging|movie making"/>
    <n v="101"/>
    <s v="English"/>
    <s v="USA"/>
    <n v="6000000"/>
    <n v="2009"/>
    <x v="39"/>
    <n v="62624961"/>
  </r>
  <r>
    <x v="999"/>
    <n v="151"/>
    <n v="3885134"/>
    <s v="Comedy|Drama"/>
    <x v="857"/>
    <x v="1852"/>
    <n v="31130"/>
    <s v="fellatio|seven word title|shoe salesman|title directed by female|written by director"/>
    <n v="243"/>
    <s v="English"/>
    <s v="USA"/>
    <n v="2000000"/>
    <n v="2005"/>
    <x v="39"/>
    <n v="-149800772"/>
  </r>
  <r>
    <x v="217"/>
    <n v="77"/>
    <n v="4505922"/>
    <s v="Comedy|Drama"/>
    <x v="496"/>
    <x v="1853"/>
    <n v="63951"/>
    <s v="actor|black panties|cult film|friend|upskirt"/>
    <n v="252"/>
    <s v="English"/>
    <s v="USA"/>
    <n v="200000"/>
    <n v="1996"/>
    <x v="39"/>
    <n v="-3238291"/>
  </r>
  <r>
    <x v="1000"/>
    <n v="110"/>
    <n v="7362100"/>
    <s v="Comedy|Drama"/>
    <x v="858"/>
    <x v="1854"/>
    <n v="60295"/>
    <s v="boy|divorce|tennis|tennis coach|writer"/>
    <n v="232"/>
    <s v="English"/>
    <s v="USA"/>
    <n v="1500000"/>
    <n v="2005"/>
    <x v="39"/>
    <n v="-1196170"/>
  </r>
  <r>
    <x v="1001"/>
    <n v="276"/>
    <n v="21501098"/>
    <s v="Comedy|Drama"/>
    <x v="242"/>
    <x v="1855"/>
    <n v="115813"/>
    <s v="awkward boy|shy kid|summer|vacation|water park"/>
    <n v="216"/>
    <s v="English"/>
    <s v="USA"/>
    <n v="5000000"/>
    <n v="2013"/>
    <x v="39"/>
    <n v="-604771"/>
  </r>
  <r>
    <x v="745"/>
    <n v="248"/>
    <n v="3205244"/>
    <s v="Comedy|Drama"/>
    <x v="44"/>
    <x v="1856"/>
    <n v="23629"/>
    <s v="autumn|four seasons|friend|looking at one's self in a mirror|unhappiness"/>
    <n v="141"/>
    <s v="English"/>
    <s v="UK"/>
    <n v="10000000"/>
    <n v="2010"/>
    <x v="16"/>
    <n v="4719300"/>
  </r>
  <r>
    <x v="1002"/>
    <n v="73"/>
    <n v="228524"/>
    <s v="Comedy|Drama"/>
    <x v="859"/>
    <x v="1857"/>
    <n v="8708"/>
    <s v="cat|christmas song|lawn mowing|leave of absence|medication"/>
    <n v="56"/>
    <s v="English"/>
    <s v="USA"/>
    <n v="4000000"/>
    <n v="2004"/>
    <x v="16"/>
    <n v="9100000"/>
  </r>
  <r>
    <x v="953"/>
    <n v="80"/>
    <n v="2856622"/>
    <s v="Comedy|Drama"/>
    <x v="860"/>
    <x v="1858"/>
    <n v="11550"/>
    <s v="business trip|love|misogynist|office|secretary"/>
    <n v="197"/>
    <s v="English"/>
    <s v="Canada"/>
    <n v="25000"/>
    <n v="1997"/>
    <x v="16"/>
    <n v="35010106"/>
  </r>
  <r>
    <x v="1003"/>
    <n v="115"/>
    <n v="274385"/>
    <s v="Comedy|Drama"/>
    <x v="861"/>
    <x v="1859"/>
    <n v="29203"/>
    <s v="2000s|burglar|chef|cook|restaurant"/>
    <n v="26"/>
    <s v="German"/>
    <s v="Germany"/>
    <n v="4000000"/>
    <n v="2009"/>
    <x v="16"/>
    <n v="40274748"/>
  </r>
  <r>
    <x v="1004"/>
    <n v="88"/>
    <n v="3895664"/>
    <s v="Comedy|Drama"/>
    <x v="862"/>
    <x v="1860"/>
    <n v="34383"/>
    <s v="apartment|erasmus|language|student|trip"/>
    <n v="149"/>
    <s v="French"/>
    <s v="France"/>
    <n v="5300000"/>
    <n v="2002"/>
    <x v="16"/>
    <n v="-24816338"/>
  </r>
  <r>
    <x v="613"/>
    <n v="175"/>
    <n v="14879556"/>
    <s v="Comedy|Drama"/>
    <x v="73"/>
    <x v="1861"/>
    <n v="73640"/>
    <s v="female protagonist|high school|self destructiveness|student council president|student government"/>
    <n v="441"/>
    <s v="English"/>
    <s v="USA"/>
    <n v="8000000"/>
    <n v="1999"/>
    <x v="16"/>
    <n v="-10220716"/>
  </r>
  <r>
    <x v="6"/>
    <n v="151"/>
    <n v="77032279"/>
    <s v="Comedy|Drama"/>
    <x v="430"/>
    <x v="1862"/>
    <n v="303864"/>
    <s v="airport|construction site|fish out of water|flight attendant|man without a country"/>
    <n v="596"/>
    <s v="English"/>
    <s v="USA"/>
    <n v="60000000"/>
    <n v="2004"/>
    <x v="16"/>
    <n v="1204508"/>
  </r>
  <r>
    <x v="366"/>
    <n v="20"/>
    <n v="27900000"/>
    <s v="Comedy|Drama"/>
    <x v="258"/>
    <x v="1863"/>
    <n v="74626"/>
    <s v="bully|drug dealer|first part|neighbor|neighborhood"/>
    <n v="157"/>
    <s v="English"/>
    <s v="USA"/>
    <n v="3500000"/>
    <n v="1995"/>
    <x v="16"/>
    <n v="2060184"/>
  </r>
  <r>
    <x v="1005"/>
    <n v="275"/>
    <n v="44134898"/>
    <s v="Comedy|Drama"/>
    <x v="41"/>
    <x v="1864"/>
    <n v="72803"/>
    <s v="bullying|grumpy old man|school presentation|stroke|stroke recovery"/>
    <n v="171"/>
    <s v="English"/>
    <s v="USA"/>
    <n v="13000000"/>
    <n v="2014"/>
    <x v="16"/>
    <n v="17303237"/>
  </r>
  <r>
    <x v="1006"/>
    <n v="180"/>
    <n v="54235441"/>
    <s v="Comedy|Drama"/>
    <x v="863"/>
    <x v="1865"/>
    <n v="52894"/>
    <s v="chef|haute cuisine|indian cuisine|michelin guide|restaurant"/>
    <n v="185"/>
    <s v="English"/>
    <s v="USA"/>
    <n v="22000000"/>
    <n v="2014"/>
    <x v="16"/>
    <n v="28022524"/>
  </r>
  <r>
    <x v="1007"/>
    <n v="264"/>
    <n v="46377022"/>
    <s v="Comedy|Drama"/>
    <x v="584"/>
    <x v="1866"/>
    <n v="75306"/>
    <s v="hotel|india|marigold|retiree|retirement"/>
    <n v="266"/>
    <s v="English"/>
    <s v="UK"/>
    <n v="10000000"/>
    <n v="2011"/>
    <x v="16"/>
    <n v="-6750474"/>
  </r>
  <r>
    <x v="613"/>
    <n v="549"/>
    <n v="82624961"/>
    <s v="Comedy|Drama"/>
    <x v="864"/>
    <x v="1867"/>
    <n v="205284"/>
    <s v="boating accident|daughters|father daughter relationship|hospital|marriage"/>
    <n v="439"/>
    <s v="English"/>
    <s v="USA"/>
    <n v="20000000"/>
    <n v="2011"/>
    <x v="16"/>
    <n v="-5628919"/>
  </r>
  <r>
    <x v="1008"/>
    <n v="12"/>
    <n v="199228"/>
    <s v="Comedy|Drama"/>
    <x v="865"/>
    <x v="1868"/>
    <n v="7295"/>
    <s v="adult actor playing minor|politician|progeria|reference to spiderman|school"/>
    <n v="49"/>
    <s v="Hindi"/>
    <s v="India"/>
    <n v="150000000"/>
    <n v="2009"/>
    <x v="17"/>
    <n v="-1288722"/>
  </r>
  <r>
    <x v="1009"/>
    <n v="205"/>
    <n v="611709"/>
    <s v="Comedy|Drama"/>
    <x v="866"/>
    <x v="1869"/>
    <n v="15267"/>
    <s v="bar|container|illegal immigrant|neighbor|shoe shiner"/>
    <n v="41"/>
    <s v="French"/>
    <s v="Finland"/>
    <n v="3850000"/>
    <n v="2011"/>
    <x v="17"/>
    <n v="-535345"/>
  </r>
  <r>
    <x v="1010"/>
    <n v="1"/>
    <n v="3830"/>
    <s v="Comedy|Drama"/>
    <x v="867"/>
    <x v="1870"/>
    <n v="27"/>
    <s v=""/>
    <n v="1"/>
    <s v="Spanish"/>
    <s v="USA"/>
    <n v="1200000"/>
    <n v="2013"/>
    <x v="17"/>
    <n v="1157157"/>
  </r>
  <r>
    <x v="1011"/>
    <n v="43"/>
    <n v="695229"/>
    <s v="Comedy|Drama"/>
    <x v="37"/>
    <x v="1871"/>
    <n v="11369"/>
    <s v="alcoholic drink|bar|drink|drinking|drunk"/>
    <n v="65"/>
    <s v="English"/>
    <s v="USA"/>
    <n v="1300000"/>
    <n v="1996"/>
    <x v="17"/>
    <n v="2844929"/>
  </r>
  <r>
    <x v="1012"/>
    <n v="56"/>
    <n v="6719300"/>
    <s v="Comedy|Drama"/>
    <x v="868"/>
    <x v="1872"/>
    <n v="8224"/>
    <s v="family abandonment|fire|loss of father|native american protagonist|native american reservation"/>
    <n v="132"/>
    <s v="English"/>
    <s v="Canada"/>
    <n v="2000000"/>
    <n v="1998"/>
    <x v="17"/>
    <n v="-4318497"/>
  </r>
  <r>
    <x v="698"/>
    <n v="42"/>
    <n v="14100000"/>
    <s v="Comedy|Drama"/>
    <x v="666"/>
    <x v="1873"/>
    <n v="14995"/>
    <s v="baltimore colts|diner|marriage|salesman|wedding"/>
    <n v="87"/>
    <s v="English"/>
    <s v="USA"/>
    <n v="5000000"/>
    <n v="1982"/>
    <x v="17"/>
    <n v="2190525"/>
  </r>
  <r>
    <x v="613"/>
    <n v="217"/>
    <n v="65010106"/>
    <s v="Comedy|Drama"/>
    <x v="869"/>
    <x v="1874"/>
    <n v="107557"/>
    <s v="highway travel|on the road|retirement|road movie|wedding"/>
    <n v="612"/>
    <s v="English"/>
    <s v="USA"/>
    <n v="30000000"/>
    <n v="2002"/>
    <x v="17"/>
    <n v="23338891"/>
  </r>
  <r>
    <x v="1013"/>
    <n v="241"/>
    <n v="75274748"/>
    <s v="Comedy|Drama"/>
    <x v="93"/>
    <x v="1875"/>
    <n v="130661"/>
    <s v="reference to ben affleck|reference to brad pitt|reference to george clooney|reference to jack nicholson|website"/>
    <n v="304"/>
    <s v="English"/>
    <s v="USA"/>
    <n v="35000000"/>
    <n v="2015"/>
    <x v="17"/>
    <n v="-23445431"/>
  </r>
  <r>
    <x v="1014"/>
    <n v="118"/>
    <n v="183662"/>
    <s v="Comedy|Drama"/>
    <x v="870"/>
    <x v="1876"/>
    <n v="18395"/>
    <s v="friend|restaurant|secret|unrequited love|vacation"/>
    <n v="48"/>
    <s v="French"/>
    <s v="France"/>
    <n v="25000000"/>
    <n v="2010"/>
    <x v="22"/>
    <n v="-360000"/>
  </r>
  <r>
    <x v="1015"/>
    <n v="78"/>
    <n v="1779284"/>
    <s v="Comedy|Drama"/>
    <x v="348"/>
    <x v="1877"/>
    <n v="12047"/>
    <s v="book|boy|catholic|comic book|friend"/>
    <n v="122"/>
    <s v="English"/>
    <s v="USA"/>
    <n v="12000000"/>
    <n v="2002"/>
    <x v="22"/>
    <n v="706659"/>
  </r>
  <r>
    <x v="363"/>
    <n v="61"/>
    <n v="1227508"/>
    <s v="Comedy|Drama"/>
    <x v="871"/>
    <x v="1878"/>
    <n v="15103"/>
    <s v="austin texas|moon|pap smear|texas|twenty something"/>
    <n v="80"/>
    <s v="English"/>
    <s v="USA"/>
    <n v="23000"/>
    <n v="1991"/>
    <x v="22"/>
    <n v="2270647"/>
  </r>
  <r>
    <x v="1016"/>
    <n v="131"/>
    <n v="2360184"/>
    <s v="Comedy|Drama"/>
    <x v="196"/>
    <x v="1879"/>
    <n v="18035"/>
    <s v="apartment|oven|stove|thanksgiving|thanksgiving dinner"/>
    <n v="177"/>
    <s v="English"/>
    <s v="USA"/>
    <n v="300000"/>
    <n v="2003"/>
    <x v="22"/>
    <n v="9761993"/>
  </r>
  <r>
    <x v="1017"/>
    <n v="323"/>
    <n v="20803237"/>
    <s v="Comedy|Drama"/>
    <x v="65"/>
    <x v="1880"/>
    <n v="110616"/>
    <s v="biological father|college|motorcycle|sperm|sperm donor"/>
    <n v="291"/>
    <s v="English"/>
    <s v="USA"/>
    <n v="3500000"/>
    <n v="2010"/>
    <x v="22"/>
    <n v="3786715"/>
  </r>
  <r>
    <x v="698"/>
    <n v="130"/>
    <n v="43022524"/>
    <s v="Comedy|Drama"/>
    <x v="93"/>
    <x v="1881"/>
    <n v="67604"/>
    <s v="death|election|hollywood|president|scandal"/>
    <n v="218"/>
    <s v="English"/>
    <s v="USA"/>
    <n v="15000000"/>
    <n v="1997"/>
    <x v="22"/>
    <n v="4055108"/>
  </r>
  <r>
    <x v="1018"/>
    <n v="74"/>
    <n v="49526"/>
    <s v="Comedy|Drama"/>
    <x v="872"/>
    <x v="1882"/>
    <n v="16299"/>
    <s v="chumscrubber|death|friend|pills|school"/>
    <n v="129"/>
    <s v="English"/>
    <s v="USA"/>
    <n v="6800000"/>
    <n v="2005"/>
    <x v="1"/>
    <n v="35990057"/>
  </r>
  <r>
    <x v="1019"/>
    <n v="46"/>
    <n v="371081"/>
    <s v="Comedy|Drama"/>
    <x v="62"/>
    <x v="1883"/>
    <n v="7479"/>
    <s v="artist|butchery|catholic|catholic school|friend"/>
    <n v="86"/>
    <s v="English"/>
    <s v="USA"/>
    <n v="6000000"/>
    <n v="2004"/>
    <x v="1"/>
    <n v="-1552547"/>
  </r>
  <r>
    <x v="1020"/>
    <n v="50"/>
    <n v="11278"/>
    <s v="Comedy|Drama"/>
    <x v="873"/>
    <x v="1884"/>
    <n v="1229"/>
    <s v="actress shares first name with character|appendicitis|hospital|loss of mother|supermarket"/>
    <n v="2"/>
    <s v="Spanish"/>
    <s v="Mexico"/>
    <n v="1300000"/>
    <n v="2013"/>
    <x v="1"/>
    <n v="-959412"/>
  </r>
  <r>
    <x v="1021"/>
    <n v="28"/>
    <n v="464655"/>
    <s v="Comedy|Drama"/>
    <x v="874"/>
    <x v="1885"/>
    <n v="1524"/>
    <s v="dying|to do list|twenty something|underwear|voyeur"/>
    <n v="29"/>
    <s v="English"/>
    <s v="USA"/>
    <n v="1000000"/>
    <n v="1997"/>
    <x v="1"/>
    <n v="7381787"/>
  </r>
  <r>
    <x v="1022"/>
    <n v="59"/>
    <n v="6157157"/>
    <s v="Comedy|Drama"/>
    <x v="875"/>
    <x v="1886"/>
    <n v="21416"/>
    <s v="gambling|imagination|television|television station|tv show"/>
    <n v="198"/>
    <s v="English"/>
    <s v="USA"/>
    <n v="5000000"/>
    <n v="1989"/>
    <x v="1"/>
    <n v="-26033943"/>
  </r>
  <r>
    <x v="1023"/>
    <n v="75"/>
    <n v="5844929"/>
    <s v="Comedy|Drama"/>
    <x v="876"/>
    <x v="1887"/>
    <n v="6000"/>
    <s v="education|factory|high school|mexican american|religious icon"/>
    <n v="109"/>
    <s v="English"/>
    <s v="USA"/>
    <n v="3000000"/>
    <n v="2002"/>
    <x v="1"/>
    <n v="-17843067"/>
  </r>
  <r>
    <x v="497"/>
    <n v="136"/>
    <n v="4681503"/>
    <s v="Comedy|Drama"/>
    <x v="348"/>
    <x v="1888"/>
    <n v="29058"/>
    <s v="boy|mistress|money|schizophrenic|school"/>
    <n v="238"/>
    <s v="English"/>
    <s v="USA"/>
    <n v="9000000"/>
    <n v="2002"/>
    <x v="1"/>
    <n v="-6429473"/>
  </r>
  <r>
    <x v="681"/>
    <n v="341"/>
    <n v="9190525"/>
    <s v="Comedy|Drama"/>
    <x v="877"/>
    <x v="1889"/>
    <n v="102125"/>
    <s v="bar mitzvah|jewish|marital breakup|nose job|rabbi"/>
    <n v="324"/>
    <s v="English"/>
    <s v="USA"/>
    <n v="7000000"/>
    <n v="2009"/>
    <x v="1"/>
    <n v="-2960148"/>
  </r>
  <r>
    <x v="681"/>
    <n v="341"/>
    <n v="60338891"/>
    <s v="Comedy|Drama"/>
    <x v="16"/>
    <x v="1890"/>
    <n v="248468"/>
    <s v="cia|divorce|embassy|gym|memoir"/>
    <n v="545"/>
    <s v="English"/>
    <s v="USA"/>
    <n v="37000000"/>
    <n v="2008"/>
    <x v="1"/>
    <n v="969176"/>
  </r>
  <r>
    <x v="411"/>
    <n v="65"/>
    <n v="4554569"/>
    <s v="Comedy|Drama"/>
    <x v="592"/>
    <x v="1891"/>
    <n v="8134"/>
    <s v="college|drugs|patient|psychologist|secret"/>
    <n v="123"/>
    <s v="English"/>
    <s v="USA"/>
    <n v="28000000"/>
    <n v="1999"/>
    <x v="19"/>
    <n v="1239558"/>
  </r>
  <r>
    <x v="408"/>
    <n v="25"/>
    <n v="13640000"/>
    <s v="Comedy|Drama"/>
    <x v="510"/>
    <x v="1892"/>
    <n v="6011"/>
    <s v="argument|birthday|bully|coming of age|semi autobiographical"/>
    <n v="39"/>
    <s v="English"/>
    <s v="USA"/>
    <n v="14000000"/>
    <n v="1994"/>
    <x v="19"/>
    <n v="1448712"/>
  </r>
  <r>
    <x v="1024"/>
    <n v="112"/>
    <n v="2706659"/>
    <s v="Comedy|Drama"/>
    <x v="145"/>
    <x v="1893"/>
    <n v="17770"/>
    <s v="gay|headmaster|oxford|school|teacher"/>
    <n v="172"/>
    <s v="English"/>
    <s v="UK"/>
    <n v="2000000"/>
    <n v="2006"/>
    <x v="19"/>
    <n v="-2411568"/>
  </r>
  <r>
    <x v="1025"/>
    <n v="82"/>
    <n v="4170647"/>
    <s v="Comedy|Drama"/>
    <x v="878"/>
    <x v="1894"/>
    <n v="14548"/>
    <s v="england|marriage|muslim|pakistani|salford"/>
    <n v="161"/>
    <s v="English"/>
    <s v="UK"/>
    <n v="1900000"/>
    <n v="1999"/>
    <x v="19"/>
    <n v="-2235973"/>
  </r>
  <r>
    <x v="1026"/>
    <n v="125"/>
    <n v="18761993"/>
    <s v="Comedy|Drama"/>
    <x v="846"/>
    <x v="1895"/>
    <n v="19007"/>
    <s v="anger|baseball|drinking|radio|secretary"/>
    <n v="219"/>
    <s v="English"/>
    <s v="USA"/>
    <n v="9000000"/>
    <n v="2005"/>
    <x v="19"/>
    <n v="41030827"/>
  </r>
  <r>
    <x v="1027"/>
    <n v="121"/>
    <n v="8786715"/>
    <s v="Comedy|Drama"/>
    <x v="563"/>
    <x v="1896"/>
    <n v="40274"/>
    <s v="christian|jewish|pastor|school|virginity"/>
    <n v="324"/>
    <s v="English"/>
    <s v="USA"/>
    <n v="5000000"/>
    <n v="2004"/>
    <x v="19"/>
    <n v="161589580"/>
  </r>
  <r>
    <x v="1028"/>
    <n v="195"/>
    <n v="12055108"/>
    <s v="Comedy|Drama"/>
    <x v="419"/>
    <x v="1897"/>
    <n v="61151"/>
    <s v="business|crime scene cleanup|private school|school|sister sister relationship"/>
    <n v="134"/>
    <s v="English"/>
    <s v="USA"/>
    <n v="8000000"/>
    <n v="2008"/>
    <x v="19"/>
    <n v="25074895"/>
  </r>
  <r>
    <x v="392"/>
    <n v="34"/>
    <n v="43490057"/>
    <s v="Comedy|Drama"/>
    <x v="365"/>
    <x v="1898"/>
    <n v="5275"/>
    <s v="1990s|family relationships|food in title|sister|unity"/>
    <n v="30"/>
    <s v="English"/>
    <s v="USA"/>
    <n v="7500000"/>
    <n v="1997"/>
    <x v="19"/>
    <n v="53492685"/>
  </r>
  <r>
    <x v="811"/>
    <n v="122"/>
    <n v="1247453"/>
    <s v="Comedy|Drama"/>
    <x v="646"/>
    <x v="1899"/>
    <n v="11202"/>
    <s v="actor playing himself|battle|boots|penis|womb"/>
    <n v="123"/>
    <s v="English"/>
    <s v="UK"/>
    <n v="2800000"/>
    <n v="2005"/>
    <x v="23"/>
    <n v="-2674927"/>
  </r>
  <r>
    <x v="1029"/>
    <n v="109"/>
    <n v="4040588"/>
    <s v="Comedy|Drama"/>
    <x v="118"/>
    <x v="1900"/>
    <n v="12233"/>
    <s v="airport|california|flat tire|overalls|wine"/>
    <n v="89"/>
    <s v="English"/>
    <s v="USA"/>
    <n v="5000000"/>
    <n v="2008"/>
    <x v="23"/>
    <n v="-345923"/>
  </r>
  <r>
    <x v="1030"/>
    <n v="175"/>
    <n v="18381787"/>
    <s v="Comedy|Drama"/>
    <x v="879"/>
    <x v="1901"/>
    <n v="15684"/>
    <s v="divorced couple|opera|reference to giuseppe verdi|retirement|senility"/>
    <n v="126"/>
    <s v="English"/>
    <s v="UK"/>
    <n v="11000000"/>
    <n v="2012"/>
    <x v="23"/>
    <n v="480318"/>
  </r>
  <r>
    <x v="743"/>
    <n v="117"/>
    <n v="38966057"/>
    <s v="Comedy|Drama"/>
    <x v="880"/>
    <x v="1902"/>
    <n v="23940"/>
    <s v="campaigning|candidate|election|governor|president"/>
    <n v="157"/>
    <s v="English"/>
    <s v="France"/>
    <n v="65000000"/>
    <n v="1998"/>
    <x v="9"/>
    <n v="800600"/>
  </r>
  <r>
    <x v="1006"/>
    <n v="142"/>
    <n v="7156933"/>
    <s v="Comedy|Drama"/>
    <x v="869"/>
    <x v="1903"/>
    <n v="14581"/>
    <s v="book|fabrication|fake|hoax|manuscript"/>
    <n v="74"/>
    <s v="English"/>
    <s v="USA"/>
    <n v="25000000"/>
    <n v="2006"/>
    <x v="9"/>
    <n v="999853"/>
  </r>
  <r>
    <x v="1031"/>
    <n v="27"/>
    <n v="70527"/>
    <s v="Comedy|Drama"/>
    <x v="592"/>
    <x v="1904"/>
    <n v="7690"/>
    <s v="dysfunctional family|family relationships|family reunion|funeral|twin"/>
    <n v="68"/>
    <s v="English"/>
    <s v="USA"/>
    <n v="6500000"/>
    <n v="2004"/>
    <x v="9"/>
    <n v="-9530189"/>
  </r>
  <r>
    <x v="1032"/>
    <n v="20"/>
    <n v="39852"/>
    <s v="Comedy|Drama"/>
    <x v="881"/>
    <x v="1905"/>
    <n v="1238"/>
    <s v="1955 chevrolet|nurse|peeping tom|reference to brooklyn dodgers|spying"/>
    <n v="25"/>
    <s v="English"/>
    <s v="USA"/>
    <n v="3000000"/>
    <n v="1999"/>
    <x v="9"/>
    <n v="-6349262"/>
  </r>
  <r>
    <x v="483"/>
    <n v="64"/>
    <n v="1281176"/>
    <s v="Comedy|Drama"/>
    <x v="882"/>
    <x v="1906"/>
    <n v="2932"/>
    <s v="boss|fight|reference to william shakespeare|white trash|written and directed by cast member"/>
    <n v="73"/>
    <s v="English"/>
    <s v="USA"/>
    <n v="312000"/>
    <n v="1999"/>
    <x v="9"/>
    <n v="14490142"/>
  </r>
  <r>
    <x v="1033"/>
    <n v="67"/>
    <n v="6239558"/>
    <s v="Comedy|Drama"/>
    <x v="330"/>
    <x v="1907"/>
    <n v="5548"/>
    <s v="gay|immigrant|italian|police|police officer"/>
    <n v="67"/>
    <s v="English"/>
    <s v="Canada"/>
    <n v="5000000"/>
    <n v="2003"/>
    <x v="9"/>
    <n v="35448498"/>
  </r>
  <r>
    <x v="1034"/>
    <n v="171"/>
    <n v="1573712"/>
    <s v="Comedy|Drama"/>
    <x v="883"/>
    <x v="1908"/>
    <n v="21618"/>
    <s v="drunken sex|mashed potatoes|pancakes|tequila|title directed by female"/>
    <n v="62"/>
    <s v="English"/>
    <s v="USA"/>
    <n v="125000"/>
    <n v="2011"/>
    <x v="9"/>
    <n v="23071558"/>
  </r>
  <r>
    <x v="1035"/>
    <n v="149"/>
    <n v="3588432"/>
    <s v="Comedy|Drama"/>
    <x v="517"/>
    <x v="1909"/>
    <n v="29341"/>
    <s v="actor|dream sequence|genius recluse|jew|religion"/>
    <n v="93"/>
    <s v="English"/>
    <s v="USA"/>
    <n v="6000000"/>
    <n v="2014"/>
    <x v="9"/>
    <n v="-5755845"/>
  </r>
  <r>
    <x v="1036"/>
    <n v="126"/>
    <n v="7764027"/>
    <s v="Comedy|Drama"/>
    <x v="884"/>
    <x v="1910"/>
    <n v="38459"/>
    <s v="directed by star|indian american|spelling|spelling bee|two word title"/>
    <n v="119"/>
    <s v="English"/>
    <s v="USA"/>
    <n v="10000000"/>
    <n v="2013"/>
    <x v="9"/>
    <n v="-3525492"/>
  </r>
  <r>
    <x v="269"/>
    <n v="65"/>
    <n v="91030827"/>
    <s v="Comedy|Drama"/>
    <x v="369"/>
    <x v="1911"/>
    <n v="46482"/>
    <s v="attorney|cancer|custody|fashion photographer|photographer"/>
    <n v="252"/>
    <s v="English"/>
    <s v="USA"/>
    <n v="50000000"/>
    <n v="1998"/>
    <x v="9"/>
    <n v="-73435"/>
  </r>
  <r>
    <x v="747"/>
    <n v="191"/>
    <n v="242589580"/>
    <s v="Comedy|Drama"/>
    <x v="20"/>
    <x v="1912"/>
    <n v="296904"/>
    <s v="answer to prayer|breast expansion|pleading with god|supernatural power|walking on water"/>
    <n v="604"/>
    <s v="English"/>
    <s v="USA"/>
    <n v="81000000"/>
    <n v="2003"/>
    <x v="9"/>
    <n v="-10374831"/>
  </r>
  <r>
    <x v="284"/>
    <n v="32"/>
    <n v="34074895"/>
    <s v="Comedy|Drama"/>
    <x v="885"/>
    <x v="1913"/>
    <n v="6525"/>
    <s v="african american|bachelor party|brooklyn bridge|family relationships|stripper"/>
    <n v="79"/>
    <s v="English"/>
    <s v="USA"/>
    <n v="9000000"/>
    <n v="1999"/>
    <x v="9"/>
    <n v="-3398772"/>
  </r>
  <r>
    <x v="284"/>
    <n v="56"/>
    <n v="70492685"/>
    <s v="Comedy|Drama"/>
    <x v="885"/>
    <x v="1914"/>
    <n v="11600"/>
    <s v="childbirth|christmas|gay slur|infidelity|punched in the nose"/>
    <n v="64"/>
    <s v="English"/>
    <s v="USA"/>
    <n v="17000000"/>
    <n v="2013"/>
    <x v="9"/>
    <n v="-4416"/>
  </r>
  <r>
    <x v="1037"/>
    <n v="114"/>
    <n v="1325073"/>
    <s v="Comedy|Drama"/>
    <x v="23"/>
    <x v="1915"/>
    <n v="18762"/>
    <s v="attention deficit disorder|debate|drugs|psychologist|school"/>
    <n v="91"/>
    <s v="English"/>
    <s v="USA"/>
    <n v="4000000"/>
    <n v="2005"/>
    <x v="24"/>
    <n v="-23185810"/>
  </r>
  <r>
    <x v="1011"/>
    <n v="81"/>
    <n v="154077"/>
    <s v="Comedy|Drama"/>
    <x v="886"/>
    <x v="1916"/>
    <n v="6884"/>
    <s v="bail|coma|dart board|indiana|ladder factory"/>
    <n v="53"/>
    <s v="English"/>
    <s v="USA"/>
    <n v="500000"/>
    <n v="2005"/>
    <x v="24"/>
    <n v="-2288790"/>
  </r>
  <r>
    <x v="1038"/>
    <n v="60"/>
    <n v="5480318"/>
    <s v="Comedy|Drama"/>
    <x v="787"/>
    <x v="1917"/>
    <n v="9427"/>
    <s v="flatulence|menstrual blood|nomad|nursing school|title directed by female"/>
    <n v="79"/>
    <s v="English"/>
    <s v="USA"/>
    <n v="5000000"/>
    <n v="1998"/>
    <x v="24"/>
    <n v="4659817"/>
  </r>
  <r>
    <x v="1039"/>
    <n v="59"/>
    <n v="1050600"/>
    <s v="Comedy|Drama"/>
    <x v="887"/>
    <x v="1918"/>
    <n v="4662"/>
    <s v="best friend|bisexuality|friend|gay kiss|sexuality"/>
    <n v="136"/>
    <s v="English"/>
    <s v="USA"/>
    <n v="250000"/>
    <n v="2000"/>
    <x v="24"/>
    <n v="19809547"/>
  </r>
  <r>
    <x v="1040"/>
    <n v="99"/>
    <n v="2199853"/>
    <s v="Comedy|Drama"/>
    <x v="787"/>
    <x v="1919"/>
    <n v="19986"/>
    <s v="cheerleader|gay|homosexual|lesbian|lesbian relationship"/>
    <n v="186"/>
    <s v="English"/>
    <s v="USA"/>
    <n v="1200000"/>
    <n v="1999"/>
    <x v="24"/>
    <n v="129279795"/>
  </r>
  <r>
    <x v="157"/>
    <n v="156"/>
    <n v="12469811"/>
    <s v="Comedy|Drama"/>
    <x v="67"/>
    <x v="1920"/>
    <n v="69172"/>
    <s v="corndog|failure|funeral in the rain|new york city|weatherman"/>
    <n v="316"/>
    <s v="English"/>
    <s v="USA"/>
    <n v="22000000"/>
    <n v="2005"/>
    <x v="24"/>
    <n v="-6967504"/>
  </r>
  <r>
    <x v="1041"/>
    <n v="175"/>
    <n v="13650738"/>
    <s v="Comedy|Drama"/>
    <x v="184"/>
    <x v="1921"/>
    <n v="61360"/>
    <s v="chef|gay kiss|michelin star|restaurant|violent behavior"/>
    <n v="129"/>
    <s v="English"/>
    <s v="USA"/>
    <n v="20000000"/>
    <n v="2015"/>
    <x v="24"/>
    <n v="-5231584"/>
  </r>
  <r>
    <x v="62"/>
    <n v="156"/>
    <n v="34290142"/>
    <s v="Comedy|Drama"/>
    <x v="28"/>
    <x v="1922"/>
    <n v="54242"/>
    <s v="brother sister relationship|childhood home|man child|sibling|vomiting"/>
    <n v="145"/>
    <s v="English"/>
    <s v="USA"/>
    <n v="19800000"/>
    <n v="2014"/>
    <x v="24"/>
    <n v="-2425934"/>
  </r>
  <r>
    <x v="855"/>
    <n v="307"/>
    <n v="100448498"/>
    <s v="Comedy|Drama"/>
    <x v="92"/>
    <x v="1923"/>
    <n v="272789"/>
    <s v="actor|aspiring actor|birth|misadventure|suitcase"/>
    <n v="285"/>
    <s v="English"/>
    <s v="USA"/>
    <n v="65000000"/>
    <n v="2010"/>
    <x v="24"/>
    <n v="4300302"/>
  </r>
  <r>
    <x v="1007"/>
    <n v="158"/>
    <n v="33071558"/>
    <s v="Comedy|Drama"/>
    <x v="888"/>
    <x v="1924"/>
    <n v="22369"/>
    <s v="sequel"/>
    <n v="100"/>
    <s v="English"/>
    <s v="UK"/>
    <n v="10000000"/>
    <n v="2015"/>
    <x v="24"/>
    <n v="21457409"/>
  </r>
  <r>
    <x v="1042"/>
    <n v="182"/>
    <n v="4244155"/>
    <s v="Comedy|Drama"/>
    <x v="60"/>
    <x v="1925"/>
    <n v="56005"/>
    <s v="basement|errand|secret admirer|slacker|wrong number"/>
    <n v="112"/>
    <s v="English"/>
    <s v="USA"/>
    <n v="10000000"/>
    <n v="2011"/>
    <x v="21"/>
    <n v="63074950"/>
  </r>
  <r>
    <x v="1043"/>
    <n v="144"/>
    <n v="1474508"/>
    <s v="Comedy|Drama"/>
    <x v="53"/>
    <x v="1926"/>
    <n v="33473"/>
    <s v="envy|fake family|gadget|materialism|unhappy marriage"/>
    <n v="88"/>
    <s v="English"/>
    <s v="USA"/>
    <n v="5000000"/>
    <n v="2009"/>
    <x v="21"/>
    <n v="-5245102"/>
  </r>
  <r>
    <x v="1044"/>
    <n v="159"/>
    <n v="2926565"/>
    <s v="Comedy|Drama"/>
    <x v="828"/>
    <x v="1927"/>
    <n v="28573"/>
    <s v="choking|friend|hospital|restaurant|scam"/>
    <n v="72"/>
    <s v="English"/>
    <s v="USA"/>
    <n v="3000000"/>
    <n v="2008"/>
    <x v="21"/>
    <n v="-21001676"/>
  </r>
  <r>
    <x v="1045"/>
    <n v="5"/>
    <n v="125169"/>
    <s v="Comedy|Drama"/>
    <x v="889"/>
    <x v="1928"/>
    <n v="859"/>
    <s v="high school|love|police|showdown|surfer"/>
    <n v="31"/>
    <s v="English"/>
    <s v="USA"/>
    <n v="10500000"/>
    <n v="1994"/>
    <x v="10"/>
    <n v="-15667676"/>
  </r>
  <r>
    <x v="1046"/>
    <n v="50"/>
    <n v="101228"/>
    <s v="Comedy|Drama"/>
    <x v="592"/>
    <x v="1929"/>
    <n v="7228"/>
    <s v="love|michigan|musician|novelist|student"/>
    <n v="53"/>
    <s v="English"/>
    <s v="USA"/>
    <n v="3500000"/>
    <n v="2005"/>
    <x v="10"/>
    <n v="-5477230"/>
  </r>
  <r>
    <x v="1047"/>
    <n v="14"/>
    <n v="4584"/>
    <s v="Comedy|Drama"/>
    <x v="890"/>
    <x v="1930"/>
    <n v="1338"/>
    <s v="written and directed by cast member"/>
    <n v="14"/>
    <s v="English"/>
    <s v="USA"/>
    <n v="9000"/>
    <n v="2011"/>
    <x v="10"/>
    <n v="-4715640"/>
  </r>
  <r>
    <x v="881"/>
    <n v="230"/>
    <n v="51814190"/>
    <s v="Comedy|Drama"/>
    <x v="262"/>
    <x v="1931"/>
    <n v="100837"/>
    <s v="breasts|comedian|craigslist|infidelity|stand up comedian"/>
    <n v="301"/>
    <s v="English"/>
    <s v="USA"/>
    <n v="75000000"/>
    <n v="2009"/>
    <x v="10"/>
    <n v="-4346385"/>
  </r>
  <r>
    <x v="1048"/>
    <n v="155"/>
    <n v="2711210"/>
    <s v="Comedy|Drama"/>
    <x v="326"/>
    <x v="1932"/>
    <n v="40305"/>
    <s v="alcoholic|beer|bicycle|new neighbor|yard sale"/>
    <n v="86"/>
    <s v="English"/>
    <s v="USA"/>
    <n v="5000000"/>
    <n v="2010"/>
    <x v="10"/>
    <n v="-32637500"/>
  </r>
  <r>
    <x v="901"/>
    <n v="168"/>
    <n v="30659817"/>
    <s v="Comedy|Drama"/>
    <x v="891"/>
    <x v="1933"/>
    <n v="59805"/>
    <s v="children|identity|lawsuit|lawyer|sperm donor"/>
    <n v="95"/>
    <s v="English"/>
    <s v="USA"/>
    <n v="26000000"/>
    <n v="2013"/>
    <x v="10"/>
    <n v="106709992"/>
  </r>
  <r>
    <x v="1049"/>
    <n v="179"/>
    <n v="24809547"/>
    <s v="Comedy|Drama"/>
    <x v="592"/>
    <x v="1934"/>
    <n v="74875"/>
    <s v="art model|farmer|jail|nude model|three sisters"/>
    <n v="115"/>
    <s v="English"/>
    <s v="USA"/>
    <n v="5000000"/>
    <n v="2011"/>
    <x v="10"/>
    <n v="-11858147"/>
  </r>
  <r>
    <x v="285"/>
    <n v="112"/>
    <n v="163479795"/>
    <s v="Comedy|Drama"/>
    <x v="37"/>
    <x v="1935"/>
    <n v="161858"/>
    <s v="homosexual|law|law school|responsibility|vomiting"/>
    <n v="289"/>
    <s v="English"/>
    <s v="USA"/>
    <n v="34200000"/>
    <n v="1999"/>
    <x v="10"/>
    <n v="-605096"/>
  </r>
  <r>
    <x v="856"/>
    <n v="114"/>
    <n v="5032496"/>
    <s v="Comedy|Drama"/>
    <x v="892"/>
    <x v="1936"/>
    <n v="20576"/>
    <s v="celebrity|journalist|lesbian kiss|strong female character|tv producer"/>
    <n v="161"/>
    <s v="English"/>
    <s v="USA"/>
    <n v="12000000"/>
    <n v="1998"/>
    <x v="20"/>
    <n v="-5964485"/>
  </r>
  <r>
    <x v="807"/>
    <n v="301"/>
    <n v="1768416"/>
    <s v="Comedy|Drama"/>
    <x v="893"/>
    <x v="1937"/>
    <n v="35848"/>
    <s v="actor|boredom|luxury hotel|party|trip"/>
    <n v="198"/>
    <s v="English"/>
    <s v="USA"/>
    <n v="7000000"/>
    <n v="2010"/>
    <x v="20"/>
    <n v="-1117120"/>
  </r>
  <r>
    <x v="1000"/>
    <n v="270"/>
    <n v="7574066"/>
    <s v="Comedy|Drama"/>
    <x v="117"/>
    <x v="1938"/>
    <n v="30325"/>
    <s v="documentary filmmaker|documentary filmmaking|father in law|generation z|hipster"/>
    <n v="96"/>
    <s v="English"/>
    <s v="USA"/>
    <n v="10000000"/>
    <n v="2014"/>
    <x v="20"/>
    <n v="-21561851"/>
  </r>
  <r>
    <x v="996"/>
    <n v="325"/>
    <n v="16300302"/>
    <s v="Comedy|Drama"/>
    <x v="90"/>
    <x v="1939"/>
    <n v="64682"/>
    <s v="car damage|computer printer|female band|fingernail polish|narcissism"/>
    <n v="203"/>
    <s v="English"/>
    <s v="USA"/>
    <n v="12000000"/>
    <n v="2011"/>
    <x v="20"/>
    <n v="-3699331"/>
  </r>
  <r>
    <x v="1050"/>
    <n v="52"/>
    <n v="27457409"/>
    <s v="Comedy|Drama"/>
    <x v="360"/>
    <x v="1940"/>
    <n v="3198"/>
    <s v="african american|commitment|friend|friendship|playboy"/>
    <n v="43"/>
    <s v="English"/>
    <s v="USA"/>
    <n v="6000000"/>
    <n v="2001"/>
    <x v="20"/>
    <n v="12983713"/>
  </r>
  <r>
    <x v="243"/>
    <n v="91"/>
    <n v="75074950"/>
    <s v="Comedy|Drama"/>
    <x v="894"/>
    <x v="1941"/>
    <n v="22147"/>
    <s v="barber|barbershop|blaxploitation|loan shark|theft"/>
    <n v="156"/>
    <s v="English"/>
    <s v="USA"/>
    <n v="12000000"/>
    <n v="2002"/>
    <x v="20"/>
    <n v="-2898989"/>
  </r>
  <r>
    <x v="1051"/>
    <n v="132"/>
    <n v="6754898"/>
    <s v="Comedy|Drama"/>
    <x v="895"/>
    <x v="1942"/>
    <n v="20000"/>
    <s v="alcoholic|fame|therapist|writer|writing"/>
    <n v="188"/>
    <s v="English"/>
    <s v="USA"/>
    <n v="12000000"/>
    <n v="2006"/>
    <x v="2"/>
    <n v="-23910635"/>
  </r>
  <r>
    <x v="290"/>
    <n v="125"/>
    <n v="6998324"/>
    <s v="Comedy|Drama"/>
    <x v="896"/>
    <x v="1943"/>
    <n v="11476"/>
    <s v="bolivia|box office flop|inspired by documentary|presidential campaign|year 2002"/>
    <n v="50"/>
    <s v="English"/>
    <s v="USA"/>
    <n v="28000000"/>
    <n v="2015"/>
    <x v="27"/>
    <n v="-7146360"/>
  </r>
  <r>
    <x v="740"/>
    <n v="12"/>
    <n v="24332324"/>
    <s v="Comedy|Drama"/>
    <x v="313"/>
    <x v="1944"/>
    <n v="13830"/>
    <s v="army|basic training|reference to shakespeare's hamlet|teacher|u.s. army"/>
    <n v="61"/>
    <s v="English"/>
    <s v="USA"/>
    <n v="40000000"/>
    <n v="1994"/>
    <x v="27"/>
    <n v="30695394"/>
  </r>
  <r>
    <x v="1052"/>
    <n v="72"/>
    <n v="22770"/>
    <s v="Comedy|Drama"/>
    <x v="897"/>
    <x v="1945"/>
    <n v="1658"/>
    <s v="coma|one word title|spitting|sushi|swimming pool"/>
    <n v="12"/>
    <s v="Japanese"/>
    <s v="Japan"/>
    <n v="5500000"/>
    <n v="2013"/>
    <x v="27"/>
    <n v="46955956"/>
  </r>
  <r>
    <x v="1053"/>
    <n v="131"/>
    <n v="16284360"/>
    <s v="Comedy|Drama"/>
    <x v="306"/>
    <x v="1946"/>
    <n v="15079"/>
    <s v="ballot|election|new mexico|vote|voting"/>
    <n v="79"/>
    <s v="English"/>
    <s v="USA"/>
    <n v="21000000"/>
    <n v="2008"/>
    <x v="27"/>
    <n v="-39916"/>
  </r>
  <r>
    <x v="616"/>
    <n v="36"/>
    <n v="18653615"/>
    <s v="Comedy|Drama"/>
    <x v="158"/>
    <x v="1947"/>
    <n v="14786"/>
    <s v="family relationships|female protagonist|nubile woman|policeman|teenager"/>
    <n v="103"/>
    <s v="English"/>
    <s v="USA"/>
    <n v="23000000"/>
    <n v="1999"/>
    <x v="27"/>
    <n v="950218"/>
  </r>
  <r>
    <x v="40"/>
    <n v="115"/>
    <n v="22362500"/>
    <s v="Comedy|Drama"/>
    <x v="82"/>
    <x v="1948"/>
    <n v="35599"/>
    <s v="female removes her clothes|one word title|producer|television|video store"/>
    <n v="195"/>
    <s v="English"/>
    <s v="USA"/>
    <n v="55000000"/>
    <n v="1999"/>
    <x v="27"/>
    <n v="18531390"/>
  </r>
  <r>
    <x v="519"/>
    <n v="324"/>
    <n v="113709992"/>
    <s v="Comedy|Drama"/>
    <x v="198"/>
    <x v="1949"/>
    <n v="108843"/>
    <s v="bank|male nudity|male objectification|male stripper|stripper"/>
    <n v="281"/>
    <s v="English"/>
    <s v="USA"/>
    <n v="7000000"/>
    <n v="2012"/>
    <x v="27"/>
    <n v="20306281"/>
  </r>
  <r>
    <x v="689"/>
    <n v="25"/>
    <n v="141853"/>
    <s v="Comedy|Drama"/>
    <x v="898"/>
    <x v="1950"/>
    <n v="1427"/>
    <s v="half sister|hospital|latex gloves|medicine|nun"/>
    <n v="12"/>
    <s v="English"/>
    <s v="Australia"/>
    <n v="12000000"/>
    <n v="1997"/>
    <x v="11"/>
    <n v="40184721"/>
  </r>
  <r>
    <x v="1054"/>
    <n v="38"/>
    <n v="594904"/>
    <s v="Comedy|Drama"/>
    <x v="899"/>
    <x v="1951"/>
    <n v="2582"/>
    <s v="church|college|color in title|philosophy|texas"/>
    <n v="89"/>
    <s v="English"/>
    <s v="USA"/>
    <n v="1200000"/>
    <n v="2012"/>
    <x v="11"/>
    <n v="-15229136"/>
  </r>
  <r>
    <x v="93"/>
    <n v="116"/>
    <n v="37035515"/>
    <s v="Comedy|Drama"/>
    <x v="37"/>
    <x v="1952"/>
    <n v="34597"/>
    <s v="12 step program|box office hit|car accident|vomiting|wedding"/>
    <n v="194"/>
    <s v="English"/>
    <s v="USA"/>
    <n v="43000000"/>
    <n v="2000"/>
    <x v="11"/>
    <n v="-9980652"/>
  </r>
  <r>
    <x v="1055"/>
    <n v="88"/>
    <n v="18882880"/>
    <s v="Comedy|Drama"/>
    <x v="485"/>
    <x v="1953"/>
    <n v="20539"/>
    <s v="alcoholic|rules|secret|summer|teenager"/>
    <n v="125"/>
    <s v="English"/>
    <s v="USA"/>
    <n v="20000000"/>
    <n v="2007"/>
    <x v="25"/>
    <n v="-1499297"/>
  </r>
  <r>
    <x v="634"/>
    <n v="70"/>
    <n v="18438149"/>
    <s v="Comedy|Drama"/>
    <x v="900"/>
    <x v="1954"/>
    <n v="30842"/>
    <s v="box office flop|buddhist|liar|literary agent|magical tree"/>
    <n v="93"/>
    <s v="English"/>
    <s v="USA"/>
    <n v="40000000"/>
    <n v="2012"/>
    <x v="25"/>
    <n v="2106233"/>
  </r>
  <r>
    <x v="1056"/>
    <n v="45"/>
    <n v="100669"/>
    <s v="Comedy|Drama"/>
    <x v="137"/>
    <x v="1955"/>
    <n v="2522"/>
    <s v="city name in title|male frontal nudity|place name in title"/>
    <n v="11"/>
    <s v="English"/>
    <s v="USA"/>
    <n v="3800000"/>
    <n v="2009"/>
    <x v="12"/>
    <n v="-21569645"/>
  </r>
  <r>
    <x v="1057"/>
    <n v="26"/>
    <n v="32983713"/>
    <s v="Comedy|Drama"/>
    <x v="770"/>
    <x v="1956"/>
    <n v="19284"/>
    <s v="apartment|christmas|christmas present|rent|security guard"/>
    <n v="66"/>
    <s v="English"/>
    <s v="USA"/>
    <n v="20000000"/>
    <n v="2002"/>
    <x v="12"/>
    <n v="-7097000"/>
  </r>
  <r>
    <x v="303"/>
    <n v="147"/>
    <n v="37101011"/>
    <s v="Comedy|Drama"/>
    <x v="901"/>
    <x v="1957"/>
    <n v="30394"/>
    <s v="cross country|love|mother son relationship|on the road|trip"/>
    <n v="103"/>
    <s v="English"/>
    <s v="USA"/>
    <n v="40000000"/>
    <n v="2012"/>
    <x v="12"/>
    <n v="-47934015"/>
  </r>
  <r>
    <x v="698"/>
    <n v="137"/>
    <n v="1089365"/>
    <s v="Comedy|Drama"/>
    <x v="93"/>
    <x v="1958"/>
    <n v="23767"/>
    <s v="actor|agent|beard|cannes|hollywood"/>
    <n v="111"/>
    <s v="English"/>
    <s v="USA"/>
    <n v="25000000"/>
    <n v="2008"/>
    <x v="28"/>
    <n v="10396744"/>
  </r>
  <r>
    <x v="638"/>
    <n v="146"/>
    <n v="32853640"/>
    <s v="Comedy|Drama"/>
    <x v="902"/>
    <x v="1959"/>
    <n v="50199"/>
    <s v="bodyguard|bully|generation y|high school|nerd"/>
    <n v="101"/>
    <s v="English"/>
    <s v="USA"/>
    <n v="40000000"/>
    <n v="2008"/>
    <x v="28"/>
    <n v="-23962091"/>
  </r>
  <r>
    <x v="1058"/>
    <n v="52"/>
    <n v="37295394"/>
    <s v="Comedy|Drama"/>
    <x v="449"/>
    <x v="1960"/>
    <n v="7973"/>
    <s v="martha's vineyard|mother|older woman younger man relationship|wedding|weekend"/>
    <n v="59"/>
    <s v="English"/>
    <s v="USA"/>
    <n v="6600000"/>
    <n v="2011"/>
    <x v="28"/>
    <n v="-4907100"/>
  </r>
  <r>
    <x v="1059"/>
    <n v="50"/>
    <n v="64955956"/>
    <s v="Comedy|Drama"/>
    <x v="903"/>
    <x v="1961"/>
    <n v="10104"/>
    <s v="barbecue|barbershop|blaxploitation|marriage|politics"/>
    <n v="69"/>
    <s v="English"/>
    <s v="USA"/>
    <n v="18000000"/>
    <n v="2004"/>
    <x v="28"/>
    <n v="27528330"/>
  </r>
  <r>
    <x v="1060"/>
    <n v="65"/>
    <n v="30084"/>
    <s v="Comedy|Drama"/>
    <x v="311"/>
    <x v="1962"/>
    <n v="5507"/>
    <s v="chicago illinois|drink|drinking|filmmaker|writer"/>
    <n v="23"/>
    <s v="English"/>
    <s v="USA"/>
    <n v="70000"/>
    <n v="2014"/>
    <x v="29"/>
    <n v="-1407638"/>
  </r>
  <r>
    <x v="964"/>
    <n v="54"/>
    <n v="1950218"/>
    <s v="Comedy|Drama"/>
    <x v="92"/>
    <x v="1963"/>
    <n v="5933"/>
    <s v="actor|anilingus|double cross|funeral home|two timing"/>
    <n v="102"/>
    <s v="English"/>
    <s v="USA"/>
    <n v="1000000"/>
    <n v="1997"/>
    <x v="29"/>
    <n v="4026908"/>
  </r>
  <r>
    <x v="1061"/>
    <n v="22"/>
    <n v="23031390"/>
    <s v="Comedy|Drama"/>
    <x v="18"/>
    <x v="1964"/>
    <n v="4345"/>
    <s v="catfight|dominatrix|rape|spanking|stripper"/>
    <n v="26"/>
    <s v="English"/>
    <s v="USA"/>
    <n v="4500000"/>
    <n v="1998"/>
    <x v="29"/>
    <n v="38697449"/>
  </r>
  <r>
    <x v="1062"/>
    <n v="92"/>
    <n v="30306281"/>
    <s v="Comedy|Drama"/>
    <x v="904"/>
    <x v="1965"/>
    <n v="12388"/>
    <s v="bartender|groupie|lawyer|road trip|writer"/>
    <n v="147"/>
    <s v="English"/>
    <s v="USA"/>
    <n v="10000000"/>
    <n v="2002"/>
    <x v="29"/>
    <n v="25188667"/>
  </r>
  <r>
    <x v="956"/>
    <n v="41"/>
    <n v="55184721"/>
    <s v="Comedy|Drama"/>
    <x v="10"/>
    <x v="1966"/>
    <n v="9811"/>
    <s v="marriage|overweight|psychologist|secret|work"/>
    <n v="100"/>
    <s v="English"/>
    <s v="USA"/>
    <n v="15000000"/>
    <n v="2007"/>
    <x v="29"/>
    <n v="-1336755"/>
  </r>
  <r>
    <x v="305"/>
    <n v="55"/>
    <n v="22770864"/>
    <s v="Comedy|Drama"/>
    <x v="905"/>
    <x v="1967"/>
    <n v="8433"/>
    <s v="bully|co worker|divorce|fight|karate"/>
    <n v="85"/>
    <s v="English"/>
    <s v="USA"/>
    <n v="38000000"/>
    <n v="2001"/>
    <x v="26"/>
    <n v="11407470"/>
  </r>
  <r>
    <x v="1063"/>
    <n v="23"/>
    <n v="19348"/>
    <s v="Comedy|Drama"/>
    <x v="151"/>
    <x v="1968"/>
    <n v="2941"/>
    <s v="american south|baseball|farmland|motel|road trip"/>
    <n v="11"/>
    <s v="English"/>
    <s v="USA"/>
    <n v="10000000"/>
    <n v="2009"/>
    <x v="26"/>
    <n v="99093296"/>
  </r>
  <r>
    <x v="1064"/>
    <n v="9"/>
    <n v="703"/>
    <s v="Comedy|Drama"/>
    <x v="772"/>
    <x v="1969"/>
    <n v="480"/>
    <s v="based on play|character name in title"/>
    <n v="21"/>
    <s v="English"/>
    <s v="USA"/>
    <n v="1500000"/>
    <n v="2001"/>
    <x v="3"/>
    <n v="83151473"/>
  </r>
  <r>
    <x v="1065"/>
    <n v="83"/>
    <n v="10106233"/>
    <s v="Comedy|Drama"/>
    <x v="906"/>
    <x v="1970"/>
    <n v="12702"/>
    <s v="decoration|father daughter relationship|high school|prom|teenager"/>
    <n v="32"/>
    <s v="English"/>
    <s v="USA"/>
    <n v="8000000"/>
    <n v="2011"/>
    <x v="3"/>
    <n v="-11747316"/>
  </r>
  <r>
    <x v="40"/>
    <n v="185"/>
    <n v="48430355"/>
    <s v="Comedy|Drama"/>
    <x v="198"/>
    <x v="1971"/>
    <n v="43709"/>
    <s v="best friend|friend|investigation|secret|two word title"/>
    <n v="141"/>
    <s v="English"/>
    <s v="USA"/>
    <n v="70000000"/>
    <n v="2011"/>
    <x v="41"/>
    <n v="-19513094"/>
  </r>
  <r>
    <x v="408"/>
    <n v="30"/>
    <n v="4903000"/>
    <s v="Comedy|Drama"/>
    <x v="907"/>
    <x v="1972"/>
    <n v="4961"/>
    <s v="actress|neighbor|phone sex|queens new york city|sex addiction"/>
    <n v="33"/>
    <s v="English"/>
    <s v="USA"/>
    <n v="12000000"/>
    <n v="1996"/>
    <x v="31"/>
    <n v="36600000"/>
  </r>
  <r>
    <x v="286"/>
    <n v="56"/>
    <n v="12065985"/>
    <s v="Comedy|Drama"/>
    <x v="50"/>
    <x v="1973"/>
    <n v="16260"/>
    <s v="1990s|evangelist|professional rivalry|swimming pool|televangelist"/>
    <n v="88"/>
    <s v="English"/>
    <s v="USA"/>
    <n v="60000000"/>
    <n v="1998"/>
    <x v="37"/>
    <n v="18645546"/>
  </r>
  <r>
    <x v="1066"/>
    <n v="124"/>
    <n v="26896744"/>
    <s v="Comedy|Drama"/>
    <x v="274"/>
    <x v="1974"/>
    <n v="16582"/>
    <s v="beauty salon|divorce|fashion|new york|perfume"/>
    <n v="125"/>
    <s v="English"/>
    <s v="USA"/>
    <n v="16500000"/>
    <n v="2008"/>
    <x v="37"/>
    <n v="156780960"/>
  </r>
  <r>
    <x v="1067"/>
    <n v="82"/>
    <n v="36037909"/>
    <s v="Comedy|Drama"/>
    <x v="908"/>
    <x v="1975"/>
    <n v="10132"/>
    <s v="actress|clown costume|magazine|party planner|soap opera actress"/>
    <n v="130"/>
    <s v="English"/>
    <s v="Germany"/>
    <n v="60000000"/>
    <n v="2000"/>
    <x v="49"/>
    <n v="13539321"/>
  </r>
  <r>
    <x v="1068"/>
    <n v="43"/>
    <n v="92900"/>
    <s v="Comedy|Drama"/>
    <x v="909"/>
    <x v="1976"/>
    <n v="3662"/>
    <s v="birthday|birthday party|delivery man|mother|neighbor"/>
    <n v="23"/>
    <s v="English"/>
    <s v="USA"/>
    <n v="5000000"/>
    <n v="2009"/>
    <x v="49"/>
    <n v="-2428096"/>
  </r>
  <r>
    <x v="956"/>
    <n v="24"/>
    <n v="52528330"/>
    <s v="Comedy|Drama"/>
    <x v="846"/>
    <x v="1977"/>
    <n v="4265"/>
    <s v="christmas|holiday|madea series|rural setting|stubbornness"/>
    <n v="27"/>
    <s v="English"/>
    <s v="USA"/>
    <n v="25000000"/>
    <n v="2013"/>
    <x v="49"/>
    <n v="26853450"/>
  </r>
  <r>
    <x v="1069"/>
    <n v="14"/>
    <n v="92362"/>
    <s v="Comedy|Drama"/>
    <x v="197"/>
    <x v="1978"/>
    <n v="444"/>
    <s v=""/>
    <n v="5"/>
    <s v="English"/>
    <s v="USA"/>
    <n v="1500000"/>
    <n v="2005"/>
    <x v="43"/>
    <n v="122833357"/>
  </r>
  <r>
    <x v="1070"/>
    <n v="16"/>
    <n v="6026908"/>
    <s v="Comedy|Drama"/>
    <x v="848"/>
    <x v="1979"/>
    <n v="536"/>
    <s v="accidental killing|drug humor|profanity|sexual humor|stand up comedy"/>
    <n v="13"/>
    <s v="English"/>
    <s v="USA"/>
    <n v="2000000"/>
    <n v="1999"/>
    <x v="43"/>
    <n v="-38911390"/>
  </r>
  <r>
    <x v="956"/>
    <n v="36"/>
    <n v="51697449"/>
    <s v="Comedy|Drama"/>
    <x v="910"/>
    <x v="1980"/>
    <n v="8346"/>
    <s v="aunt|immigrant|looting|love|nightclub singer"/>
    <n v="59"/>
    <s v="English"/>
    <s v="USA"/>
    <n v="13000000"/>
    <n v="2009"/>
    <x v="35"/>
    <n v="15281507"/>
  </r>
  <r>
    <x v="934"/>
    <n v="111"/>
    <n v="37188667"/>
    <s v="Comedy|Drama"/>
    <x v="911"/>
    <x v="1981"/>
    <n v="34219"/>
    <s v="audition|friendship|graduation|high school graduation|love"/>
    <n v="578"/>
    <s v="English"/>
    <s v="USA"/>
    <n v="12000000"/>
    <n v="2002"/>
    <x v="57"/>
    <n v="96968774"/>
  </r>
  <r>
    <x v="1071"/>
    <n v="120"/>
    <n v="163245"/>
    <s v="Comedy|Drama|Family"/>
    <x v="912"/>
    <x v="1982"/>
    <n v="143086"/>
    <s v="actor director writer|invention|machine|music score composed by director|tramp"/>
    <n v="211"/>
    <s v="English"/>
    <s v="USA"/>
    <n v="1500000"/>
    <n v="1936"/>
    <x v="61"/>
    <n v="20566230"/>
  </r>
  <r>
    <x v="1072"/>
    <n v="82"/>
    <n v="41407470"/>
    <s v="Comedy|Drama|Family"/>
    <x v="532"/>
    <x v="1983"/>
    <n v="43378"/>
    <s v="africa|eyeglasses|money|texas|veteran"/>
    <n v="292"/>
    <s v="English"/>
    <s v="USA"/>
    <n v="30000000"/>
    <n v="2003"/>
    <x v="8"/>
    <n v="43823091"/>
  </r>
  <r>
    <x v="1073"/>
    <n v="61"/>
    <n v="106593296"/>
    <s v="Comedy|Drama|Family"/>
    <x v="20"/>
    <x v="1984"/>
    <n v="72324"/>
    <s v="1950s|african american|jewish|old age|widow"/>
    <n v="134"/>
    <s v="English"/>
    <s v="USA"/>
    <n v="7500000"/>
    <n v="1989"/>
    <x v="39"/>
    <n v="79556401"/>
  </r>
  <r>
    <x v="879"/>
    <n v="180"/>
    <n v="143151473"/>
    <s v="Comedy|Drama|Family"/>
    <x v="913"/>
    <x v="1985"/>
    <n v="116681"/>
    <s v="box office hit|dog|dog movie|florida|pet name in title"/>
    <n v="320"/>
    <s v="English"/>
    <s v="USA"/>
    <n v="60000000"/>
    <n v="2008"/>
    <x v="22"/>
    <n v="-14794657"/>
  </r>
  <r>
    <x v="493"/>
    <n v="60"/>
    <n v="18252684"/>
    <s v="Comedy|Drama|Family"/>
    <x v="196"/>
    <x v="1986"/>
    <n v="18366"/>
    <s v="boy|christmas|christmas pageant|friendship|illegitimate son"/>
    <n v="219"/>
    <s v="English"/>
    <s v="USA"/>
    <n v="30000000"/>
    <n v="1998"/>
    <x v="19"/>
    <n v="49566871"/>
  </r>
  <r>
    <x v="1074"/>
    <n v="118"/>
    <n v="7486906"/>
    <s v="Comedy|Drama|Family"/>
    <x v="196"/>
    <x v="1987"/>
    <n v="17436"/>
    <s v="adopted son|adoption|boy|mars the planet|widower"/>
    <n v="71"/>
    <s v="English"/>
    <s v="USA"/>
    <n v="27000000"/>
    <n v="2007"/>
    <x v="23"/>
    <n v="20911262"/>
  </r>
  <r>
    <x v="828"/>
    <n v="79"/>
    <n v="66600000"/>
    <s v="Comedy|Drama|Family"/>
    <x v="901"/>
    <x v="1988"/>
    <n v="94435"/>
    <s v="dog|farmer|pig|sheep|sheepdog"/>
    <n v="182"/>
    <s v="English"/>
    <s v="Australia"/>
    <n v="30000000"/>
    <n v="1995"/>
    <x v="23"/>
    <n v="194200000"/>
  </r>
  <r>
    <x v="616"/>
    <n v="96"/>
    <n v="32645546"/>
    <s v="Comedy|Drama|Family"/>
    <x v="371"/>
    <x v="1989"/>
    <n v="8427"/>
    <s v="10 year old|dog|florida|girl|supermarket"/>
    <n v="88"/>
    <s v="English"/>
    <s v="USA"/>
    <n v="14000000"/>
    <n v="2005"/>
    <x v="10"/>
    <n v="43347242"/>
  </r>
  <r>
    <x v="227"/>
    <n v="21"/>
    <n v="167780960"/>
    <s v="Comedy|Drama|Family"/>
    <x v="318"/>
    <x v="1990"/>
    <n v="36918"/>
    <s v="1980s|baby|heroin|package|questioned by police"/>
    <n v="42"/>
    <s v="English"/>
    <s v="USA"/>
    <n v="11000000"/>
    <n v="1987"/>
    <x v="25"/>
    <n v="14008741"/>
  </r>
  <r>
    <x v="1075"/>
    <n v="25"/>
    <n v="26539321"/>
    <s v="Comedy|Drama|Family"/>
    <x v="328"/>
    <x v="1991"/>
    <n v="7984"/>
    <s v="binoculars|child spy|notebook|secret|spy"/>
    <n v="42"/>
    <s v="English"/>
    <s v="USA"/>
    <n v="13000000"/>
    <n v="1996"/>
    <x v="25"/>
    <n v="15990505"/>
  </r>
  <r>
    <x v="1076"/>
    <n v="18"/>
    <n v="71904"/>
    <s v="Comedy|Drama|Family"/>
    <x v="680"/>
    <x v="1992"/>
    <n v="806"/>
    <s v="dolphin|island|research|tourist|town"/>
    <n v="18"/>
    <s v="English"/>
    <s v="USA"/>
    <n v="2500000"/>
    <n v="2006"/>
    <x v="28"/>
    <n v="-11410555"/>
  </r>
  <r>
    <x v="1016"/>
    <n v="169"/>
    <n v="51853450"/>
    <s v="Comedy|Drama|Family|Fantasy"/>
    <x v="367"/>
    <x v="1993"/>
    <n v="37398"/>
    <s v="dodgeball|portrait|soccer|soccer game|young love"/>
    <n v="110"/>
    <s v="English"/>
    <s v="USA"/>
    <n v="25000000"/>
    <n v="2012"/>
    <x v="24"/>
    <n v="40752337"/>
  </r>
  <r>
    <x v="305"/>
    <n v="64"/>
    <n v="144833357"/>
    <s v="Comedy|Drama|Family|Fantasy"/>
    <x v="266"/>
    <x v="1994"/>
    <n v="64742"/>
    <s v="1990s|christmas|christmas eve|sleigh|surrealism"/>
    <n v="111"/>
    <s v="English"/>
    <s v="USA"/>
    <n v="22000000"/>
    <n v="1994"/>
    <x v="10"/>
    <n v="21629916"/>
  </r>
  <r>
    <x v="1077"/>
    <n v="93"/>
    <n v="16088610"/>
    <s v="Comedy|Drama|Family|Fantasy"/>
    <x v="385"/>
    <x v="1995"/>
    <n v="10417"/>
    <s v="blanket|competition|family relationships|feather|sleepover"/>
    <n v="39"/>
    <s v="English"/>
    <s v="USA"/>
    <n v="55000000"/>
    <n v="2009"/>
    <x v="29"/>
    <n v="9858926"/>
  </r>
  <r>
    <x v="1078"/>
    <n v="75"/>
    <n v="27281507"/>
    <s v="Comedy|Drama|Family|Fantasy|Musical"/>
    <x v="914"/>
    <x v="1996"/>
    <n v="33850"/>
    <s v="christmas|christmas eve|miser|muppet|scrooge"/>
    <n v="147"/>
    <s v="English"/>
    <s v="USA"/>
    <n v="12000000"/>
    <n v="1992"/>
    <x v="48"/>
    <n v="17895491"/>
  </r>
  <r>
    <x v="740"/>
    <n v="99"/>
    <n v="114968774"/>
    <s v="Comedy|Drama|Family|Fantasy|Romance"/>
    <x v="430"/>
    <x v="1997"/>
    <n v="153468"/>
    <s v="friend|job|new york city|toy|wish"/>
    <n v="204"/>
    <s v="English"/>
    <s v="USA"/>
    <n v="18000000"/>
    <n v="1988"/>
    <x v="16"/>
    <n v="28328558"/>
  </r>
  <r>
    <x v="497"/>
    <n v="191"/>
    <n v="64149837"/>
    <s v="Comedy|Drama|Family|Fantasy|Romance"/>
    <x v="915"/>
    <x v="1998"/>
    <n v="146899"/>
    <s v="adult as child|father son relationship|high school student|janitor|school"/>
    <n v="185"/>
    <s v="English"/>
    <s v="USA"/>
    <n v="20000000"/>
    <n v="2009"/>
    <x v="10"/>
    <n v="-19647348"/>
  </r>
  <r>
    <x v="1079"/>
    <n v="52"/>
    <n v="37566230"/>
    <s v="Comedy|Drama|Family|Fantasy|Sci-Fi"/>
    <x v="610"/>
    <x v="1999"/>
    <n v="3407"/>
    <s v="dog|friend|neighborhood|planet|star"/>
    <n v="48"/>
    <s v="English"/>
    <s v="USA"/>
    <n v="17000000"/>
    <n v="2003"/>
    <x v="4"/>
    <n v="-14979620"/>
  </r>
  <r>
    <x v="331"/>
    <n v="219"/>
    <n v="118823091"/>
    <s v="Comedy|Drama|Family|Music|Musical|Romance"/>
    <x v="916"/>
    <x v="2000"/>
    <n v="98693"/>
    <s v="audition|best friend|dance|friend|tv dance show"/>
    <n v="401"/>
    <s v="English"/>
    <s v="USA"/>
    <n v="75000000"/>
    <n v="2007"/>
    <x v="9"/>
    <n v="2137776"/>
  </r>
  <r>
    <x v="1080"/>
    <n v="128"/>
    <n v="90556401"/>
    <s v="Comedy|Drama|Family|Music|Musical|Romance"/>
    <x v="917"/>
    <x v="2001"/>
    <n v="43795"/>
    <s v="basketball|curtain call|graduation|high school|high school senior"/>
    <n v="171"/>
    <s v="English"/>
    <s v="USA"/>
    <n v="11000000"/>
    <n v="2008"/>
    <x v="33"/>
    <n v="-895923"/>
  </r>
  <r>
    <x v="1081"/>
    <n v="79"/>
    <n v="5205343"/>
    <s v="Comedy|Drama|Family|Music|Romance"/>
    <x v="435"/>
    <x v="2002"/>
    <n v="11958"/>
    <s v="battle of the bands|high school|rock 'n' roll|school|teenager"/>
    <n v="39"/>
    <s v="English"/>
    <s v="USA"/>
    <n v="20000000"/>
    <n v="2009"/>
    <x v="10"/>
    <n v="2883495"/>
  </r>
  <r>
    <x v="1082"/>
    <n v="131"/>
    <n v="79566871"/>
    <s v="Comedy|Drama|Family|Music|Romance"/>
    <x v="918"/>
    <x v="2003"/>
    <n v="31760"/>
    <s v="farm|female protagonist|hannah montana|horseback riding|overalls"/>
    <n v="140"/>
    <s v="English"/>
    <s v="USA"/>
    <n v="30000000"/>
    <n v="2009"/>
    <x v="34"/>
    <n v="-6785970"/>
  </r>
  <r>
    <x v="1083"/>
    <n v="176"/>
    <n v="85911262"/>
    <s v="Comedy|Drama|Family|Musical"/>
    <x v="696"/>
    <x v="2004"/>
    <n v="24735"/>
    <s v="billionaire|business tycoon|mayoral candidate|penthouse|reference to star trek"/>
    <n v="213"/>
    <s v="English"/>
    <s v="USA"/>
    <n v="65000000"/>
    <n v="2014"/>
    <x v="32"/>
    <n v="15764085"/>
  </r>
  <r>
    <x v="269"/>
    <n v="57"/>
    <n v="219200000"/>
    <s v="Comedy|Drama|Family|Romance"/>
    <x v="62"/>
    <x v="2005"/>
    <n v="181380"/>
    <s v="actor|based on novel|fancy restaurant|male actor playing a female character|party"/>
    <n v="223"/>
    <s v="English"/>
    <s v="USA"/>
    <n v="25000000"/>
    <n v="1993"/>
    <x v="19"/>
    <n v="67340146"/>
  </r>
  <r>
    <x v="1084"/>
    <n v="31"/>
    <n v="59847242"/>
    <s v="Comedy|Drama|Family|Romance"/>
    <x v="563"/>
    <x v="2006"/>
    <n v="55895"/>
    <s v="best friend|funeral|girl|overalls|summer"/>
    <n v="115"/>
    <s v="English"/>
    <s v="USA"/>
    <n v="16500000"/>
    <n v="1991"/>
    <x v="23"/>
    <n v="23382841"/>
  </r>
  <r>
    <x v="832"/>
    <n v="88"/>
    <n v="39008741"/>
    <s v="Comedy|Drama|Family|Romance"/>
    <x v="170"/>
    <x v="2007"/>
    <n v="44838"/>
    <s v="friendship|jeans|pants|summer|vacation"/>
    <n v="223"/>
    <s v="English"/>
    <s v="USA"/>
    <n v="25000000"/>
    <n v="2005"/>
    <x v="24"/>
    <n v="-1388796"/>
  </r>
  <r>
    <x v="617"/>
    <n v="66"/>
    <n v="35990505"/>
    <s v="Comedy|Drama|Family|Romance"/>
    <x v="168"/>
    <x v="2008"/>
    <n v="48095"/>
    <s v="american|daughter|england|father|politician"/>
    <n v="194"/>
    <s v="English"/>
    <s v="USA"/>
    <n v="20000000"/>
    <n v="2003"/>
    <x v="12"/>
    <n v="30836296"/>
  </r>
  <r>
    <x v="1085"/>
    <n v="41"/>
    <n v="1089445"/>
    <s v="Comedy|Drama|Family|Sport"/>
    <x v="419"/>
    <x v="2009"/>
    <n v="2676"/>
    <s v="baseball movie|little league|little league baseball|mexico|three word title"/>
    <n v="33"/>
    <s v="English"/>
    <s v="Canada"/>
    <n v="12500000"/>
    <n v="2009"/>
    <x v="1"/>
    <n v="-19736635"/>
  </r>
  <r>
    <x v="286"/>
    <n v="22"/>
    <n v="50752337"/>
    <s v="Comedy|Drama|Family|Sport"/>
    <x v="919"/>
    <x v="2010"/>
    <n v="44502"/>
    <s v="coach|hockey team|lawyer|respect|team"/>
    <n v="46"/>
    <s v="English"/>
    <s v="USA"/>
    <n v="10000000"/>
    <n v="1992"/>
    <x v="10"/>
    <n v="-1605064"/>
  </r>
  <r>
    <x v="1086"/>
    <n v="35"/>
    <n v="24629916"/>
    <s v="Comedy|Drama|Family|Sport"/>
    <x v="142"/>
    <x v="2011"/>
    <n v="12942"/>
    <s v="basketball|boy|dog|dog movie|golden retriever"/>
    <n v="34"/>
    <s v="English"/>
    <s v="USA"/>
    <n v="3000000"/>
    <n v="1997"/>
    <x v="4"/>
    <n v="-1178017"/>
  </r>
  <r>
    <x v="658"/>
    <n v="242"/>
    <n v="22858926"/>
    <s v="Comedy|Drama|Fantasy"/>
    <x v="920"/>
    <x v="2012"/>
    <n v="254404"/>
    <s v="body swap|magical realism|portal|puppeteer|surrealism"/>
    <n v="840"/>
    <s v="English"/>
    <s v="USA"/>
    <n v="13000000"/>
    <n v="1999"/>
    <x v="18"/>
    <n v="-12213298588"/>
  </r>
  <r>
    <x v="79"/>
    <n v="84"/>
    <n v="41895491"/>
    <s v="Comedy|Drama|Fantasy"/>
    <x v="151"/>
    <x v="2013"/>
    <n v="63274"/>
    <s v="friendship|holy grail|massacre|redemption|video store"/>
    <n v="170"/>
    <s v="English"/>
    <s v="USA"/>
    <n v="24000000"/>
    <n v="1991"/>
    <x v="8"/>
    <n v="-7701890"/>
  </r>
  <r>
    <x v="131"/>
    <n v="88"/>
    <n v="60328558"/>
    <s v="Comedy|Drama|Fantasy"/>
    <x v="41"/>
    <x v="2014"/>
    <n v="61396"/>
    <s v="christmas|compassion|executive|ghost|redemption"/>
    <n v="159"/>
    <s v="English"/>
    <s v="USA"/>
    <n v="32000000"/>
    <n v="1988"/>
    <x v="1"/>
    <n v="-4962560"/>
  </r>
  <r>
    <x v="1087"/>
    <n v="337"/>
    <n v="252652"/>
    <s v="Comedy|Drama|Fantasy|Horror"/>
    <x v="921"/>
    <x v="2015"/>
    <n v="54104"/>
    <s v="bear|cameraman|hunter|secret government agency|troll"/>
    <n v="199"/>
    <s v="Norwegian"/>
    <s v="Norway"/>
    <n v="19900000"/>
    <n v="2010"/>
    <x v="1"/>
    <n v="114223000"/>
  </r>
  <r>
    <x v="1088"/>
    <n v="50"/>
    <n v="20380"/>
    <s v="Comedy|Drama|Fantasy|Music|Romance"/>
    <x v="731"/>
    <x v="2016"/>
    <n v="7519"/>
    <s v="commercial|dream|dreaming|girl|new york city"/>
    <n v="39"/>
    <s v="English"/>
    <s v="USA"/>
    <n v="15000000"/>
    <n v="2007"/>
    <x v="25"/>
    <n v="42357453"/>
  </r>
  <r>
    <x v="8"/>
    <n v="253"/>
    <n v="40137776"/>
    <s v="Comedy|Drama|Fantasy|Romance"/>
    <x v="326"/>
    <x v="2017"/>
    <n v="186977"/>
    <s v="author|fate|novelist|professor|writer"/>
    <n v="529"/>
    <s v="English"/>
    <s v="USA"/>
    <n v="38000000"/>
    <n v="2006"/>
    <x v="8"/>
    <n v="-4651683"/>
  </r>
  <r>
    <x v="1089"/>
    <n v="117"/>
    <n v="104077"/>
    <s v="Comedy|Drama|Fantasy|Romance"/>
    <x v="285"/>
    <x v="2018"/>
    <n v="46076"/>
    <s v="afterlife|camping|death|hitchhiker|suicide"/>
    <n v="88"/>
    <s v="English"/>
    <s v="USA"/>
    <n v="1000000"/>
    <n v="2006"/>
    <x v="39"/>
    <n v="-190187"/>
  </r>
  <r>
    <x v="44"/>
    <n v="88"/>
    <n v="11883495"/>
    <s v="Comedy|Drama|Fantasy|Romance"/>
    <x v="211"/>
    <x v="2019"/>
    <n v="52805"/>
    <s v="alternative reality|multiple outcomes|parallel time|serendipity|twist of fate"/>
    <n v="278"/>
    <s v="English"/>
    <s v="UK"/>
    <n v="9000000"/>
    <n v="1998"/>
    <x v="23"/>
    <n v="10338609"/>
  </r>
  <r>
    <x v="346"/>
    <n v="210"/>
    <n v="13214030"/>
    <s v="Comedy|Drama|Fantasy|Romance"/>
    <x v="922"/>
    <x v="2020"/>
    <n v="60516"/>
    <s v="bouquet of roses|bright light|cardiopulmonary resuscitation|ghost|white rose"/>
    <n v="147"/>
    <s v="English"/>
    <s v="USA"/>
    <n v="20000000"/>
    <n v="2008"/>
    <x v="9"/>
    <n v="-22556993"/>
  </r>
  <r>
    <x v="10"/>
    <n v="121"/>
    <n v="75764085"/>
    <s v="Comedy|Drama|Fantasy|Romance"/>
    <x v="67"/>
    <x v="2021"/>
    <n v="85844"/>
    <s v="bowling|christmas|parallel universe|salesman|unfaithfulness"/>
    <n v="322"/>
    <s v="English"/>
    <s v="USA"/>
    <n v="60000000"/>
    <n v="2000"/>
    <x v="9"/>
    <n v="-7814734"/>
  </r>
  <r>
    <x v="45"/>
    <n v="173"/>
    <n v="137340146"/>
    <s v="Comedy|Drama|Fantasy|Romance"/>
    <x v="262"/>
    <x v="2022"/>
    <n v="246492"/>
    <s v="architect|frozen time|obese man|remote control|stopped time"/>
    <n v="685"/>
    <s v="English"/>
    <s v="USA"/>
    <n v="70000000"/>
    <n v="2006"/>
    <x v="10"/>
    <n v="8100000"/>
  </r>
  <r>
    <x v="1090"/>
    <n v="44"/>
    <n v="41382841"/>
    <s v="Comedy|Drama|Fantasy|Romance"/>
    <x v="67"/>
    <x v="2023"/>
    <n v="27149"/>
    <s v="alternate history|alternate timeline|divorce|high school|reunion"/>
    <n v="96"/>
    <s v="English"/>
    <s v="USA"/>
    <n v="18000000"/>
    <n v="1986"/>
    <x v="20"/>
    <n v="-10265765"/>
  </r>
  <r>
    <x v="1091"/>
    <n v="92"/>
    <n v="46611204"/>
    <s v="Comedy|Drama|Fantasy|Romance"/>
    <x v="494"/>
    <x v="2024"/>
    <n v="55749"/>
    <s v="curse|death|island|love|magic"/>
    <n v="257"/>
    <s v="English"/>
    <s v="USA"/>
    <n v="48000000"/>
    <n v="1998"/>
    <x v="27"/>
    <n v="51209973"/>
  </r>
  <r>
    <x v="13"/>
    <n v="109"/>
    <n v="70836296"/>
    <s v="Comedy|Drama|Fantasy|Romance"/>
    <x v="923"/>
    <x v="2025"/>
    <n v="109445"/>
    <s v="dying|friend|inner beauty|love|self help guru"/>
    <n v="426"/>
    <s v="English"/>
    <s v="USA"/>
    <n v="40000000"/>
    <n v="2001"/>
    <x v="25"/>
    <n v="-2970919"/>
  </r>
  <r>
    <x v="824"/>
    <n v="92"/>
    <n v="263365"/>
    <s v="Comedy|Drama|Fantasy|Romance"/>
    <x v="138"/>
    <x v="2026"/>
    <n v="6147"/>
    <s v="banishment|sorcery|spirit|staff|storm at sea"/>
    <n v="36"/>
    <s v="English"/>
    <s v="USA"/>
    <n v="20000000"/>
    <n v="2010"/>
    <x v="3"/>
    <n v="-24990090"/>
  </r>
  <r>
    <x v="1092"/>
    <n v="35"/>
    <n v="4394936"/>
    <s v="Comedy|Drama|Fantasy|Romance"/>
    <x v="511"/>
    <x v="2027"/>
    <n v="11439"/>
    <s v="chef|female chef|love|magic|restaurant"/>
    <n v="190"/>
    <s v="English"/>
    <s v="Germany"/>
    <n v="6000000"/>
    <n v="1999"/>
    <x v="41"/>
    <n v="7277055"/>
  </r>
  <r>
    <x v="300"/>
    <n v="254"/>
    <n v="1821983"/>
    <s v="Comedy|Drama|Horror"/>
    <x v="144"/>
    <x v="2028"/>
    <n v="31089"/>
    <s v="canada|human becoming an animal|mad scientist|part of trilogy|walrus"/>
    <n v="261"/>
    <s v="English"/>
    <s v="USA"/>
    <n v="3000000"/>
    <n v="2014"/>
    <x v="3"/>
    <n v="22487293"/>
  </r>
  <r>
    <x v="469"/>
    <n v="363"/>
    <n v="2201412"/>
    <s v="Comedy|Drama|Horror|Sci-Fi"/>
    <x v="924"/>
    <x v="276"/>
    <n v="68883"/>
    <s v="daughter|han river|monster|river|seoul"/>
    <n v="279"/>
    <s v="Korean"/>
    <s v="South Korea"/>
    <n v="12215500000"/>
    <n v="2006"/>
    <x v="1"/>
    <n v="19362712"/>
  </r>
  <r>
    <x v="1093"/>
    <n v="140"/>
    <n v="298110"/>
    <s v="Comedy|Drama|Horror|Sci-Fi"/>
    <x v="925"/>
    <x v="2029"/>
    <n v="25055"/>
    <s v="decapitation|neighbor|neighborhood|next door neighbor|zombie"/>
    <n v="98"/>
    <s v="English"/>
    <s v="Canada"/>
    <n v="8000000"/>
    <n v="2006"/>
    <x v="23"/>
    <n v="36398162"/>
  </r>
  <r>
    <x v="1094"/>
    <n v="44"/>
    <n v="37440"/>
    <s v="Comedy|Drama|Music"/>
    <x v="673"/>
    <x v="2030"/>
    <n v="12672"/>
    <s v="demo tape|directed by cast member|grieving father|guitar|guitar player"/>
    <n v="60"/>
    <s v="English"/>
    <s v="USA"/>
    <n v="5000000"/>
    <n v="2014"/>
    <x v="42"/>
    <n v="15786269"/>
  </r>
  <r>
    <x v="176"/>
    <n v="100"/>
    <n v="115000000"/>
    <s v="Comedy|Drama|Music"/>
    <x v="5"/>
    <x v="2031"/>
    <n v="63839"/>
    <s v="california|car|drag racing|high school|rock 'n' roll"/>
    <n v="238"/>
    <s v="English"/>
    <s v="USA"/>
    <n v="777000"/>
    <n v="1973"/>
    <x v="42"/>
    <n v="14281235"/>
  </r>
  <r>
    <x v="976"/>
    <n v="122"/>
    <n v="45857453"/>
    <s v="Comedy|Drama|Music"/>
    <x v="584"/>
    <x v="2032"/>
    <n v="82232"/>
    <s v="dole|male stripper|northern england|steel worker|unemployment"/>
    <n v="174"/>
    <s v="English"/>
    <s v="UK"/>
    <n v="3500000"/>
    <n v="1997"/>
    <x v="17"/>
    <n v="-8965564"/>
  </r>
  <r>
    <x v="1095"/>
    <n v="139"/>
    <n v="5348317"/>
    <s v="Comedy|Drama|Music"/>
    <x v="738"/>
    <x v="2033"/>
    <n v="20810"/>
    <s v="entertainer|inspiration|lost opportunity|pregnant mother|rock star"/>
    <n v="100"/>
    <s v="English"/>
    <s v="USA"/>
    <n v="10000000"/>
    <n v="2015"/>
    <x v="22"/>
    <n v="8045844"/>
  </r>
  <r>
    <x v="1096"/>
    <n v="75"/>
    <n v="25809813"/>
    <s v="Comedy|Drama|Music"/>
    <x v="430"/>
    <x v="2034"/>
    <n v="50311"/>
    <s v="band|drummer|jazz|pennsylvania|song"/>
    <n v="212"/>
    <s v="English"/>
    <s v="USA"/>
    <n v="26000000"/>
    <n v="1996"/>
    <x v="19"/>
    <n v="-398921"/>
  </r>
  <r>
    <x v="1097"/>
    <n v="211"/>
    <n v="20338609"/>
    <s v="Comedy|Drama|Music"/>
    <x v="95"/>
    <x v="2035"/>
    <n v="19655"/>
    <s v="backstage|country music|cowboy|radio|singing"/>
    <n v="280"/>
    <s v="English"/>
    <s v="USA"/>
    <n v="10000000"/>
    <n v="2006"/>
    <x v="23"/>
    <n v="-36490658"/>
  </r>
  <r>
    <x v="464"/>
    <n v="210"/>
    <n v="7443007"/>
    <s v="Comedy|Drama|Music"/>
    <x v="488"/>
    <x v="2036"/>
    <n v="24663"/>
    <s v="female full frontal nudity|female nudity|male frontal nudity|male full frontal nudity|male nudity"/>
    <n v="71"/>
    <s v="English"/>
    <s v="USA"/>
    <n v="30000000"/>
    <n v="2009"/>
    <x v="9"/>
    <n v="4452209"/>
  </r>
  <r>
    <x v="408"/>
    <n v="57"/>
    <n v="2185266"/>
    <s v="Comedy|Drama|Music"/>
    <x v="926"/>
    <x v="2037"/>
    <n v="8720"/>
    <s v="actor|minstrel show|protest|success|writer"/>
    <n v="186"/>
    <s v="English"/>
    <s v="USA"/>
    <n v="10000000"/>
    <n v="2000"/>
    <x v="21"/>
    <n v="-20000000"/>
  </r>
  <r>
    <x v="1098"/>
    <n v="101"/>
    <n v="9000000"/>
    <s v="Comedy|Drama|Music"/>
    <x v="374"/>
    <x v="2038"/>
    <n v="7584"/>
    <s v="band|drugs|friendship|hollywood|satire"/>
    <n v="137"/>
    <s v="English"/>
    <s v="USA"/>
    <n v="900000"/>
    <n v="1970"/>
    <x v="2"/>
    <n v="-17646272"/>
  </r>
  <r>
    <x v="1099"/>
    <n v="65"/>
    <n v="4734235"/>
    <s v="Comedy|Drama|Music"/>
    <x v="927"/>
    <x v="2039"/>
    <n v="8217"/>
    <s v="convict|karaoke|middle america|salesman|singer"/>
    <n v="123"/>
    <s v="English"/>
    <s v="USA"/>
    <n v="15000000"/>
    <n v="2000"/>
    <x v="11"/>
    <n v="29667095"/>
  </r>
  <r>
    <x v="1100"/>
    <n v="222"/>
    <n v="66009973"/>
    <s v="Comedy|Drama|Music"/>
    <x v="473"/>
    <x v="2040"/>
    <n v="38202"/>
    <s v="male bonding|male friendship|male objectification|muscular|stripper"/>
    <n v="135"/>
    <s v="English"/>
    <s v="USA"/>
    <n v="14800000"/>
    <n v="2015"/>
    <x v="28"/>
    <n v="24335698"/>
  </r>
  <r>
    <x v="1101"/>
    <n v="108"/>
    <n v="3029081"/>
    <s v="Comedy|Drama|Music|Musical"/>
    <x v="928"/>
    <x v="2041"/>
    <n v="26300"/>
    <s v="band|rock band|sex change|song|transsexual"/>
    <n v="231"/>
    <s v="English"/>
    <s v="USA"/>
    <n v="6000000"/>
    <n v="2001"/>
    <x v="18"/>
    <n v="111088910"/>
  </r>
  <r>
    <x v="1102"/>
    <n v="34"/>
    <n v="9910"/>
    <s v="Comedy|Drama|Music|Romance"/>
    <x v="929"/>
    <x v="2042"/>
    <n v="13543"/>
    <s v="amazing grace the hymn|choir|heart attack|hometown|skidding truck"/>
    <n v="94"/>
    <s v="Swedish"/>
    <s v="Sweden"/>
    <n v="25000000"/>
    <n v="2004"/>
    <x v="8"/>
    <n v="-12247786"/>
  </r>
  <r>
    <x v="779"/>
    <n v="174"/>
    <n v="27277055"/>
    <s v="Comedy|Drama|Music|Romance"/>
    <x v="324"/>
    <x v="2043"/>
    <n v="143137"/>
    <s v="employer employee relationship|record store|store|thirty something|vinyl"/>
    <n v="602"/>
    <s v="English"/>
    <s v="UK"/>
    <n v="20000000"/>
    <n v="2000"/>
    <x v="8"/>
    <n v="14365105"/>
  </r>
  <r>
    <x v="834"/>
    <n v="166"/>
    <n v="31487293"/>
    <s v="Comedy|Drama|Music|Romance"/>
    <x v="930"/>
    <x v="2044"/>
    <n v="74887"/>
    <s v="band|gay|gay friend|love|night"/>
    <n v="129"/>
    <s v="English"/>
    <s v="USA"/>
    <n v="9000000"/>
    <n v="2008"/>
    <x v="9"/>
    <n v="24891374"/>
  </r>
  <r>
    <x v="948"/>
    <n v="37"/>
    <n v="27362712"/>
    <s v="Comedy|Drama|Music|Romance"/>
    <x v="931"/>
    <x v="2045"/>
    <n v="5971"/>
    <s v="basketball|hip hop|rap music|record company|writer"/>
    <n v="60"/>
    <s v="English"/>
    <s v="USA"/>
    <n v="8000000"/>
    <n v="2002"/>
    <x v="21"/>
    <n v="26963967"/>
  </r>
  <r>
    <x v="1103"/>
    <n v="64"/>
    <n v="56398162"/>
    <s v="Comedy|Drama|Music|Romance"/>
    <x v="932"/>
    <x v="2046"/>
    <n v="28649"/>
    <s v="drumline|drummer|fish out of water|marching band|university"/>
    <n v="185"/>
    <s v="English"/>
    <s v="USA"/>
    <n v="20000000"/>
    <n v="2002"/>
    <x v="28"/>
    <n v="97637474"/>
  </r>
  <r>
    <x v="55"/>
    <n v="155"/>
    <n v="60786269"/>
    <s v="Comedy|Drama|Music|Romance"/>
    <x v="933"/>
    <x v="2047"/>
    <n v="90539"/>
    <s v="girl in panties|lift skirt|sexual attraction|short shorts|songwriter"/>
    <n v="379"/>
    <s v="English"/>
    <s v="USA"/>
    <n v="45000000"/>
    <n v="2000"/>
    <x v="29"/>
    <n v="24281723"/>
  </r>
  <r>
    <x v="1104"/>
    <n v="12"/>
    <n v="19281235"/>
    <s v="Comedy|Drama|Music|Romance"/>
    <x v="934"/>
    <x v="2048"/>
    <n v="3571"/>
    <s v="college|misogyny|money|new friend|party"/>
    <n v="11"/>
    <s v="English"/>
    <s v="USA"/>
    <n v="5000000"/>
    <n v="1991"/>
    <x v="4"/>
    <n v="76823600"/>
  </r>
  <r>
    <x v="779"/>
    <n v="137"/>
    <n v="11034436"/>
    <s v="Comedy|Drama|Music|War"/>
    <x v="576"/>
    <x v="2049"/>
    <n v="13505"/>
    <s v="anti semitism|breasts|chamberlain|friend|theatre"/>
    <n v="180"/>
    <s v="English"/>
    <s v="UK"/>
    <n v="20000000"/>
    <n v="2005"/>
    <x v="22"/>
    <n v="2713208"/>
  </r>
  <r>
    <x v="1105"/>
    <n v="33"/>
    <n v="110029"/>
    <s v="Comedy|Drama|Musical"/>
    <x v="935"/>
    <x v="2050"/>
    <n v="1388"/>
    <s v="australia|journey|love|priest|traveling"/>
    <n v="31"/>
    <s v="English"/>
    <s v="Australia"/>
    <n v="6500000"/>
    <n v="2009"/>
    <x v="20"/>
    <n v="-17918075"/>
  </r>
  <r>
    <x v="408"/>
    <n v="22"/>
    <n v="14545844"/>
    <s v="Comedy|Drama|Musical"/>
    <x v="936"/>
    <x v="2051"/>
    <n v="4756"/>
    <s v="beauty salon|black college|college|fraternity|sorority"/>
    <n v="38"/>
    <s v="English"/>
    <s v="USA"/>
    <n v="6500000"/>
    <n v="1988"/>
    <x v="12"/>
    <n v="135992840"/>
  </r>
  <r>
    <x v="1106"/>
    <n v="119"/>
    <n v="6601079"/>
    <s v="Comedy|Drama|Musical|Romance"/>
    <x v="937"/>
    <x v="2052"/>
    <n v="17436"/>
    <s v="bollywood|india|jane austen|london england|travel"/>
    <n v="276"/>
    <s v="English"/>
    <s v="UK"/>
    <n v="7000000"/>
    <n v="2004"/>
    <x v="2"/>
    <n v="135992840"/>
  </r>
  <r>
    <x v="331"/>
    <n v="360"/>
    <n v="38509342"/>
    <s v="Comedy|Drama|Musical|Romance"/>
    <x v="938"/>
    <x v="2053"/>
    <n v="61995"/>
    <s v="concert|love|music industry|panties|pole dancer"/>
    <n v="356"/>
    <s v="English"/>
    <s v="USA"/>
    <n v="75000000"/>
    <n v="2012"/>
    <x v="25"/>
    <n v="6876974"/>
  </r>
  <r>
    <x v="1107"/>
    <n v="134"/>
    <n v="22452209"/>
    <s v="Comedy|Drama|Musical|Romance"/>
    <x v="939"/>
    <x v="2054"/>
    <n v="14062"/>
    <s v="new york|performing arts|school|student|teacher"/>
    <n v="82"/>
    <s v="English"/>
    <s v="USA"/>
    <n v="18000000"/>
    <n v="2009"/>
    <x v="31"/>
    <n v="-6050307"/>
  </r>
  <r>
    <x v="1108"/>
    <n v="22"/>
    <n v="5000000"/>
    <s v="Comedy|Drama|Musical|Romance|War"/>
    <x v="940"/>
    <x v="2055"/>
    <n v="1547"/>
    <s v="crepe suzette|french|mata hari spoof|song|spy"/>
    <n v="50"/>
    <s v="English"/>
    <s v="USA"/>
    <n v="25000000"/>
    <n v="1970"/>
    <x v="2"/>
    <n v="14551000"/>
  </r>
  <r>
    <x v="1109"/>
    <n v="69"/>
    <n v="2353728"/>
    <s v="Comedy|Drama|Mystery|Romance|Thriller|War"/>
    <x v="941"/>
    <x v="2056"/>
    <n v="4293"/>
    <s v="actress|bordeaux|german|heavy water|nazi"/>
    <n v="53"/>
    <s v="French"/>
    <s v="France"/>
    <n v="20000000"/>
    <n v="2003"/>
    <x v="19"/>
    <n v="34244877"/>
  </r>
  <r>
    <x v="1110"/>
    <n v="576"/>
    <n v="44667095"/>
    <s v="Comedy|Drama|Romance"/>
    <x v="942"/>
    <x v="2057"/>
    <n v="190030"/>
    <s v="1920s|jack russell terrier|modern silent movie|movie star|movie studio"/>
    <n v="583"/>
    <s v="English"/>
    <s v="France"/>
    <n v="15000000"/>
    <n v="2011"/>
    <x v="14"/>
    <n v="155200000"/>
  </r>
  <r>
    <x v="680"/>
    <n v="588"/>
    <n v="42335698"/>
    <s v="Comedy|Drama|Romance"/>
    <x v="147"/>
    <x v="2058"/>
    <n v="395087"/>
    <s v="actor|artist|broadway play|replacement|stage"/>
    <n v="1101"/>
    <s v="English"/>
    <s v="USA"/>
    <n v="18000000"/>
    <n v="2014"/>
    <x v="18"/>
    <n v="-1344028"/>
  </r>
  <r>
    <x v="60"/>
    <n v="539"/>
    <n v="132088910"/>
    <s v="Comedy|Drama|Romance"/>
    <x v="161"/>
    <x v="2059"/>
    <n v="533607"/>
    <s v="adulterous wife|bipolar disorder|obsessive compulsive personality disorder|unhappy marriage|widow"/>
    <n v="692"/>
    <s v="English"/>
    <s v="USA"/>
    <n v="21000000"/>
    <n v="2012"/>
    <x v="18"/>
    <n v="-8142624"/>
  </r>
  <r>
    <x v="615"/>
    <n v="87"/>
    <n v="1752214"/>
    <s v="Comedy|Drama|Romance"/>
    <x v="306"/>
    <x v="2060"/>
    <n v="60460"/>
    <s v="apology|falling in love|multiple perspectives|narrated by a girl|younger version of character"/>
    <n v="104"/>
    <s v="English"/>
    <s v="USA"/>
    <n v="14000000"/>
    <n v="2010"/>
    <x v="48"/>
    <n v="11756514"/>
  </r>
  <r>
    <x v="1111"/>
    <n v="218"/>
    <n v="59365105"/>
    <s v="Comedy|Drama|Romance"/>
    <x v="168"/>
    <x v="2061"/>
    <n v="318634"/>
    <s v="aging rocker|christmas|love at first sight|minister|prime minister"/>
    <n v="1004"/>
    <s v="English"/>
    <s v="UK"/>
    <n v="45000000"/>
    <n v="2003"/>
    <x v="48"/>
    <n v="-4086164"/>
  </r>
  <r>
    <x v="161"/>
    <n v="331"/>
    <n v="32391374"/>
    <s v="Comedy|Drama|Romance"/>
    <x v="214"/>
    <x v="2062"/>
    <n v="376600"/>
    <s v="friend|greeting card|office|summer|true love"/>
    <n v="494"/>
    <s v="English"/>
    <s v="USA"/>
    <n v="7500000"/>
    <n v="2009"/>
    <x v="48"/>
    <n v="-239409"/>
  </r>
  <r>
    <x v="1112"/>
    <n v="327"/>
    <n v="34963967"/>
    <s v="Comedy|Drama|Romance"/>
    <x v="214"/>
    <x v="2063"/>
    <n v="270441"/>
    <s v="best friend|cancer|survival rate|therapist|vomiting"/>
    <n v="378"/>
    <s v="English"/>
    <s v="USA"/>
    <n v="8000000"/>
    <n v="2011"/>
    <x v="48"/>
    <n v="-30061"/>
  </r>
  <r>
    <x v="1113"/>
    <n v="156"/>
    <n v="147637474"/>
    <s v="Comedy|Drama|Romance"/>
    <x v="887"/>
    <x v="2064"/>
    <n v="224671"/>
    <s v="dog|friendship|neighbor|unlikely friendship|writer"/>
    <n v="470"/>
    <s v="English"/>
    <s v="USA"/>
    <n v="50000000"/>
    <n v="1997"/>
    <x v="48"/>
    <n v="-1649942"/>
  </r>
  <r>
    <x v="1035"/>
    <n v="205"/>
    <n v="26781723"/>
    <s v="Comedy|Drama|Romance"/>
    <x v="943"/>
    <x v="2065"/>
    <n v="187595"/>
    <s v="actor|doctor|drugs|home|pain"/>
    <n v="978"/>
    <s v="English"/>
    <s v="USA"/>
    <n v="2500000"/>
    <n v="2004"/>
    <x v="8"/>
    <n v="2576314"/>
  </r>
  <r>
    <x v="615"/>
    <n v="114"/>
    <n v="92823600"/>
    <s v="Comedy|Drama|Romance"/>
    <x v="944"/>
    <x v="2066"/>
    <n v="149108"/>
    <s v="friendship|love|male female friendship|new york|sex"/>
    <n v="273"/>
    <s v="English"/>
    <s v="USA"/>
    <n v="16000000"/>
    <n v="1989"/>
    <x v="8"/>
    <n v="22176108"/>
  </r>
  <r>
    <x v="1114"/>
    <n v="71"/>
    <n v="2938208"/>
    <s v="Comedy|Drama|Romance"/>
    <x v="945"/>
    <x v="2067"/>
    <n v="7143"/>
    <s v="apartment|dancing|debutante|new york|upper class"/>
    <n v="52"/>
    <s v="English"/>
    <s v="USA"/>
    <n v="225000"/>
    <n v="1990"/>
    <x v="42"/>
    <n v="32877175"/>
  </r>
  <r>
    <x v="1115"/>
    <n v="245"/>
    <n v="3081925"/>
    <s v="Comedy|Drama|Romance"/>
    <x v="129"/>
    <x v="2068"/>
    <n v="55842"/>
    <s v="actress|director|play|theatre director|warehouse"/>
    <n v="274"/>
    <s v="English"/>
    <s v="USA"/>
    <n v="21000000"/>
    <n v="2008"/>
    <x v="42"/>
    <n v="75241322"/>
  </r>
  <r>
    <x v="996"/>
    <n v="387"/>
    <n v="143492840"/>
    <s v="Comedy|Drama|Romance"/>
    <x v="16"/>
    <x v="2069"/>
    <n v="414335"/>
    <s v="adoption|baby|friend|pregnancy|school"/>
    <n v="881"/>
    <s v="English"/>
    <s v="USA"/>
    <n v="7500000"/>
    <n v="2007"/>
    <x v="42"/>
    <n v="-10260951"/>
  </r>
  <r>
    <x v="996"/>
    <n v="387"/>
    <n v="143492840"/>
    <s v="Comedy|Drama|Romance"/>
    <x v="16"/>
    <x v="2069"/>
    <n v="414345"/>
    <s v="adoption|baby|friend|pregnancy|school"/>
    <n v="881"/>
    <s v="English"/>
    <s v="USA"/>
    <n v="7500000"/>
    <n v="2007"/>
    <x v="42"/>
    <n v="-70878"/>
  </r>
  <r>
    <x v="1116"/>
    <n v="137"/>
    <n v="13876974"/>
    <s v="Comedy|Drama|Romance"/>
    <x v="946"/>
    <x v="2070"/>
    <n v="19397"/>
    <s v="arranged marriage|bride|celebration|marriage|wedding"/>
    <n v="214"/>
    <s v="Hindi"/>
    <s v="India"/>
    <n v="7000000"/>
    <n v="2001"/>
    <x v="39"/>
    <n v="-7569012"/>
  </r>
  <r>
    <x v="845"/>
    <n v="226"/>
    <n v="5949693"/>
    <s v="Comedy|Drama|Romance"/>
    <x v="351"/>
    <x v="2071"/>
    <n v="114762"/>
    <s v="in love with an inanimate object|internet|introvert|psychologist|sex doll"/>
    <n v="299"/>
    <s v="English"/>
    <s v="USA"/>
    <n v="12000000"/>
    <n v="2007"/>
    <x v="39"/>
    <n v="46737"/>
  </r>
  <r>
    <x v="160"/>
    <n v="41"/>
    <n v="22551000"/>
    <s v="Comedy|Drama|Romance"/>
    <x v="94"/>
    <x v="2072"/>
    <n v="37269"/>
    <s v="16th century|bachelor|dishonor|masquerade party|wedding"/>
    <n v="165"/>
    <s v="English"/>
    <s v="UK"/>
    <n v="8000000"/>
    <n v="1993"/>
    <x v="39"/>
    <n v="4351969"/>
  </r>
  <r>
    <x v="737"/>
    <n v="310"/>
    <n v="84244877"/>
    <s v="Comedy|Drama|Romance"/>
    <x v="351"/>
    <x v="2073"/>
    <n v="375456"/>
    <s v="bar|divorce|friend|girl|male objectification"/>
    <n v="292"/>
    <s v="English"/>
    <s v="USA"/>
    <n v="50000000"/>
    <n v="2011"/>
    <x v="39"/>
    <n v="9536788"/>
  </r>
  <r>
    <x v="825"/>
    <n v="94"/>
    <n v="177200000"/>
    <s v="Comedy|Drama|Romance"/>
    <x v="41"/>
    <x v="2074"/>
    <n v="77366"/>
    <s v="actor|actress|friend|love|reputation"/>
    <n v="194"/>
    <s v="English"/>
    <s v="USA"/>
    <n v="22000000"/>
    <n v="1982"/>
    <x v="39"/>
    <n v="10566655"/>
  </r>
  <r>
    <x v="1117"/>
    <n v="51"/>
    <n v="155972"/>
    <s v="Comedy|Drama|Romance"/>
    <x v="947"/>
    <x v="2075"/>
    <n v="4702"/>
    <s v="gay|hairy chest|homosexual|israel|male nudity"/>
    <n v="23"/>
    <s v="Hebrew"/>
    <s v="Israel"/>
    <n v="1500000"/>
    <n v="2006"/>
    <x v="16"/>
    <n v="17067631"/>
  </r>
  <r>
    <x v="1118"/>
    <n v="165"/>
    <n v="4857376"/>
    <s v="Comedy|Drama|Romance"/>
    <x v="37"/>
    <x v="2076"/>
    <n v="63084"/>
    <s v="baby|divorce|oscar wilde|pigalle|tourist"/>
    <n v="123"/>
    <s v="French"/>
    <s v="France"/>
    <n v="13000000"/>
    <n v="2006"/>
    <x v="16"/>
    <n v="48200832"/>
  </r>
  <r>
    <x v="300"/>
    <n v="147"/>
    <n v="12006514"/>
    <s v="Comedy|Drama|Romance"/>
    <x v="33"/>
    <x v="2077"/>
    <n v="114070"/>
    <s v="comic book|friendship|gay|lesbian|secret"/>
    <n v="500"/>
    <s v="English"/>
    <s v="USA"/>
    <n v="250000"/>
    <n v="1997"/>
    <x v="16"/>
    <n v="-8049706"/>
  </r>
  <r>
    <x v="1119"/>
    <n v="87"/>
    <n v="513836"/>
    <s v="Comedy|Drama|Romance"/>
    <x v="948"/>
    <x v="2078"/>
    <n v="6304"/>
    <s v="activist|promiscuous daughter|promiscuous woman|sex in a bed|voyeurism"/>
    <n v="21"/>
    <s v="French"/>
    <s v="France"/>
    <n v="4600000"/>
    <n v="2010"/>
    <x v="17"/>
    <n v="-3922954"/>
  </r>
  <r>
    <x v="1120"/>
    <n v="109"/>
    <n v="1060591"/>
    <s v="Comedy|Drama|Romance"/>
    <x v="949"/>
    <x v="2079"/>
    <n v="9750"/>
    <s v="caramel|friendship|police|secret|suitor"/>
    <n v="66"/>
    <s v="Arabic"/>
    <s v="France"/>
    <n v="1300000"/>
    <n v="2007"/>
    <x v="17"/>
    <n v="3257792"/>
  </r>
  <r>
    <x v="1121"/>
    <n v="35"/>
    <n v="819939"/>
    <s v="Comedy|Drama|Romance"/>
    <x v="214"/>
    <x v="2080"/>
    <n v="14580"/>
    <s v="christian|male frontal nudity|mormon|mormon missionary|nudity"/>
    <n v="252"/>
    <s v="English"/>
    <s v="USA"/>
    <n v="850000"/>
    <n v="2003"/>
    <x v="17"/>
    <n v="39703412"/>
  </r>
  <r>
    <x v="1122"/>
    <n v="163"/>
    <n v="6350058"/>
    <s v="Comedy|Drama|Romance"/>
    <x v="950"/>
    <x v="2081"/>
    <n v="106098"/>
    <s v="based on novel|depression|psychiatric ward|suicide attempt|therapy"/>
    <n v="150"/>
    <s v="English"/>
    <s v="USA"/>
    <n v="8000000"/>
    <n v="2010"/>
    <x v="17"/>
    <n v="74006080"/>
  </r>
  <r>
    <x v="1037"/>
    <n v="261"/>
    <n v="5776314"/>
    <s v="Comedy|Drama|Romance"/>
    <x v="494"/>
    <x v="2082"/>
    <n v="73349"/>
    <s v="actress|cancer|death|french|gay relationship"/>
    <n v="142"/>
    <s v="English"/>
    <s v="USA"/>
    <n v="3200000"/>
    <n v="2010"/>
    <x v="17"/>
    <n v="-9988165"/>
  </r>
  <r>
    <x v="635"/>
    <n v="133"/>
    <n v="38176108"/>
    <s v="Comedy|Drama|Romance"/>
    <x v="214"/>
    <x v="2083"/>
    <n v="222099"/>
    <s v="dating|protective father|school|shrew|teen movie"/>
    <n v="549"/>
    <s v="English"/>
    <s v="USA"/>
    <n v="16000000"/>
    <n v="1999"/>
    <x v="17"/>
    <n v="-7228760"/>
  </r>
  <r>
    <x v="878"/>
    <n v="253"/>
    <n v="62877175"/>
    <s v="Comedy|Drama|Romance"/>
    <x v="344"/>
    <x v="2084"/>
    <n v="217507"/>
    <s v="breakup|hawaii|hotel|male full frontal nudity|resort"/>
    <n v="325"/>
    <s v="English"/>
    <s v="USA"/>
    <n v="30000000"/>
    <n v="2008"/>
    <x v="17"/>
    <n v="-6621859"/>
  </r>
  <r>
    <x v="1007"/>
    <n v="134"/>
    <n v="100241322"/>
    <s v="Comedy|Drama|Romance"/>
    <x v="584"/>
    <x v="2085"/>
    <n v="175524"/>
    <s v="actor|audition|muse|playwright|theater"/>
    <n v="752"/>
    <s v="English"/>
    <s v="USA"/>
    <n v="25000000"/>
    <n v="1998"/>
    <x v="17"/>
    <n v="3936931"/>
  </r>
  <r>
    <x v="1123"/>
    <n v="93"/>
    <n v="7739049"/>
    <s v="Comedy|Drama|Romance"/>
    <x v="901"/>
    <x v="2086"/>
    <n v="10680"/>
    <s v="diva|marriage|open marriage|revenge|social climber"/>
    <n v="112"/>
    <s v="English"/>
    <s v="Canada"/>
    <n v="18000000"/>
    <n v="2004"/>
    <x v="22"/>
    <n v="8662299"/>
  </r>
  <r>
    <x v="1124"/>
    <n v="365"/>
    <n v="379122"/>
    <s v="Comedy|Drama|Romance"/>
    <x v="552"/>
    <x v="2087"/>
    <n v="10143"/>
    <s v="female frontal nudity|filming a wedding|lingerie slip|memory|wedding"/>
    <n v="54"/>
    <s v="English"/>
    <s v="UK"/>
    <n v="450000"/>
    <n v="2005"/>
    <x v="22"/>
    <n v="19047631"/>
  </r>
  <r>
    <x v="248"/>
    <n v="217"/>
    <n v="9430988"/>
    <s v="Comedy|Drama|Romance"/>
    <x v="520"/>
    <x v="2088"/>
    <n v="45992"/>
    <s v="baby|children|friend|love|road trip"/>
    <n v="115"/>
    <s v="English"/>
    <s v="USA"/>
    <n v="17000000"/>
    <n v="2009"/>
    <x v="22"/>
    <n v="-27541731"/>
  </r>
  <r>
    <x v="833"/>
    <n v="163"/>
    <n v="4046737"/>
    <s v="Comedy|Drama|Romance"/>
    <x v="951"/>
    <x v="2089"/>
    <n v="67949"/>
    <s v="bdsm|employer employee relationship|hospital|mental hospital|secretary"/>
    <n v="390"/>
    <s v="English"/>
    <s v="USA"/>
    <n v="4000000"/>
    <n v="2002"/>
    <x v="22"/>
    <n v="-3474166"/>
  </r>
  <r>
    <x v="1125"/>
    <n v="220"/>
    <n v="6851969"/>
    <s v="Comedy|Drama|Romance"/>
    <x v="864"/>
    <x v="2090"/>
    <n v="105591"/>
    <s v="crying man|high school|high school senior|men's clothing store|party"/>
    <n v="178"/>
    <s v="English"/>
    <s v="USA"/>
    <n v="2500000"/>
    <n v="2013"/>
    <x v="22"/>
    <n v="277257"/>
  </r>
  <r>
    <x v="1126"/>
    <n v="231"/>
    <n v="17536788"/>
    <s v="Comedy|Drama|Romance"/>
    <x v="952"/>
    <x v="2091"/>
    <n v="49240"/>
    <s v="dating|divorcee|ex husband|ex wife|party"/>
    <n v="142"/>
    <s v="English"/>
    <s v="USA"/>
    <n v="8000000"/>
    <n v="2013"/>
    <x v="22"/>
    <n v="-10410556"/>
  </r>
  <r>
    <x v="663"/>
    <n v="158"/>
    <n v="40566655"/>
    <s v="Comedy|Drama|Romance"/>
    <x v="953"/>
    <x v="2092"/>
    <n v="144021"/>
    <s v="boy|friend|imaginary son|single father|single mother"/>
    <n v="391"/>
    <s v="English"/>
    <s v="UK"/>
    <n v="30000000"/>
    <n v="2002"/>
    <x v="22"/>
    <n v="-2800000"/>
  </r>
  <r>
    <x v="1127"/>
    <n v="173"/>
    <n v="19067631"/>
    <s v="Comedy|Drama|Romance"/>
    <x v="954"/>
    <x v="2093"/>
    <n v="37714"/>
    <s v="domestic violence|pregnancy|unhappy marriage|unwanted pregnancy|waitress"/>
    <n v="204"/>
    <s v="English"/>
    <s v="USA"/>
    <n v="2000000"/>
    <n v="2007"/>
    <x v="22"/>
    <n v="3000000"/>
  </r>
  <r>
    <x v="174"/>
    <n v="84"/>
    <n v="52700832"/>
    <s v="Comedy|Drama|Romance"/>
    <x v="955"/>
    <x v="2094"/>
    <n v="107923"/>
    <s v="1990s|chick flick|funeral|gay relationship|wedding"/>
    <n v="197"/>
    <s v="English"/>
    <s v="UK"/>
    <n v="4500000"/>
    <n v="1994"/>
    <x v="22"/>
    <n v="18771174"/>
  </r>
  <r>
    <x v="1128"/>
    <n v="146"/>
    <n v="3950294"/>
    <s v="Comedy|Drama|Romance"/>
    <x v="92"/>
    <x v="2095"/>
    <n v="56654"/>
    <s v="drugs|high school|prescription drugs|private school|student"/>
    <n v="124"/>
    <s v="English"/>
    <s v="USA"/>
    <n v="12000000"/>
    <n v="2007"/>
    <x v="1"/>
    <n v="89732962"/>
  </r>
  <r>
    <x v="1112"/>
    <n v="147"/>
    <n v="2077046"/>
    <s v="Comedy|Drama|Romance"/>
    <x v="834"/>
    <x v="2096"/>
    <n v="27266"/>
    <s v="ice cream|marijuana|new york city|summer|therapy"/>
    <n v="75"/>
    <s v="English"/>
    <s v="USA"/>
    <n v="6000000"/>
    <n v="2008"/>
    <x v="1"/>
    <n v="652835"/>
  </r>
  <r>
    <x v="235"/>
    <n v="271"/>
    <n v="4007792"/>
    <s v="Comedy|Drama|Romance"/>
    <x v="795"/>
    <x v="2097"/>
    <n v="101287"/>
    <s v="classified ad|intern|magazine|time machine|time travel"/>
    <n v="260"/>
    <s v="English"/>
    <s v="USA"/>
    <n v="750000"/>
    <n v="2012"/>
    <x v="1"/>
    <n v="2386698"/>
  </r>
  <r>
    <x v="85"/>
    <n v="92"/>
    <n v="65703412"/>
    <s v="Comedy|Drama|Romance"/>
    <x v="828"/>
    <x v="2098"/>
    <n v="57958"/>
    <s v="based on fairy tale|bechdel test passed|cinderella|fairy tale|leonardo da vinci"/>
    <n v="345"/>
    <s v="English"/>
    <s v="USA"/>
    <n v="26000000"/>
    <n v="1998"/>
    <x v="1"/>
    <n v="6022940"/>
  </r>
  <r>
    <x v="1129"/>
    <n v="150"/>
    <n v="116006080"/>
    <s v="Comedy|Drama|Romance"/>
    <x v="369"/>
    <x v="2099"/>
    <n v="203269"/>
    <s v="actress|bookstore|friend|kiss|love"/>
    <n v="602"/>
    <s v="English"/>
    <s v="UK"/>
    <n v="42000000"/>
    <n v="1999"/>
    <x v="1"/>
    <n v="2357532"/>
  </r>
  <r>
    <x v="1130"/>
    <n v="66"/>
    <n v="11835"/>
    <s v="Comedy|Drama|Romance"/>
    <x v="956"/>
    <x v="2100"/>
    <n v="1920"/>
    <s v="barbed wire|barbed wire fence|horse|nature|snowstorm"/>
    <n v="7"/>
    <s v="Icelandic"/>
    <s v="Iceland"/>
    <n v="10000000"/>
    <n v="2013"/>
    <x v="19"/>
    <n v="2525762"/>
  </r>
  <r>
    <x v="1131"/>
    <n v="85"/>
    <n v="671240"/>
    <s v="Comedy|Drama|Romance"/>
    <x v="957"/>
    <x v="2101"/>
    <n v="23023"/>
    <s v="florist|friend|friendship|lesbian|love"/>
    <n v="149"/>
    <s v="English"/>
    <s v="UK"/>
    <n v="7900000"/>
    <n v="2005"/>
    <x v="19"/>
    <n v="25601508"/>
  </r>
  <r>
    <x v="53"/>
    <n v="104"/>
    <n v="8378141"/>
    <s v="Comedy|Drama|Romance"/>
    <x v="168"/>
    <x v="2102"/>
    <n v="18966"/>
    <s v="comedy of manners|false identity|farce|love|period drama"/>
    <n v="141"/>
    <s v="English"/>
    <s v="UK"/>
    <n v="15000000"/>
    <n v="2002"/>
    <x v="19"/>
    <n v="44590960"/>
  </r>
  <r>
    <x v="1126"/>
    <n v="71"/>
    <n v="4186931"/>
    <s v="Comedy|Drama|Romance"/>
    <x v="958"/>
    <x v="2103"/>
    <n v="6041"/>
    <s v="african american|dog|homecoming queen|insecurity|surgery"/>
    <n v="85"/>
    <s v="English"/>
    <s v="USA"/>
    <n v="250000"/>
    <n v="2001"/>
    <x v="19"/>
    <n v="45500556"/>
  </r>
  <r>
    <x v="1132"/>
    <n v="106"/>
    <n v="32662299"/>
    <s v="Comedy|Drama|Romance"/>
    <x v="293"/>
    <x v="2104"/>
    <n v="16469"/>
    <s v="heart|italian restaurant|restaurant|transplant|waitress"/>
    <n v="275"/>
    <s v="English"/>
    <s v="USA"/>
    <n v="24000000"/>
    <n v="2000"/>
    <x v="19"/>
    <n v="123947053"/>
  </r>
  <r>
    <x v="948"/>
    <n v="18"/>
    <n v="25047631"/>
    <s v="Comedy|Drama|Romance"/>
    <x v="726"/>
    <x v="2105"/>
    <n v="6585"/>
    <s v="flashback|friendship|public nudity|shower|wedding"/>
    <n v="50"/>
    <s v="English"/>
    <s v="USA"/>
    <n v="6000000"/>
    <n v="1999"/>
    <x v="19"/>
    <n v="-2481780"/>
  </r>
  <r>
    <x v="111"/>
    <n v="147"/>
    <n v="7458269"/>
    <s v="Comedy|Drama|Romance"/>
    <x v="878"/>
    <x v="2106"/>
    <n v="70698"/>
    <s v="based on novel|inheritance|provence|uncle|wine"/>
    <n v="196"/>
    <s v="English"/>
    <s v="USA"/>
    <n v="35000000"/>
    <n v="2006"/>
    <x v="19"/>
    <n v="177467"/>
  </r>
  <r>
    <x v="315"/>
    <n v="110"/>
    <n v="26525834"/>
    <s v="Comedy|Drama|Romance"/>
    <x v="959"/>
    <x v="2107"/>
    <n v="21998"/>
    <s v="hip hop|liberal|politics|senator|truth"/>
    <n v="227"/>
    <s v="English"/>
    <s v="USA"/>
    <n v="30000000"/>
    <n v="1998"/>
    <x v="23"/>
    <n v="902790"/>
  </r>
  <r>
    <x v="1126"/>
    <n v="18"/>
    <n v="1277257"/>
    <s v="Comedy|Drama|Romance"/>
    <x v="886"/>
    <x v="2108"/>
    <n v="2629"/>
    <s v="briefs|cancer|cat|cult film|friend"/>
    <n v="32"/>
    <s v="English"/>
    <s v="UK"/>
    <n v="1000000"/>
    <n v="1996"/>
    <x v="23"/>
    <n v="10221600"/>
  </r>
  <r>
    <x v="874"/>
    <n v="126"/>
    <n v="14589444"/>
    <s v="Comedy|Drama|Romance"/>
    <x v="960"/>
    <x v="2109"/>
    <n v="171151"/>
    <s v="forced to strip|male rear nudity|porn actress|scantily clad female|teenager"/>
    <n v="513"/>
    <s v="English"/>
    <s v="USA"/>
    <n v="25000000"/>
    <n v="2004"/>
    <x v="23"/>
    <n v="-8164216"/>
  </r>
  <r>
    <x v="1133"/>
    <n v="44"/>
    <n v="22200000"/>
    <s v="Comedy|Drama|Romance"/>
    <x v="144"/>
    <x v="2110"/>
    <n v="41310"/>
    <s v="don juan|mental institution|patient|psychiatrist|retirement"/>
    <n v="117"/>
    <s v="English"/>
    <s v="USA"/>
    <n v="25000000"/>
    <n v="1994"/>
    <x v="23"/>
    <n v="21475193"/>
  </r>
  <r>
    <x v="615"/>
    <n v="75"/>
    <n v="65000000"/>
    <s v="Comedy|Drama|Romance"/>
    <x v="961"/>
    <x v="2111"/>
    <n v="43027"/>
    <s v="lobbyist|president|senator|state dinner|widower"/>
    <n v="214"/>
    <s v="English"/>
    <s v="USA"/>
    <n v="62000000"/>
    <n v="1995"/>
    <x v="23"/>
    <n v="27703470"/>
  </r>
  <r>
    <x v="1134"/>
    <n v="78"/>
    <n v="33771174"/>
    <s v="Comedy|Drama|Romance"/>
    <x v="158"/>
    <x v="2112"/>
    <n v="27044"/>
    <s v="birth|oklahoma|photographer|tennessee|wal mart"/>
    <n v="240"/>
    <s v="English"/>
    <s v="USA"/>
    <n v="15000000"/>
    <n v="2000"/>
    <x v="23"/>
    <n v="-4776122"/>
  </r>
  <r>
    <x v="879"/>
    <n v="208"/>
    <n v="124732962"/>
    <s v="Comedy|Drama|Romance"/>
    <x v="95"/>
    <x v="2113"/>
    <n v="286178"/>
    <s v="fashion|fashion industry|magazine|new york city|publishing"/>
    <n v="631"/>
    <s v="English"/>
    <s v="USA"/>
    <n v="35000000"/>
    <n v="2006"/>
    <x v="23"/>
    <n v="-747572"/>
  </r>
  <r>
    <x v="1135"/>
    <n v="9"/>
    <n v="902835"/>
    <s v="Comedy|Drama|Romance"/>
    <x v="962"/>
    <x v="2114"/>
    <n v="1489"/>
    <s v="college|desi|heritage|india|indian american"/>
    <n v="40"/>
    <s v="English"/>
    <s v="USA"/>
    <n v="250000"/>
    <n v="2001"/>
    <x v="9"/>
    <n v="1727544"/>
  </r>
  <r>
    <x v="1136"/>
    <n v="38"/>
    <n v="3386698"/>
    <s v="Comedy|Drama|Romance"/>
    <x v="129"/>
    <x v="2115"/>
    <n v="4195"/>
    <s v="love|marine biologist|nurse|personal ad|plumber"/>
    <n v="86"/>
    <s v="English"/>
    <s v="USA"/>
    <n v="1000000"/>
    <n v="1998"/>
    <x v="9"/>
    <n v="-37955679"/>
  </r>
  <r>
    <x v="920"/>
    <n v="110"/>
    <n v="7022940"/>
    <s v="Comedy|Drama|Romance"/>
    <x v="963"/>
    <x v="2116"/>
    <n v="14018"/>
    <s v="friend|friendship|journalist|new york city|personal ad"/>
    <n v="190"/>
    <s v="English"/>
    <s v="USA"/>
    <n v="1000000"/>
    <n v="2001"/>
    <x v="9"/>
    <n v="-24224407"/>
  </r>
  <r>
    <x v="460"/>
    <n v="219"/>
    <n v="32357532"/>
    <s v="Comedy|Drama|Romance"/>
    <x v="156"/>
    <x v="2117"/>
    <n v="143368"/>
    <s v="female nudity|male objectification|pfizer|viagra|zoloft"/>
    <n v="215"/>
    <s v="English"/>
    <s v="USA"/>
    <n v="30000000"/>
    <n v="2010"/>
    <x v="9"/>
    <n v="-9006456"/>
  </r>
  <r>
    <x v="1137"/>
    <n v="143"/>
    <n v="6525762"/>
    <s v="Comedy|Drama|Romance"/>
    <x v="964"/>
    <x v="2118"/>
    <n v="44339"/>
    <s v="bisexual|college|drug dealer|drugs|student"/>
    <n v="425"/>
    <s v="English"/>
    <s v="USA"/>
    <n v="4000000"/>
    <n v="2002"/>
    <x v="9"/>
    <n v="-2718714"/>
  </r>
  <r>
    <x v="1138"/>
    <n v="111"/>
    <n v="43601508"/>
    <s v="Comedy|Drama|Romance"/>
    <x v="965"/>
    <x v="2119"/>
    <n v="35718"/>
    <s v="author|book|vacation|villa|writer"/>
    <n v="317"/>
    <s v="English"/>
    <s v="USA"/>
    <n v="18000000"/>
    <n v="2003"/>
    <x v="9"/>
    <n v="-15622"/>
  </r>
  <r>
    <x v="1013"/>
    <n v="145"/>
    <n v="124590960"/>
    <s v="Comedy|Drama|Romance"/>
    <x v="94"/>
    <x v="2120"/>
    <n v="91092"/>
    <s v="beach|dating|doctor|heart attack|weekend"/>
    <n v="402"/>
    <s v="English"/>
    <s v="USA"/>
    <n v="80000000"/>
    <n v="2003"/>
    <x v="9"/>
    <n v="1043445"/>
  </r>
  <r>
    <x v="1139"/>
    <n v="168"/>
    <n v="71500556"/>
    <s v="Comedy|Drama|Romance"/>
    <x v="168"/>
    <x v="2121"/>
    <n v="171568"/>
    <s v="american actress playing british character|book publishing|calorie counting|employer employee relationship|rabbit costume"/>
    <n v="571"/>
    <s v="English"/>
    <s v="UK"/>
    <n v="26000000"/>
    <n v="2001"/>
    <x v="9"/>
    <n v="19489752"/>
  </r>
  <r>
    <x v="303"/>
    <n v="224"/>
    <n v="163947053"/>
    <s v="Comedy|Drama|Romance"/>
    <x v="80"/>
    <x v="2122"/>
    <n v="227824"/>
    <s v="alaska|deportation|father son relationship|male objectification|sitka alaska"/>
    <n v="273"/>
    <s v="English"/>
    <s v="USA"/>
    <n v="40000000"/>
    <n v="2009"/>
    <x v="9"/>
    <n v="23021560"/>
  </r>
  <r>
    <x v="1140"/>
    <n v="45"/>
    <n v="17518220"/>
    <s v="Comedy|Drama|Romance"/>
    <x v="92"/>
    <x v="2123"/>
    <n v="9105"/>
    <s v="dinner|gay interest|gay sibling|homosexual|thanksgiving"/>
    <n v="76"/>
    <s v="English"/>
    <s v="USA"/>
    <n v="20000000"/>
    <n v="1995"/>
    <x v="24"/>
    <n v="50731542"/>
  </r>
  <r>
    <x v="1042"/>
    <n v="51"/>
    <n v="192467"/>
    <s v="Comedy|Drama|Romance"/>
    <x v="883"/>
    <x v="2124"/>
    <n v="4067"/>
    <s v="birthday|gift|motel|new york city|upholsterer"/>
    <n v="71"/>
    <s v="English"/>
    <s v="USA"/>
    <n v="15000"/>
    <n v="2005"/>
    <x v="24"/>
    <n v="-10639452"/>
  </r>
  <r>
    <x v="757"/>
    <n v="24"/>
    <n v="12902790"/>
    <s v="Comedy|Drama|Romance"/>
    <x v="30"/>
    <x v="2125"/>
    <n v="4052"/>
    <s v="brooklyn bridge|divorce|female protagonist|female star appears nude|lingerie slip"/>
    <n v="88"/>
    <s v="English"/>
    <s v="USA"/>
    <n v="12000000"/>
    <n v="1998"/>
    <x v="24"/>
    <n v="-4236531"/>
  </r>
  <r>
    <x v="1047"/>
    <n v="36"/>
    <n v="10246600"/>
    <s v="Comedy|Drama|Romance"/>
    <x v="966"/>
    <x v="2126"/>
    <n v="6375"/>
    <s v="abusive father|critically acclaimed|loss of father|love|true love"/>
    <n v="36"/>
    <s v="English"/>
    <s v="USA"/>
    <n v="25000"/>
    <n v="1995"/>
    <x v="24"/>
    <n v="292175"/>
  </r>
  <r>
    <x v="742"/>
    <n v="112"/>
    <n v="21835784"/>
    <s v="Comedy|Drama|Romance"/>
    <x v="967"/>
    <x v="2127"/>
    <n v="58297"/>
    <s v="flight|hasselblad camera|los angeles california|love|medium format camera"/>
    <n v="161"/>
    <s v="English"/>
    <s v="USA"/>
    <n v="30000000"/>
    <n v="2005"/>
    <x v="24"/>
    <n v="750798"/>
  </r>
  <r>
    <x v="1141"/>
    <n v="364"/>
    <n v="24475193"/>
    <s v="Comedy|Drama|Romance"/>
    <x v="214"/>
    <x v="2128"/>
    <n v="190494"/>
    <s v="camera focus on female butt|cunnilingus|new jersey|oral sex|reference to facebook"/>
    <n v="314"/>
    <s v="English"/>
    <s v="USA"/>
    <n v="3000000"/>
    <n v="2013"/>
    <x v="24"/>
    <n v="-30161611"/>
  </r>
  <r>
    <x v="1013"/>
    <n v="187"/>
    <n v="112703470"/>
    <s v="Comedy|Drama|Romance"/>
    <x v="95"/>
    <x v="2129"/>
    <n v="69860"/>
    <s v="affair|divorce|graduation|vomiting|watching television"/>
    <n v="214"/>
    <s v="English"/>
    <s v="USA"/>
    <n v="85000000"/>
    <n v="2009"/>
    <x v="24"/>
    <n v="7036404"/>
  </r>
  <r>
    <x v="776"/>
    <n v="36"/>
    <n v="223878"/>
    <s v="Comedy|Drama|Romance"/>
    <x v="968"/>
    <x v="2130"/>
    <n v="3548"/>
    <s v="box office hit|dancer|sex scene|television|underage sex"/>
    <n v="21"/>
    <s v="Italian"/>
    <s v="Italy"/>
    <n v="5000000"/>
    <n v="2003"/>
    <x v="21"/>
    <n v="53952276"/>
  </r>
  <r>
    <x v="1142"/>
    <n v="27"/>
    <n v="41252428"/>
    <s v="Comedy|Drama|Romance"/>
    <x v="151"/>
    <x v="2131"/>
    <n v="11453"/>
    <s v="columbia university|lecture|marriage|professor|sex"/>
    <n v="71"/>
    <s v="English"/>
    <s v="USA"/>
    <n v="42000000"/>
    <n v="1996"/>
    <x v="21"/>
    <n v="324804"/>
  </r>
  <r>
    <x v="1143"/>
    <n v="23"/>
    <n v="1977544"/>
    <s v="Comedy|Drama|Romance"/>
    <x v="969"/>
    <x v="2132"/>
    <n v="3513"/>
    <s v="caught having sex|class|friend|lesbian|lesbian sex"/>
    <n v="36"/>
    <s v="English"/>
    <s v="USA"/>
    <n v="250000"/>
    <n v="1995"/>
    <x v="21"/>
    <n v="2732062"/>
  </r>
  <r>
    <x v="1113"/>
    <n v="124"/>
    <n v="42044321"/>
    <s v="Comedy|Drama|Romance"/>
    <x v="262"/>
    <x v="2133"/>
    <n v="65668"/>
    <s v="chef|college|housekeeper|letter|mexico"/>
    <n v="342"/>
    <s v="English"/>
    <s v="USA"/>
    <n v="80000000"/>
    <n v="2004"/>
    <x v="21"/>
    <n v="-18752184"/>
  </r>
  <r>
    <x v="1144"/>
    <n v="135"/>
    <n v="2775593"/>
    <s v="Comedy|Drama|Romance"/>
    <x v="571"/>
    <x v="2134"/>
    <n v="61269"/>
    <s v="celebrity|party|pig|starlet|writer"/>
    <n v="98"/>
    <s v="English"/>
    <s v="UK"/>
    <n v="27000000"/>
    <n v="2008"/>
    <x v="21"/>
    <n v="-16076109"/>
  </r>
  <r>
    <x v="1129"/>
    <n v="212"/>
    <n v="30993544"/>
    <s v="Comedy|Drama|Romance"/>
    <x v="970"/>
    <x v="2135"/>
    <n v="58871"/>
    <s v="job offer|roller coaster|slow motion action scene|slow motion sequence|television"/>
    <n v="156"/>
    <s v="English"/>
    <s v="USA"/>
    <n v="40000000"/>
    <n v="2010"/>
    <x v="21"/>
    <n v="-10938241"/>
  </r>
  <r>
    <x v="1039"/>
    <n v="192"/>
    <n v="15281286"/>
    <s v="Comedy|Drama|Romance"/>
    <x v="37"/>
    <x v="2136"/>
    <n v="64646"/>
    <s v="alter ego|boarding school|love|masturbation|teen movie"/>
    <n v="105"/>
    <s v="English"/>
    <s v="USA"/>
    <n v="18000000"/>
    <n v="2009"/>
    <x v="21"/>
    <n v="455447"/>
  </r>
  <r>
    <x v="1101"/>
    <n v="160"/>
    <n v="1984378"/>
    <s v="Comedy|Drama|Romance"/>
    <x v="971"/>
    <x v="2137"/>
    <n v="27346"/>
    <s v="controversy|ejaculation|male frontal nudity|oral sex|unsimulated sex"/>
    <n v="206"/>
    <s v="English"/>
    <s v="USA"/>
    <n v="2000000"/>
    <n v="2006"/>
    <x v="21"/>
    <n v="15097652"/>
  </r>
  <r>
    <x v="1145"/>
    <n v="81"/>
    <n v="11043445"/>
    <s v="Comedy|Drama|Romance"/>
    <x v="64"/>
    <x v="2138"/>
    <n v="27689"/>
    <s v="actress|love|michigan|neighbor|writer"/>
    <n v="74"/>
    <s v="English"/>
    <s v="USA"/>
    <n v="10000000"/>
    <n v="2007"/>
    <x v="21"/>
    <n v="33536011"/>
  </r>
  <r>
    <x v="192"/>
    <n v="157"/>
    <n v="45489752"/>
    <s v="Comedy|Drama|Romance"/>
    <x v="180"/>
    <x v="2139"/>
    <n v="48973"/>
    <s v="company|corporate takeover|executive|magazine|new boss"/>
    <n v="214"/>
    <s v="English"/>
    <s v="USA"/>
    <n v="26000000"/>
    <n v="2004"/>
    <x v="21"/>
    <n v="-20291812"/>
  </r>
  <r>
    <x v="1146"/>
    <n v="159"/>
    <n v="53021560"/>
    <s v="Comedy|Drama|Romance"/>
    <x v="972"/>
    <x v="2140"/>
    <n v="74630"/>
    <s v="chick flick|female protagonist|italian stereotype|man in a swimsuit|verona italy"/>
    <n v="156"/>
    <s v="English"/>
    <s v="USA"/>
    <n v="30000000"/>
    <n v="2010"/>
    <x v="21"/>
    <n v="-14930000"/>
  </r>
  <r>
    <x v="831"/>
    <n v="153"/>
    <n v="115731542"/>
    <s v="Comedy|Drama|Romance"/>
    <x v="430"/>
    <x v="2141"/>
    <n v="151812"/>
    <s v="bookstore|competing businesses|instant messaging|new york city|shop owner"/>
    <n v="556"/>
    <s v="English"/>
    <s v="USA"/>
    <n v="65000000"/>
    <n v="1998"/>
    <x v="21"/>
    <n v="-13884496"/>
  </r>
  <r>
    <x v="1147"/>
    <n v="116"/>
    <n v="4360548"/>
    <s v="Comedy|Drama|Romance"/>
    <x v="784"/>
    <x v="2142"/>
    <n v="13371"/>
    <s v="aging|hdtv|high definition television|love|marriage"/>
    <n v="60"/>
    <s v="English"/>
    <s v="USA"/>
    <n v="15000000"/>
    <n v="2009"/>
    <x v="10"/>
    <n v="-8167174"/>
  </r>
  <r>
    <x v="856"/>
    <n v="42"/>
    <n v="10763469"/>
    <s v="Comedy|Drama|Romance"/>
    <x v="745"/>
    <x v="2143"/>
    <n v="13692"/>
    <s v="12 year old|artist|hotel|three word title|written and directed by cast member"/>
    <n v="55"/>
    <s v="English"/>
    <s v="USA"/>
    <n v="15000000"/>
    <n v="1989"/>
    <x v="10"/>
    <n v="-46604061"/>
  </r>
  <r>
    <x v="1148"/>
    <n v="72"/>
    <n v="7292175"/>
    <s v="Comedy|Drama|Romance"/>
    <x v="973"/>
    <x v="2144"/>
    <n v="7736"/>
    <s v="class|cornwall connecticut|dog|friend|pawtucket rhode island"/>
    <n v="100"/>
    <s v="English"/>
    <s v="USA"/>
    <n v="7000000"/>
    <n v="1999"/>
    <x v="10"/>
    <n v="-9733871"/>
  </r>
  <r>
    <x v="968"/>
    <n v="5"/>
    <n v="1250798"/>
    <s v="Comedy|Drama|Romance"/>
    <x v="832"/>
    <x v="2145"/>
    <n v="1099"/>
    <s v="church|love|marriage|mormon|single"/>
    <n v="53"/>
    <s v="English"/>
    <s v="USA"/>
    <n v="500000"/>
    <n v="2002"/>
    <x v="10"/>
    <n v="6793213"/>
  </r>
  <r>
    <x v="619"/>
    <n v="190"/>
    <n v="26838389"/>
    <s v="Comedy|Drama|Romance"/>
    <x v="102"/>
    <x v="2146"/>
    <n v="58658"/>
    <s v="flight|flight attendant|kentucky|shoes|travel"/>
    <n v="495"/>
    <s v="English"/>
    <s v="USA"/>
    <n v="57000000"/>
    <n v="2005"/>
    <x v="10"/>
    <n v="-720718"/>
  </r>
  <r>
    <x v="1149"/>
    <n v="148"/>
    <n v="37036404"/>
    <s v="Comedy|Drama|Romance"/>
    <x v="974"/>
    <x v="2147"/>
    <n v="44816"/>
    <s v="celibacy|jewish|priest|rabbi|synagogue"/>
    <n v="259"/>
    <s v="English"/>
    <s v="USA"/>
    <n v="30000000"/>
    <n v="2000"/>
    <x v="10"/>
    <n v="5949219"/>
  </r>
  <r>
    <x v="832"/>
    <n v="161"/>
    <n v="93952276"/>
    <s v="Comedy|Drama|Romance"/>
    <x v="975"/>
    <x v="2148"/>
    <n v="132048"/>
    <s v="advertising|bar|dating|lingerie slip|six word title"/>
    <n v="203"/>
    <s v="English"/>
    <s v="USA"/>
    <n v="40000000"/>
    <n v="2009"/>
    <x v="10"/>
    <n v="5565975"/>
  </r>
  <r>
    <x v="1150"/>
    <n v="113"/>
    <n v="389804"/>
    <s v="Comedy|Drama|Romance"/>
    <x v="976"/>
    <x v="2149"/>
    <n v="11816"/>
    <s v="adult returns home|girl with glasses|hipster|shower|title directed by female"/>
    <n v="35"/>
    <s v="English"/>
    <s v="USA"/>
    <n v="65000"/>
    <n v="2010"/>
    <x v="20"/>
    <n v="7887882"/>
  </r>
  <r>
    <x v="1146"/>
    <n v="91"/>
    <n v="2882062"/>
    <s v="Comedy|Drama|Romance"/>
    <x v="977"/>
    <x v="2150"/>
    <n v="5178"/>
    <s v="best friend|boy|french|friend|love"/>
    <n v="101"/>
    <s v="English"/>
    <s v="USA"/>
    <n v="150000"/>
    <n v="2000"/>
    <x v="20"/>
    <n v="8758465"/>
  </r>
  <r>
    <x v="856"/>
    <n v="223"/>
    <n v="3247816"/>
    <s v="Comedy|Drama|Romance"/>
    <x v="38"/>
    <x v="2151"/>
    <n v="36145"/>
    <s v="call girl|charlatan|fortune teller|manuscript|writer"/>
    <n v="108"/>
    <s v="English"/>
    <s v="USA"/>
    <n v="22000000"/>
    <n v="2010"/>
    <x v="20"/>
    <n v="36121934"/>
  </r>
  <r>
    <x v="1151"/>
    <n v="136"/>
    <n v="6923891"/>
    <s v="Comedy|Drama|Romance"/>
    <x v="208"/>
    <x v="2152"/>
    <n v="43867"/>
    <s v="friend|night|party|sex scene|sister"/>
    <n v="83"/>
    <s v="English"/>
    <s v="USA"/>
    <n v="23000000"/>
    <n v="2011"/>
    <x v="20"/>
    <n v="-29593736"/>
  </r>
  <r>
    <x v="633"/>
    <n v="142"/>
    <n v="6061759"/>
    <s v="Comedy|Drama|Romance"/>
    <x v="549"/>
    <x v="2153"/>
    <n v="49077"/>
    <s v="christmas|cruelty|ring|secret|tension"/>
    <n v="475"/>
    <s v="English"/>
    <s v="USA"/>
    <n v="17000000"/>
    <n v="2005"/>
    <x v="20"/>
    <n v="-2400000"/>
  </r>
  <r>
    <x v="1042"/>
    <n v="223"/>
    <n v="7455447"/>
    <s v="Comedy|Drama|Romance"/>
    <x v="483"/>
    <x v="2154"/>
    <n v="29967"/>
    <s v="21 year old|forename as title|musician|party|rearview mirror"/>
    <n v="126"/>
    <s v="English"/>
    <s v="USA"/>
    <n v="7000000"/>
    <n v="2010"/>
    <x v="20"/>
    <n v="-12513862"/>
  </r>
  <r>
    <x v="822"/>
    <n v="171"/>
    <n v="43097652"/>
    <s v="Comedy|Drama|Romance"/>
    <x v="950"/>
    <x v="2155"/>
    <n v="59068"/>
    <s v="chef|cooking|guardian|kitchen|restaurant"/>
    <n v="128"/>
    <s v="English"/>
    <s v="USA"/>
    <n v="28000000"/>
    <n v="2007"/>
    <x v="20"/>
    <n v="14106737"/>
  </r>
  <r>
    <x v="879"/>
    <n v="234"/>
    <n v="63536011"/>
    <s v="Comedy|Drama|Romance"/>
    <x v="95"/>
    <x v="2156"/>
    <n v="34258"/>
    <s v="couple|intimacy|marriage|marriage counseling|middle age couple"/>
    <n v="178"/>
    <s v="English"/>
    <s v="USA"/>
    <n v="30000000"/>
    <n v="2012"/>
    <x v="20"/>
    <n v="-22932840"/>
  </r>
  <r>
    <x v="779"/>
    <n v="155"/>
    <n v="2708188"/>
    <s v="Comedy|Drama|Romance"/>
    <x v="978"/>
    <x v="2157"/>
    <n v="8924"/>
    <s v="age difference|courtesan|mansion|marriage|prostitute"/>
    <n v="43"/>
    <s v="English"/>
    <s v="UK"/>
    <n v="23000000"/>
    <n v="2009"/>
    <x v="2"/>
    <n v="851636"/>
  </r>
  <r>
    <x v="1152"/>
    <n v="20"/>
    <n v="10070000"/>
    <s v="Comedy|Drama|Romance"/>
    <x v="68"/>
    <x v="2158"/>
    <n v="5668"/>
    <s v="love|train|train wreck|twin brother|two word title"/>
    <n v="50"/>
    <s v="English"/>
    <s v="USA"/>
    <n v="25000000"/>
    <n v="1996"/>
    <x v="2"/>
    <n v="6867101"/>
  </r>
  <r>
    <x v="1153"/>
    <n v="22"/>
    <n v="115504"/>
    <s v="Comedy|Drama|Romance"/>
    <x v="979"/>
    <x v="2159"/>
    <n v="4820"/>
    <s v="birthday|call center|fiance|hotel|indian"/>
    <n v="26"/>
    <s v="English"/>
    <s v="UK"/>
    <n v="14000000"/>
    <n v="2008"/>
    <x v="2"/>
    <n v="203020"/>
  </r>
  <r>
    <x v="1116"/>
    <n v="15"/>
    <n v="2832826"/>
    <s v="Comedy|Drama|Romance"/>
    <x v="828"/>
    <x v="2160"/>
    <n v="1761"/>
    <s v="immigration|love|political prisoner|reference to john wayne|title directed by female"/>
    <n v="19"/>
    <s v="English"/>
    <s v="USA"/>
    <n v="11000000"/>
    <n v="1995"/>
    <x v="2"/>
    <n v="4026186"/>
  </r>
  <r>
    <x v="1154"/>
    <n v="135"/>
    <n v="13395939"/>
    <s v="Comedy|Drama|Romance"/>
    <x v="726"/>
    <x v="2161"/>
    <n v="43442"/>
    <s v="best friend|commitment|friend|limousine driver|one night stand"/>
    <n v="146"/>
    <s v="English"/>
    <s v="UK"/>
    <n v="60000000"/>
    <n v="2004"/>
    <x v="2"/>
    <n v="-20984407"/>
  </r>
  <r>
    <x v="300"/>
    <n v="164"/>
    <n v="25266129"/>
    <s v="Comedy|Drama|Romance"/>
    <x v="385"/>
    <x v="2162"/>
    <n v="54346"/>
    <s v="baby|childbirth|death|karma|publicist"/>
    <n v="358"/>
    <s v="English"/>
    <s v="USA"/>
    <n v="35000000"/>
    <n v="2004"/>
    <x v="2"/>
    <n v="66683135"/>
  </r>
  <r>
    <x v="316"/>
    <n v="34"/>
    <n v="12793213"/>
    <s v="Comedy|Drama|Romance"/>
    <x v="369"/>
    <x v="2163"/>
    <n v="18286"/>
    <s v="commitment|marriage|pizza|title appears in writing|woman wearing only a man's shirt"/>
    <n v="73"/>
    <s v="English"/>
    <s v="USA"/>
    <n v="6000000"/>
    <n v="1988"/>
    <x v="2"/>
    <n v="-7469465"/>
  </r>
  <r>
    <x v="1155"/>
    <n v="29"/>
    <n v="279282"/>
    <s v="Comedy|Drama|Romance"/>
    <x v="980"/>
    <x v="2164"/>
    <n v="3806"/>
    <s v="bully comeuppance|high school|painter|reference to led zeppelin|wetting pants"/>
    <n v="49"/>
    <s v="English"/>
    <s v="USA"/>
    <n v="1000000"/>
    <n v="2003"/>
    <x v="27"/>
    <n v="-2844228"/>
  </r>
  <r>
    <x v="1047"/>
    <n v="43"/>
    <n v="9449219"/>
    <s v="Comedy|Drama|Romance"/>
    <x v="981"/>
    <x v="2165"/>
    <n v="13949"/>
    <s v="claim in title|infidelity|irish american|love|sex"/>
    <n v="98"/>
    <s v="English"/>
    <s v="USA"/>
    <n v="3500000"/>
    <n v="1996"/>
    <x v="27"/>
    <n v="-1891482"/>
  </r>
  <r>
    <x v="1096"/>
    <n v="218"/>
    <n v="35565975"/>
    <s v="Comedy|Drama|Romance"/>
    <x v="430"/>
    <x v="2166"/>
    <n v="49205"/>
    <s v="bus stop|college|community college|scooter|speech class"/>
    <n v="184"/>
    <s v="English"/>
    <s v="USA"/>
    <n v="30000000"/>
    <n v="2011"/>
    <x v="27"/>
    <n v="9843379"/>
  </r>
  <r>
    <x v="1082"/>
    <n v="118"/>
    <n v="57887882"/>
    <s v="Comedy|Drama|Romance"/>
    <x v="902"/>
    <x v="2167"/>
    <n v="35508"/>
    <s v="dance|dance competition|dance lesson|love|teacher"/>
    <n v="211"/>
    <s v="English"/>
    <s v="USA"/>
    <n v="50000000"/>
    <n v="2004"/>
    <x v="27"/>
    <n v="1102171"/>
  </r>
  <r>
    <x v="1156"/>
    <n v="181"/>
    <n v="27758465"/>
    <s v="Comedy|Drama|Romance"/>
    <x v="982"/>
    <x v="2168"/>
    <n v="77987"/>
    <s v="artificial insemination|best friend|new york city|sperm|sperm donor"/>
    <n v="120"/>
    <s v="English"/>
    <s v="USA"/>
    <n v="19000000"/>
    <n v="2010"/>
    <x v="27"/>
    <n v="5004225"/>
  </r>
  <r>
    <x v="516"/>
    <n v="37"/>
    <n v="49121934"/>
    <s v="Comedy|Drama|Romance"/>
    <x v="983"/>
    <x v="2169"/>
    <n v="6528"/>
    <s v="christmas|family home|musician|piano|secret"/>
    <n v="32"/>
    <s v="English"/>
    <s v="USA"/>
    <n v="13000000"/>
    <n v="2007"/>
    <x v="27"/>
    <n v="40136047"/>
  </r>
  <r>
    <x v="174"/>
    <n v="56"/>
    <n v="8406264"/>
    <s v="Comedy|Drama|Romance"/>
    <x v="15"/>
    <x v="2170"/>
    <n v="24826"/>
    <s v="air traffic control|air traffic controller|female bodybuilder|job|marriage"/>
    <n v="175"/>
    <s v="English"/>
    <s v="USA"/>
    <n v="38000000"/>
    <n v="1999"/>
    <x v="11"/>
    <n v="44882128"/>
  </r>
  <r>
    <x v="1157"/>
    <n v="9"/>
    <n v="5100000"/>
    <s v="Comedy|Drama|Romance"/>
    <x v="984"/>
    <x v="2171"/>
    <n v="6595"/>
    <s v="football|hotel|teenage girl|terrorist|wien"/>
    <n v="61"/>
    <s v="English"/>
    <s v="UK"/>
    <n v="7500000"/>
    <n v="1984"/>
    <x v="11"/>
    <n v="-7872856"/>
  </r>
  <r>
    <x v="1055"/>
    <n v="93"/>
    <n v="37486138"/>
    <s v="Comedy|Drama|Romance"/>
    <x v="985"/>
    <x v="2172"/>
    <n v="30890"/>
    <s v="fashion show|female protagonist|love|pastor|queens new york city"/>
    <n v="106"/>
    <s v="English"/>
    <s v="USA"/>
    <n v="50000000"/>
    <n v="2004"/>
    <x v="11"/>
    <n v="-6264471"/>
  </r>
  <r>
    <x v="1024"/>
    <n v="65"/>
    <n v="29106737"/>
    <s v="Comedy|Drama|Romance"/>
    <x v="610"/>
    <x v="2173"/>
    <n v="15582"/>
    <s v="baby|dancing|gay|name calling|penis slur"/>
    <n v="132"/>
    <s v="English"/>
    <s v="USA"/>
    <n v="15000000"/>
    <n v="1998"/>
    <x v="11"/>
    <n v="17672350"/>
  </r>
  <r>
    <x v="615"/>
    <n v="99"/>
    <n v="27067160"/>
    <s v="Comedy|Drama|Romance"/>
    <x v="45"/>
    <x v="2174"/>
    <n v="18404"/>
    <s v="four word title|husband wife relationship|male rear nudity|marriage|summer camp"/>
    <n v="150"/>
    <s v="English"/>
    <s v="USA"/>
    <n v="50000000"/>
    <n v="1999"/>
    <x v="25"/>
    <n v="-16008503"/>
  </r>
  <r>
    <x v="1158"/>
    <n v="67"/>
    <n v="6851636"/>
    <s v="Comedy|Drama|Romance"/>
    <x v="312"/>
    <x v="2175"/>
    <n v="13010"/>
    <s v="bartender|friend|new year's eve|party|punk"/>
    <n v="182"/>
    <s v="English"/>
    <s v="USA"/>
    <n v="6000000"/>
    <n v="1999"/>
    <x v="25"/>
    <n v="-16008503"/>
  </r>
  <r>
    <x v="1126"/>
    <n v="111"/>
    <n v="13367101"/>
    <s v="Comedy|Drama|Romance"/>
    <x v="986"/>
    <x v="2176"/>
    <n v="19715"/>
    <s v="friend|friendship|marital problem|money problems|nervous breakdown"/>
    <n v="166"/>
    <s v="English"/>
    <s v="USA"/>
    <n v="6500000"/>
    <n v="2006"/>
    <x v="25"/>
    <n v="30100000"/>
  </r>
  <r>
    <x v="1159"/>
    <n v="143"/>
    <n v="40203020"/>
    <s v="Comedy|Drama|Romance"/>
    <x v="168"/>
    <x v="2177"/>
    <n v="74315"/>
    <s v="american actress playing british character|intern|prison|six word title|thailand"/>
    <n v="259"/>
    <s v="English"/>
    <s v="UK"/>
    <n v="40000000"/>
    <n v="2004"/>
    <x v="25"/>
    <n v="-89787380"/>
  </r>
  <r>
    <x v="874"/>
    <n v="128"/>
    <n v="39026186"/>
    <s v="Comedy|Drama|Romance"/>
    <x v="987"/>
    <x v="2178"/>
    <n v="48019"/>
    <s v="best friend|crush|law school|lawyer|loud sex"/>
    <n v="153"/>
    <s v="English"/>
    <s v="USA"/>
    <n v="35000000"/>
    <n v="2011"/>
    <x v="25"/>
    <n v="4627372"/>
  </r>
  <r>
    <x v="1160"/>
    <n v="16"/>
    <n v="15593"/>
    <s v="Comedy|Drama|Romance"/>
    <x v="988"/>
    <x v="2179"/>
    <n v="2295"/>
    <s v="autism|experimental surgery|female nudity|forename as title|regression"/>
    <n v="40"/>
    <s v="English"/>
    <s v="USA"/>
    <n v="21000000"/>
    <n v="1999"/>
    <x v="12"/>
    <n v="7168445"/>
  </r>
  <r>
    <x v="87"/>
    <n v="183"/>
    <n v="118683135"/>
    <s v="Comedy|Drama|Romance"/>
    <x v="496"/>
    <x v="2180"/>
    <n v="102167"/>
    <s v="art|break up|football video game|kitchen|talking to one's self in a mirror"/>
    <n v="483"/>
    <s v="English"/>
    <s v="USA"/>
    <n v="52000000"/>
    <n v="2006"/>
    <x v="12"/>
    <n v="-14577793"/>
  </r>
  <r>
    <x v="942"/>
    <n v="100"/>
    <n v="1530535"/>
    <s v="Comedy|Drama|Romance"/>
    <x v="673"/>
    <x v="2181"/>
    <n v="7833"/>
    <s v="actress|lesbianism|manhattan new york city|urination|watching pornography"/>
    <n v="63"/>
    <s v="English"/>
    <s v="USA"/>
    <n v="9000000"/>
    <n v="2005"/>
    <x v="28"/>
    <n v="38815117"/>
  </r>
  <r>
    <x v="615"/>
    <n v="107"/>
    <n v="15155772"/>
    <s v="Comedy|Drama|Romance"/>
    <x v="989"/>
    <x v="2182"/>
    <n v="8895"/>
    <s v="four word title|grandparent grandchild relationship|reference to facebook|reference to the internet|singer"/>
    <n v="48"/>
    <s v="English"/>
    <s v="USA"/>
    <n v="18000000"/>
    <n v="2014"/>
    <x v="28"/>
    <n v="-4556684"/>
  </r>
  <r>
    <x v="1161"/>
    <n v="46"/>
    <n v="14108518"/>
    <s v="Comedy|Drama|Romance"/>
    <x v="990"/>
    <x v="2183"/>
    <n v="8215"/>
    <s v="best friend|high school|mother|sister|wedding"/>
    <n v="95"/>
    <s v="English"/>
    <s v="USA"/>
    <n v="16000000"/>
    <n v="2003"/>
    <x v="28"/>
    <n v="57231524"/>
  </r>
  <r>
    <x v="630"/>
    <n v="59"/>
    <n v="17843379"/>
    <s v="Comedy|Drama|Romance"/>
    <x v="991"/>
    <x v="2184"/>
    <n v="14904"/>
    <s v="centennial|girl|next door neighbor|prom|school"/>
    <n v="147"/>
    <s v="English"/>
    <s v="USA"/>
    <n v="8000000"/>
    <n v="1999"/>
    <x v="28"/>
    <n v="11035310"/>
  </r>
  <r>
    <x v="651"/>
    <n v="170"/>
    <n v="41102171"/>
    <s v="Comedy|Drama|Romance"/>
    <x v="311"/>
    <x v="2185"/>
    <n v="57266"/>
    <s v="baby|expecting twins|hawaiian shirt|photographer|pregnancy"/>
    <n v="89"/>
    <s v="English"/>
    <s v="USA"/>
    <n v="40000000"/>
    <n v="2012"/>
    <x v="28"/>
    <n v="-10016428"/>
  </r>
  <r>
    <x v="192"/>
    <n v="150"/>
    <n v="18004225"/>
    <s v="Comedy|Drama|Romance"/>
    <x v="28"/>
    <x v="2186"/>
    <n v="28573"/>
    <s v="adoption|female protagonist|princeton university|wedding|working women"/>
    <n v="87"/>
    <s v="English"/>
    <s v="USA"/>
    <n v="13000000"/>
    <n v="2013"/>
    <x v="28"/>
    <n v="-28419913"/>
  </r>
  <r>
    <x v="933"/>
    <n v="141"/>
    <n v="120136047"/>
    <s v="Comedy|Drama|Romance"/>
    <x v="496"/>
    <x v="2187"/>
    <n v="48500"/>
    <s v="airport|christmas|news broadcast|tv broadcast|tv news"/>
    <n v="124"/>
    <s v="English"/>
    <s v="Germany"/>
    <n v="80000000"/>
    <n v="2008"/>
    <x v="29"/>
    <n v="40072596"/>
  </r>
  <r>
    <x v="1162"/>
    <n v="62"/>
    <n v="50382128"/>
    <s v="Comedy|Drama|Romance"/>
    <x v="371"/>
    <x v="2188"/>
    <n v="10472"/>
    <s v="comic relief|diary|kiss|madea series|state flag"/>
    <n v="202"/>
    <s v="English"/>
    <s v="USA"/>
    <n v="5500000"/>
    <n v="2005"/>
    <x v="29"/>
    <n v="-4671063"/>
  </r>
  <r>
    <x v="1163"/>
    <n v="32"/>
    <n v="127144"/>
    <s v="Comedy|Drama|Romance"/>
    <x v="326"/>
    <x v="2189"/>
    <n v="5159"/>
    <s v="directorial debut|fantasy sequence|nurse|old age home|prison"/>
    <n v="27"/>
    <s v="English"/>
    <s v="USA"/>
    <n v="8000000"/>
    <n v="2005"/>
    <x v="26"/>
    <n v="-8505389"/>
  </r>
  <r>
    <x v="738"/>
    <n v="50"/>
    <n v="8735529"/>
    <s v="Comedy|Drama|Romance"/>
    <x v="110"/>
    <x v="2190"/>
    <n v="8055"/>
    <s v="male objectification|manipulative behavior|modern day adaptation|narcissistic woman|promiscuous woman"/>
    <n v="89"/>
    <s v="English"/>
    <s v="USA"/>
    <n v="15000000"/>
    <n v="2000"/>
    <x v="26"/>
    <n v="-2604984"/>
  </r>
  <r>
    <x v="1059"/>
    <n v="29"/>
    <n v="37672350"/>
    <s v="Comedy|Drama|Romance"/>
    <x v="992"/>
    <x v="2191"/>
    <n v="5427"/>
    <s v="female protagonist|jamaica|six word title|tragic event|vacation"/>
    <n v="51"/>
    <s v="English"/>
    <s v="USA"/>
    <n v="20000000"/>
    <n v="1998"/>
    <x v="26"/>
    <n v="103620822"/>
  </r>
  <r>
    <x v="619"/>
    <n v="138"/>
    <n v="20991497"/>
    <s v="Comedy|Drama|Romance"/>
    <x v="147"/>
    <x v="2192"/>
    <n v="39778"/>
    <s v="box office flop|critically bashed|hawaii|one word title|written by director"/>
    <n v="172"/>
    <s v="English"/>
    <s v="USA"/>
    <n v="37000000"/>
    <n v="2015"/>
    <x v="3"/>
    <n v="744858"/>
  </r>
  <r>
    <x v="619"/>
    <n v="138"/>
    <n v="20991497"/>
    <s v="Comedy|Drama|Romance"/>
    <x v="147"/>
    <x v="2192"/>
    <n v="39782"/>
    <s v="box office flop|critically bashed|hawaii|one word title|written by director"/>
    <n v="172"/>
    <s v="English"/>
    <s v="USA"/>
    <n v="37000000"/>
    <n v="2015"/>
    <x v="3"/>
    <n v="29041560"/>
  </r>
  <r>
    <x v="911"/>
    <n v="21"/>
    <n v="70100000"/>
    <s v="Comedy|Drama|Romance"/>
    <x v="770"/>
    <x v="2193"/>
    <n v="20183"/>
    <s v="advertising|battle of the sexes|dating|one word title|womanizer"/>
    <n v="41"/>
    <s v="English"/>
    <s v="USA"/>
    <n v="40000000"/>
    <n v="1992"/>
    <x v="3"/>
    <n v="36885587"/>
  </r>
  <r>
    <x v="1113"/>
    <n v="168"/>
    <n v="30212620"/>
    <s v="Comedy|Drama|Romance"/>
    <x v="993"/>
    <x v="2194"/>
    <n v="35066"/>
    <s v="embarrassment|falling in love|love|love triangle|revelation"/>
    <n v="196"/>
    <s v="English"/>
    <s v="USA"/>
    <n v="120000000"/>
    <n v="2010"/>
    <x v="41"/>
    <n v="8854588"/>
  </r>
  <r>
    <x v="1164"/>
    <n v="67"/>
    <n v="20627372"/>
    <s v="Comedy|Drama|Romance"/>
    <x v="752"/>
    <x v="2195"/>
    <n v="13661"/>
    <s v="best friend|break up|friendship|graduation|male in underwear"/>
    <n v="134"/>
    <s v="English"/>
    <s v="USA"/>
    <n v="16000000"/>
    <n v="2000"/>
    <x v="41"/>
    <n v="12071069"/>
  </r>
  <r>
    <x v="284"/>
    <n v="76"/>
    <n v="42168445"/>
    <s v="Comedy|Drama|Romance"/>
    <x v="797"/>
    <x v="2196"/>
    <n v="10791"/>
    <s v="african american protagonist|comma in title|four word title|name in title|talk show host"/>
    <n v="39"/>
    <s v="English"/>
    <s v="USA"/>
    <n v="35000000"/>
    <n v="2008"/>
    <x v="41"/>
    <n v="-3260233"/>
  </r>
  <r>
    <x v="1165"/>
    <n v="73"/>
    <n v="20422207"/>
    <s v="Comedy|Drama|Romance"/>
    <x v="30"/>
    <x v="2197"/>
    <n v="15052"/>
    <s v="electronic devices|gynecologist|little black book|plan|set up"/>
    <n v="116"/>
    <s v="English"/>
    <s v="USA"/>
    <n v="35000000"/>
    <n v="2004"/>
    <x v="32"/>
    <n v="-26800785"/>
  </r>
  <r>
    <x v="616"/>
    <n v="114"/>
    <n v="93815117"/>
    <s v="Comedy|Drama|Romance"/>
    <x v="576"/>
    <x v="2198"/>
    <n v="68417"/>
    <s v="hotel|maid|new york city|place name in title|the bronx"/>
    <n v="242"/>
    <s v="English"/>
    <s v="USA"/>
    <n v="55000000"/>
    <n v="2002"/>
    <x v="4"/>
    <n v="-24865096"/>
  </r>
  <r>
    <x v="320"/>
    <n v="42"/>
    <n v="10443316"/>
    <s v="Comedy|Drama|Romance"/>
    <x v="520"/>
    <x v="2199"/>
    <n v="7159"/>
    <s v="baby|infidelity|pilot|pregnant|waitress"/>
    <n v="88"/>
    <s v="English"/>
    <s v="USA"/>
    <n v="15000000"/>
    <n v="1998"/>
    <x v="31"/>
    <n v="-8199698"/>
  </r>
  <r>
    <x v="956"/>
    <n v="46"/>
    <n v="63231524"/>
    <s v="Comedy|Drama|Romance"/>
    <x v="931"/>
    <x v="2200"/>
    <n v="8962"/>
    <s v="cross dressing|family reunion|madea series|reflective|sister sister relationship"/>
    <n v="137"/>
    <s v="English"/>
    <s v="USA"/>
    <n v="6000000"/>
    <n v="2006"/>
    <x v="31"/>
    <n v="-14306109"/>
  </r>
  <r>
    <x v="1166"/>
    <n v="64"/>
    <n v="20035310"/>
    <s v="Comedy|Drama|Romance"/>
    <x v="322"/>
    <x v="2201"/>
    <n v="12324"/>
    <s v="artist|cake|college|new york city|student"/>
    <n v="173"/>
    <s v="English"/>
    <s v="USA"/>
    <n v="9000000"/>
    <n v="2000"/>
    <x v="37"/>
    <n v="-2028183"/>
  </r>
  <r>
    <x v="1167"/>
    <n v="86"/>
    <n v="14983572"/>
    <s v="Comedy|Drama|Romance"/>
    <x v="994"/>
    <x v="2202"/>
    <n v="9361"/>
    <s v="best friend|cartoon on tv|custody battle|gay|gay friend"/>
    <n v="162"/>
    <s v="English"/>
    <s v="USA"/>
    <n v="25000000"/>
    <n v="2000"/>
    <x v="49"/>
    <n v="-7208969"/>
  </r>
  <r>
    <x v="1168"/>
    <n v="133"/>
    <n v="29580087"/>
    <s v="Comedy|Drama|Romance"/>
    <x v="536"/>
    <x v="2203"/>
    <n v="29523"/>
    <s v="fbi|murder|witness|witness protection|wyoming"/>
    <n v="121"/>
    <s v="English"/>
    <s v="USA"/>
    <n v="58000000"/>
    <n v="2009"/>
    <x v="49"/>
    <n v="17442180"/>
  </r>
  <r>
    <x v="956"/>
    <n v="40"/>
    <n v="60072596"/>
    <s v="Comedy|Drama|Romance"/>
    <x v="10"/>
    <x v="2204"/>
    <n v="7664"/>
    <s v="question mark in title|returning character killed off|sequel|six word title|writer director"/>
    <n v="68"/>
    <s v="English"/>
    <s v="USA"/>
    <n v="20000000"/>
    <n v="2010"/>
    <x v="30"/>
    <n v="-83832772"/>
  </r>
  <r>
    <x v="1169"/>
    <n v="221"/>
    <n v="95328937"/>
    <s v="Comedy|Drama|Romance"/>
    <x v="995"/>
    <x v="2205"/>
    <n v="59581"/>
    <s v="abu dhabi|box office hit|muslim|nanny|united arab emirates"/>
    <n v="293"/>
    <s v="English"/>
    <s v="USA"/>
    <n v="100000000"/>
    <n v="2010"/>
    <x v="43"/>
    <n v="65603360"/>
  </r>
  <r>
    <x v="866"/>
    <n v="95"/>
    <n v="26494611"/>
    <s v="Comedy|Drama|Romance|Sci-Fi"/>
    <x v="68"/>
    <x v="2206"/>
    <n v="48621"/>
    <s v="1960s|bomb shelter|cuban missile crisis|food|naive man"/>
    <n v="239"/>
    <s v="English"/>
    <s v="USA"/>
    <n v="35000000"/>
    <n v="1999"/>
    <x v="24"/>
    <n v="-993613"/>
  </r>
  <r>
    <x v="1170"/>
    <n v="40"/>
    <n v="95016"/>
    <s v="Comedy|Drama|Romance|Sport"/>
    <x v="996"/>
    <x v="2207"/>
    <n v="11074"/>
    <s v="friend|friendship|rowing|storm|summer camp"/>
    <n v="56"/>
    <s v="German"/>
    <s v="Germany"/>
    <n v="2700000"/>
    <n v="2004"/>
    <x v="39"/>
    <n v="-41779224"/>
  </r>
  <r>
    <x v="619"/>
    <n v="109"/>
    <n v="153620822"/>
    <s v="Comedy|Drama|Romance|Sport"/>
    <x v="185"/>
    <x v="2208"/>
    <n v="189923"/>
    <s v="agent|career|client|fiance|sports agent"/>
    <n v="318"/>
    <s v="English"/>
    <s v="USA"/>
    <n v="50000000"/>
    <n v="1996"/>
    <x v="16"/>
    <n v="-5204874"/>
  </r>
  <r>
    <x v="1171"/>
    <n v="51"/>
    <n v="1744858"/>
    <s v="Comedy|Drama|Romance|Sport"/>
    <x v="774"/>
    <x v="2209"/>
    <n v="6084"/>
    <s v="friend|gay|lesbian|photographer|restaurant"/>
    <n v="120"/>
    <s v="English"/>
    <s v="USA"/>
    <n v="1000000"/>
    <n v="2000"/>
    <x v="1"/>
    <n v="67458785"/>
  </r>
  <r>
    <x v="1106"/>
    <n v="161"/>
    <n v="32541719"/>
    <s v="Comedy|Drama|Romance|Sport"/>
    <x v="878"/>
    <x v="2210"/>
    <n v="89806"/>
    <s v="hinduism|marriage engagement|soccer|team|tradition"/>
    <n v="438"/>
    <s v="English"/>
    <s v="UK"/>
    <n v="3500159"/>
    <n v="2002"/>
    <x v="9"/>
    <n v="-19111857"/>
  </r>
  <r>
    <x v="634"/>
    <n v="67"/>
    <n v="52885587"/>
    <s v="Comedy|Drama|Romance|Sport"/>
    <x v="97"/>
    <x v="2211"/>
    <n v="35312"/>
    <s v="coach|coyote|popularity|quarterback|texas"/>
    <n v="267"/>
    <s v="English"/>
    <s v="USA"/>
    <n v="16000000"/>
    <n v="1999"/>
    <x v="10"/>
    <n v="-2407809"/>
  </r>
  <r>
    <x v="326"/>
    <n v="48"/>
    <n v="53854588"/>
    <s v="Comedy|Drama|Romance|Sport"/>
    <x v="802"/>
    <x v="2212"/>
    <n v="37911"/>
    <s v="driving range|golf|golfer|tournament|winnebago"/>
    <n v="73"/>
    <s v="English"/>
    <s v="USA"/>
    <n v="45000000"/>
    <n v="1996"/>
    <x v="20"/>
    <n v="-15572796"/>
  </r>
  <r>
    <x v="13"/>
    <n v="124"/>
    <n v="42071069"/>
    <s v="Comedy|Drama|Romance|Sport"/>
    <x v="512"/>
    <x v="2213"/>
    <n v="36223"/>
    <s v="baltimore orioles|boston red sox|promotion|ups|world series"/>
    <n v="208"/>
    <s v="English"/>
    <s v="USA"/>
    <n v="30000000"/>
    <n v="2005"/>
    <x v="2"/>
    <n v="13154431"/>
  </r>
  <r>
    <x v="1172"/>
    <n v="9"/>
    <n v="4239767"/>
    <s v="Comedy|Drama|Romance|Sport"/>
    <x v="997"/>
    <x v="2214"/>
    <n v="3709"/>
    <s v="championship|coach|curling|marriage|rural setting"/>
    <n v="83"/>
    <s v="English"/>
    <s v="Canada"/>
    <n v="7500000"/>
    <n v="2002"/>
    <x v="11"/>
    <n v="-14816912"/>
  </r>
  <r>
    <x v="794"/>
    <n v="186"/>
    <n v="31199215"/>
    <s v="Comedy|Drama|Romance|Sport"/>
    <x v="998"/>
    <x v="2215"/>
    <n v="27664"/>
    <s v="college football|fight|football|hero|surrender"/>
    <n v="120"/>
    <s v="English"/>
    <s v="USA"/>
    <n v="58000000"/>
    <n v="2008"/>
    <x v="11"/>
    <n v="2348123"/>
  </r>
  <r>
    <x v="420"/>
    <n v="49"/>
    <n v="134904"/>
    <s v="Comedy|Drama|Romance|Sport"/>
    <x v="999"/>
    <x v="2216"/>
    <n v="2395"/>
    <s v="argentine|brothel|cancer|female full frontal nudity|fight"/>
    <n v="17"/>
    <s v="English"/>
    <s v="USA"/>
    <n v="25000000"/>
    <n v="2010"/>
    <x v="28"/>
    <n v="267761243"/>
  </r>
  <r>
    <x v="1103"/>
    <n v="63"/>
    <n v="21800302"/>
    <s v="Comedy|Drama|Romance|Sport"/>
    <x v="18"/>
    <x v="2217"/>
    <n v="12164"/>
    <s v="baseball|baseball movie|cartoon on tv|dodge viper|retirement"/>
    <n v="63"/>
    <s v="English"/>
    <s v="USA"/>
    <n v="30000000"/>
    <n v="2004"/>
    <x v="26"/>
    <n v="31691009"/>
  </r>
  <r>
    <x v="846"/>
    <n v="50"/>
    <n v="19693891"/>
    <s v="Comedy|Drama|Romance|Sport"/>
    <x v="580"/>
    <x v="2218"/>
    <n v="12993"/>
    <s v="baseball|baseball player|night|rivalry|summer"/>
    <n v="107"/>
    <s v="English"/>
    <s v="USA"/>
    <n v="34000000"/>
    <n v="2001"/>
    <x v="37"/>
    <n v="27002815"/>
  </r>
  <r>
    <x v="1173"/>
    <n v="32"/>
    <n v="13571817"/>
    <s v="Comedy|Drama|Romance|Sport"/>
    <x v="197"/>
    <x v="2219"/>
    <n v="5312"/>
    <s v="basketball|dodge viper|hit in the crotch|male nudity|the star spangled banner"/>
    <n v="40"/>
    <s v="English"/>
    <s v="USA"/>
    <n v="15600000"/>
    <n v="2002"/>
    <x v="33"/>
    <n v="7553210"/>
  </r>
  <r>
    <x v="959"/>
    <n v="251"/>
    <n v="17791031"/>
    <s v="Comedy|Drama|Romance|Thriller"/>
    <x v="262"/>
    <x v="2220"/>
    <n v="109855"/>
    <s v="harmonium|love|phone sex|pudding|sister"/>
    <n v="888"/>
    <s v="English"/>
    <s v="USA"/>
    <n v="25000000"/>
    <n v="2002"/>
    <x v="16"/>
    <n v="38950483"/>
  </r>
  <r>
    <x v="698"/>
    <n v="111"/>
    <n v="37442180"/>
    <s v="Comedy|Drama|Romance|Thriller"/>
    <x v="62"/>
    <x v="2221"/>
    <n v="28005"/>
    <s v="campaign|election|president|presidential election|satire"/>
    <n v="236"/>
    <s v="English"/>
    <s v="USA"/>
    <n v="20000000"/>
    <n v="2006"/>
    <x v="2"/>
    <n v="49001297"/>
  </r>
  <r>
    <x v="1174"/>
    <n v="99"/>
    <n v="617228"/>
    <s v="Comedy|Drama|Romance|War"/>
    <x v="1000"/>
    <x v="2222"/>
    <n v="6183"/>
    <s v="hotel|legs|lingerie|waiter|wealth"/>
    <n v="27"/>
    <s v="Czech"/>
    <s v="Czech Republic"/>
    <n v="84450000"/>
    <n v="2006"/>
    <x v="39"/>
    <n v="100315155"/>
  </r>
  <r>
    <x v="125"/>
    <n v="213"/>
    <n v="125603360"/>
    <s v="Comedy|Drama|Sci-Fi"/>
    <x v="1001"/>
    <x v="2223"/>
    <n v="667983"/>
    <s v="controlled environment|fictional reality show|hidden camera|innocence lost|simulated reality"/>
    <n v="877"/>
    <s v="English"/>
    <s v="USA"/>
    <n v="60000000"/>
    <n v="1998"/>
    <x v="0"/>
    <n v="52264926"/>
  </r>
  <r>
    <x v="1175"/>
    <n v="56"/>
    <n v="6387"/>
    <s v="Comedy|Drama|Sci-Fi"/>
    <x v="269"/>
    <x v="2224"/>
    <n v="4862"/>
    <s v="dream sequence|locked in a room|looking at self in mirror|medication|superhero"/>
    <n v="37"/>
    <s v="English"/>
    <s v="USA"/>
    <n v="1000000"/>
    <n v="2006"/>
    <x v="19"/>
    <n v="98614544"/>
  </r>
  <r>
    <x v="269"/>
    <n v="93"/>
    <n v="58220776"/>
    <s v="Comedy|Drama|Sci-Fi"/>
    <x v="62"/>
    <x v="2225"/>
    <n v="87785"/>
    <s v="23rd century|android|artificial intelligence|dual role|robot"/>
    <n v="362"/>
    <s v="English"/>
    <s v="USA"/>
    <n v="100000000"/>
    <n v="1999"/>
    <x v="23"/>
    <n v="44148781"/>
  </r>
  <r>
    <x v="1176"/>
    <n v="47"/>
    <n v="795126"/>
    <s v="Comedy|Drama|Sport"/>
    <x v="1002"/>
    <x v="2226"/>
    <n v="4976"/>
    <s v="boston marathon|coma|marathon|miracles|running"/>
    <n v="52"/>
    <s v="English"/>
    <s v="Canada"/>
    <n v="6000000"/>
    <n v="2004"/>
    <x v="8"/>
    <n v="573641"/>
  </r>
  <r>
    <x v="740"/>
    <n v="41"/>
    <n v="107458785"/>
    <s v="Comedy|Drama|Sport"/>
    <x v="430"/>
    <x v="2227"/>
    <n v="71754"/>
    <s v="baseball|friend|oregon|rivalry|softball"/>
    <n v="166"/>
    <s v="English"/>
    <s v="USA"/>
    <n v="40000000"/>
    <n v="1992"/>
    <x v="17"/>
    <n v="14474048"/>
  </r>
  <r>
    <x v="52"/>
    <n v="74"/>
    <n v="8888143"/>
    <s v="Comedy|Drama|Sport"/>
    <x v="1003"/>
    <x v="2228"/>
    <n v="22250"/>
    <s v="alaska|male nudity|nudity|sex|small town"/>
    <n v="123"/>
    <s v="English"/>
    <s v="Canada"/>
    <n v="28000000"/>
    <n v="1999"/>
    <x v="9"/>
    <n v="38023275"/>
  </r>
  <r>
    <x v="1177"/>
    <n v="54"/>
    <n v="92191"/>
    <s v="Comedy|Drama|Sport"/>
    <x v="167"/>
    <x v="2229"/>
    <n v="29463"/>
    <s v="inmate|prison|prison guard|soccer|soccer star"/>
    <n v="84"/>
    <s v="English"/>
    <s v="UK"/>
    <n v="2500000"/>
    <n v="2001"/>
    <x v="21"/>
    <n v="-1912244"/>
  </r>
  <r>
    <x v="326"/>
    <n v="73"/>
    <n v="8427204"/>
    <s v="Comedy|Drama|Sport"/>
    <x v="920"/>
    <x v="2230"/>
    <n v="10100"/>
    <s v="boxing movie|friendship|highway travel|male rear nudity|road movie"/>
    <n v="59"/>
    <s v="English"/>
    <s v="USA"/>
    <n v="24000000"/>
    <n v="1999"/>
    <x v="3"/>
    <n v="13701902"/>
  </r>
  <r>
    <x v="281"/>
    <n v="72"/>
    <n v="60154431"/>
    <s v="Comedy|Drama|Thriller"/>
    <x v="73"/>
    <x v="2231"/>
    <n v="122347"/>
    <s v="cable guy|foreplay|friend|kissing|television"/>
    <n v="345"/>
    <s v="English"/>
    <s v="USA"/>
    <n v="47000000"/>
    <n v="1996"/>
    <x v="11"/>
    <n v="-16356539"/>
  </r>
  <r>
    <x v="708"/>
    <n v="57"/>
    <n v="183088"/>
    <s v="Comedy|Drama|War"/>
    <x v="688"/>
    <x v="2232"/>
    <n v="11704"/>
    <s v="college tuition|guitar|road trip|soldier|stranded"/>
    <n v="36"/>
    <s v="English"/>
    <s v="USA"/>
    <n v="15000000"/>
    <n v="2008"/>
    <x v="1"/>
    <n v="-19691019"/>
  </r>
  <r>
    <x v="1178"/>
    <n v="62"/>
    <n v="14348123"/>
    <s v="Comedy|Drama|War"/>
    <x v="756"/>
    <x v="2233"/>
    <n v="9323"/>
    <s v="ambassador|american|art|english|italy"/>
    <n v="157"/>
    <s v="English"/>
    <s v="Italy"/>
    <n v="12000000"/>
    <n v="1999"/>
    <x v="19"/>
    <n v="-17403744"/>
  </r>
  <r>
    <x v="269"/>
    <n v="102"/>
    <n v="285761243"/>
    <s v="Comedy|Family"/>
    <x v="563"/>
    <x v="2234"/>
    <n v="311075"/>
    <s v="airport|child protagonist|child swearing|christmas|home alone"/>
    <n v="305"/>
    <s v="English"/>
    <s v="USA"/>
    <n v="18000000"/>
    <n v="1990"/>
    <x v="42"/>
    <n v="24363530"/>
  </r>
  <r>
    <x v="268"/>
    <n v="103"/>
    <n v="52691009"/>
    <s v="Comedy|Family"/>
    <x v="561"/>
    <x v="2235"/>
    <n v="18727"/>
    <s v="brother|middle school|no opening credits|photograph|school"/>
    <n v="45"/>
    <s v="English"/>
    <s v="USA"/>
    <n v="21000000"/>
    <n v="2011"/>
    <x v="24"/>
    <n v="7235267"/>
  </r>
  <r>
    <x v="268"/>
    <n v="88"/>
    <n v="49002815"/>
    <s v="Comedy|Family"/>
    <x v="561"/>
    <x v="2236"/>
    <n v="15665"/>
    <s v="best friend|camping|country club|no opening credits|summer vacation"/>
    <n v="35"/>
    <s v="English"/>
    <s v="USA"/>
    <n v="22000000"/>
    <n v="2012"/>
    <x v="10"/>
    <n v="11514713"/>
  </r>
  <r>
    <x v="1179"/>
    <n v="151"/>
    <n v="32553210"/>
    <s v="Comedy|Family"/>
    <x v="1004"/>
    <x v="2237"/>
    <n v="88714"/>
    <s v="camcorder|cannes|director|lost passport|train"/>
    <n v="235"/>
    <s v="English"/>
    <s v="UK"/>
    <n v="25000000"/>
    <n v="2007"/>
    <x v="20"/>
    <n v="22124400"/>
  </r>
  <r>
    <x v="1039"/>
    <n v="119"/>
    <n v="66950483"/>
    <s v="Comedy|Family"/>
    <x v="513"/>
    <x v="2238"/>
    <n v="29738"/>
    <s v="bad day|based on book|birthday|job interview|long title"/>
    <n v="85"/>
    <s v="English"/>
    <s v="USA"/>
    <n v="28000000"/>
    <n v="2014"/>
    <x v="2"/>
    <n v="-6004550"/>
  </r>
  <r>
    <x v="687"/>
    <n v="111"/>
    <n v="64001297"/>
    <s v="Comedy|Family"/>
    <x v="215"/>
    <x v="2239"/>
    <n v="32002"/>
    <s v="cheese|diary|friend|middle school|school"/>
    <n v="103"/>
    <s v="English"/>
    <s v="USA"/>
    <n v="15000000"/>
    <n v="2010"/>
    <x v="2"/>
    <n v="9688384"/>
  </r>
  <r>
    <x v="639"/>
    <n v="145"/>
    <n v="150315155"/>
    <s v="Comedy|Family"/>
    <x v="326"/>
    <x v="2240"/>
    <n v="54010"/>
    <s v="biological father|dad|drinking|product placement|wilhelm scream"/>
    <n v="130"/>
    <s v="English"/>
    <s v="USA"/>
    <n v="50000000"/>
    <n v="2015"/>
    <x v="27"/>
    <n v="13218041"/>
  </r>
  <r>
    <x v="151"/>
    <n v="139"/>
    <n v="77264926"/>
    <s v="Comedy|Family"/>
    <x v="1005"/>
    <x v="2241"/>
    <n v="21176"/>
    <s v="chores|father figure|helicopter parents|in laws|punishment"/>
    <n v="107"/>
    <s v="English"/>
    <s v="USA"/>
    <n v="25000000"/>
    <n v="2012"/>
    <x v="27"/>
    <n v="50328194"/>
  </r>
  <r>
    <x v="62"/>
    <n v="104"/>
    <n v="138614544"/>
    <s v="Comedy|Family"/>
    <x v="1006"/>
    <x v="2242"/>
    <n v="75152"/>
    <s v="9 year old|house|illinois|new job|vomiting"/>
    <n v="288"/>
    <s v="English"/>
    <s v="USA"/>
    <n v="40000000"/>
    <n v="2003"/>
    <x v="12"/>
    <n v="137031035"/>
  </r>
  <r>
    <x v="302"/>
    <n v="81"/>
    <n v="104148781"/>
    <s v="Comedy|Family"/>
    <x v="828"/>
    <x v="2243"/>
    <n v="49486"/>
    <s v="bloopers during credits|breakfast cereal|department store ride|face painting|sponge bob square pants slippers"/>
    <n v="116"/>
    <s v="English"/>
    <s v="USA"/>
    <n v="60000000"/>
    <n v="2003"/>
    <x v="26"/>
    <n v="79225854"/>
  </r>
  <r>
    <x v="335"/>
    <n v="81"/>
    <n v="60573641"/>
    <s v="Comedy|Family"/>
    <x v="905"/>
    <x v="2244"/>
    <n v="68406"/>
    <s v="action figure|christmas|hero|karate|toy"/>
    <n v="162"/>
    <s v="English"/>
    <s v="USA"/>
    <n v="60000000"/>
    <n v="1996"/>
    <x v="3"/>
    <n v="-19880795"/>
  </r>
  <r>
    <x v="564"/>
    <n v="124"/>
    <n v="49474048"/>
    <s v="Comedy|Family"/>
    <x v="62"/>
    <x v="2245"/>
    <n v="31191"/>
    <s v="best friend|business deal|impulse|public relations|twin"/>
    <n v="120"/>
    <s v="English"/>
    <s v="USA"/>
    <n v="35000000"/>
    <n v="2009"/>
    <x v="3"/>
    <n v="-74710310"/>
  </r>
  <r>
    <x v="687"/>
    <n v="107"/>
    <n v="73023275"/>
    <s v="Comedy|Family"/>
    <x v="418"/>
    <x v="2246"/>
    <n v="16271"/>
    <s v="abandoned hotel|dog|foster home|overalls|playing with a dog"/>
    <n v="57"/>
    <s v="English"/>
    <s v="USA"/>
    <n v="35000000"/>
    <n v="2009"/>
    <x v="3"/>
    <n v="-25643000"/>
  </r>
  <r>
    <x v="316"/>
    <n v="19"/>
    <n v="38087756"/>
    <s v="Comedy|Family"/>
    <x v="563"/>
    <x v="2247"/>
    <n v="49612"/>
    <s v="attempted murder|based on comic book|escape from prison|lost at sea|wealth"/>
    <n v="39"/>
    <s v="English"/>
    <s v="USA"/>
    <n v="40000000"/>
    <n v="1994"/>
    <x v="32"/>
    <n v="72656464"/>
  </r>
  <r>
    <x v="1180"/>
    <n v="105"/>
    <n v="73701902"/>
    <s v="Comedy|Family"/>
    <x v="327"/>
    <x v="2248"/>
    <n v="27548"/>
    <s v="act of kindness|christmas|christmas eve|neighbor|vacation"/>
    <n v="209"/>
    <s v="English"/>
    <s v="USA"/>
    <n v="60000000"/>
    <n v="2004"/>
    <x v="32"/>
    <n v="-19083691"/>
  </r>
  <r>
    <x v="96"/>
    <n v="98"/>
    <n v="33643461"/>
    <s v="Comedy|Family"/>
    <x v="147"/>
    <x v="2249"/>
    <n v="11257"/>
    <s v="dog|great dane|rivalry|talking animal|talking cat"/>
    <n v="65"/>
    <s v="English"/>
    <s v="USA"/>
    <n v="50000000"/>
    <n v="2010"/>
    <x v="34"/>
    <n v="85512915"/>
  </r>
  <r>
    <x v="1181"/>
    <n v="18"/>
    <n v="4308981"/>
    <s v="Comedy|Family"/>
    <x v="97"/>
    <x v="2250"/>
    <n v="2265"/>
    <s v="accidental kiss|eating a worm|park|worm|yellowstone national park"/>
    <n v="37"/>
    <s v="English"/>
    <s v="USA"/>
    <n v="24000000"/>
    <n v="1998"/>
    <x v="59"/>
    <n v="40950721"/>
  </r>
  <r>
    <x v="1182"/>
    <n v="101"/>
    <n v="17596256"/>
    <s v="Comedy|Family"/>
    <x v="68"/>
    <x v="2251"/>
    <n v="12399"/>
    <s v="animal|bear|land developer|real estate|real estate developer"/>
    <n v="84"/>
    <s v="English"/>
    <s v="USA"/>
    <n v="35000000"/>
    <n v="2010"/>
    <x v="40"/>
    <n v="11112916"/>
  </r>
  <r>
    <x v="1183"/>
    <n v="56"/>
    <n v="40363530"/>
    <s v="Comedy|Family"/>
    <x v="1007"/>
    <x v="2252"/>
    <n v="18254"/>
    <s v="disguise|mask|master of disguise|restaurant|waiter"/>
    <n v="307"/>
    <s v="English"/>
    <s v="USA"/>
    <n v="16000000"/>
    <n v="2002"/>
    <x v="57"/>
    <n v="-66989354"/>
  </r>
  <r>
    <x v="1184"/>
    <n v="52"/>
    <n v="13235267"/>
    <s v="Comedy|Family"/>
    <x v="927"/>
    <x v="2253"/>
    <n v="12339"/>
    <s v="competition|estranged father|skunk|summer camp|wall"/>
    <n v="32"/>
    <s v="English"/>
    <s v="USA"/>
    <n v="6000000"/>
    <n v="2007"/>
    <x v="51"/>
    <n v="-14182006"/>
  </r>
  <r>
    <x v="1080"/>
    <n v="36"/>
    <n v="39514713"/>
    <s v="Comedy|Family|Fantasy"/>
    <x v="1008"/>
    <x v="2254"/>
    <n v="60494"/>
    <s v="candle|cat|halloween|spell|virgin"/>
    <n v="132"/>
    <s v="English"/>
    <s v="USA"/>
    <n v="28000000"/>
    <n v="1993"/>
    <x v="9"/>
    <n v="84222438"/>
  </r>
  <r>
    <x v="651"/>
    <n v="128"/>
    <n v="47124400"/>
    <s v="Comedy|Family|Fantasy"/>
    <x v="168"/>
    <x v="2255"/>
    <n v="49676"/>
    <s v="father|governess|magic|nanny|widower"/>
    <n v="181"/>
    <s v="English"/>
    <s v="USA"/>
    <n v="25000000"/>
    <n v="2005"/>
    <x v="24"/>
    <n v="96300000"/>
  </r>
  <r>
    <x v="1185"/>
    <n v="97"/>
    <n v="28995450"/>
    <s v="Comedy|Family|Fantasy"/>
    <x v="1009"/>
    <x v="2256"/>
    <n v="19230"/>
    <s v="farm|magic|mother daughter relationship|overalls|title directed by female"/>
    <n v="59"/>
    <s v="English"/>
    <s v="UK"/>
    <n v="35000000"/>
    <n v="2010"/>
    <x v="27"/>
    <n v="140381405"/>
  </r>
  <r>
    <x v="67"/>
    <n v="86"/>
    <n v="69688384"/>
    <s v="Comedy|Family|Fantasy"/>
    <x v="45"/>
    <x v="2257"/>
    <n v="34473"/>
    <s v="altering history|cartoon on tv|childhood|image consultant|one two combo"/>
    <n v="139"/>
    <s v="English"/>
    <s v="USA"/>
    <n v="60000000"/>
    <n v="2000"/>
    <x v="27"/>
    <n v="-12086323"/>
  </r>
  <r>
    <x v="685"/>
    <n v="189"/>
    <n v="68218041"/>
    <s v="Comedy|Family|Fantasy"/>
    <x v="306"/>
    <x v="2258"/>
    <n v="67191"/>
    <s v="father|penguin|snowglobe|son|winter"/>
    <n v="108"/>
    <s v="English"/>
    <s v="USA"/>
    <n v="55000000"/>
    <n v="2011"/>
    <x v="11"/>
    <n v="29993847"/>
  </r>
  <r>
    <x v="644"/>
    <n v="26"/>
    <n v="100328194"/>
    <s v="Comedy|Family|Fantasy"/>
    <x v="523"/>
    <x v="2259"/>
    <n v="85903"/>
    <s v="casper|friendly ghost|ghost|maine|mansion"/>
    <n v="92"/>
    <s v="English"/>
    <s v="USA"/>
    <n v="50000000"/>
    <n v="1995"/>
    <x v="11"/>
    <n v="6595716"/>
  </r>
  <r>
    <x v="40"/>
    <n v="175"/>
    <n v="260031035"/>
    <s v="Comedy|Family|Fantasy"/>
    <x v="446"/>
    <x v="2260"/>
    <n v="141414"/>
    <s v="box office hit|christmas|materialism|public humiliation|snowflake"/>
    <n v="482"/>
    <s v="English"/>
    <s v="USA"/>
    <n v="123000000"/>
    <n v="2000"/>
    <x v="11"/>
    <n v="22114556"/>
  </r>
  <r>
    <x v="970"/>
    <n v="80"/>
    <n v="139225854"/>
    <s v="Comedy|Family|Fantasy"/>
    <x v="266"/>
    <x v="2261"/>
    <n v="34561"/>
    <s v="christmas|magic|santa claus|son|toy"/>
    <n v="116"/>
    <s v="English"/>
    <s v="USA"/>
    <n v="60000000"/>
    <n v="2002"/>
    <x v="26"/>
    <n v="-139853928"/>
  </r>
  <r>
    <x v="78"/>
    <n v="21"/>
    <n v="8119205"/>
    <s v="Comedy|Family|Fantasy"/>
    <x v="558"/>
    <x v="2262"/>
    <n v="4288"/>
    <s v="8 year old|convention|magic|magic wand|male fairy godmother"/>
    <n v="21"/>
    <s v="English"/>
    <s v="USA"/>
    <n v="28000000"/>
    <n v="1997"/>
    <x v="3"/>
    <n v="21432423"/>
  </r>
  <r>
    <x v="747"/>
    <n v="186"/>
    <n v="100289690"/>
    <s v="Comedy|Family|Fantasy"/>
    <x v="132"/>
    <x v="2263"/>
    <n v="115099"/>
    <s v="ark|change|congressman|depiction of god|flood"/>
    <n v="257"/>
    <s v="English"/>
    <s v="USA"/>
    <n v="175000000"/>
    <n v="2007"/>
    <x v="3"/>
    <n v="4247405"/>
  </r>
  <r>
    <x v="839"/>
    <n v="15"/>
    <n v="4357000"/>
    <s v="Comedy|Family|Fantasy"/>
    <x v="532"/>
    <x v="2264"/>
    <n v="5176"/>
    <s v="box office flop|circus|imaginary friend|magician|one word title"/>
    <n v="30"/>
    <s v="English"/>
    <s v="USA"/>
    <n v="30000000"/>
    <n v="1996"/>
    <x v="41"/>
    <n v="-18011004"/>
  </r>
  <r>
    <x v="93"/>
    <n v="73"/>
    <n v="144156464"/>
    <s v="Comedy|Family|Fantasy"/>
    <x v="196"/>
    <x v="2265"/>
    <n v="74343"/>
    <s v="box office hit|doctor|dog|first part|tiger"/>
    <n v="98"/>
    <s v="English"/>
    <s v="USA"/>
    <n v="71500000"/>
    <n v="1998"/>
    <x v="41"/>
    <n v="14302097"/>
  </r>
  <r>
    <x v="72"/>
    <n v="103"/>
    <n v="20916309"/>
    <s v="Comedy|Family|Fantasy"/>
    <x v="132"/>
    <x v="2266"/>
    <n v="5332"/>
    <s v="boy|family relationships|rock|twin|two headed person"/>
    <n v="37"/>
    <s v="English"/>
    <s v="USA"/>
    <n v="40000000"/>
    <n v="2009"/>
    <x v="37"/>
    <n v="91704210"/>
  </r>
  <r>
    <x v="335"/>
    <n v="35"/>
    <n v="130512915"/>
    <s v="Comedy|Family|Fantasy"/>
    <x v="49"/>
    <x v="2267"/>
    <n v="60884"/>
    <s v="1000000 b.c.|box office hit|lawn mowing|product placement|stone age"/>
    <n v="85"/>
    <s v="English"/>
    <s v="USA"/>
    <n v="45000000"/>
    <n v="1994"/>
    <x v="13"/>
    <n v="299658"/>
  </r>
  <r>
    <x v="302"/>
    <n v="91"/>
    <n v="112950721"/>
    <s v="Comedy|Family|Fantasy"/>
    <x v="1010"/>
    <x v="2268"/>
    <n v="33884"/>
    <s v="bear|doctor|false accusation|man with glasses|second part"/>
    <n v="79"/>
    <s v="English"/>
    <s v="USA"/>
    <n v="72000000"/>
    <n v="2001"/>
    <x v="38"/>
    <n v="236437427"/>
  </r>
  <r>
    <x v="634"/>
    <n v="76"/>
    <n v="61112916"/>
    <s v="Comedy|Family|Fantasy"/>
    <x v="92"/>
    <x v="2269"/>
    <n v="14888"/>
    <s v="animal as human|dog movie|elevator|human becoming an animal|sheepdog"/>
    <n v="83"/>
    <s v="English"/>
    <s v="USA"/>
    <n v="50000000"/>
    <n v="2006"/>
    <x v="30"/>
    <n v="71244774"/>
  </r>
  <r>
    <x v="337"/>
    <n v="78"/>
    <n v="17010646"/>
    <s v="Comedy|Family|Fantasy"/>
    <x v="1011"/>
    <x v="2270"/>
    <n v="40751"/>
    <s v="baby|cartoon on tv|cartoonist|dog|mask"/>
    <n v="239"/>
    <s v="English"/>
    <s v="USA"/>
    <n v="84000000"/>
    <n v="2005"/>
    <x v="68"/>
    <n v="41573085"/>
  </r>
  <r>
    <x v="164"/>
    <n v="122"/>
    <n v="75817994"/>
    <s v="Comedy|Family|Fantasy|Horror|Mystery"/>
    <x v="1012"/>
    <x v="2271"/>
    <n v="32049"/>
    <s v="arachnophobia|crystal ball|ghost|haunted house|thunderstorm"/>
    <n v="179"/>
    <s v="English"/>
    <s v="USA"/>
    <n v="90000000"/>
    <n v="2003"/>
    <x v="37"/>
    <n v="31431160"/>
  </r>
  <r>
    <x v="685"/>
    <n v="129"/>
    <n v="110222438"/>
    <s v="Comedy|Family|Fantasy|Music|Romance"/>
    <x v="327"/>
    <x v="2272"/>
    <n v="96693"/>
    <s v="body swap|camera shot of feet|foot closeup|reference to keith richards|reference to the rolling stones"/>
    <n v="271"/>
    <s v="English"/>
    <s v="USA"/>
    <n v="26000000"/>
    <n v="2003"/>
    <x v="27"/>
    <n v="5677801"/>
  </r>
  <r>
    <x v="1186"/>
    <n v="145"/>
    <n v="102300000"/>
    <s v="Comedy|Family|Fantasy|Musical"/>
    <x v="1013"/>
    <x v="2273"/>
    <n v="107408"/>
    <s v="banker|female protagonist|live action and animation|magic|nanny"/>
    <n v="259"/>
    <s v="English"/>
    <s v="USA"/>
    <n v="6000000"/>
    <n v="1964"/>
    <x v="18"/>
    <n v="55149435"/>
  </r>
  <r>
    <x v="64"/>
    <n v="152"/>
    <n v="173381405"/>
    <s v="Comedy|Family|Fantasy|Romance"/>
    <x v="137"/>
    <x v="2274"/>
    <n v="147597"/>
    <s v="baby|christmas spirit|elf|new york city|north pole"/>
    <n v="395"/>
    <s v="English"/>
    <s v="USA"/>
    <n v="33000000"/>
    <n v="2003"/>
    <x v="19"/>
    <n v="-8752225"/>
  </r>
  <r>
    <x v="1187"/>
    <n v="89"/>
    <n v="22913677"/>
    <s v="Comedy|Family|Fantasy|Romance"/>
    <x v="241"/>
    <x v="2275"/>
    <n v="47800"/>
    <s v="curse|fairy|obedience|prince|strong female character"/>
    <n v="244"/>
    <s v="English"/>
    <s v="USA"/>
    <n v="35000000"/>
    <n v="2004"/>
    <x v="20"/>
    <n v="-5127357"/>
  </r>
  <r>
    <x v="331"/>
    <n v="144"/>
    <n v="109993847"/>
    <s v="Comedy|Family|Fantasy|Romance"/>
    <x v="262"/>
    <x v="2276"/>
    <n v="72326"/>
    <s v="2000s|bedtime story|elephant|handyman|tween girl"/>
    <n v="116"/>
    <s v="English"/>
    <s v="USA"/>
    <n v="80000000"/>
    <n v="2008"/>
    <x v="27"/>
    <n v="360866"/>
  </r>
  <r>
    <x v="626"/>
    <n v="66"/>
    <n v="18595716"/>
    <s v="Comedy|Family|Fantasy|Romance"/>
    <x v="1014"/>
    <x v="2277"/>
    <n v="30462"/>
    <s v="beach|love|mermaid|storm|swimming"/>
    <n v="150"/>
    <s v="English"/>
    <s v="USA"/>
    <n v="12000000"/>
    <n v="2006"/>
    <x v="41"/>
    <n v="-11643257"/>
  </r>
  <r>
    <x v="1188"/>
    <n v="59"/>
    <n v="48114556"/>
    <s v="Comedy|Family|Fantasy|Romance"/>
    <x v="1015"/>
    <x v="2278"/>
    <n v="9380"/>
    <s v="animated sequence|junkyard|love|party|television"/>
    <n v="91"/>
    <s v="English"/>
    <s v="USA"/>
    <n v="26000000"/>
    <n v="2004"/>
    <x v="43"/>
    <n v="-12305895"/>
  </r>
  <r>
    <x v="1189"/>
    <n v="8"/>
    <n v="146072"/>
    <s v="Comedy|Family|Fantasy|Sci-Fi"/>
    <x v="1016"/>
    <x v="2279"/>
    <n v="7147"/>
    <s v="jewel|knight|magical potion|sequel|time travel comedy"/>
    <n v="16"/>
    <s v="French"/>
    <s v="France"/>
    <n v="140000000"/>
    <n v="1998"/>
    <x v="11"/>
    <n v="-24768635"/>
  </r>
  <r>
    <x v="630"/>
    <n v="39"/>
    <n v="51432423"/>
    <s v="Comedy|Family|Fantasy|Sport"/>
    <x v="1017"/>
    <x v="2280"/>
    <n v="15074"/>
    <s v="basketball|lightning|nba|orphanage|shoe"/>
    <n v="72"/>
    <s v="English"/>
    <s v="USA"/>
    <n v="30000000"/>
    <n v="2002"/>
    <x v="4"/>
    <n v="7580895"/>
  </r>
  <r>
    <x v="1190"/>
    <n v="33"/>
    <n v="29247405"/>
    <s v="Comedy|Family|Music"/>
    <x v="159"/>
    <x v="2281"/>
    <n v="28377"/>
    <s v="bus|concert|live concert|pop group|spice girl"/>
    <n v="261"/>
    <s v="English"/>
    <s v="UK"/>
    <n v="25000000"/>
    <n v="1997"/>
    <x v="57"/>
    <n v="12969824"/>
  </r>
  <r>
    <x v="1191"/>
    <n v="43"/>
    <n v="16988996"/>
    <s v="Comedy|Family|Music|Musical"/>
    <x v="532"/>
    <x v="2282"/>
    <n v="3875"/>
    <s v="animal in title|bear|box office flop|disney|satire"/>
    <n v="75"/>
    <s v="English"/>
    <s v="USA"/>
    <n v="35000000"/>
    <n v="2002"/>
    <x v="55"/>
    <n v="-28169943"/>
  </r>
  <r>
    <x v="1192"/>
    <n v="74"/>
    <n v="29302097"/>
    <s v="Comedy|Family|Music|Romance"/>
    <x v="933"/>
    <x v="2283"/>
    <n v="23408"/>
    <s v="band|friend|new york city|suburb|teenager"/>
    <n v="105"/>
    <s v="English"/>
    <s v="Germany"/>
    <n v="15000000"/>
    <n v="2004"/>
    <x v="38"/>
    <n v="-10890678"/>
  </r>
  <r>
    <x v="799"/>
    <n v="238"/>
    <n v="143704210"/>
    <s v="Comedy|Family|Musical|Romance"/>
    <x v="168"/>
    <x v="2284"/>
    <n v="145974"/>
    <s v="bride|greece|island|mediterranean|wedding"/>
    <n v="611"/>
    <s v="English"/>
    <s v="USA"/>
    <n v="52000000"/>
    <n v="2008"/>
    <x v="20"/>
    <n v="68636983"/>
  </r>
  <r>
    <x v="1029"/>
    <n v="1"/>
    <n v="333658"/>
    <s v="Comedy|Family|Musical|Romance|Short"/>
    <x v="1018"/>
    <x v="2285"/>
    <n v="97"/>
    <s v="student film|wonder years"/>
    <n v="2"/>
    <s v="English"/>
    <s v="USA"/>
    <n v="34000"/>
    <n v="1990"/>
    <x v="22"/>
    <n v="48197993"/>
  </r>
  <r>
    <x v="1188"/>
    <n v="168"/>
    <n v="241437427"/>
    <s v="Comedy|Family|Romance"/>
    <x v="1019"/>
    <x v="2286"/>
    <n v="102071"/>
    <s v="baptism|greek|greek restaurant|prejudice|travel agency"/>
    <n v="756"/>
    <s v="English"/>
    <s v="USA"/>
    <n v="5000000"/>
    <n v="2002"/>
    <x v="24"/>
    <n v="58326666"/>
  </r>
  <r>
    <x v="1055"/>
    <n v="108"/>
    <n v="108244774"/>
    <s v="Comedy|Family|Romance"/>
    <x v="241"/>
    <x v="2287"/>
    <n v="94049"/>
    <s v="cinderella story|fish out of water|makeover|manners|princess"/>
    <n v="301"/>
    <s v="English"/>
    <s v="USA"/>
    <n v="37000000"/>
    <n v="2001"/>
    <x v="2"/>
    <n v="-27130631"/>
  </r>
  <r>
    <x v="651"/>
    <n v="156"/>
    <n v="59573085"/>
    <s v="Comedy|Family|Romance"/>
    <x v="1019"/>
    <x v="2288"/>
    <n v="13562"/>
    <s v="family restaurant|greek|remarriage|suburb|wedding"/>
    <n v="103"/>
    <s v="English"/>
    <s v="USA"/>
    <n v="18000000"/>
    <n v="2016"/>
    <x v="27"/>
    <n v="168628680"/>
  </r>
  <r>
    <x v="1193"/>
    <n v="69"/>
    <n v="51431160"/>
    <s v="Comedy|Family|Romance"/>
    <x v="1020"/>
    <x v="2289"/>
    <n v="62861"/>
    <s v="cinderella story|correspondence|evil step mother|female protagonist|teenage girl"/>
    <n v="232"/>
    <s v="English"/>
    <s v="USA"/>
    <n v="20000000"/>
    <n v="2004"/>
    <x v="25"/>
    <n v="75502246"/>
  </r>
  <r>
    <x v="151"/>
    <n v="91"/>
    <n v="25677801"/>
    <s v="Comedy|Family|Romance"/>
    <x v="327"/>
    <x v="2290"/>
    <n v="41273"/>
    <s v="dancing|dog|flight|hostility|travel"/>
    <n v="136"/>
    <s v="English"/>
    <s v="USA"/>
    <n v="20000000"/>
    <n v="2010"/>
    <x v="12"/>
    <n v="301331"/>
  </r>
  <r>
    <x v="1055"/>
    <n v="77"/>
    <n v="95149435"/>
    <s v="Comedy|Family|Romance"/>
    <x v="241"/>
    <x v="2291"/>
    <n v="53687"/>
    <s v="coronation|horse|princess|queen|side saddle"/>
    <n v="152"/>
    <s v="English"/>
    <s v="USA"/>
    <n v="40000000"/>
    <n v="2004"/>
    <x v="28"/>
    <n v="69470202"/>
  </r>
  <r>
    <x v="1193"/>
    <n v="65"/>
    <n v="16247775"/>
    <s v="Comedy|Family|Romance"/>
    <x v="1021"/>
    <x v="2292"/>
    <n v="23527"/>
    <s v="e mail|moving|perfect man|secret admirer|suitor"/>
    <n v="104"/>
    <s v="English"/>
    <s v="USA"/>
    <n v="25000000"/>
    <n v="2005"/>
    <x v="26"/>
    <n v="-14964155"/>
  </r>
  <r>
    <x v="1194"/>
    <n v="16"/>
    <n v="872643"/>
    <s v="Comedy|Family|Romance"/>
    <x v="1022"/>
    <x v="2293"/>
    <n v="2909"/>
    <s v="comeback|family relationships|marriage|new york|racer"/>
    <n v="37"/>
    <s v="Hindi"/>
    <s v="USA"/>
    <n v="6000000"/>
    <n v="2007"/>
    <x v="3"/>
    <n v="-1326934"/>
  </r>
  <r>
    <x v="45"/>
    <n v="178"/>
    <n v="80360866"/>
    <s v="Comedy|Family|Romance"/>
    <x v="322"/>
    <x v="2294"/>
    <n v="44662"/>
    <s v="champagne bottle|coca cola|jewelry box|red bull|zoo"/>
    <n v="127"/>
    <s v="English"/>
    <s v="USA"/>
    <n v="80000000"/>
    <n v="2011"/>
    <x v="32"/>
    <n v="19155435"/>
  </r>
  <r>
    <x v="1195"/>
    <n v="46"/>
    <n v="4356743"/>
    <s v="Comedy|Family|Romance"/>
    <x v="916"/>
    <x v="2295"/>
    <n v="3662"/>
    <s v="based on short film|chicago illinois|el train|love|train"/>
    <n v="79"/>
    <s v="English"/>
    <s v="USA"/>
    <n v="16000000"/>
    <n v="2001"/>
    <x v="35"/>
    <n v="34172251"/>
  </r>
  <r>
    <x v="866"/>
    <n v="41"/>
    <n v="9694105"/>
    <s v="Comedy|Family|Romance"/>
    <x v="68"/>
    <x v="2296"/>
    <n v="8176"/>
    <s v="gold|gold rush|mirror|police officer|singer"/>
    <n v="77"/>
    <s v="English"/>
    <s v="USA"/>
    <n v="22000000"/>
    <n v="1999"/>
    <x v="40"/>
    <n v="-40557129"/>
  </r>
  <r>
    <x v="335"/>
    <n v="57"/>
    <n v="35231365"/>
    <s v="Comedy|Family|Romance|Sci-Fi"/>
    <x v="804"/>
    <x v="2297"/>
    <n v="15517"/>
    <s v="based on tv series|love|prequel|the flintstones|title appears in song"/>
    <n v="85"/>
    <s v="English"/>
    <s v="USA"/>
    <n v="60000000"/>
    <n v="2000"/>
    <x v="36"/>
    <n v="37541683"/>
  </r>
  <r>
    <x v="1196"/>
    <n v="94"/>
    <n v="52580895"/>
    <s v="Comedy|Family|Romance|Sport"/>
    <x v="65"/>
    <x v="2298"/>
    <n v="30255"/>
    <s v="book|child|slapstick comedy|soccer|suburb"/>
    <n v="118"/>
    <s v="English"/>
    <s v="USA"/>
    <n v="45000000"/>
    <n v="2005"/>
    <x v="29"/>
    <n v="13314483"/>
  </r>
  <r>
    <x v="301"/>
    <n v="53"/>
    <n v="92969824"/>
    <s v="Comedy|Family|Sci-Fi"/>
    <x v="62"/>
    <x v="2299"/>
    <n v="63625"/>
    <s v="college|flubber|flying rubber|professor|wedding"/>
    <n v="64"/>
    <s v="English"/>
    <s v="USA"/>
    <n v="80000000"/>
    <n v="1997"/>
    <x v="32"/>
    <n v="-4998280"/>
  </r>
  <r>
    <x v="316"/>
    <n v="49"/>
    <n v="36830057"/>
    <s v="Comedy|Family|Sci-Fi"/>
    <x v="1023"/>
    <x v="2300"/>
    <n v="10883"/>
    <s v="alien|hidden camera|martian|reporter|spaceship"/>
    <n v="73"/>
    <s v="English"/>
    <s v="USA"/>
    <n v="65000000"/>
    <n v="1999"/>
    <x v="37"/>
    <n v="4888703"/>
  </r>
  <r>
    <x v="882"/>
    <n v="32"/>
    <n v="9109322"/>
    <s v="Comedy|Family|Sci-Fi"/>
    <x v="1024"/>
    <x v="2301"/>
    <n v="25371"/>
    <s v="computer|good versus evil|mind control|science experiment|sequel"/>
    <n v="129"/>
    <s v="English"/>
    <s v="Germany"/>
    <n v="20000000"/>
    <n v="2004"/>
    <x v="66"/>
    <n v="-1498907"/>
  </r>
  <r>
    <x v="151"/>
    <n v="112"/>
    <n v="90636983"/>
    <s v="Comedy|Family|Sport"/>
    <x v="9"/>
    <x v="2302"/>
    <n v="44021"/>
    <s v="family relationships|football movie|publicist|sports team|tween girl"/>
    <n v="83"/>
    <s v="English"/>
    <s v="USA"/>
    <n v="22000000"/>
    <n v="2007"/>
    <x v="2"/>
    <n v="137170000"/>
  </r>
  <r>
    <x v="864"/>
    <n v="163"/>
    <n v="80197993"/>
    <s v="Comedy|Family|Sport"/>
    <x v="1025"/>
    <x v="2303"/>
    <n v="65551"/>
    <s v="lucha libre|monastery|nun|orphan|wrestling"/>
    <n v="441"/>
    <s v="English"/>
    <s v="Germany"/>
    <n v="32000000"/>
    <n v="2006"/>
    <x v="28"/>
    <n v="3422650"/>
  </r>
  <r>
    <x v="1"/>
    <n v="109"/>
    <n v="73326666"/>
    <s v="Comedy|Fantasy"/>
    <x v="520"/>
    <x v="2304"/>
    <n v="189413"/>
    <s v="attic|ghost|surrealism|teenage girl|yuppie"/>
    <n v="306"/>
    <s v="English"/>
    <s v="USA"/>
    <n v="15000000"/>
    <n v="1988"/>
    <x v="42"/>
    <n v="-8517793"/>
  </r>
  <r>
    <x v="612"/>
    <n v="77"/>
    <n v="2869369"/>
    <s v="Comedy|Fantasy"/>
    <x v="497"/>
    <x v="2305"/>
    <n v="65474"/>
    <s v="art deco|board of directors|industry|mail|stock"/>
    <n v="211"/>
    <s v="English"/>
    <s v="UK"/>
    <n v="30000000"/>
    <n v="1994"/>
    <x v="16"/>
    <n v="-20288322"/>
  </r>
  <r>
    <x v="876"/>
    <n v="457"/>
    <n v="218628680"/>
    <s v="Comedy|Fantasy"/>
    <x v="344"/>
    <x v="2306"/>
    <n v="471644"/>
    <s v="2010s|car accident|sex scene|teddy bear|testicle"/>
    <n v="623"/>
    <s v="English"/>
    <s v="USA"/>
    <n v="50000000"/>
    <n v="2012"/>
    <x v="1"/>
    <n v="27592530"/>
  </r>
  <r>
    <x v="63"/>
    <n v="55"/>
    <n v="113502246"/>
    <s v="Comedy|Fantasy"/>
    <x v="828"/>
    <x v="2307"/>
    <n v="96607"/>
    <s v="accountant|loan shark|macabre|uncle|uncle fester"/>
    <n v="125"/>
    <s v="English"/>
    <s v="USA"/>
    <n v="38000000"/>
    <n v="1991"/>
    <x v="23"/>
    <n v="-401983"/>
  </r>
  <r>
    <x v="1197"/>
    <n v="51"/>
    <n v="4301331"/>
    <s v="Comedy|Fantasy"/>
    <x v="21"/>
    <x v="2308"/>
    <n v="78241"/>
    <s v="bellhop|coven|gangster|hotel|new year's eve"/>
    <n v="177"/>
    <s v="English"/>
    <s v="USA"/>
    <n v="4000000"/>
    <n v="1995"/>
    <x v="9"/>
    <n v="204793"/>
  </r>
  <r>
    <x v="868"/>
    <n v="418"/>
    <n v="101470202"/>
    <s v="Comedy|Fantasy"/>
    <x v="198"/>
    <x v="2309"/>
    <n v="310540"/>
    <s v="apocalypse|celebrity|ensemble cast|party|rapture"/>
    <n v="669"/>
    <s v="English"/>
    <s v="USA"/>
    <n v="32000000"/>
    <n v="2013"/>
    <x v="9"/>
    <n v="-88202"/>
  </r>
  <r>
    <x v="43"/>
    <n v="215"/>
    <n v="37035845"/>
    <s v="Comedy|Fantasy"/>
    <x v="80"/>
    <x v="2310"/>
    <n v="136680"/>
    <s v="best friend|fountain|law firm|lawyer|sex"/>
    <n v="149"/>
    <s v="English"/>
    <s v="USA"/>
    <n v="52000000"/>
    <n v="2011"/>
    <x v="10"/>
    <n v="7368960"/>
  </r>
  <r>
    <x v="1198"/>
    <n v="100"/>
    <n v="173066"/>
    <s v="Comedy|Fantasy"/>
    <x v="1026"/>
    <x v="2311"/>
    <n v="21379"/>
    <s v="b movie|birthday|chinese|demon|small town"/>
    <n v="88"/>
    <s v="English"/>
    <s v="USA"/>
    <n v="1500000"/>
    <n v="2007"/>
    <x v="20"/>
    <n v="-100000"/>
  </r>
  <r>
    <x v="1196"/>
    <n v="34"/>
    <n v="31155435"/>
    <s v="Comedy|Fantasy"/>
    <x v="485"/>
    <x v="2312"/>
    <n v="42644"/>
    <s v="college|drugs|harvard|pot|smoke"/>
    <n v="102"/>
    <s v="English"/>
    <s v="USA"/>
    <n v="12000000"/>
    <n v="2001"/>
    <x v="2"/>
    <n v="2323044"/>
  </r>
  <r>
    <x v="663"/>
    <n v="61"/>
    <n v="64172251"/>
    <s v="Comedy|Fantasy"/>
    <x v="569"/>
    <x v="2313"/>
    <n v="19079"/>
    <s v="angel|butler|heaven|manhattan new york city|reincarnation"/>
    <n v="122"/>
    <s v="English"/>
    <s v="USA"/>
    <n v="30000000"/>
    <n v="2001"/>
    <x v="3"/>
    <n v="22133888"/>
  </r>
  <r>
    <x v="638"/>
    <n v="87"/>
    <n v="39442871"/>
    <s v="Comedy|Fantasy"/>
    <x v="262"/>
    <x v="2314"/>
    <n v="80639"/>
    <s v="angel|devil|flask|hell|the devil"/>
    <n v="237"/>
    <s v="English"/>
    <s v="USA"/>
    <n v="80000000"/>
    <n v="2000"/>
    <x v="41"/>
    <n v="-15997045"/>
  </r>
  <r>
    <x v="927"/>
    <n v="129"/>
    <n v="40041683"/>
    <s v="Comedy|Fantasy"/>
    <x v="1027"/>
    <x v="2315"/>
    <n v="34620"/>
    <s v="hamburger|parody|priest|psychic|woman in a bikini"/>
    <n v="107"/>
    <s v="English"/>
    <s v="USA"/>
    <n v="2500000"/>
    <n v="2013"/>
    <x v="4"/>
    <n v="10500000"/>
  </r>
  <r>
    <x v="927"/>
    <n v="69"/>
    <n v="17314483"/>
    <s v="Comedy|Fantasy"/>
    <x v="1028"/>
    <x v="2316"/>
    <n v="14621"/>
    <s v="bare breasts|parody|sexual innuendo|slip and fall|squirting orgasm"/>
    <n v="48"/>
    <s v="English"/>
    <s v="USA"/>
    <n v="4000000"/>
    <n v="2014"/>
    <x v="49"/>
    <n v="5016190"/>
  </r>
  <r>
    <x v="900"/>
    <n v="45"/>
    <n v="7001720"/>
    <s v="Comedy|Fantasy"/>
    <x v="1029"/>
    <x v="2317"/>
    <n v="8560"/>
    <s v="arab stereotype|box office flop|documentary filmmaker|filmmaker|terrorist"/>
    <n v="205"/>
    <s v="English"/>
    <s v="USA"/>
    <n v="12000000"/>
    <n v="2008"/>
    <x v="43"/>
    <n v="26372293"/>
  </r>
  <r>
    <x v="1199"/>
    <n v="29"/>
    <n v="7888703"/>
    <s v="Comedy|Fantasy"/>
    <x v="1030"/>
    <x v="2318"/>
    <n v="8465"/>
    <s v="falling in love|glowing eyes|insult|teenager|three word title"/>
    <n v="65"/>
    <s v="English"/>
    <s v="USA"/>
    <n v="3000000"/>
    <n v="1987"/>
    <x v="69"/>
    <n v="-1997564"/>
  </r>
  <r>
    <x v="173"/>
    <n v="221"/>
    <n v="11501093"/>
    <s v="Comedy|Fantasy|Horror"/>
    <x v="1031"/>
    <x v="2319"/>
    <n v="128850"/>
    <s v="army of the dead|battle|necronomicon|reluctant hero|skeleton soldier"/>
    <n v="604"/>
    <s v="English"/>
    <s v="USA"/>
    <n v="13000000"/>
    <n v="1992"/>
    <x v="8"/>
    <n v="56306973"/>
  </r>
  <r>
    <x v="70"/>
    <n v="183"/>
    <n v="148170000"/>
    <s v="Comedy|Fantasy|Horror"/>
    <x v="1032"/>
    <x v="2320"/>
    <n v="142293"/>
    <s v="bright light|midnight|pet|small town|water"/>
    <n v="245"/>
    <s v="English"/>
    <s v="USA"/>
    <n v="11000000"/>
    <n v="1984"/>
    <x v="17"/>
    <n v="39816662"/>
  </r>
  <r>
    <x v="37"/>
    <n v="49"/>
    <n v="58422650"/>
    <s v="Comedy|Fantasy|Horror"/>
    <x v="45"/>
    <x v="2321"/>
    <n v="78974"/>
    <s v="plastic surgeon|rejuvenation|revenge|rival|rivalry"/>
    <n v="173"/>
    <s v="English"/>
    <s v="USA"/>
    <n v="55000000"/>
    <n v="1992"/>
    <x v="10"/>
    <n v="136395380"/>
  </r>
  <r>
    <x v="70"/>
    <n v="105"/>
    <n v="41482207"/>
    <s v="Comedy|Fantasy|Horror"/>
    <x v="103"/>
    <x v="2322"/>
    <n v="68428"/>
    <s v="gremlin|horror host|hulk hogan|monster|skyscraper"/>
    <n v="148"/>
    <s v="English"/>
    <s v="USA"/>
    <n v="50000000"/>
    <n v="1990"/>
    <x v="20"/>
    <n v="-9708376"/>
  </r>
  <r>
    <x v="1"/>
    <n v="526"/>
    <n v="79711678"/>
    <s v="Comedy|Fantasy|Horror"/>
    <x v="144"/>
    <x v="2323"/>
    <n v="199039"/>
    <s v="camera shot of feet|cartoon on tv|female stockinged feet|female stockinged soles|foot closeup"/>
    <n v="479"/>
    <s v="English"/>
    <s v="USA"/>
    <n v="100000000"/>
    <n v="2012"/>
    <x v="2"/>
    <n v="-904547"/>
  </r>
  <r>
    <x v="1200"/>
    <n v="198"/>
    <n v="42592530"/>
    <s v="Comedy|Fantasy|Horror"/>
    <x v="559"/>
    <x v="2324"/>
    <n v="29867"/>
    <s v="christmas|german|holiday|krampus|santa claus"/>
    <n v="181"/>
    <s v="English"/>
    <s v="USA"/>
    <n v="15000000"/>
    <n v="2015"/>
    <x v="2"/>
    <n v="-60918"/>
  </r>
  <r>
    <x v="1201"/>
    <n v="230"/>
    <n v="98017"/>
    <s v="Comedy|Fantasy|Horror"/>
    <x v="1033"/>
    <x v="2325"/>
    <n v="26185"/>
    <s v="desert|dump|show|spectator|tire"/>
    <n v="170"/>
    <s v="English"/>
    <s v="France"/>
    <n v="500000"/>
    <n v="2010"/>
    <x v="12"/>
    <n v="112805123"/>
  </r>
  <r>
    <x v="510"/>
    <n v="300"/>
    <n v="16204793"/>
    <s v="Comedy|Fantasy|Horror"/>
    <x v="16"/>
    <x v="2326"/>
    <n v="92712"/>
    <s v="cannibalism|cheerleader|condom|hook for hand|satanic ritual"/>
    <n v="294"/>
    <s v="English"/>
    <s v="USA"/>
    <n v="16000000"/>
    <n v="2009"/>
    <x v="4"/>
    <n v="61800000"/>
  </r>
  <r>
    <x v="1202"/>
    <n v="8"/>
    <n v="11798"/>
    <s v="Comedy|Fantasy|Horror|Musical"/>
    <x v="1034"/>
    <x v="2327"/>
    <n v="179"/>
    <s v="conspiracy|feminist|hippie|motorcycle|slapstick comedy"/>
    <n v="18"/>
    <s v="English"/>
    <s v="USA"/>
    <n v="100000"/>
    <n v="2003"/>
    <x v="49"/>
    <n v="19044241"/>
  </r>
  <r>
    <x v="169"/>
    <n v="114"/>
    <n v="32368960"/>
    <s v="Comedy|Fantasy|Horror|Romance"/>
    <x v="1035"/>
    <x v="2328"/>
    <n v="39768"/>
    <s v="blood|doll|gore|murder|serial killer"/>
    <n v="292"/>
    <s v="English"/>
    <s v="Canada"/>
    <n v="25000000"/>
    <n v="1998"/>
    <x v="41"/>
    <n v="-10120004"/>
  </r>
  <r>
    <x v="1203"/>
    <n v="34"/>
    <n v="19900000"/>
    <s v="Comedy|Fantasy|Horror|Romance"/>
    <x v="770"/>
    <x v="2329"/>
    <n v="17262"/>
    <s v="blood|destiny|nightmare|partner|vampire"/>
    <n v="53"/>
    <s v="English"/>
    <s v="USA"/>
    <n v="20000000"/>
    <n v="1995"/>
    <x v="33"/>
    <n v="-2981550"/>
  </r>
  <r>
    <x v="173"/>
    <n v="252"/>
    <n v="5923044"/>
    <s v="Comedy|Fantasy|Horror|Thriller"/>
    <x v="1026"/>
    <x v="2330"/>
    <n v="113451"/>
    <s v="cabin|cabin in the woods|demon|evil dead|woods"/>
    <n v="537"/>
    <s v="English"/>
    <s v="USA"/>
    <n v="3600000"/>
    <n v="1987"/>
    <x v="18"/>
    <n v="-10675256"/>
  </r>
  <r>
    <x v="203"/>
    <n v="74"/>
    <n v="53133888"/>
    <s v="Comedy|Fantasy|Horror|Thriller"/>
    <x v="310"/>
    <x v="2331"/>
    <n v="50389"/>
    <s v="arachnophobia|death|doctor|small town|spider"/>
    <n v="136"/>
    <s v="English"/>
    <s v="USA"/>
    <n v="31000000"/>
    <n v="1990"/>
    <x v="20"/>
    <n v="-2436330"/>
  </r>
  <r>
    <x v="1204"/>
    <n v="59"/>
    <n v="4002955"/>
    <s v="Comedy|Fantasy|Horror|Thriller"/>
    <x v="197"/>
    <x v="2332"/>
    <n v="33745"/>
    <s v="breasts|female frontal nudity|nude woman murdered|slow motion scene|trailer home"/>
    <n v="198"/>
    <s v="English"/>
    <s v="USA"/>
    <n v="20000000"/>
    <n v="1999"/>
    <x v="2"/>
    <n v="-49300000"/>
  </r>
  <r>
    <x v="1205"/>
    <n v="95"/>
    <n v="14000000"/>
    <s v="Comedy|Fantasy|Horror|Thriller"/>
    <x v="650"/>
    <x v="2333"/>
    <n v="15956"/>
    <s v="anthology|hit and run|hit by a car|living statue|melting woman"/>
    <n v="118"/>
    <s v="English"/>
    <s v="USA"/>
    <n v="3500000"/>
    <n v="1987"/>
    <x v="11"/>
    <n v="-35222993"/>
  </r>
  <r>
    <x v="1206"/>
    <n v="148"/>
    <n v="17016190"/>
    <s v="Comedy|Fantasy|Horror|Thriller"/>
    <x v="159"/>
    <x v="2334"/>
    <n v="28632"/>
    <s v="actress|killer doll|murder|vixen|vomiting"/>
    <n v="214"/>
    <s v="English"/>
    <s v="Romania"/>
    <n v="12000000"/>
    <n v="2004"/>
    <x v="37"/>
    <n v="-893357"/>
  </r>
  <r>
    <x v="353"/>
    <n v="91"/>
    <n v="34872293"/>
    <s v="Comedy|Fantasy|Horror|Thriller"/>
    <x v="144"/>
    <x v="2335"/>
    <n v="30765"/>
    <s v="dark comedy|dream|freddy krueger|nightmare|serial murder"/>
    <n v="252"/>
    <s v="English"/>
    <s v="USA"/>
    <n v="8500000"/>
    <n v="1991"/>
    <x v="37"/>
    <n v="-15365723"/>
  </r>
  <r>
    <x v="1207"/>
    <n v="94"/>
    <n v="2436"/>
    <s v="Comedy|Fantasy|Musical|Sci-Fi"/>
    <x v="1036"/>
    <x v="2336"/>
    <n v="344"/>
    <s v="1950s|independent film|outlaw|trial"/>
    <n v="19"/>
    <s v="English"/>
    <s v="USA"/>
    <n v="2000000"/>
    <n v="2012"/>
    <x v="28"/>
    <n v="9464388"/>
  </r>
  <r>
    <x v="600"/>
    <n v="147"/>
    <n v="70906973"/>
    <s v="Comedy|Fantasy|Romance"/>
    <x v="41"/>
    <x v="2337"/>
    <n v="437418"/>
    <s v="cult film|existentialism|groundhog day|time loop|trapped in a time loop"/>
    <n v="609"/>
    <s v="English"/>
    <s v="USA"/>
    <n v="14600000"/>
    <n v="1993"/>
    <x v="0"/>
    <n v="-11701351"/>
  </r>
  <r>
    <x v="856"/>
    <n v="487"/>
    <n v="56816662"/>
    <s v="Comedy|Fantasy|Romance"/>
    <x v="1037"/>
    <x v="2338"/>
    <n v="301149"/>
    <s v="1920s|golden age|midnight|paris france|time travel romance"/>
    <n v="509"/>
    <s v="English"/>
    <s v="Spain"/>
    <n v="17000000"/>
    <n v="2011"/>
    <x v="48"/>
    <n v="-758291"/>
  </r>
  <r>
    <x v="747"/>
    <n v="73"/>
    <n v="181395380"/>
    <s v="Comedy|Fantasy|Romance"/>
    <x v="880"/>
    <x v="2339"/>
    <n v="220392"/>
    <s v="birthday|birthday wish|father disappoints child|lie|workaholic"/>
    <n v="243"/>
    <s v="English"/>
    <s v="USA"/>
    <n v="45000000"/>
    <n v="1997"/>
    <x v="23"/>
    <n v="-1498479"/>
  </r>
  <r>
    <x v="685"/>
    <n v="142"/>
    <n v="48291624"/>
    <s v="Comedy|Fantasy|Romance"/>
    <x v="754"/>
    <x v="2340"/>
    <n v="82819"/>
    <s v="apartment|architect|coma|doctor|spirit"/>
    <n v="263"/>
    <s v="English"/>
    <s v="USA"/>
    <n v="58000000"/>
    <n v="2005"/>
    <x v="9"/>
    <n v="3325872"/>
  </r>
  <r>
    <x v="237"/>
    <n v="125"/>
    <n v="47095453"/>
    <s v="Comedy|Fantasy|Romance"/>
    <x v="162"/>
    <x v="2341"/>
    <n v="64595"/>
    <s v="bridge|brooklyn bridge|falling down an elevator shaft|time travel|time travel romance"/>
    <n v="316"/>
    <s v="English"/>
    <s v="USA"/>
    <n v="48000000"/>
    <n v="2001"/>
    <x v="10"/>
    <n v="1003072"/>
  </r>
  <r>
    <x v="1208"/>
    <n v="192"/>
    <n v="18439082"/>
    <s v="Comedy|Fantasy|Romance"/>
    <x v="367"/>
    <x v="2342"/>
    <n v="94292"/>
    <s v="genetics|heaven|lie|screenwriter|truth"/>
    <n v="287"/>
    <s v="English"/>
    <s v="USA"/>
    <n v="18500000"/>
    <n v="2009"/>
    <x v="10"/>
    <n v="-15705099"/>
  </r>
  <r>
    <x v="1013"/>
    <n v="149"/>
    <n v="182805123"/>
    <s v="Comedy|Fantasy|Romance"/>
    <x v="60"/>
    <x v="2343"/>
    <n v="158864"/>
    <s v="advertising|battle of the sexes|ex husband ex wife relationship|pantyhose|telepathy"/>
    <n v="395"/>
    <s v="English"/>
    <s v="USA"/>
    <n v="70000000"/>
    <n v="2000"/>
    <x v="10"/>
    <n v="-498668"/>
  </r>
  <r>
    <x v="40"/>
    <n v="43"/>
    <n v="69800000"/>
    <s v="Comedy|Fantasy|Romance"/>
    <x v="430"/>
    <x v="2344"/>
    <n v="54723"/>
    <s v="cmnf|cmnf scene|mermaid|new york city|public nudity"/>
    <n v="99"/>
    <s v="English"/>
    <s v="USA"/>
    <n v="8000000"/>
    <n v="1984"/>
    <x v="2"/>
    <n v="-1560341"/>
  </r>
  <r>
    <x v="1146"/>
    <n v="119"/>
    <n v="56044241"/>
    <s v="Comedy|Fantasy|Romance"/>
    <x v="367"/>
    <x v="2345"/>
    <n v="122187"/>
    <s v="13 year old|13th birthday|30 year old|wish|year 1987"/>
    <n v="339"/>
    <s v="English"/>
    <s v="USA"/>
    <n v="37000000"/>
    <n v="2004"/>
    <x v="27"/>
    <n v="-477000"/>
  </r>
  <r>
    <x v="600"/>
    <n v="125"/>
    <n v="37879996"/>
    <s v="Comedy|Fantasy|Romance"/>
    <x v="68"/>
    <x v="2346"/>
    <n v="81888"/>
    <s v="contract|devil|dream|soul|wish"/>
    <n v="254"/>
    <s v="English"/>
    <s v="USA"/>
    <n v="48000000"/>
    <n v="2000"/>
    <x v="11"/>
    <n v="13747385"/>
  </r>
  <r>
    <x v="1209"/>
    <n v="72"/>
    <n v="5018450"/>
    <s v="Comedy|Fantasy|Romance"/>
    <x v="885"/>
    <x v="2347"/>
    <n v="8546"/>
    <s v="cross dresser|food|friend|motion sickness|restaurant"/>
    <n v="86"/>
    <s v="English"/>
    <s v="USA"/>
    <n v="8000000"/>
    <n v="2000"/>
    <x v="41"/>
    <n v="-1234893"/>
  </r>
  <r>
    <x v="316"/>
    <n v="98"/>
    <n v="17324744"/>
    <s v="Comedy|Fantasy|Romance"/>
    <x v="1038"/>
    <x v="2348"/>
    <n v="44103"/>
    <s v="bad luck|band|kiss|luck|masquerade"/>
    <n v="149"/>
    <s v="English"/>
    <s v="USA"/>
    <n v="28000000"/>
    <n v="2006"/>
    <x v="41"/>
    <n v="31359959"/>
  </r>
  <r>
    <x v="1210"/>
    <n v="100"/>
    <n v="7563670"/>
    <s v="Comedy|Fantasy|Romance"/>
    <x v="385"/>
    <x v="2349"/>
    <n v="21268"/>
    <s v="accident|diary|ghost|psychic|veterinarian"/>
    <n v="53"/>
    <s v="English"/>
    <s v="USA"/>
    <n v="10000000"/>
    <n v="2008"/>
    <x v="32"/>
    <n v="-15997036"/>
  </r>
  <r>
    <x v="1189"/>
    <n v="16"/>
    <n v="700000"/>
    <s v="Comedy|Fantasy|Sci-Fi"/>
    <x v="1016"/>
    <x v="2350"/>
    <n v="24438"/>
    <s v="distant past|future time travel|nobleman|squire|trapped in the past"/>
    <n v="78"/>
    <s v="French"/>
    <s v="France"/>
    <n v="50000000"/>
    <n v="1993"/>
    <x v="1"/>
    <n v="5667084"/>
  </r>
  <r>
    <x v="1189"/>
    <n v="61"/>
    <n v="4777007"/>
    <s v="Comedy|Fantasy|Sci-Fi"/>
    <x v="1039"/>
    <x v="2351"/>
    <n v="15130"/>
    <s v="alternate history|alternate timeline|flatulence|future time travel|time travel comedy"/>
    <n v="98"/>
    <s v="English"/>
    <s v="France"/>
    <n v="40000000"/>
    <n v="2001"/>
    <x v="12"/>
    <n v="70536"/>
  </r>
  <r>
    <x v="1211"/>
    <n v="62"/>
    <n v="6643"/>
    <s v="Comedy|Fantasy|Thriller"/>
    <x v="308"/>
    <x v="2352"/>
    <n v="11965"/>
    <s v="mini dress|mini skirt|money|voyeur|voyeurism"/>
    <n v="39"/>
    <s v="English"/>
    <s v="USA"/>
    <n v="900000"/>
    <n v="2012"/>
    <x v="10"/>
    <n v="-7725270"/>
  </r>
  <r>
    <x v="1212"/>
    <n v="78"/>
    <n v="634277"/>
    <s v="Comedy|History"/>
    <x v="862"/>
    <x v="2353"/>
    <n v="5166"/>
    <s v="deathbed|play|playwright|prison|theater"/>
    <n v="27"/>
    <s v="French"/>
    <s v="France"/>
    <n v="16000000"/>
    <n v="2007"/>
    <x v="16"/>
    <n v="-4863568"/>
  </r>
  <r>
    <x v="340"/>
    <n v="246"/>
    <n v="13464388"/>
    <s v="Comedy|Horror"/>
    <x v="1040"/>
    <x v="2354"/>
    <n v="395921"/>
    <s v="british horror|pub|record collection|zombie|zombie apocalypse"/>
    <n v="859"/>
    <s v="English"/>
    <s v="UK"/>
    <n v="4000000"/>
    <n v="2004"/>
    <x v="14"/>
    <n v="5797927"/>
  </r>
  <r>
    <x v="845"/>
    <n v="358"/>
    <n v="18298649"/>
    <s v="Comedy|Horror"/>
    <x v="1041"/>
    <x v="2355"/>
    <n v="85024"/>
    <s v="neighbor|remake|suburb|teenager|vampire"/>
    <n v="242"/>
    <s v="English"/>
    <s v="USA"/>
    <n v="30000000"/>
    <n v="2011"/>
    <x v="10"/>
    <n v="-3557841"/>
  </r>
  <r>
    <x v="485"/>
    <n v="224"/>
    <n v="41709"/>
    <s v="Comedy|Horror"/>
    <x v="1042"/>
    <x v="2356"/>
    <n v="54601"/>
    <s v="medical student|nazi|snow|snowmobile|zombie"/>
    <n v="200"/>
    <s v="Norwegian"/>
    <s v="Norway"/>
    <n v="800000"/>
    <n v="2009"/>
    <x v="10"/>
    <n v="15259652"/>
  </r>
  <r>
    <x v="1213"/>
    <n v="56"/>
    <n v="1521"/>
    <s v="Comedy|Horror"/>
    <x v="1043"/>
    <x v="2357"/>
    <n v="1231"/>
    <s v="art teacher|cannibal|inspiration|painter|sleepwalking"/>
    <n v="10"/>
    <s v="English"/>
    <s v="Canada"/>
    <n v="1500000"/>
    <n v="2012"/>
    <x v="28"/>
    <n v="-2095743"/>
  </r>
  <r>
    <x v="1214"/>
    <n v="159"/>
    <n v="8025872"/>
    <s v="Comedy|Horror"/>
    <x v="1044"/>
    <x v="2358"/>
    <n v="19234"/>
    <s v="chainsaw|chainsaw murder|human monster|music score composed by director|obscene finger gesture"/>
    <n v="258"/>
    <s v="English"/>
    <s v="USA"/>
    <n v="4700000"/>
    <n v="1986"/>
    <x v="26"/>
    <n v="46257845"/>
  </r>
  <r>
    <x v="1215"/>
    <n v="365"/>
    <n v="25003072"/>
    <s v="Comedy|Horror"/>
    <x v="559"/>
    <x v="2359"/>
    <n v="72552"/>
    <s v="bloody water|boat|party|piranha|spring break"/>
    <n v="374"/>
    <s v="English"/>
    <s v="USA"/>
    <n v="24000000"/>
    <n v="2010"/>
    <x v="26"/>
    <n v="101697350"/>
  </r>
  <r>
    <x v="1203"/>
    <n v="158"/>
    <n v="19294901"/>
    <s v="Comedy|Horror"/>
    <x v="786"/>
    <x v="2360"/>
    <n v="26126"/>
    <s v="creature|death|party|rescue|werewolf"/>
    <n v="325"/>
    <s v="English"/>
    <s v="USA"/>
    <n v="35000000"/>
    <n v="2005"/>
    <x v="31"/>
    <n v="-10806975"/>
  </r>
  <r>
    <x v="1216"/>
    <n v="29"/>
    <n v="1332"/>
    <s v="Comedy|Horror"/>
    <x v="773"/>
    <x v="2361"/>
    <n v="2038"/>
    <s v="based on play|blood|independent film|teenager|zombie"/>
    <n v="20"/>
    <s v="English"/>
    <s v="USA"/>
    <n v="500000"/>
    <n v="2012"/>
    <x v="38"/>
    <n v="-16682849"/>
  </r>
  <r>
    <x v="1217"/>
    <n v="58"/>
    <n v="39659"/>
    <s v="Comedy|Horror|Musical"/>
    <x v="1045"/>
    <x v="2362"/>
    <n v="1555"/>
    <s v="ballet|cult film|dance|dracula|gothic"/>
    <n v="32"/>
    <s v="English"/>
    <s v="Canada"/>
    <n v="1600000"/>
    <n v="2002"/>
    <x v="1"/>
    <n v="154436380"/>
  </r>
  <r>
    <x v="1218"/>
    <n v="88"/>
    <n v="23000"/>
    <s v="Comedy|Horror|Musical"/>
    <x v="1046"/>
    <x v="2363"/>
    <n v="5931"/>
    <s v="castration|chicken|fast food|indian burial ground|protest"/>
    <n v="58"/>
    <s v="English"/>
    <s v="USA"/>
    <n v="500000"/>
    <n v="2006"/>
    <x v="2"/>
    <n v="-4118133"/>
  </r>
  <r>
    <x v="858"/>
    <n v="63"/>
    <n v="38747385"/>
    <s v="Comedy|Horror|Musical|Sci-Fi"/>
    <x v="41"/>
    <x v="2364"/>
    <n v="49349"/>
    <s v="eclipse|florist|nerd|plant|shop"/>
    <n v="165"/>
    <s v="English"/>
    <s v="USA"/>
    <n v="25000000"/>
    <n v="1986"/>
    <x v="19"/>
    <n v="-8590794"/>
  </r>
  <r>
    <x v="1219"/>
    <n v="51"/>
    <n v="265107"/>
    <s v="Comedy|Horror|Mystery"/>
    <x v="1047"/>
    <x v="2365"/>
    <n v="4617"/>
    <s v="cliche|exchange student|slasher|spoof|surfing"/>
    <n v="93"/>
    <s v="English"/>
    <s v="Australia"/>
    <n v="1500000"/>
    <n v="2000"/>
    <x v="20"/>
    <n v="-1141064"/>
  </r>
  <r>
    <x v="1112"/>
    <n v="452"/>
    <n v="66359959"/>
    <s v="Comedy|Horror|Romance"/>
    <x v="1048"/>
    <x v="2366"/>
    <n v="184641"/>
    <s v="fight|memory|teenager|undead|zombie"/>
    <n v="326"/>
    <s v="English"/>
    <s v="USA"/>
    <n v="35000000"/>
    <n v="2013"/>
    <x v="19"/>
    <n v="-72160"/>
  </r>
  <r>
    <x v="1220"/>
    <n v="54"/>
    <n v="2964"/>
    <s v="Comedy|Horror|Romance"/>
    <x v="804"/>
    <x v="2367"/>
    <n v="7444"/>
    <s v="murder|new york city|one word title|vampire|vampire slayer"/>
    <n v="42"/>
    <s v="English"/>
    <s v="USA"/>
    <n v="16000000"/>
    <n v="2012"/>
    <x v="4"/>
    <n v="5920167"/>
  </r>
  <r>
    <x v="152"/>
    <n v="132"/>
    <n v="16667084"/>
    <s v="Comedy|Horror|Sci-Fi"/>
    <x v="1049"/>
    <x v="2368"/>
    <n v="90070"/>
    <s v="desert|giant worm|monster|pipe bomb|small town"/>
    <n v="248"/>
    <s v="English"/>
    <s v="USA"/>
    <n v="11000000"/>
    <n v="1990"/>
    <x v="22"/>
    <n v="-11843275"/>
  </r>
  <r>
    <x v="1221"/>
    <n v="88"/>
    <n v="110536"/>
    <s v="Comedy|Horror|Sci-Fi"/>
    <x v="1050"/>
    <x v="2369"/>
    <n v="4117"/>
    <s v="alien|cave|husband wife relationship|monster|skeleton"/>
    <n v="118"/>
    <s v="English"/>
    <s v="USA"/>
    <n v="40000"/>
    <n v="2001"/>
    <x v="1"/>
    <n v="-7747170"/>
  </r>
  <r>
    <x v="214"/>
    <n v="251"/>
    <n v="7774730"/>
    <s v="Comedy|Horror|Sci-Fi"/>
    <x v="1051"/>
    <x v="2370"/>
    <n v="61912"/>
    <s v="alien|b movie|sex|slug|small town"/>
    <n v="352"/>
    <s v="English"/>
    <s v="Canada"/>
    <n v="15500000"/>
    <n v="2006"/>
    <x v="21"/>
    <n v="-18353336"/>
  </r>
  <r>
    <x v="1222"/>
    <n v="200"/>
    <n v="136432"/>
    <s v="Comedy|Horror|Thriller"/>
    <x v="1052"/>
    <x v="2371"/>
    <n v="31890"/>
    <s v="blood splatter|eastern europe|female nudity|pine forest|team building"/>
    <n v="194"/>
    <s v="English"/>
    <s v="UK"/>
    <n v="5000000"/>
    <n v="2006"/>
    <x v="24"/>
    <n v="22116152"/>
  </r>
  <r>
    <x v="1223"/>
    <n v="25"/>
    <n v="11797927"/>
    <s v="Comedy|Horror|Thriller"/>
    <x v="1053"/>
    <x v="2372"/>
    <n v="4582"/>
    <s v="child abuse|death|drugs|ku klux klan|police brutality"/>
    <n v="52"/>
    <s v="English"/>
    <s v="USA"/>
    <n v="6000000"/>
    <n v="1995"/>
    <x v="27"/>
    <n v="47998368"/>
  </r>
  <r>
    <x v="49"/>
    <n v="66"/>
    <n v="4992159"/>
    <s v="Comedy|Horror|Thriller"/>
    <x v="555"/>
    <x v="2373"/>
    <n v="23823"/>
    <s v="beach|island|party|resort|serial killer"/>
    <n v="201"/>
    <s v="English"/>
    <s v="USA"/>
    <n v="8550000"/>
    <n v="2004"/>
    <x v="29"/>
    <n v="13324946"/>
  </r>
  <r>
    <x v="1224"/>
    <n v="151"/>
    <n v="30259652"/>
    <s v="Comedy|Horror|Thriller"/>
    <x v="327"/>
    <x v="2374"/>
    <n v="26905"/>
    <s v="cult film|halloween|killer|michael myers|serial killer"/>
    <n v="614"/>
    <s v="English"/>
    <s v="USA"/>
    <n v="15000000"/>
    <n v="2002"/>
    <x v="35"/>
    <n v="-7965819"/>
  </r>
  <r>
    <x v="1225"/>
    <n v="47"/>
    <n v="104257"/>
    <s v="Comedy|Music"/>
    <x v="1052"/>
    <x v="2375"/>
    <n v="19194"/>
    <s v="friday|friend|hip hop|techno rave|weekend"/>
    <n v="160"/>
    <s v="English"/>
    <s v="UK"/>
    <n v="2200000"/>
    <n v="1999"/>
    <x v="22"/>
    <n v="-7953834"/>
  </r>
  <r>
    <x v="363"/>
    <n v="204"/>
    <n v="81257845"/>
    <s v="Comedy|Music"/>
    <x v="1054"/>
    <x v="2376"/>
    <n v="210680"/>
    <s v="battle of the bands|rock band|school teacher|substitute teacher|teacher"/>
    <n v="479"/>
    <s v="English"/>
    <s v="USA"/>
    <n v="35000000"/>
    <n v="2003"/>
    <x v="22"/>
    <n v="-44995"/>
  </r>
  <r>
    <x v="1226"/>
    <n v="61"/>
    <n v="121697350"/>
    <s v="Comedy|Music"/>
    <x v="489"/>
    <x v="2377"/>
    <n v="114610"/>
    <s v="basement|lead actor's first film|long hair|public access|title directed by female"/>
    <n v="176"/>
    <s v="English"/>
    <s v="USA"/>
    <n v="20000000"/>
    <n v="1992"/>
    <x v="1"/>
    <n v="-25622273"/>
  </r>
  <r>
    <x v="1227"/>
    <n v="42"/>
    <n v="4193025"/>
    <s v="Comedy|Music"/>
    <x v="787"/>
    <x v="2378"/>
    <n v="30682"/>
    <s v="band|concert|high school|kiss|teenager"/>
    <n v="194"/>
    <s v="English"/>
    <s v="USA"/>
    <n v="15000000"/>
    <n v="1999"/>
    <x v="23"/>
    <n v="34700000"/>
  </r>
  <r>
    <x v="895"/>
    <n v="171"/>
    <n v="18317151"/>
    <s v="Comedy|Music"/>
    <x v="1055"/>
    <x v="2379"/>
    <n v="55630"/>
    <s v="drugs|elvis|musician|singer|the beatles"/>
    <n v="200"/>
    <s v="English"/>
    <s v="USA"/>
    <n v="35000000"/>
    <n v="2007"/>
    <x v="9"/>
    <n v="2391000"/>
  </r>
  <r>
    <x v="923"/>
    <n v="221"/>
    <n v="183436380"/>
    <s v="Comedy|Music"/>
    <x v="311"/>
    <x v="2380"/>
    <n v="97697"/>
    <s v="2010s|a cappella|box office hit|second part|sequel"/>
    <n v="185"/>
    <s v="English"/>
    <s v="USA"/>
    <n v="29000000"/>
    <n v="2015"/>
    <x v="21"/>
    <n v="1861000"/>
  </r>
  <r>
    <x v="883"/>
    <n v="129"/>
    <n v="4881867"/>
    <s v="Comedy|Music"/>
    <x v="646"/>
    <x v="2381"/>
    <n v="15200"/>
    <s v="gang banger|sequel|shakespeare's hamlet|student|time machine"/>
    <n v="76"/>
    <s v="English"/>
    <s v="USA"/>
    <n v="9000000"/>
    <n v="2008"/>
    <x v="10"/>
    <n v="-10285518"/>
  </r>
  <r>
    <x v="976"/>
    <n v="132"/>
    <n v="6409206"/>
    <s v="Comedy|Music"/>
    <x v="147"/>
    <x v="2382"/>
    <n v="32311"/>
    <s v="20 years later|drummer|hdtv|rock band|rock star"/>
    <n v="104"/>
    <s v="English"/>
    <s v="USA"/>
    <n v="15000000"/>
    <n v="2008"/>
    <x v="2"/>
    <n v="-1399642"/>
  </r>
  <r>
    <x v="1228"/>
    <n v="12"/>
    <n v="58936"/>
    <s v="Comedy|Music"/>
    <x v="1056"/>
    <x v="2383"/>
    <n v="91"/>
    <s v="female bassist|female drummer|female guitarist|female singer|portland oregon"/>
    <n v="4"/>
    <s v="English"/>
    <s v="USA"/>
    <n v="1200000"/>
    <n v="2001"/>
    <x v="27"/>
    <n v="-7077834"/>
  </r>
  <r>
    <x v="1197"/>
    <n v="29"/>
    <n v="177840"/>
    <s v="Comedy|Music"/>
    <x v="1057"/>
    <x v="2384"/>
    <n v="708"/>
    <s v="drugs|music producer|rock music|title directed by female|vegetarian"/>
    <n v="22"/>
    <s v="English"/>
    <s v="UK"/>
    <n v="250000"/>
    <n v="1999"/>
    <x v="27"/>
    <n v="7997095"/>
  </r>
  <r>
    <x v="1081"/>
    <n v="98"/>
    <n v="30920167"/>
    <s v="Comedy|Music"/>
    <x v="1058"/>
    <x v="2385"/>
    <n v="6476"/>
    <s v="bare chested male|chips|two word title"/>
    <n v="71"/>
    <s v="English"/>
    <s v="USA"/>
    <n v="25000000"/>
    <n v="2012"/>
    <x v="28"/>
    <n v="33729374"/>
  </r>
  <r>
    <x v="192"/>
    <n v="153"/>
    <n v="7156725"/>
    <s v="Comedy|Music"/>
    <x v="60"/>
    <x v="2386"/>
    <n v="22639"/>
    <s v="chief of staff|contest|president|singing|terrorist"/>
    <n v="217"/>
    <s v="English"/>
    <s v="USA"/>
    <n v="19000000"/>
    <n v="2006"/>
    <x v="26"/>
    <n v="-3602635"/>
  </r>
  <r>
    <x v="1229"/>
    <n v="93"/>
    <n v="14252830"/>
    <s v="Comedy|Music"/>
    <x v="322"/>
    <x v="2387"/>
    <n v="18900"/>
    <s v="based on tv series|fictional band|girl band|music industry|pop band"/>
    <n v="242"/>
    <s v="English"/>
    <s v="Canada"/>
    <n v="22000000"/>
    <n v="2001"/>
    <x v="41"/>
    <n v="-16726580"/>
  </r>
  <r>
    <x v="1152"/>
    <n v="28"/>
    <n v="1646664"/>
    <s v="Comedy|Music"/>
    <x v="1059"/>
    <x v="2388"/>
    <n v="4518"/>
    <s v="female protagonist|hip hop|jewish american princess|rapper|record label"/>
    <n v="66"/>
    <s v="English"/>
    <s v="USA"/>
    <n v="20000000"/>
    <n v="2003"/>
    <x v="58"/>
    <n v="-43798339"/>
  </r>
  <r>
    <x v="1230"/>
    <n v="181"/>
    <n v="25000000"/>
    <s v="Comedy|Music|Romance"/>
    <x v="1060"/>
    <x v="2389"/>
    <n v="175196"/>
    <s v="all girl band|band|cross dressing|musician|yacht"/>
    <n v="350"/>
    <s v="English"/>
    <s v="USA"/>
    <n v="2883848"/>
    <n v="1959"/>
    <x v="7"/>
    <n v="35200000"/>
  </r>
  <r>
    <x v="1231"/>
    <n v="223"/>
    <n v="64998368"/>
    <s v="Comedy|Music|Romance"/>
    <x v="311"/>
    <x v="2390"/>
    <n v="213898"/>
    <s v="a cappella|competition|dj|female protagonist|lesbian"/>
    <n v="250"/>
    <s v="English"/>
    <s v="USA"/>
    <n v="17000000"/>
    <n v="2012"/>
    <x v="17"/>
    <n v="237233"/>
  </r>
  <r>
    <x v="1232"/>
    <n v="63"/>
    <n v="30324946"/>
    <s v="Comedy|Music|Romance"/>
    <x v="326"/>
    <x v="2391"/>
    <n v="48458"/>
    <s v="1990s|bar|car accident|nightclub|whipped cream"/>
    <n v="239"/>
    <s v="English"/>
    <s v="USA"/>
    <n v="17000000"/>
    <n v="1998"/>
    <x v="2"/>
    <n v="-9693553"/>
  </r>
  <r>
    <x v="1233"/>
    <n v="70"/>
    <n v="3034181"/>
    <s v="Comedy|Music|Romance"/>
    <x v="1061"/>
    <x v="2392"/>
    <n v="13622"/>
    <s v="bollywood|illegal immigrant|live television|restaurant|waiter"/>
    <n v="128"/>
    <s v="English"/>
    <s v="UK"/>
    <n v="11000000"/>
    <n v="2002"/>
    <x v="3"/>
    <n v="-3877439"/>
  </r>
  <r>
    <x v="1234"/>
    <n v="41"/>
    <n v="1046166"/>
    <s v="Comedy|Music|Romance"/>
    <x v="295"/>
    <x v="2393"/>
    <n v="2599"/>
    <s v="bare chested male|box office flop|diner|german shepherd|one word title"/>
    <n v="45"/>
    <s v="English"/>
    <s v="Germany"/>
    <n v="9000000"/>
    <n v="2005"/>
    <x v="34"/>
    <n v="31347010"/>
  </r>
  <r>
    <x v="208"/>
    <n v="105"/>
    <n v="515005"/>
    <s v="Comedy|Musical"/>
    <x v="1062"/>
    <x v="2394"/>
    <n v="31429"/>
    <s v="boy|concert|drummer|manager|television"/>
    <n v="219"/>
    <s v="English"/>
    <s v="UK"/>
    <n v="560000"/>
    <n v="1964"/>
    <x v="48"/>
    <n v="50401464"/>
  </r>
  <r>
    <x v="1235"/>
    <n v="168"/>
    <n v="19377727"/>
    <s v="Comedy|Musical"/>
    <x v="272"/>
    <x v="2395"/>
    <n v="35140"/>
    <s v="accountant|money|opening night|scheme|swedish"/>
    <n v="409"/>
    <s v="English"/>
    <s v="USA"/>
    <n v="45000000"/>
    <n v="2005"/>
    <x v="10"/>
    <n v="83243478"/>
  </r>
  <r>
    <x v="1236"/>
    <n v="11"/>
    <n v="69700000"/>
    <s v="Comedy|Musical"/>
    <x v="1058"/>
    <x v="2396"/>
    <n v="7748"/>
    <s v="chicken|governor|locker room|sheriff|texas"/>
    <n v="48"/>
    <s v="English"/>
    <s v="USA"/>
    <n v="35000000"/>
    <n v="1982"/>
    <x v="12"/>
    <n v="153483808"/>
  </r>
  <r>
    <x v="1237"/>
    <n v="66"/>
    <n v="3000000"/>
    <s v="Comedy|Musical|Romance"/>
    <x v="1063"/>
    <x v="2397"/>
    <n v="13269"/>
    <s v="dance|dancer|dancing|horse|tap dancing"/>
    <n v="98"/>
    <s v="English"/>
    <s v="USA"/>
    <n v="609000"/>
    <n v="1935"/>
    <x v="18"/>
    <n v="118734225"/>
  </r>
  <r>
    <x v="1238"/>
    <n v="65"/>
    <n v="2300000"/>
    <s v="Comedy|Musical|Romance"/>
    <x v="1063"/>
    <x v="2398"/>
    <n v="7921"/>
    <s v="chorus girl|chorus line|director|gala premiere|song"/>
    <n v="97"/>
    <s v="English"/>
    <s v="USA"/>
    <n v="439000"/>
    <n v="1933"/>
    <x v="48"/>
    <n v="1352472"/>
  </r>
  <r>
    <x v="856"/>
    <n v="69"/>
    <n v="9714482"/>
    <s v="Comedy|Musical|Romance"/>
    <x v="787"/>
    <x v="2399"/>
    <n v="30083"/>
    <s v="engagement|grandfather|liberal|maid|song"/>
    <n v="140"/>
    <s v="English"/>
    <s v="USA"/>
    <n v="20000000"/>
    <n v="1996"/>
    <x v="23"/>
    <n v="4535191"/>
  </r>
  <r>
    <x v="1239"/>
    <n v="5"/>
    <n v="100358"/>
    <s v="Comedy|Musical|Romance"/>
    <x v="1064"/>
    <x v="2400"/>
    <n v="1167"/>
    <s v="interrupted sex|kiss|love|mistaken sex scene|sex in car"/>
    <n v="24"/>
    <s v="English"/>
    <s v="India"/>
    <n v="1500000"/>
    <n v="2005"/>
    <x v="57"/>
    <n v="-21775151"/>
  </r>
  <r>
    <x v="1164"/>
    <n v="60"/>
    <n v="4922166"/>
    <s v="Comedy|Musical|Romance"/>
    <x v="1065"/>
    <x v="2401"/>
    <n v="23606"/>
    <s v="bar|florida|love|spring break|waitress"/>
    <n v="304"/>
    <s v="English"/>
    <s v="USA"/>
    <n v="12000000"/>
    <n v="2003"/>
    <x v="63"/>
    <n v="21968653"/>
  </r>
  <r>
    <x v="681"/>
    <n v="423"/>
    <n v="29997095"/>
    <s v="Comedy|Mystery"/>
    <x v="180"/>
    <x v="2402"/>
    <n v="60926"/>
    <s v="50s|film within a film|hollywood|illegitimate pregnancy|twins"/>
    <n v="302"/>
    <s v="English"/>
    <s v="UK"/>
    <n v="22000000"/>
    <n v="2016"/>
    <x v="10"/>
    <n v="164406268"/>
  </r>
  <r>
    <x v="601"/>
    <n v="106"/>
    <n v="46729374"/>
    <s v="Comedy|Mystery"/>
    <x v="367"/>
    <x v="2403"/>
    <n v="116625"/>
    <s v="bare chested male|gay kiss|homoeroticism|lesbian kiss|transsexual"/>
    <n v="469"/>
    <s v="English"/>
    <s v="USA"/>
    <n v="13000000"/>
    <n v="2000"/>
    <x v="26"/>
    <n v="27680195"/>
  </r>
  <r>
    <x v="685"/>
    <n v="61"/>
    <n v="10397365"/>
    <s v="Comedy|Mystery|Romance"/>
    <x v="1066"/>
    <x v="2404"/>
    <n v="11693"/>
    <s v="apartment|fast motion scene|model|private investigation|suspected murder"/>
    <n v="104"/>
    <s v="English"/>
    <s v="USA"/>
    <n v="14000000"/>
    <n v="2001"/>
    <x v="3"/>
    <n v="44631572"/>
  </r>
  <r>
    <x v="1240"/>
    <n v="173"/>
    <n v="273420"/>
    <s v="Comedy|Mystery|Sci-Fi|Thriller"/>
    <x v="312"/>
    <x v="2405"/>
    <n v="32671"/>
    <s v="amnesia|boxer|conspiracy|police|porn star"/>
    <n v="238"/>
    <s v="English"/>
    <s v="France"/>
    <n v="17000000"/>
    <n v="2006"/>
    <x v="26"/>
    <n v="45776832"/>
  </r>
  <r>
    <x v="113"/>
    <n v="242"/>
    <n v="33201661"/>
    <s v="Comedy|Romance"/>
    <x v="1067"/>
    <x v="2406"/>
    <n v="534262"/>
    <s v="cheerfulness|female protagonist|garden gnome|magical realism|waitress"/>
    <n v="1314"/>
    <s v="French"/>
    <s v="France"/>
    <n v="77000000"/>
    <n v="2001"/>
    <x v="47"/>
    <n v="136576745"/>
  </r>
  <r>
    <x v="856"/>
    <n v="154"/>
    <n v="39200000"/>
    <s v="Comedy|Romance"/>
    <x v="745"/>
    <x v="2407"/>
    <n v="192940"/>
    <s v="breaking the fourth wall|comedian|jewish|neurosis|singer"/>
    <n v="491"/>
    <s v="English"/>
    <s v="USA"/>
    <n v="4000000"/>
    <n v="1977"/>
    <x v="0"/>
    <n v="-11160617"/>
  </r>
  <r>
    <x v="1241"/>
    <n v="21"/>
    <n v="277233"/>
    <s v="Comedy|Romance"/>
    <x v="1068"/>
    <x v="2408"/>
    <n v="2631"/>
    <s v="accountant|actor|animal in title|mail carrier|single parent"/>
    <n v="26"/>
    <s v="English"/>
    <s v="USA"/>
    <n v="40000"/>
    <n v="1999"/>
    <x v="8"/>
    <n v="7452765"/>
  </r>
  <r>
    <x v="856"/>
    <n v="218"/>
    <n v="5306447"/>
    <s v="Comedy|Romance"/>
    <x v="1069"/>
    <x v="2409"/>
    <n v="58967"/>
    <s v="atheist|limp|quantum mechanics|religion|runaway"/>
    <n v="169"/>
    <s v="English"/>
    <s v="USA"/>
    <n v="15000000"/>
    <n v="2009"/>
    <x v="17"/>
    <n v="20802754"/>
  </r>
  <r>
    <x v="300"/>
    <n v="93"/>
    <n v="2122561"/>
    <s v="Comedy|Romance"/>
    <x v="746"/>
    <x v="2410"/>
    <n v="99033"/>
    <s v="comic|ex girlfriend|jay and silent bob|mall|teenager"/>
    <n v="434"/>
    <s v="English"/>
    <s v="USA"/>
    <n v="6000000"/>
    <n v="1995"/>
    <x v="17"/>
    <n v="35910583"/>
  </r>
  <r>
    <x v="936"/>
    <n v="215"/>
    <n v="71347010"/>
    <s v="Comedy|Romance"/>
    <x v="16"/>
    <x v="2411"/>
    <n v="166194"/>
    <s v="bromance|friend|gay brother|homosexual subtext|wedding"/>
    <n v="215"/>
    <s v="English"/>
    <s v="USA"/>
    <n v="40000000"/>
    <n v="2009"/>
    <x v="22"/>
    <n v="79547205"/>
  </r>
  <r>
    <x v="1083"/>
    <n v="262"/>
    <n v="58401464"/>
    <s v="Comedy|Romance"/>
    <x v="147"/>
    <x v="2412"/>
    <n v="276746"/>
    <s v="gay|gay interest|high school|school|student"/>
    <n v="264"/>
    <s v="English"/>
    <s v="USA"/>
    <n v="8000000"/>
    <n v="2010"/>
    <x v="22"/>
    <n v="107575142"/>
  </r>
  <r>
    <x v="881"/>
    <n v="217"/>
    <n v="109243478"/>
    <s v="Comedy|Romance"/>
    <x v="242"/>
    <x v="2413"/>
    <n v="313797"/>
    <s v="40 year old|car accident|cheating on girlfriend|collection|porno movie"/>
    <n v="546"/>
    <s v="English"/>
    <s v="USA"/>
    <n v="26000000"/>
    <n v="2005"/>
    <x v="22"/>
    <n v="-3279766"/>
  </r>
  <r>
    <x v="13"/>
    <n v="171"/>
    <n v="176483808"/>
    <s v="Comedy|Romance"/>
    <x v="812"/>
    <x v="2414"/>
    <n v="247289"/>
    <s v="accident|curtain call|dream girl|high school|prom"/>
    <n v="611"/>
    <s v="English"/>
    <s v="USA"/>
    <n v="23000000"/>
    <n v="1998"/>
    <x v="22"/>
    <n v="1623749"/>
  </r>
  <r>
    <x v="881"/>
    <n v="251"/>
    <n v="148734225"/>
    <s v="Comedy|Romance"/>
    <x v="1070"/>
    <x v="2415"/>
    <n v="298590"/>
    <s v="one night stand|pregnancy|slacker|unplanned pregnancy|website"/>
    <n v="559"/>
    <s v="English"/>
    <s v="USA"/>
    <n v="30000000"/>
    <n v="2007"/>
    <x v="1"/>
    <n v="6962502"/>
  </r>
  <r>
    <x v="1004"/>
    <n v="29"/>
    <n v="1652472"/>
    <s v="Comedy|Romance"/>
    <x v="1071"/>
    <x v="2416"/>
    <n v="2843"/>
    <s v="cat|homosexual sex|male homosexuality|neighborhood|noisy neighbor"/>
    <n v="25"/>
    <s v="French"/>
    <s v="France"/>
    <n v="300000"/>
    <n v="1996"/>
    <x v="19"/>
    <n v="13277561"/>
  </r>
  <r>
    <x v="53"/>
    <n v="105"/>
    <n v="18535191"/>
    <s v="Comedy|Romance"/>
    <x v="293"/>
    <x v="2417"/>
    <n v="12980"/>
    <s v="bachelor|blackmail|character says i love you|flirting|social satire"/>
    <n v="132"/>
    <s v="English"/>
    <s v="UK"/>
    <n v="14000000"/>
    <n v="1999"/>
    <x v="19"/>
    <n v="6280507"/>
  </r>
  <r>
    <x v="1013"/>
    <n v="157"/>
    <n v="63224849"/>
    <s v="Comedy|Romance"/>
    <x v="356"/>
    <x v="2418"/>
    <n v="182757"/>
    <s v="book|composer|house|love|self esteem"/>
    <n v="483"/>
    <s v="English"/>
    <s v="USA"/>
    <n v="85000000"/>
    <n v="2006"/>
    <x v="19"/>
    <n v="15339117"/>
  </r>
  <r>
    <x v="1082"/>
    <n v="122"/>
    <n v="49968653"/>
    <s v="Comedy|Romance"/>
    <x v="1072"/>
    <x v="2419"/>
    <n v="85423"/>
    <s v="christmas|destiny|fate|love|serendipity"/>
    <n v="374"/>
    <s v="English"/>
    <s v="USA"/>
    <n v="28000000"/>
    <n v="2001"/>
    <x v="19"/>
    <n v="50915214"/>
  </r>
  <r>
    <x v="1055"/>
    <n v="82"/>
    <n v="178406268"/>
    <s v="Comedy|Romance"/>
    <x v="369"/>
    <x v="2420"/>
    <n v="213476"/>
    <s v="businessman|falling in love with a prostitute|hotel|prostitute|rich man poor woman"/>
    <n v="271"/>
    <s v="English"/>
    <s v="USA"/>
    <n v="14000000"/>
    <n v="1990"/>
    <x v="19"/>
    <n v="-37715"/>
  </r>
  <r>
    <x v="87"/>
    <n v="190"/>
    <n v="97680195"/>
    <s v="Comedy|Romance"/>
    <x v="184"/>
    <x v="2421"/>
    <n v="271691"/>
    <s v="best friend|dvd|girlfriend|loan|self help"/>
    <n v="243"/>
    <s v="English"/>
    <s v="USA"/>
    <n v="70000000"/>
    <n v="2008"/>
    <x v="23"/>
    <n v="-18987439"/>
  </r>
  <r>
    <x v="1220"/>
    <n v="88"/>
    <n v="56631572"/>
    <s v="Comedy|Romance"/>
    <x v="816"/>
    <x v="2422"/>
    <n v="123390"/>
    <s v="female protagonist|high school|makeover|matchmaker|popularity"/>
    <n v="248"/>
    <s v="English"/>
    <s v="USA"/>
    <n v="12000000"/>
    <n v="1995"/>
    <x v="23"/>
    <n v="-14796956"/>
  </r>
  <r>
    <x v="42"/>
    <n v="147"/>
    <n v="120776832"/>
    <s v="Comedy|Romance"/>
    <x v="262"/>
    <x v="2423"/>
    <n v="266103"/>
    <s v="dream|hawaii|hawaiian shirt|short term memory loss|veterinarian"/>
    <n v="456"/>
    <s v="English"/>
    <s v="USA"/>
    <n v="75000000"/>
    <n v="2004"/>
    <x v="23"/>
    <n v="-5382932"/>
  </r>
  <r>
    <x v="295"/>
    <n v="371"/>
    <n v="169076745"/>
    <s v="Comedy|Romance"/>
    <x v="1073"/>
    <x v="2424"/>
    <n v="218711"/>
    <s v="best friend|failure|food|job|partial female nudity"/>
    <n v="485"/>
    <s v="English"/>
    <s v="USA"/>
    <n v="32500000"/>
    <n v="2011"/>
    <x v="23"/>
    <n v="11584722"/>
  </r>
  <r>
    <x v="856"/>
    <n v="109"/>
    <n v="4839383"/>
    <s v="Comedy|Romance"/>
    <x v="745"/>
    <x v="2425"/>
    <n v="21613"/>
    <s v="blind|director|psychosomatic blindness|self deprecating|studio"/>
    <n v="148"/>
    <s v="English"/>
    <s v="USA"/>
    <n v="16000000"/>
    <n v="2002"/>
    <x v="24"/>
    <n v="13687630"/>
  </r>
  <r>
    <x v="300"/>
    <n v="247"/>
    <n v="31452765"/>
    <s v="Comedy|Romance"/>
    <x v="1074"/>
    <x v="2426"/>
    <n v="149835"/>
    <s v="actor|friend|male frontal nudity|male full frontal nudity|penis"/>
    <n v="243"/>
    <s v="English"/>
    <s v="USA"/>
    <n v="24000000"/>
    <n v="2008"/>
    <x v="24"/>
    <n v="15005329"/>
  </r>
  <r>
    <x v="1083"/>
    <n v="238"/>
    <n v="55802754"/>
    <s v="Comedy|Romance"/>
    <x v="344"/>
    <x v="2427"/>
    <n v="270228"/>
    <s v="blow job|female rear nudity|girl in panties|male objectification|no panties"/>
    <n v="194"/>
    <s v="English"/>
    <s v="USA"/>
    <n v="35000000"/>
    <n v="2011"/>
    <x v="24"/>
    <n v="23028109"/>
  </r>
  <r>
    <x v="67"/>
    <n v="222"/>
    <n v="63910583"/>
    <s v="Comedy|Romance"/>
    <x v="93"/>
    <x v="2428"/>
    <n v="106755"/>
    <s v="bachelor party|bloody mary the drink|bouncer|brooklyn new york city|vegas"/>
    <n v="173"/>
    <s v="English"/>
    <s v="USA"/>
    <n v="28000000"/>
    <n v="2013"/>
    <x v="24"/>
    <n v="55807520"/>
  </r>
  <r>
    <x v="243"/>
    <n v="77"/>
    <n v="91547205"/>
    <s v="Comedy|Romance"/>
    <x v="1075"/>
    <x v="2429"/>
    <n v="34579"/>
    <s v="advice|black romance|hip hop|reading a book|sex scene"/>
    <n v="62"/>
    <s v="English"/>
    <s v="USA"/>
    <n v="12000000"/>
    <n v="2012"/>
    <x v="24"/>
    <n v="-14202684"/>
  </r>
  <r>
    <x v="85"/>
    <n v="171"/>
    <n v="177575142"/>
    <s v="Comedy|Romance"/>
    <x v="63"/>
    <x v="2430"/>
    <n v="244840"/>
    <s v="advice|friendship|gossip|newspaper|quitting a job"/>
    <n v="372"/>
    <s v="English"/>
    <s v="USA"/>
    <n v="70000000"/>
    <n v="2005"/>
    <x v="24"/>
    <n v="-4797910"/>
  </r>
  <r>
    <x v="1242"/>
    <n v="30"/>
    <n v="220234"/>
    <s v="Comedy|Romance"/>
    <x v="366"/>
    <x v="2431"/>
    <n v="1950"/>
    <s v="erectile dysfunction|mugger|mugging|subway robbery|therapy"/>
    <n v="24"/>
    <s v="English"/>
    <s v="USA"/>
    <n v="3500000"/>
    <n v="2006"/>
    <x v="21"/>
    <n v="-315648"/>
  </r>
  <r>
    <x v="1243"/>
    <n v="35"/>
    <n v="3123749"/>
    <s v="Comedy|Romance"/>
    <x v="1076"/>
    <x v="2432"/>
    <n v="746"/>
    <s v="title spoken by character"/>
    <n v="27"/>
    <s v="English"/>
    <s v="USA"/>
    <n v="1500000"/>
    <n v="2005"/>
    <x v="21"/>
    <n v="49354205"/>
  </r>
  <r>
    <x v="408"/>
    <n v="26"/>
    <n v="7137502"/>
    <s v="Comedy|Romance"/>
    <x v="1077"/>
    <x v="2433"/>
    <n v="4769"/>
    <s v="female nudity|male model|nudity|rite of passage|sex"/>
    <n v="26"/>
    <s v="English"/>
    <s v="USA"/>
    <n v="175000"/>
    <n v="1986"/>
    <x v="21"/>
    <n v="75008260"/>
  </r>
  <r>
    <x v="904"/>
    <n v="161"/>
    <n v="25277561"/>
    <s v="Comedy|Romance"/>
    <x v="322"/>
    <x v="2434"/>
    <n v="21672"/>
    <s v="bare breasts|celebrity|in medias res|reference to planet of the apes|sex talk"/>
    <n v="93"/>
    <s v="English"/>
    <s v="USA"/>
    <n v="12000000"/>
    <n v="2014"/>
    <x v="21"/>
    <n v="80805112"/>
  </r>
  <r>
    <x v="45"/>
    <n v="173"/>
    <n v="46280507"/>
    <s v="Comedy|Romance"/>
    <x v="513"/>
    <x v="2435"/>
    <n v="87165"/>
    <s v="blind date|children|date|daughter|son"/>
    <n v="184"/>
    <s v="English"/>
    <s v="USA"/>
    <n v="40000000"/>
    <n v="2014"/>
    <x v="21"/>
    <n v="199167575"/>
  </r>
  <r>
    <x v="1229"/>
    <n v="76"/>
    <n v="25339117"/>
    <s v="Comedy|Romance"/>
    <x v="543"/>
    <x v="2436"/>
    <n v="37885"/>
    <s v="graduation|high school|letter|nerd|party"/>
    <n v="247"/>
    <s v="English"/>
    <s v="USA"/>
    <n v="10000000"/>
    <n v="1998"/>
    <x v="21"/>
    <n v="-1305432"/>
  </r>
  <r>
    <x v="350"/>
    <n v="174"/>
    <n v="88915214"/>
    <s v="Comedy|Romance"/>
    <x v="19"/>
    <x v="2437"/>
    <n v="163665"/>
    <s v="call in|chick flick|date|hot air balloon|show producer"/>
    <n v="169"/>
    <s v="English"/>
    <s v="USA"/>
    <n v="38000000"/>
    <n v="2009"/>
    <x v="21"/>
    <n v="-1355230"/>
  </r>
  <r>
    <x v="1244"/>
    <n v="21"/>
    <n v="212285"/>
    <s v="Comedy|Romance"/>
    <x v="608"/>
    <x v="2438"/>
    <n v="1727"/>
    <s v="film school|love|medical student|student|university"/>
    <n v="21"/>
    <s v="English"/>
    <s v="Australia"/>
    <n v="250000"/>
    <n v="1996"/>
    <x v="10"/>
    <n v="45625986"/>
  </r>
  <r>
    <x v="784"/>
    <n v="134"/>
    <n v="12561"/>
    <s v="Comedy|Romance"/>
    <x v="559"/>
    <x v="2439"/>
    <n v="71276"/>
    <s v="ireland|irish|journey|tradition|travel"/>
    <n v="181"/>
    <s v="English"/>
    <s v="USA"/>
    <n v="19000000"/>
    <n v="2010"/>
    <x v="10"/>
    <n v="77001351"/>
  </r>
  <r>
    <x v="856"/>
    <n v="128"/>
    <n v="3203044"/>
    <s v="Comedy|Romance"/>
    <x v="745"/>
    <x v="2440"/>
    <n v="25165"/>
    <s v="love at first sight|new york city|sex|teacher|writer"/>
    <n v="155"/>
    <s v="English"/>
    <s v="USA"/>
    <n v="18000000"/>
    <n v="2003"/>
    <x v="10"/>
    <n v="-9455857"/>
  </r>
  <r>
    <x v="860"/>
    <n v="313"/>
    <n v="59617068"/>
    <s v="Comedy|Romance"/>
    <x v="1078"/>
    <x v="2441"/>
    <n v="213863"/>
    <s v="dictator|hotel|oil|overalls|sunglasses"/>
    <n v="310"/>
    <s v="English"/>
    <s v="USA"/>
    <n v="65000000"/>
    <n v="2012"/>
    <x v="10"/>
    <n v="4338033"/>
  </r>
  <r>
    <x v="1245"/>
    <n v="180"/>
    <n v="31584722"/>
    <s v="Comedy|Romance"/>
    <x v="170"/>
    <x v="2442"/>
    <n v="101730"/>
    <s v="airport|airport security|confidence|iphone|love"/>
    <n v="131"/>
    <s v="English"/>
    <s v="USA"/>
    <n v="20000000"/>
    <n v="2010"/>
    <x v="10"/>
    <n v="16235901"/>
  </r>
  <r>
    <x v="151"/>
    <n v="91"/>
    <n v="33687630"/>
    <s v="Comedy|Romance"/>
    <x v="198"/>
    <x v="2443"/>
    <n v="116762"/>
    <s v="disguise|roommate|school|soccer|twin"/>
    <n v="261"/>
    <s v="English"/>
    <s v="USA"/>
    <n v="20000000"/>
    <n v="2006"/>
    <x v="10"/>
    <n v="-10810486"/>
  </r>
  <r>
    <x v="564"/>
    <n v="96"/>
    <n v="21005329"/>
    <s v="Comedy|Romance"/>
    <x v="80"/>
    <x v="2444"/>
    <n v="89128"/>
    <s v="college|love|party|reporter|tuition"/>
    <n v="258"/>
    <s v="English"/>
    <s v="Germany"/>
    <n v="6000000"/>
    <n v="2002"/>
    <x v="10"/>
    <n v="8813366"/>
  </r>
  <r>
    <x v="285"/>
    <n v="204"/>
    <n v="103028109"/>
    <s v="Comedy|Romance"/>
    <x v="262"/>
    <x v="2445"/>
    <n v="172878"/>
    <s v="chick flick|hawaii|love|plastic surgeon|woman wearing a string bikini"/>
    <n v="203"/>
    <s v="English"/>
    <s v="USA"/>
    <n v="80000000"/>
    <n v="2011"/>
    <x v="10"/>
    <n v="16585300"/>
  </r>
  <r>
    <x v="316"/>
    <n v="140"/>
    <n v="105807520"/>
    <s v="Comedy|Romance"/>
    <x v="82"/>
    <x v="2446"/>
    <n v="156717"/>
    <s v="advertising executive|diamond|magazine|party|wager"/>
    <n v="357"/>
    <s v="English"/>
    <s v="USA"/>
    <n v="50000000"/>
    <n v="2003"/>
    <x v="10"/>
    <n v="18049082"/>
  </r>
  <r>
    <x v="1246"/>
    <n v="167"/>
    <n v="17797316"/>
    <s v="Comedy|Romance"/>
    <x v="759"/>
    <x v="2447"/>
    <n v="50523"/>
    <s v="bar|job|long distance relationship|male pubic hair|pubic hair"/>
    <n v="113"/>
    <s v="English"/>
    <s v="USA"/>
    <n v="32000000"/>
    <n v="2010"/>
    <x v="20"/>
    <n v="33307796"/>
  </r>
  <r>
    <x v="1065"/>
    <n v="72"/>
    <n v="11702090"/>
    <s v="Comedy|Romance"/>
    <x v="1079"/>
    <x v="2448"/>
    <n v="37700"/>
    <s v="college|college girl|female protagonist|sorority|sorority house"/>
    <n v="50"/>
    <s v="English"/>
    <s v="USA"/>
    <n v="16500000"/>
    <n v="2007"/>
    <x v="20"/>
    <n v="45276912"/>
  </r>
  <r>
    <x v="856"/>
    <n v="275"/>
    <n v="16684352"/>
    <s v="Comedy|Romance"/>
    <x v="1080"/>
    <x v="2449"/>
    <n v="67893"/>
    <s v="architect|celebrity|prostitute|shower|tourist"/>
    <n v="163"/>
    <s v="English"/>
    <s v="USA"/>
    <n v="17000000"/>
    <n v="2012"/>
    <x v="20"/>
    <n v="46806312"/>
  </r>
  <r>
    <x v="1196"/>
    <n v="153"/>
    <n v="104354205"/>
    <s v="Comedy|Romance"/>
    <x v="752"/>
    <x v="2450"/>
    <n v="162331"/>
    <s v="bachelor party|blow job|breasts|friend|wedding"/>
    <n v="332"/>
    <s v="English"/>
    <s v="USA"/>
    <n v="55000000"/>
    <n v="2003"/>
    <x v="20"/>
    <n v="89214072"/>
  </r>
  <r>
    <x v="881"/>
    <n v="332"/>
    <n v="110008260"/>
    <s v="Comedy|Romance"/>
    <x v="1081"/>
    <x v="2451"/>
    <n v="94241"/>
    <s v="actress playing herself|actress shares first name with character|fired from a job|male nudity|written by star"/>
    <n v="309"/>
    <s v="English"/>
    <s v="Japan"/>
    <n v="35000000"/>
    <n v="2015"/>
    <x v="20"/>
    <n v="36137684"/>
  </r>
  <r>
    <x v="1247"/>
    <n v="84"/>
    <n v="126805112"/>
    <s v="Comedy|Romance"/>
    <x v="369"/>
    <x v="2452"/>
    <n v="98199"/>
    <s v="best friend|chick flick|male female friendship|promise|wedding"/>
    <n v="169"/>
    <s v="English"/>
    <s v="USA"/>
    <n v="46000000"/>
    <n v="1997"/>
    <x v="20"/>
    <n v="-204532"/>
  </r>
  <r>
    <x v="52"/>
    <n v="141"/>
    <n v="279167575"/>
    <s v="Comedy|Romance"/>
    <x v="93"/>
    <x v="2453"/>
    <n v="211296"/>
    <s v="bare butt|defecation|father in law son in law relationship|nurse|sexual innuendo in title"/>
    <n v="428"/>
    <s v="English"/>
    <s v="USA"/>
    <n v="80000000"/>
    <n v="2004"/>
    <x v="20"/>
    <n v="-6012518"/>
  </r>
  <r>
    <x v="1248"/>
    <n v="32"/>
    <n v="194568"/>
    <s v="Comedy|Romance"/>
    <x v="1082"/>
    <x v="2454"/>
    <n v="2963"/>
    <s v="cheese|city|ice cream|school|second city"/>
    <n v="28"/>
    <s v="English"/>
    <s v="USA"/>
    <n v="1500000"/>
    <n v="2006"/>
    <x v="2"/>
    <n v="30269340"/>
  </r>
  <r>
    <x v="878"/>
    <n v="232"/>
    <n v="28644770"/>
    <s v="Comedy|Romance"/>
    <x v="1083"/>
    <x v="2455"/>
    <n v="78974"/>
    <s v="kissing while having sex|kitchen|reference to princess diana|wedding band|wedding ring"/>
    <n v="141"/>
    <s v="English"/>
    <s v="USA"/>
    <n v="30000000"/>
    <n v="2012"/>
    <x v="2"/>
    <n v="43906114"/>
  </r>
  <r>
    <x v="82"/>
    <n v="245"/>
    <n v="70625986"/>
    <s v="Comedy|Romance"/>
    <x v="158"/>
    <x v="2456"/>
    <n v="168717"/>
    <s v="ex girlfriend|funeral|hospital|male objectification|summer camp"/>
    <n v="178"/>
    <s v="English"/>
    <s v="USA"/>
    <n v="25000000"/>
    <n v="2011"/>
    <x v="2"/>
    <n v="-10151678"/>
  </r>
  <r>
    <x v="350"/>
    <n v="163"/>
    <n v="95001351"/>
    <s v="Comedy|Romance"/>
    <x v="820"/>
    <x v="2457"/>
    <n v="131801"/>
    <s v="blonde|harvard|law|law school|sorority"/>
    <n v="548"/>
    <s v="English"/>
    <s v="USA"/>
    <n v="18000000"/>
    <n v="2001"/>
    <x v="2"/>
    <n v="-8337682"/>
  </r>
  <r>
    <x v="1249"/>
    <n v="81"/>
    <n v="10544143"/>
    <s v="Comedy|Romance"/>
    <x v="915"/>
    <x v="2458"/>
    <n v="16372"/>
    <s v="architect|award|farce|love|misunderstanding"/>
    <n v="121"/>
    <s v="English"/>
    <s v="Australia"/>
    <n v="20000000"/>
    <n v="1999"/>
    <x v="27"/>
    <n v="-7899497"/>
  </r>
  <r>
    <x v="1250"/>
    <n v="92"/>
    <n v="27338033"/>
    <s v="Comedy|Romance"/>
    <x v="162"/>
    <x v="2459"/>
    <n v="19709"/>
    <s v="apartment|girl in panties|roommate|thong panties|upskirt"/>
    <n v="167"/>
    <s v="English"/>
    <s v="USA"/>
    <n v="23000000"/>
    <n v="2001"/>
    <x v="27"/>
    <n v="-2435641"/>
  </r>
  <r>
    <x v="1069"/>
    <n v="40"/>
    <n v="22235901"/>
    <s v="Comedy|Romance"/>
    <x v="797"/>
    <x v="2460"/>
    <n v="4339"/>
    <s v="advice|battle of the sexes|lingerie|romantic rivalry|rule"/>
    <n v="31"/>
    <s v="English"/>
    <s v="USA"/>
    <n v="6000000"/>
    <n v="2001"/>
    <x v="27"/>
    <n v="-20848136"/>
  </r>
  <r>
    <x v="1251"/>
    <n v="65"/>
    <n v="12189514"/>
    <s v="Comedy|Romance"/>
    <x v="1084"/>
    <x v="2461"/>
    <n v="30092"/>
    <s v="first daughter|photographer|prague|president|secret service agent"/>
    <n v="129"/>
    <s v="English"/>
    <s v="USA"/>
    <n v="23000000"/>
    <n v="2004"/>
    <x v="27"/>
    <n v="9045037"/>
  </r>
  <r>
    <x v="1252"/>
    <n v="148"/>
    <n v="46813366"/>
    <s v="Comedy|Romance"/>
    <x v="1083"/>
    <x v="2462"/>
    <n v="39440"/>
    <s v="motor scooter|new york city|newborn baby|scooter|single"/>
    <n v="83"/>
    <s v="English"/>
    <s v="USA"/>
    <n v="38000000"/>
    <n v="2016"/>
    <x v="27"/>
    <n v="32962333"/>
  </r>
  <r>
    <x v="1161"/>
    <n v="103"/>
    <n v="31585300"/>
    <s v="Comedy|Romance"/>
    <x v="1085"/>
    <x v="2463"/>
    <n v="38248"/>
    <s v="chick flick|escort|male escort|wedding|wedding date"/>
    <n v="250"/>
    <s v="English"/>
    <s v="USA"/>
    <n v="15000000"/>
    <n v="2005"/>
    <x v="27"/>
    <n v="45856565"/>
  </r>
  <r>
    <x v="1253"/>
    <n v="164"/>
    <n v="26049082"/>
    <s v="Comedy|Romance"/>
    <x v="1086"/>
    <x v="2464"/>
    <n v="76791"/>
    <s v="dating|divorce|father daughter relationship|mother daughter relationship|party"/>
    <n v="100"/>
    <s v="English"/>
    <s v="USA"/>
    <n v="8000000"/>
    <n v="2014"/>
    <x v="27"/>
    <n v="-25551411"/>
  </r>
  <r>
    <x v="1168"/>
    <n v="118"/>
    <n v="93307796"/>
    <s v="Comedy|Romance"/>
    <x v="1087"/>
    <x v="2465"/>
    <n v="85673"/>
    <s v="developer|divorce|lawyer|love|new york city"/>
    <n v="269"/>
    <s v="English"/>
    <s v="USA"/>
    <n v="60000000"/>
    <n v="2002"/>
    <x v="27"/>
    <n v="-10439741"/>
  </r>
  <r>
    <x v="1254"/>
    <n v="148"/>
    <n v="80276912"/>
    <s v="Comedy|Romance"/>
    <x v="1088"/>
    <x v="2466"/>
    <n v="140740"/>
    <s v="casino|father son relationship|jackpot|judge|wedding"/>
    <n v="151"/>
    <s v="English"/>
    <s v="USA"/>
    <n v="35000000"/>
    <n v="2008"/>
    <x v="27"/>
    <n v="1947339"/>
  </r>
  <r>
    <x v="303"/>
    <n v="175"/>
    <n v="76806312"/>
    <s v="Comedy|Romance"/>
    <x v="60"/>
    <x v="2467"/>
    <n v="124501"/>
    <s v="boss|bridesmaid|friend|love|wedding"/>
    <n v="154"/>
    <s v="English"/>
    <s v="USA"/>
    <n v="30000000"/>
    <n v="2008"/>
    <x v="27"/>
    <n v="6012734"/>
  </r>
  <r>
    <x v="85"/>
    <n v="97"/>
    <n v="127214072"/>
    <s v="Comedy|Romance"/>
    <x v="543"/>
    <x v="2468"/>
    <n v="83786"/>
    <s v="alabama|divorce|divorce papers|husband wife relationship|new york city"/>
    <n v="392"/>
    <s v="English"/>
    <s v="USA"/>
    <n v="38000000"/>
    <n v="2002"/>
    <x v="27"/>
    <n v="53319509"/>
  </r>
  <r>
    <x v="1255"/>
    <n v="90"/>
    <n v="48637684"/>
    <s v="Comedy|Romance"/>
    <x v="753"/>
    <x v="2469"/>
    <n v="16979"/>
    <s v="bedroom|boyfriend girlfriend relationship|hug|interrupted sex|urban setting"/>
    <n v="42"/>
    <s v="English"/>
    <s v="USA"/>
    <n v="12500000"/>
    <n v="2014"/>
    <x v="27"/>
    <n v="76203320"/>
  </r>
  <r>
    <x v="1256"/>
    <n v="25"/>
    <n v="295468"/>
    <s v="Comedy|Romance"/>
    <x v="137"/>
    <x v="2470"/>
    <n v="709"/>
    <s v="bar|gay bar|love|mother son relationship|new york"/>
    <n v="34"/>
    <s v="English"/>
    <s v="USA"/>
    <n v="500000"/>
    <n v="2001"/>
    <x v="11"/>
    <n v="-468063"/>
  </r>
  <r>
    <x v="1257"/>
    <n v="151"/>
    <n v="13987482"/>
    <s v="Comedy|Romance"/>
    <x v="22"/>
    <x v="2471"/>
    <n v="58957"/>
    <s v="ex boyfriend|morning after|prince charming|quarrel|womanizer"/>
    <n v="91"/>
    <s v="English"/>
    <s v="USA"/>
    <n v="20000000"/>
    <n v="2011"/>
    <x v="11"/>
    <n v="41182182"/>
  </r>
  <r>
    <x v="1258"/>
    <n v="145"/>
    <n v="60269340"/>
    <s v="Comedy|Romance"/>
    <x v="28"/>
    <x v="2472"/>
    <n v="34079"/>
    <s v="baby|book|cartoon on tv|female protagonist|male anorexia"/>
    <n v="97"/>
    <s v="English"/>
    <s v="USA"/>
    <n v="30000000"/>
    <n v="2008"/>
    <x v="11"/>
    <n v="-1459475"/>
  </r>
  <r>
    <x v="1259"/>
    <n v="191"/>
    <n v="83906114"/>
    <s v="Comedy|Romance"/>
    <x v="802"/>
    <x v="2473"/>
    <n v="104481"/>
    <s v="beach house|blonde bombshell|cheating husband|revenge|wife meets mistress"/>
    <n v="189"/>
    <s v="English"/>
    <s v="USA"/>
    <n v="40000000"/>
    <n v="2014"/>
    <x v="11"/>
    <n v="45607673"/>
  </r>
  <r>
    <x v="44"/>
    <n v="90"/>
    <n v="17848322"/>
    <s v="Comedy|Romance"/>
    <x v="1089"/>
    <x v="2474"/>
    <n v="18771"/>
    <s v="date|divorce|divorce lawyer|drinking|lawyer"/>
    <n v="102"/>
    <s v="English"/>
    <s v="Ireland"/>
    <n v="28000000"/>
    <n v="2004"/>
    <x v="25"/>
    <n v="48535067"/>
  </r>
  <r>
    <x v="316"/>
    <n v="112"/>
    <n v="8662318"/>
    <s v="Comedy|Romance"/>
    <x v="1019"/>
    <x v="2475"/>
    <n v="15033"/>
    <s v="greece|greek|tour bus|tour guide|tourist"/>
    <n v="75"/>
    <s v="English"/>
    <s v="USA"/>
    <n v="17000000"/>
    <n v="2009"/>
    <x v="25"/>
    <n v="58476776"/>
  </r>
  <r>
    <x v="1260"/>
    <n v="22"/>
    <n v="100503"/>
    <s v="Comedy|Romance"/>
    <x v="1090"/>
    <x v="2476"/>
    <n v="7759"/>
    <s v="book club|cheating boyfriend|job promotion|manhattan new york city|new york city"/>
    <n v="20"/>
    <s v="English"/>
    <s v="USA"/>
    <n v="8000000"/>
    <n v="2009"/>
    <x v="25"/>
    <n v="-15791616"/>
  </r>
  <r>
    <x v="1261"/>
    <n v="31"/>
    <n v="64359"/>
    <s v="Comedy|Romance"/>
    <x v="1091"/>
    <x v="2477"/>
    <n v="811"/>
    <s v="australian|female armpit hair|friend|sheffield|yorkshire"/>
    <n v="26"/>
    <s v="English"/>
    <s v="UK"/>
    <n v="2500000"/>
    <n v="1998"/>
    <x v="25"/>
    <n v="-7035257"/>
  </r>
  <r>
    <x v="986"/>
    <n v="80"/>
    <n v="19151864"/>
    <s v="Comedy|Romance"/>
    <x v="281"/>
    <x v="2478"/>
    <n v="36983"/>
    <s v="breasts|female rear nudity|jesus crust pizza parlor|thong panties|wedding"/>
    <n v="100"/>
    <s v="English"/>
    <s v="USA"/>
    <n v="40000000"/>
    <n v="2008"/>
    <x v="25"/>
    <n v="-4591178"/>
  </r>
  <r>
    <x v="13"/>
    <n v="237"/>
    <n v="45045037"/>
    <s v="Comedy|Romance"/>
    <x v="784"/>
    <x v="2479"/>
    <n v="103230"/>
    <s v="drugged food|female frontal nudity|male frontal nudity|male nudity|marriage"/>
    <n v="143"/>
    <s v="English"/>
    <s v="USA"/>
    <n v="36000000"/>
    <n v="2011"/>
    <x v="25"/>
    <n v="10000629"/>
  </r>
  <r>
    <x v="1262"/>
    <n v="120"/>
    <n v="43894863"/>
    <s v="Comedy|Romance"/>
    <x v="668"/>
    <x v="2480"/>
    <n v="25883"/>
    <s v="date|dating|dog|love|teacher"/>
    <n v="262"/>
    <s v="English"/>
    <s v="USA"/>
    <n v="30000000"/>
    <n v="2005"/>
    <x v="25"/>
    <n v="20939782"/>
  </r>
  <r>
    <x v="1059"/>
    <n v="104"/>
    <n v="67962333"/>
    <s v="Comedy|Romance"/>
    <x v="18"/>
    <x v="2481"/>
    <n v="33887"/>
    <s v="argument|engagement|family relationships|love|undressing"/>
    <n v="160"/>
    <s v="English"/>
    <s v="USA"/>
    <n v="35000000"/>
    <n v="2005"/>
    <x v="25"/>
    <n v="21604320"/>
  </r>
  <r>
    <x v="936"/>
    <n v="108"/>
    <n v="87856565"/>
    <s v="Comedy|Romance"/>
    <x v="129"/>
    <x v="2482"/>
    <n v="106909"/>
    <s v="bride|friend|honeymoon|insurance|insurance company"/>
    <n v="268"/>
    <s v="English"/>
    <s v="USA"/>
    <n v="42000000"/>
    <n v="2004"/>
    <x v="25"/>
    <n v="38658172"/>
  </r>
  <r>
    <x v="286"/>
    <n v="86"/>
    <n v="14448589"/>
    <s v="Comedy|Romance"/>
    <x v="15"/>
    <x v="2483"/>
    <n v="19364"/>
    <s v="football|homeless man|interview|psychic|reporter"/>
    <n v="128"/>
    <s v="English"/>
    <s v="USA"/>
    <n v="40000000"/>
    <n v="2002"/>
    <x v="12"/>
    <n v="8699684"/>
  </r>
  <r>
    <x v="1187"/>
    <n v="63"/>
    <n v="11560259"/>
    <s v="Comedy|Romance"/>
    <x v="344"/>
    <x v="2484"/>
    <n v="15617"/>
    <s v="basketball|dancer|high school|love triangle|shakespeare's a midsummer night's dream"/>
    <n v="180"/>
    <s v="English"/>
    <s v="USA"/>
    <n v="22000000"/>
    <n v="2001"/>
    <x v="12"/>
    <n v="16435406"/>
  </r>
  <r>
    <x v="1263"/>
    <n v="97"/>
    <n v="3447339"/>
    <s v="Comedy|Romance"/>
    <x v="1092"/>
    <x v="2485"/>
    <n v="29517"/>
    <s v="feces in a swimming pool|female vomiting|high school|lifeguard|male objectification"/>
    <n v="79"/>
    <s v="English"/>
    <s v="USA"/>
    <n v="1500000"/>
    <n v="2013"/>
    <x v="12"/>
    <n v="22931301"/>
  </r>
  <r>
    <x v="1264"/>
    <n v="128"/>
    <n v="46012734"/>
    <s v="Comedy|Romance"/>
    <x v="813"/>
    <x v="2486"/>
    <n v="54421"/>
    <s v="friend|love|maid|maid of honor|marriage"/>
    <n v="101"/>
    <s v="English"/>
    <s v="USA"/>
    <n v="40000000"/>
    <n v="2008"/>
    <x v="12"/>
    <n v="23237389"/>
  </r>
  <r>
    <x v="1164"/>
    <n v="96"/>
    <n v="63319509"/>
    <s v="Comedy|Romance"/>
    <x v="97"/>
    <x v="2487"/>
    <n v="67115"/>
    <s v="bet|friend|high school|prom|prom queen"/>
    <n v="389"/>
    <s v="English"/>
    <s v="USA"/>
    <n v="10000000"/>
    <n v="1999"/>
    <x v="12"/>
    <n v="48383780"/>
  </r>
  <r>
    <x v="638"/>
    <n v="117"/>
    <n v="126203320"/>
    <s v="Comedy|Romance"/>
    <x v="37"/>
    <x v="2488"/>
    <n v="110432"/>
    <s v="abbreviation in title|reporter|small town|sudden wealth|unknowing heir"/>
    <n v="309"/>
    <s v="English"/>
    <s v="USA"/>
    <n v="50000000"/>
    <n v="2002"/>
    <x v="12"/>
    <n v="82149590"/>
  </r>
  <r>
    <x v="1121"/>
    <n v="9"/>
    <n v="31937"/>
    <s v="Comedy|Romance"/>
    <x v="1093"/>
    <x v="2489"/>
    <n v="1358"/>
    <s v="best friend|high school|love|secret|wedding"/>
    <n v="10"/>
    <s v="English"/>
    <s v="USA"/>
    <n v="500000"/>
    <n v="2007"/>
    <x v="28"/>
    <n v="28715510"/>
  </r>
  <r>
    <x v="243"/>
    <n v="52"/>
    <n v="65182182"/>
    <s v="Comedy|Romance"/>
    <x v="321"/>
    <x v="2490"/>
    <n v="15310"/>
    <s v="african american|imperative in title|las vegas nevada|nevada|wedding"/>
    <n v="38"/>
    <s v="English"/>
    <s v="USA"/>
    <n v="24000000"/>
    <n v="2014"/>
    <x v="28"/>
    <n v="38127162"/>
  </r>
  <r>
    <x v="1055"/>
    <n v="200"/>
    <n v="54540525"/>
    <s v="Comedy|Romance"/>
    <x v="93"/>
    <x v="2491"/>
    <n v="66579"/>
    <s v="expecting|kiss|new year|new year's eve|singer"/>
    <n v="134"/>
    <s v="English"/>
    <s v="USA"/>
    <n v="56000000"/>
    <n v="2011"/>
    <x v="28"/>
    <n v="-12069815"/>
  </r>
  <r>
    <x v="1180"/>
    <n v="142"/>
    <n v="93607673"/>
    <s v="Comedy|Romance"/>
    <x v="369"/>
    <x v="2492"/>
    <n v="47573"/>
    <s v="actor|love|movie star|press|publicist"/>
    <n v="343"/>
    <s v="English"/>
    <s v="USA"/>
    <n v="48000000"/>
    <n v="2001"/>
    <x v="28"/>
    <n v="-8626307"/>
  </r>
  <r>
    <x v="555"/>
    <n v="91"/>
    <n v="65535067"/>
    <s v="Comedy|Romance"/>
    <x v="24"/>
    <x v="2493"/>
    <n v="59380"/>
    <s v="aquarium|fish|fish tank|gigolo|norwegian"/>
    <n v="202"/>
    <s v="English"/>
    <s v="USA"/>
    <n v="17000000"/>
    <n v="1999"/>
    <x v="28"/>
    <n v="-6185756"/>
  </r>
  <r>
    <x v="1055"/>
    <n v="186"/>
    <n v="110476776"/>
    <s v="Comedy|Romance"/>
    <x v="184"/>
    <x v="2494"/>
    <n v="95437"/>
    <s v="flower|indian restaurant|tv station|valentine|valentine's day"/>
    <n v="211"/>
    <s v="English"/>
    <s v="USA"/>
    <n v="52000000"/>
    <n v="2010"/>
    <x v="28"/>
    <n v="-5876166"/>
  </r>
  <r>
    <x v="615"/>
    <n v="73"/>
    <n v="14208384"/>
    <s v="Comedy|Romance"/>
    <x v="59"/>
    <x v="2495"/>
    <n v="11520"/>
    <s v="gambling|novel|stenographer|writer|writer's block"/>
    <n v="105"/>
    <s v="English"/>
    <s v="USA"/>
    <n v="30000000"/>
    <n v="2003"/>
    <x v="29"/>
    <n v="-4535974"/>
  </r>
  <r>
    <x v="350"/>
    <n v="84"/>
    <n v="16964743"/>
    <s v="Comedy|Romance"/>
    <x v="208"/>
    <x v="2496"/>
    <n v="22844"/>
    <s v="best friend|contest|date|small town|west virginia"/>
    <n v="140"/>
    <s v="English"/>
    <s v="USA"/>
    <n v="24000000"/>
    <n v="2004"/>
    <x v="29"/>
    <n v="-1929689"/>
  </r>
  <r>
    <x v="624"/>
    <n v="81"/>
    <n v="15408822"/>
    <s v="Comedy|Romance"/>
    <x v="1094"/>
    <x v="2497"/>
    <n v="14147"/>
    <s v="bachelor party|climbing a tree|taxi|toilet|wedding"/>
    <n v="92"/>
    <s v="English"/>
    <s v="USA"/>
    <n v="20000000"/>
    <n v="2003"/>
    <x v="29"/>
    <n v="-3206096"/>
  </r>
  <r>
    <x v="1265"/>
    <n v="127"/>
    <n v="35000629"/>
    <s v="Comedy|Romance"/>
    <x v="281"/>
    <x v="2498"/>
    <n v="74622"/>
    <s v="breasts|leg spreading|mini skirt|sex|sex in bed"/>
    <n v="150"/>
    <s v="English"/>
    <s v="USA"/>
    <n v="25000000"/>
    <n v="2007"/>
    <x v="29"/>
    <n v="-2581732"/>
  </r>
  <r>
    <x v="46"/>
    <n v="140"/>
    <n v="37939782"/>
    <s v="Comedy|Romance"/>
    <x v="1095"/>
    <x v="2499"/>
    <n v="62272"/>
    <s v="female on male rape|lent|male rear nudity|masturbation|sex"/>
    <n v="207"/>
    <s v="English"/>
    <s v="USA"/>
    <n v="17000000"/>
    <n v="2002"/>
    <x v="29"/>
    <n v="2481242"/>
  </r>
  <r>
    <x v="213"/>
    <n v="136"/>
    <n v="75604320"/>
    <s v="Comedy|Romance"/>
    <x v="1096"/>
    <x v="2500"/>
    <n v="68417"/>
    <s v="best friend|foot fetish|houseguest|newlywed|wedding"/>
    <n v="195"/>
    <s v="English"/>
    <s v="USA"/>
    <n v="54000000"/>
    <n v="2006"/>
    <x v="29"/>
    <n v="8792641"/>
  </r>
  <r>
    <x v="96"/>
    <n v="143"/>
    <n v="88658172"/>
    <s v="Comedy|Romance"/>
    <x v="184"/>
    <x v="2501"/>
    <n v="58412"/>
    <s v="friend|intervention|moving|secret|slacker"/>
    <n v="242"/>
    <s v="English"/>
    <s v="USA"/>
    <n v="50000000"/>
    <n v="2006"/>
    <x v="29"/>
    <n v="-11530572"/>
  </r>
  <r>
    <x v="1266"/>
    <n v="121"/>
    <n v="16699684"/>
    <s v="Comedy|Romance"/>
    <x v="16"/>
    <x v="2502"/>
    <n v="17461"/>
    <s v="love|manufacturing|minnesota|plant|small town"/>
    <n v="78"/>
    <s v="English"/>
    <s v="USA"/>
    <n v="8000000"/>
    <n v="2009"/>
    <x v="29"/>
    <n v="25400856"/>
  </r>
  <r>
    <x v="1267"/>
    <n v="85"/>
    <n v="28435406"/>
    <s v="Comedy|Romance"/>
    <x v="281"/>
    <x v="2503"/>
    <n v="37681"/>
    <s v="competition|date|employee|laser in eyes|slacker"/>
    <n v="151"/>
    <s v="English"/>
    <s v="USA"/>
    <n v="12000000"/>
    <n v="2006"/>
    <x v="26"/>
    <n v="-1457225"/>
  </r>
  <r>
    <x v="350"/>
    <n v="132"/>
    <n v="82931301"/>
    <s v="Comedy|Romance"/>
    <x v="559"/>
    <x v="2504"/>
    <n v="43358"/>
    <s v="breakdown|fight|mother in law|scheme|wedding"/>
    <n v="228"/>
    <s v="English"/>
    <s v="Germany"/>
    <n v="60000000"/>
    <n v="2005"/>
    <x v="26"/>
    <n v="-18569728"/>
  </r>
  <r>
    <x v="608"/>
    <n v="129"/>
    <n v="48237389"/>
    <s v="Comedy|Romance"/>
    <x v="147"/>
    <x v="2505"/>
    <n v="63969"/>
    <s v="makeover|party|playboy|playboy mansion|sorority"/>
    <n v="126"/>
    <s v="English"/>
    <s v="USA"/>
    <n v="25000000"/>
    <n v="2008"/>
    <x v="26"/>
    <n v="-4483513"/>
  </r>
  <r>
    <x v="192"/>
    <n v="180"/>
    <n v="148383780"/>
    <s v="Comedy|Romance"/>
    <x v="93"/>
    <x v="2506"/>
    <n v="85531"/>
    <s v="birthday|critically bashed|male nurse|nurse|suspicion"/>
    <n v="152"/>
    <s v="English"/>
    <s v="USA"/>
    <n v="100000000"/>
    <n v="2010"/>
    <x v="26"/>
    <n v="16628981"/>
  </r>
  <r>
    <x v="1055"/>
    <n v="103"/>
    <n v="152149590"/>
    <s v="Comedy|Romance"/>
    <x v="369"/>
    <x v="2507"/>
    <n v="74274"/>
    <s v="bride|columnist|journalist|maryland|wedding"/>
    <n v="255"/>
    <s v="English"/>
    <s v="USA"/>
    <n v="70000000"/>
    <n v="1999"/>
    <x v="26"/>
    <n v="-19483292"/>
  </r>
  <r>
    <x v="1146"/>
    <n v="152"/>
    <n v="58715510"/>
    <s v="Comedy|Romance"/>
    <x v="241"/>
    <x v="2508"/>
    <n v="79094"/>
    <s v="best friend|dyed hair|fake tan|rivalry|wedding"/>
    <n v="129"/>
    <s v="English"/>
    <s v="USA"/>
    <n v="30000000"/>
    <n v="2009"/>
    <x v="3"/>
    <n v="-14360758"/>
  </r>
  <r>
    <x v="62"/>
    <n v="97"/>
    <n v="56127162"/>
    <s v="Comedy|Romance"/>
    <x v="1097"/>
    <x v="2509"/>
    <n v="57479"/>
    <s v="fall|honeymoon|love|marriage|newlywed"/>
    <n v="205"/>
    <s v="English"/>
    <s v="USA"/>
    <n v="18000000"/>
    <n v="2003"/>
    <x v="3"/>
    <n v="6246959"/>
  </r>
  <r>
    <x v="911"/>
    <n v="64"/>
    <n v="16930185"/>
    <s v="Comedy|Romance"/>
    <x v="915"/>
    <x v="2510"/>
    <n v="14315"/>
    <s v="divorce|divorce papers|new york|process server|texas"/>
    <n v="101"/>
    <s v="English"/>
    <s v="Germany"/>
    <n v="29000000"/>
    <n v="2002"/>
    <x v="41"/>
    <n v="18860010"/>
  </r>
  <r>
    <x v="1268"/>
    <n v="97"/>
    <n v="6373693"/>
    <s v="Comedy|Romance"/>
    <x v="16"/>
    <x v="2511"/>
    <n v="11498"/>
    <s v="graduation|graduation speech|title directed by female|tv studio|unemployment"/>
    <n v="53"/>
    <s v="English"/>
    <s v="USA"/>
    <n v="15000000"/>
    <n v="2009"/>
    <x v="41"/>
    <n v="506446"/>
  </r>
  <r>
    <x v="1269"/>
    <n v="66"/>
    <n v="4814244"/>
    <s v="Comedy|Romance"/>
    <x v="309"/>
    <x v="2512"/>
    <n v="12437"/>
    <s v="blackmail|fall|love|nerd|scam"/>
    <n v="107"/>
    <s v="English"/>
    <s v="Canada"/>
    <n v="11000000"/>
    <n v="2002"/>
    <x v="41"/>
    <n v="1549702"/>
  </r>
  <r>
    <x v="1270"/>
    <n v="43"/>
    <n v="9123834"/>
    <s v="Comedy|Romance"/>
    <x v="579"/>
    <x v="2513"/>
    <n v="4065"/>
    <s v="african american"/>
    <n v="33"/>
    <s v="English"/>
    <s v="USA"/>
    <n v="15000000"/>
    <n v="2013"/>
    <x v="41"/>
    <n v="4658370"/>
  </r>
  <r>
    <x v="1220"/>
    <n v="81"/>
    <n v="15464026"/>
    <s v="Comedy|Romance"/>
    <x v="1098"/>
    <x v="2514"/>
    <n v="23076"/>
    <s v="college|loser|love|new york city|overdose"/>
    <n v="158"/>
    <s v="English"/>
    <s v="USA"/>
    <n v="20000000"/>
    <n v="2000"/>
    <x v="41"/>
    <n v="-83287549"/>
  </r>
  <r>
    <x v="1065"/>
    <n v="52"/>
    <n v="8070311"/>
    <s v="Comedy|Romance"/>
    <x v="242"/>
    <x v="2515"/>
    <n v="12706"/>
    <s v="best friend|party|rival|scavenger hunt|sleepover"/>
    <n v="75"/>
    <s v="English"/>
    <s v="USA"/>
    <n v="10000000"/>
    <n v="2004"/>
    <x v="41"/>
    <n v="1142507"/>
  </r>
  <r>
    <x v="269"/>
    <n v="107"/>
    <n v="14793904"/>
    <s v="Comedy|Romance"/>
    <x v="1099"/>
    <x v="2516"/>
    <n v="28209"/>
    <s v="cheerleader|party|popular girl|speech|valedictorian"/>
    <n v="80"/>
    <s v="English"/>
    <s v="Canada"/>
    <n v="18000000"/>
    <n v="2009"/>
    <x v="41"/>
    <n v="-9994439"/>
  </r>
  <r>
    <x v="1271"/>
    <n v="156"/>
    <n v="418268"/>
    <s v="Comedy|Romance"/>
    <x v="69"/>
    <x v="2517"/>
    <n v="37156"/>
    <s v="bachelorette party|drug use|high school|overdose|wedding dress"/>
    <n v="129"/>
    <s v="English"/>
    <s v="USA"/>
    <n v="3000000"/>
    <n v="2012"/>
    <x v="41"/>
    <n v="-4973029"/>
  </r>
  <r>
    <x v="1272"/>
    <n v="148"/>
    <n v="37481242"/>
    <s v="Comedy|Romance"/>
    <x v="544"/>
    <x v="2518"/>
    <n v="40654"/>
    <s v="artificial insemination|baby|cheese|chick flick|pet shop"/>
    <n v="97"/>
    <s v="English"/>
    <s v="USA"/>
    <n v="35000000"/>
    <n v="2010"/>
    <x v="41"/>
    <n v="-9401355"/>
  </r>
  <r>
    <x v="832"/>
    <n v="120"/>
    <n v="43792641"/>
    <s v="Comedy|Romance"/>
    <x v="62"/>
    <x v="2519"/>
    <n v="32157"/>
    <s v="box office flop|church|kissing|usa|wedding"/>
    <n v="119"/>
    <s v="English"/>
    <s v="USA"/>
    <n v="35000000"/>
    <n v="2007"/>
    <x v="41"/>
    <n v="-571465"/>
  </r>
  <r>
    <x v="316"/>
    <n v="82"/>
    <n v="14469428"/>
    <s v="Comedy|Romance"/>
    <x v="796"/>
    <x v="2520"/>
    <n v="10667"/>
    <s v="mayor|pink panties|upskirt|white panties|yellow panties"/>
    <n v="95"/>
    <s v="English"/>
    <s v="USA"/>
    <n v="26000000"/>
    <n v="2004"/>
    <x v="32"/>
    <n v="11655665"/>
  </r>
  <r>
    <x v="331"/>
    <n v="108"/>
    <n v="60400856"/>
    <s v="Comedy|Romance"/>
    <x v="82"/>
    <x v="2521"/>
    <n v="61317"/>
    <s v="chick flick|doctor|horseback riding|wedding|wedding planner"/>
    <n v="229"/>
    <s v="English"/>
    <s v="Germany"/>
    <n v="35000000"/>
    <n v="2001"/>
    <x v="32"/>
    <n v="28546578"/>
  </r>
  <r>
    <x v="1273"/>
    <n v="76"/>
    <n v="4542775"/>
    <s v="Comedy|Romance"/>
    <x v="682"/>
    <x v="2522"/>
    <n v="18313"/>
    <s v="fellatio|hugh hefner|oral sex|playboy centerfold|topless female nudity"/>
    <n v="73"/>
    <s v="English"/>
    <s v="USA"/>
    <n v="6000000"/>
    <n v="2009"/>
    <x v="4"/>
    <n v="-24898139"/>
  </r>
  <r>
    <x v="1182"/>
    <n v="99"/>
    <n v="24430272"/>
    <s v="Comedy|Romance"/>
    <x v="1100"/>
    <x v="2523"/>
    <n v="46158"/>
    <s v="female removes her clothes|roommate|voyeur|voyeurism|wedding"/>
    <n v="403"/>
    <s v="English"/>
    <s v="USA"/>
    <n v="43000000"/>
    <n v="2002"/>
    <x v="4"/>
    <n v="74769345"/>
  </r>
  <r>
    <x v="863"/>
    <n v="65"/>
    <n v="766487"/>
    <s v="Comedy|Romance"/>
    <x v="412"/>
    <x v="2524"/>
    <n v="15315"/>
    <s v="death|mexico|sabbath|surgeon|ten stories"/>
    <n v="117"/>
    <s v="English"/>
    <s v="USA"/>
    <n v="5250000"/>
    <n v="2007"/>
    <x v="31"/>
    <n v="-6146000"/>
  </r>
  <r>
    <x v="943"/>
    <n v="43"/>
    <n v="30628981"/>
    <s v="Comedy|Romance"/>
    <x v="326"/>
    <x v="2525"/>
    <n v="15047"/>
    <s v="dancing|orphan|school|special education|student"/>
    <n v="160"/>
    <s v="English"/>
    <s v="USA"/>
    <n v="14000000"/>
    <n v="1999"/>
    <x v="31"/>
    <n v="-7473856"/>
  </r>
  <r>
    <x v="877"/>
    <n v="87"/>
    <n v="5516708"/>
    <s v="Comedy|Romance"/>
    <x v="637"/>
    <x v="2526"/>
    <n v="11375"/>
    <s v="bestiality|brother sister incest|fisting|hit on the head with a pipe|wedding"/>
    <n v="91"/>
    <s v="English"/>
    <s v="USA"/>
    <n v="25000000"/>
    <n v="2001"/>
    <x v="37"/>
    <n v="58307945"/>
  </r>
  <r>
    <x v="759"/>
    <n v="169"/>
    <n v="9639242"/>
    <s v="Comedy|Romance"/>
    <x v="260"/>
    <x v="2527"/>
    <n v="16437"/>
    <s v="black comedy|delivery boy|dinner|gym|punishment"/>
    <n v="68"/>
    <s v="English"/>
    <s v="USA"/>
    <n v="24000000"/>
    <n v="2011"/>
    <x v="37"/>
    <n v="-25641967"/>
  </r>
  <r>
    <x v="948"/>
    <n v="71"/>
    <n v="20246959"/>
    <s v="Comedy|Romance"/>
    <x v="876"/>
    <x v="2528"/>
    <n v="5721"/>
    <s v="california|love|marriage|wedding|wedding dress"/>
    <n v="20"/>
    <s v="English"/>
    <s v="USA"/>
    <n v="14000000"/>
    <n v="2010"/>
    <x v="37"/>
    <n v="-407362"/>
  </r>
  <r>
    <x v="1274"/>
    <n v="128"/>
    <n v="33860010"/>
    <s v="Comedy|Romance"/>
    <x v="184"/>
    <x v="2529"/>
    <n v="33088"/>
    <s v="blind date|crossword puzzle|eccentric|fall|mine shaft"/>
    <n v="143"/>
    <s v="English"/>
    <s v="USA"/>
    <n v="15000000"/>
    <n v="2009"/>
    <x v="13"/>
    <n v="-14168495"/>
  </r>
  <r>
    <x v="519"/>
    <n v="108"/>
    <n v="2506446"/>
    <s v="Comedy|Romance"/>
    <x v="369"/>
    <x v="2530"/>
    <n v="8662"/>
    <s v="birthday|friend|hollywood|party|sex"/>
    <n v="172"/>
    <s v="English"/>
    <s v="USA"/>
    <n v="2000000"/>
    <n v="2002"/>
    <x v="49"/>
    <n v="-21898858"/>
  </r>
  <r>
    <x v="900"/>
    <n v="56"/>
    <n v="15549702"/>
    <s v="Comedy|Romance"/>
    <x v="803"/>
    <x v="2531"/>
    <n v="24038"/>
    <s v="boss' daughter|crush|house sitter|housesitting|love interest"/>
    <n v="123"/>
    <s v="English"/>
    <s v="USA"/>
    <n v="14000000"/>
    <n v="2003"/>
    <x v="38"/>
    <n v="24651794"/>
  </r>
  <r>
    <x v="1275"/>
    <n v="12"/>
    <n v="9658370"/>
    <s v="Comedy|Romance"/>
    <x v="816"/>
    <x v="2532"/>
    <n v="1180"/>
    <s v=""/>
    <n v="9"/>
    <s v="English"/>
    <s v="USA"/>
    <n v="5000000"/>
    <n v="2016"/>
    <x v="33"/>
    <n v="-29821223"/>
  </r>
  <r>
    <x v="1082"/>
    <n v="62"/>
    <n v="6712451"/>
    <s v="Comedy|Romance"/>
    <x v="1101"/>
    <x v="2533"/>
    <n v="4102"/>
    <s v="anniversary|architect|cellist|friend|hardware store"/>
    <n v="89"/>
    <s v="English"/>
    <s v="New Line"/>
    <n v="90000000"/>
    <n v="2001"/>
    <x v="30"/>
    <n v="561238"/>
  </r>
  <r>
    <x v="1276"/>
    <n v="48"/>
    <n v="4142507"/>
    <s v="Comedy|Romance"/>
    <x v="1102"/>
    <x v="2534"/>
    <n v="3665"/>
    <s v="dating|diner|masturbation|urination|washington square manhattan new york city"/>
    <n v="81"/>
    <s v="English"/>
    <s v="USA"/>
    <n v="3000000"/>
    <n v="2000"/>
    <x v="30"/>
    <n v="14213619"/>
  </r>
  <r>
    <x v="1277"/>
    <n v="20"/>
    <n v="5561"/>
    <s v="Comedy|Romance"/>
    <x v="1103"/>
    <x v="2535"/>
    <n v="4995"/>
    <s v="boss|business|career|confidence|female protagonist"/>
    <n v="34"/>
    <s v="English"/>
    <s v="USA"/>
    <n v="10000000"/>
    <n v="2007"/>
    <x v="59"/>
    <n v="-417976"/>
  </r>
  <r>
    <x v="1233"/>
    <n v="23"/>
    <n v="8026971"/>
    <s v="Comedy|Romance"/>
    <x v="471"/>
    <x v="2536"/>
    <n v="1520"/>
    <s v="blind date|law clerk|love|manhattan new york city|world trade center manhattan new york city"/>
    <n v="20"/>
    <s v="English"/>
    <s v="USA"/>
    <n v="13000000"/>
    <n v="1998"/>
    <x v="40"/>
    <n v="-43708398"/>
  </r>
  <r>
    <x v="41"/>
    <n v="71"/>
    <n v="598645"/>
    <s v="Comedy|Romance"/>
    <x v="1104"/>
    <x v="2537"/>
    <n v="13145"/>
    <s v="island|sailor|storm|stranded|vacation"/>
    <n v="215"/>
    <s v="English"/>
    <s v="UK"/>
    <n v="10000000"/>
    <n v="2002"/>
    <x v="36"/>
    <n v="-1717323"/>
  </r>
  <r>
    <x v="1278"/>
    <n v="13"/>
    <n v="428535"/>
    <s v="Comedy|Romance"/>
    <x v="284"/>
    <x v="2538"/>
    <n v="505"/>
    <s v="divorce|friend|jewish|lent|restaurant"/>
    <n v="32"/>
    <s v="English"/>
    <s v="USA"/>
    <n v="1000000"/>
    <n v="2000"/>
    <x v="36"/>
    <n v="33762229"/>
  </r>
  <r>
    <x v="1279"/>
    <n v="37"/>
    <n v="15655665"/>
    <s v="Comedy|Romance"/>
    <x v="1105"/>
    <x v="2539"/>
    <n v="9104"/>
    <s v="diner|food poisoning|health inspector|restaurant|undercover"/>
    <n v="112"/>
    <s v="English"/>
    <s v="USA"/>
    <n v="4000000"/>
    <n v="2006"/>
    <x v="60"/>
    <n v="-30524377"/>
  </r>
  <r>
    <x v="1280"/>
    <n v="99"/>
    <n v="48546578"/>
    <s v="Comedy|Romance"/>
    <x v="752"/>
    <x v="2540"/>
    <n v="50415"/>
    <s v="female protagonist|greek|overweight|spoof|wedding planner"/>
    <n v="613"/>
    <s v="English"/>
    <s v="USA"/>
    <n v="20000000"/>
    <n v="2006"/>
    <x v="52"/>
    <n v="33800000"/>
  </r>
  <r>
    <x v="600"/>
    <n v="43"/>
    <n v="20101861"/>
    <s v="Comedy|Romance|Sci-Fi"/>
    <x v="1106"/>
    <x v="2541"/>
    <n v="24757"/>
    <s v="clone|cloning|construction|same actor playing two characters simultaneously on screen|year 1996"/>
    <n v="81"/>
    <s v="English"/>
    <s v="USA"/>
    <n v="45000000"/>
    <n v="1996"/>
    <x v="11"/>
    <n v="38797148"/>
  </r>
  <r>
    <x v="747"/>
    <n v="57"/>
    <n v="128769345"/>
    <s v="Comedy|Romance|Sci-Fi"/>
    <x v="274"/>
    <x v="2542"/>
    <n v="86556"/>
    <s v="face slap|formula|overweight|professor|teacher"/>
    <n v="99"/>
    <s v="English"/>
    <s v="USA"/>
    <n v="54000000"/>
    <n v="1996"/>
    <x v="29"/>
    <n v="26624000"/>
  </r>
  <r>
    <x v="1152"/>
    <n v="15"/>
    <n v="13854000"/>
    <s v="Comedy|Romance|Sci-Fi"/>
    <x v="272"/>
    <x v="2543"/>
    <n v="21079"/>
    <s v="alien|earth|female alien|mission|secret"/>
    <n v="55"/>
    <s v="English"/>
    <s v="USA"/>
    <n v="20000000"/>
    <n v="1988"/>
    <x v="32"/>
    <n v="-2055787"/>
  </r>
  <r>
    <x v="82"/>
    <n v="147"/>
    <n v="22526144"/>
    <s v="Comedy|Romance|Sci-Fi"/>
    <x v="1107"/>
    <x v="2544"/>
    <n v="53884"/>
    <s v="architect|boyfriend girlfriend relationship|superhero|superhero spoof|supernatural power"/>
    <n v="203"/>
    <s v="English"/>
    <s v="USA"/>
    <n v="30000000"/>
    <n v="2006"/>
    <x v="4"/>
    <n v="94324072"/>
  </r>
  <r>
    <x v="42"/>
    <n v="94"/>
    <n v="123307945"/>
    <s v="Comedy|Romance|Sci-Fi"/>
    <x v="979"/>
    <x v="2545"/>
    <n v="39391"/>
    <s v="alter ego|marriage|professor|scientist|serum"/>
    <n v="171"/>
    <s v="English"/>
    <s v="USA"/>
    <n v="65000000"/>
    <n v="2000"/>
    <x v="43"/>
    <n v="94324072"/>
  </r>
  <r>
    <x v="75"/>
    <n v="40"/>
    <n v="14358033"/>
    <s v="Comedy|Romance|Sci-Fi|Thriller"/>
    <x v="1108"/>
    <x v="2546"/>
    <n v="17365"/>
    <s v="accident|bar|chase|cia|laboratory"/>
    <n v="66"/>
    <s v="English"/>
    <s v="USA"/>
    <n v="40000000"/>
    <n v="1992"/>
    <x v="25"/>
    <n v="-5262941"/>
  </r>
  <r>
    <x v="920"/>
    <n v="73"/>
    <n v="442638"/>
    <s v="Comedy|Romance|Sport"/>
    <x v="1109"/>
    <x v="2547"/>
    <n v="5489"/>
    <s v="birthday|boxing|coach|gym|olympics"/>
    <n v="23"/>
    <s v="English"/>
    <s v="USA"/>
    <n v="850000"/>
    <n v="2007"/>
    <x v="16"/>
    <n v="-10197239"/>
  </r>
  <r>
    <x v="1281"/>
    <n v="129"/>
    <n v="16831505"/>
    <s v="Comedy|Romance|Sport"/>
    <x v="69"/>
    <x v="2548"/>
    <n v="51842"/>
    <s v="career|player|tennis|tennis player|wimbledon"/>
    <n v="173"/>
    <s v="English"/>
    <s v="UK"/>
    <n v="31000000"/>
    <n v="2004"/>
    <x v="20"/>
    <n v="2903262"/>
  </r>
  <r>
    <x v="776"/>
    <n v="135"/>
    <n v="13101142"/>
    <s v="Comedy|Romance|Sport"/>
    <x v="19"/>
    <x v="2549"/>
    <n v="23916"/>
    <s v="coach|soccer|soccer coach|soccer mom|soccer team"/>
    <n v="50"/>
    <s v="English"/>
    <s v="USA"/>
    <n v="35000000"/>
    <n v="2012"/>
    <x v="28"/>
    <n v="57153533"/>
  </r>
  <r>
    <x v="285"/>
    <n v="90"/>
    <n v="57651794"/>
    <s v="Comedy|Romance|Sport"/>
    <x v="272"/>
    <x v="2550"/>
    <n v="40651"/>
    <s v="baseball|baseball team|bully|millionaire|team"/>
    <n v="209"/>
    <s v="English"/>
    <s v="USA"/>
    <n v="33000000"/>
    <n v="2006"/>
    <x v="29"/>
    <n v="141487252"/>
  </r>
  <r>
    <x v="1282"/>
    <n v="150"/>
    <n v="32178777"/>
    <s v="Comedy|Romance|Sport"/>
    <x v="499"/>
    <x v="2551"/>
    <n v="43300"/>
    <s v="bloopers during credits|bucket of popcorn|chastity belt|guru|toronto maple leafs"/>
    <n v="250"/>
    <s v="English"/>
    <s v="USA"/>
    <n v="62000000"/>
    <n v="2008"/>
    <x v="40"/>
    <n v="-2325000"/>
  </r>
  <r>
    <x v="1283"/>
    <n v="77"/>
    <n v="10561238"/>
    <s v="Comedy|Romance|Thriller"/>
    <x v="69"/>
    <x v="2552"/>
    <n v="27265"/>
    <s v="beauty pageant|blonde|cheerleader uniform|small town|upskirt"/>
    <n v="321"/>
    <s v="English"/>
    <s v="Germany"/>
    <n v="10000000"/>
    <n v="1999"/>
    <x v="21"/>
    <n v="58353550"/>
  </r>
  <r>
    <x v="1255"/>
    <n v="265"/>
    <n v="50213619"/>
    <s v="Comedy|Sci-Fi"/>
    <x v="1110"/>
    <x v="2553"/>
    <n v="139184"/>
    <s v="cheating wife|drug reference|maintenance man|male vomiting|promiscuous woman"/>
    <n v="243"/>
    <s v="English"/>
    <s v="USA"/>
    <n v="36000000"/>
    <n v="2010"/>
    <x v="10"/>
    <n v="-21527150"/>
  </r>
  <r>
    <x v="280"/>
    <n v="59"/>
    <n v="582024"/>
    <s v="Comedy|Sci-Fi"/>
    <x v="1111"/>
    <x v="2554"/>
    <n v="30396"/>
    <s v="book of mormon|fight|mormon|ray gun|sidekick"/>
    <n v="168"/>
    <s v="English"/>
    <s v="USA"/>
    <n v="1000000"/>
    <n v="1997"/>
    <x v="2"/>
    <n v="-11627590"/>
  </r>
  <r>
    <x v="743"/>
    <n v="82"/>
    <n v="6291602"/>
    <s v="Comedy|Sci-Fi"/>
    <x v="60"/>
    <x v="2555"/>
    <n v="8070"/>
    <s v="alien|baby|banker|pregnancy|question in title"/>
    <n v="91"/>
    <s v="English"/>
    <s v="USA"/>
    <n v="50000000"/>
    <n v="2000"/>
    <x v="29"/>
    <n v="-1305692"/>
  </r>
  <r>
    <x v="1255"/>
    <n v="107"/>
    <n v="12282677"/>
    <s v="Comedy|Sci-Fi"/>
    <x v="559"/>
    <x v="2556"/>
    <n v="28159"/>
    <s v="acid trip|gameshow|hot tub|time lord|time machine"/>
    <n v="96"/>
    <s v="English"/>
    <s v="USA"/>
    <n v="14000000"/>
    <n v="2015"/>
    <x v="4"/>
    <n v="7416109"/>
  </r>
  <r>
    <x v="874"/>
    <n v="75"/>
    <n v="55762229"/>
    <s v="Comedy|Sci-Fi"/>
    <x v="302"/>
    <x v="2557"/>
    <n v="47383"/>
    <s v="camera focus on a female butt|cartoon on tv|forest|hairy buttocks|seal the animal"/>
    <n v="132"/>
    <s v="English"/>
    <s v="USA"/>
    <n v="22000000"/>
    <n v="2001"/>
    <x v="13"/>
    <n v="59800000"/>
  </r>
  <r>
    <x v="858"/>
    <n v="169"/>
    <n v="59475623"/>
    <s v="Comedy|Sci-Fi|Thriller"/>
    <x v="272"/>
    <x v="2558"/>
    <n v="49739"/>
    <s v="community|connecticut|fem bot|tv producer|writer"/>
    <n v="407"/>
    <s v="English"/>
    <s v="USA"/>
    <n v="90000000"/>
    <n v="2004"/>
    <x v="32"/>
    <n v="116900000"/>
  </r>
  <r>
    <x v="600"/>
    <n v="71"/>
    <n v="39800000"/>
    <s v="Comedy|Sport"/>
    <x v="41"/>
    <x v="2559"/>
    <n v="81599"/>
    <s v="caddy|country club|golf course|gopher|nudity"/>
    <n v="250"/>
    <s v="English"/>
    <s v="USA"/>
    <n v="6000000"/>
    <n v="1980"/>
    <x v="39"/>
    <n v="2615685"/>
  </r>
  <r>
    <x v="1284"/>
    <n v="57"/>
    <n v="49797148"/>
    <s v="Comedy|Sport"/>
    <x v="1053"/>
    <x v="2560"/>
    <n v="49007"/>
    <s v="cleveland indians|league|manager|owner|team"/>
    <n v="97"/>
    <s v="English"/>
    <s v="USA"/>
    <n v="11000000"/>
    <n v="1989"/>
    <x v="17"/>
    <n v="-104762"/>
  </r>
  <r>
    <x v="285"/>
    <n v="77"/>
    <n v="38624000"/>
    <s v="Comedy|Sport"/>
    <x v="262"/>
    <x v="2561"/>
    <n v="156143"/>
    <s v="golf|golf ball|golfer|grandmother's house|tournament"/>
    <n v="289"/>
    <s v="English"/>
    <s v="USA"/>
    <n v="12000000"/>
    <n v="1996"/>
    <x v="1"/>
    <n v="-198889"/>
  </r>
  <r>
    <x v="13"/>
    <n v="62"/>
    <n v="24944213"/>
    <s v="Comedy|Sport"/>
    <x v="41"/>
    <x v="2562"/>
    <n v="63459"/>
    <s v="amish|bowling|on the road|rubber hand|tournament"/>
    <n v="185"/>
    <s v="English"/>
    <s v="USA"/>
    <n v="27000000"/>
    <n v="1996"/>
    <x v="19"/>
    <n v="17244913"/>
  </r>
  <r>
    <x v="294"/>
    <n v="191"/>
    <n v="114324072"/>
    <s v="Comedy|Sport"/>
    <x v="86"/>
    <x v="2563"/>
    <n v="185338"/>
    <s v="dodgeball|gym|las vegas|pirate|ups"/>
    <n v="392"/>
    <s v="English"/>
    <s v="USA"/>
    <n v="20000000"/>
    <n v="2004"/>
    <x v="9"/>
    <n v="-725339"/>
  </r>
  <r>
    <x v="294"/>
    <n v="191"/>
    <n v="114324072"/>
    <s v="Comedy|Sport"/>
    <x v="86"/>
    <x v="2563"/>
    <n v="185345"/>
    <s v="dodgeball|gym|las vegas|pirate|ups"/>
    <n v="392"/>
    <s v="English"/>
    <s v="USA"/>
    <n v="20000000"/>
    <n v="2004"/>
    <x v="9"/>
    <n v="3341469"/>
  </r>
  <r>
    <x v="986"/>
    <n v="118"/>
    <n v="44737059"/>
    <s v="Comedy|Sport"/>
    <x v="94"/>
    <x v="2564"/>
    <n v="48322"/>
    <s v="coach|football player|misfits|strike|sumo wrestler"/>
    <n v="261"/>
    <s v="English"/>
    <s v="USA"/>
    <n v="50000000"/>
    <n v="2000"/>
    <x v="21"/>
    <n v="128821952"/>
  </r>
  <r>
    <x v="42"/>
    <n v="211"/>
    <n v="29802761"/>
    <s v="Comedy|Sport"/>
    <x v="93"/>
    <x v="2565"/>
    <n v="46480"/>
    <s v="broke|promoter|retirement|trainer|training"/>
    <n v="115"/>
    <s v="English"/>
    <s v="USA"/>
    <n v="40000000"/>
    <n v="2013"/>
    <x v="10"/>
    <n v="44300000"/>
  </r>
  <r>
    <x v="1285"/>
    <n v="37"/>
    <n v="13903262"/>
    <s v="Comedy|Sport"/>
    <x v="1112"/>
    <x v="2566"/>
    <n v="14656"/>
    <s v="alaska|mountain|ski resort|snowboard|snowboarding"/>
    <n v="90"/>
    <s v="English"/>
    <s v="USA"/>
    <n v="11000000"/>
    <n v="2001"/>
    <x v="20"/>
    <n v="99930000"/>
  </r>
  <r>
    <x v="1156"/>
    <n v="191"/>
    <n v="118153533"/>
    <s v="Comedy|Sport"/>
    <x v="326"/>
    <x v="2567"/>
    <n v="129995"/>
    <s v="competition|fight|ice|jock strap|nintendo game boy advance"/>
    <n v="246"/>
    <s v="English"/>
    <s v="USA"/>
    <n v="61000000"/>
    <n v="2007"/>
    <x v="20"/>
    <n v="4263397"/>
  </r>
  <r>
    <x v="45"/>
    <n v="108"/>
    <n v="161487252"/>
    <s v="Comedy|Sport"/>
    <x v="262"/>
    <x v="2568"/>
    <n v="119450"/>
    <s v="coach|college|college football|domineering mother|football"/>
    <n v="300"/>
    <s v="English"/>
    <s v="USA"/>
    <n v="20000000"/>
    <n v="1998"/>
    <x v="27"/>
    <n v="-787759"/>
  </r>
  <r>
    <x v="1286"/>
    <n v="20"/>
    <n v="475000"/>
    <s v="Comedy|Sport"/>
    <x v="753"/>
    <x v="2569"/>
    <n v="6930"/>
    <s v="baseball|baseball movie|beer|slacker|softball"/>
    <n v="53"/>
    <s v="English"/>
    <s v="USA"/>
    <n v="2800000"/>
    <n v="2006"/>
    <x v="11"/>
    <n v="-24700000"/>
  </r>
  <r>
    <x v="87"/>
    <n v="139"/>
    <n v="68353550"/>
    <s v="Comedy|Sport"/>
    <x v="69"/>
    <x v="2570"/>
    <n v="70141"/>
    <s v="championship|cheerleading|high school|teen comedy|teenage romance"/>
    <n v="385"/>
    <s v="English"/>
    <s v="USA"/>
    <n v="10000000"/>
    <n v="2000"/>
    <x v="25"/>
    <n v="19700000"/>
  </r>
  <r>
    <x v="1287"/>
    <n v="164"/>
    <n v="33472850"/>
    <s v="Comedy|Sport"/>
    <x v="326"/>
    <x v="2571"/>
    <n v="67005"/>
    <s v="flint michigan|merger|michigan|nba|team"/>
    <n v="119"/>
    <s v="English"/>
    <s v="USA"/>
    <n v="55000000"/>
    <n v="2008"/>
    <x v="12"/>
    <n v="-30503417"/>
  </r>
  <r>
    <x v="634"/>
    <n v="51"/>
    <n v="12372410"/>
    <s v="Comedy|Sport"/>
    <x v="196"/>
    <x v="2572"/>
    <n v="11709"/>
    <s v="gay subtext|homoerotic fight|homoeroticism|homosexual subtext|wcw wrestling"/>
    <n v="101"/>
    <s v="English"/>
    <s v="USA"/>
    <n v="24000000"/>
    <n v="2000"/>
    <x v="41"/>
    <n v="3767324"/>
  </r>
  <r>
    <x v="444"/>
    <n v="25"/>
    <n v="5694308"/>
    <s v="Comedy|Sport"/>
    <x v="704"/>
    <x v="2573"/>
    <n v="13815"/>
    <s v="2000s|golf caddy|golf course|golfer|question mark in title"/>
    <n v="46"/>
    <s v="English"/>
    <s v="USA"/>
    <n v="7000000"/>
    <n v="2007"/>
    <x v="70"/>
    <n v="20054909"/>
  </r>
  <r>
    <x v="1288"/>
    <n v="271"/>
    <n v="32416109"/>
    <s v="Comedy|War"/>
    <x v="195"/>
    <x v="2574"/>
    <n v="109620"/>
    <s v="first person narration|general|hampster|reference to loch ness monster|reporter"/>
    <n v="268"/>
    <s v="English"/>
    <s v="USA"/>
    <n v="25000000"/>
    <n v="2009"/>
    <x v="2"/>
    <n v="51504069"/>
  </r>
  <r>
    <x v="1084"/>
    <n v="25"/>
    <n v="69800000"/>
    <s v="Comedy|War"/>
    <x v="278"/>
    <x v="2575"/>
    <n v="18140"/>
    <s v="camera shot of feet|female stockinged feet|loss of husband|pantyhose|suntan pantyhose"/>
    <n v="60"/>
    <s v="English"/>
    <s v="USA"/>
    <n v="10000000"/>
    <n v="1980"/>
    <x v="27"/>
    <n v="-7246194"/>
  </r>
  <r>
    <x v="641"/>
    <n v="121"/>
    <n v="119500000"/>
    <s v="Comedy|Western"/>
    <x v="741"/>
    <x v="2576"/>
    <n v="95294"/>
    <s v="railroad|reference to douglas fairbanks|reference to jesse owens|reference to randolph scott|year 1874"/>
    <n v="363"/>
    <s v="English"/>
    <s v="USA"/>
    <n v="2600000"/>
    <n v="1974"/>
    <x v="18"/>
    <n v="-4199788333"/>
  </r>
  <r>
    <x v="876"/>
    <n v="303"/>
    <n v="42615685"/>
    <s v="Comedy|Western"/>
    <x v="107"/>
    <x v="2577"/>
    <n v="136093"/>
    <s v="dancing sheep|fetish|musical scene|racial humor|snake poison"/>
    <n v="416"/>
    <s v="English"/>
    <s v="USA"/>
    <n v="40000000"/>
    <n v="2014"/>
    <x v="27"/>
    <n v="-1172081"/>
  </r>
  <r>
    <x v="1289"/>
    <n v="133"/>
    <n v="5895238"/>
    <s v="Comedy|Western"/>
    <x v="326"/>
    <x v="2578"/>
    <n v="17169"/>
    <s v="absurd humor|drug lord|mexico|ranch|spaghetti western"/>
    <n v="70"/>
    <s v="Spanish"/>
    <s v="USA"/>
    <n v="6000000"/>
    <n v="2012"/>
    <x v="26"/>
    <n v="8047419"/>
  </r>
  <r>
    <x v="1290"/>
    <n v="11"/>
    <n v="1111"/>
    <s v="Crime|Documentary"/>
    <x v="1113"/>
    <x v="2579"/>
    <n v="771"/>
    <s v="false accusation|murder|north carolina|trial|wrongful conviction"/>
    <n v="10"/>
    <s v="English"/>
    <s v="USA"/>
    <n v="200000"/>
    <n v="2006"/>
    <x v="48"/>
    <n v="12676062"/>
  </r>
  <r>
    <x v="1291"/>
    <n v="215"/>
    <n v="21244913"/>
    <s v="Crime|Documentary|Drama"/>
    <x v="1114"/>
    <x v="2580"/>
    <n v="123090"/>
    <s v="bank|columbine|columbine high school killings|firearm|school shooting"/>
    <n v="888"/>
    <s v="English"/>
    <s v="Germany"/>
    <n v="4000000"/>
    <n v="2002"/>
    <x v="14"/>
    <n v="28025000"/>
  </r>
  <r>
    <x v="1292"/>
    <n v="84"/>
    <n v="274661"/>
    <s v="Crime|Documentary|War"/>
    <x v="1115"/>
    <x v="2581"/>
    <n v="10564"/>
    <s v="afghanistan|detainee|guantanamo bay|taxi|torture"/>
    <n v="40"/>
    <s v="English"/>
    <s v="USA"/>
    <n v="1000000"/>
    <n v="2007"/>
    <x v="48"/>
    <n v="-22320362"/>
  </r>
  <r>
    <x v="1293"/>
    <n v="199"/>
    <n v="28341469"/>
    <s v="Crime|Drama"/>
    <x v="20"/>
    <x v="2582"/>
    <n v="1689764"/>
    <s v="escape from prison|first person narration|prison|prison cell search|wrongful imprisonment"/>
    <n v="4144"/>
    <s v="English"/>
    <s v="USA"/>
    <n v="25000000"/>
    <n v="1994"/>
    <x v="71"/>
    <n v="3517198"/>
  </r>
  <r>
    <x v="1090"/>
    <n v="208"/>
    <n v="134821952"/>
    <s v="Crime|Drama"/>
    <x v="738"/>
    <x v="2583"/>
    <n v="1155770"/>
    <s v="crime family|mafia|organized crime|patriarch|rise to power"/>
    <n v="2238"/>
    <s v="English"/>
    <s v="USA"/>
    <n v="6000000"/>
    <n v="1972"/>
    <x v="72"/>
    <n v="34218429"/>
  </r>
  <r>
    <x v="1090"/>
    <n v="149"/>
    <n v="57300000"/>
    <s v="Crime|Drama"/>
    <x v="93"/>
    <x v="2584"/>
    <n v="790926"/>
    <s v="1950s|corrupt politician|lake tahoe nevada|melancholy|revenge"/>
    <n v="650"/>
    <s v="English"/>
    <s v="USA"/>
    <n v="13000000"/>
    <n v="1974"/>
    <x v="56"/>
    <n v="-2894915"/>
  </r>
  <r>
    <x v="0"/>
    <n v="215"/>
    <n v="107930000"/>
    <s v="Crime|Drama"/>
    <x v="45"/>
    <x v="2585"/>
    <n v="1324680"/>
    <s v="black comedy|cunnilingus|neo noir|nonlinear timeline|postmodern"/>
    <n v="2195"/>
    <s v="English"/>
    <s v="USA"/>
    <n v="8000000"/>
    <n v="1994"/>
    <x v="45"/>
    <n v="10905674"/>
  </r>
  <r>
    <x v="1294"/>
    <n v="214"/>
    <n v="7563397"/>
    <s v="Crime|Drama"/>
    <x v="375"/>
    <x v="2586"/>
    <n v="533200"/>
    <s v="coming of age|male frontal nudity|male nudity|photographer|slum"/>
    <n v="749"/>
    <s v="Portuguese"/>
    <s v="Brazil"/>
    <n v="3300000"/>
    <n v="2002"/>
    <x v="44"/>
    <n v="28848100"/>
  </r>
  <r>
    <x v="1295"/>
    <n v="162"/>
    <n v="6712241"/>
    <s v="Crime|Drama"/>
    <x v="746"/>
    <x v="2587"/>
    <n v="782437"/>
    <s v="curb stomping|neo nazi|prison|son dislikes mother's boyfriend|white supremacist"/>
    <n v="1420"/>
    <s v="English"/>
    <s v="USA"/>
    <n v="7500000"/>
    <n v="1998"/>
    <x v="61"/>
    <n v="-87637"/>
  </r>
  <r>
    <x v="482"/>
    <n v="111"/>
    <n v="5300000"/>
    <s v="Crime|Drama"/>
    <x v="93"/>
    <x v="2588"/>
    <n v="221000"/>
    <s v="1920s|ambiguity|childhood friend|new york|speakeasy"/>
    <n v="495"/>
    <s v="English"/>
    <s v="Italy"/>
    <n v="30000000"/>
    <n v="1984"/>
    <x v="47"/>
    <n v="103943"/>
  </r>
  <r>
    <x v="251"/>
    <n v="147"/>
    <n v="44700000"/>
    <s v="Crime|Drama"/>
    <x v="738"/>
    <x v="2589"/>
    <n v="537442"/>
    <s v="assassination attempt|capitalism|cocaine|cuban american|cuban refugee"/>
    <n v="851"/>
    <s v="English"/>
    <s v="USA"/>
    <n v="25000000"/>
    <n v="1983"/>
    <x v="7"/>
    <n v="110117807"/>
  </r>
  <r>
    <x v="420"/>
    <n v="12"/>
    <n v="4496583"/>
    <s v="Crime|Drama"/>
    <x v="393"/>
    <x v="2590"/>
    <n v="23181"/>
    <s v="1970s|1980s|barrio|gang war|mexican"/>
    <n v="129"/>
    <s v="English"/>
    <s v="USA"/>
    <n v="35000000"/>
    <n v="1993"/>
    <x v="14"/>
    <n v="-2096670"/>
  </r>
  <r>
    <x v="371"/>
    <n v="181"/>
    <n v="7267324"/>
    <s v="Crime|Drama"/>
    <x v="245"/>
    <x v="2591"/>
    <n v="161471"/>
    <s v="bechdel test failed|money|multiple outcomes|repeated event|subway"/>
    <n v="709"/>
    <s v="German"/>
    <s v="Germany"/>
    <n v="3500000"/>
    <n v="1998"/>
    <x v="18"/>
    <n v="441829"/>
  </r>
  <r>
    <x v="1296"/>
    <n v="676"/>
    <n v="35054909"/>
    <s v="Crime|Drama"/>
    <x v="351"/>
    <x v="2592"/>
    <n v="431578"/>
    <s v="kissing in an elevator|mythical hero|neo noir|protective male|silent protagonist"/>
    <n v="1264"/>
    <s v="English"/>
    <s v="USA"/>
    <n v="15000000"/>
    <n v="2011"/>
    <x v="18"/>
    <n v="1508841"/>
  </r>
  <r>
    <x v="369"/>
    <n v="64"/>
    <n v="57504069"/>
    <s v="Crime|Drama"/>
    <x v="1116"/>
    <x v="2593"/>
    <n v="94139"/>
    <s v="drugs|escape|football|friend|violence"/>
    <n v="183"/>
    <s v="English"/>
    <s v="USA"/>
    <n v="6000000"/>
    <n v="1991"/>
    <x v="18"/>
    <n v="15600000"/>
  </r>
  <r>
    <x v="745"/>
    <n v="169"/>
    <n v="3753806"/>
    <s v="Crime|Drama"/>
    <x v="629"/>
    <x v="2594"/>
    <n v="20307"/>
    <s v="1950s|miscarriage|neighbor|pregnancy|tailor"/>
    <n v="165"/>
    <s v="English"/>
    <s v="UK"/>
    <n v="11000000"/>
    <n v="2004"/>
    <x v="48"/>
    <n v="2700000"/>
  </r>
  <r>
    <x v="1297"/>
    <n v="202"/>
    <n v="211667"/>
    <s v="Crime|Drama"/>
    <x v="431"/>
    <x v="2595"/>
    <n v="53508"/>
    <s v="cake|christian|lesbian sex|oral sex|pregnant schoolgirl"/>
    <n v="131"/>
    <s v="Korean"/>
    <s v="South Korea"/>
    <n v="4200000000"/>
    <n v="2005"/>
    <x v="48"/>
    <n v="-48012713"/>
  </r>
  <r>
    <x v="1298"/>
    <n v="172"/>
    <n v="327919"/>
    <s v="Crime|Drama"/>
    <x v="731"/>
    <x v="2596"/>
    <n v="99177"/>
    <s v="england|racism|racist|skinhead|violence"/>
    <n v="192"/>
    <s v="English"/>
    <s v="UK"/>
    <n v="1500000"/>
    <n v="2006"/>
    <x v="48"/>
    <n v="-6470234"/>
  </r>
  <r>
    <x v="1299"/>
    <n v="288"/>
    <n v="15047419"/>
    <s v="Crime|Drama"/>
    <x v="6"/>
    <x v="2597"/>
    <n v="357275"/>
    <s v="1980s|business card|male rear nudity|materialism|narcissism"/>
    <n v="1061"/>
    <s v="English"/>
    <s v="USA"/>
    <n v="7000000"/>
    <n v="2000"/>
    <x v="8"/>
    <n v="-3900000"/>
  </r>
  <r>
    <x v="1090"/>
    <n v="110"/>
    <n v="66676062"/>
    <s v="Crime|Drama"/>
    <x v="738"/>
    <x v="2598"/>
    <n v="267980"/>
    <s v="1970s|family relationships|mob hit|opera|repeating history"/>
    <n v="545"/>
    <s v="English"/>
    <s v="USA"/>
    <n v="54000000"/>
    <n v="1990"/>
    <x v="8"/>
    <n v="-18302044"/>
  </r>
  <r>
    <x v="1300"/>
    <n v="77"/>
    <n v="39025000"/>
    <s v="Crime|Drama"/>
    <x v="1117"/>
    <x v="2599"/>
    <n v="73193"/>
    <s v="death|execution|nun|solitary confinement|visit"/>
    <n v="190"/>
    <s v="English"/>
    <s v="UK"/>
    <n v="11000000"/>
    <n v="1995"/>
    <x v="8"/>
    <n v="-11272676"/>
  </r>
  <r>
    <x v="659"/>
    <n v="233"/>
    <n v="77679638"/>
    <s v="Crime|Drama"/>
    <x v="8"/>
    <x v="2600"/>
    <n v="314033"/>
    <s v="butcher|civil war|gangster|new york city|revenge"/>
    <n v="1166"/>
    <s v="English"/>
    <s v="USA"/>
    <n v="100000000"/>
    <n v="2002"/>
    <x v="42"/>
    <n v="-7601580"/>
  </r>
  <r>
    <x v="1301"/>
    <n v="155"/>
    <n v="6517198"/>
    <s v="Crime|Drama"/>
    <x v="1118"/>
    <x v="2601"/>
    <n v="30474"/>
    <s v="colombia|colombian|drug mule|money|stomach"/>
    <n v="172"/>
    <s v="Spanish"/>
    <s v="Colombia"/>
    <n v="3000000"/>
    <n v="2004"/>
    <x v="42"/>
    <n v="2262293"/>
  </r>
  <r>
    <x v="1302"/>
    <n v="179"/>
    <n v="35918429"/>
    <s v="Crime|Drama"/>
    <x v="584"/>
    <x v="2602"/>
    <n v="32415"/>
    <s v="doctor|maine|only son|school choir|summer"/>
    <n v="510"/>
    <s v="English"/>
    <s v="USA"/>
    <n v="1700000"/>
    <n v="2001"/>
    <x v="42"/>
    <n v="-4021435"/>
  </r>
  <r>
    <x v="43"/>
    <n v="276"/>
    <n v="47105085"/>
    <s v="Crime|Drama"/>
    <x v="92"/>
    <x v="2603"/>
    <n v="136973"/>
    <s v="courtroom|dysfunctional family|indiana|lawyer|trial"/>
    <n v="275"/>
    <s v="English"/>
    <s v="USA"/>
    <n v="50000000"/>
    <n v="2014"/>
    <x v="39"/>
    <n v="9123773"/>
  </r>
  <r>
    <x v="481"/>
    <n v="128"/>
    <n v="22905674"/>
    <s v="Crime|Drama"/>
    <x v="33"/>
    <x v="2604"/>
    <n v="121676"/>
    <s v="breasts|cult film|loan shark|poker|reference to christy turlington"/>
    <n v="290"/>
    <s v="English"/>
    <s v="USA"/>
    <n v="12000000"/>
    <n v="1998"/>
    <x v="39"/>
    <n v="2900000"/>
  </r>
  <r>
    <x v="39"/>
    <n v="114"/>
    <n v="43848100"/>
    <s v="Crime|Drama"/>
    <x v="1119"/>
    <x v="2605"/>
    <n v="119150"/>
    <s v="1980s|argument|critique of capitalism|f word|fired from the job"/>
    <n v="219"/>
    <s v="English"/>
    <s v="USA"/>
    <n v="15000000"/>
    <n v="1987"/>
    <x v="39"/>
    <n v="-47791061"/>
  </r>
  <r>
    <x v="184"/>
    <n v="152"/>
    <n v="2912363"/>
    <s v="Crime|Drama"/>
    <x v="698"/>
    <x v="2606"/>
    <n v="25063"/>
    <s v="baby|bathing a baby|criminal|slum|vomiting"/>
    <n v="177"/>
    <s v="Zulu"/>
    <s v="UK"/>
    <n v="3000000"/>
    <n v="2005"/>
    <x v="16"/>
    <n v="76801374"/>
  </r>
  <r>
    <x v="1303"/>
    <n v="126"/>
    <n v="603943"/>
    <s v="Crime|Drama"/>
    <x v="872"/>
    <x v="2607"/>
    <n v="26407"/>
    <s v="boat|bully|dare|friend|river"/>
    <n v="154"/>
    <s v="English"/>
    <s v="USA"/>
    <n v="500000"/>
    <n v="2004"/>
    <x v="16"/>
    <n v="5043880"/>
  </r>
  <r>
    <x v="60"/>
    <n v="538"/>
    <n v="150117807"/>
    <s v="Crime|Drama"/>
    <x v="161"/>
    <x v="2608"/>
    <n v="358416"/>
    <s v="based on true story|con artist|drunk wife|fbi investigation|scam"/>
    <n v="751"/>
    <s v="English"/>
    <s v="USA"/>
    <n v="40000000"/>
    <n v="2013"/>
    <x v="16"/>
    <n v="-2292073"/>
  </r>
  <r>
    <x v="1304"/>
    <n v="4"/>
    <n v="3330"/>
    <s v="Crime|Drama"/>
    <x v="1120"/>
    <x v="2609"/>
    <n v="22"/>
    <s v=""/>
    <n v="1"/>
    <s v="English"/>
    <s v="USA"/>
    <n v="2100000"/>
    <n v="2015"/>
    <x v="17"/>
    <n v="-13461796"/>
  </r>
  <r>
    <x v="766"/>
    <n v="64"/>
    <n v="1141829"/>
    <s v="Crime|Drama"/>
    <x v="1121"/>
    <x v="2610"/>
    <n v="8509"/>
    <s v="ephebophile|pederasty|pedophilia|playing hooky|shaving"/>
    <n v="109"/>
    <s v="English"/>
    <s v="USA"/>
    <n v="700000"/>
    <n v="2001"/>
    <x v="17"/>
    <n v="-31951647"/>
  </r>
  <r>
    <x v="1305"/>
    <n v="181"/>
    <n v="2508841"/>
    <s v="Crime|Drama"/>
    <x v="1110"/>
    <x v="2611"/>
    <n v="21746"/>
    <s v="border|mohawk|money|new york|river"/>
    <n v="93"/>
    <s v="English"/>
    <s v="USA"/>
    <n v="1000000"/>
    <n v="2008"/>
    <x v="17"/>
    <n v="1109095"/>
  </r>
  <r>
    <x v="1090"/>
    <n v="60"/>
    <n v="25600000"/>
    <s v="Crime|Drama"/>
    <x v="185"/>
    <x v="2612"/>
    <n v="57363"/>
    <s v="dysfunctional family|gang|greaser|holding someone's head underwater|rivalry"/>
    <n v="308"/>
    <s v="English"/>
    <s v="USA"/>
    <n v="10000000"/>
    <n v="1983"/>
    <x v="17"/>
    <n v="111727000"/>
  </r>
  <r>
    <x v="1306"/>
    <n v="45"/>
    <n v="4600000"/>
    <s v="Crime|Drama"/>
    <x v="94"/>
    <x v="2613"/>
    <n v="11763"/>
    <s v="death|friend|high school|murder|police"/>
    <n v="111"/>
    <s v="English"/>
    <s v="USA"/>
    <n v="1900000"/>
    <n v="1986"/>
    <x v="22"/>
    <n v="-13705360"/>
  </r>
  <r>
    <x v="852"/>
    <n v="127"/>
    <n v="1987287"/>
    <s v="Crime|Drama"/>
    <x v="1122"/>
    <x v="2614"/>
    <n v="25474"/>
    <s v="boy|character name in title|orphan|pickpocket|workhouse"/>
    <n v="138"/>
    <s v="English"/>
    <s v="UK"/>
    <n v="50000000"/>
    <n v="2005"/>
    <x v="19"/>
    <n v="-945296"/>
  </r>
  <r>
    <x v="391"/>
    <n v="52"/>
    <n v="529766"/>
    <s v="Crime|Drama"/>
    <x v="37"/>
    <x v="2615"/>
    <n v="22345"/>
    <s v="death|finger gun|video message|what happened to epilogue|wheelchair"/>
    <n v="144"/>
    <s v="English"/>
    <s v="USA"/>
    <n v="7000000"/>
    <n v="1995"/>
    <x v="23"/>
    <n v="-881622"/>
  </r>
  <r>
    <x v="762"/>
    <n v="19"/>
    <n v="1100000"/>
    <s v="Crime|Drama"/>
    <x v="1123"/>
    <x v="2616"/>
    <n v="3665"/>
    <s v="bare breasts|drugs|existentialism|new york city|redemption"/>
    <n v="39"/>
    <s v="English"/>
    <s v="USA"/>
    <n v="5000000"/>
    <n v="1992"/>
    <x v="23"/>
    <n v="-10625822"/>
  </r>
  <r>
    <x v="599"/>
    <n v="280"/>
    <n v="1697956"/>
    <s v="Crime|Drama"/>
    <x v="67"/>
    <x v="2617"/>
    <n v="64944"/>
    <s v="drugs|flood|hallucination|lieutenant|murder investigation"/>
    <n v="212"/>
    <s v="English"/>
    <s v="USA"/>
    <n v="20000000"/>
    <n v="2009"/>
    <x v="9"/>
    <n v="14201636"/>
  </r>
  <r>
    <x v="1307"/>
    <n v="48"/>
    <n v="1227324"/>
    <s v="Crime|Drama"/>
    <x v="1124"/>
    <x v="2618"/>
    <n v="6921"/>
    <s v="1930s|madness|murder|new york city|violence"/>
    <n v="48"/>
    <s v="English"/>
    <s v="USA"/>
    <n v="12500000"/>
    <n v="1996"/>
    <x v="24"/>
    <n v="-32100000"/>
  </r>
  <r>
    <x v="1148"/>
    <n v="41"/>
    <n v="398420"/>
    <s v="Crime|Drama"/>
    <x v="253"/>
    <x v="2619"/>
    <n v="5049"/>
    <s v="1980s|friend|friendship|loyalty|mafia"/>
    <n v="48"/>
    <s v="English"/>
    <s v="USA"/>
    <n v="8000000"/>
    <n v="2007"/>
    <x v="10"/>
    <n v="53269010"/>
  </r>
  <r>
    <x v="1308"/>
    <n v="8"/>
    <n v="2712293"/>
    <s v="Crime|Drama"/>
    <x v="1125"/>
    <x v="2620"/>
    <n v="475"/>
    <s v="domestic violence|housing project|new york city|poverty|racism"/>
    <n v="11"/>
    <s v="English"/>
    <s v="USA"/>
    <n v="450000"/>
    <n v="1991"/>
    <x v="25"/>
    <n v="-17707473"/>
  </r>
  <r>
    <x v="1296"/>
    <n v="440"/>
    <n v="778565"/>
    <s v="Crime|Drama"/>
    <x v="351"/>
    <x v="2621"/>
    <n v="83234"/>
    <s v="brutal cop|drug dealer|punishment|thai boxing|vengeance"/>
    <n v="475"/>
    <s v="English"/>
    <s v="Denmark"/>
    <n v="4800000"/>
    <n v="2013"/>
    <x v="28"/>
    <n v="-8642509"/>
  </r>
  <r>
    <x v="1309"/>
    <n v="444"/>
    <n v="14123773"/>
    <s v="Crime|Drama"/>
    <x v="110"/>
    <x v="2622"/>
    <n v="108683"/>
    <s v="kissing a dead body|repeated dialogue|sex in pool|spring break|twins"/>
    <n v="561"/>
    <s v="English"/>
    <s v="USA"/>
    <n v="5000000"/>
    <n v="2012"/>
    <x v="41"/>
    <n v="-2450515"/>
  </r>
  <r>
    <x v="1310"/>
    <n v="1"/>
    <n v="3000000"/>
    <s v="Crime|Drama"/>
    <x v="1126"/>
    <x v="2623"/>
    <n v="5"/>
    <s v="family relationships|gang|idler|poorhouse|thief"/>
    <n v="1"/>
    <s v=""/>
    <s v="USA"/>
    <n v="100000"/>
    <n v="1920"/>
    <x v="13"/>
    <n v="37650000"/>
  </r>
  <r>
    <x v="371"/>
    <n v="226"/>
    <n v="2208939"/>
    <s v="Crime|Drama|Fantasy"/>
    <x v="319"/>
    <x v="2624"/>
    <n v="190490"/>
    <s v="18th century|perfume|scent|sense of smell|smell"/>
    <n v="482"/>
    <s v="English"/>
    <s v="Germany"/>
    <n v="50000000"/>
    <n v="2006"/>
    <x v="42"/>
    <n v="-3786587"/>
  </r>
  <r>
    <x v="1293"/>
    <n v="186"/>
    <n v="136801374"/>
    <s v="Crime|Drama|Fantasy|Mystery"/>
    <x v="430"/>
    <x v="2625"/>
    <n v="782610"/>
    <s v="1930s|death row inmate|healing|prison guard|southern u.s."/>
    <n v="1377"/>
    <s v="English"/>
    <s v="USA"/>
    <n v="60000000"/>
    <n v="1999"/>
    <x v="6"/>
    <n v="-1774772"/>
  </r>
  <r>
    <x v="383"/>
    <n v="157"/>
    <n v="8243880"/>
    <s v="Crime|Drama|Fantasy|Romance"/>
    <x v="54"/>
    <x v="2626"/>
    <n v="28714"/>
    <s v="female pubic hair|girl in panties|leg spreading|public nudity|sex in bed"/>
    <n v="215"/>
    <s v="English"/>
    <s v="USA"/>
    <n v="3200000"/>
    <n v="2003"/>
    <x v="1"/>
    <n v="-201659"/>
  </r>
  <r>
    <x v="1311"/>
    <n v="90"/>
    <n v="7927"/>
    <s v="Crime|Drama|Film-Noir|Mystery|Thriller"/>
    <x v="1127"/>
    <x v="2627"/>
    <n v="19236"/>
    <s v="law partner|murder|partner|seaman|yacht"/>
    <n v="175"/>
    <s v="English"/>
    <s v="USA"/>
    <n v="2300000"/>
    <n v="1947"/>
    <x v="48"/>
    <n v="-21878028"/>
  </r>
  <r>
    <x v="1312"/>
    <n v="199"/>
    <n v="11538204"/>
    <s v="Crime|Drama|History"/>
    <x v="36"/>
    <x v="2628"/>
    <n v="23696"/>
    <s v="john wilkes booth|lawyer|lincoln assassination|trial|truth"/>
    <n v="135"/>
    <s v="English"/>
    <s v="USA"/>
    <n v="25000000"/>
    <n v="2010"/>
    <x v="1"/>
    <n v="-13414567"/>
  </r>
  <r>
    <x v="499"/>
    <n v="377"/>
    <n v="33048353"/>
    <s v="Crime|Drama|History|Mystery|Thriller"/>
    <x v="92"/>
    <x v="2629"/>
    <n v="301279"/>
    <s v="cartoonist|reporter|serial killer|zodiac|zodiac killer"/>
    <n v="589"/>
    <s v="English"/>
    <s v="USA"/>
    <n v="65000000"/>
    <n v="2007"/>
    <x v="48"/>
    <n v="13983704"/>
  </r>
  <r>
    <x v="1116"/>
    <n v="33"/>
    <n v="4109095"/>
    <s v="Crime|Drama|History|Romance"/>
    <x v="937"/>
    <x v="2630"/>
    <n v="8239"/>
    <s v="courtesan|friend|kama sutra|seduction|wedding"/>
    <n v="92"/>
    <s v="English"/>
    <s v="USA"/>
    <n v="3000000"/>
    <n v="1996"/>
    <x v="11"/>
    <n v="17272306"/>
  </r>
  <r>
    <x v="1313"/>
    <n v="185"/>
    <n v="130727000"/>
    <s v="Crime|Drama|Horror|Thriller"/>
    <x v="38"/>
    <x v="2631"/>
    <n v="887467"/>
    <s v="case file|fbi agent|psycho thriller|psychopath|serial killer"/>
    <n v="916"/>
    <s v="English"/>
    <s v="USA"/>
    <n v="19000000"/>
    <n v="1991"/>
    <x v="61"/>
    <n v="67125340"/>
  </r>
  <r>
    <x v="1314"/>
    <n v="250"/>
    <n v="1294640"/>
    <s v="Crime|Drama|Horror|Thriller"/>
    <x v="117"/>
    <x v="2632"/>
    <n v="69569"/>
    <s v="breaking the fourth wall|looking at the camera|remake|serial killer|violence"/>
    <n v="436"/>
    <s v="English"/>
    <s v="USA"/>
    <n v="15000000"/>
    <n v="2007"/>
    <x v="21"/>
    <n v="29604977"/>
  </r>
  <r>
    <x v="47"/>
    <n v="68"/>
    <n v="354704"/>
    <s v="Crime|Drama|Horror|Thriller"/>
    <x v="432"/>
    <x v="2633"/>
    <n v="2705"/>
    <s v="electric chair|haunting|prison|prisoner|revenge"/>
    <n v="38"/>
    <s v="English"/>
    <s v="USA"/>
    <n v="1300000"/>
    <n v="1987"/>
    <x v="25"/>
    <n v="14962878"/>
  </r>
  <r>
    <x v="1315"/>
    <n v="114"/>
    <n v="18378"/>
    <s v="Crime|Drama|Horror|Thriller"/>
    <x v="1128"/>
    <x v="2634"/>
    <n v="9376"/>
    <s v="male frontal nudity|male nudity|male pubic hair|male rear nudity|spain"/>
    <n v="74"/>
    <s v="English"/>
    <s v="UK"/>
    <n v="900000"/>
    <n v="2008"/>
    <x v="32"/>
    <n v="106735396"/>
  </r>
  <r>
    <x v="194"/>
    <n v="100"/>
    <n v="29374178"/>
    <s v="Crime|Drama|Horror|Thriller"/>
    <x v="237"/>
    <x v="2635"/>
    <n v="12093"/>
    <s v="easter|fbi|luminol|nurse|omen"/>
    <n v="188"/>
    <s v="English"/>
    <s v="USA"/>
    <n v="40000000"/>
    <n v="2000"/>
    <x v="4"/>
    <n v="65135191"/>
  </r>
  <r>
    <x v="1316"/>
    <n v="159"/>
    <n v="22201636"/>
    <s v="Crime|Drama|Music"/>
    <x v="1129"/>
    <x v="2636"/>
    <n v="33567"/>
    <s v="baby|friend|hip hop|pimp|stripper"/>
    <n v="206"/>
    <s v="English"/>
    <s v="USA"/>
    <n v="8000000"/>
    <n v="2005"/>
    <x v="39"/>
    <n v="-19292673"/>
  </r>
  <r>
    <x v="1090"/>
    <n v="36"/>
    <n v="25900000"/>
    <s v="Crime|Drama|Music"/>
    <x v="67"/>
    <x v="2637"/>
    <n v="12771"/>
    <s v="brothers hugging|jazz|jealousy|nudity|parole violation"/>
    <n v="84"/>
    <s v="English"/>
    <s v="USA"/>
    <n v="58000000"/>
    <n v="1984"/>
    <x v="21"/>
    <n v="-4505513"/>
  </r>
  <r>
    <x v="303"/>
    <n v="107"/>
    <n v="65269010"/>
    <s v="Crime|Drama|Music|Romance"/>
    <x v="198"/>
    <x v="2638"/>
    <n v="90938"/>
    <s v="dance|dancer|school|showcase|student"/>
    <n v="271"/>
    <s v="English"/>
    <s v="USA"/>
    <n v="12000000"/>
    <n v="2006"/>
    <x v="21"/>
    <n v="-4505513"/>
  </r>
  <r>
    <x v="1097"/>
    <n v="31"/>
    <n v="1292527"/>
    <s v="Crime|Drama|Music|Thriller"/>
    <x v="37"/>
    <x v="2639"/>
    <n v="3536"/>
    <s v="1930s|election|female frontal nudity|kansas city|politician"/>
    <n v="44"/>
    <s v="English"/>
    <s v="France"/>
    <n v="19000000"/>
    <n v="1996"/>
    <x v="20"/>
    <n v="12515793"/>
  </r>
  <r>
    <x v="1317"/>
    <n v="177"/>
    <n v="4157491"/>
    <s v="Crime|Drama|Musical"/>
    <x v="178"/>
    <x v="2640"/>
    <n v="79330"/>
    <s v="ends with quotation|execution|factory|women's prison|year 1964"/>
    <n v="690"/>
    <s v="English"/>
    <s v="Denmark"/>
    <n v="12800000"/>
    <n v="2000"/>
    <x v="14"/>
    <n v="43504640"/>
  </r>
  <r>
    <x v="1318"/>
    <n v="81"/>
    <n v="12549485"/>
    <s v="Crime|Drama|Musical|Romance"/>
    <x v="371"/>
    <x v="2641"/>
    <n v="4603"/>
    <s v="gangster|playing piano|song and dance|speakeasy|written and directed by cast member"/>
    <n v="91"/>
    <s v="English"/>
    <s v="USA"/>
    <n v="15000000"/>
    <n v="2006"/>
    <x v="2"/>
    <n v="24024969"/>
  </r>
  <r>
    <x v="1319"/>
    <n v="120"/>
    <n v="43650000"/>
    <s v="Crime|Drama|Musical|Romance|Thriller"/>
    <x v="1130"/>
    <x v="2642"/>
    <n v="71919"/>
    <s v="dance|gang|new york city|puerto rican|tragedy"/>
    <n v="316"/>
    <s v="English"/>
    <s v="USA"/>
    <n v="6000000"/>
    <n v="1961"/>
    <x v="8"/>
    <n v="-17323302"/>
  </r>
  <r>
    <x v="1320"/>
    <n v="54"/>
    <n v="713413"/>
    <s v="Crime|Drama|Mystery"/>
    <x v="1131"/>
    <x v="2643"/>
    <n v="9171"/>
    <s v="bailiff|lawyer|office|police|school"/>
    <n v="68"/>
    <s v="Dutch"/>
    <s v="Netherlands"/>
    <n v="4500000"/>
    <n v="1997"/>
    <x v="18"/>
    <n v="2960089"/>
  </r>
  <r>
    <x v="374"/>
    <n v="120"/>
    <n v="10725228"/>
    <s v="Crime|Drama|Mystery"/>
    <x v="195"/>
    <x v="2644"/>
    <n v="75675"/>
    <s v="office|pressure|real estate|robbery|sales"/>
    <n v="365"/>
    <s v="English"/>
    <s v="USA"/>
    <n v="12500000"/>
    <n v="1992"/>
    <x v="18"/>
    <n v="-5806898"/>
  </r>
  <r>
    <x v="1321"/>
    <n v="12"/>
    <n v="798341"/>
    <s v="Crime|Drama|Mystery"/>
    <x v="545"/>
    <x v="2645"/>
    <n v="983"/>
    <s v="fbi agent|mormon|prayer|sheriff|utah"/>
    <n v="63"/>
    <s v="English"/>
    <s v="USA"/>
    <n v="1000000"/>
    <n v="2001"/>
    <x v="17"/>
    <n v="-17680813"/>
  </r>
  <r>
    <x v="1322"/>
    <n v="42"/>
    <n v="121972"/>
    <s v="Crime|Drama|Mystery"/>
    <x v="738"/>
    <x v="2646"/>
    <n v="9868"/>
    <s v="actor|client|new york|protection|scandal"/>
    <n v="81"/>
    <s v="English"/>
    <s v="USA"/>
    <n v="22000000"/>
    <n v="2002"/>
    <x v="26"/>
    <n v="-25280070"/>
  </r>
  <r>
    <x v="1323"/>
    <n v="124"/>
    <n v="85433"/>
    <s v="Crime|Drama|Mystery|Romance"/>
    <x v="1132"/>
    <x v="2647"/>
    <n v="69676"/>
    <s v="antique|art|heiress|older man younger woman relationship|plot twist"/>
    <n v="131"/>
    <s v="English"/>
    <s v="Italy"/>
    <n v="13500000"/>
    <n v="2013"/>
    <x v="18"/>
    <n v="39571513"/>
  </r>
  <r>
    <x v="1324"/>
    <n v="168"/>
    <n v="44983704"/>
    <s v="Crime|Drama|Mystery|Sci-Fi|Thriller"/>
    <x v="130"/>
    <x v="2648"/>
    <n v="81866"/>
    <s v="altering history|alternate history|amateur radio|ham radio|paranormal phenomena"/>
    <n v="510"/>
    <s v="English"/>
    <s v="USA"/>
    <n v="31000000"/>
    <n v="2000"/>
    <x v="16"/>
    <n v="-12796359"/>
  </r>
  <r>
    <x v="182"/>
    <n v="162"/>
    <n v="23272306"/>
    <s v="Crime|Drama|Mystery|Thriller"/>
    <x v="195"/>
    <x v="2649"/>
    <n v="740918"/>
    <s v="criminal|dirty cop|flashback|limping|suspect"/>
    <n v="1182"/>
    <s v="English"/>
    <s v="USA"/>
    <n v="6000000"/>
    <n v="1995"/>
    <x v="61"/>
    <n v="18488090"/>
  </r>
  <r>
    <x v="499"/>
    <n v="216"/>
    <n v="100125340"/>
    <s v="Crime|Drama|Mystery|Thriller"/>
    <x v="20"/>
    <x v="2650"/>
    <n v="1023511"/>
    <s v="detective|police partner|serial killer|serial murder|seven deadly sins"/>
    <n v="1080"/>
    <s v="English"/>
    <s v="USA"/>
    <n v="33000000"/>
    <n v="1995"/>
    <x v="61"/>
    <n v="47115211"/>
  </r>
  <r>
    <x v="104"/>
    <n v="177"/>
    <n v="64604977"/>
    <s v="Crime|Drama|Mystery|Thriller"/>
    <x v="195"/>
    <x v="2651"/>
    <n v="414219"/>
    <s v="1950s|call girl|corruption|murder|police detective"/>
    <n v="625"/>
    <s v="English"/>
    <s v="USA"/>
    <n v="35000000"/>
    <n v="1997"/>
    <x v="7"/>
    <n v="-3943898"/>
  </r>
  <r>
    <x v="365"/>
    <n v="454"/>
    <n v="60962878"/>
    <s v="Crime|Drama|Mystery|Thriller"/>
    <x v="162"/>
    <x v="2652"/>
    <n v="383591"/>
    <s v="child abduction|detective|investigation|police|sex offender"/>
    <n v="620"/>
    <s v="English"/>
    <s v="USA"/>
    <n v="46000000"/>
    <n v="2013"/>
    <x v="0"/>
    <n v="-36709023"/>
  </r>
  <r>
    <x v="499"/>
    <n v="568"/>
    <n v="167735396"/>
    <s v="Crime|Drama|Mystery|Thriller"/>
    <x v="821"/>
    <x v="2653"/>
    <n v="569841"/>
    <s v="based on novel|disappearance|missing person|missing wife|murder suspect"/>
    <n v="1127"/>
    <s v="English"/>
    <s v="USA"/>
    <n v="61000000"/>
    <n v="2014"/>
    <x v="0"/>
    <n v="-4921063"/>
  </r>
  <r>
    <x v="258"/>
    <n v="229"/>
    <n v="90135191"/>
    <s v="Crime|Drama|Mystery|Thriller"/>
    <x v="1133"/>
    <x v="2654"/>
    <n v="338415"/>
    <s v="ballistics|detective|friend|gun|sexual abuse"/>
    <n v="935"/>
    <s v="English"/>
    <s v="USA"/>
    <n v="25000000"/>
    <n v="2003"/>
    <x v="14"/>
    <n v="12051917"/>
  </r>
  <r>
    <x v="258"/>
    <n v="264"/>
    <n v="35707327"/>
    <s v="Crime|Drama|Mystery|Thriller"/>
    <x v="15"/>
    <x v="2655"/>
    <n v="199056"/>
    <s v="execution by hanging|los angeles police department|miscarriage of justice|missing child|wrongful conviction"/>
    <n v="387"/>
    <s v="English"/>
    <s v="USA"/>
    <n v="55000000"/>
    <n v="2008"/>
    <x v="18"/>
    <n v="32266306"/>
  </r>
  <r>
    <x v="1325"/>
    <n v="202"/>
    <n v="22494487"/>
    <s v="Crime|Drama|Mystery|Thriller"/>
    <x v="45"/>
    <x v="2656"/>
    <n v="262153"/>
    <s v="coroner|death|gay son|love|mistaken identity"/>
    <n v="507"/>
    <s v="English"/>
    <s v="Germany"/>
    <n v="27000000"/>
    <n v="2006"/>
    <x v="18"/>
    <n v="33491560"/>
  </r>
  <r>
    <x v="1325"/>
    <n v="202"/>
    <n v="22494487"/>
    <s v="Crime|Drama|Mystery|Thriller"/>
    <x v="45"/>
    <x v="2656"/>
    <n v="262160"/>
    <s v="coroner|death|gay son|love|mistaken identity"/>
    <n v="507"/>
    <s v="English"/>
    <s v="Germany"/>
    <n v="27000000"/>
    <n v="2006"/>
    <x v="18"/>
    <n v="-24128473"/>
  </r>
  <r>
    <x v="499"/>
    <n v="517"/>
    <n v="102515793"/>
    <s v="Crime|Drama|Mystery|Thriller"/>
    <x v="36"/>
    <x v="2657"/>
    <n v="330152"/>
    <s v="computer hacker|hacker|investigation|journalist|punk"/>
    <n v="632"/>
    <s v="English"/>
    <s v="USA"/>
    <n v="90000000"/>
    <n v="2011"/>
    <x v="18"/>
    <n v="-2022635"/>
  </r>
  <r>
    <x v="408"/>
    <n v="230"/>
    <n v="88504640"/>
    <s v="Crime|Drama|Mystery|Thriller"/>
    <x v="127"/>
    <x v="2658"/>
    <n v="273108"/>
    <s v="bank|detective|negotiation|police|robber"/>
    <n v="646"/>
    <s v="English"/>
    <s v="USA"/>
    <n v="45000000"/>
    <n v="2006"/>
    <x v="8"/>
    <n v="9753944"/>
  </r>
  <r>
    <x v="254"/>
    <n v="299"/>
    <n v="49024969"/>
    <s v="Crime|Drama|Mystery|Thriller"/>
    <x v="584"/>
    <x v="2659"/>
    <n v="133367"/>
    <s v="attorney|debt|fixer|law|law firm"/>
    <n v="363"/>
    <s v="English"/>
    <s v="USA"/>
    <n v="25000000"/>
    <n v="2007"/>
    <x v="16"/>
    <n v="55768056"/>
  </r>
  <r>
    <x v="241"/>
    <n v="79"/>
    <n v="676698"/>
    <s v="Crime|Drama|Mystery|Thriller"/>
    <x v="557"/>
    <x v="2660"/>
    <n v="26730"/>
    <s v="male in shower|murder|neighbor neighbor relationship|remote control car|sex scene"/>
    <n v="180"/>
    <s v="English"/>
    <s v="USA"/>
    <n v="18000000"/>
    <n v="2002"/>
    <x v="17"/>
    <n v="-14600121"/>
  </r>
  <r>
    <x v="138"/>
    <n v="127"/>
    <n v="10460089"/>
    <s v="Crime|Drama|Mystery|Thriller"/>
    <x v="373"/>
    <x v="2661"/>
    <n v="34098"/>
    <s v="blood splatter|cover up|murder|police shootout|undercover"/>
    <n v="214"/>
    <s v="English"/>
    <s v="USA"/>
    <n v="7500000"/>
    <n v="2002"/>
    <x v="17"/>
    <n v="-28407897"/>
  </r>
  <r>
    <x v="519"/>
    <n v="111"/>
    <n v="3193102"/>
    <s v="Crime|Drama|Mystery|Thriller"/>
    <x v="1134"/>
    <x v="2662"/>
    <n v="24412"/>
    <s v="daughter|englishman|ex con|revenge|young woman"/>
    <n v="240"/>
    <s v="English"/>
    <s v="USA"/>
    <n v="9000000"/>
    <n v="1999"/>
    <x v="22"/>
    <n v="-456793"/>
  </r>
  <r>
    <x v="598"/>
    <n v="393"/>
    <n v="2319187"/>
    <s v="Crime|Drama|Mystery|Thriller"/>
    <x v="322"/>
    <x v="2663"/>
    <n v="92640"/>
    <s v="amnesia|criminal|heist|hypnotherapy|lost painting"/>
    <n v="212"/>
    <s v="English"/>
    <s v="UK"/>
    <n v="20000000"/>
    <n v="2013"/>
    <x v="1"/>
    <n v="4997476"/>
  </r>
  <r>
    <x v="592"/>
    <n v="150"/>
    <n v="19719930"/>
    <s v="Crime|Drama|Mystery|Thriller"/>
    <x v="1135"/>
    <x v="2664"/>
    <n v="42621"/>
    <s v="nevada|pledge|police|porcupine|search"/>
    <n v="531"/>
    <s v="English"/>
    <s v="USA"/>
    <n v="45000000"/>
    <n v="2001"/>
    <x v="23"/>
    <n v="-20694789"/>
  </r>
  <r>
    <x v="399"/>
    <n v="43"/>
    <n v="58571513"/>
    <s v="Crime|Drama|Mystery|Thriller"/>
    <x v="738"/>
    <x v="2665"/>
    <n v="30213"/>
    <s v="detective|love|single|suspect|title from song"/>
    <n v="112"/>
    <s v="English"/>
    <s v="USA"/>
    <n v="19000000"/>
    <n v="1989"/>
    <x v="23"/>
    <n v="-18287436"/>
  </r>
  <r>
    <x v="1136"/>
    <n v="150"/>
    <n v="2203641"/>
    <s v="Crime|Drama|Mystery|Thriller"/>
    <x v="710"/>
    <x v="2666"/>
    <n v="42792"/>
    <s v="35 mm digital camera|drugs|murder|train|travel"/>
    <n v="162"/>
    <s v="English"/>
    <s v="Spain"/>
    <n v="15000000"/>
    <n v="2008"/>
    <x v="9"/>
    <n v="-13069116"/>
  </r>
  <r>
    <x v="210"/>
    <n v="75"/>
    <n v="66488090"/>
    <s v="Crime|Drama|Mystery|Thriller"/>
    <x v="127"/>
    <x v="2667"/>
    <n v="120202"/>
    <s v="new york city|police|quadriplegic|serial killer|suicide"/>
    <n v="397"/>
    <s v="English"/>
    <s v="USA"/>
    <n v="48000000"/>
    <n v="1999"/>
    <x v="9"/>
    <n v="-12048569"/>
  </r>
  <r>
    <x v="5"/>
    <n v="39"/>
    <n v="92115211"/>
    <s v="Crime|Drama|Mystery|Thriller"/>
    <x v="1136"/>
    <x v="2668"/>
    <n v="45798"/>
    <s v="boy|brother|lawyer|mafia|senator"/>
    <n v="94"/>
    <s v="English"/>
    <s v="USA"/>
    <n v="45000000"/>
    <n v="1994"/>
    <x v="9"/>
    <n v="-27481675"/>
  </r>
  <r>
    <x v="1326"/>
    <n v="91"/>
    <n v="1056102"/>
    <s v="Crime|Drama|Mystery|Thriller"/>
    <x v="1137"/>
    <x v="2669"/>
    <n v="18792"/>
    <s v="murder|police|police investigation|porn star|robbery"/>
    <n v="153"/>
    <s v="English"/>
    <s v="USA"/>
    <n v="5000000"/>
    <n v="2003"/>
    <x v="24"/>
    <n v="10116191"/>
  </r>
  <r>
    <x v="86"/>
    <n v="258"/>
    <n v="43290977"/>
    <s v="Crime|Drama|Mystery|Thriller"/>
    <x v="1138"/>
    <x v="2670"/>
    <n v="75201"/>
    <s v="activist|detective|father daughter relationship|investigation|vigilantism"/>
    <n v="256"/>
    <s v="English"/>
    <s v="UK"/>
    <n v="80000000"/>
    <n v="2010"/>
    <x v="24"/>
    <n v="8690000"/>
  </r>
  <r>
    <x v="258"/>
    <n v="91"/>
    <n v="25078937"/>
    <s v="Crime|Drama|Mystery|Thriller"/>
    <x v="195"/>
    <x v="2671"/>
    <n v="31751"/>
    <s v="graveyard|murder|murder trial|reporter|trial"/>
    <n v="216"/>
    <s v="English"/>
    <s v="USA"/>
    <n v="30000000"/>
    <n v="1997"/>
    <x v="24"/>
    <n v="-1573107"/>
  </r>
  <r>
    <x v="244"/>
    <n v="57"/>
    <n v="32051917"/>
    <s v="Crime|Drama|Mystery|Thriller"/>
    <x v="1139"/>
    <x v="2672"/>
    <n v="42315"/>
    <s v="agoraphobia|copycat murder|detective|psychologist|serial killer"/>
    <n v="140"/>
    <s v="English"/>
    <s v="USA"/>
    <n v="20000000"/>
    <n v="1995"/>
    <x v="24"/>
    <n v="3549339"/>
  </r>
  <r>
    <x v="509"/>
    <n v="235"/>
    <n v="72266306"/>
    <s v="Crime|Drama|Mystery|Thriller"/>
    <x v="130"/>
    <x v="2673"/>
    <n v="127528"/>
    <s v="explosion|multiple perspectives|president|secret service|shooting"/>
    <n v="422"/>
    <s v="English"/>
    <s v="USA"/>
    <n v="40000000"/>
    <n v="2008"/>
    <x v="24"/>
    <n v="-165959"/>
  </r>
  <r>
    <x v="391"/>
    <n v="83"/>
    <n v="60491560"/>
    <s v="Crime|Drama|Mystery|Thriller"/>
    <x v="20"/>
    <x v="2674"/>
    <n v="50653"/>
    <s v="detective|kidnapping|punching a heavy bag|serial killer|tied to a tree"/>
    <n v="143"/>
    <s v="English"/>
    <s v="USA"/>
    <n v="27000000"/>
    <n v="1997"/>
    <x v="24"/>
    <n v="-10493002"/>
  </r>
  <r>
    <x v="1327"/>
    <n v="97"/>
    <n v="871527"/>
    <s v="Crime|Drama|Mystery|Thriller"/>
    <x v="168"/>
    <x v="2675"/>
    <n v="14982"/>
    <s v="breasts|death|female rear nudity|lesbian cunnilingus|rear entry sex"/>
    <n v="128"/>
    <s v="English"/>
    <s v="Canada"/>
    <n v="25000000"/>
    <n v="2005"/>
    <x v="21"/>
    <n v="-13870652"/>
  </r>
  <r>
    <x v="1328"/>
    <n v="253"/>
    <n v="25977365"/>
    <s v="Crime|Drama|Mystery|Thriller"/>
    <x v="107"/>
    <x v="2676"/>
    <n v="87950"/>
    <s v="drug dealer|ex cop|murder of wife|revenge|violence"/>
    <n v="207"/>
    <s v="English"/>
    <s v="USA"/>
    <n v="28000000"/>
    <n v="2014"/>
    <x v="21"/>
    <n v="-701468"/>
  </r>
  <r>
    <x v="1329"/>
    <n v="69"/>
    <n v="29753944"/>
    <s v="Crime|Drama|Mystery|Thriller"/>
    <x v="41"/>
    <x v="2677"/>
    <n v="90677"/>
    <s v="erotic thriller|forbidden sex|lesbian sex|sex with a student|taboo sex"/>
    <n v="389"/>
    <s v="English"/>
    <s v="USA"/>
    <n v="20000000"/>
    <n v="1998"/>
    <x v="21"/>
    <n v="-467355"/>
  </r>
  <r>
    <x v="398"/>
    <n v="43"/>
    <n v="100768056"/>
    <s v="Crime|Drama|Mystery|Thriller"/>
    <x v="127"/>
    <x v="2678"/>
    <n v="59569"/>
    <s v="college professor|fbi|president|professor|supreme court"/>
    <n v="89"/>
    <s v="English"/>
    <s v="USA"/>
    <n v="45000000"/>
    <n v="1993"/>
    <x v="21"/>
    <n v="2508670"/>
  </r>
  <r>
    <x v="1330"/>
    <n v="75"/>
    <n v="399879"/>
    <s v="Crime|Drama|Mystery|Thriller"/>
    <x v="1140"/>
    <x v="2679"/>
    <n v="5772"/>
    <s v="camp|fishing|fishing trip|river|town"/>
    <n v="115"/>
    <s v="English"/>
    <s v="Australia"/>
    <n v="15000000"/>
    <n v="2006"/>
    <x v="10"/>
    <n v="53500000"/>
  </r>
  <r>
    <x v="251"/>
    <n v="149"/>
    <n v="6592103"/>
    <s v="Crime|Drama|Mystery|Thriller"/>
    <x v="1141"/>
    <x v="2680"/>
    <n v="28584"/>
    <s v="ambassador|cannes|identity|suicide|thief"/>
    <n v="232"/>
    <s v="English"/>
    <s v="France"/>
    <n v="35000000"/>
    <n v="2002"/>
    <x v="20"/>
    <n v="10028592"/>
  </r>
  <r>
    <x v="1331"/>
    <n v="114"/>
    <n v="41543207"/>
    <s v="Crime|Drama|Mystery|Thriller"/>
    <x v="20"/>
    <x v="2681"/>
    <n v="30077"/>
    <s v="defense lawyer|lawyer|marine|murder|villager"/>
    <n v="175"/>
    <s v="English"/>
    <s v="USA"/>
    <n v="42000000"/>
    <n v="2002"/>
    <x v="20"/>
    <n v="60249000"/>
  </r>
  <r>
    <x v="391"/>
    <n v="113"/>
    <n v="54997476"/>
    <s v="Crime|Drama|Mystery|Thriller"/>
    <x v="196"/>
    <x v="2682"/>
    <n v="40362"/>
    <s v="mental institution|post traumatic stress|psychiatrist|vomiting|voyeur"/>
    <n v="248"/>
    <s v="English"/>
    <s v="USA"/>
    <n v="50000000"/>
    <n v="2001"/>
    <x v="20"/>
    <n v="-10660475"/>
  </r>
  <r>
    <x v="103"/>
    <n v="104"/>
    <n v="22433915"/>
    <s v="Crime|Drama|Mystery|Thriller"/>
    <x v="93"/>
    <x v="2683"/>
    <n v="21319"/>
    <s v="beach|grandson|murder|new york city|police"/>
    <n v="166"/>
    <s v="English"/>
    <s v="USA"/>
    <n v="60000000"/>
    <n v="2002"/>
    <x v="2"/>
    <n v="-9012238"/>
  </r>
  <r>
    <x v="257"/>
    <n v="47"/>
    <n v="17305211"/>
    <s v="Crime|Drama|Mystery|Thriller"/>
    <x v="16"/>
    <x v="2684"/>
    <n v="14066"/>
    <s v="cartoon on tv|doctor|emergency room|hospital|nudity"/>
    <n v="75"/>
    <s v="English"/>
    <s v="USA"/>
    <n v="38000000"/>
    <n v="1996"/>
    <x v="27"/>
    <n v="-16893131"/>
  </r>
  <r>
    <x v="1332"/>
    <n v="101"/>
    <n v="8712564"/>
    <s v="Crime|Drama|Mystery|Thriller"/>
    <x v="903"/>
    <x v="2685"/>
    <n v="16555"/>
    <s v="fbi|fbi agent|murder|salesman|serial killer"/>
    <n v="139"/>
    <s v="English"/>
    <s v="USA"/>
    <n v="27000000"/>
    <n v="2004"/>
    <x v="25"/>
    <n v="-5940412"/>
  </r>
  <r>
    <x v="373"/>
    <n v="158"/>
    <n v="16930884"/>
    <s v="Crime|Drama|Mystery|Thriller"/>
    <x v="738"/>
    <x v="2686"/>
    <n v="65628"/>
    <s v="death|fbi|forensics|murder|serial killer"/>
    <n v="262"/>
    <s v="English"/>
    <s v="USA"/>
    <n v="30000000"/>
    <n v="2007"/>
    <x v="25"/>
    <n v="-2716218"/>
  </r>
  <r>
    <x v="1333"/>
    <n v="95"/>
    <n v="17951431"/>
    <s v="Crime|Drama|Mystery|Thriller"/>
    <x v="995"/>
    <x v="2687"/>
    <n v="25462"/>
    <s v="car|car accident|death|friend|glass"/>
    <n v="200"/>
    <s v="English"/>
    <s v="USA"/>
    <n v="30000000"/>
    <n v="2001"/>
    <x v="12"/>
    <n v="-9094723"/>
  </r>
  <r>
    <x v="251"/>
    <n v="240"/>
    <n v="22518325"/>
    <s v="Crime|Drama|Mystery|Thriller"/>
    <x v="180"/>
    <x v="2688"/>
    <n v="63363"/>
    <s v="black dahlia|boxer|corpse|death|partner"/>
    <n v="644"/>
    <s v="English"/>
    <s v="Germany"/>
    <n v="50000000"/>
    <n v="2006"/>
    <x v="29"/>
    <n v="-23117290"/>
  </r>
  <r>
    <x v="0"/>
    <n v="596"/>
    <n v="54116191"/>
    <s v="Crime|Drama|Mystery|Thriller|Western"/>
    <x v="1142"/>
    <x v="2689"/>
    <n v="272839"/>
    <s v="blizzard|blood vomiting|bounty hunter|murder|shot in the crotch"/>
    <n v="1018"/>
    <s v="English"/>
    <s v="USA"/>
    <n v="44000000"/>
    <n v="2015"/>
    <x v="15"/>
    <n v="12734552"/>
  </r>
  <r>
    <x v="1334"/>
    <n v="134"/>
    <n v="9600000"/>
    <s v="Crime|Drama|Romance"/>
    <x v="120"/>
    <x v="2690"/>
    <n v="100890"/>
    <s v="death|dock|longshoreman|murder|union"/>
    <n v="281"/>
    <s v="English"/>
    <s v="USA"/>
    <n v="910000"/>
    <n v="1954"/>
    <x v="53"/>
    <n v="8432823"/>
  </r>
  <r>
    <x v="1335"/>
    <n v="35"/>
    <n v="26893"/>
    <s v="Crime|Drama|Romance"/>
    <x v="178"/>
    <x v="2691"/>
    <n v="4391"/>
    <s v="antibes|hotel|island|reunion|reunion island"/>
    <n v="26"/>
    <s v="French"/>
    <s v="France"/>
    <n v="1600000"/>
    <n v="1969"/>
    <x v="17"/>
    <n v="42373442"/>
  </r>
  <r>
    <x v="233"/>
    <n v="51"/>
    <n v="3799339"/>
    <s v="Crime|Drama|Romance"/>
    <x v="1143"/>
    <x v="2692"/>
    <n v="8000"/>
    <s v="asian american|high school|overachiever|pubic hair|vomiting"/>
    <n v="138"/>
    <s v="English"/>
    <s v="USA"/>
    <n v="250000"/>
    <n v="2002"/>
    <x v="17"/>
    <n v="1612029"/>
  </r>
  <r>
    <x v="1336"/>
    <n v="17"/>
    <n v="334041"/>
    <s v="Crime|Drama|Romance"/>
    <x v="1144"/>
    <x v="2693"/>
    <n v="1038"/>
    <s v="gang|new mexico|prison|smuggling|theft"/>
    <n v="21"/>
    <s v="English"/>
    <s v="USA"/>
    <n v="500000"/>
    <n v="1997"/>
    <x v="21"/>
    <n v="49273505"/>
  </r>
  <r>
    <x v="1337"/>
    <n v="121"/>
    <n v="1506998"/>
    <s v="Crime|Drama|Romance"/>
    <x v="1145"/>
    <x v="2694"/>
    <n v="8014"/>
    <s v="bachelor|best friend|divorce|poison|widow"/>
    <n v="50"/>
    <s v="English"/>
    <s v="USA"/>
    <n v="12000000"/>
    <n v="2007"/>
    <x v="20"/>
    <n v="-278739"/>
  </r>
  <r>
    <x v="1338"/>
    <n v="239"/>
    <n v="21129348"/>
    <s v="Crime|Drama|Romance|Thriller"/>
    <x v="552"/>
    <x v="2695"/>
    <n v="146364"/>
    <s v="argument|evidence|fingerprints|murder|murder weapon"/>
    <n v="237"/>
    <s v="English"/>
    <s v="USA"/>
    <n v="35000000"/>
    <n v="2010"/>
    <x v="39"/>
    <n v="23779955"/>
  </r>
  <r>
    <x v="228"/>
    <n v="120"/>
    <n v="3798532"/>
    <s v="Crime|Drama|Romance|Thriller"/>
    <x v="1146"/>
    <x v="2696"/>
    <n v="41138"/>
    <s v="gangster|lesbian|mafia|money|neo noir"/>
    <n v="208"/>
    <s v="English"/>
    <s v="USA"/>
    <n v="4500000"/>
    <n v="1996"/>
    <x v="39"/>
    <n v="48057348"/>
  </r>
  <r>
    <x v="659"/>
    <n v="112"/>
    <n v="32645"/>
    <s v="Crime|Drama|Romance|Thriller"/>
    <x v="93"/>
    <x v="2697"/>
    <n v="67797"/>
    <s v="bar|catholic guilt|epilepsy|italian american|money"/>
    <n v="223"/>
    <s v="English"/>
    <s v="USA"/>
    <n v="500000"/>
    <n v="1973"/>
    <x v="39"/>
    <n v="51270454"/>
  </r>
  <r>
    <x v="826"/>
    <n v="220"/>
    <n v="17508670"/>
    <s v="Crime|Drama|Romance|Thriller"/>
    <x v="1147"/>
    <x v="2698"/>
    <n v="64625"/>
    <s v="age difference|school|student|teacher|writing"/>
    <n v="281"/>
    <s v="English"/>
    <s v="UK"/>
    <n v="15000000"/>
    <n v="2006"/>
    <x v="39"/>
    <n v="-689380"/>
  </r>
  <r>
    <x v="125"/>
    <n v="83"/>
    <n v="65500000"/>
    <s v="Crime|Drama|Romance|Thriller"/>
    <x v="5"/>
    <x v="2699"/>
    <n v="66966"/>
    <s v="amish|love|murder|police|train"/>
    <n v="175"/>
    <s v="English"/>
    <s v="USA"/>
    <n v="12000000"/>
    <n v="1985"/>
    <x v="39"/>
    <n v="24054514"/>
  </r>
  <r>
    <x v="120"/>
    <n v="222"/>
    <n v="30028592"/>
    <s v="Crime|Drama|Romance|Thriller"/>
    <x v="167"/>
    <x v="2700"/>
    <n v="152247"/>
    <s v="chase|heist|london england|mobster|safe deposit"/>
    <n v="189"/>
    <s v="English"/>
    <s v="UK"/>
    <n v="20000000"/>
    <n v="2008"/>
    <x v="16"/>
    <n v="31261036"/>
  </r>
  <r>
    <x v="377"/>
    <n v="63"/>
    <n v="62549000"/>
    <s v="Crime|Drama|Romance|Thriller"/>
    <x v="44"/>
    <x v="2701"/>
    <n v="41361"/>
    <s v="androgynous|full frontal male nudity|irish republican army|psychological drama|tragic love"/>
    <n v="148"/>
    <s v="English"/>
    <s v="UK"/>
    <n v="2300000"/>
    <n v="1992"/>
    <x v="16"/>
    <n v="33983001"/>
  </r>
  <r>
    <x v="519"/>
    <n v="158"/>
    <n v="37339525"/>
    <s v="Crime|Drama|Romance|Thriller"/>
    <x v="418"/>
    <x v="2702"/>
    <n v="71708"/>
    <s v="heist|neo noir|one last job|opposites attract|u.s. marshal"/>
    <n v="307"/>
    <s v="English"/>
    <s v="USA"/>
    <n v="48000000"/>
    <n v="1998"/>
    <x v="1"/>
    <n v="-29103248"/>
  </r>
  <r>
    <x v="402"/>
    <n v="376"/>
    <n v="1987762"/>
    <s v="Crime|Drama|Romance|Thriller"/>
    <x v="82"/>
    <x v="2703"/>
    <n v="59297"/>
    <s v="female nudity|female pubic hair|lingerie|neo noir|pubic hair"/>
    <n v="216"/>
    <s v="English"/>
    <s v="USA"/>
    <n v="11000000"/>
    <n v="2011"/>
    <x v="9"/>
    <n v="-25872105"/>
  </r>
  <r>
    <x v="1339"/>
    <n v="106"/>
    <n v="106869"/>
    <s v="Crime|Drama|Romance|Thriller"/>
    <x v="65"/>
    <x v="2704"/>
    <n v="13762"/>
    <s v="colombia|dream|love|surfer|village"/>
    <n v="39"/>
    <s v="English"/>
    <s v="France"/>
    <n v="17000000"/>
    <n v="2014"/>
    <x v="24"/>
    <n v="35003492"/>
  </r>
  <r>
    <x v="326"/>
    <n v="71"/>
    <n v="9059588"/>
    <s v="Crime|Drama|Romance|Thriller"/>
    <x v="1148"/>
    <x v="2705"/>
    <n v="17261"/>
    <s v="corrupt|criminal|investigation|lapd|police"/>
    <n v="125"/>
    <s v="English"/>
    <s v="USA"/>
    <n v="15000000"/>
    <n v="2002"/>
    <x v="24"/>
    <n v="55173235"/>
  </r>
  <r>
    <x v="408"/>
    <n v="85"/>
    <n v="19283782"/>
    <s v="Crime|Drama|Romance|Thriller"/>
    <x v="390"/>
    <x v="2706"/>
    <n v="31227"/>
    <s v="distrust|fear|murder|neighborhood|new york city"/>
    <n v="354"/>
    <s v="English"/>
    <s v="USA"/>
    <n v="22000000"/>
    <n v="1999"/>
    <x v="24"/>
    <n v="76107476"/>
  </r>
  <r>
    <x v="1331"/>
    <n v="124"/>
    <n v="40905277"/>
    <s v="Crime|Drama|Romance|Thriller"/>
    <x v="127"/>
    <x v="2707"/>
    <n v="45895"/>
    <s v="cancer|florida|insurance|life insurance policy|small town"/>
    <n v="157"/>
    <s v="English"/>
    <s v="USA"/>
    <n v="50000000"/>
    <n v="2003"/>
    <x v="21"/>
    <n v="-11785798"/>
  </r>
  <r>
    <x v="1340"/>
    <n v="93"/>
    <n v="882710"/>
    <s v="Crime|Drama|Romance|Thriller"/>
    <x v="90"/>
    <x v="2708"/>
    <n v="16215"/>
    <s v="best friend|corruption|fall to death|female nudity|friend"/>
    <n v="138"/>
    <s v="English"/>
    <s v="USA"/>
    <n v="24000000"/>
    <n v="2000"/>
    <x v="10"/>
    <n v="-30406260"/>
  </r>
  <r>
    <x v="369"/>
    <n v="41"/>
    <n v="28734552"/>
    <s v="Crime|Drama|Romance|Thriller"/>
    <x v="797"/>
    <x v="2709"/>
    <n v="9566"/>
    <s v="cartoon on tv|family relationships|physical abuse|single parent|two word title"/>
    <n v="81"/>
    <s v="English"/>
    <s v="USA"/>
    <n v="16000000"/>
    <n v="2001"/>
    <x v="10"/>
    <n v="-688237"/>
  </r>
  <r>
    <x v="1341"/>
    <n v="85"/>
    <n v="38432823"/>
    <s v="Crime|Drama|Sport"/>
    <x v="9"/>
    <x v="2710"/>
    <n v="33067"/>
    <s v="alliterative title|football|football coach|football practice|football team"/>
    <n v="134"/>
    <s v="English"/>
    <s v="USA"/>
    <n v="30000000"/>
    <n v="2006"/>
    <x v="19"/>
    <n v="-506218"/>
  </r>
  <r>
    <x v="659"/>
    <n v="352"/>
    <n v="132373442"/>
    <s v="Crime|Drama|Thriller"/>
    <x v="8"/>
    <x v="2711"/>
    <n v="873649"/>
    <s v="boston|mole|police|undercover|undercover cop"/>
    <n v="2054"/>
    <s v="English"/>
    <s v="USA"/>
    <n v="90000000"/>
    <n v="2006"/>
    <x v="6"/>
    <n v="9300852"/>
  </r>
  <r>
    <x v="0"/>
    <n v="173"/>
    <n v="2812029"/>
    <s v="Crime|Drama|Thriller"/>
    <x v="381"/>
    <x v="2712"/>
    <n v="664719"/>
    <s v="gang|heist|heist gone wrong|nonlinear timeline|robbery"/>
    <n v="931"/>
    <s v="English"/>
    <s v="USA"/>
    <n v="1200000"/>
    <n v="1992"/>
    <x v="47"/>
    <n v="24400000"/>
  </r>
  <r>
    <x v="681"/>
    <n v="488"/>
    <n v="74273505"/>
    <s v="Crime|Drama|Thriller"/>
    <x v="502"/>
    <x v="2713"/>
    <n v="612060"/>
    <s v="coin toss|desert|sheriff|texas|tracking device"/>
    <n v="1518"/>
    <s v="English"/>
    <s v="USA"/>
    <n v="25000000"/>
    <n v="2007"/>
    <x v="0"/>
    <n v="-1888640"/>
  </r>
  <r>
    <x v="1342"/>
    <n v="94"/>
    <n v="1221261"/>
    <s v="Crime|Drama|Thriller"/>
    <x v="1149"/>
    <x v="2714"/>
    <n v="38215"/>
    <s v="con artist|hotel|partner|scam|stamp"/>
    <n v="125"/>
    <s v="Spanish"/>
    <s v="Argentina"/>
    <n v="1500000"/>
    <n v="2000"/>
    <x v="15"/>
    <n v="-1661305"/>
  </r>
  <r>
    <x v="1343"/>
    <n v="534"/>
    <n v="32279955"/>
    <s v="Crime|Drama|Thriller"/>
    <x v="156"/>
    <x v="2715"/>
    <n v="293304"/>
    <s v="employer employee relationship|ethics|journalism|sociopath|tv news"/>
    <n v="552"/>
    <s v="English"/>
    <s v="USA"/>
    <n v="8500000"/>
    <n v="2014"/>
    <x v="15"/>
    <n v="23343413"/>
  </r>
  <r>
    <x v="1338"/>
    <n v="287"/>
    <n v="54557348"/>
    <s v="Crime|Drama|Thriller"/>
    <x v="418"/>
    <x v="2716"/>
    <n v="361169"/>
    <s v="race relations|racism|racist|social problem|stereotype"/>
    <n v="1624"/>
    <s v="English"/>
    <s v="Germany"/>
    <n v="6500000"/>
    <n v="2004"/>
    <x v="15"/>
    <n v="68706165"/>
  </r>
  <r>
    <x v="251"/>
    <n v="123"/>
    <n v="76270454"/>
    <s v="Crime|Drama|Thriller"/>
    <x v="93"/>
    <x v="2717"/>
    <n v="219008"/>
    <s v="corrupt judge|tax evasion|tough cop|white suit|year 1930"/>
    <n v="418"/>
    <s v="English"/>
    <s v="USA"/>
    <n v="25000000"/>
    <n v="1987"/>
    <x v="15"/>
    <n v="6383298"/>
  </r>
  <r>
    <x v="1298"/>
    <n v="99"/>
    <n v="6013"/>
    <s v="Crime|Drama|Thriller"/>
    <x v="729"/>
    <x v="2718"/>
    <n v="39929"/>
    <s v="anger|army veteran|independent film|revenge|sex scene"/>
    <n v="207"/>
    <s v="English"/>
    <s v="UK"/>
    <n v="695393"/>
    <n v="2004"/>
    <x v="48"/>
    <n v="17981889"/>
  </r>
  <r>
    <x v="248"/>
    <n v="226"/>
    <n v="104054514"/>
    <s v="Crime|Drama|Thriller"/>
    <x v="430"/>
    <x v="2719"/>
    <n v="200359"/>
    <s v="1930s|blood|gun|on the run|revenge"/>
    <n v="1009"/>
    <s v="English"/>
    <s v="USA"/>
    <n v="80000000"/>
    <n v="2002"/>
    <x v="48"/>
    <n v="41292135"/>
  </r>
  <r>
    <x v="367"/>
    <n v="109"/>
    <n v="76261036"/>
    <s v="Crime|Drama|Thriller"/>
    <x v="127"/>
    <x v="2720"/>
    <n v="305929"/>
    <s v="lapd|narc|narcotics|title spoken by character|training"/>
    <n v="633"/>
    <s v="English"/>
    <s v="USA"/>
    <n v="45000000"/>
    <n v="2001"/>
    <x v="48"/>
    <n v="-9552250"/>
  </r>
  <r>
    <x v="88"/>
    <n v="355"/>
    <n v="40983001"/>
    <s v="Crime|Drama|Thriller"/>
    <x v="156"/>
    <x v="2721"/>
    <n v="181025"/>
    <s v="lapd|police|police officer|south central los angeles|street gang"/>
    <n v="336"/>
    <s v="English"/>
    <s v="USA"/>
    <n v="7000000"/>
    <n v="2012"/>
    <x v="48"/>
    <n v="-8988946"/>
  </r>
  <r>
    <x v="851"/>
    <n v="284"/>
    <n v="1196752"/>
    <s v="Crime|Drama|Thriller"/>
    <x v="1150"/>
    <x v="2722"/>
    <n v="79353"/>
    <s v="art thief|male frontal nudity|male nudity|male star appears nude|painting"/>
    <n v="121"/>
    <s v="Norwegian"/>
    <s v="Norway"/>
    <n v="30300000"/>
    <n v="2011"/>
    <x v="8"/>
    <n v="2862501"/>
  </r>
  <r>
    <x v="211"/>
    <n v="168"/>
    <n v="24127895"/>
    <s v="Crime|Drama|Thriller"/>
    <x v="67"/>
    <x v="2723"/>
    <n v="248123"/>
    <s v="1980s|arms dealer|immorality|ukrainian|warlord"/>
    <n v="437"/>
    <s v="English"/>
    <s v="USA"/>
    <n v="50000000"/>
    <n v="2005"/>
    <x v="8"/>
    <n v="14930005"/>
  </r>
  <r>
    <x v="132"/>
    <n v="299"/>
    <n v="100003492"/>
    <s v="Crime|Drama|Thriller"/>
    <x v="185"/>
    <x v="2724"/>
    <n v="293662"/>
    <s v="city by night|contract killer|driving at night|los angeles california|taxi"/>
    <n v="836"/>
    <s v="English"/>
    <s v="USA"/>
    <n v="65000000"/>
    <n v="2004"/>
    <x v="8"/>
    <n v="-808054"/>
  </r>
  <r>
    <x v="810"/>
    <n v="378"/>
    <n v="92173235"/>
    <s v="Crime|Drama|Thriller"/>
    <x v="96"/>
    <x v="2725"/>
    <n v="280228"/>
    <s v="bank manager|bank robbery|criminal gang|heist|prison"/>
    <n v="420"/>
    <s v="English"/>
    <s v="USA"/>
    <n v="37000000"/>
    <n v="2010"/>
    <x v="8"/>
    <n v="57962"/>
  </r>
  <r>
    <x v="519"/>
    <n v="223"/>
    <n v="124107476"/>
    <s v="Crime|Drama|Thriller"/>
    <x v="1151"/>
    <x v="2726"/>
    <n v="170684"/>
    <s v="cocaine|drug smuggling|interlinked stories|judge|mexico"/>
    <n v="867"/>
    <s v="English"/>
    <s v="USA"/>
    <n v="48000000"/>
    <n v="2000"/>
    <x v="8"/>
    <n v="2154410"/>
  </r>
  <r>
    <x v="1170"/>
    <n v="69"/>
    <n v="214202"/>
    <s v="Crime|Drama|Thriller"/>
    <x v="187"/>
    <x v="2727"/>
    <n v="14831"/>
    <s v="friend|girl|mexico city|new jersey|sex"/>
    <n v="75"/>
    <s v="English"/>
    <s v="Germany"/>
    <n v="12000000"/>
    <n v="2007"/>
    <x v="42"/>
    <n v="2154410"/>
  </r>
  <r>
    <x v="802"/>
    <n v="141"/>
    <n v="19593740"/>
    <s v="Crime|Drama|Thriller"/>
    <x v="195"/>
    <x v="2728"/>
    <n v="88270"/>
    <s v="activist|death|death row|murder|texas"/>
    <n v="420"/>
    <s v="English"/>
    <s v="USA"/>
    <n v="50000000"/>
    <n v="2003"/>
    <x v="42"/>
    <n v="5856732"/>
  </r>
  <r>
    <x v="173"/>
    <n v="125"/>
    <n v="16311763"/>
    <s v="Crime|Drama|Thriller"/>
    <x v="86"/>
    <x v="2729"/>
    <n v="50656"/>
    <s v="bag of money|found money|minnesota|screenplay adapted by author|snow"/>
    <n v="416"/>
    <s v="English"/>
    <s v="UK"/>
    <n v="17000000"/>
    <n v="1998"/>
    <x v="42"/>
    <n v="-9441786"/>
  </r>
  <r>
    <x v="850"/>
    <n v="441"/>
    <n v="31493782"/>
    <s v="Crime|Drama|Thriller"/>
    <x v="432"/>
    <x v="2730"/>
    <n v="186606"/>
    <s v="bar|crotch shot|female full frontal nudity|female pubic hair|robbery"/>
    <n v="1125"/>
    <s v="English"/>
    <s v="USA"/>
    <n v="32000000"/>
    <n v="2005"/>
    <x v="42"/>
    <n v="8938179"/>
  </r>
  <r>
    <x v="698"/>
    <n v="73"/>
    <n v="53300852"/>
    <s v="Crime|Drama|Thriller"/>
    <x v="93"/>
    <x v="2731"/>
    <n v="154487"/>
    <s v="boy|guard|kicked in the crotch|prank|sexual abuse"/>
    <n v="259"/>
    <s v="English"/>
    <s v="USA"/>
    <n v="44000000"/>
    <n v="1996"/>
    <x v="42"/>
    <n v="35026631"/>
  </r>
  <r>
    <x v="137"/>
    <n v="28"/>
    <n v="27900000"/>
    <s v="Crime|Drama|Thriller"/>
    <x v="274"/>
    <x v="2732"/>
    <n v="39508"/>
    <s v="1990s|escape|graduation|hustler|street"/>
    <n v="96"/>
    <s v="English"/>
    <s v="USA"/>
    <n v="3500000"/>
    <n v="1993"/>
    <x v="42"/>
    <n v="7563179"/>
  </r>
  <r>
    <x v="779"/>
    <n v="137"/>
    <n v="8111360"/>
    <s v="Crime|Drama|Thriller"/>
    <x v="1152"/>
    <x v="2733"/>
    <n v="34848"/>
    <s v="hotel|immigrant|nigerian|surgery|underwear"/>
    <n v="203"/>
    <s v="English"/>
    <s v="UK"/>
    <n v="10000000"/>
    <n v="2002"/>
    <x v="39"/>
    <n v="34886089"/>
  </r>
  <r>
    <x v="218"/>
    <n v="149"/>
    <n v="2338695"/>
    <s v="Crime|Drama|Thriller"/>
    <x v="202"/>
    <x v="2734"/>
    <n v="134070"/>
    <s v="cake|cocaine|drugs|pills|serbian"/>
    <n v="263"/>
    <s v="English"/>
    <s v="UK"/>
    <n v="4000000"/>
    <n v="2004"/>
    <x v="39"/>
    <n v="-10673164"/>
  </r>
  <r>
    <x v="366"/>
    <n v="216"/>
    <n v="73343413"/>
    <s v="Crime|Drama|Thriller"/>
    <x v="19"/>
    <x v="2735"/>
    <n v="217480"/>
    <s v="attorney|deal|district attorney|investigation|justice"/>
    <n v="429"/>
    <s v="English"/>
    <s v="USA"/>
    <n v="50000000"/>
    <n v="2009"/>
    <x v="39"/>
    <n v="2237244"/>
  </r>
  <r>
    <x v="5"/>
    <n v="71"/>
    <n v="108706165"/>
    <s v="Crime|Drama|Thriller"/>
    <x v="195"/>
    <x v="2736"/>
    <n v="99558"/>
    <s v="african american|court|law|mississippi|trial"/>
    <n v="236"/>
    <s v="English"/>
    <s v="USA"/>
    <n v="40000000"/>
    <n v="1996"/>
    <x v="39"/>
    <n v="3069884"/>
  </r>
  <r>
    <x v="1344"/>
    <n v="161"/>
    <n v="13103828"/>
    <s v="Crime|Drama|Thriller"/>
    <x v="82"/>
    <x v="2737"/>
    <n v="59982"/>
    <s v="demon|fbi|fbi agent|murder|religious fanatic"/>
    <n v="463"/>
    <s v="English"/>
    <s v="USA"/>
    <n v="11000000"/>
    <n v="2001"/>
    <x v="16"/>
    <n v="46159365"/>
  </r>
  <r>
    <x v="1345"/>
    <n v="417"/>
    <n v="21383298"/>
    <s v="Crime|Drama|Thriller"/>
    <x v="351"/>
    <x v="2738"/>
    <n v="187170"/>
    <s v="bank|carnival|motorcycle|police|rookie cop"/>
    <n v="376"/>
    <s v="English"/>
    <s v="USA"/>
    <n v="15000000"/>
    <n v="2012"/>
    <x v="16"/>
    <n v="47308367"/>
  </r>
  <r>
    <x v="768"/>
    <n v="274"/>
    <n v="57981889"/>
    <s v="Crime|Drama|Thriller"/>
    <x v="82"/>
    <x v="2739"/>
    <n v="173848"/>
    <s v="defense attorney|defense lawyer|lawyer|plot twist|prostitute"/>
    <n v="203"/>
    <s v="English"/>
    <s v="USA"/>
    <n v="40000000"/>
    <n v="2011"/>
    <x v="16"/>
    <n v="14008532"/>
  </r>
  <r>
    <x v="666"/>
    <n v="203"/>
    <n v="81292135"/>
    <s v="Crime|Drama|Thriller"/>
    <x v="129"/>
    <x v="2740"/>
    <n v="137891"/>
    <s v="1950s|italy|mistaken identity|nudity|sociopath"/>
    <n v="696"/>
    <s v="English"/>
    <s v="USA"/>
    <n v="40000000"/>
    <n v="1999"/>
    <x v="16"/>
    <n v="-14290615"/>
  </r>
  <r>
    <x v="1346"/>
    <n v="81"/>
    <n v="447750"/>
    <s v="Crime|Drama|Thriller"/>
    <x v="726"/>
    <x v="2741"/>
    <n v="18520"/>
    <s v="gang|gangster|subjective camera|written and directed by cast member|yakuza"/>
    <n v="133"/>
    <s v="English"/>
    <s v="USA"/>
    <n v="10000000"/>
    <n v="2000"/>
    <x v="17"/>
    <n v="10154426"/>
  </r>
  <r>
    <x v="1347"/>
    <n v="82"/>
    <n v="1011054"/>
    <s v="Crime|Drama|Thriller"/>
    <x v="129"/>
    <x v="2742"/>
    <n v="10585"/>
    <s v="bank|bank fraud|bank manager|gambling|toronto"/>
    <n v="83"/>
    <s v="English"/>
    <s v="Canada"/>
    <n v="10000000"/>
    <n v="2003"/>
    <x v="17"/>
    <n v="-25458771"/>
  </r>
  <r>
    <x v="1348"/>
    <n v="155"/>
    <n v="24362501"/>
    <s v="Crime|Drama|Thriller"/>
    <x v="151"/>
    <x v="2743"/>
    <n v="69980"/>
    <s v="death|fbi|fbi agent|neighbor|professor"/>
    <n v="591"/>
    <s v="English"/>
    <s v="USA"/>
    <n v="21500000"/>
    <n v="1999"/>
    <x v="17"/>
    <n v="-1081047"/>
  </r>
  <r>
    <x v="10"/>
    <n v="210"/>
    <n v="92930005"/>
    <s v="Crime|Drama|Thriller"/>
    <x v="129"/>
    <x v="2744"/>
    <n v="204063"/>
    <s v="criminal profile|fbi agent|madman|tabloid reporter|tragic villain"/>
    <n v="764"/>
    <s v="English"/>
    <s v="Germany"/>
    <n v="78000000"/>
    <n v="2002"/>
    <x v="17"/>
    <n v="2307550"/>
  </r>
  <r>
    <x v="1349"/>
    <n v="279"/>
    <n v="258113"/>
    <s v="Crime|Drama|Thriller"/>
    <x v="554"/>
    <x v="2745"/>
    <n v="42678"/>
    <s v="blood splatter|car|neo noir|vengeance|vomiting"/>
    <n v="135"/>
    <s v="English"/>
    <s v="USA"/>
    <n v="1066167"/>
    <n v="2013"/>
    <x v="22"/>
    <n v="-7946519"/>
  </r>
  <r>
    <x v="662"/>
    <n v="231"/>
    <n v="1007962"/>
    <s v="Crime|Drama|Thriller"/>
    <x v="1153"/>
    <x v="2746"/>
    <n v="131969"/>
    <s v="chatting|missing person poster|online dating|photographer|sexual predator"/>
    <n v="651"/>
    <s v="English"/>
    <s v="USA"/>
    <n v="950000"/>
    <n v="2005"/>
    <x v="22"/>
    <n v="-48793865"/>
  </r>
  <r>
    <x v="519"/>
    <n v="450"/>
    <n v="32154410"/>
    <s v="Crime|Drama|Thriller"/>
    <x v="198"/>
    <x v="2747"/>
    <n v="148327"/>
    <s v="clinical trial|female protagonist|neuropharmacology|psychiatrist|side effect"/>
    <n v="274"/>
    <s v="English"/>
    <s v="USA"/>
    <n v="30000000"/>
    <n v="2013"/>
    <x v="22"/>
    <n v="-11934196"/>
  </r>
  <r>
    <x v="519"/>
    <n v="450"/>
    <n v="32154410"/>
    <s v="Crime|Drama|Thriller"/>
    <x v="198"/>
    <x v="2747"/>
    <n v="148334"/>
    <s v="clinical trial|female protagonist|neuropharmacology|psychiatrist|side effect"/>
    <n v="274"/>
    <s v="English"/>
    <s v="USA"/>
    <n v="30000000"/>
    <n v="2013"/>
    <x v="22"/>
    <n v="14058698"/>
  </r>
  <r>
    <x v="1090"/>
    <n v="91"/>
    <n v="45856732"/>
    <s v="Crime|Drama|Thriller"/>
    <x v="33"/>
    <x v="2748"/>
    <n v="46221"/>
    <s v="courtroom|domestic violence|insurance company|lawyer|underdog"/>
    <n v="141"/>
    <s v="English"/>
    <s v="USA"/>
    <n v="40000000"/>
    <n v="1997"/>
    <x v="22"/>
    <n v="15596227"/>
  </r>
  <r>
    <x v="1350"/>
    <n v="109"/>
    <n v="58214"/>
    <s v="Crime|Drama|Thriller"/>
    <x v="1154"/>
    <x v="2749"/>
    <n v="34224"/>
    <s v="counselor|fbi|revenge motive|school|teenage girl"/>
    <n v="137"/>
    <s v="English"/>
    <s v="USA"/>
    <n v="9500000"/>
    <n v="2010"/>
    <x v="1"/>
    <n v="-39443804"/>
  </r>
  <r>
    <x v="1351"/>
    <n v="132"/>
    <n v="16938179"/>
    <s v="Crime|Drama|Thriller"/>
    <x v="13"/>
    <x v="2750"/>
    <n v="41313"/>
    <s v="career|casino|judge|stock|stock broker"/>
    <n v="246"/>
    <s v="English"/>
    <s v="USA"/>
    <n v="8000000"/>
    <n v="2000"/>
    <x v="1"/>
    <n v="-22332053"/>
  </r>
  <r>
    <x v="1259"/>
    <n v="129"/>
    <n v="71026631"/>
    <s v="Crime|Drama|Thriller"/>
    <x v="127"/>
    <x v="2751"/>
    <n v="98899"/>
    <s v="health care|heart transplant|hospital|hostage|insurance"/>
    <n v="394"/>
    <s v="English"/>
    <s v="USA"/>
    <n v="36000000"/>
    <n v="2002"/>
    <x v="1"/>
    <n v="-15307392"/>
  </r>
  <r>
    <x v="1340"/>
    <n v="222"/>
    <n v="28563179"/>
    <s v="Crime|Drama|Thriller"/>
    <x v="461"/>
    <x v="2752"/>
    <n v="72693"/>
    <s v="arrest|drugs|loyalty|raid|violence"/>
    <n v="199"/>
    <s v="English"/>
    <s v="USA"/>
    <n v="21000000"/>
    <n v="2007"/>
    <x v="19"/>
    <n v="-6312165"/>
  </r>
  <r>
    <x v="237"/>
    <n v="131"/>
    <n v="44886089"/>
    <s v="Crime|Drama|Thriller"/>
    <x v="93"/>
    <x v="2753"/>
    <n v="69576"/>
    <s v="corruption|faked death|falling off a roof|internal affairs|nypd"/>
    <n v="207"/>
    <s v="English"/>
    <s v="USA"/>
    <n v="10000000"/>
    <n v="1997"/>
    <x v="19"/>
    <n v="-20924712"/>
  </r>
  <r>
    <x v="760"/>
    <n v="288"/>
    <n v="11326836"/>
    <s v="Crime|Drama|Thriller"/>
    <x v="6"/>
    <x v="2754"/>
    <n v="83171"/>
    <s v="ambiguous ending|brother brother relationship|drug dealer|fight club|revenge"/>
    <n v="231"/>
    <s v="English"/>
    <s v="USA"/>
    <n v="22000000"/>
    <n v="2013"/>
    <x v="23"/>
    <n v="-4673692"/>
  </r>
  <r>
    <x v="813"/>
    <n v="291"/>
    <n v="17237244"/>
    <s v="Crime|Drama|Thriller"/>
    <x v="129"/>
    <x v="2755"/>
    <n v="57210"/>
    <s v="intelligence|intelligence agency|secret service|surveillance camera|war on terror"/>
    <n v="158"/>
    <s v="English"/>
    <s v="UK"/>
    <n v="15000000"/>
    <n v="2014"/>
    <x v="23"/>
    <n v="-989982"/>
  </r>
  <r>
    <x v="858"/>
    <n v="141"/>
    <n v="71069884"/>
    <s v="Crime|Drama|Thriller"/>
    <x v="93"/>
    <x v="2756"/>
    <n v="101899"/>
    <s v="partner|running|scepter|surveillance|thief"/>
    <n v="445"/>
    <s v="English"/>
    <s v="USA"/>
    <n v="68000000"/>
    <n v="2001"/>
    <x v="23"/>
    <n v="7003141"/>
  </r>
  <r>
    <x v="350"/>
    <n v="144"/>
    <n v="81159365"/>
    <s v="Crime|Drama|Thriller"/>
    <x v="195"/>
    <x v="2757"/>
    <n v="191470"/>
    <s v="based on true story|blackjack|card counting|gambling|massachusetts institute of technology"/>
    <n v="278"/>
    <s v="English"/>
    <s v="USA"/>
    <n v="35000000"/>
    <n v="2008"/>
    <x v="23"/>
    <n v="33146000"/>
  </r>
  <r>
    <x v="499"/>
    <n v="233"/>
    <n v="95308367"/>
    <s v="Crime|Drama|Thriller"/>
    <x v="64"/>
    <x v="2758"/>
    <n v="206104"/>
    <s v="brownstone|burglar|money|panic|panic room"/>
    <n v="850"/>
    <s v="English"/>
    <s v="USA"/>
    <n v="48000000"/>
    <n v="2002"/>
    <x v="23"/>
    <n v="-12785034"/>
  </r>
  <r>
    <x v="1140"/>
    <n v="268"/>
    <n v="41008532"/>
    <s v="Crime|Drama|Thriller"/>
    <x v="369"/>
    <x v="2759"/>
    <n v="19611"/>
    <s v="death|hostage|money|shot in the chest|shot in the heart"/>
    <n v="103"/>
    <s v="English"/>
    <s v="USA"/>
    <n v="27000000"/>
    <n v="2016"/>
    <x v="9"/>
    <n v="17263506"/>
  </r>
  <r>
    <x v="483"/>
    <n v="154"/>
    <n v="15709385"/>
    <s v="Crime|Drama|Thriller"/>
    <x v="1155"/>
    <x v="2760"/>
    <n v="53053"/>
    <s v="brother in law|corruption|drug dealer|drugs|police"/>
    <n v="132"/>
    <s v="English"/>
    <s v="USA"/>
    <n v="30000000"/>
    <n v="2008"/>
    <x v="9"/>
    <n v="-17174509"/>
  </r>
  <r>
    <x v="367"/>
    <n v="197"/>
    <n v="27154426"/>
    <s v="Crime|Drama|Thriller"/>
    <x v="418"/>
    <x v="2761"/>
    <n v="52852"/>
    <s v="catholic|corrupt cop|new york city|police detective|police officer killed"/>
    <n v="138"/>
    <s v="English"/>
    <s v="USA"/>
    <n v="17000000"/>
    <n v="2009"/>
    <x v="9"/>
    <n v="9370057"/>
  </r>
  <r>
    <x v="1014"/>
    <n v="91"/>
    <n v="41229"/>
    <s v="Crime|Drama|Thriller"/>
    <x v="344"/>
    <x v="2762"/>
    <n v="14612"/>
    <s v="1970s|flashback|love|money|murder"/>
    <n v="41"/>
    <s v="English"/>
    <s v="France"/>
    <n v="25500000"/>
    <n v="2013"/>
    <x v="21"/>
    <n v="8631221"/>
  </r>
  <r>
    <x v="1137"/>
    <n v="37"/>
    <n v="418953"/>
    <s v="Crime|Drama|Thriller"/>
    <x v="1156"/>
    <x v="2763"/>
    <n v="17322"/>
    <s v="bank|bastille day|call girl|childhood friend|drugs"/>
    <n v="93"/>
    <s v="English"/>
    <s v="France"/>
    <n v="1500000"/>
    <n v="1993"/>
    <x v="21"/>
    <n v="8631221"/>
  </r>
  <r>
    <x v="39"/>
    <n v="339"/>
    <n v="47307550"/>
    <s v="Crime|Drama|Thriller"/>
    <x v="1157"/>
    <x v="2764"/>
    <n v="104301"/>
    <s v="arms tied overhead|damsel in distress|dea|marijuana|southern california"/>
    <n v="269"/>
    <s v="English"/>
    <s v="USA"/>
    <n v="45000000"/>
    <n v="2012"/>
    <x v="21"/>
    <n v="1177215"/>
  </r>
  <r>
    <x v="1352"/>
    <n v="26"/>
    <n v="53481"/>
    <s v="Crime|Drama|Thriller"/>
    <x v="357"/>
    <x v="2765"/>
    <n v="5557"/>
    <s v="desert storm|fbi|fbi agent|fragmentation grenade|woman kills attacker"/>
    <n v="34"/>
    <s v="English"/>
    <s v="USA"/>
    <n v="8000000"/>
    <n v="2006"/>
    <x v="10"/>
    <n v="14680000"/>
  </r>
  <r>
    <x v="418"/>
    <n v="172"/>
    <n v="1206135"/>
    <s v="Crime|Drama|Thriller"/>
    <x v="202"/>
    <x v="2766"/>
    <n v="40568"/>
    <s v="child murderer|murder|sex|soviet union|woman slaps a man"/>
    <n v="185"/>
    <s v="English"/>
    <s v="Czech Republic"/>
    <n v="50000000"/>
    <n v="2015"/>
    <x v="10"/>
    <n v="-256653"/>
  </r>
  <r>
    <x v="334"/>
    <n v="162"/>
    <n v="65804"/>
    <s v="Crime|Drama|Thriller"/>
    <x v="188"/>
    <x v="2767"/>
    <n v="32512"/>
    <s v="police officer|police officer killed|police officer shot|sex scene"/>
    <n v="86"/>
    <s v="English"/>
    <s v="USA"/>
    <n v="12000000"/>
    <n v="2012"/>
    <x v="20"/>
    <n v="557668"/>
  </r>
  <r>
    <x v="108"/>
    <n v="133"/>
    <n v="74058698"/>
    <s v="Crime|Drama|Thriller"/>
    <x v="20"/>
    <x v="2768"/>
    <n v="59232"/>
    <s v="kidnapping|partner|ransom|school|secret service"/>
    <n v="317"/>
    <s v="English"/>
    <s v="USA"/>
    <n v="60000000"/>
    <n v="2001"/>
    <x v="20"/>
    <n v="-8030610"/>
  </r>
  <r>
    <x v="813"/>
    <n v="333"/>
    <n v="35596227"/>
    <s v="Crime|Drama|Thriller"/>
    <x v="1158"/>
    <x v="2769"/>
    <n v="79461"/>
    <s v="ambush|assassin|priest|prostitute|sweden"/>
    <n v="463"/>
    <s v="English"/>
    <s v="USA"/>
    <n v="20000000"/>
    <n v="2010"/>
    <x v="20"/>
    <n v="-40204983"/>
  </r>
  <r>
    <x v="772"/>
    <n v="59"/>
    <n v="10556196"/>
    <s v="Crime|Drama|Thriller"/>
    <x v="1159"/>
    <x v="2770"/>
    <n v="16562"/>
    <s v="hostage|museum|natural history museum|news reporter|reporter"/>
    <n v="73"/>
    <s v="English"/>
    <s v="USA"/>
    <n v="50000000"/>
    <n v="1997"/>
    <x v="2"/>
    <n v="-14971130"/>
  </r>
  <r>
    <x v="1353"/>
    <n v="209"/>
    <n v="27667947"/>
    <s v="Crime|Drama|Thriller"/>
    <x v="1160"/>
    <x v="2771"/>
    <n v="86374"/>
    <s v="aunt|cannibalism|faked death|medical student|revenge"/>
    <n v="392"/>
    <s v="English"/>
    <s v="UK"/>
    <n v="50000000"/>
    <n v="2007"/>
    <x v="2"/>
    <n v="-99275"/>
  </r>
  <r>
    <x v="1354"/>
    <n v="298"/>
    <n v="19692608"/>
    <s v="Crime|Drama|Thriller"/>
    <x v="1161"/>
    <x v="2772"/>
    <n v="63548"/>
    <s v="election|father son relationship|fellatio|gay slur|title spoken by character"/>
    <n v="134"/>
    <s v="English"/>
    <s v="USA"/>
    <n v="35000000"/>
    <n v="2013"/>
    <x v="2"/>
    <n v="6753840"/>
  </r>
  <r>
    <x v="1324"/>
    <n v="195"/>
    <n v="28687835"/>
    <s v="Crime|Drama|Thriller"/>
    <x v="421"/>
    <x v="2773"/>
    <n v="40964"/>
    <s v="cat|fbi agent|murder|serial killer|website"/>
    <n v="245"/>
    <s v="English"/>
    <s v="USA"/>
    <n v="35000000"/>
    <n v="2008"/>
    <x v="2"/>
    <n v="9901126"/>
  </r>
  <r>
    <x v="1355"/>
    <n v="42"/>
    <n v="1075288"/>
    <s v="Crime|Drama|Thriller"/>
    <x v="885"/>
    <x v="2774"/>
    <n v="7772"/>
    <s v="diamond|necklace|safecracker|wine|wine dealer"/>
    <n v="55"/>
    <s v="English"/>
    <s v="USA"/>
    <n v="22000000"/>
    <n v="1996"/>
    <x v="27"/>
    <n v="-1780971"/>
  </r>
  <r>
    <x v="821"/>
    <n v="37"/>
    <n v="326308"/>
    <s v="Crime|Drama|Thriller"/>
    <x v="432"/>
    <x v="2775"/>
    <n v="6632"/>
    <s v="bar|box office flop|hostage|new orleans louisiana|police"/>
    <n v="69"/>
    <s v="English"/>
    <s v="USA"/>
    <n v="5000000"/>
    <n v="1996"/>
    <x v="27"/>
    <n v="-905404"/>
  </r>
  <r>
    <x v="1356"/>
    <n v="71"/>
    <n v="10018"/>
    <s v="Crime|Drama|Thriller"/>
    <x v="1162"/>
    <x v="2776"/>
    <n v="3228"/>
    <s v="female nudity|female pubic hair|masturbation|panties|pubic hair"/>
    <n v="31"/>
    <s v="English"/>
    <s v="USA"/>
    <n v="1000000"/>
    <n v="2006"/>
    <x v="27"/>
    <n v="-22523765"/>
  </r>
  <r>
    <x v="1357"/>
    <n v="28"/>
    <n v="14003141"/>
    <s v="Crime|Drama|Thriller"/>
    <x v="471"/>
    <x v="2777"/>
    <n v="4598"/>
    <s v="cunnilingus|oral sex|police|sex scene|undercover"/>
    <n v="29"/>
    <s v="English"/>
    <s v="USA"/>
    <n v="7000000"/>
    <n v="1999"/>
    <x v="27"/>
    <n v="-4072280"/>
  </r>
  <r>
    <x v="1167"/>
    <n v="31"/>
    <n v="53146000"/>
    <s v="Crime|Drama|Thriller"/>
    <x v="522"/>
    <x v="2778"/>
    <n v="9845"/>
    <s v="justice|rape|self defense|support group|vigilante"/>
    <n v="77"/>
    <s v="English"/>
    <s v="USA"/>
    <n v="20000000"/>
    <n v="1996"/>
    <x v="27"/>
    <n v="17721635"/>
  </r>
  <r>
    <x v="811"/>
    <n v="225"/>
    <n v="214966"/>
    <s v="Crime|Drama|Thriller"/>
    <x v="610"/>
    <x v="2779"/>
    <n v="28483"/>
    <s v="deputy|murder|revenge|sheriff|texas"/>
    <n v="176"/>
    <s v="English"/>
    <s v="USA"/>
    <n v="13000000"/>
    <n v="2010"/>
    <x v="27"/>
    <n v="17721635"/>
  </r>
  <r>
    <x v="953"/>
    <n v="165"/>
    <n v="39263506"/>
    <s v="Crime|Drama|Thriller"/>
    <x v="618"/>
    <x v="2780"/>
    <n v="40469"/>
    <s v="interracial couple|lapd|male nudity|neighbor|nudity"/>
    <n v="135"/>
    <s v="English"/>
    <s v="USA"/>
    <n v="22000000"/>
    <n v="2008"/>
    <x v="27"/>
    <n v="-473703"/>
  </r>
  <r>
    <x v="1358"/>
    <n v="38"/>
    <n v="325491"/>
    <s v="Crime|Drama|Thriller"/>
    <x v="1163"/>
    <x v="2781"/>
    <n v="4387"/>
    <s v="bag over head|buddhist temple|loss of friend|male bonding|nightclub"/>
    <n v="67"/>
    <s v="English"/>
    <s v="USA"/>
    <n v="17500000"/>
    <n v="2002"/>
    <x v="11"/>
    <n v="-7891338"/>
  </r>
  <r>
    <x v="251"/>
    <n v="33"/>
    <n v="21370057"/>
    <s v="Crime|Drama|Thriller"/>
    <x v="1164"/>
    <x v="2782"/>
    <n v="9903"/>
    <s v="hitchcockian|long tracking shot|psychologist|psychology|wig"/>
    <n v="80"/>
    <s v="English"/>
    <s v="USA"/>
    <n v="12000000"/>
    <n v="1992"/>
    <x v="11"/>
    <n v="-28791977"/>
  </r>
  <r>
    <x v="467"/>
    <n v="175"/>
    <n v="33631221"/>
    <s v="Crime|Drama|Thriller"/>
    <x v="650"/>
    <x v="2783"/>
    <n v="48559"/>
    <s v="dog|gambler|gambling|gangster|professor"/>
    <n v="145"/>
    <s v="English"/>
    <s v="USA"/>
    <n v="25000000"/>
    <n v="2014"/>
    <x v="11"/>
    <n v="-7885118"/>
  </r>
  <r>
    <x v="467"/>
    <n v="175"/>
    <n v="33631221"/>
    <s v="Crime|Drama|Thriller"/>
    <x v="650"/>
    <x v="2783"/>
    <n v="48562"/>
    <s v="dog|gambler|gambling|gangster|professor"/>
    <n v="145"/>
    <s v="English"/>
    <s v="USA"/>
    <n v="25000000"/>
    <n v="2014"/>
    <x v="11"/>
    <n v="42698894"/>
  </r>
  <r>
    <x v="257"/>
    <n v="98"/>
    <n v="39177215"/>
    <s v="Crime|Drama|Thriller"/>
    <x v="414"/>
    <x v="2784"/>
    <n v="30667"/>
    <s v="abusive husband|escape|intimate partner homicide|marriage|woman wearing only a man's shirt"/>
    <n v="234"/>
    <s v="English"/>
    <s v="USA"/>
    <n v="38000000"/>
    <n v="2002"/>
    <x v="29"/>
    <n v="5773825"/>
  </r>
  <r>
    <x v="1359"/>
    <n v="38"/>
    <n v="15180000"/>
    <s v="Crime|Drama|Thriller"/>
    <x v="823"/>
    <x v="2785"/>
    <n v="3340"/>
    <s v="black panther|hells angels|on the run|racist|racist cop"/>
    <n v="50"/>
    <s v="English"/>
    <s v="USA"/>
    <n v="500000"/>
    <n v="1971"/>
    <x v="26"/>
    <n v="-30517805"/>
  </r>
  <r>
    <x v="1360"/>
    <n v="11"/>
    <n v="243347"/>
    <s v="Crime|Drama|Thriller"/>
    <x v="1165"/>
    <x v="2786"/>
    <n v="553"/>
    <s v="abuse of power|friendship|prison|prison guard|title directed by female"/>
    <n v="24"/>
    <s v="English"/>
    <s v="USA"/>
    <n v="500000"/>
    <n v="2002"/>
    <x v="41"/>
    <n v="-9994022"/>
  </r>
  <r>
    <x v="142"/>
    <n v="39"/>
    <n v="2557668"/>
    <s v="Crime|Drama|Thriller"/>
    <x v="115"/>
    <x v="2787"/>
    <n v="3911"/>
    <s v="auto theft|based on true story|drug addict|kidnapping|violence"/>
    <n v="22"/>
    <s v="English"/>
    <s v="USA"/>
    <n v="2000000"/>
    <n v="2015"/>
    <x v="41"/>
    <n v="-7484640"/>
  </r>
  <r>
    <x v="111"/>
    <n v="336"/>
    <n v="16969390"/>
    <s v="Crime|Drama|Thriller"/>
    <x v="409"/>
    <x v="2788"/>
    <n v="80861"/>
    <s v="cunnilingus|drug trafficking|lawyer|no panties|shootout"/>
    <n v="431"/>
    <s v="English"/>
    <s v="USA"/>
    <n v="25000000"/>
    <n v="2013"/>
    <x v="41"/>
    <n v="46735231"/>
  </r>
  <r>
    <x v="402"/>
    <n v="50"/>
    <n v="9795017"/>
    <s v="Crime|Drama|Thriller"/>
    <x v="85"/>
    <x v="2789"/>
    <n v="9227"/>
    <s v="blackmail|investigation|murder|panties pulled down|prostitution"/>
    <n v="70"/>
    <s v="English"/>
    <s v="USA"/>
    <n v="50000000"/>
    <n v="1995"/>
    <x v="4"/>
    <n v="-9996393"/>
  </r>
  <r>
    <x v="1361"/>
    <n v="62"/>
    <n v="28870"/>
    <s v="Crime|Drama|Thriller"/>
    <x v="198"/>
    <x v="2790"/>
    <n v="14280"/>
    <s v="housing project|letter|man with glasses|murder|subjective camera"/>
    <n v="41"/>
    <s v="English"/>
    <s v="USA"/>
    <n v="15000000"/>
    <n v="2011"/>
    <x v="4"/>
    <n v="-18125131"/>
  </r>
  <r>
    <x v="395"/>
    <n v="168"/>
    <n v="1900725"/>
    <s v="Crime|Drama|Western"/>
    <x v="342"/>
    <x v="2791"/>
    <n v="43205"/>
    <s v="aborigine|foreboding|gang|hideout|outlaw"/>
    <n v="232"/>
    <s v="English"/>
    <s v="Australia"/>
    <n v="2000000"/>
    <n v="2005"/>
    <x v="39"/>
    <n v="-18125131"/>
  </r>
  <r>
    <x v="72"/>
    <n v="165"/>
    <n v="25753840"/>
    <s v="Crime|Fantasy|Horror"/>
    <x v="381"/>
    <x v="2792"/>
    <n v="219091"/>
    <s v="brother|human versus vampire|rapist|stripper|vampire"/>
    <n v="592"/>
    <s v="English"/>
    <s v="USA"/>
    <n v="19000000"/>
    <n v="1996"/>
    <x v="16"/>
    <n v="3825820"/>
  </r>
  <r>
    <x v="1362"/>
    <n v="261"/>
    <n v="16901126"/>
    <s v="Crime|Horror"/>
    <x v="1166"/>
    <x v="2793"/>
    <n v="76267"/>
    <s v="escape|police|road trip|sheriff|texas"/>
    <n v="687"/>
    <s v="English"/>
    <s v="USA"/>
    <n v="7000000"/>
    <n v="2005"/>
    <x v="19"/>
    <n v="-13414611"/>
  </r>
  <r>
    <x v="1349"/>
    <n v="322"/>
    <n v="3219029"/>
    <s v="Crime|Horror|Music|Thriller"/>
    <x v="1167"/>
    <x v="2794"/>
    <n v="28845"/>
    <s v="murder|neo nazi|punk band|skinhead|suspense"/>
    <n v="125"/>
    <s v="English"/>
    <s v="USA"/>
    <n v="5000000"/>
    <n v="2015"/>
    <x v="22"/>
    <n v="-7792888"/>
  </r>
  <r>
    <x v="1363"/>
    <n v="78"/>
    <n v="94596"/>
    <s v="Crime|Horror|Mystery|Thriller"/>
    <x v="1168"/>
    <x v="2795"/>
    <n v="6318"/>
    <s v="breasts|interrogation|investigation|murder|watching television"/>
    <n v="50"/>
    <s v="Japanese"/>
    <s v="Japan"/>
    <n v="1000000"/>
    <n v="1997"/>
    <x v="39"/>
    <n v="-64148812"/>
  </r>
  <r>
    <x v="47"/>
    <n v="127"/>
    <n v="4476235"/>
    <s v="Crime|Horror|Mystery|Thriller"/>
    <x v="471"/>
    <x v="2796"/>
    <n v="49405"/>
    <s v="fbi|group|island|serial killer|training"/>
    <n v="226"/>
    <s v="English"/>
    <s v="USA"/>
    <n v="27000000"/>
    <n v="2004"/>
    <x v="10"/>
    <n v="21304264"/>
  </r>
  <r>
    <x v="1364"/>
    <n v="103"/>
    <n v="28927720"/>
    <s v="Crime|Horror|Mystery|Thriller"/>
    <x v="94"/>
    <x v="2797"/>
    <n v="22220"/>
    <s v="fbi|murder|scene of the crime|serial killer|therapy"/>
    <n v="181"/>
    <s v="English"/>
    <s v="USA"/>
    <n v="33000000"/>
    <n v="2000"/>
    <x v="41"/>
    <n v="34098862"/>
  </r>
  <r>
    <x v="1365"/>
    <n v="241"/>
    <n v="32721635"/>
    <s v="Crime|Horror|Thriller"/>
    <x v="1169"/>
    <x v="2798"/>
    <n v="67822"/>
    <s v="kidnapping|lake|microwave oven|psychopath|woods"/>
    <n v="279"/>
    <s v="English"/>
    <s v="USA"/>
    <n v="15000000"/>
    <n v="2009"/>
    <x v="24"/>
    <n v="98405771"/>
  </r>
  <r>
    <x v="1365"/>
    <n v="241"/>
    <n v="32721635"/>
    <s v="Crime|Horror|Thriller"/>
    <x v="1169"/>
    <x v="2798"/>
    <n v="67824"/>
    <s v="kidnapping|lake|microwave oven|psychopath|woods"/>
    <n v="279"/>
    <s v="English"/>
    <s v="USA"/>
    <n v="15000000"/>
    <n v="2009"/>
    <x v="24"/>
    <n v="27647595"/>
  </r>
  <r>
    <x v="1366"/>
    <n v="255"/>
    <n v="26297"/>
    <s v="Crime|Horror|Thriller"/>
    <x v="635"/>
    <x v="2799"/>
    <n v="25750"/>
    <s v="female full frontal nudity|hitman|knee breaking|male full frontal nudity|sniper"/>
    <n v="209"/>
    <s v="English"/>
    <s v="UK"/>
    <n v="500000"/>
    <n v="2011"/>
    <x v="20"/>
    <n v="44100000"/>
  </r>
  <r>
    <x v="1367"/>
    <n v="79"/>
    <n v="108662"/>
    <s v="Crime|Horror|Thriller"/>
    <x v="1106"/>
    <x v="2800"/>
    <n v="26849"/>
    <s v="corpse|dark humor|medical school|murder|pathology"/>
    <n v="107"/>
    <s v="English"/>
    <s v="USA"/>
    <n v="8000000"/>
    <n v="2008"/>
    <x v="11"/>
    <n v="33563158"/>
  </r>
  <r>
    <x v="1368"/>
    <n v="104"/>
    <n v="13208023"/>
    <s v="Crime|Horror|Thriller"/>
    <x v="1001"/>
    <x v="2801"/>
    <n v="17309"/>
    <s v="bondage gear|bound and gagged|hung by one's wrists|tied to a chair|tied to a table"/>
    <n v="388"/>
    <s v="English"/>
    <s v="UK"/>
    <n v="42000000"/>
    <n v="2002"/>
    <x v="57"/>
    <n v="32144465"/>
  </r>
  <r>
    <x v="850"/>
    <n v="356"/>
    <n v="17114882"/>
    <s v="Crime|Mystery|Thriller"/>
    <x v="432"/>
    <x v="2802"/>
    <n v="189249"/>
    <s v="male pubic hair|pubic hair|russian|sex scene|turkish bath"/>
    <n v="398"/>
    <s v="English"/>
    <s v="USA"/>
    <n v="25000000"/>
    <n v="2007"/>
    <x v="48"/>
    <n v="-2787583"/>
  </r>
  <r>
    <x v="166"/>
    <n v="384"/>
    <n v="117698894"/>
    <s v="Crime|Mystery|Thriller"/>
    <x v="20"/>
    <x v="2803"/>
    <n v="447979"/>
    <s v="bank|fbi|heist|interpol|magician"/>
    <n v="629"/>
    <s v="English"/>
    <s v="USA"/>
    <n v="75000000"/>
    <n v="2013"/>
    <x v="16"/>
    <n v="38872378"/>
  </r>
  <r>
    <x v="1369"/>
    <n v="133"/>
    <n v="14373825"/>
    <s v="Crime|Mystery|Thriller"/>
    <x v="692"/>
    <x v="2804"/>
    <n v="63216"/>
    <s v="anesthetic|anesthetic awareness|heart|heart surgery|surgery"/>
    <n v="196"/>
    <s v="English"/>
    <s v="USA"/>
    <n v="8600000"/>
    <n v="2007"/>
    <x v="21"/>
    <n v="56448821"/>
  </r>
  <r>
    <x v="1370"/>
    <n v="38"/>
    <n v="6482195"/>
    <s v="Crime|Mystery|Thriller"/>
    <x v="1170"/>
    <x v="2805"/>
    <n v="9740"/>
    <s v="deputy|fbi agent|knife held to throat|serial killer|sheriff"/>
    <n v="81"/>
    <s v="English"/>
    <s v="USA"/>
    <n v="37000000"/>
    <n v="1997"/>
    <x v="10"/>
    <n v="-6789304"/>
  </r>
  <r>
    <x v="437"/>
    <n v="265"/>
    <n v="16005978"/>
    <s v="Crime|Mystery|Thriller"/>
    <x v="1171"/>
    <x v="2806"/>
    <n v="72886"/>
    <s v="mask|murder|newspaper|poem|serial killer"/>
    <n v="190"/>
    <s v="English"/>
    <s v="USA"/>
    <n v="26000000"/>
    <n v="2012"/>
    <x v="10"/>
    <n v="15531634"/>
  </r>
  <r>
    <x v="825"/>
    <n v="227"/>
    <n v="72515360"/>
    <s v="Crime|Mystery|Thriller"/>
    <x v="1172"/>
    <x v="2807"/>
    <n v="86152"/>
    <s v="african|assassination|dialect|interpreter|threat"/>
    <n v="411"/>
    <s v="Aboriginal"/>
    <s v="UK"/>
    <n v="80000000"/>
    <n v="2005"/>
    <x v="10"/>
    <n v="-61430"/>
  </r>
  <r>
    <x v="1073"/>
    <n v="129"/>
    <n v="116735231"/>
    <s v="Crime|Mystery|Thriller"/>
    <x v="1104"/>
    <x v="2808"/>
    <n v="56646"/>
    <s v="blood|murder|sex scene|wrongful arrest|wrongful conviction"/>
    <n v="336"/>
    <s v="English"/>
    <s v="USA"/>
    <n v="70000000"/>
    <n v="1999"/>
    <x v="10"/>
    <n v="-1254850"/>
  </r>
  <r>
    <x v="1371"/>
    <n v="71"/>
    <n v="3607"/>
    <s v="Crime|Mystery|Thriller"/>
    <x v="1173"/>
    <x v="2809"/>
    <n v="22753"/>
    <s v="landlady|lecture|murder|oxford university|symbol"/>
    <n v="94"/>
    <s v="English"/>
    <s v="Spain"/>
    <n v="10000000"/>
    <n v="2008"/>
    <x v="27"/>
    <n v="-10683354"/>
  </r>
  <r>
    <x v="441"/>
    <n v="136"/>
    <n v="31874869"/>
    <s v="Crime|Mystery|Thriller"/>
    <x v="351"/>
    <x v="2810"/>
    <n v="43574"/>
    <s v="disposing of a dead body|high school student|murder|sociopath|teenage boy"/>
    <n v="302"/>
    <s v="English"/>
    <s v="USA"/>
    <n v="50000000"/>
    <n v="2002"/>
    <x v="27"/>
    <n v="39343632"/>
  </r>
  <r>
    <x v="441"/>
    <n v="136"/>
    <n v="31874869"/>
    <s v="Crime|Mystery|Thriller"/>
    <x v="351"/>
    <x v="2810"/>
    <n v="43575"/>
    <s v="disposing of a dead body|high school student|murder|sociopath|teenage boy"/>
    <n v="302"/>
    <s v="English"/>
    <s v="USA"/>
    <n v="50000000"/>
    <n v="2002"/>
    <x v="27"/>
    <n v="-4934913"/>
  </r>
  <r>
    <x v="1372"/>
    <n v="125"/>
    <n v="7825820"/>
    <s v="Crime|Mystery|Thriller"/>
    <x v="62"/>
    <x v="2811"/>
    <n v="13086"/>
    <s v="boy|radio show|social worker|telephone|wisconsin"/>
    <n v="156"/>
    <s v="English"/>
    <s v="USA"/>
    <n v="4000000"/>
    <n v="2006"/>
    <x v="25"/>
    <n v="-149237822"/>
  </r>
  <r>
    <x v="251"/>
    <n v="117"/>
    <n v="55585389"/>
    <s v="Crime|Mystery|Thriller"/>
    <x v="67"/>
    <x v="2812"/>
    <n v="64121"/>
    <s v="assassination|boxing|casino|conspiracy|long take"/>
    <n v="241"/>
    <s v="English"/>
    <s v="USA"/>
    <n v="69000000"/>
    <n v="1998"/>
    <x v="25"/>
    <n v="677838"/>
  </r>
  <r>
    <x v="399"/>
    <n v="98"/>
    <n v="45207112"/>
    <s v="Crime|Mystery|Thriller"/>
    <x v="37"/>
    <x v="2813"/>
    <n v="21283"/>
    <s v="amateur detective|boat builder|boy|stepfather|witness"/>
    <n v="190"/>
    <s v="English"/>
    <s v="USA"/>
    <n v="53000000"/>
    <n v="2001"/>
    <x v="26"/>
    <n v="-2326217"/>
  </r>
  <r>
    <x v="103"/>
    <n v="159"/>
    <n v="5851188"/>
    <s v="Crime|Mystery|Thriller"/>
    <x v="597"/>
    <x v="2814"/>
    <n v="31124"/>
    <s v="drugs|murder|psychiatrist|scotland yard|sex"/>
    <n v="313"/>
    <s v="English"/>
    <s v="UK"/>
    <n v="70000000"/>
    <n v="2006"/>
    <x v="34"/>
    <n v="69413017"/>
  </r>
  <r>
    <x v="76"/>
    <n v="152"/>
    <n v="69304264"/>
    <s v="Crime|Romance|Thriller"/>
    <x v="1174"/>
    <x v="2815"/>
    <n v="73068"/>
    <s v="art|insurance investigator|martinique|painting|trust"/>
    <n v="419"/>
    <s v="English"/>
    <s v="USA"/>
    <n v="48000000"/>
    <n v="1999"/>
    <x v="23"/>
    <n v="-113700"/>
  </r>
  <r>
    <x v="414"/>
    <n v="374"/>
    <n v="74098862"/>
    <s v="Crime|Thriller"/>
    <x v="322"/>
    <x v="2816"/>
    <n v="656640"/>
    <s v="anthology|corruption|hearing characters thoughts|neo noir|night"/>
    <n v="1732"/>
    <s v="English"/>
    <s v="USA"/>
    <n v="40000000"/>
    <n v="2005"/>
    <x v="0"/>
    <n v="6546368"/>
  </r>
  <r>
    <x v="519"/>
    <n v="186"/>
    <n v="183405771"/>
    <s v="Crime|Thriller"/>
    <x v="294"/>
    <x v="2817"/>
    <n v="402645"/>
    <s v="card dealer|casino|criminal mastermind|recruiting|ulcer"/>
    <n v="845"/>
    <s v="English"/>
    <s v="USA"/>
    <n v="85000000"/>
    <n v="2001"/>
    <x v="18"/>
    <n v="-4016"/>
  </r>
  <r>
    <x v="0"/>
    <n v="140"/>
    <n v="39647595"/>
    <s v="Crime|Thriller"/>
    <x v="93"/>
    <x v="2818"/>
    <n v="239540"/>
    <s v="arms dealer|atf|bail|money|multiple perspectives"/>
    <n v="462"/>
    <s v="English"/>
    <s v="USA"/>
    <n v="12000000"/>
    <n v="1997"/>
    <x v="42"/>
    <n v="181225"/>
  </r>
  <r>
    <x v="659"/>
    <n v="120"/>
    <n v="79100000"/>
    <s v="Crime|Thriller"/>
    <x v="93"/>
    <x v="2819"/>
    <n v="127503"/>
    <s v="lawyer|neo noir|prison|rapist|southern gothic"/>
    <n v="261"/>
    <s v="English"/>
    <s v="USA"/>
    <n v="35000000"/>
    <n v="1991"/>
    <x v="16"/>
    <n v="-2400149"/>
  </r>
  <r>
    <x v="5"/>
    <n v="216"/>
    <n v="46563158"/>
    <s v="Crime|Thriller"/>
    <x v="608"/>
    <x v="2820"/>
    <n v="207934"/>
    <s v="phone booth|publicist|single set production|sniper|sniper rifle"/>
    <n v="629"/>
    <s v="English"/>
    <s v="USA"/>
    <n v="13000000"/>
    <n v="2002"/>
    <x v="22"/>
    <n v="-348611"/>
  </r>
  <r>
    <x v="519"/>
    <n v="238"/>
    <n v="117144465"/>
    <s v="Crime|Thriller"/>
    <x v="738"/>
    <x v="2821"/>
    <n v="256928"/>
    <s v="casino|heist|manmade earthquake|revenge|tunnel boring machine"/>
    <n v="288"/>
    <s v="English"/>
    <s v="USA"/>
    <n v="85000000"/>
    <n v="2007"/>
    <x v="19"/>
    <n v="-144142"/>
  </r>
  <r>
    <x v="374"/>
    <n v="119"/>
    <n v="12212417"/>
    <s v="Crime|Thriller"/>
    <x v="302"/>
    <x v="2822"/>
    <n v="30643"/>
    <s v="con|grifter|lap dance|organized crime|shot in the forehead"/>
    <n v="144"/>
    <s v="English"/>
    <s v="USA"/>
    <n v="15000000"/>
    <n v="2003"/>
    <x v="9"/>
    <n v="-3470767"/>
  </r>
  <r>
    <x v="1136"/>
    <n v="285"/>
    <n v="51872378"/>
    <s v="Crime|Thriller"/>
    <x v="907"/>
    <x v="2823"/>
    <n v="88241"/>
    <s v="911 operator|calling 911|die hard scenario|head held underwater|white villain"/>
    <n v="266"/>
    <s v="English"/>
    <s v="USA"/>
    <n v="13000000"/>
    <n v="2013"/>
    <x v="9"/>
    <n v="242172"/>
  </r>
  <r>
    <x v="40"/>
    <n v="79"/>
    <n v="136448821"/>
    <s v="Crime|Thriller"/>
    <x v="1175"/>
    <x v="2824"/>
    <n v="98989"/>
    <s v="bounty|fbi|millionaire|money|ransom"/>
    <n v="158"/>
    <s v="English"/>
    <s v="USA"/>
    <n v="80000000"/>
    <n v="1996"/>
    <x v="24"/>
    <n v="-925977"/>
  </r>
  <r>
    <x v="1373"/>
    <n v="25"/>
    <n v="10696"/>
    <s v="Crime|Thriller"/>
    <x v="1176"/>
    <x v="2825"/>
    <n v="10771"/>
    <s v="bar|strip club|stripper|texas hold 'em|thong"/>
    <n v="65"/>
    <s v="English"/>
    <s v="USA"/>
    <n v="6800000"/>
    <n v="2003"/>
    <x v="10"/>
    <n v="-899760"/>
  </r>
  <r>
    <x v="519"/>
    <n v="198"/>
    <n v="125531634"/>
    <s v="Crime|Thriller"/>
    <x v="294"/>
    <x v="2826"/>
    <n v="284852"/>
    <s v="father daughter relationship|heist|pretending to be pregnant|sequel|thief"/>
    <n v="627"/>
    <s v="English"/>
    <s v="USA"/>
    <n v="110000000"/>
    <n v="2004"/>
    <x v="10"/>
    <n v="406666"/>
  </r>
  <r>
    <x v="764"/>
    <n v="414"/>
    <n v="14938570"/>
    <s v="Crime|Thriller"/>
    <x v="294"/>
    <x v="2827"/>
    <n v="111625"/>
    <s v="exploding car|hit by a car|poker game|punched in the face|shot to death"/>
    <n v="369"/>
    <s v="English"/>
    <s v="USA"/>
    <n v="15000000"/>
    <n v="2012"/>
    <x v="2"/>
    <n v="84122"/>
  </r>
  <r>
    <x v="1281"/>
    <n v="171"/>
    <n v="48745150"/>
    <s v="Crime|Thriller"/>
    <x v="132"/>
    <x v="2828"/>
    <n v="50170"/>
    <s v="architect|bank|cayman islands|meeting|murder"/>
    <n v="306"/>
    <s v="English"/>
    <s v="USA"/>
    <n v="50000000"/>
    <n v="2006"/>
    <x v="12"/>
    <n v="-2899325"/>
  </r>
  <r>
    <x v="768"/>
    <n v="184"/>
    <n v="19316646"/>
    <s v="Crime|Thriller"/>
    <x v="499"/>
    <x v="2829"/>
    <n v="52069"/>
    <s v="costa rica|fbi agent|gambling|money|online gambling"/>
    <n v="95"/>
    <s v="English"/>
    <s v="USA"/>
    <n v="30000000"/>
    <n v="2013"/>
    <x v="29"/>
    <n v="25899"/>
  </r>
  <r>
    <x v="1261"/>
    <n v="58"/>
    <n v="52543632"/>
    <s v="Crime|Thriller"/>
    <x v="285"/>
    <x v="2830"/>
    <n v="12676"/>
    <s v="home invasion|police officer shot|police officer shot in the chest|psychopath|three word title"/>
    <n v="84"/>
    <s v="English"/>
    <s v="USA"/>
    <n v="13200000"/>
    <n v="2014"/>
    <x v="29"/>
    <n v="30849949"/>
  </r>
  <r>
    <x v="251"/>
    <n v="133"/>
    <n v="65087"/>
    <s v="Crime|Thriller|War"/>
    <x v="1177"/>
    <x v="2831"/>
    <n v="8824"/>
    <s v="blood splatter|iraq|murder|rape|soldier"/>
    <n v="108"/>
    <s v="English"/>
    <s v="USA"/>
    <n v="5000000"/>
    <n v="2007"/>
    <x v="2"/>
    <n v="-4286998"/>
  </r>
  <r>
    <x v="1374"/>
    <n v="100"/>
    <n v="10762178"/>
    <s v="Documentary"/>
    <x v="1178"/>
    <x v="2832"/>
    <n v="10369"/>
    <s v="arctic|bad weather|flight|migration|ocean"/>
    <n v="153"/>
    <s v="English"/>
    <s v="France"/>
    <n v="160000000"/>
    <n v="2001"/>
    <x v="14"/>
    <n v="15530513"/>
  </r>
  <r>
    <x v="1375"/>
    <n v="87"/>
    <n v="1677838"/>
    <s v="Documentary"/>
    <x v="313"/>
    <x v="2833"/>
    <n v="11283"/>
    <s v="california|car|reference to ralph nader|technology|u.s. president"/>
    <n v="155"/>
    <s v="English"/>
    <s v="USA"/>
    <n v="1000000"/>
    <n v="2006"/>
    <x v="48"/>
    <n v="-20593594"/>
  </r>
  <r>
    <x v="1376"/>
    <n v="14"/>
    <n v="173783"/>
    <s v="Documentary"/>
    <x v="1069"/>
    <x v="2834"/>
    <n v="578"/>
    <s v="alternative energy|energy|fuel|green|oil"/>
    <n v="34"/>
    <s v="English"/>
    <s v="USA"/>
    <n v="2500000"/>
    <n v="2008"/>
    <x v="8"/>
    <n v="7130611"/>
  </r>
  <r>
    <x v="1377"/>
    <n v="169"/>
    <n v="77413017"/>
    <s v="Documentary"/>
    <x v="20"/>
    <x v="2835"/>
    <n v="45984"/>
    <s v="chick|emperor penguin|journey|ocean|penguin"/>
    <n v="331"/>
    <s v="French"/>
    <s v="France"/>
    <n v="8000000"/>
    <n v="2005"/>
    <x v="8"/>
    <n v="113078393"/>
  </r>
  <r>
    <x v="1378"/>
    <n v="22"/>
    <n v="111300"/>
    <s v="Documentary"/>
    <x v="1179"/>
    <x v="2836"/>
    <n v="575"/>
    <s v="abandoned building|detroit michigan|firefighter|michigan|urban setting"/>
    <n v="6"/>
    <s v="English"/>
    <s v="USA"/>
    <n v="225000"/>
    <n v="2012"/>
    <x v="42"/>
    <n v="-865951"/>
  </r>
  <r>
    <x v="1291"/>
    <n v="40"/>
    <n v="6706368"/>
    <s v="Documentary"/>
    <x v="1114"/>
    <x v="2837"/>
    <n v="22800"/>
    <s v="factory|flint michigan|general motors|michigan|quest"/>
    <n v="133"/>
    <s v="English"/>
    <s v="USA"/>
    <n v="160000"/>
    <n v="1989"/>
    <x v="42"/>
    <n v="-415849"/>
  </r>
  <r>
    <x v="1379"/>
    <n v="29"/>
    <n v="155984"/>
    <s v="Documentary"/>
    <x v="1180"/>
    <x v="2838"/>
    <n v="586"/>
    <s v="horse|journey|mongolia|shaman|travel"/>
    <n v="9"/>
    <s v="English"/>
    <s v="USA"/>
    <n v="160000"/>
    <n v="2009"/>
    <x v="39"/>
    <n v="12700000"/>
  </r>
  <r>
    <x v="1380"/>
    <n v="15"/>
    <n v="381225"/>
    <s v="Documentary"/>
    <x v="1181"/>
    <x v="2839"/>
    <n v="131"/>
    <s v=""/>
    <n v="13"/>
    <s v="English"/>
    <s v="USA"/>
    <n v="200000"/>
    <n v="2004"/>
    <x v="17"/>
    <n v="15185"/>
  </r>
  <r>
    <x v="1381"/>
    <n v="28"/>
    <n v="99851"/>
    <s v="Documentary"/>
    <x v="1182"/>
    <x v="2840"/>
    <n v="1138"/>
    <s v="church|marriage|mormon|mormon church|proposition"/>
    <n v="30"/>
    <s v="English"/>
    <s v="USA"/>
    <n v="2500000"/>
    <n v="2010"/>
    <x v="22"/>
    <n v="-1398153"/>
  </r>
  <r>
    <x v="1382"/>
    <n v="39"/>
    <n v="151389"/>
    <s v="Documentary"/>
    <x v="1183"/>
    <x v="2841"/>
    <n v="774"/>
    <s v="stage magician"/>
    <n v="7"/>
    <s v="English"/>
    <s v="USA"/>
    <n v="500000"/>
    <n v="2012"/>
    <x v="22"/>
    <n v="3946250"/>
  </r>
  <r>
    <x v="1383"/>
    <n v="18"/>
    <n v="5858"/>
    <s v="Documentary"/>
    <x v="1184"/>
    <x v="2842"/>
    <n v="260"/>
    <s v=""/>
    <n v="2"/>
    <s v="English"/>
    <s v="USA"/>
    <n v="150000"/>
    <n v="2014"/>
    <x v="22"/>
    <n v="11844424"/>
  </r>
  <r>
    <x v="1384"/>
    <n v="6"/>
    <n v="29233"/>
    <s v="Documentary"/>
    <x v="1185"/>
    <x v="2843"/>
    <n v="75"/>
    <s v=""/>
    <n v="2"/>
    <s v="English"/>
    <s v="USA"/>
    <n v="3500000"/>
    <n v="2015"/>
    <x v="1"/>
    <n v="13240988"/>
  </r>
  <r>
    <x v="1385"/>
    <n v="43"/>
    <n v="617172"/>
    <s v="Documentary"/>
    <x v="1186"/>
    <x v="2844"/>
    <n v="4407"/>
    <s v="autograph|dentist|outer space|star trek|telephone call"/>
    <n v="75"/>
    <s v="English"/>
    <s v="USA"/>
    <n v="375000"/>
    <n v="1997"/>
    <x v="1"/>
    <n v="2860839"/>
  </r>
  <r>
    <x v="1386"/>
    <n v="7"/>
    <n v="4074023"/>
    <s v="Documentary"/>
    <x v="1187"/>
    <x v="2845"/>
    <n v="296"/>
    <s v="3d|imax|plesiosaur|sea|water"/>
    <n v="4"/>
    <s v="English"/>
    <s v="UK"/>
    <n v="5000000"/>
    <n v="2010"/>
    <x v="19"/>
    <n v="18873374"/>
  </r>
  <r>
    <x v="1387"/>
    <n v="43"/>
    <n v="100240"/>
    <s v="Documentary"/>
    <x v="1188"/>
    <x v="2846"/>
    <n v="1220"/>
    <s v="artist|denmark|lego|toy|toy company"/>
    <n v="11"/>
    <s v="English"/>
    <s v="Denmark"/>
    <n v="1000000"/>
    <n v="2014"/>
    <x v="23"/>
    <n v="60000942"/>
  </r>
  <r>
    <x v="1388"/>
    <n v="29"/>
    <n v="906666"/>
    <s v="Documentary"/>
    <x v="1189"/>
    <x v="2847"/>
    <n v="154"/>
    <s v="jewish identity"/>
    <n v="5"/>
    <s v="English"/>
    <s v="USA"/>
    <n v="500000"/>
    <n v="2011"/>
    <x v="23"/>
    <n v="-366222"/>
  </r>
  <r>
    <x v="362"/>
    <n v="43"/>
    <n v="85222"/>
    <s v="Documentary"/>
    <x v="1190"/>
    <x v="2848"/>
    <n v="4285"/>
    <s v="actress name in title|crush|date|four word title|video camera"/>
    <n v="84"/>
    <s v="English"/>
    <s v="USA"/>
    <n v="1100"/>
    <n v="2004"/>
    <x v="24"/>
    <n v="-226328"/>
  </r>
  <r>
    <x v="1389"/>
    <n v="73"/>
    <n v="100675"/>
    <s v="Documentary"/>
    <x v="1191"/>
    <x v="2849"/>
    <n v="5695"/>
    <s v="cheating|economics|experiment|human nature|sumo wrestling"/>
    <n v="23"/>
    <s v="English"/>
    <s v="USA"/>
    <n v="3000000"/>
    <n v="2010"/>
    <x v="10"/>
    <n v="-855569"/>
  </r>
  <r>
    <x v="1390"/>
    <n v="4"/>
    <n v="425899"/>
    <s v="Documentary"/>
    <x v="1192"/>
    <x v="2850"/>
    <n v="1123"/>
    <s v=""/>
    <n v="31"/>
    <s v="English"/>
    <s v="USA"/>
    <n v="400000"/>
    <n v="2010"/>
    <x v="4"/>
    <n v="-569815"/>
  </r>
  <r>
    <x v="1391"/>
    <n v="30"/>
    <n v="33349949"/>
    <s v="Documentary"/>
    <x v="1193"/>
    <x v="2851"/>
    <n v="9010"/>
    <s v="critically bashed|partisan commentary|political propoganda|punctuation in title|reenactment"/>
    <n v="199"/>
    <s v="English"/>
    <s v="USA"/>
    <n v="2500000"/>
    <n v="2012"/>
    <x v="4"/>
    <n v="-25976605"/>
  </r>
  <r>
    <x v="1392"/>
    <n v="52"/>
    <n v="3713002"/>
    <s v="Documentary"/>
    <x v="441"/>
    <x v="2852"/>
    <n v="3611"/>
    <s v="cancun mexico|mexico|spring break|vacation|wisconsin"/>
    <n v="62"/>
    <s v="English"/>
    <s v="USA"/>
    <n v="8000000"/>
    <n v="2003"/>
    <x v="52"/>
    <n v="107600000"/>
  </r>
  <r>
    <x v="1291"/>
    <n v="263"/>
    <n v="24530513"/>
    <s v="Documentary|Drama"/>
    <x v="1114"/>
    <x v="2853"/>
    <n v="66610"/>
    <s v="canada|cuba|france|guantanamo|hmo"/>
    <n v="429"/>
    <s v="English"/>
    <s v="USA"/>
    <n v="9000000"/>
    <n v="2007"/>
    <x v="14"/>
    <n v="-890722"/>
  </r>
  <r>
    <x v="1374"/>
    <n v="113"/>
    <n v="19406406"/>
    <s v="Documentary|Drama"/>
    <x v="1194"/>
    <x v="2854"/>
    <n v="7630"/>
    <s v="damselfish|ocean habitat|ocean life|razorfish|spider crab"/>
    <n v="42"/>
    <s v="French"/>
    <s v="France"/>
    <n v="40000000"/>
    <n v="2009"/>
    <x v="18"/>
    <n v="115058047"/>
  </r>
  <r>
    <x v="835"/>
    <n v="53"/>
    <n v="7830611"/>
    <s v="Documentary|Drama|Sport"/>
    <x v="1195"/>
    <x v="2855"/>
    <n v="18980"/>
    <s v="athlete|basketball|high school|high school student|school"/>
    <n v="74"/>
    <s v="English"/>
    <s v="USA"/>
    <n v="700000"/>
    <n v="1994"/>
    <x v="7"/>
    <n v="-3189032"/>
  </r>
  <r>
    <x v="1291"/>
    <n v="288"/>
    <n v="119078393"/>
    <s v="Documentary|Drama|War"/>
    <x v="1196"/>
    <x v="2856"/>
    <n v="113152"/>
    <s v="anti war|interview|iraq|paranoia|war on terrorism"/>
    <n v="1416"/>
    <s v="English"/>
    <s v="USA"/>
    <n v="6000000"/>
    <n v="2004"/>
    <x v="42"/>
    <n v="1677654"/>
  </r>
  <r>
    <x v="1393"/>
    <n v="107"/>
    <n v="1134049"/>
    <s v="Documentary|History"/>
    <x v="1197"/>
    <x v="2857"/>
    <n v="5475"/>
    <s v="1960s|astronaut|moon|nasa|spacecraft accident"/>
    <n v="44"/>
    <s v="English"/>
    <s v="UK"/>
    <n v="2000000"/>
    <n v="2007"/>
    <x v="0"/>
    <n v="128339411"/>
  </r>
  <r>
    <x v="1394"/>
    <n v="23"/>
    <n v="34151"/>
    <s v="Documentary|History"/>
    <x v="1198"/>
    <x v="2858"/>
    <n v="186"/>
    <s v=""/>
    <n v="3"/>
    <s v="Hebrew"/>
    <s v="Israel"/>
    <n v="450000"/>
    <n v="2015"/>
    <x v="17"/>
    <n v="13001785"/>
  </r>
  <r>
    <x v="1395"/>
    <n v="53"/>
    <n v="13300000"/>
    <s v="Documentary|History|Music"/>
    <x v="1199"/>
    <x v="2859"/>
    <n v="12631"/>
    <s v="drugs|hippie|music festival|the who|woodstock"/>
    <n v="63"/>
    <s v="English"/>
    <s v="USA"/>
    <n v="600000"/>
    <n v="1970"/>
    <x v="0"/>
    <n v="115085755"/>
  </r>
  <r>
    <x v="1396"/>
    <n v="7"/>
    <n v="215185"/>
    <s v="Documentary|History|Music"/>
    <x v="1200"/>
    <x v="2860"/>
    <n v="48"/>
    <s v="fair trade|human trafficking|non profit|rockumentary|slavery"/>
    <n v="2"/>
    <s v="English"/>
    <s v="USA"/>
    <n v="200000"/>
    <n v="2008"/>
    <x v="42"/>
    <n v="347780"/>
  </r>
  <r>
    <x v="1397"/>
    <n v="115"/>
    <n v="2601847"/>
    <s v="Documentary|Music"/>
    <x v="1201"/>
    <x v="2861"/>
    <n v="22457"/>
    <s v="hall of mirrors|mont saint michel france|palace of versailles|turkey the country|yellowstone national park"/>
    <n v="69"/>
    <s v="None"/>
    <s v="USA"/>
    <n v="4000000"/>
    <n v="2011"/>
    <x v="6"/>
    <n v="15218903"/>
  </r>
  <r>
    <x v="1398"/>
    <n v="149"/>
    <n v="4946250"/>
    <s v="Documentary|Music"/>
    <x v="1202"/>
    <x v="2862"/>
    <n v="9540"/>
    <s v="backup singer|band|bechdel test passed|concert footage|singer"/>
    <n v="80"/>
    <s v="English"/>
    <s v="USA"/>
    <n v="1000000"/>
    <n v="2013"/>
    <x v="39"/>
    <n v="144705587"/>
  </r>
  <r>
    <x v="1080"/>
    <n v="136"/>
    <n v="71844424"/>
    <s v="Documentary|Music"/>
    <x v="1203"/>
    <x v="2863"/>
    <n v="33158"/>
    <s v="2000s|box office hit|comeback|rehearsal|year 2009"/>
    <n v="223"/>
    <s v="English"/>
    <s v="USA"/>
    <n v="60000000"/>
    <n v="2009"/>
    <x v="16"/>
    <n v="-14549025"/>
  </r>
  <r>
    <x v="1399"/>
    <n v="68"/>
    <n v="25240988"/>
    <s v="Documentary|Music"/>
    <x v="1204"/>
    <x v="2864"/>
    <n v="12383"/>
    <s v="female protagonist|reference to britney spears|singer|song|world tour"/>
    <n v="50"/>
    <s v="English"/>
    <s v="USA"/>
    <n v="12000000"/>
    <n v="2012"/>
    <x v="25"/>
    <n v="2695428"/>
  </r>
  <r>
    <x v="1107"/>
    <n v="67"/>
    <n v="11860839"/>
    <s v="Documentary|Music"/>
    <x v="531"/>
    <x v="2865"/>
    <n v="5156"/>
    <s v="concert|live in concert recording|live performance"/>
    <n v="21"/>
    <s v="English"/>
    <s v="USA"/>
    <n v="9000000"/>
    <n v="2011"/>
    <x v="3"/>
    <n v="21359200"/>
  </r>
  <r>
    <x v="989"/>
    <n v="83"/>
    <n v="28873374"/>
    <s v="Documentary|Music"/>
    <x v="1205"/>
    <x v="2866"/>
    <n v="22161"/>
    <s v="3 dimensional|concert footage|englishman abroad|reference to keith richards|reference to the doors"/>
    <n v="68"/>
    <s v="English"/>
    <s v="USA"/>
    <n v="10000000"/>
    <n v="2013"/>
    <x v="35"/>
    <n v="23585416"/>
  </r>
  <r>
    <x v="57"/>
    <n v="84"/>
    <n v="73000942"/>
    <s v="Documentary|Music"/>
    <x v="1206"/>
    <x v="2867"/>
    <n v="74351"/>
    <s v="boyhood friend|manager|plasma tv|prodigy|star"/>
    <n v="233"/>
    <s v="English"/>
    <s v="USA"/>
    <n v="13000000"/>
    <n v="2011"/>
    <x v="73"/>
    <n v="147825435"/>
  </r>
  <r>
    <x v="1400"/>
    <n v="26"/>
    <n v="133778"/>
    <s v="Documentary|Sport"/>
    <x v="1207"/>
    <x v="2868"/>
    <n v="3086"/>
    <s v="basketball|basketball team|grateful dead|lithuanian|olympics"/>
    <n v="9"/>
    <s v="English"/>
    <s v="USA"/>
    <n v="500000"/>
    <n v="2012"/>
    <x v="47"/>
    <n v="595783"/>
  </r>
  <r>
    <x v="1401"/>
    <n v="110"/>
    <n v="1523883"/>
    <s v="Documentary|Sport"/>
    <x v="1208"/>
    <x v="2869"/>
    <n v="9037"/>
    <s v="paralympics|quad rugby|rugby|team|wheelchair"/>
    <n v="70"/>
    <s v="English"/>
    <s v="USA"/>
    <n v="1750211"/>
    <n v="2005"/>
    <x v="18"/>
    <n v="11384919"/>
  </r>
  <r>
    <x v="1402"/>
    <n v="40"/>
    <n v="144431"/>
    <s v="Documentary|Sport"/>
    <x v="1209"/>
    <x v="2870"/>
    <n v="1290"/>
    <s v="new york|new york cosmos|professional sports|soccer|soccer team"/>
    <n v="13"/>
    <s v="English"/>
    <s v="UK"/>
    <n v="1000000"/>
    <n v="2006"/>
    <x v="16"/>
    <n v="21045445"/>
  </r>
  <r>
    <x v="1384"/>
    <n v="79"/>
    <n v="1430185"/>
    <s v="Documentary|War"/>
    <x v="1002"/>
    <x v="2871"/>
    <n v="7314"/>
    <s v="american politics|iraq|iraq war|occupation|white house"/>
    <n v="55"/>
    <s v="English"/>
    <s v="USA"/>
    <n v="2000000"/>
    <n v="2007"/>
    <x v="7"/>
    <n v="-13585465"/>
  </r>
  <r>
    <x v="499"/>
    <n v="315"/>
    <n v="37023395"/>
    <s v="Drama"/>
    <x v="294"/>
    <x v="2872"/>
    <n v="1347461"/>
    <s v="anti establishment|dark humor|fighting|multiple personality disorder|surprise ending"/>
    <n v="2968"/>
    <s v="English"/>
    <s v="USA"/>
    <n v="63000000"/>
    <n v="1999"/>
    <x v="46"/>
    <n v="38000000"/>
  </r>
  <r>
    <x v="739"/>
    <n v="149"/>
    <n v="112000000"/>
    <s v="Drama"/>
    <x v="1210"/>
    <x v="2873"/>
    <n v="680041"/>
    <s v="1960s|escape|mental institution|nurse|sexuality"/>
    <n v="760"/>
    <s v="English"/>
    <s v="USA"/>
    <n v="4400000"/>
    <n v="1975"/>
    <x v="44"/>
    <n v="40566004"/>
  </r>
  <r>
    <x v="112"/>
    <n v="234"/>
    <n v="3609278"/>
    <s v="Drama"/>
    <x v="1211"/>
    <x v="2874"/>
    <n v="573541"/>
    <s v="addiction|diet pill|drug addiction|fast motion scene|heroin"/>
    <n v="1916"/>
    <s v="English"/>
    <s v="USA"/>
    <n v="4500000"/>
    <n v="2000"/>
    <x v="47"/>
    <n v="48800000"/>
  </r>
  <r>
    <x v="248"/>
    <n v="176"/>
    <n v="130058047"/>
    <s v="Drama"/>
    <x v="195"/>
    <x v="2875"/>
    <n v="822500"/>
    <s v="domestic violence|drug dealer|homosexuality|midlife crisis|unfaithfulness"/>
    <n v="2715"/>
    <s v="English"/>
    <s v="USA"/>
    <n v="15000000"/>
    <n v="1999"/>
    <x v="47"/>
    <n v="79175854"/>
  </r>
  <r>
    <x v="961"/>
    <n v="349"/>
    <n v="610968"/>
    <s v="Drama"/>
    <x v="1212"/>
    <x v="2876"/>
    <n v="170155"/>
    <s v="deer|gun|gunshot|hunt|kindergarten teacher"/>
    <n v="249"/>
    <s v="Danish"/>
    <s v="Denmark"/>
    <n v="3800000"/>
    <n v="2012"/>
    <x v="7"/>
    <n v="-3899588"/>
  </r>
  <r>
    <x v="1403"/>
    <n v="421"/>
    <n v="14677654"/>
    <s v="Drama"/>
    <x v="1213"/>
    <x v="2877"/>
    <n v="161288"/>
    <s v="based on novel|escape|imprisonment|kidnapping|mother son relationship"/>
    <n v="351"/>
    <s v="English"/>
    <s v="Ireland"/>
    <n v="13000000"/>
    <n v="2015"/>
    <x v="7"/>
    <n v="7980275"/>
  </r>
  <r>
    <x v="669"/>
    <n v="161"/>
    <n v="138339411"/>
    <s v="Drama"/>
    <x v="62"/>
    <x v="2878"/>
    <n v="604904"/>
    <s v="friend|genius|janitor|loss of wife|professor"/>
    <n v="682"/>
    <s v="English"/>
    <s v="USA"/>
    <n v="10000000"/>
    <n v="1997"/>
    <x v="7"/>
    <n v="-16406844"/>
  </r>
  <r>
    <x v="598"/>
    <n v="134"/>
    <n v="16501785"/>
    <s v="Drama"/>
    <x v="502"/>
    <x v="2879"/>
    <n v="469561"/>
    <s v="drug culture|drugs|filthy toilet|heroin addict|heroin withdrawal"/>
    <n v="514"/>
    <s v="English"/>
    <s v="UK"/>
    <n v="3500000"/>
    <n v="1996"/>
    <x v="53"/>
    <n v="-6364114"/>
  </r>
  <r>
    <x v="258"/>
    <n v="366"/>
    <n v="148085755"/>
    <s v="Drama"/>
    <x v="232"/>
    <x v="2880"/>
    <n v="561773"/>
    <s v="gang|gang rape|hmong|teenager|widower"/>
    <n v="871"/>
    <s v="English"/>
    <s v="USA"/>
    <n v="33000000"/>
    <n v="2008"/>
    <x v="53"/>
    <n v="-3751299"/>
  </r>
  <r>
    <x v="961"/>
    <n v="98"/>
    <n v="1647780"/>
    <s v="Drama"/>
    <x v="1214"/>
    <x v="2881"/>
    <n v="65951"/>
    <s v="dogme 95|family secret|haunted by the past|secret|speech"/>
    <n v="258"/>
    <s v="Danish"/>
    <s v="Denmark"/>
    <n v="1300000"/>
    <n v="1998"/>
    <x v="0"/>
    <n v="-1939157"/>
  </r>
  <r>
    <x v="959"/>
    <n v="398"/>
    <n v="40218903"/>
    <s v="Drama"/>
    <x v="1215"/>
    <x v="2882"/>
    <n v="372990"/>
    <s v="alcoholic|alcoholism|money|oil|turn of the century"/>
    <n v="1107"/>
    <s v="English"/>
    <s v="USA"/>
    <n v="25000000"/>
    <n v="2007"/>
    <x v="0"/>
    <n v="-693303"/>
  </r>
  <r>
    <x v="816"/>
    <n v="373"/>
    <n v="169705587"/>
    <s v="Drama"/>
    <x v="147"/>
    <x v="2883"/>
    <n v="318955"/>
    <s v="black servant|chocolate pie|jackson mississippi|maid|writing a novel"/>
    <n v="460"/>
    <s v="English"/>
    <s v="USA"/>
    <n v="25000000"/>
    <n v="2011"/>
    <x v="0"/>
    <n v="51324422"/>
  </r>
  <r>
    <x v="959"/>
    <n v="224"/>
    <n v="22450975"/>
    <s v="Drama"/>
    <x v="547"/>
    <x v="2884"/>
    <n v="241030"/>
    <s v="abusive father|coincidence|fictional game show|fictional quiz show|multiple storyline"/>
    <n v="1437"/>
    <s v="English"/>
    <s v="USA"/>
    <n v="37000000"/>
    <n v="1999"/>
    <x v="14"/>
    <n v="-8887065"/>
  </r>
  <r>
    <x v="654"/>
    <n v="71"/>
    <n v="5595428"/>
    <s v="Drama"/>
    <x v="1216"/>
    <x v="2885"/>
    <n v="28951"/>
    <s v="brazil|letter|rio de janeiro brazil|sertao|teacher"/>
    <n v="257"/>
    <s v="Portuguese"/>
    <s v="Brazil"/>
    <n v="2900000"/>
    <n v="1998"/>
    <x v="14"/>
    <n v="-4202093"/>
  </r>
  <r>
    <x v="363"/>
    <n v="548"/>
    <n v="25359200"/>
    <s v="Drama"/>
    <x v="1217"/>
    <x v="2886"/>
    <n v="266020"/>
    <s v="12 year time span|coming of age|domestic abuse|growing up|separated parents"/>
    <n v="836"/>
    <s v="English"/>
    <s v="USA"/>
    <n v="4000000"/>
    <n v="2014"/>
    <x v="14"/>
    <n v="-1994515"/>
  </r>
  <r>
    <x v="1404"/>
    <n v="104"/>
    <n v="24475416"/>
    <s v="Drama"/>
    <x v="461"/>
    <x v="2887"/>
    <n v="72443"/>
    <s v="friend|mental institution|murder|repair shop|small town"/>
    <n v="309"/>
    <s v="English"/>
    <s v="USA"/>
    <n v="890000"/>
    <n v="1996"/>
    <x v="14"/>
    <n v="1373585"/>
  </r>
  <r>
    <x v="698"/>
    <n v="100"/>
    <n v="172825435"/>
    <s v="Drama"/>
    <x v="185"/>
    <x v="2888"/>
    <n v="383784"/>
    <s v="buick|convertible|last will and testament|savant|travel"/>
    <n v="331"/>
    <s v="English"/>
    <s v="USA"/>
    <n v="25000000"/>
    <n v="1988"/>
    <x v="14"/>
    <n v="18270895"/>
  </r>
  <r>
    <x v="1405"/>
    <n v="233"/>
    <n v="1185783"/>
    <s v="Drama"/>
    <x v="1218"/>
    <x v="2889"/>
    <n v="44763"/>
    <s v="female rear nudity|friend|hotel|rainy night|towel"/>
    <n v="172"/>
    <s v="Romanian"/>
    <s v="Romania"/>
    <n v="590000"/>
    <n v="2007"/>
    <x v="15"/>
    <n v="-11985384"/>
  </r>
  <r>
    <x v="959"/>
    <n v="153"/>
    <n v="26384919"/>
    <s v="Drama"/>
    <x v="418"/>
    <x v="2890"/>
    <n v="189032"/>
    <s v="1970s|adult entertainment industry|nightclub|porn industry|san fernando valley california"/>
    <n v="560"/>
    <s v="English"/>
    <s v="USA"/>
    <n v="15000000"/>
    <n v="1997"/>
    <x v="15"/>
    <n v="-11851144"/>
  </r>
  <r>
    <x v="408"/>
    <n v="103"/>
    <n v="27545445"/>
    <s v="Drama"/>
    <x v="1219"/>
    <x v="2891"/>
    <n v="59524"/>
    <s v="black militant|frustration|pizza|pizza parlor|pizzeria"/>
    <n v="418"/>
    <s v="English"/>
    <s v="USA"/>
    <n v="6500000"/>
    <n v="1989"/>
    <x v="15"/>
    <n v="199816"/>
  </r>
  <r>
    <x v="160"/>
    <n v="85"/>
    <n v="4414535"/>
    <s v="Drama"/>
    <x v="1220"/>
    <x v="2892"/>
    <n v="30618"/>
    <s v="classic literature|denmark|funeral|madness|prince"/>
    <n v="224"/>
    <s v="English"/>
    <s v="UK"/>
    <n v="18000000"/>
    <n v="1996"/>
    <x v="18"/>
    <n v="663780"/>
  </r>
  <r>
    <x v="689"/>
    <n v="79"/>
    <n v="54000000"/>
    <s v="Drama"/>
    <x v="597"/>
    <x v="2893"/>
    <n v="26310"/>
    <s v="archdiocese|court|hospital|lawyer|malpractice"/>
    <n v="154"/>
    <s v="English"/>
    <s v="USA"/>
    <n v="16000000"/>
    <n v="1982"/>
    <x v="18"/>
    <n v="-2438373"/>
  </r>
  <r>
    <x v="807"/>
    <n v="265"/>
    <n v="44566004"/>
    <s v="Drama"/>
    <x v="180"/>
    <x v="2894"/>
    <n v="321283"/>
    <s v="fish out of water|japanese|loneliness|older man younger woman relationship|unlikely friendship"/>
    <n v="1848"/>
    <s v="English"/>
    <s v="USA"/>
    <n v="4000000"/>
    <n v="2003"/>
    <x v="18"/>
    <n v="-338013"/>
  </r>
  <r>
    <x v="1312"/>
    <n v="62"/>
    <n v="54800000"/>
    <s v="Drama"/>
    <x v="203"/>
    <x v="2895"/>
    <n v="35130"/>
    <s v="choir|death|friend|suicide|therapy"/>
    <n v="283"/>
    <s v="English"/>
    <s v="USA"/>
    <n v="6000000"/>
    <n v="1980"/>
    <x v="18"/>
    <n v="9300771"/>
  </r>
  <r>
    <x v="6"/>
    <n v="70"/>
    <n v="94175854"/>
    <s v="Drama"/>
    <x v="659"/>
    <x v="2896"/>
    <n v="60988"/>
    <s v="book strap|girl|racial discrimination|racial tension|stereotype"/>
    <n v="199"/>
    <s v="English"/>
    <s v="USA"/>
    <n v="15000000"/>
    <n v="1985"/>
    <x v="18"/>
    <n v="13656400"/>
  </r>
  <r>
    <x v="1406"/>
    <n v="26"/>
    <n v="100412"/>
    <s v="Drama"/>
    <x v="1221"/>
    <x v="2897"/>
    <n v="2112"/>
    <s v=""/>
    <n v="7"/>
    <s v="German"/>
    <s v="Mexico"/>
    <n v="4000000"/>
    <n v="2013"/>
    <x v="48"/>
    <n v="-14125795"/>
  </r>
  <r>
    <x v="1407"/>
    <n v="122"/>
    <n v="9180275"/>
    <s v="Drama"/>
    <x v="73"/>
    <x v="2898"/>
    <n v="22145"/>
    <s v="bank|car accident|cheating husband|new york|single mother"/>
    <n v="231"/>
    <s v="English"/>
    <s v="USA"/>
    <n v="1200000"/>
    <n v="2000"/>
    <x v="48"/>
    <n v="-953049"/>
  </r>
  <r>
    <x v="40"/>
    <n v="302"/>
    <n v="18593156"/>
    <s v="Drama"/>
    <x v="141"/>
    <x v="2899"/>
    <n v="88682"/>
    <s v="american president|political drama|scandal|u.s. president|washington post the newspaper"/>
    <n v="241"/>
    <s v="English"/>
    <s v="USA"/>
    <n v="35000000"/>
    <n v="2008"/>
    <x v="48"/>
    <n v="1081331"/>
  </r>
  <r>
    <x v="1408"/>
    <n v="280"/>
    <n v="2835886"/>
    <s v="Drama"/>
    <x v="1222"/>
    <x v="2900"/>
    <n v="55516"/>
    <s v="genitalia|male frontal nudity|male nudity|old age|party"/>
    <n v="124"/>
    <s v="Italian"/>
    <s v="Italy"/>
    <n v="9200000"/>
    <n v="2013"/>
    <x v="48"/>
    <n v="11589307"/>
  </r>
  <r>
    <x v="680"/>
    <n v="192"/>
    <n v="16248701"/>
    <s v="Drama"/>
    <x v="117"/>
    <x v="2901"/>
    <n v="189683"/>
    <s v="accident|faith|love|mathematician|nonlinear timeline"/>
    <n v="559"/>
    <s v="English"/>
    <s v="USA"/>
    <n v="20000000"/>
    <n v="2003"/>
    <x v="48"/>
    <n v="19185998"/>
  </r>
  <r>
    <x v="408"/>
    <n v="202"/>
    <n v="13060843"/>
    <s v="Drama"/>
    <x v="129"/>
    <x v="2902"/>
    <n v="149528"/>
    <s v="bar|dream|drug dealing|nightclub|widower"/>
    <n v="454"/>
    <s v="English"/>
    <s v="USA"/>
    <n v="15000000"/>
    <n v="2002"/>
    <x v="48"/>
    <n v="-11961340"/>
  </r>
  <r>
    <x v="1327"/>
    <n v="120"/>
    <n v="4306697"/>
    <s v="Drama"/>
    <x v="1104"/>
    <x v="2903"/>
    <n v="26720"/>
    <s v="anger|bus|child|lawyer|school"/>
    <n v="196"/>
    <s v="English"/>
    <s v="Canada"/>
    <n v="5000000"/>
    <n v="1997"/>
    <x v="48"/>
    <n v="-6435852"/>
  </r>
  <r>
    <x v="1313"/>
    <n v="68"/>
    <n v="77324422"/>
    <s v="Drama"/>
    <x v="127"/>
    <x v="2904"/>
    <n v="178731"/>
    <s v="aids|city name in title|gay|homophobia|lawyer"/>
    <n v="261"/>
    <s v="English"/>
    <s v="USA"/>
    <n v="26000000"/>
    <n v="1993"/>
    <x v="48"/>
    <n v="-531428"/>
  </r>
  <r>
    <x v="745"/>
    <n v="81"/>
    <n v="112935"/>
    <s v="Drama"/>
    <x v="700"/>
    <x v="2905"/>
    <n v="8161"/>
    <s v="love|neighbor|single parent|supermarket|working class"/>
    <n v="94"/>
    <s v="English"/>
    <s v="UK"/>
    <n v="9000000"/>
    <n v="2002"/>
    <x v="8"/>
    <n v="485341"/>
  </r>
  <r>
    <x v="8"/>
    <n v="201"/>
    <n v="15797907"/>
    <s v="Drama"/>
    <x v="1223"/>
    <x v="2906"/>
    <n v="68119"/>
    <s v="afghanistan|based on novel|boy|friend|kite"/>
    <n v="230"/>
    <s v="Dari"/>
    <s v="USA"/>
    <n v="20000000"/>
    <n v="2007"/>
    <x v="8"/>
    <n v="8821531"/>
  </r>
  <r>
    <x v="1409"/>
    <n v="158"/>
    <n v="13005485"/>
    <s v="Drama"/>
    <x v="1089"/>
    <x v="2907"/>
    <n v="56665"/>
    <s v="auction|home|house|iranian|marriage"/>
    <n v="469"/>
    <s v="English"/>
    <s v="USA"/>
    <n v="15000000"/>
    <n v="2003"/>
    <x v="8"/>
    <n v="26766350"/>
  </r>
  <r>
    <x v="659"/>
    <n v="114"/>
    <n v="8373585"/>
    <s v="Drama"/>
    <x v="1224"/>
    <x v="2908"/>
    <n v="39680"/>
    <s v="carpenter|exorcism|faith|reference to jesus christ|temptation"/>
    <n v="308"/>
    <s v="English"/>
    <s v="USA"/>
    <n v="7000000"/>
    <n v="1988"/>
    <x v="8"/>
    <n v="-16675758"/>
  </r>
  <r>
    <x v="894"/>
    <n v="129"/>
    <n v="40270895"/>
    <s v="Drama"/>
    <x v="1225"/>
    <x v="2909"/>
    <n v="121937"/>
    <s v="child custody|custody battle|disability|mentally impaired man|single father"/>
    <n v="431"/>
    <s v="English"/>
    <s v="USA"/>
    <n v="22000000"/>
    <n v="2001"/>
    <x v="8"/>
    <n v="-2499696"/>
  </r>
  <r>
    <x v="1410"/>
    <n v="1"/>
    <n v="14616"/>
    <s v="Drama"/>
    <x v="146"/>
    <x v="2910"/>
    <n v="314"/>
    <s v=""/>
    <n v="10"/>
    <s v="English"/>
    <s v="USA"/>
    <n v="12000000"/>
    <n v="2015"/>
    <x v="42"/>
    <n v="8074715"/>
  </r>
  <r>
    <x v="109"/>
    <n v="25"/>
    <n v="48856"/>
    <s v="Drama"/>
    <x v="1226"/>
    <x v="2911"/>
    <n v="3466"/>
    <s v="air raid|beer|birthday|japan|professor"/>
    <n v="40"/>
    <s v="Japanese"/>
    <s v="Japan"/>
    <n v="11900000"/>
    <n v="1993"/>
    <x v="42"/>
    <n v="8768623"/>
  </r>
  <r>
    <x v="290"/>
    <n v="75"/>
    <n v="241816"/>
    <s v="Drama"/>
    <x v="1227"/>
    <x v="2912"/>
    <n v="6246"/>
    <s v="cover up|north carolina|redemption|small town|teenager"/>
    <n v="76"/>
    <s v="English"/>
    <s v="USA"/>
    <n v="42000"/>
    <n v="2000"/>
    <x v="42"/>
    <n v="12738400"/>
  </r>
  <r>
    <x v="1411"/>
    <n v="64"/>
    <n v="673780"/>
    <s v="Drama"/>
    <x v="1228"/>
    <x v="2913"/>
    <n v="4555"/>
    <s v="abortion|bus|hospital|prison|prostitution"/>
    <n v="26"/>
    <s v="Persian"/>
    <s v="Iran"/>
    <n v="10000"/>
    <n v="2000"/>
    <x v="42"/>
    <n v="15404871"/>
  </r>
  <r>
    <x v="464"/>
    <n v="124"/>
    <n v="7837632"/>
    <s v="Drama"/>
    <x v="1213"/>
    <x v="2914"/>
    <n v="46396"/>
    <s v="ice|ice storm|storm|thanksgiving|virgin"/>
    <n v="287"/>
    <s v="English"/>
    <s v="USA"/>
    <n v="18000000"/>
    <n v="1997"/>
    <x v="42"/>
    <n v="37536959"/>
  </r>
  <r>
    <x v="376"/>
    <n v="99"/>
    <n v="15561627"/>
    <s v="Drama"/>
    <x v="964"/>
    <x v="2915"/>
    <n v="39105"/>
    <s v="cancer|construction|house|house construction|neighbor"/>
    <n v="359"/>
    <s v="English"/>
    <s v="USA"/>
    <n v="18000000"/>
    <n v="2001"/>
    <x v="42"/>
    <n v="37536959"/>
  </r>
  <r>
    <x v="1026"/>
    <n v="154"/>
    <n v="19661987"/>
    <s v="Drama"/>
    <x v="262"/>
    <x v="2916"/>
    <n v="83786"/>
    <s v="college|depression|grief|mental breakdown|post september 11 2001"/>
    <n v="231"/>
    <s v="English"/>
    <s v="USA"/>
    <n v="20000000"/>
    <n v="2007"/>
    <x v="42"/>
    <n v="-13150858"/>
  </r>
  <r>
    <x v="680"/>
    <n v="285"/>
    <n v="34300771"/>
    <s v="Drama"/>
    <x v="294"/>
    <x v="2917"/>
    <n v="243799"/>
    <s v="american|destiny|mexican border|multiple perspectives|muslim"/>
    <n v="908"/>
    <s v="English"/>
    <s v="France"/>
    <n v="25000000"/>
    <n v="2006"/>
    <x v="42"/>
    <n v="-1455956"/>
  </r>
  <r>
    <x v="1412"/>
    <n v="309"/>
    <n v="18656400"/>
    <s v="Drama"/>
    <x v="64"/>
    <x v="2918"/>
    <n v="86077"/>
    <s v="alzheimer's disease|bechdel test passed|linguistics professor|new york city|reference to angels in america the play"/>
    <n v="195"/>
    <s v="English"/>
    <s v="USA"/>
    <n v="5000000"/>
    <n v="2014"/>
    <x v="42"/>
    <n v="-49971"/>
  </r>
  <r>
    <x v="1317"/>
    <n v="140"/>
    <n v="74205"/>
    <s v="Drama"/>
    <x v="207"/>
    <x v="2919"/>
    <n v="18646"/>
    <s v="cotton|female frontal nudity|flogging|gangster|slavery"/>
    <n v="81"/>
    <s v="English"/>
    <s v="Denmark"/>
    <n v="14200000"/>
    <n v="2005"/>
    <x v="39"/>
    <n v="-17786"/>
  </r>
  <r>
    <x v="1413"/>
    <n v="15"/>
    <n v="638951"/>
    <s v="Drama"/>
    <x v="1229"/>
    <x v="2920"/>
    <n v="775"/>
    <s v="1970s|1980s|nonlinear timeline|rescue|vietnam war"/>
    <n v="19"/>
    <s v="Vietnamese"/>
    <s v="USA"/>
    <n v="1592000"/>
    <n v="2006"/>
    <x v="39"/>
    <n v="15733485"/>
  </r>
  <r>
    <x v="1414"/>
    <n v="105"/>
    <n v="1127331"/>
    <s v="Drama"/>
    <x v="1230"/>
    <x v="2921"/>
    <n v="7559"/>
    <s v="boy|girl|hair|school|taliban"/>
    <n v="77"/>
    <s v="Dari"/>
    <s v="Afghanistan"/>
    <n v="46000"/>
    <n v="2003"/>
    <x v="39"/>
    <n v="-6491078"/>
  </r>
  <r>
    <x v="676"/>
    <n v="368"/>
    <n v="21589307"/>
    <s v="Drama"/>
    <x v="82"/>
    <x v="2922"/>
    <n v="135286"/>
    <s v="14 year old|boat|bounty hunter|boy|river"/>
    <n v="261"/>
    <s v="English"/>
    <s v="USA"/>
    <n v="10000000"/>
    <n v="2012"/>
    <x v="39"/>
    <n v="-1093965"/>
  </r>
  <r>
    <x v="1259"/>
    <n v="148"/>
    <n v="49185998"/>
    <s v="Drama"/>
    <x v="373"/>
    <x v="2923"/>
    <n v="74476"/>
    <s v="hospital|leukemia|oncology|sick child|terminal illness"/>
    <n v="184"/>
    <s v="English"/>
    <s v="USA"/>
    <n v="30000000"/>
    <n v="2009"/>
    <x v="39"/>
    <n v="346122"/>
  </r>
  <r>
    <x v="802"/>
    <n v="99"/>
    <n v="13038660"/>
    <s v="Drama"/>
    <x v="722"/>
    <x v="2924"/>
    <n v="16995"/>
    <s v="drink|ira|irish|limerick|prejudice"/>
    <n v="163"/>
    <s v="English"/>
    <s v="USA"/>
    <n v="25000000"/>
    <n v="1999"/>
    <x v="16"/>
    <n v="1994973"/>
  </r>
  <r>
    <x v="1415"/>
    <n v="28"/>
    <n v="64148"/>
    <s v="Drama"/>
    <x v="597"/>
    <x v="2925"/>
    <n v="2601"/>
    <s v="death|ferry|lawyer|norway|vomiting"/>
    <n v="35"/>
    <s v="English"/>
    <s v="UK"/>
    <n v="6500000"/>
    <n v="2000"/>
    <x v="16"/>
    <n v="4531491"/>
  </r>
  <r>
    <x v="39"/>
    <n v="40"/>
    <n v="3468572"/>
    <s v="Drama"/>
    <x v="406"/>
    <x v="2926"/>
    <n v="10073"/>
    <s v="listener|neo nazi|radio|radio station|radio talk show"/>
    <n v="78"/>
    <s v="English"/>
    <s v="USA"/>
    <n v="4000000"/>
    <n v="1988"/>
    <x v="16"/>
    <n v="23541700"/>
  </r>
  <r>
    <x v="675"/>
    <n v="54"/>
    <n v="985341"/>
    <s v="Drama"/>
    <x v="1231"/>
    <x v="2927"/>
    <n v="3479"/>
    <s v="conjoined twins|independent film|low budget film|separation|twin"/>
    <n v="87"/>
    <s v="English"/>
    <s v="USA"/>
    <n v="500000"/>
    <n v="1999"/>
    <x v="16"/>
    <n v="-1212565"/>
  </r>
  <r>
    <x v="1416"/>
    <n v="31"/>
    <n v="14821531"/>
    <s v="Drama"/>
    <x v="1232"/>
    <x v="2928"/>
    <n v="6915"/>
    <s v="doctor|louisiana|secret|title directed by female|witchcraft"/>
    <n v="209"/>
    <s v="English"/>
    <s v="USA"/>
    <n v="6000000"/>
    <n v="1997"/>
    <x v="16"/>
    <n v="656942"/>
  </r>
  <r>
    <x v="1417"/>
    <n v="109"/>
    <n v="37766350"/>
    <s v="Drama"/>
    <x v="1233"/>
    <x v="2929"/>
    <n v="19440"/>
    <s v="beekeeping|insect in title|racism|sister|south carolina"/>
    <n v="56"/>
    <s v="English"/>
    <s v="USA"/>
    <n v="11000000"/>
    <n v="2008"/>
    <x v="16"/>
    <n v="1289999"/>
  </r>
  <r>
    <x v="840"/>
    <n v="155"/>
    <n v="18324242"/>
    <s v="Drama"/>
    <x v="96"/>
    <x v="2930"/>
    <n v="32815"/>
    <s v="based on true story|innocence|lawsuit|mine|sexual harassment"/>
    <n v="214"/>
    <s v="English"/>
    <s v="USA"/>
    <n v="35000000"/>
    <n v="2005"/>
    <x v="16"/>
    <n v="2773863"/>
  </r>
  <r>
    <x v="790"/>
    <n v="486"/>
    <n v="4000304"/>
    <s v="Drama"/>
    <x v="409"/>
    <x v="2931"/>
    <n v="145395"/>
    <s v="female frontal nudity|female nudity|male nudity|sex addict|sex addiction"/>
    <n v="375"/>
    <s v="English"/>
    <s v="UK"/>
    <n v="6500000"/>
    <n v="2011"/>
    <x v="16"/>
    <n v="6354736"/>
  </r>
  <r>
    <x v="1418"/>
    <n v="278"/>
    <n v="12574715"/>
    <s v="Drama"/>
    <x v="145"/>
    <x v="2932"/>
    <n v="112138"/>
    <s v="1960s|age difference|france|loss of virginity|oxford"/>
    <n v="237"/>
    <s v="English"/>
    <s v="UK"/>
    <n v="4500000"/>
    <n v="2009"/>
    <x v="16"/>
    <n v="-29500737"/>
  </r>
  <r>
    <x v="669"/>
    <n v="137"/>
    <n v="51768623"/>
    <s v="Drama"/>
    <x v="76"/>
    <x v="2933"/>
    <n v="73006"/>
    <s v="basketball|mentor|new york|school|writing"/>
    <n v="297"/>
    <s v="English"/>
    <s v="USA"/>
    <n v="43000000"/>
    <n v="2000"/>
    <x v="16"/>
    <n v="-15622726"/>
  </r>
  <r>
    <x v="1041"/>
    <n v="322"/>
    <n v="37738400"/>
    <s v="Drama"/>
    <x v="186"/>
    <x v="2934"/>
    <n v="67797"/>
    <s v="based on play|incestuous relationship|pedophilia|secret|teenage daughter"/>
    <n v="285"/>
    <s v="English"/>
    <s v="USA"/>
    <n v="25000000"/>
    <n v="2013"/>
    <x v="16"/>
    <n v="-6617054"/>
  </r>
  <r>
    <x v="856"/>
    <n v="415"/>
    <n v="33404871"/>
    <s v="Drama"/>
    <x v="1234"/>
    <x v="2935"/>
    <n v="150082"/>
    <s v="congenital liar|mental breakdown|self deception|snob|talking to oneself"/>
    <n v="384"/>
    <s v="English"/>
    <s v="USA"/>
    <n v="18000000"/>
    <n v="2013"/>
    <x v="16"/>
    <n v="3901336"/>
  </r>
  <r>
    <x v="780"/>
    <n v="323"/>
    <n v="47536959"/>
    <s v="Drama"/>
    <x v="797"/>
    <x v="2936"/>
    <n v="86955"/>
    <s v="abuse|african american lesbian|lesbian|lesbian couple|school"/>
    <n v="275"/>
    <s v="English"/>
    <s v="USA"/>
    <n v="10000000"/>
    <n v="2009"/>
    <x v="16"/>
    <n v="28462534"/>
  </r>
  <r>
    <x v="780"/>
    <n v="323"/>
    <n v="47536959"/>
    <s v="Drama"/>
    <x v="797"/>
    <x v="2936"/>
    <n v="86956"/>
    <s v="abuse|african american lesbian|lesbian|lesbian couple|school"/>
    <n v="275"/>
    <s v="English"/>
    <s v="USA"/>
    <n v="10000000"/>
    <n v="2009"/>
    <x v="16"/>
    <n v="-21464425"/>
  </r>
  <r>
    <x v="1419"/>
    <n v="146"/>
    <n v="2849142"/>
    <s v="Drama"/>
    <x v="604"/>
    <x v="2937"/>
    <n v="24104"/>
    <s v="best friend|dinner|garage|narcotics anonymous|recovery"/>
    <n v="88"/>
    <s v="English"/>
    <s v="USA"/>
    <n v="16000000"/>
    <n v="2007"/>
    <x v="17"/>
    <n v="-9673593"/>
  </r>
  <r>
    <x v="1420"/>
    <n v="10"/>
    <n v="444044"/>
    <s v="Drama"/>
    <x v="1235"/>
    <x v="2938"/>
    <n v="744"/>
    <s v="basketball|burglary|police|robbery|teenage girl"/>
    <n v="19"/>
    <s v="English"/>
    <s v="USA"/>
    <n v="1900000"/>
    <n v="2015"/>
    <x v="17"/>
    <n v="-6790560"/>
  </r>
  <r>
    <x v="1421"/>
    <n v="195"/>
    <n v="3950029"/>
    <s v="Drama"/>
    <x v="1236"/>
    <x v="2939"/>
    <n v="12411"/>
    <s v="catholic church|community|monastery|monk|terrorist"/>
    <n v="89"/>
    <s v="French"/>
    <s v="France"/>
    <n v="4000000"/>
    <n v="2010"/>
    <x v="17"/>
    <n v="-1217916"/>
  </r>
  <r>
    <x v="1422"/>
    <n v="16"/>
    <n v="982214"/>
    <s v="Drama"/>
    <x v="1237"/>
    <x v="2940"/>
    <n v="1976"/>
    <s v="gang|independent film|prison|racial slur|urban setting"/>
    <n v="51"/>
    <s v="English"/>
    <s v="USA"/>
    <n v="1000000"/>
    <n v="1998"/>
    <x v="17"/>
    <n v="802119"/>
  </r>
  <r>
    <x v="1423"/>
    <n v="95"/>
    <n v="20733485"/>
    <s v="Drama"/>
    <x v="1238"/>
    <x v="2941"/>
    <n v="11622"/>
    <s v="church|louisiana|minister|preacher|texas"/>
    <n v="157"/>
    <s v="English"/>
    <s v="USA"/>
    <n v="5000000"/>
    <n v="1997"/>
    <x v="17"/>
    <n v="32522221"/>
  </r>
  <r>
    <x v="465"/>
    <n v="157"/>
    <n v="33508922"/>
    <s v="Drama"/>
    <x v="195"/>
    <x v="2942"/>
    <n v="95860"/>
    <s v="alcoholism|boy|good deed|protective male|teacher"/>
    <n v="660"/>
    <s v="English"/>
    <s v="USA"/>
    <n v="40000000"/>
    <n v="2000"/>
    <x v="17"/>
    <n v="-2778191"/>
  </r>
  <r>
    <x v="1424"/>
    <n v="84"/>
    <n v="406035"/>
    <s v="Drama"/>
    <x v="351"/>
    <x v="2943"/>
    <n v="30314"/>
    <s v="jew|jewish nazi|nazism|racism|skinhead"/>
    <n v="159"/>
    <s v="English"/>
    <s v="USA"/>
    <n v="1500000"/>
    <n v="2001"/>
    <x v="17"/>
    <n v="5917210"/>
  </r>
  <r>
    <x v="1425"/>
    <n v="103"/>
    <n v="16346122"/>
    <s v="Drama"/>
    <x v="821"/>
    <x v="2944"/>
    <n v="25549"/>
    <s v="california|foster home|love|oleander|prison"/>
    <n v="171"/>
    <s v="English"/>
    <s v="USA"/>
    <n v="16000000"/>
    <n v="2002"/>
    <x v="17"/>
    <n v="-30348023"/>
  </r>
  <r>
    <x v="1426"/>
    <n v="208"/>
    <n v="2694973"/>
    <s v="Drama"/>
    <x v="351"/>
    <x v="2945"/>
    <n v="70885"/>
    <s v="bathroom|classroom|dialectics|drugs|student"/>
    <n v="189"/>
    <s v="English"/>
    <s v="USA"/>
    <n v="700000"/>
    <n v="2006"/>
    <x v="17"/>
    <n v="-29100030"/>
  </r>
  <r>
    <x v="1427"/>
    <n v="365"/>
    <n v="6531491"/>
    <s v="Drama"/>
    <x v="161"/>
    <x v="2946"/>
    <n v="111658"/>
    <s v="bail|crystal meth|family relationships|female protagonist|search for father"/>
    <n v="297"/>
    <s v="English"/>
    <s v="USA"/>
    <n v="2000000"/>
    <n v="2010"/>
    <x v="17"/>
    <n v="-6766897"/>
  </r>
  <r>
    <x v="519"/>
    <n v="58"/>
    <n v="24741700"/>
    <s v="Drama"/>
    <x v="1239"/>
    <x v="2947"/>
    <n v="37785"/>
    <s v="affair|interview|marriage|sex|videotape"/>
    <n v="95"/>
    <s v="English"/>
    <s v="USA"/>
    <n v="1200000"/>
    <n v="1989"/>
    <x v="17"/>
    <n v="-3780041"/>
  </r>
  <r>
    <x v="1428"/>
    <n v="79"/>
    <n v="3287435"/>
    <s v="Drama"/>
    <x v="82"/>
    <x v="2948"/>
    <n v="8603"/>
    <s v="attorney|happiness|house cleaner|physics|professor"/>
    <n v="115"/>
    <s v="English"/>
    <s v="USA"/>
    <n v="4500000"/>
    <n v="2001"/>
    <x v="22"/>
    <n v="1560950"/>
  </r>
  <r>
    <x v="1429"/>
    <n v="189"/>
    <n v="856942"/>
    <s v="Drama"/>
    <x v="1240"/>
    <x v="2949"/>
    <n v="12241"/>
    <s v="car|dog|flip phone|rape threat|vulnerable"/>
    <n v="112"/>
    <s v="English"/>
    <s v="USA"/>
    <n v="200000"/>
    <n v="2008"/>
    <x v="22"/>
    <n v="-4637692"/>
  </r>
  <r>
    <x v="1412"/>
    <n v="69"/>
    <n v="1689999"/>
    <s v="Drama"/>
    <x v="1241"/>
    <x v="2950"/>
    <n v="3675"/>
    <s v="15th birthday|birthday|gay|party|security guard"/>
    <n v="48"/>
    <s v="Spanish"/>
    <s v="USA"/>
    <n v="400000"/>
    <n v="2006"/>
    <x v="22"/>
    <n v="-3628103"/>
  </r>
  <r>
    <x v="1430"/>
    <n v="20"/>
    <n v="3773863"/>
    <s v="Drama"/>
    <x v="1242"/>
    <x v="2951"/>
    <n v="4583"/>
    <s v="basketball|beer pong|childhood friend|christian|suicide"/>
    <n v="55"/>
    <s v="English"/>
    <s v="USA"/>
    <n v="1000000"/>
    <n v="2009"/>
    <x v="22"/>
    <n v="-23813043"/>
  </r>
  <r>
    <x v="1431"/>
    <n v="61"/>
    <n v="9054736"/>
    <s v="Drama"/>
    <x v="1134"/>
    <x v="2952"/>
    <n v="5744"/>
    <s v="beekeeper|bound and gagged|dysfunctional family|man with glasses|tied to a chair"/>
    <n v="57"/>
    <s v="English"/>
    <s v="USA"/>
    <n v="2700000"/>
    <n v="1997"/>
    <x v="22"/>
    <n v="-23594175"/>
  </r>
  <r>
    <x v="136"/>
    <n v="406"/>
    <n v="499263"/>
    <s v="Drama"/>
    <x v="1243"/>
    <x v="2953"/>
    <n v="179235"/>
    <s v="anti semitism|cult film|grindhouse|suffering|torture"/>
    <n v="2814"/>
    <s v="Aramaic"/>
    <s v="USA"/>
    <n v="30000000"/>
    <n v="2004"/>
    <x v="22"/>
    <n v="3099680"/>
  </r>
  <r>
    <x v="959"/>
    <n v="546"/>
    <n v="16377274"/>
    <s v="Drama"/>
    <x v="1244"/>
    <x v="2954"/>
    <n v="105144"/>
    <s v="drifter|past life regression|psychological testing|right hand man|scientology"/>
    <n v="405"/>
    <s v="English"/>
    <s v="USA"/>
    <n v="32000000"/>
    <n v="2012"/>
    <x v="22"/>
    <n v="48693523"/>
  </r>
  <r>
    <x v="1432"/>
    <n v="134"/>
    <n v="382946"/>
    <s v="Drama"/>
    <x v="214"/>
    <x v="2955"/>
    <n v="43965"/>
    <s v="bully|car|car accident|fire|vomiting"/>
    <n v="99"/>
    <s v="English"/>
    <s v="USA"/>
    <n v="7000000"/>
    <n v="2010"/>
    <x v="22"/>
    <n v="-10217492"/>
  </r>
  <r>
    <x v="669"/>
    <n v="63"/>
    <n v="6401336"/>
    <s v="Drama"/>
    <x v="94"/>
    <x v="2956"/>
    <n v="36996"/>
    <s v="friend|hustler|italy|narcolepsy|traveling"/>
    <n v="153"/>
    <s v="English"/>
    <s v="USA"/>
    <n v="2500000"/>
    <n v="1991"/>
    <x v="22"/>
    <n v="-4985459"/>
  </r>
  <r>
    <x v="794"/>
    <n v="421"/>
    <n v="40962534"/>
    <s v="Drama"/>
    <x v="351"/>
    <x v="2957"/>
    <n v="188652"/>
    <s v="governor|intern|manager|ohio|politics"/>
    <n v="288"/>
    <s v="English"/>
    <s v="USA"/>
    <n v="12500000"/>
    <n v="2011"/>
    <x v="22"/>
    <n v="-1947834"/>
  </r>
  <r>
    <x v="1006"/>
    <n v="107"/>
    <n v="8535575"/>
    <s v="Drama"/>
    <x v="20"/>
    <x v="2958"/>
    <n v="24033"/>
    <s v="abusive boyfriend|bear|car accident|ranch|wyoming"/>
    <n v="152"/>
    <s v="English"/>
    <s v="USA"/>
    <n v="30000000"/>
    <n v="2005"/>
    <x v="1"/>
    <n v="-1095876"/>
  </r>
  <r>
    <x v="1433"/>
    <n v="61"/>
    <n v="2326407"/>
    <s v="Drama"/>
    <x v="576"/>
    <x v="2959"/>
    <n v="5016"/>
    <s v="ashes|butcher|friend|friendship|memory"/>
    <n v="99"/>
    <s v="English"/>
    <s v="UK"/>
    <n v="12000000"/>
    <n v="2001"/>
    <x v="1"/>
    <n v="-787706"/>
  </r>
  <r>
    <x v="1331"/>
    <n v="64"/>
    <n v="23209440"/>
    <s v="Drama"/>
    <x v="95"/>
    <x v="2960"/>
    <n v="9283"/>
    <s v="cancer|job|love|new york|professor"/>
    <n v="112"/>
    <s v="English"/>
    <s v="USA"/>
    <n v="30000000"/>
    <n v="1998"/>
    <x v="1"/>
    <n v="-535874"/>
  </r>
  <r>
    <x v="1434"/>
    <n v="74"/>
    <n v="1282084"/>
    <s v="Drama"/>
    <x v="673"/>
    <x v="2961"/>
    <n v="6221"/>
    <s v="hospital|love|mennonite|shower|song"/>
    <n v="87"/>
    <s v="English"/>
    <s v="USA"/>
    <n v="2500000"/>
    <n v="1999"/>
    <x v="1"/>
    <n v="-44648"/>
  </r>
  <r>
    <x v="1435"/>
    <n v="38"/>
    <n v="1027119"/>
    <s v="Drama"/>
    <x v="1245"/>
    <x v="2962"/>
    <n v="2742"/>
    <s v="hot dog bun|needle|new york|rat|tourist"/>
    <n v="73"/>
    <s v="English"/>
    <s v="USA"/>
    <n v="225000"/>
    <n v="2000"/>
    <x v="1"/>
    <n v="-20041681"/>
  </r>
  <r>
    <x v="1436"/>
    <n v="34"/>
    <n v="34522221"/>
    <s v="Drama"/>
    <x v="1246"/>
    <x v="2963"/>
    <n v="15401"/>
    <s v="faith|fatherhood|integrity|police|responsibility"/>
    <n v="175"/>
    <s v="English"/>
    <s v="USA"/>
    <n v="2000000"/>
    <n v="2011"/>
    <x v="1"/>
    <n v="-9258013"/>
  </r>
  <r>
    <x v="1101"/>
    <n v="248"/>
    <n v="2221809"/>
    <s v="Drama"/>
    <x v="1225"/>
    <x v="2964"/>
    <n v="40618"/>
    <s v="car|comic book|comic book artist|iphone|memory"/>
    <n v="144"/>
    <s v="English"/>
    <s v="USA"/>
    <n v="5000000"/>
    <n v="2010"/>
    <x v="1"/>
    <n v="-2381334"/>
  </r>
  <r>
    <x v="1437"/>
    <n v="71"/>
    <n v="7417210"/>
    <s v="Drama"/>
    <x v="322"/>
    <x v="2965"/>
    <n v="59041"/>
    <s v="coming of age|marijuana|rape|virgin|weed"/>
    <n v="408"/>
    <s v="English"/>
    <s v="USA"/>
    <n v="1500000"/>
    <n v="1995"/>
    <x v="1"/>
    <n v="-1801593"/>
  </r>
  <r>
    <x v="131"/>
    <n v="10"/>
    <n v="4651977"/>
    <s v="Drama"/>
    <x v="203"/>
    <x v="2966"/>
    <n v="10410"/>
    <s v="father son relationship|physical abuse|radio flyer|stepfather|stepfather stepson relationship"/>
    <n v="71"/>
    <s v="English"/>
    <s v="USA"/>
    <n v="35000000"/>
    <n v="1992"/>
    <x v="19"/>
    <n v="-702671"/>
  </r>
  <r>
    <x v="1300"/>
    <n v="70"/>
    <n v="2899970"/>
    <s v="Drama"/>
    <x v="41"/>
    <x v="2967"/>
    <n v="8039"/>
    <s v="1930s|depression|play|theatre|union"/>
    <n v="161"/>
    <s v="English"/>
    <s v="USA"/>
    <n v="32000000"/>
    <n v="1999"/>
    <x v="19"/>
    <n v="-586507"/>
  </r>
  <r>
    <x v="1438"/>
    <n v="49"/>
    <n v="233103"/>
    <s v="Drama"/>
    <x v="722"/>
    <x v="2968"/>
    <n v="2670"/>
    <s v="alcoholic|alcoholic father|stepmother|swaziland|unfaithful wife"/>
    <n v="50"/>
    <s v="English"/>
    <s v="UK"/>
    <n v="7000000"/>
    <n v="2005"/>
    <x v="19"/>
    <n v="12569041"/>
  </r>
  <r>
    <x v="1439"/>
    <n v="61"/>
    <n v="19959"/>
    <s v="Drama"/>
    <x v="1247"/>
    <x v="2969"/>
    <n v="3579"/>
    <s v="bar|bartender|death|heart attack|mentor protege relationship"/>
    <n v="14"/>
    <s v="English"/>
    <s v="Iceland"/>
    <n v="3800000"/>
    <n v="2009"/>
    <x v="19"/>
    <n v="-7443292"/>
  </r>
  <r>
    <x v="829"/>
    <n v="83"/>
    <n v="14060950"/>
    <s v="Drama"/>
    <x v="1248"/>
    <x v="2970"/>
    <n v="14354"/>
    <s v="classroom|fund raising|headmaster|reunion|roman"/>
    <n v="139"/>
    <s v="English"/>
    <s v="USA"/>
    <n v="12500000"/>
    <n v="2002"/>
    <x v="19"/>
    <n v="-19145306"/>
  </r>
  <r>
    <x v="996"/>
    <n v="217"/>
    <n v="13362308"/>
    <s v="Drama"/>
    <x v="16"/>
    <x v="2971"/>
    <n v="31898"/>
    <s v="baseball|baseball practice|escaped convict|neighbor|tied to a chair"/>
    <n v="111"/>
    <s v="English"/>
    <s v="USA"/>
    <n v="18000000"/>
    <n v="2013"/>
    <x v="19"/>
    <n v="-13953505"/>
  </r>
  <r>
    <x v="290"/>
    <n v="232"/>
    <n v="371897"/>
    <s v="Drama"/>
    <x v="67"/>
    <x v="2972"/>
    <n v="36494"/>
    <s v="alcoholic|cigarette smoking|father son relationship|teenage boy|woods"/>
    <n v="118"/>
    <s v="English"/>
    <s v="USA"/>
    <n v="4000000"/>
    <n v="2013"/>
    <x v="19"/>
    <n v="-3297099"/>
  </r>
  <r>
    <x v="363"/>
    <n v="160"/>
    <n v="1186957"/>
    <s v="Drama"/>
    <x v="1249"/>
    <x v="2973"/>
    <n v="9264"/>
    <s v="high school|mercury theatre|opening night|school|theatre"/>
    <n v="69"/>
    <s v="English"/>
    <s v="UK"/>
    <n v="25000000"/>
    <n v="2008"/>
    <x v="23"/>
    <n v="-1380159"/>
  </r>
  <r>
    <x v="1006"/>
    <n v="119"/>
    <n v="11405825"/>
    <s v="Drama"/>
    <x v="195"/>
    <x v="2974"/>
    <n v="28542"/>
    <s v="employee employer relationship|husband wife relationship|newspaper|ship|wake"/>
    <n v="208"/>
    <s v="English"/>
    <s v="USA"/>
    <n v="35000000"/>
    <n v="2001"/>
    <x v="23"/>
    <n v="-690958"/>
  </r>
  <r>
    <x v="842"/>
    <n v="126"/>
    <n v="4599680"/>
    <s v="Drama"/>
    <x v="30"/>
    <x v="2975"/>
    <n v="68222"/>
    <s v="13 year olds|adolescence|friend|peer pressure|teacher"/>
    <n v="545"/>
    <s v="English"/>
    <s v="USA"/>
    <n v="1500000"/>
    <n v="2003"/>
    <x v="23"/>
    <n v="-689492"/>
  </r>
  <r>
    <x v="797"/>
    <n v="63"/>
    <n v="61693523"/>
    <s v="Drama"/>
    <x v="367"/>
    <x v="2976"/>
    <n v="6276"/>
    <s v="child cancer|christian film|christianity|falling into a hole|inspiring"/>
    <n v="55"/>
    <s v="English"/>
    <s v="USA"/>
    <n v="13000000"/>
    <n v="2016"/>
    <x v="23"/>
    <n v="-121970"/>
  </r>
  <r>
    <x v="1440"/>
    <n v="45"/>
    <n v="12782508"/>
    <s v="Drama"/>
    <x v="8"/>
    <x v="2977"/>
    <n v="20163"/>
    <s v="house|leukemia|mental institution|nursing home|transplant"/>
    <n v="71"/>
    <s v="English"/>
    <s v="USA"/>
    <n v="23000000"/>
    <n v="1996"/>
    <x v="9"/>
    <n v="2228241"/>
  </r>
  <r>
    <x v="1441"/>
    <n v="222"/>
    <n v="3014541"/>
    <s v="Drama"/>
    <x v="1250"/>
    <x v="2978"/>
    <n v="19616"/>
    <s v="19th century|hotel|painter|waiter|woman pretending to be a man"/>
    <n v="98"/>
    <s v="English"/>
    <s v="UK"/>
    <n v="8000000"/>
    <n v="2011"/>
    <x v="9"/>
    <n v="-1304240"/>
  </r>
  <r>
    <x v="1442"/>
    <n v="46"/>
    <n v="52166"/>
    <s v="Drama"/>
    <x v="132"/>
    <x v="2979"/>
    <n v="2792"/>
    <s v="cancer|cigarette smoking|hospital|one night stand|trucker"/>
    <n v="22"/>
    <s v="English"/>
    <s v="USA"/>
    <n v="2000000"/>
    <n v="2008"/>
    <x v="9"/>
    <n v="-26623494"/>
  </r>
  <r>
    <x v="1443"/>
    <n v="78"/>
    <n v="304124"/>
    <s v="Drama"/>
    <x v="1251"/>
    <x v="2980"/>
    <n v="2720"/>
    <s v="16 year old|doctor|hotel|tinnitus|title directed by female"/>
    <n v="37"/>
    <s v="Spanish"/>
    <s v="Argentina"/>
    <n v="1400000"/>
    <n v="2004"/>
    <x v="9"/>
    <n v="-17525384"/>
  </r>
  <r>
    <x v="1444"/>
    <n v="75"/>
    <n v="712294"/>
    <s v="Drama"/>
    <x v="1252"/>
    <x v="2981"/>
    <n v="9408"/>
    <s v="commune|defecation|environmentalism|fellatio|island"/>
    <n v="68"/>
    <s v="English"/>
    <s v="USA"/>
    <n v="1500000"/>
    <n v="2005"/>
    <x v="9"/>
    <n v="-8116113"/>
  </r>
  <r>
    <x v="1445"/>
    <n v="44"/>
    <n v="464126"/>
    <s v="Drama"/>
    <x v="1089"/>
    <x v="2982"/>
    <n v="3142"/>
    <s v="contest|poetry|refusing to eat|starving oneself|teenage girl"/>
    <n v="68"/>
    <s v="English"/>
    <s v="USA"/>
    <n v="1000000"/>
    <n v="2002"/>
    <x v="9"/>
    <n v="-6876149"/>
  </r>
  <r>
    <x v="1429"/>
    <n v="88"/>
    <n v="255352"/>
    <s v="Drama"/>
    <x v="1253"/>
    <x v="2983"/>
    <n v="4423"/>
    <s v="cell phone|male frontal nudity|oregon|sexual ambiguity|title directed by female"/>
    <n v="57"/>
    <s v="English"/>
    <s v="USA"/>
    <n v="300000"/>
    <n v="2006"/>
    <x v="9"/>
    <n v="-1900853"/>
  </r>
  <r>
    <x v="1140"/>
    <n v="276"/>
    <n v="958319"/>
    <s v="Drama"/>
    <x v="161"/>
    <x v="2984"/>
    <n v="39764"/>
    <s v="beaver puppet|depression|dysfunctional family|puppet|speech"/>
    <n v="148"/>
    <s v="English"/>
    <s v="USA"/>
    <n v="21000000"/>
    <n v="2011"/>
    <x v="9"/>
    <n v="-1482420"/>
  </r>
  <r>
    <x v="1250"/>
    <n v="47"/>
    <n v="4741987"/>
    <s v="Drama"/>
    <x v="432"/>
    <x v="2985"/>
    <n v="6782"/>
    <s v="adulterous wife|cheating wife|summer|unfaithfulness|woodstock"/>
    <n v="114"/>
    <s v="English"/>
    <s v="USA"/>
    <n v="14000000"/>
    <n v="1999"/>
    <x v="24"/>
    <n v="-3979738"/>
  </r>
  <r>
    <x v="1446"/>
    <n v="3"/>
    <n v="118666"/>
    <s v="Drama"/>
    <x v="292"/>
    <x v="2986"/>
    <n v="91"/>
    <s v=""/>
    <n v="3"/>
    <s v="English"/>
    <s v="USA"/>
    <n v="2500000"/>
    <n v="2006"/>
    <x v="24"/>
    <n v="-696724557"/>
  </r>
  <r>
    <x v="1447"/>
    <n v="78"/>
    <n v="198407"/>
    <s v="Drama"/>
    <x v="1254"/>
    <x v="2987"/>
    <n v="10282"/>
    <s v="ex convict|halfway house|nipples visible through clothing|orgasm|parole officer"/>
    <n v="78"/>
    <s v="English"/>
    <s v="USA"/>
    <n v="2000000"/>
    <n v="2006"/>
    <x v="24"/>
    <n v="42586544"/>
  </r>
  <r>
    <x v="708"/>
    <n v="31"/>
    <n v="47329"/>
    <s v="Drama"/>
    <x v="1255"/>
    <x v="2988"/>
    <n v="1661"/>
    <s v="conspiracy theory|kennedy assassination|mock documentary|paranoia"/>
    <n v="31"/>
    <s v="English"/>
    <s v="USA"/>
    <n v="750000"/>
    <n v="2002"/>
    <x v="24"/>
    <n v="-4165583"/>
  </r>
  <r>
    <x v="1448"/>
    <n v="18"/>
    <n v="13493"/>
    <s v="Drama"/>
    <x v="628"/>
    <x v="2989"/>
    <n v="531"/>
    <s v="independent film|katana sword|los angeles storm drain"/>
    <n v="19"/>
    <s v="English"/>
    <s v="USA"/>
    <n v="600000"/>
    <n v="1998"/>
    <x v="24"/>
    <n v="-2994995"/>
  </r>
  <r>
    <x v="1026"/>
    <n v="91"/>
    <n v="21569041"/>
    <s v="Drama"/>
    <x v="1155"/>
    <x v="2990"/>
    <n v="8058"/>
    <s v="color in title"/>
    <n v="57"/>
    <s v="English"/>
    <s v="USA"/>
    <n v="9000000"/>
    <n v="2014"/>
    <x v="24"/>
    <n v="-1820357"/>
  </r>
  <r>
    <x v="669"/>
    <n v="242"/>
    <n v="7556708"/>
    <s v="Drama"/>
    <x v="33"/>
    <x v="2991"/>
    <n v="30284"/>
    <s v="corporate greed|corporation|natural gas|salesman|small town"/>
    <n v="102"/>
    <s v="English"/>
    <s v="USA"/>
    <n v="15000000"/>
    <n v="2012"/>
    <x v="24"/>
    <n v="10685267"/>
  </r>
  <r>
    <x v="1254"/>
    <n v="126"/>
    <n v="11854694"/>
    <s v="Drama"/>
    <x v="5"/>
    <x v="2992"/>
    <n v="14281"/>
    <s v="cure|disease|imagination|race against time|venture capital"/>
    <n v="64"/>
    <s v="English"/>
    <s v="USA"/>
    <n v="31000000"/>
    <n v="2010"/>
    <x v="21"/>
    <n v="-1381565"/>
  </r>
  <r>
    <x v="1407"/>
    <n v="116"/>
    <n v="46495"/>
    <s v="Drama"/>
    <x v="33"/>
    <x v="2993"/>
    <n v="12053"/>
    <s v="accident|bus|loss of virginity|new york city|virginity"/>
    <n v="119"/>
    <s v="English"/>
    <s v="USA"/>
    <n v="14000000"/>
    <n v="2011"/>
    <x v="21"/>
    <n v="-8881923"/>
  </r>
  <r>
    <x v="1449"/>
    <n v="110"/>
    <n v="56702901"/>
    <s v="Drama"/>
    <x v="461"/>
    <x v="2994"/>
    <n v="23302"/>
    <s v="1980s|law firm|lawsuit|lawyer|toxic waste"/>
    <n v="181"/>
    <s v="English"/>
    <s v="USA"/>
    <n v="60000000"/>
    <n v="1998"/>
    <x v="21"/>
    <n v="-12037424"/>
  </r>
  <r>
    <x v="1450"/>
    <n v="31"/>
    <n v="119841"/>
    <s v="Drama"/>
    <x v="357"/>
    <x v="2995"/>
    <n v="2419"/>
    <s v="catholic|catholicism|rabbi|school|summer"/>
    <n v="55"/>
    <s v="English"/>
    <s v="USA"/>
    <n v="1500000"/>
    <n v="2002"/>
    <x v="21"/>
    <n v="-3600207"/>
  </r>
  <r>
    <x v="1451"/>
    <n v="14"/>
    <n v="609042"/>
    <s v="Drama"/>
    <x v="913"/>
    <x v="2996"/>
    <n v="449"/>
    <s v="basketball|german immigrant|opera|two word title|war orphan"/>
    <n v="38"/>
    <s v="English"/>
    <s v="USA"/>
    <n v="1300000"/>
    <n v="1999"/>
    <x v="21"/>
    <n v="-7947039"/>
  </r>
  <r>
    <x v="1452"/>
    <n v="2"/>
    <n v="10508"/>
    <s v="Drama"/>
    <x v="1256"/>
    <x v="2997"/>
    <n v="103"/>
    <s v="cosmetics|female protagonist|native american|native american protagonist|sister sister relationship"/>
    <n v="6"/>
    <s v="English"/>
    <s v="USA"/>
    <n v="700000"/>
    <n v="1998"/>
    <x v="21"/>
    <n v="-9634266"/>
  </r>
  <r>
    <x v="795"/>
    <n v="37"/>
    <n v="78030"/>
    <s v="Drama"/>
    <x v="273"/>
    <x v="2998"/>
    <n v="1034"/>
    <s v=""/>
    <n v="10"/>
    <s v="English"/>
    <s v="USA"/>
    <n v="200000"/>
    <n v="2012"/>
    <x v="21"/>
    <n v="-299639"/>
  </r>
  <r>
    <x v="1453"/>
    <n v="25"/>
    <n v="2428241"/>
    <s v="Drama"/>
    <x v="1257"/>
    <x v="2999"/>
    <n v="2099"/>
    <s v="christian film|forgiveness|hospital|pastor|police"/>
    <n v="26"/>
    <s v="English"/>
    <s v="USA"/>
    <n v="200000"/>
    <n v="2010"/>
    <x v="10"/>
    <n v="-24697039"/>
  </r>
  <r>
    <x v="174"/>
    <n v="141"/>
    <n v="63695760"/>
    <s v="Drama"/>
    <x v="369"/>
    <x v="3000"/>
    <n v="61490"/>
    <s v="art|college|school|student|wellesley college"/>
    <n v="264"/>
    <s v="English"/>
    <s v="USA"/>
    <n v="65000000"/>
    <n v="2003"/>
    <x v="10"/>
    <n v="-13313646"/>
  </r>
  <r>
    <x v="1454"/>
    <n v="54"/>
    <n v="13376506"/>
    <s v="Drama"/>
    <x v="71"/>
    <x v="3001"/>
    <n v="10413"/>
    <s v="basketball|boy|italian|kidnapping a child|reunion"/>
    <n v="111"/>
    <s v="English"/>
    <s v="USA"/>
    <n v="40000000"/>
    <n v="1999"/>
    <x v="20"/>
    <n v="15773070"/>
  </r>
  <r>
    <x v="39"/>
    <n v="297"/>
    <n v="52474616"/>
    <s v="Drama"/>
    <x v="639"/>
    <x v="3002"/>
    <n v="84118"/>
    <s v="corporate greed|crisis|economy|greed|mentor"/>
    <n v="245"/>
    <s v="English"/>
    <s v="USA"/>
    <n v="70000000"/>
    <n v="2010"/>
    <x v="20"/>
    <n v="745402"/>
  </r>
  <r>
    <x v="1455"/>
    <n v="26"/>
    <n v="883887"/>
    <s v="Drama"/>
    <x v="1258"/>
    <x v="3003"/>
    <n v="1201"/>
    <s v="hawaii|hawaiian|historically inaccurate|princess|tearing up a letter"/>
    <n v="14"/>
    <s v="English"/>
    <s v="USA"/>
    <n v="9000000"/>
    <n v="2009"/>
    <x v="2"/>
    <n v="14772796"/>
  </r>
  <r>
    <x v="1116"/>
    <n v="118"/>
    <n v="16123851"/>
    <s v="Drama"/>
    <x v="244"/>
    <x v="3004"/>
    <n v="17373"/>
    <s v="aristocrat|english|painter|painting|singer"/>
    <n v="148"/>
    <s v="English"/>
    <s v="USA"/>
    <n v="23000000"/>
    <n v="2004"/>
    <x v="2"/>
    <n v="35279690"/>
  </r>
  <r>
    <x v="1336"/>
    <n v="31"/>
    <n v="99147"/>
    <s v="Drama"/>
    <x v="746"/>
    <x v="3005"/>
    <n v="1884"/>
    <s v="cola|desert|ice cream cone|teenage girl|vomiting"/>
    <n v="28"/>
    <s v="English"/>
    <s v="USA"/>
    <n v="2000000"/>
    <n v="1998"/>
    <x v="2"/>
    <n v="7655201"/>
  </r>
  <r>
    <x v="1456"/>
    <n v="66"/>
    <n v="17580"/>
    <s v="Drama"/>
    <x v="1259"/>
    <x v="3006"/>
    <n v="1268"/>
    <s v="cellphone|detective|missing person|private detective|train"/>
    <n v="23"/>
    <s v="English"/>
    <s v="USA"/>
    <n v="1500000"/>
    <n v="2009"/>
    <x v="2"/>
    <n v="-11386249"/>
  </r>
  <r>
    <x v="1457"/>
    <n v="70"/>
    <n v="20262"/>
    <s v="Drama"/>
    <x v="349"/>
    <x v="3007"/>
    <n v="1738"/>
    <s v="gay|male frontal nudity|male nudity|male rear nudity|nudity"/>
    <n v="10"/>
    <s v="Portuguese"/>
    <s v="Brazil"/>
    <n v="4000000"/>
    <n v="2014"/>
    <x v="27"/>
    <n v="6019483"/>
  </r>
  <r>
    <x v="677"/>
    <n v="20"/>
    <n v="3275443"/>
    <s v="Drama"/>
    <x v="612"/>
    <x v="3008"/>
    <n v="13998"/>
    <s v="extramarital affair|fashion magazine editor|marriage|new york|teacher"/>
    <n v="264"/>
    <s v="Hindi"/>
    <s v="India"/>
    <n v="700000000"/>
    <n v="2006"/>
    <x v="11"/>
    <n v="-4851788"/>
  </r>
  <r>
    <x v="985"/>
    <n v="93"/>
    <n v="69586544"/>
    <s v="Drama"/>
    <x v="1211"/>
    <x v="3009"/>
    <n v="15352"/>
    <s v="flashback|interview|louisiana|playwright|secret society"/>
    <n v="199"/>
    <s v="English"/>
    <s v="USA"/>
    <n v="27000000"/>
    <n v="2002"/>
    <x v="11"/>
    <n v="-651422"/>
  </r>
  <r>
    <x v="1458"/>
    <n v="121"/>
    <n v="434417"/>
    <s v="Drama"/>
    <x v="689"/>
    <x v="3010"/>
    <n v="8867"/>
    <s v="incest|male nudity|older man younger woman relationship|orgasm|son murders mother"/>
    <n v="65"/>
    <s v="English"/>
    <s v="Spain"/>
    <n v="4600000"/>
    <n v="2007"/>
    <x v="25"/>
    <n v="7617947"/>
  </r>
  <r>
    <x v="1459"/>
    <n v="21"/>
    <n v="5005"/>
    <s v="Drama"/>
    <x v="1260"/>
    <x v="3011"/>
    <n v="2280"/>
    <s v="boarding school|coming of age|female friendship|lesbian|new england"/>
    <n v="14"/>
    <s v="English"/>
    <s v="USA"/>
    <n v="3000000"/>
    <n v="2009"/>
    <x v="25"/>
    <n v="-9382401"/>
  </r>
  <r>
    <x v="1460"/>
    <n v="18"/>
    <n v="379643"/>
    <s v="Drama"/>
    <x v="1261"/>
    <x v="3012"/>
    <n v="1573"/>
    <s v="1850s|christian film|dark secret|funeral|sin eater"/>
    <n v="29"/>
    <s v="English"/>
    <s v="USA"/>
    <n v="2200000"/>
    <n v="2007"/>
    <x v="25"/>
    <n v="106148159"/>
  </r>
  <r>
    <x v="362"/>
    <n v="11"/>
    <n v="12985267"/>
    <s v="Drama"/>
    <x v="71"/>
    <x v="3013"/>
    <n v="4977"/>
    <s v="belief|faith|pastor|question in title|three word title"/>
    <n v="63"/>
    <s v="English"/>
    <s v="USA"/>
    <n v="2300000"/>
    <n v="2015"/>
    <x v="25"/>
    <n v="106148159"/>
  </r>
  <r>
    <x v="1461"/>
    <n v="14"/>
    <n v="18435"/>
    <s v="Drama"/>
    <x v="1262"/>
    <x v="3014"/>
    <n v="1010"/>
    <s v="fellatio|female frontal nudity|male frontal nudity|nude sunbathing|orgy"/>
    <n v="15"/>
    <s v="French"/>
    <s v="France"/>
    <n v="1400000"/>
    <n v="2006"/>
    <x v="12"/>
    <n v="4158074"/>
  </r>
  <r>
    <x v="1462"/>
    <n v="28"/>
    <n v="16118077"/>
    <s v="Drama"/>
    <x v="1225"/>
    <x v="3015"/>
    <n v="5817"/>
    <s v="estranged wife|fashion show|magazine|new york city|writer"/>
    <n v="37"/>
    <s v="English"/>
    <s v="USA"/>
    <n v="25000000"/>
    <n v="1988"/>
    <x v="29"/>
    <n v="-10482822"/>
  </r>
  <r>
    <x v="1463"/>
    <n v="24"/>
    <n v="6462576"/>
    <s v="Drama"/>
    <x v="1263"/>
    <x v="3016"/>
    <n v="1449"/>
    <s v="based on novel"/>
    <n v="30"/>
    <s v="English"/>
    <s v="USA"/>
    <n v="18500000"/>
    <n v="2016"/>
    <x v="3"/>
    <n v="42933793"/>
  </r>
  <r>
    <x v="1464"/>
    <n v="31"/>
    <n v="399793"/>
    <s v="Drama"/>
    <x v="502"/>
    <x v="3017"/>
    <n v="2877"/>
    <s v="1950s|italian|murder|tunisia|vomiting"/>
    <n v="70"/>
    <s v="English"/>
    <s v="USA"/>
    <n v="4000000"/>
    <n v="1999"/>
    <x v="3"/>
    <n v="6800000"/>
  </r>
  <r>
    <x v="1465"/>
    <n v="56"/>
    <n v="52961"/>
    <s v="Drama"/>
    <x v="1264"/>
    <x v="3018"/>
    <n v="2103"/>
    <s v=""/>
    <n v="11"/>
    <s v="English"/>
    <s v="Spain"/>
    <n v="8000000"/>
    <n v="2014"/>
    <x v="41"/>
    <n v="41000000"/>
  </r>
  <r>
    <x v="960"/>
    <n v="115"/>
    <n v="365734"/>
    <s v="Drama"/>
    <x v="1265"/>
    <x v="3019"/>
    <n v="11487"/>
    <s v="boyfriend girlfriend relationship|erection|female frontal nudity|gang rape|prostitute"/>
    <n v="226"/>
    <s v="English"/>
    <s v="USA"/>
    <n v="10000000"/>
    <n v="2003"/>
    <x v="31"/>
    <n v="55000000"/>
  </r>
  <r>
    <x v="675"/>
    <n v="12"/>
    <n v="4700361"/>
    <s v="Drama"/>
    <x v="692"/>
    <x v="3020"/>
    <n v="2047"/>
    <s v="heaven|hospital|praying|pronounced dead|recovery"/>
    <n v="29"/>
    <s v="English"/>
    <s v="USA"/>
    <n v="5000000"/>
    <n v="2015"/>
    <x v="38"/>
    <n v="35003300"/>
  </r>
  <r>
    <x v="503"/>
    <n v="181"/>
    <n v="20302961"/>
    <s v="Drama"/>
    <x v="1266"/>
    <x v="3021"/>
    <n v="49874"/>
    <s v="cult film|lap dance|lap dancing|stripper|striptease"/>
    <n v="450"/>
    <s v="English"/>
    <s v="France"/>
    <n v="45000000"/>
    <n v="1995"/>
    <x v="38"/>
    <n v="32000000"/>
  </r>
  <r>
    <x v="223"/>
    <n v="74"/>
    <n v="186354"/>
    <s v="Drama"/>
    <x v="728"/>
    <x v="3022"/>
    <n v="1758"/>
    <s v="box office flop|critically bashed|gay rights|new york city|stonewall riots"/>
    <n v="30"/>
    <s v="English"/>
    <s v="USA"/>
    <n v="13500000"/>
    <n v="2015"/>
    <x v="33"/>
    <n v="29099640"/>
  </r>
  <r>
    <x v="1466"/>
    <n v="29"/>
    <n v="20773070"/>
    <s v="Drama"/>
    <x v="1267"/>
    <x v="3023"/>
    <n v="4501"/>
    <s v="alternate universe|christian|christian film|christianity|manipulation"/>
    <n v="102"/>
    <s v="English"/>
    <s v="USA"/>
    <n v="5000000"/>
    <n v="2016"/>
    <x v="65"/>
    <n v="55597042"/>
  </r>
  <r>
    <x v="1467"/>
    <n v="46"/>
    <n v="925402"/>
    <s v="Drama|Family"/>
    <x v="1268"/>
    <x v="3024"/>
    <n v="27882"/>
    <s v="class|gardening|race|school|shoe"/>
    <n v="130"/>
    <s v="Persian"/>
    <s v="Iran"/>
    <n v="180000"/>
    <n v="1997"/>
    <x v="6"/>
    <n v="701088"/>
  </r>
  <r>
    <x v="840"/>
    <n v="149"/>
    <n v="20772796"/>
    <s v="Drama|Family"/>
    <x v="1269"/>
    <x v="3025"/>
    <n v="34232"/>
    <s v="girl|maori|new zealand|tradition|whale"/>
    <n v="346"/>
    <s v="English"/>
    <s v="New Zealand"/>
    <n v="6000000"/>
    <n v="2002"/>
    <x v="8"/>
    <n v="15127963"/>
  </r>
  <r>
    <x v="1086"/>
    <n v="131"/>
    <n v="72279690"/>
    <s v="Drama|Family"/>
    <x v="20"/>
    <x v="3026"/>
    <n v="17948"/>
    <s v="boy|dolphin|prosthetics|tail|trap"/>
    <n v="86"/>
    <s v="English"/>
    <s v="USA"/>
    <n v="37000000"/>
    <n v="2011"/>
    <x v="19"/>
    <n v="-2747274"/>
  </r>
  <r>
    <x v="1468"/>
    <n v="73"/>
    <n v="17655201"/>
    <s v="Drama|Family"/>
    <x v="183"/>
    <x v="3027"/>
    <n v="4719"/>
    <s v="boarding house|girl|great depression|house|ohio"/>
    <n v="24"/>
    <s v="English"/>
    <s v="USA"/>
    <n v="10000000"/>
    <n v="2008"/>
    <x v="9"/>
    <n v="-12663533"/>
  </r>
  <r>
    <x v="976"/>
    <n v="24"/>
    <n v="13751"/>
    <s v="Drama|Family"/>
    <x v="1270"/>
    <x v="3028"/>
    <n v="813"/>
    <s v="friend|girl|imaginary friend|outback|town"/>
    <n v="6"/>
    <s v="English"/>
    <s v="Australia"/>
    <n v="11400000"/>
    <n v="2006"/>
    <x v="24"/>
    <n v="10984397"/>
  </r>
  <r>
    <x v="1086"/>
    <n v="54"/>
    <n v="42019483"/>
    <s v="Drama|Family"/>
    <x v="20"/>
    <x v="3029"/>
    <n v="6069"/>
    <s v="dolphin|latex gloves|medical scrubs|purple gloves|turtle"/>
    <n v="33"/>
    <s v="English"/>
    <s v="USA"/>
    <n v="36000000"/>
    <n v="2014"/>
    <x v="10"/>
    <n v="-18769"/>
  </r>
  <r>
    <x v="1469"/>
    <n v="25"/>
    <n v="2148212"/>
    <s v="Drama|Family"/>
    <x v="292"/>
    <x v="3030"/>
    <n v="781"/>
    <s v="artist|box office flop|dog|drawing|flanders"/>
    <n v="20"/>
    <s v="English"/>
    <s v="USA"/>
    <n v="7000000"/>
    <n v="1999"/>
    <x v="20"/>
    <n v="-18696681"/>
  </r>
  <r>
    <x v="1470"/>
    <n v="19"/>
    <n v="2848578"/>
    <s v="Drama|Family"/>
    <x v="1271"/>
    <x v="3031"/>
    <n v="3942"/>
    <s v="cancer|faith|hope|letter|prayer"/>
    <n v="65"/>
    <s v="English"/>
    <s v="USA"/>
    <n v="3500000"/>
    <n v="2010"/>
    <x v="20"/>
    <n v="-17258404"/>
  </r>
  <r>
    <x v="842"/>
    <n v="122"/>
    <n v="37617947"/>
    <s v="Drama|Family|Fantasy"/>
    <x v="1269"/>
    <x v="3032"/>
    <n v="8143"/>
    <s v="angel|bethlehem|journey|nazareth|virgin"/>
    <n v="203"/>
    <s v="English"/>
    <s v="USA"/>
    <n v="30000000"/>
    <n v="2006"/>
    <x v="23"/>
    <n v="-479422"/>
  </r>
  <r>
    <x v="858"/>
    <n v="25"/>
    <n v="35617599"/>
    <s v="Drama|Family|Fantasy"/>
    <x v="646"/>
    <x v="3033"/>
    <n v="20688"/>
    <s v="best friend|birthday|boy|friend|magic"/>
    <n v="47"/>
    <s v="English"/>
    <s v="USA"/>
    <n v="45000000"/>
    <n v="1995"/>
    <x v="25"/>
    <n v="45264608"/>
  </r>
  <r>
    <x v="160"/>
    <n v="343"/>
    <n v="201148159"/>
    <s v="Drama|Family|Fantasy|Romance"/>
    <x v="332"/>
    <x v="3034"/>
    <n v="103737"/>
    <s v="dress|duke|fairy godmother|fairy tale|pumpkin"/>
    <n v="322"/>
    <s v="English"/>
    <s v="USA"/>
    <n v="95000000"/>
    <n v="2015"/>
    <x v="1"/>
    <n v="5266619"/>
  </r>
  <r>
    <x v="160"/>
    <n v="343"/>
    <n v="201148159"/>
    <s v="Drama|Family|Fantasy|Romance"/>
    <x v="332"/>
    <x v="3034"/>
    <n v="103749"/>
    <s v="dress|duke|fairy godmother|fairy tale|pumpkin"/>
    <n v="323"/>
    <s v="English"/>
    <s v="USA"/>
    <n v="95000000"/>
    <n v="2015"/>
    <x v="1"/>
    <n v="5266619"/>
  </r>
  <r>
    <x v="473"/>
    <n v="69"/>
    <n v="19158074"/>
    <s v="Drama|Family|Fantasy|Romance"/>
    <x v="1018"/>
    <x v="3035"/>
    <n v="17983"/>
    <s v="fountain of youth|immortality|secret|woods|young man"/>
    <n v="127"/>
    <s v="English"/>
    <s v="USA"/>
    <n v="15000000"/>
    <n v="2002"/>
    <x v="9"/>
    <n v="-4692196"/>
  </r>
  <r>
    <x v="1416"/>
    <n v="40"/>
    <n v="7017178"/>
    <s v="Drama|Family|Music|Musical"/>
    <x v="1272"/>
    <x v="3036"/>
    <n v="1633"/>
    <s v="based on stage musical|based on the bible|christmas|color in title|nativity"/>
    <n v="17"/>
    <s v="English"/>
    <s v="USA"/>
    <n v="17500000"/>
    <n v="2013"/>
    <x v="30"/>
    <n v="-7865580"/>
  </r>
  <r>
    <x v="318"/>
    <n v="123"/>
    <n v="62933793"/>
    <s v="Drama|Family|Music|Romance"/>
    <x v="50"/>
    <x v="3037"/>
    <n v="62421"/>
    <s v="beach|fire|love|pianist|summer"/>
    <n v="185"/>
    <s v="English"/>
    <s v="USA"/>
    <n v="20000000"/>
    <n v="2010"/>
    <x v="12"/>
    <n v="55370362"/>
  </r>
  <r>
    <x v="1471"/>
    <n v="56"/>
    <n v="16800000"/>
    <s v="Drama|Family|Musical"/>
    <x v="1273"/>
    <x v="3038"/>
    <n v="25303"/>
    <s v="abuse|child|orphan|orphanage|pickpocket"/>
    <n v="138"/>
    <s v="English"/>
    <s v="UK"/>
    <n v="10000000"/>
    <n v="1968"/>
    <x v="42"/>
    <n v="26638165"/>
  </r>
  <r>
    <x v="839"/>
    <n v="66"/>
    <n v="50000000"/>
    <s v="Drama|Family|Musical|Romance"/>
    <x v="1274"/>
    <x v="3039"/>
    <n v="29839"/>
    <s v="immigration|jewish|pogrom|tradition|tradition versus modernity"/>
    <n v="150"/>
    <s v="English"/>
    <s v="USA"/>
    <n v="9000000"/>
    <n v="1971"/>
    <x v="14"/>
    <n v="26638165"/>
  </r>
  <r>
    <x v="1472"/>
    <n v="82"/>
    <n v="72000000"/>
    <s v="Drama|Family|Musical|Romance"/>
    <x v="1275"/>
    <x v="3040"/>
    <n v="66959"/>
    <s v="colonel|flower girl|professor|street|wager"/>
    <n v="258"/>
    <s v="English"/>
    <s v="USA"/>
    <n v="17000000"/>
    <n v="1964"/>
    <x v="15"/>
    <n v="37322273"/>
  </r>
  <r>
    <x v="1473"/>
    <n v="27"/>
    <n v="50003300"/>
    <s v="Drama|Family|Romance"/>
    <x v="6"/>
    <x v="3041"/>
    <n v="36624"/>
    <s v="civil war|female protagonist|post civil war|reference to friedrich schiller|u.s. civil war"/>
    <n v="132"/>
    <s v="English"/>
    <s v="USA"/>
    <n v="15000000"/>
    <n v="1994"/>
    <x v="16"/>
    <n v="9881000"/>
  </r>
  <r>
    <x v="1474"/>
    <n v="44"/>
    <n v="36000000"/>
    <s v="Drama|Family|Romance"/>
    <x v="1276"/>
    <x v="3042"/>
    <n v="9456"/>
    <s v="circus|clown|elephant trainer|trapeze|trapeze artist"/>
    <n v="107"/>
    <s v="English"/>
    <s v="USA"/>
    <n v="4000000"/>
    <n v="1952"/>
    <x v="9"/>
    <n v="-88062505"/>
  </r>
  <r>
    <x v="473"/>
    <n v="79"/>
    <n v="34099640"/>
    <s v="Drama|Family|Sport"/>
    <x v="446"/>
    <x v="3043"/>
    <n v="16651"/>
    <s v="1940s|dog|mississippi|puppy|veteran"/>
    <n v="149"/>
    <s v="English"/>
    <s v="USA"/>
    <n v="5000000"/>
    <n v="2000"/>
    <x v="1"/>
    <n v="-1336492"/>
  </r>
  <r>
    <x v="744"/>
    <n v="92"/>
    <n v="75597042"/>
    <s v="Drama|Family|Sport"/>
    <x v="130"/>
    <x v="3044"/>
    <n v="26434"/>
    <s v="baseball|coach|high school|pitching|texas"/>
    <n v="174"/>
    <s v="English"/>
    <s v="USA"/>
    <n v="20000000"/>
    <n v="2002"/>
    <x v="1"/>
    <n v="39461335"/>
  </r>
  <r>
    <x v="1475"/>
    <n v="75"/>
    <n v="32701088"/>
    <s v="Drama|Family|Sport"/>
    <x v="343"/>
    <x v="3045"/>
    <n v="10018"/>
    <s v="colon in title|horse|kentucky|overalls|six word title"/>
    <n v="108"/>
    <s v="English"/>
    <s v="USA"/>
    <n v="32000000"/>
    <n v="2005"/>
    <x v="19"/>
    <n v="-20656327"/>
  </r>
  <r>
    <x v="1476"/>
    <n v="50"/>
    <n v="30127963"/>
    <s v="Drama|Family|Sport"/>
    <x v="1277"/>
    <x v="3046"/>
    <n v="12596"/>
    <s v="coach|high school football"/>
    <n v="64"/>
    <s v="English"/>
    <s v="USA"/>
    <n v="15000000"/>
    <n v="2014"/>
    <x v="9"/>
    <n v="-20656327"/>
  </r>
  <r>
    <x v="1460"/>
    <n v="5"/>
    <n v="252726"/>
    <s v="Drama|Family|Western"/>
    <x v="1278"/>
    <x v="3047"/>
    <n v="1289"/>
    <s v="19th century|faith|mayor|ranch|sheriff"/>
    <n v="18"/>
    <s v=""/>
    <s v="USA"/>
    <n v="3000000"/>
    <n v="2006"/>
    <x v="17"/>
    <n v="-59977549"/>
  </r>
  <r>
    <x v="1477"/>
    <n v="216"/>
    <n v="336467"/>
    <s v="Drama|Fantasy"/>
    <x v="1279"/>
    <x v="3048"/>
    <n v="45449"/>
    <s v="drug deal|drugs|explicit sex|love|stripper"/>
    <n v="192"/>
    <s v="English"/>
    <s v="France"/>
    <n v="13000000"/>
    <n v="2009"/>
    <x v="16"/>
    <n v="-29936195"/>
  </r>
  <r>
    <x v="1478"/>
    <n v="663"/>
    <n v="12784397"/>
    <s v="Drama|Fantasy"/>
    <x v="696"/>
    <x v="3049"/>
    <n v="70336"/>
    <s v="auroch|community|hospital|illness|six year old"/>
    <n v="269"/>
    <s v="English"/>
    <s v="USA"/>
    <n v="1800000"/>
    <n v="2012"/>
    <x v="16"/>
    <n v="-27727253"/>
  </r>
  <r>
    <x v="1479"/>
    <n v="8"/>
    <n v="8231"/>
    <s v="Drama|Fantasy"/>
    <x v="1280"/>
    <x v="3050"/>
    <n v="803"/>
    <s v="male frontal nudity|male pubic hair|male rear nudity|pubic hair|street hustler"/>
    <n v="16"/>
    <s v="English"/>
    <s v="USA"/>
    <n v="27000"/>
    <n v="1971"/>
    <x v="9"/>
    <n v="-954324"/>
  </r>
  <r>
    <x v="806"/>
    <n v="584"/>
    <n v="13303319"/>
    <s v="Drama|Fantasy"/>
    <x v="294"/>
    <x v="3051"/>
    <n v="136367"/>
    <s v="1950s|children|ice cube|texas|waco texas"/>
    <n v="975"/>
    <s v="English"/>
    <s v="USA"/>
    <n v="32000000"/>
    <n v="2011"/>
    <x v="9"/>
    <n v="-22509198"/>
  </r>
  <r>
    <x v="258"/>
    <n v="315"/>
    <n v="32741596"/>
    <s v="Drama|Fantasy"/>
    <x v="33"/>
    <x v="3052"/>
    <n v="80140"/>
    <s v="death|france|near death experience|tsunami|twin brother"/>
    <n v="323"/>
    <s v="English"/>
    <s v="USA"/>
    <n v="50000000"/>
    <n v="2010"/>
    <x v="21"/>
    <n v="3294553"/>
  </r>
  <r>
    <x v="675"/>
    <n v="60"/>
    <n v="1420578"/>
    <s v="Drama|Fantasy"/>
    <x v="1141"/>
    <x v="3053"/>
    <n v="4894"/>
    <s v="boy|caretaker|dam|evacuation|orphanage"/>
    <n v="122"/>
    <s v="English"/>
    <s v="USA"/>
    <n v="1900000"/>
    <n v="2003"/>
    <x v="10"/>
    <n v="17478175"/>
  </r>
  <r>
    <x v="377"/>
    <n v="120"/>
    <n v="105264608"/>
    <s v="Drama|Fantasy|Horror"/>
    <x v="294"/>
    <x v="3054"/>
    <n v="239752"/>
    <s v="betrayal|dangerous friend|gothic|monster as victim|vampire"/>
    <n v="406"/>
    <s v="English"/>
    <s v="USA"/>
    <n v="60000000"/>
    <n v="1994"/>
    <x v="8"/>
    <n v="-45393665"/>
  </r>
  <r>
    <x v="767"/>
    <n v="359"/>
    <n v="35266619"/>
    <s v="Drama|Fantasy|Horror"/>
    <x v="215"/>
    <x v="3055"/>
    <n v="108242"/>
    <s v="outcast|prom|self injury|telekinesis|tragic event"/>
    <n v="371"/>
    <s v="English"/>
    <s v="USA"/>
    <n v="30000000"/>
    <n v="2013"/>
    <x v="25"/>
    <n v="-29649103"/>
  </r>
  <r>
    <x v="767"/>
    <n v="359"/>
    <n v="35266619"/>
    <s v="Drama|Fantasy|Horror"/>
    <x v="215"/>
    <x v="3055"/>
    <n v="108248"/>
    <s v="outcast|prom|self injury|telekinesis|tragic event"/>
    <n v="371"/>
    <s v="English"/>
    <s v="USA"/>
    <n v="30000000"/>
    <n v="2013"/>
    <x v="25"/>
    <n v="12320979"/>
  </r>
  <r>
    <x v="1357"/>
    <n v="137"/>
    <n v="30307804"/>
    <s v="Drama|Fantasy|Horror"/>
    <x v="1281"/>
    <x v="3056"/>
    <n v="43991"/>
    <s v="fatal attraction|interspecies romance|queen|supernatural power|vampire"/>
    <n v="695"/>
    <s v="English"/>
    <s v="USA"/>
    <n v="35000000"/>
    <n v="2002"/>
    <x v="32"/>
    <n v="23745923"/>
  </r>
  <r>
    <x v="133"/>
    <n v="390"/>
    <n v="12134420"/>
    <s v="Drama|Fantasy|Horror|Mystery"/>
    <x v="215"/>
    <x v="3057"/>
    <n v="92237"/>
    <s v="blood|boy|night|school|vampire"/>
    <n v="366"/>
    <s v="English"/>
    <s v="UK"/>
    <n v="20000000"/>
    <n v="2010"/>
    <x v="17"/>
    <n v="-12863050"/>
  </r>
  <r>
    <x v="37"/>
    <n v="185"/>
    <n v="155370362"/>
    <s v="Drama|Fantasy|Horror|Mystery|Thriller"/>
    <x v="5"/>
    <x v="3058"/>
    <n v="98403"/>
    <s v="ghost|haunted house|research|secret|vermont"/>
    <n v="683"/>
    <s v="English"/>
    <s v="USA"/>
    <n v="100000000"/>
    <n v="2000"/>
    <x v="24"/>
    <n v="-40554783"/>
  </r>
  <r>
    <x v="172"/>
    <n v="178"/>
    <n v="42638165"/>
    <s v="Drama|Fantasy|Horror|Mystery|Thriller"/>
    <x v="122"/>
    <x v="3059"/>
    <n v="42182"/>
    <s v="babysitting|experiment|nightmare|possession|twin"/>
    <n v="230"/>
    <s v="English"/>
    <s v="USA"/>
    <n v="16000000"/>
    <n v="2009"/>
    <x v="13"/>
    <n v="10854896"/>
  </r>
  <r>
    <x v="172"/>
    <n v="178"/>
    <n v="42638165"/>
    <s v="Drama|Fantasy|Horror|Mystery|Thriller"/>
    <x v="122"/>
    <x v="3059"/>
    <n v="42183"/>
    <s v="babysitting|experiment|nightmare|possession|twin"/>
    <n v="230"/>
    <s v="English"/>
    <s v="USA"/>
    <n v="16000000"/>
    <n v="2009"/>
    <x v="13"/>
    <n v="154449475"/>
  </r>
  <r>
    <x v="1480"/>
    <n v="462"/>
    <n v="54322273"/>
    <s v="Drama|Fantasy|Horror|Thriller"/>
    <x v="57"/>
    <x v="3060"/>
    <n v="139749"/>
    <s v="afterlife|baby boy|bird in a cage|ghost|reunited family"/>
    <n v="509"/>
    <s v="English"/>
    <s v="UK"/>
    <n v="17000000"/>
    <n v="2012"/>
    <x v="10"/>
    <n v="154449475"/>
  </r>
  <r>
    <x v="883"/>
    <n v="93"/>
    <n v="24881000"/>
    <s v="Drama|Fantasy|Horror|Thriller"/>
    <x v="1282"/>
    <x v="3061"/>
    <n v="57140"/>
    <s v="coven|occult|outcast|spell|witch"/>
    <n v="195"/>
    <s v="English"/>
    <s v="USA"/>
    <n v="15000000"/>
    <n v="1996"/>
    <x v="2"/>
    <n v="14126138"/>
  </r>
  <r>
    <x v="222"/>
    <n v="357"/>
    <n v="61937495"/>
    <s v="Drama|Fantasy|Horror|Thriller"/>
    <x v="38"/>
    <x v="3062"/>
    <n v="89442"/>
    <s v="asylum|death|full moon|transformation|werewolf"/>
    <n v="432"/>
    <s v="English"/>
    <s v="USA"/>
    <n v="150000000"/>
    <n v="2010"/>
    <x v="12"/>
    <n v="24411478"/>
  </r>
  <r>
    <x v="1362"/>
    <n v="234"/>
    <n v="1163508"/>
    <s v="Drama|Fantasy|Horror|Thriller"/>
    <x v="1166"/>
    <x v="3063"/>
    <n v="20376"/>
    <s v="blood|flashback|radio dj|radio station|vinyl"/>
    <n v="166"/>
    <s v="English"/>
    <s v="USA"/>
    <n v="2500000"/>
    <n v="2012"/>
    <x v="4"/>
    <n v="72632573"/>
  </r>
  <r>
    <x v="1481"/>
    <n v="141"/>
    <n v="50461335"/>
    <s v="Drama|Fantasy|Music|Romance"/>
    <x v="215"/>
    <x v="3064"/>
    <n v="83893"/>
    <s v="car accident|coma|out of body experience|reference to the exploited|teenage girl"/>
    <n v="132"/>
    <s v="English"/>
    <s v="USA"/>
    <n v="11000000"/>
    <n v="2014"/>
    <x v="23"/>
    <n v="195631306"/>
  </r>
  <r>
    <x v="824"/>
    <n v="156"/>
    <n v="24343673"/>
    <s v="Drama|Fantasy|Musical|Romance"/>
    <x v="1132"/>
    <x v="3065"/>
    <n v="91860"/>
    <s v="anti war|liverpool|love|protest|song"/>
    <n v="524"/>
    <s v="English"/>
    <s v="USA"/>
    <n v="45000000"/>
    <n v="2007"/>
    <x v="39"/>
    <n v="-809722"/>
  </r>
  <r>
    <x v="824"/>
    <n v="156"/>
    <n v="24343673"/>
    <s v="Drama|Fantasy|Musical|Romance"/>
    <x v="1132"/>
    <x v="3065"/>
    <n v="91863"/>
    <s v="anti war|liverpool|love|protest|song"/>
    <n v="524"/>
    <s v="English"/>
    <s v="USA"/>
    <n v="45000000"/>
    <n v="2007"/>
    <x v="39"/>
    <n v="-29304773"/>
  </r>
  <r>
    <x v="1482"/>
    <n v="189"/>
    <n v="22451"/>
    <s v="Drama|Fantasy|Mystery|Romance"/>
    <x v="473"/>
    <x v="3066"/>
    <n v="41288"/>
    <s v="black and white photograph|drawing with blood|falling through ice|playing piano|red haired woman"/>
    <n v="126"/>
    <s v="English"/>
    <s v="USA"/>
    <n v="60000000"/>
    <n v="2014"/>
    <x v="2"/>
    <n v="-21017158"/>
  </r>
  <r>
    <x v="747"/>
    <n v="117"/>
    <n v="30063805"/>
    <s v="Drama|Fantasy|Mystery|Romance|Thriller"/>
    <x v="463"/>
    <x v="3067"/>
    <n v="31788"/>
    <s v="death|doctor|grave|patient|venezuela"/>
    <n v="243"/>
    <s v="English"/>
    <s v="USA"/>
    <n v="60000000"/>
    <n v="2002"/>
    <x v="27"/>
    <n v="-21017158"/>
  </r>
  <r>
    <x v="148"/>
    <n v="284"/>
    <n v="42272747"/>
    <s v="Drama|Fantasy|Mystery|Thriller"/>
    <x v="207"/>
    <x v="3068"/>
    <n v="78635"/>
    <s v="apartment|bedtime story|eagle|stuttering|swimming pool"/>
    <n v="1040"/>
    <s v="English"/>
    <s v="USA"/>
    <n v="70000000"/>
    <n v="2006"/>
    <x v="29"/>
    <n v="-18100000"/>
  </r>
  <r>
    <x v="1240"/>
    <n v="287"/>
    <n v="15045676"/>
    <s v="Drama|Fantasy|Mystery|Thriller"/>
    <x v="639"/>
    <x v="3069"/>
    <n v="76303"/>
    <s v="alien|library|moral dilemma|nosebleed|supernatural power"/>
    <n v="376"/>
    <s v="English"/>
    <s v="USA"/>
    <n v="16000000"/>
    <n v="2009"/>
    <x v="29"/>
    <n v="24123143"/>
  </r>
  <r>
    <x v="499"/>
    <n v="362"/>
    <n v="127490802"/>
    <s v="Drama|Fantasy|Romance"/>
    <x v="294"/>
    <x v="3070"/>
    <n v="459346"/>
    <s v="deformed baby|diary|lingerie slip|older man younger woman relationship|premature aging"/>
    <n v="822"/>
    <s v="English"/>
    <s v="USA"/>
    <n v="150000000"/>
    <n v="2008"/>
    <x v="18"/>
    <n v="-3792025"/>
  </r>
  <r>
    <x v="1111"/>
    <n v="274"/>
    <n v="15294553"/>
    <s v="Drama|Fantasy|Romance"/>
    <x v="1283"/>
    <x v="3071"/>
    <n v="202341"/>
    <s v="boyfriend girlfriend relationship|lingerie slip|time travel|time travel romance|wedding"/>
    <n v="391"/>
    <s v="English"/>
    <s v="UK"/>
    <n v="12000000"/>
    <n v="2013"/>
    <x v="18"/>
    <n v="8175394"/>
  </r>
  <r>
    <x v="1483"/>
    <n v="214"/>
    <n v="42478175"/>
    <s v="Drama|Fantasy|Romance"/>
    <x v="5"/>
    <x v="3072"/>
    <n v="93767"/>
    <s v="hit by a pickup truck|immortality|paramedic|resuscitation|san francisco california"/>
    <n v="209"/>
    <s v="English"/>
    <s v="USA"/>
    <n v="25000000"/>
    <n v="2015"/>
    <x v="17"/>
    <n v="-2795501"/>
  </r>
  <r>
    <x v="289"/>
    <n v="98"/>
    <n v="44606335"/>
    <s v="Drama|Fantasy|Romance"/>
    <x v="38"/>
    <x v="3073"/>
    <n v="169023"/>
    <s v="birthday|death|death personified|fear of death|wealth"/>
    <n v="703"/>
    <s v="English"/>
    <s v="USA"/>
    <n v="90000000"/>
    <n v="1998"/>
    <x v="22"/>
    <n v="-2613590"/>
  </r>
  <r>
    <x v="1484"/>
    <n v="121"/>
    <n v="55350897"/>
    <s v="Drama|Fantasy|Romance"/>
    <x v="62"/>
    <x v="3074"/>
    <n v="83560"/>
    <s v="heaven|hell|soul|soul mate|suicide"/>
    <n v="619"/>
    <s v="English"/>
    <s v="USA"/>
    <n v="85000000"/>
    <n v="1998"/>
    <x v="1"/>
    <n v="3331103"/>
  </r>
  <r>
    <x v="1485"/>
    <n v="175"/>
    <n v="52320979"/>
    <s v="Drama|Fantasy|Romance"/>
    <x v="94"/>
    <x v="3075"/>
    <n v="114321"/>
    <s v="house|lake|letter|love across time|parallel time"/>
    <n v="548"/>
    <s v="English"/>
    <s v="USA"/>
    <n v="40000000"/>
    <n v="2006"/>
    <x v="23"/>
    <n v="31000000"/>
  </r>
  <r>
    <x v="644"/>
    <n v="110"/>
    <n v="78745923"/>
    <s v="Drama|Fantasy|Romance"/>
    <x v="67"/>
    <x v="3076"/>
    <n v="94407"/>
    <s v="angel|doctor|fall|heart surgeon|hospital"/>
    <n v="322"/>
    <s v="English"/>
    <s v="Germany"/>
    <n v="55000000"/>
    <n v="1998"/>
    <x v="9"/>
    <n v="-22947259"/>
  </r>
  <r>
    <x v="497"/>
    <n v="117"/>
    <n v="31136950"/>
    <s v="Drama|Fantasy|Romance"/>
    <x v="1284"/>
    <x v="3077"/>
    <n v="47364"/>
    <s v="brother brother relationship|death of brother|ghost|seeing dead people|talking with the dead"/>
    <n v="75"/>
    <s v="English"/>
    <s v="USA"/>
    <n v="44000000"/>
    <n v="2010"/>
    <x v="21"/>
    <n v="-4653497"/>
  </r>
  <r>
    <x v="757"/>
    <n v="231"/>
    <n v="19445217"/>
    <s v="Drama|Fantasy|Romance"/>
    <x v="1285"/>
    <x v="3078"/>
    <n v="67796"/>
    <s v="dream|escape|magic|magic spell|small town"/>
    <n v="258"/>
    <s v="English"/>
    <s v="USA"/>
    <n v="60000000"/>
    <n v="2013"/>
    <x v="2"/>
    <n v="-32156953"/>
  </r>
  <r>
    <x v="1486"/>
    <n v="148"/>
    <n v="27854896"/>
    <s v="Drama|Fantasy|Romance"/>
    <x v="143"/>
    <x v="3079"/>
    <n v="64190"/>
    <s v="love|maid|newscaster|student|tutor"/>
    <n v="129"/>
    <s v="English"/>
    <s v="USA"/>
    <n v="17000000"/>
    <n v="2011"/>
    <x v="29"/>
    <n v="-20949555"/>
  </r>
  <r>
    <x v="842"/>
    <n v="350"/>
    <n v="191449475"/>
    <s v="Drama|Fantasy|Romance"/>
    <x v="64"/>
    <x v="3080"/>
    <n v="348007"/>
    <s v="blood|high school|love|school|vampire"/>
    <n v="1535"/>
    <s v="English"/>
    <s v="USA"/>
    <n v="37000000"/>
    <n v="2008"/>
    <x v="32"/>
    <n v="-35748872"/>
  </r>
  <r>
    <x v="842"/>
    <n v="350"/>
    <n v="191449475"/>
    <s v="Drama|Fantasy|Romance"/>
    <x v="64"/>
    <x v="3080"/>
    <n v="348010"/>
    <s v="blood|high school|love|school|vampire"/>
    <n v="1535"/>
    <s v="English"/>
    <s v="USA"/>
    <n v="37000000"/>
    <n v="2008"/>
    <x v="32"/>
    <n v="194678278"/>
  </r>
  <r>
    <x v="319"/>
    <n v="273"/>
    <n v="34126138"/>
    <s v="Drama|Fantasy|Romance|Sci-Fi"/>
    <x v="356"/>
    <x v="3081"/>
    <n v="666937"/>
    <s v="borderline personality disorder|loneliness|memory|playing against type|retrograde narrative"/>
    <n v="1514"/>
    <s v="English"/>
    <s v="USA"/>
    <n v="20000000"/>
    <n v="2004"/>
    <x v="7"/>
    <n v="-93990787"/>
  </r>
  <r>
    <x v="206"/>
    <n v="214"/>
    <n v="63411478"/>
    <s v="Drama|Fantasy|Romance|Sci-Fi"/>
    <x v="1286"/>
    <x v="3082"/>
    <n v="114925"/>
    <s v="jumping on a bed|kissing while having sex|librarian|male objectification|pregnant woman in bathtub"/>
    <n v="234"/>
    <s v="English"/>
    <s v="USA"/>
    <n v="39000000"/>
    <n v="2009"/>
    <x v="22"/>
    <n v="-14333738"/>
  </r>
  <r>
    <x v="67"/>
    <n v="53"/>
    <n v="104632573"/>
    <s v="Drama|Fantasy|Romance|Sci-Fi"/>
    <x v="461"/>
    <x v="3083"/>
    <n v="63839"/>
    <s v="brain tumor|genius|psionic power|telekinesis|terminal illness"/>
    <n v="118"/>
    <s v="English"/>
    <s v="USA"/>
    <n v="32000000"/>
    <n v="1996"/>
    <x v="10"/>
    <n v="-9933445"/>
  </r>
  <r>
    <x v="212"/>
    <n v="77"/>
    <n v="217631306"/>
    <s v="Drama|Fantasy|Romance|Thriller"/>
    <x v="53"/>
    <x v="3084"/>
    <n v="154199"/>
    <s v="death|film blanc|invisibility|love|unrequited love"/>
    <n v="252"/>
    <s v="English"/>
    <s v="USA"/>
    <n v="22000000"/>
    <n v="1990"/>
    <x v="1"/>
    <n v="33147445"/>
  </r>
  <r>
    <x v="1487"/>
    <n v="16"/>
    <n v="15278"/>
    <s v="Drama|Fantasy|Sci-Fi"/>
    <x v="1287"/>
    <x v="3085"/>
    <n v="1742"/>
    <s v="bible|christian propaganda|christianity|time machine|zealot"/>
    <n v="158"/>
    <s v="English"/>
    <s v="USA"/>
    <n v="825000"/>
    <n v="2002"/>
    <x v="29"/>
    <n v="-19624526"/>
  </r>
  <r>
    <x v="1312"/>
    <n v="125"/>
    <n v="30695227"/>
    <s v="Drama|Fantasy|Sport"/>
    <x v="33"/>
    <x v="3086"/>
    <n v="45296"/>
    <s v="caddy|game|golf|golf course|golfer"/>
    <n v="267"/>
    <s v="English"/>
    <s v="USA"/>
    <n v="60000000"/>
    <n v="2000"/>
    <x v="9"/>
    <n v="30405498"/>
  </r>
  <r>
    <x v="114"/>
    <n v="308"/>
    <n v="43982842"/>
    <s v="Drama|Fantasy|Thriller"/>
    <x v="907"/>
    <x v="3087"/>
    <n v="125109"/>
    <s v="1970s|afterlife|heaven|pedophile|rape"/>
    <n v="593"/>
    <s v="English"/>
    <s v="USA"/>
    <n v="65000000"/>
    <n v="2009"/>
    <x v="9"/>
    <n v="-22620910"/>
  </r>
  <r>
    <x v="114"/>
    <n v="308"/>
    <n v="43982842"/>
    <s v="Drama|Fantasy|Thriller"/>
    <x v="907"/>
    <x v="3087"/>
    <n v="125114"/>
    <s v="1970s|afterlife|heaven|pedophile|rape"/>
    <n v="593"/>
    <s v="English"/>
    <s v="USA"/>
    <n v="65000000"/>
    <n v="2009"/>
    <x v="9"/>
    <n v="16471430"/>
  </r>
  <r>
    <x v="377"/>
    <n v="62"/>
    <n v="11900000"/>
    <s v="Drama|Fantasy|Thriller"/>
    <x v="92"/>
    <x v="3088"/>
    <n v="11003"/>
    <s v="dream|mental institution|padded cell|serial killer|suicide attempt"/>
    <n v="148"/>
    <s v="English"/>
    <s v="USA"/>
    <n v="30000000"/>
    <n v="1999"/>
    <x v="26"/>
    <n v="32306065"/>
  </r>
  <r>
    <x v="171"/>
    <n v="406"/>
    <n v="37623143"/>
    <s v="Drama|Fantasy|War"/>
    <x v="1288"/>
    <x v="3089"/>
    <n v="467234"/>
    <s v="fairy|fairy tale|faun|princess|spain"/>
    <n v="1083"/>
    <s v="Spanish"/>
    <s v="Spain"/>
    <n v="13500000"/>
    <n v="2006"/>
    <x v="53"/>
    <n v="55720716"/>
  </r>
  <r>
    <x v="1488"/>
    <n v="129"/>
    <n v="2207975"/>
    <s v="Drama|History"/>
    <x v="692"/>
    <x v="3090"/>
    <n v="28855"/>
    <s v="fabricated facts|journalist|stephen glass|the new republic|writer"/>
    <n v="190"/>
    <s v="English"/>
    <s v="USA"/>
    <n v="6000000"/>
    <n v="2003"/>
    <x v="17"/>
    <n v="-45433254"/>
  </r>
  <r>
    <x v="6"/>
    <n v="77"/>
    <n v="44175394"/>
    <s v="Drama|History"/>
    <x v="38"/>
    <x v="3091"/>
    <n v="56509"/>
    <s v="courtroom|mutiny|ship|slave ship|slave trade"/>
    <n v="227"/>
    <s v="English"/>
    <s v="USA"/>
    <n v="36000000"/>
    <n v="1997"/>
    <x v="17"/>
    <n v="-25536708"/>
  </r>
  <r>
    <x v="1489"/>
    <n v="195"/>
    <n v="11204499"/>
    <s v="Drama|History"/>
    <x v="38"/>
    <x v="3092"/>
    <n v="38142"/>
    <s v="campaign|chess|friend|hotel|senator"/>
    <n v="270"/>
    <s v="English"/>
    <s v="USA"/>
    <n v="14000000"/>
    <n v="2006"/>
    <x v="1"/>
    <n v="7236496"/>
  </r>
  <r>
    <x v="1490"/>
    <n v="39"/>
    <n v="886410"/>
    <s v="Drama|History"/>
    <x v="1289"/>
    <x v="3093"/>
    <n v="1024"/>
    <s v="1520s|aztec|indian|spanish colonization|spanish conquest"/>
    <n v="494"/>
    <s v="Spanish"/>
    <s v="Mexico"/>
    <n v="3500000"/>
    <n v="1998"/>
    <x v="23"/>
    <n v="700000"/>
  </r>
  <r>
    <x v="408"/>
    <n v="28"/>
    <n v="5731103"/>
    <s v="Drama|History"/>
    <x v="18"/>
    <x v="3094"/>
    <n v="4100"/>
    <s v="actor|bus|march|million man march|religion"/>
    <n v="35"/>
    <s v="English"/>
    <s v="USA"/>
    <n v="2400000"/>
    <n v="1996"/>
    <x v="23"/>
    <n v="-44854891"/>
  </r>
  <r>
    <x v="1491"/>
    <n v="42"/>
    <n v="36000000"/>
    <s v="Drama|History"/>
    <x v="1290"/>
    <x v="3095"/>
    <n v="6359"/>
    <s v="box office hit|crucifixion|nightmare|palestine|robe"/>
    <n v="69"/>
    <s v="English"/>
    <s v="USA"/>
    <n v="5000000"/>
    <n v="1953"/>
    <x v="23"/>
    <n v="8077470"/>
  </r>
  <r>
    <x v="615"/>
    <n v="31"/>
    <n v="13052741"/>
    <s v="Drama|History"/>
    <x v="71"/>
    <x v="3096"/>
    <n v="8531"/>
    <s v="activist|assassin|civil rights|trial|widow"/>
    <n v="57"/>
    <s v="English"/>
    <s v="USA"/>
    <n v="36000000"/>
    <n v="1996"/>
    <x v="9"/>
    <n v="-64831323"/>
  </r>
  <r>
    <x v="616"/>
    <n v="56"/>
    <n v="1346503"/>
    <s v="Drama|History"/>
    <x v="114"/>
    <x v="3097"/>
    <n v="3024"/>
    <s v="car hitting pedestrian|china|fan|nineteenth century|reversal of fortune"/>
    <n v="22"/>
    <s v="English"/>
    <s v="China"/>
    <n v="6000000"/>
    <n v="2011"/>
    <x v="27"/>
    <n v="5972900"/>
  </r>
  <r>
    <x v="1313"/>
    <n v="78"/>
    <n v="22843047"/>
    <s v="Drama|History|Horror"/>
    <x v="659"/>
    <x v="3098"/>
    <n v="6082"/>
    <s v="farm|freedom|ohio|slavery|spirit"/>
    <n v="207"/>
    <s v="English"/>
    <s v="USA"/>
    <n v="55000000"/>
    <n v="1998"/>
    <x v="25"/>
    <n v="-5246069"/>
  </r>
  <r>
    <x v="1492"/>
    <n v="115"/>
    <n v="1050445"/>
    <s v="Drama|History|Music|Romance|War"/>
    <x v="1291"/>
    <x v="3099"/>
    <n v="21394"/>
    <s v="christmas|no man's land|soldier|trench|world war one"/>
    <n v="147"/>
    <s v="French"/>
    <s v="France"/>
    <n v="22000000"/>
    <n v="2005"/>
    <x v="18"/>
    <n v="8830000"/>
  </r>
  <r>
    <x v="85"/>
    <n v="91"/>
    <n v="39251128"/>
    <s v="Drama|History|Romance"/>
    <x v="1292"/>
    <x v="3100"/>
    <n v="31080"/>
    <s v="1860s|children|king|schoolteacher|siam"/>
    <n v="217"/>
    <s v="English"/>
    <s v="USA"/>
    <n v="75000000"/>
    <n v="1999"/>
    <x v="9"/>
    <n v="8830000"/>
  </r>
  <r>
    <x v="690"/>
    <n v="157"/>
    <n v="198655278"/>
    <s v="Drama|History|Romance|War"/>
    <x v="1293"/>
    <x v="3101"/>
    <n v="215340"/>
    <s v="battle of the sexes|gallantry|honesty|indifference|scandal"/>
    <n v="706"/>
    <s v="English"/>
    <s v="USA"/>
    <n v="3977000"/>
    <n v="1939"/>
    <x v="53"/>
    <n v="-14230040"/>
  </r>
  <r>
    <x v="129"/>
    <n v="136"/>
    <n v="9213"/>
    <s v="Drama|History|Romance|War"/>
    <x v="6"/>
    <x v="3102"/>
    <n v="38690"/>
    <s v="abusive stepfather|attempted rape|food shortage|sexual abuse|starving child"/>
    <n v="130"/>
    <s v="Mandarin"/>
    <s v="China"/>
    <n v="94000000"/>
    <n v="2011"/>
    <x v="8"/>
    <n v="-11880078"/>
  </r>
  <r>
    <x v="808"/>
    <n v="64"/>
    <n v="1666262"/>
    <s v="Drama|History|Romance|War"/>
    <x v="972"/>
    <x v="3103"/>
    <n v="5321"/>
    <s v="countess|diplomat|japanese|russian|shanghai"/>
    <n v="78"/>
    <s v="English"/>
    <s v="UK"/>
    <n v="16000000"/>
    <n v="2005"/>
    <x v="9"/>
    <n v="-1231955"/>
  </r>
  <r>
    <x v="409"/>
    <n v="43"/>
    <n v="1066555"/>
    <s v="Drama|History|Romance|Western"/>
    <x v="1294"/>
    <x v="3104"/>
    <n v="2618"/>
    <s v="massacre|mormon|settler|utah|wagon train"/>
    <n v="111"/>
    <s v=""/>
    <s v="USA"/>
    <n v="11000000"/>
    <n v="2007"/>
    <x v="12"/>
    <n v="16638745"/>
  </r>
  <r>
    <x v="277"/>
    <n v="175"/>
    <n v="120147445"/>
    <s v="Drama|History|Sport"/>
    <x v="151"/>
    <x v="3105"/>
    <n v="57661"/>
    <s v="horse|horse racing|jockey|limp|seabiscuit"/>
    <n v="455"/>
    <s v="English"/>
    <s v="USA"/>
    <n v="87000000"/>
    <n v="2003"/>
    <x v="16"/>
    <n v="-16603219"/>
  </r>
  <r>
    <x v="1493"/>
    <n v="21"/>
    <n v="375474"/>
    <s v="Drama|History|Sport"/>
    <x v="19"/>
    <x v="3106"/>
    <n v="2613"/>
    <s v="1950s|brazil|soccer|soccer movie|world cup"/>
    <n v="46"/>
    <s v="English"/>
    <s v="USA"/>
    <n v="20000000"/>
    <n v="2005"/>
    <x v="2"/>
    <n v="24800000"/>
  </r>
  <r>
    <x v="39"/>
    <n v="125"/>
    <n v="70405498"/>
    <s v="Drama|History|Thriller"/>
    <x v="1295"/>
    <x v="3107"/>
    <n v="113472"/>
    <s v="death|gay slur|homosexuality|investigation|president"/>
    <n v="442"/>
    <s v="English"/>
    <s v="France"/>
    <n v="40000000"/>
    <n v="1991"/>
    <x v="14"/>
    <n v="-3457140"/>
  </r>
  <r>
    <x v="6"/>
    <n v="298"/>
    <n v="47379090"/>
    <s v="Drama|History|Thriller"/>
    <x v="1296"/>
    <x v="3108"/>
    <n v="176936"/>
    <s v="arab|black september|israel|jew|munich olympics"/>
    <n v="824"/>
    <s v="English"/>
    <s v="France"/>
    <n v="70000000"/>
    <n v="2005"/>
    <x v="8"/>
    <n v="-56425668"/>
  </r>
  <r>
    <x v="478"/>
    <n v="279"/>
    <n v="31471430"/>
    <s v="Drama|History|Thriller"/>
    <x v="1297"/>
    <x v="3109"/>
    <n v="83374"/>
    <s v="flight|passenger|plane|september 11 2001|terrorist"/>
    <n v="828"/>
    <s v="English"/>
    <s v="USA"/>
    <n v="15000000"/>
    <n v="2006"/>
    <x v="8"/>
    <n v="-5149694"/>
  </r>
  <r>
    <x v="6"/>
    <n v="459"/>
    <n v="72306065"/>
    <s v="Drama|History|Thriller"/>
    <x v="430"/>
    <x v="3110"/>
    <n v="178118"/>
    <s v="cia|cold war|lawyer|negotiation|spy"/>
    <n v="355"/>
    <s v="English"/>
    <s v="USA"/>
    <n v="40000000"/>
    <n v="2015"/>
    <x v="8"/>
    <n v="-43129431"/>
  </r>
  <r>
    <x v="1494"/>
    <n v="558"/>
    <n v="95720716"/>
    <s v="Drama|History|Thriller"/>
    <x v="1155"/>
    <x v="3111"/>
    <n v="216032"/>
    <s v="al qaeda|cia|interrogation|lie|navy seal"/>
    <n v="640"/>
    <s v="English"/>
    <s v="USA"/>
    <n v="40000000"/>
    <n v="2012"/>
    <x v="39"/>
    <n v="-9830621"/>
  </r>
  <r>
    <x v="120"/>
    <n v="162"/>
    <n v="34566746"/>
    <s v="Drama|History|Thriller"/>
    <x v="1104"/>
    <x v="3112"/>
    <n v="45231"/>
    <s v="blockade|crisis|cuba|missile|president"/>
    <n v="315"/>
    <s v="English"/>
    <s v="USA"/>
    <n v="80000000"/>
    <n v="2000"/>
    <x v="16"/>
    <n v="-24922769"/>
  </r>
  <r>
    <x v="223"/>
    <n v="288"/>
    <n v="4463292"/>
    <s v="Drama|History|Thriller"/>
    <x v="972"/>
    <x v="3113"/>
    <n v="34488"/>
    <s v="earl of oxford|play|queen|rebellion|shakespeare play"/>
    <n v="136"/>
    <s v="English"/>
    <s v="UK"/>
    <n v="30000000"/>
    <n v="2011"/>
    <x v="19"/>
    <n v="-2926322"/>
  </r>
  <r>
    <x v="39"/>
    <n v="242"/>
    <n v="70236496"/>
    <s v="Drama|History|Thriller"/>
    <x v="67"/>
    <x v="3114"/>
    <n v="67395"/>
    <s v="based on true story|police|rescue|rubble|trapped"/>
    <n v="564"/>
    <s v="English"/>
    <s v="USA"/>
    <n v="63000000"/>
    <n v="2006"/>
    <x v="11"/>
    <n v="-84593638"/>
  </r>
  <r>
    <x v="1494"/>
    <n v="388"/>
    <n v="15700000"/>
    <s v="Drama|History|Thriller|War"/>
    <x v="96"/>
    <x v="3115"/>
    <n v="332065"/>
    <s v="army|bomb|dangerous job|death|iraq"/>
    <n v="876"/>
    <s v="English"/>
    <s v="USA"/>
    <n v="15000000"/>
    <n v="2008"/>
    <x v="8"/>
    <n v="279017"/>
  </r>
  <r>
    <x v="1495"/>
    <n v="80"/>
    <n v="145109"/>
    <s v="Drama|History|Thriller|War"/>
    <x v="1298"/>
    <x v="3116"/>
    <n v="14247"/>
    <s v="danish|double agent|nazi|nazi occupation|resistance"/>
    <n v="44"/>
    <s v="Danish"/>
    <s v="Denmark"/>
    <n v="45000000"/>
    <n v="2008"/>
    <x v="16"/>
    <n v="-354460"/>
  </r>
  <r>
    <x v="182"/>
    <n v="269"/>
    <n v="83077470"/>
    <s v="Drama|History|Thriller|War"/>
    <x v="185"/>
    <x v="3117"/>
    <n v="183247"/>
    <s v="american actor playing foreigner|assassination|conspiracy|military|nazis"/>
    <n v="440"/>
    <s v="English"/>
    <s v="USA"/>
    <n v="75000000"/>
    <n v="2008"/>
    <x v="22"/>
    <n v="-8368825"/>
  </r>
  <r>
    <x v="1494"/>
    <n v="136"/>
    <n v="35168677"/>
    <s v="Drama|History|Thriller|War"/>
    <x v="107"/>
    <x v="3118"/>
    <n v="49311"/>
    <s v="courage|radiation sickness|radioactive contamination|sea|test launch"/>
    <n v="278"/>
    <s v="English"/>
    <s v="UK"/>
    <n v="100000000"/>
    <n v="2002"/>
    <x v="9"/>
    <n v="56897215"/>
  </r>
  <r>
    <x v="1496"/>
    <n v="187"/>
    <n v="23472900"/>
    <s v="Drama|History|War"/>
    <x v="418"/>
    <x v="3119"/>
    <n v="264533"/>
    <s v="atrocity|central africa|ethnic warfare|united nations peace keeping force|united nations soldier"/>
    <n v="609"/>
    <s v="English"/>
    <s v="UK"/>
    <n v="17500000"/>
    <n v="2004"/>
    <x v="0"/>
    <n v="3228696"/>
  </r>
  <r>
    <x v="258"/>
    <n v="251"/>
    <n v="13753931"/>
    <s v="Drama|History|War"/>
    <x v="1299"/>
    <x v="3120"/>
    <n v="132149"/>
    <s v="blood splatter|general|island|japan|world war two"/>
    <n v="316"/>
    <s v="Japanese"/>
    <s v="USA"/>
    <n v="19000000"/>
    <n v="2006"/>
    <x v="15"/>
    <n v="-3962246"/>
  </r>
  <r>
    <x v="460"/>
    <n v="60"/>
    <n v="26830000"/>
    <s v="Drama|History|War"/>
    <x v="127"/>
    <x v="3121"/>
    <n v="101888"/>
    <s v="army|black soldier|military uniform|prejudice|u.s. civil war"/>
    <n v="365"/>
    <s v="English"/>
    <s v="USA"/>
    <n v="18000000"/>
    <n v="1989"/>
    <x v="15"/>
    <n v="45255243"/>
  </r>
  <r>
    <x v="460"/>
    <n v="60"/>
    <n v="26830000"/>
    <s v="Drama|History|War"/>
    <x v="127"/>
    <x v="3121"/>
    <n v="101889"/>
    <s v="army|black soldier|military uniform|prejudice|u.s. civil war"/>
    <n v="365"/>
    <s v="English"/>
    <s v="USA"/>
    <n v="18000000"/>
    <n v="1989"/>
    <x v="15"/>
    <n v="9042266"/>
  </r>
  <r>
    <x v="1497"/>
    <n v="22"/>
    <n v="10769960"/>
    <s v="Drama|History|War"/>
    <x v="410"/>
    <x v="3122"/>
    <n v="21940"/>
    <s v="american civil war|battle|blood splatter|civil war|irish american"/>
    <n v="256"/>
    <s v="English"/>
    <s v="USA"/>
    <n v="25000000"/>
    <n v="1993"/>
    <x v="48"/>
    <n v="-4391771"/>
  </r>
  <r>
    <x v="1498"/>
    <n v="149"/>
    <n v="119922"/>
    <s v="Drama|History|War"/>
    <x v="1300"/>
    <x v="3123"/>
    <n v="8429"/>
    <s v="atrocity|battle|chinese|horseback riding|martial arts"/>
    <n v="62"/>
    <s v="Mandarin"/>
    <s v="China"/>
    <n v="12000000"/>
    <n v="2009"/>
    <x v="48"/>
    <n v="21097664"/>
  </r>
  <r>
    <x v="478"/>
    <n v="92"/>
    <n v="768045"/>
    <s v="Drama|History|War"/>
    <x v="747"/>
    <x v="3124"/>
    <n v="19732"/>
    <s v="civil rights|irish|march|northern ireland|protest march"/>
    <n v="120"/>
    <s v="English"/>
    <s v="UK"/>
    <n v="2000000"/>
    <n v="2002"/>
    <x v="48"/>
    <n v="45865715"/>
  </r>
  <r>
    <x v="111"/>
    <n v="200"/>
    <n v="108638745"/>
    <s v="Drama|History|War"/>
    <x v="567"/>
    <x v="3125"/>
    <n v="292022"/>
    <s v="army|helicopter|somali|somalia|warlord"/>
    <n v="1103"/>
    <s v="English"/>
    <s v="USA"/>
    <n v="92000000"/>
    <n v="2001"/>
    <x v="48"/>
    <n v="10555230"/>
  </r>
  <r>
    <x v="596"/>
    <n v="187"/>
    <n v="51396781"/>
    <s v="Drama|History|War"/>
    <x v="576"/>
    <x v="3126"/>
    <n v="188887"/>
    <s v="battle|german|russian|sniper|stalingrad"/>
    <n v="662"/>
    <s v="English"/>
    <s v="USA"/>
    <n v="68000000"/>
    <n v="2001"/>
    <x v="8"/>
    <n v="-1421092"/>
  </r>
  <r>
    <x v="793"/>
    <n v="56"/>
    <n v="50800000"/>
    <s v="Drama|History|War"/>
    <x v="1301"/>
    <x v="3127"/>
    <n v="40277"/>
    <s v="airborne troops|allies|operation market garden|panzer|paratrooper"/>
    <n v="210"/>
    <s v="English"/>
    <s v="USA"/>
    <n v="26000000"/>
    <n v="1977"/>
    <x v="39"/>
    <n v="26363118"/>
  </r>
  <r>
    <x v="1499"/>
    <n v="111"/>
    <n v="542860"/>
    <s v="Drama|History|War"/>
    <x v="1302"/>
    <x v="3128"/>
    <n v="9230"/>
    <s v="horse|nazi|occupation|resistance movement|uncle nephew relationship"/>
    <n v="37"/>
    <s v="Dutch"/>
    <s v="Netherlands"/>
    <n v="4000000"/>
    <n v="2008"/>
    <x v="22"/>
    <n v="-10899350"/>
  </r>
  <r>
    <x v="258"/>
    <n v="279"/>
    <n v="33574332"/>
    <s v="Drama|History|War"/>
    <x v="97"/>
    <x v="3129"/>
    <n v="101221"/>
    <s v="imperial japan|japan|japanese army|japanese soldier|world war two"/>
    <n v="415"/>
    <s v="English"/>
    <s v="USA"/>
    <n v="90000000"/>
    <n v="2006"/>
    <x v="22"/>
    <n v="-4988000"/>
  </r>
  <r>
    <x v="1500"/>
    <n v="43"/>
    <n v="5669081"/>
    <s v="Drama|History|War"/>
    <x v="1303"/>
    <x v="3130"/>
    <n v="3665"/>
    <s v="catholic|hanging|mexico|rebellion|soldier"/>
    <n v="57"/>
    <s v="Spanish"/>
    <s v="Mexico"/>
    <n v="10818775"/>
    <n v="2012"/>
    <x v="24"/>
    <n v="-41400000"/>
  </r>
  <r>
    <x v="1497"/>
    <n v="84"/>
    <n v="12870569"/>
    <s v="Drama|History|War"/>
    <x v="1304"/>
    <x v="3131"/>
    <n v="13215"/>
    <s v="confederacy|hero|prequel|stonewall jackson|war hero"/>
    <n v="497"/>
    <s v="English"/>
    <s v="USA"/>
    <n v="56000000"/>
    <n v="2003"/>
    <x v="20"/>
    <n v="106386216"/>
  </r>
  <r>
    <x v="1501"/>
    <n v="12"/>
    <n v="169379"/>
    <s v="Drama|History|War"/>
    <x v="1305"/>
    <x v="3132"/>
    <n v="683"/>
    <s v=""/>
    <n v="3"/>
    <s v="Spanish"/>
    <s v="Mexico"/>
    <n v="10000000"/>
    <n v="2013"/>
    <x v="2"/>
    <n v="13637507"/>
  </r>
  <r>
    <x v="168"/>
    <n v="30"/>
    <n v="77231"/>
    <s v="Drama|History|War"/>
    <x v="618"/>
    <x v="3133"/>
    <n v="3322"/>
    <s v="1800s|kazakhstan|nomad"/>
    <n v="32"/>
    <s v="Kazakh"/>
    <s v="France"/>
    <n v="25000000"/>
    <n v="2005"/>
    <x v="11"/>
    <n v="-631531"/>
  </r>
  <r>
    <x v="1502"/>
    <n v="8"/>
    <n v="73678"/>
    <s v="Drama|History|War"/>
    <x v="1306"/>
    <x v="3134"/>
    <n v="266"/>
    <s v=""/>
    <n v="8"/>
    <s v="English"/>
    <s v="USA"/>
    <n v="3000000"/>
    <n v="2011"/>
    <x v="25"/>
    <n v="-9000954"/>
  </r>
  <r>
    <x v="744"/>
    <n v="106"/>
    <n v="22406362"/>
    <s v="Drama|History|War|Western"/>
    <x v="130"/>
    <x v="3135"/>
    <n v="16832"/>
    <s v="army|dictator|general|texan|texas"/>
    <n v="267"/>
    <s v="English"/>
    <s v="USA"/>
    <n v="107000000"/>
    <n v="2004"/>
    <x v="11"/>
    <n v="37063889"/>
  </r>
  <r>
    <x v="1332"/>
    <n v="196"/>
    <n v="8279017"/>
    <s v="Drama|Horror"/>
    <x v="305"/>
    <x v="3136"/>
    <n v="34191"/>
    <s v="actor|breasts|film actress|nosferatu|vampire"/>
    <n v="339"/>
    <s v="English"/>
    <s v="UK"/>
    <n v="8000000"/>
    <n v="2000"/>
    <x v="19"/>
    <n v="-15147856"/>
  </r>
  <r>
    <x v="1503"/>
    <n v="114"/>
    <n v="145540"/>
    <s v="Drama|Horror"/>
    <x v="1307"/>
    <x v="3137"/>
    <n v="26773"/>
    <s v="case|doll|dry humor|friend|love"/>
    <n v="277"/>
    <s v="English"/>
    <s v="USA"/>
    <n v="500000"/>
    <n v="2002"/>
    <x v="9"/>
    <n v="-34226481"/>
  </r>
  <r>
    <x v="1504"/>
    <n v="256"/>
    <n v="131175"/>
    <s v="Drama|Horror"/>
    <x v="984"/>
    <x v="3138"/>
    <n v="30219"/>
    <s v="father daughter relationship|playing against type|post apocalypse|protective father|zombie apocalypse"/>
    <n v="200"/>
    <s v="English"/>
    <s v="USA"/>
    <n v="8500000"/>
    <n v="2015"/>
    <x v="29"/>
    <n v="-34226481"/>
  </r>
  <r>
    <x v="1505"/>
    <n v="411"/>
    <n v="71897215"/>
    <s v="Drama|Horror|Mystery|Sci-Fi|Thriller"/>
    <x v="184"/>
    <x v="3139"/>
    <n v="126893"/>
    <s v="alien|bunker|car crash|kidnapping|minimal cast"/>
    <n v="440"/>
    <s v="English"/>
    <s v="USA"/>
    <n v="15000000"/>
    <n v="2016"/>
    <x v="16"/>
    <n v="-34314732"/>
  </r>
  <r>
    <x v="1348"/>
    <n v="166"/>
    <n v="35228696"/>
    <s v="Drama|Horror|Mystery|Thriller"/>
    <x v="1308"/>
    <x v="3140"/>
    <n v="63677"/>
    <s v="car accident|death of wife|mothman|point pleasant west virginia|urban legend"/>
    <n v="460"/>
    <s v="English"/>
    <s v="USA"/>
    <n v="32000000"/>
    <n v="2002"/>
    <x v="21"/>
    <n v="-10665355"/>
  </r>
  <r>
    <x v="417"/>
    <n v="267"/>
    <n v="33037754"/>
    <s v="Drama|Horror|Mystery|Thriller"/>
    <x v="38"/>
    <x v="3141"/>
    <n v="75864"/>
    <s v="demon|exorcism|exorcist|faith|seminary"/>
    <n v="197"/>
    <s v="English"/>
    <s v="USA"/>
    <n v="37000000"/>
    <n v="2011"/>
    <x v="11"/>
    <n v="259297"/>
  </r>
  <r>
    <x v="1506"/>
    <n v="220"/>
    <n v="64255243"/>
    <s v="Drama|Horror|Mystery|Thriller"/>
    <x v="132"/>
    <x v="3142"/>
    <n v="80903"/>
    <s v="ghost|haunted house|murder|nightmare|priest"/>
    <n v="518"/>
    <s v="English"/>
    <s v="USA"/>
    <n v="19000000"/>
    <n v="2005"/>
    <x v="11"/>
    <n v="37257433"/>
  </r>
  <r>
    <x v="293"/>
    <n v="137"/>
    <n v="10042266"/>
    <s v="Drama|Horror|Mystery|Thriller"/>
    <x v="1128"/>
    <x v="3143"/>
    <n v="23021"/>
    <s v="e mail|game|school|serial killer|student"/>
    <n v="220"/>
    <s v="English"/>
    <s v="USA"/>
    <n v="1000000"/>
    <n v="2005"/>
    <x v="25"/>
    <n v="55072454"/>
  </r>
  <r>
    <x v="1507"/>
    <n v="138"/>
    <n v="108229"/>
    <s v="Drama|Horror|Mystery|Thriller"/>
    <x v="107"/>
    <x v="3144"/>
    <n v="30836"/>
    <s v="breath on mirror|buried alive|engagement ring|looking at one's self in a mirror|serial killer"/>
    <n v="137"/>
    <s v="English"/>
    <s v="USA"/>
    <n v="4500000"/>
    <n v="2009"/>
    <x v="25"/>
    <n v="-4527033"/>
  </r>
  <r>
    <x v="1508"/>
    <n v="180"/>
    <n v="51097664"/>
    <s v="Drama|Horror|Mystery|Thriller"/>
    <x v="93"/>
    <x v="3145"/>
    <n v="70205"/>
    <s v="bathtub|psychologist|pushed out a window|smothered with a pillow|telescope"/>
    <n v="450"/>
    <s v="English"/>
    <s v="USA"/>
    <n v="30000000"/>
    <n v="2005"/>
    <x v="25"/>
    <n v="24707598"/>
  </r>
  <r>
    <x v="156"/>
    <n v="173"/>
    <n v="55865715"/>
    <s v="Drama|Horror|Mystery|Thriller"/>
    <x v="1309"/>
    <x v="3146"/>
    <n v="41763"/>
    <s v="architect|grave|obsession|river|voice"/>
    <n v="403"/>
    <s v="English"/>
    <s v="UK"/>
    <n v="10000000"/>
    <n v="2005"/>
    <x v="26"/>
    <n v="39190055"/>
  </r>
  <r>
    <x v="597"/>
    <n v="218"/>
    <n v="12555230"/>
    <s v="Drama|Horror|Mystery|Thriller"/>
    <x v="1310"/>
    <x v="3147"/>
    <n v="18566"/>
    <s v="bound and gagged|girl|haunted house|hearing noises|uninterrupted shot"/>
    <n v="154"/>
    <s v="English"/>
    <s v="France"/>
    <n v="2000000"/>
    <n v="2011"/>
    <x v="41"/>
    <n v="-11220364"/>
  </r>
  <r>
    <x v="1509"/>
    <n v="25"/>
    <n v="978908"/>
    <s v="Drama|Horror|Mystery|Thriller"/>
    <x v="580"/>
    <x v="3148"/>
    <n v="4057"/>
    <s v="bound with duct tape|flash forward|number|riddle|stalking"/>
    <n v="90"/>
    <s v="English"/>
    <s v="Poland"/>
    <n v="2400000"/>
    <n v="2006"/>
    <x v="4"/>
    <n v="21300107"/>
  </r>
  <r>
    <x v="407"/>
    <n v="140"/>
    <n v="46363118"/>
    <s v="Drama|Horror|Mystery|Thriller"/>
    <x v="1311"/>
    <x v="3149"/>
    <n v="25960"/>
    <s v="boogeyman|childhood|fear|hometown|uncle"/>
    <n v="389"/>
    <s v="English"/>
    <s v="USA"/>
    <n v="20000000"/>
    <n v="2005"/>
    <x v="35"/>
    <n v="10152879"/>
  </r>
  <r>
    <x v="1510"/>
    <n v="64"/>
    <n v="3100650"/>
    <s v="Drama|Horror|Mystery|Thriller"/>
    <x v="1312"/>
    <x v="3150"/>
    <n v="7277"/>
    <s v="car accident|college|ghost|girl in panties|white panties"/>
    <n v="181"/>
    <s v="English"/>
    <s v="USA"/>
    <n v="14000000"/>
    <n v="2001"/>
    <x v="59"/>
    <n v="8350177"/>
  </r>
  <r>
    <x v="743"/>
    <n v="59"/>
    <n v="65012000"/>
    <s v="Drama|Horror|Romance|Thriller"/>
    <x v="844"/>
    <x v="3151"/>
    <n v="43559"/>
    <s v="blood|publisher|publishing house|werewolf|wolf"/>
    <n v="137"/>
    <s v="English"/>
    <s v="USA"/>
    <n v="70000000"/>
    <n v="1994"/>
    <x v="2"/>
    <n v="9792000"/>
  </r>
  <r>
    <x v="779"/>
    <n v="46"/>
    <n v="5600000"/>
    <s v="Drama|Horror|Romance|Thriller"/>
    <x v="369"/>
    <x v="3152"/>
    <n v="11913"/>
    <s v="19th century|butler|housemaid|laboratory|servant"/>
    <n v="97"/>
    <s v="English"/>
    <s v="USA"/>
    <n v="47000000"/>
    <n v="1996"/>
    <x v="12"/>
    <n v="-1870242"/>
  </r>
  <r>
    <x v="711"/>
    <n v="323"/>
    <n v="256386216"/>
    <s v="Drama|Horror|Sci-Fi"/>
    <x v="63"/>
    <x v="3153"/>
    <n v="530870"/>
    <s v="new york city|pandemic|post apocalypse|survivalist|virus"/>
    <n v="1413"/>
    <s v="English"/>
    <s v="USA"/>
    <n v="150000000"/>
    <n v="2007"/>
    <x v="17"/>
    <n v="16994911"/>
  </r>
  <r>
    <x v="1511"/>
    <n v="274"/>
    <n v="28637507"/>
    <s v="Drama|Horror|Sci-Fi"/>
    <x v="96"/>
    <x v="3154"/>
    <n v="212167"/>
    <s v="paris france|rage|sniper|u.s. army|zombie apocalypse"/>
    <n v="713"/>
    <s v="English"/>
    <s v="UK"/>
    <n v="15000000"/>
    <n v="2007"/>
    <x v="1"/>
    <n v="1655091"/>
  </r>
  <r>
    <x v="1512"/>
    <n v="215"/>
    <n v="18469"/>
    <s v="Drama|Horror|Sci-Fi"/>
    <x v="1313"/>
    <x v="3155"/>
    <n v="34263"/>
    <s v="canada|post apocalypse|road movie|vampire|vampire hunter"/>
    <n v="141"/>
    <s v="English"/>
    <s v="USA"/>
    <n v="650000"/>
    <n v="2010"/>
    <x v="21"/>
    <n v="2214255"/>
  </r>
  <r>
    <x v="1513"/>
    <n v="368"/>
    <n v="16999046"/>
    <s v="Drama|Horror|Sci-Fi"/>
    <x v="806"/>
    <x v="3156"/>
    <n v="79517"/>
    <s v="dna|experiment|genetics|interspecies sex|scientist"/>
    <n v="354"/>
    <s v="English"/>
    <s v="Canada"/>
    <n v="26000000"/>
    <n v="2009"/>
    <x v="12"/>
    <n v="8168741"/>
  </r>
  <r>
    <x v="598"/>
    <n v="224"/>
    <n v="45063889"/>
    <s v="Drama|Horror|Sci-Fi|Thriller"/>
    <x v="1314"/>
    <x v="3157"/>
    <n v="297250"/>
    <s v="laboratory|london england|military|virus|zombie apocalypse"/>
    <n v="1441"/>
    <s v="English"/>
    <s v="UK"/>
    <n v="8000000"/>
    <n v="2002"/>
    <x v="8"/>
    <n v="1250934"/>
  </r>
  <r>
    <x v="5"/>
    <n v="49"/>
    <n v="61490000"/>
    <s v="Drama|Horror|Sci-Fi|Thriller"/>
    <x v="369"/>
    <x v="3158"/>
    <n v="62037"/>
    <s v="childhood trauma|death|medical student|memory|near death experience"/>
    <n v="148"/>
    <s v="English"/>
    <s v="USA"/>
    <n v="26000000"/>
    <n v="1990"/>
    <x v="24"/>
    <n v="76028097"/>
  </r>
  <r>
    <x v="1514"/>
    <n v="129"/>
    <n v="6852144"/>
    <s v="Drama|Horror|Sci-Fi|Thriller"/>
    <x v="354"/>
    <x v="3159"/>
    <n v="15169"/>
    <s v="at work|rat|revenge|vermin|work"/>
    <n v="213"/>
    <s v="English"/>
    <s v="Canada"/>
    <n v="22000000"/>
    <n v="2003"/>
    <x v="2"/>
    <n v="-5603513"/>
  </r>
  <r>
    <x v="1325"/>
    <n v="159"/>
    <n v="5773519"/>
    <s v="Drama|Horror|Sci-Fi|Thriller"/>
    <x v="57"/>
    <x v="3160"/>
    <n v="28618"/>
    <s v="assistant|experiment|frankenstein|medical student|scientist"/>
    <n v="91"/>
    <s v="English"/>
    <s v="USA"/>
    <n v="40000000"/>
    <n v="2015"/>
    <x v="11"/>
    <n v="75724075"/>
  </r>
  <r>
    <x v="1325"/>
    <n v="159"/>
    <n v="5773519"/>
    <s v="Drama|Horror|Sci-Fi|Thriller"/>
    <x v="57"/>
    <x v="3160"/>
    <n v="28621"/>
    <s v="assistant|experiment|frankenstein|medical student|scientist"/>
    <n v="91"/>
    <s v="English"/>
    <s v="USA"/>
    <n v="40000000"/>
    <n v="2015"/>
    <x v="11"/>
    <n v="7612840"/>
  </r>
  <r>
    <x v="411"/>
    <n v="175"/>
    <n v="33685268"/>
    <s v="Drama|Horror|Sci-Fi|Thriller"/>
    <x v="20"/>
    <x v="3161"/>
    <n v="75573"/>
    <s v="alien|friend|maine|military|woods"/>
    <n v="662"/>
    <s v="English"/>
    <s v="USA"/>
    <n v="68000000"/>
    <n v="2003"/>
    <x v="26"/>
    <n v="4703228"/>
  </r>
  <r>
    <x v="1515"/>
    <n v="130"/>
    <n v="14334645"/>
    <s v="Drama|Horror|Sci-Fi|Thriller"/>
    <x v="93"/>
    <x v="3162"/>
    <n v="22449"/>
    <s v="birthday|boy|clone|cloning|doctor"/>
    <n v="191"/>
    <s v="English"/>
    <s v="USA"/>
    <n v="25000000"/>
    <n v="2004"/>
    <x v="13"/>
    <n v="614943"/>
  </r>
  <r>
    <x v="1516"/>
    <n v="148"/>
    <n v="20259297"/>
    <s v="Drama|Horror|Sci-Fi|Thriller"/>
    <x v="964"/>
    <x v="3163"/>
    <n v="24969"/>
    <s v="cell phone|computer|computer hacker|e mail|technology"/>
    <n v="258"/>
    <s v="English"/>
    <s v="USA"/>
    <n v="20000000"/>
    <n v="2006"/>
    <x v="49"/>
    <n v="5218921"/>
  </r>
  <r>
    <x v="386"/>
    <n v="186"/>
    <n v="54257433"/>
    <s v="Drama|Horror|Thriller"/>
    <x v="1315"/>
    <x v="3164"/>
    <n v="12983"/>
    <s v="beach|island|mexico|prey|trapped"/>
    <n v="139"/>
    <s v="English"/>
    <s v="USA"/>
    <n v="17000000"/>
    <n v="2016"/>
    <x v="23"/>
    <n v="-40008098"/>
  </r>
  <r>
    <x v="1517"/>
    <n v="233"/>
    <n v="75072454"/>
    <s v="Drama|Horror|Thriller"/>
    <x v="584"/>
    <x v="3165"/>
    <n v="96569"/>
    <s v="death|demonic possession|exorcism|lawyer|priest"/>
    <n v="522"/>
    <s v="English"/>
    <s v="USA"/>
    <n v="20000000"/>
    <n v="2005"/>
    <x v="9"/>
    <n v="-5979800"/>
  </r>
  <r>
    <x v="654"/>
    <n v="196"/>
    <n v="25472967"/>
    <s v="Drama|Horror|Thriller"/>
    <x v="1316"/>
    <x v="3166"/>
    <n v="44966"/>
    <s v="apartment|hello kitty|school|teacher|water"/>
    <n v="411"/>
    <s v="English"/>
    <s v="USA"/>
    <n v="30000000"/>
    <n v="2005"/>
    <x v="29"/>
    <n v="3574731"/>
  </r>
  <r>
    <x v="1518"/>
    <n v="224"/>
    <n v="31607598"/>
    <s v="Drama|Horror|Thriller"/>
    <x v="161"/>
    <x v="3167"/>
    <n v="58366"/>
    <s v="brother sister relationship|death of sister|female protagonist|mother daughter relationship|murder"/>
    <n v="160"/>
    <s v="English"/>
    <s v="Canada"/>
    <n v="6900000"/>
    <n v="2012"/>
    <x v="29"/>
    <n v="2406383"/>
  </r>
  <r>
    <x v="1519"/>
    <n v="311"/>
    <n v="40990055"/>
    <s v="Drama|Horror|Thriller"/>
    <x v="1317"/>
    <x v="3168"/>
    <n v="41509"/>
    <s v="cult film|documentary crew|exorcism|found footage|satanic ritual"/>
    <n v="300"/>
    <s v="English"/>
    <s v="France"/>
    <n v="1800000"/>
    <n v="2010"/>
    <x v="29"/>
    <n v="7397469"/>
  </r>
  <r>
    <x v="1520"/>
    <n v="100"/>
    <n v="16779636"/>
    <s v="Drama|Horror|Thriller"/>
    <x v="843"/>
    <x v="3169"/>
    <n v="9338"/>
    <s v="faith|mental patient|priest|scheme|teacher"/>
    <n v="167"/>
    <s v="English"/>
    <s v="USA"/>
    <n v="28000000"/>
    <n v="2000"/>
    <x v="13"/>
    <n v="-11111645"/>
  </r>
  <r>
    <x v="1521"/>
    <n v="138"/>
    <n v="37300107"/>
    <s v="Drama|Horror|Thriller"/>
    <x v="578"/>
    <x v="3170"/>
    <n v="29147"/>
    <s v="animal abuse(non graphic)|cat killer|college|dead cat|death of cat"/>
    <n v="115"/>
    <s v="English"/>
    <s v="USA"/>
    <n v="16000000"/>
    <n v="2011"/>
    <x v="13"/>
    <n v="32066497"/>
  </r>
  <r>
    <x v="1522"/>
    <n v="161"/>
    <n v="15152879"/>
    <s v="Drama|Horror|Thriller"/>
    <x v="51"/>
    <x v="3171"/>
    <n v="13506"/>
    <s v="car fire|evil|hospital|hotel|prophecy"/>
    <n v="68"/>
    <s v="English"/>
    <s v="France"/>
    <n v="5000000"/>
    <n v="2013"/>
    <x v="55"/>
    <n v="33338338"/>
  </r>
  <r>
    <x v="1523"/>
    <n v="74"/>
    <n v="13350177"/>
    <s v="Drama|Horror|Thriller"/>
    <x v="1318"/>
    <x v="3172"/>
    <n v="7904"/>
    <s v="18th birthday|birthday|community center|resurrection|teenager"/>
    <n v="113"/>
    <s v="English"/>
    <s v="USA"/>
    <n v="5000000"/>
    <n v="2008"/>
    <x v="40"/>
    <n v="-15559345"/>
  </r>
  <r>
    <x v="1524"/>
    <n v="535"/>
    <n v="13092000"/>
    <s v="Drama|Music"/>
    <x v="16"/>
    <x v="3173"/>
    <n v="399138"/>
    <s v="conservatory|drummer|emotional abuse|music school|obsession"/>
    <n v="731"/>
    <s v="English"/>
    <s v="USA"/>
    <n v="3300000"/>
    <n v="2014"/>
    <x v="6"/>
    <n v="35006147"/>
  </r>
  <r>
    <x v="1525"/>
    <n v="112"/>
    <n v="3629758"/>
    <s v="Drama|Music"/>
    <x v="1319"/>
    <x v="3174"/>
    <n v="44151"/>
    <s v="boarding school|boy|choir|school|teacher"/>
    <n v="110"/>
    <s v="French"/>
    <s v="France"/>
    <n v="5500000"/>
    <n v="2004"/>
    <x v="15"/>
    <n v="-526618"/>
  </r>
  <r>
    <x v="668"/>
    <n v="151"/>
    <n v="21994911"/>
    <s v="Drama|Music"/>
    <x v="648"/>
    <x v="3175"/>
    <n v="98354"/>
    <s v="audition|ballet|boxing|miner|miners strike"/>
    <n v="433"/>
    <s v="English"/>
    <s v="UK"/>
    <n v="5000000"/>
    <n v="2000"/>
    <x v="48"/>
    <n v="-14280633"/>
  </r>
  <r>
    <x v="1526"/>
    <n v="148"/>
    <n v="31655091"/>
    <s v="Drama|Music"/>
    <x v="62"/>
    <x v="3176"/>
    <n v="87331"/>
    <s v="baby|cellist|genius|prodigy|rhapsody"/>
    <n v="364"/>
    <s v="English"/>
    <s v="USA"/>
    <n v="30000000"/>
    <n v="2007"/>
    <x v="42"/>
    <n v="9257933"/>
  </r>
  <r>
    <x v="681"/>
    <n v="535"/>
    <n v="13214255"/>
    <s v="Drama|Music"/>
    <x v="499"/>
    <x v="3177"/>
    <n v="96233"/>
    <s v="1960s|car hitting an animal|folk singer|friend|singer"/>
    <n v="313"/>
    <s v="English"/>
    <s v="USA"/>
    <n v="11000000"/>
    <n v="2013"/>
    <x v="39"/>
    <n v="33158000"/>
  </r>
  <r>
    <x v="1527"/>
    <n v="283"/>
    <n v="16168741"/>
    <s v="Drama|Music"/>
    <x v="571"/>
    <x v="3178"/>
    <n v="99430"/>
    <s v="manhattan new york city|new york city|record label|singer|song"/>
    <n v="182"/>
    <s v="English"/>
    <s v="USA"/>
    <n v="8000000"/>
    <n v="2013"/>
    <x v="39"/>
    <n v="32462438"/>
  </r>
  <r>
    <x v="1528"/>
    <n v="39"/>
    <n v="3050934"/>
    <s v="Drama|Music"/>
    <x v="736"/>
    <x v="3179"/>
    <n v="2794"/>
    <s v="doctor|mountain|musician|song|university"/>
    <n v="78"/>
    <s v="English"/>
    <s v="USA"/>
    <n v="1800000"/>
    <n v="2000"/>
    <x v="16"/>
    <n v="131507"/>
  </r>
  <r>
    <x v="286"/>
    <n v="42"/>
    <n v="82528097"/>
    <s v="Drama|Music"/>
    <x v="846"/>
    <x v="3180"/>
    <n v="30230"/>
    <s v="1990s|high school|high school teacher|teacher inspires students|teaching"/>
    <n v="154"/>
    <s v="English"/>
    <s v="USA"/>
    <n v="6500000"/>
    <n v="1995"/>
    <x v="16"/>
    <n v="20700000"/>
  </r>
  <r>
    <x v="1316"/>
    <n v="197"/>
    <n v="9396487"/>
    <s v="Drama|Music"/>
    <x v="499"/>
    <x v="3181"/>
    <n v="52421"/>
    <s v="breasts|nipples visible through clothing|nudity|rear entry sex|white panties"/>
    <n v="200"/>
    <s v="English"/>
    <s v="USA"/>
    <n v="15000000"/>
    <n v="2006"/>
    <x v="1"/>
    <n v="-825130"/>
  </r>
  <r>
    <x v="104"/>
    <n v="119"/>
    <n v="116724075"/>
    <s v="Drama|Music"/>
    <x v="983"/>
    <x v="3182"/>
    <n v="187181"/>
    <s v="competition|contest|friend|self expression|white rapper"/>
    <n v="564"/>
    <s v="English"/>
    <s v="USA"/>
    <n v="41000000"/>
    <n v="2002"/>
    <x v="1"/>
    <n v="6153600"/>
  </r>
  <r>
    <x v="1529"/>
    <n v="12"/>
    <n v="174682"/>
    <s v="Drama|Music"/>
    <x v="1320"/>
    <x v="3183"/>
    <n v="460"/>
    <s v="funeral|gay|native american protagonist|poet|reservation"/>
    <n v="14"/>
    <s v="English"/>
    <s v="USA"/>
    <n v="200000"/>
    <n v="2002"/>
    <x v="19"/>
    <n v="2057332"/>
  </r>
  <r>
    <x v="1417"/>
    <n v="71"/>
    <n v="14612840"/>
    <s v="Drama|Music"/>
    <x v="293"/>
    <x v="3184"/>
    <n v="11191"/>
    <s v="domestic abuse|public humiliation|sex symbol|singer|suicide attempt"/>
    <n v="37"/>
    <s v="English"/>
    <s v="USA"/>
    <n v="7000000"/>
    <n v="2014"/>
    <x v="19"/>
    <n v="71800000"/>
  </r>
  <r>
    <x v="1530"/>
    <n v="101"/>
    <n v="34703228"/>
    <s v="Drama|Music"/>
    <x v="510"/>
    <x v="3185"/>
    <n v="21767"/>
    <s v="ballroom|dance|dance teacher|student|teacher"/>
    <n v="127"/>
    <s v="English"/>
    <s v="USA"/>
    <n v="30000000"/>
    <n v="2006"/>
    <x v="9"/>
    <n v="12385520"/>
  </r>
  <r>
    <x v="1531"/>
    <n v="46"/>
    <n v="1114943"/>
    <s v="Drama|Music"/>
    <x v="1321"/>
    <x v="3186"/>
    <n v="3562"/>
    <s v="dj|ecstasy the drug|rave|raver|warehouse"/>
    <n v="74"/>
    <s v="English"/>
    <s v="USA"/>
    <n v="500000"/>
    <n v="2000"/>
    <x v="21"/>
    <n v="1590010"/>
  </r>
  <r>
    <x v="1532"/>
    <n v="135"/>
    <n v="20218921"/>
    <s v="Drama|Music"/>
    <x v="578"/>
    <x v="3187"/>
    <n v="14814"/>
    <s v="country music|panties|pink panties|relapse|songwriter"/>
    <n v="114"/>
    <s v="English"/>
    <s v="Official site"/>
    <n v="15000000"/>
    <n v="2010"/>
    <x v="20"/>
    <n v="78038276"/>
  </r>
  <r>
    <x v="286"/>
    <n v="107"/>
    <n v="16991902"/>
    <s v="Drama|Music"/>
    <x v="884"/>
    <x v="3188"/>
    <n v="34592"/>
    <s v="cover band|fired from a job|heavy metal|rock star|tribute band"/>
    <n v="191"/>
    <s v="English"/>
    <s v="USA"/>
    <n v="57000000"/>
    <n v="2001"/>
    <x v="2"/>
    <n v="90900000"/>
  </r>
  <r>
    <x v="1533"/>
    <n v="43"/>
    <n v="20200"/>
    <s v="Drama|Music"/>
    <x v="241"/>
    <x v="3189"/>
    <n v="6797"/>
    <s v="musician|number in title|recording|sibling"/>
    <n v="21"/>
    <s v="English"/>
    <s v="USA"/>
    <n v="6000000"/>
    <n v="2014"/>
    <x v="12"/>
    <n v="5222640"/>
  </r>
  <r>
    <x v="1534"/>
    <n v="63"/>
    <n v="16574731"/>
    <s v="Drama|Music"/>
    <x v="21"/>
    <x v="3190"/>
    <n v="27675"/>
    <s v="angel dust the drug|disco|new york city|quaalude|reference to princess grace of monaco"/>
    <n v="181"/>
    <s v="English"/>
    <s v="USA"/>
    <n v="13000000"/>
    <n v="1998"/>
    <x v="12"/>
    <n v="47356221"/>
  </r>
  <r>
    <x v="1535"/>
    <n v="16"/>
    <n v="2833383"/>
    <s v="Drama|Music"/>
    <x v="451"/>
    <x v="3191"/>
    <n v="910"/>
    <s v=""/>
    <n v="11"/>
    <s v="English"/>
    <s v="USA"/>
    <n v="427000"/>
    <n v="2012"/>
    <x v="28"/>
    <n v="-17726628"/>
  </r>
  <r>
    <x v="1058"/>
    <n v="82"/>
    <n v="24397469"/>
    <s v="Drama|Music"/>
    <x v="273"/>
    <x v="3192"/>
    <n v="5161"/>
    <s v="1960s|death|girl group|nightclub|sister"/>
    <n v="48"/>
    <s v="English"/>
    <s v="USA"/>
    <n v="17000000"/>
    <n v="2012"/>
    <x v="28"/>
    <n v="-31471505"/>
  </r>
  <r>
    <x v="1536"/>
    <n v="65"/>
    <n v="8888355"/>
    <s v="Drama|Music"/>
    <x v="1075"/>
    <x v="3193"/>
    <n v="7894"/>
    <s v="3 dimensional|box office flop|critically bashed|dancing"/>
    <n v="25"/>
    <s v="English"/>
    <s v="USA"/>
    <n v="20000000"/>
    <n v="2013"/>
    <x v="31"/>
    <n v="-698312689"/>
  </r>
  <r>
    <x v="1537"/>
    <n v="58"/>
    <n v="40066497"/>
    <s v="Drama|Music"/>
    <x v="1322"/>
    <x v="3194"/>
    <n v="23671"/>
    <s v="competition|dance contest|friend|money|street dancing"/>
    <n v="247"/>
    <s v="English"/>
    <s v="USA"/>
    <n v="8000000"/>
    <n v="2004"/>
    <x v="50"/>
    <n v="-2271261"/>
  </r>
  <r>
    <x v="661"/>
    <n v="241"/>
    <n v="103338338"/>
    <s v="Drama|Music|Musical"/>
    <x v="1323"/>
    <x v="3195"/>
    <n v="55901"/>
    <s v="1960s|fire|pop chart|singer|trio"/>
    <n v="503"/>
    <s v="English"/>
    <s v="USA"/>
    <n v="70000000"/>
    <n v="2006"/>
    <x v="21"/>
    <n v="-4078262"/>
  </r>
  <r>
    <x v="1538"/>
    <n v="197"/>
    <n v="39440655"/>
    <s v="Drama|Music|Musical|Romance"/>
    <x v="913"/>
    <x v="3196"/>
    <n v="61680"/>
    <s v="burlesque|dancer|iowa|small town girl|stage"/>
    <n v="222"/>
    <s v="English"/>
    <s v="USA"/>
    <n v="55000000"/>
    <n v="2010"/>
    <x v="10"/>
    <n v="4886369"/>
  </r>
  <r>
    <x v="57"/>
    <n v="97"/>
    <n v="58006147"/>
    <s v="Drama|Music|Musical|Romance"/>
    <x v="1324"/>
    <x v="3197"/>
    <n v="67653"/>
    <s v="audition|dance|kissing in the rain|student|subway"/>
    <n v="108"/>
    <s v="English"/>
    <s v="USA"/>
    <n v="23000000"/>
    <n v="2008"/>
    <x v="2"/>
    <n v="87775460"/>
  </r>
  <r>
    <x v="1539"/>
    <n v="94"/>
    <n v="9473382"/>
    <s v="Drama|Music|Mystery|Romance"/>
    <x v="1325"/>
    <x v="3198"/>
    <n v="26832"/>
    <s v="auction|montreal|secret|violin|violinist"/>
    <n v="247"/>
    <s v="French"/>
    <s v="Canada"/>
    <n v="10000000"/>
    <n v="1998"/>
    <x v="48"/>
    <n v="-10922453"/>
  </r>
  <r>
    <x v="1540"/>
    <n v="72"/>
    <n v="10719367"/>
    <s v="Drama|Music|Mystery|Romance|Thriller"/>
    <x v="188"/>
    <x v="3199"/>
    <n v="7909"/>
    <s v="college|detective|disappearance|police detective|thesis"/>
    <n v="157"/>
    <s v="English"/>
    <s v="USA"/>
    <n v="25000000"/>
    <n v="2002"/>
    <x v="37"/>
    <n v="18400000"/>
  </r>
  <r>
    <x v="1527"/>
    <n v="232"/>
    <n v="9437933"/>
    <s v="Drama|Music|Romance"/>
    <x v="1326"/>
    <x v="3200"/>
    <n v="90827"/>
    <s v="immigrant|independent film|song|street|vacuum cleaner"/>
    <n v="329"/>
    <s v="English"/>
    <s v="Ireland"/>
    <n v="180000"/>
    <n v="2007"/>
    <x v="15"/>
    <n v="-60326576"/>
  </r>
  <r>
    <x v="830"/>
    <n v="83"/>
    <n v="40158000"/>
    <s v="Drama|Music|Romance"/>
    <x v="30"/>
    <x v="3201"/>
    <n v="63931"/>
    <s v="adultery|daughter|male rear nudity|new zealand|piano"/>
    <n v="241"/>
    <s v="English"/>
    <s v="New Zealand"/>
    <n v="7000000"/>
    <n v="1993"/>
    <x v="8"/>
    <n v="-18774204"/>
  </r>
  <r>
    <x v="760"/>
    <n v="273"/>
    <n v="39462438"/>
    <s v="Drama|Music|Romance"/>
    <x v="151"/>
    <x v="3202"/>
    <n v="67760"/>
    <s v="country music|country western singer|journalist|musician|singer"/>
    <n v="226"/>
    <s v="English"/>
    <s v="USA"/>
    <n v="7000000"/>
    <n v="2009"/>
    <x v="16"/>
    <n v="6598492"/>
  </r>
  <r>
    <x v="1118"/>
    <n v="81"/>
    <n v="136007"/>
    <s v="Drama|Music|Romance"/>
    <x v="1327"/>
    <x v="3203"/>
    <n v="3924"/>
    <s v="jail|junkie|money|motel|singer"/>
    <n v="39"/>
    <s v="French"/>
    <s v="France"/>
    <n v="4500"/>
    <n v="2004"/>
    <x v="19"/>
    <n v="-9777353"/>
  </r>
  <r>
    <x v="1541"/>
    <n v="32"/>
    <n v="29200000"/>
    <s v="Drama|Music|Romance"/>
    <x v="404"/>
    <x v="3204"/>
    <n v="6142"/>
    <s v="awol|demand|driver|drugs|roses"/>
    <n v="52"/>
    <s v="English"/>
    <s v="USA"/>
    <n v="8500000"/>
    <n v="1979"/>
    <x v="19"/>
    <n v="8269963"/>
  </r>
  <r>
    <x v="1024"/>
    <n v="68"/>
    <n v="17174870"/>
    <s v="Drama|Music|Romance"/>
    <x v="1328"/>
    <x v="3205"/>
    <n v="15817"/>
    <s v="ballet|dance|dancer|dancing|love"/>
    <n v="210"/>
    <s v="English"/>
    <s v="USA"/>
    <n v="18000000"/>
    <n v="2000"/>
    <x v="9"/>
    <n v="13422556"/>
  </r>
  <r>
    <x v="408"/>
    <n v="23"/>
    <n v="16153600"/>
    <s v="Drama|Music|Romance"/>
    <x v="127"/>
    <x v="3206"/>
    <n v="8295"/>
    <s v="comeback|friend|jazz|stage|trumpet"/>
    <n v="30"/>
    <s v="English"/>
    <s v="USA"/>
    <n v="10000000"/>
    <n v="1990"/>
    <x v="21"/>
    <n v="21500105"/>
  </r>
  <r>
    <x v="1542"/>
    <n v="121"/>
    <n v="35057332"/>
    <s v="Drama|Music|Romance"/>
    <x v="1329"/>
    <x v="3207"/>
    <n v="45394"/>
    <s v="3 dimensional|dance|dancer|dancing|flash mob"/>
    <n v="72"/>
    <s v="English"/>
    <s v="USA"/>
    <n v="33000000"/>
    <n v="2012"/>
    <x v="21"/>
    <n v="1676553"/>
  </r>
  <r>
    <x v="1543"/>
    <n v="60"/>
    <n v="80000000"/>
    <s v="Drama|Music|Romance"/>
    <x v="1225"/>
    <x v="3208"/>
    <n v="51459"/>
    <s v="church|cowboy boots|dancing|high school dance|teenager"/>
    <n v="113"/>
    <s v="English"/>
    <s v="USA"/>
    <n v="8200000"/>
    <n v="1984"/>
    <x v="21"/>
    <n v="-6814219"/>
  </r>
  <r>
    <x v="57"/>
    <n v="138"/>
    <n v="42385520"/>
    <s v="Drama|Music|Romance"/>
    <x v="1330"/>
    <x v="3209"/>
    <n v="47297"/>
    <s v="dance|dance crew|dancer|mortgage|new york city"/>
    <n v="86"/>
    <s v="English"/>
    <s v="USA"/>
    <n v="30000000"/>
    <n v="2010"/>
    <x v="2"/>
    <n v="3132222"/>
  </r>
  <r>
    <x v="1544"/>
    <n v="158"/>
    <n v="3590010"/>
    <s v="Drama|Music|Romance"/>
    <x v="1331"/>
    <x v="3210"/>
    <n v="20885"/>
    <s v="box office flop|critically bashed|male objectification|narcissism|wannabe dj"/>
    <n v="60"/>
    <s v="English"/>
    <s v="UK"/>
    <n v="2000000"/>
    <n v="2015"/>
    <x v="27"/>
    <n v="-11451066"/>
  </r>
  <r>
    <x v="1476"/>
    <n v="101"/>
    <n v="91038276"/>
    <s v="Drama|Music|Romance"/>
    <x v="894"/>
    <x v="3211"/>
    <n v="47876"/>
    <s v="dance|dancing|ghetto|hip hop|imperative in title"/>
    <n v="320"/>
    <s v="English"/>
    <s v="USA"/>
    <n v="13000000"/>
    <n v="2001"/>
    <x v="27"/>
    <n v="19990064"/>
  </r>
  <r>
    <x v="1545"/>
    <n v="51"/>
    <n v="94900000"/>
    <s v="Drama|Music|Romance"/>
    <x v="1332"/>
    <x v="3212"/>
    <n v="35172"/>
    <s v="ballet school|dance|dancer|overalls|steel worker"/>
    <n v="128"/>
    <s v="English"/>
    <s v="USA"/>
    <n v="4000000"/>
    <n v="1983"/>
    <x v="27"/>
    <n v="-32945076"/>
  </r>
  <r>
    <x v="1275"/>
    <n v="97"/>
    <n v="30222640"/>
    <s v="Drama|Music|Romance"/>
    <x v="1333"/>
    <x v="3213"/>
    <n v="36666"/>
    <s v="choreographer|dance|dancer|dancing|hip hop"/>
    <n v="144"/>
    <s v="English"/>
    <s v="USA"/>
    <n v="25000000"/>
    <n v="2003"/>
    <x v="41"/>
    <n v="-76985496"/>
  </r>
  <r>
    <x v="372"/>
    <n v="86"/>
    <n v="61356221"/>
    <s v="Drama|Music|Romance"/>
    <x v="1075"/>
    <x v="3214"/>
    <n v="19505"/>
    <s v="atlanta georgia|competition|dancer|death|fraternity"/>
    <n v="162"/>
    <s v="English"/>
    <s v="USA"/>
    <n v="14000000"/>
    <n v="2007"/>
    <x v="32"/>
    <n v="23825798"/>
  </r>
  <r>
    <x v="1546"/>
    <n v="66"/>
    <n v="4273372"/>
    <s v="Drama|Music|Romance"/>
    <x v="1334"/>
    <x v="3215"/>
    <n v="19412"/>
    <s v="cult film|disc jockey|female protagonist|music business|one word title"/>
    <n v="308"/>
    <s v="English"/>
    <s v="USA"/>
    <n v="22000000"/>
    <n v="2001"/>
    <x v="63"/>
    <n v="18565375"/>
  </r>
  <r>
    <x v="1007"/>
    <n v="96"/>
    <n v="25528495"/>
    <s v="Drama|Music|Romance|War"/>
    <x v="6"/>
    <x v="3216"/>
    <n v="28099"/>
    <s v="captain|greek|island|italian|love"/>
    <n v="220"/>
    <s v="English"/>
    <s v="UK"/>
    <n v="57000000"/>
    <n v="2001"/>
    <x v="25"/>
    <n v="5434867"/>
  </r>
  <r>
    <x v="1547"/>
    <n v="35"/>
    <n v="1687311"/>
    <s v="Drama|Musical"/>
    <x v="1251"/>
    <x v="3217"/>
    <n v="2412"/>
    <s v="dancer|director|love|musical filmmaking|tango"/>
    <n v="40"/>
    <s v="Spanish"/>
    <s v="Spain"/>
    <n v="700000000"/>
    <n v="1998"/>
    <x v="17"/>
    <n v="-17168879"/>
  </r>
  <r>
    <x v="1548"/>
    <n v="8"/>
    <n v="178739"/>
    <s v="Drama|Musical"/>
    <x v="1335"/>
    <x v="3218"/>
    <n v="1015"/>
    <s v="exclamation point in title|imperative in title|punctuation in title|three word title"/>
    <n v="10"/>
    <s v="English"/>
    <s v="USA"/>
    <n v="2450000"/>
    <n v="2011"/>
    <x v="59"/>
    <n v="-21621647"/>
  </r>
  <r>
    <x v="1549"/>
    <n v="29"/>
    <n v="2921738"/>
    <s v="Drama|Musical|Romance"/>
    <x v="612"/>
    <x v="3219"/>
    <n v="34449"/>
    <s v="fair|pakistan|prison|rescue|stranded"/>
    <n v="119"/>
    <s v="Hindi"/>
    <s v="India"/>
    <n v="7000000"/>
    <n v="2004"/>
    <x v="15"/>
    <n v="54195633"/>
  </r>
  <r>
    <x v="672"/>
    <n v="209"/>
    <n v="57386369"/>
    <s v="Drama|Musical|Romance"/>
    <x v="44"/>
    <x v="3220"/>
    <n v="224013"/>
    <s v="death of main character|eiffel tower paris|jealousy|tragedy|two suitors"/>
    <n v="2319"/>
    <s v="English"/>
    <s v="USA"/>
    <n v="52500000"/>
    <n v="2001"/>
    <x v="8"/>
    <n v="-7925162"/>
  </r>
  <r>
    <x v="803"/>
    <n v="488"/>
    <n v="148775460"/>
    <s v="Drama|Musical|Romance"/>
    <x v="162"/>
    <x v="3221"/>
    <n v="243834"/>
    <s v="barricade|innkeeper|parole|rebellion|student"/>
    <n v="845"/>
    <s v="English"/>
    <s v="USA"/>
    <n v="61000000"/>
    <n v="2012"/>
    <x v="8"/>
    <n v="-14994117"/>
  </r>
  <r>
    <x v="269"/>
    <n v="146"/>
    <n v="29077547"/>
    <s v="Drama|Musical|Romance"/>
    <x v="322"/>
    <x v="3222"/>
    <n v="41685"/>
    <s v="aids|hiv positive|lawyer|new york city|roommate"/>
    <n v="754"/>
    <s v="English"/>
    <s v="USA"/>
    <n v="40000000"/>
    <n v="2005"/>
    <x v="1"/>
    <n v="-25747235"/>
  </r>
  <r>
    <x v="1142"/>
    <n v="16"/>
    <n v="30400000"/>
    <s v="Drama|Musical|Romance"/>
    <x v="901"/>
    <x v="3223"/>
    <n v="9503"/>
    <s v="love|study|talmud|wedding|yeshiva"/>
    <n v="68"/>
    <s v="English"/>
    <s v="UK"/>
    <n v="12000000"/>
    <n v="1983"/>
    <x v="24"/>
    <n v="-3995937"/>
  </r>
  <r>
    <x v="162"/>
    <n v="205"/>
    <n v="19673424"/>
    <s v="Drama|Musical|Romance"/>
    <x v="1336"/>
    <x v="3224"/>
    <n v="37446"/>
    <s v="based on stage musical based on film|child abuse|film director|italian|mistress"/>
    <n v="232"/>
    <s v="English"/>
    <s v="USA"/>
    <n v="80000000"/>
    <n v="2009"/>
    <x v="12"/>
    <n v="-17012353"/>
  </r>
  <r>
    <x v="5"/>
    <n v="153"/>
    <n v="51225796"/>
    <s v="Drama|Musical|Romance|Thriller"/>
    <x v="19"/>
    <x v="3225"/>
    <n v="96654"/>
    <s v="based on stage musical based on novel|disfigurement|mask|opera|singer"/>
    <n v="2047"/>
    <s v="English"/>
    <s v="UK"/>
    <n v="70000000"/>
    <n v="2004"/>
    <x v="39"/>
    <n v="20921738"/>
  </r>
  <r>
    <x v="1550"/>
    <n v="354"/>
    <n v="7098492"/>
    <s v="Drama|Mystery"/>
    <x v="1337"/>
    <x v="3226"/>
    <n v="151812"/>
    <s v="alzheimer's disease|caregiver|divorce|iran|iranian"/>
    <n v="264"/>
    <s v="Persian"/>
    <s v="Iran"/>
    <n v="500000"/>
    <n v="2011"/>
    <x v="47"/>
    <n v="-40832183"/>
  </r>
  <r>
    <x v="1314"/>
    <n v="292"/>
    <n v="2222647"/>
    <s v="Drama|Mystery"/>
    <x v="1338"/>
    <x v="3227"/>
    <n v="52958"/>
    <s v="children|doctor|mysterious event|pastor|small village"/>
    <n v="193"/>
    <s v="German"/>
    <s v="Germany"/>
    <n v="12000000"/>
    <n v="2009"/>
    <x v="18"/>
    <n v="9677"/>
  </r>
  <r>
    <x v="678"/>
    <n v="68"/>
    <n v="13269963"/>
    <s v="Drama|Mystery"/>
    <x v="82"/>
    <x v="3228"/>
    <n v="23202"/>
    <s v="father son relationship|interracial relationship|neo western|sheriff|texas"/>
    <n v="173"/>
    <s v="English"/>
    <s v="USA"/>
    <n v="5000000"/>
    <n v="1996"/>
    <x v="8"/>
    <n v="2173190"/>
  </r>
  <r>
    <x v="1551"/>
    <n v="293"/>
    <n v="33422556"/>
    <s v="Drama|Mystery"/>
    <x v="129"/>
    <x v="3229"/>
    <n v="99236"/>
    <s v="boy|catholic|nun|priest|student"/>
    <n v="321"/>
    <s v="English"/>
    <s v="USA"/>
    <n v="20000000"/>
    <n v="2008"/>
    <x v="42"/>
    <n v="-6666177"/>
  </r>
  <r>
    <x v="1097"/>
    <n v="187"/>
    <n v="41300105"/>
    <s v="Drama|Mystery"/>
    <x v="955"/>
    <x v="3230"/>
    <n v="65201"/>
    <s v="country house|murder|producer|servant|shooting party"/>
    <n v="651"/>
    <s v="English"/>
    <s v="UK"/>
    <n v="19800000"/>
    <n v="2001"/>
    <x v="16"/>
    <n v="-4169790"/>
  </r>
  <r>
    <x v="1552"/>
    <n v="160"/>
    <n v="9176553"/>
    <s v="Drama|Mystery"/>
    <x v="41"/>
    <x v="3231"/>
    <n v="19147"/>
    <s v="funeral|funeral home|hermit|party|secret"/>
    <n v="97"/>
    <s v="English"/>
    <s v="USA"/>
    <n v="7500000"/>
    <n v="2009"/>
    <x v="22"/>
    <n v="13082743"/>
  </r>
  <r>
    <x v="822"/>
    <n v="135"/>
    <n v="24185781"/>
    <s v="Drama|Mystery"/>
    <x v="38"/>
    <x v="3232"/>
    <n v="30339"/>
    <s v="based on multiple works|bully|kiss|memory|mysterious stranger"/>
    <n v="268"/>
    <s v="English"/>
    <s v="USA"/>
    <n v="31000000"/>
    <n v="2001"/>
    <x v="19"/>
    <n v="10440971"/>
  </r>
  <r>
    <x v="1553"/>
    <n v="22"/>
    <n v="2580"/>
    <s v="Drama|Mystery"/>
    <x v="60"/>
    <x v="3233"/>
    <n v="1618"/>
    <s v="film student|marriage|mental breakdown|movie star|obsession"/>
    <n v="40"/>
    <s v="English"/>
    <s v="USA"/>
    <n v="1650000"/>
    <n v="2003"/>
    <x v="3"/>
    <n v="10853835"/>
  </r>
  <r>
    <x v="1327"/>
    <n v="53"/>
    <n v="5132222"/>
    <s v="Drama|Mystery|Romance"/>
    <x v="1104"/>
    <x v="3234"/>
    <n v="14112"/>
    <s v="bird|cult film|egg|nightclub|toronto"/>
    <n v="83"/>
    <s v="English"/>
    <s v="Canada"/>
    <n v="2000000"/>
    <n v="1994"/>
    <x v="17"/>
    <n v="19999143"/>
  </r>
  <r>
    <x v="377"/>
    <n v="123"/>
    <n v="548934"/>
    <s v="Drama|Mystery|Romance"/>
    <x v="169"/>
    <x v="3235"/>
    <n v="16863"/>
    <s v="celtic mythology|cottage|fisherman|irish|selkie"/>
    <n v="57"/>
    <s v="English"/>
    <s v="Ireland"/>
    <n v="12000000"/>
    <n v="2009"/>
    <x v="23"/>
    <n v="-22698869"/>
  </r>
  <r>
    <x v="965"/>
    <n v="191"/>
    <n v="31990064"/>
    <s v="Drama|Mystery|Romance"/>
    <x v="1339"/>
    <x v="3236"/>
    <n v="63390"/>
    <s v="based on novel|female neighbor|friendship|travel|trip"/>
    <n v="160"/>
    <s v="English"/>
    <s v="USA"/>
    <n v="12000000"/>
    <n v="2015"/>
    <x v="10"/>
    <n v="17892374"/>
  </r>
  <r>
    <x v="825"/>
    <n v="96"/>
    <n v="31054924"/>
    <s v="Drama|Mystery|Romance"/>
    <x v="5"/>
    <x v="3237"/>
    <n v="17025"/>
    <s v="death|plane crash|police|police sergeant|politician"/>
    <n v="290"/>
    <s v="English"/>
    <s v="USA"/>
    <n v="64000000"/>
    <n v="1999"/>
    <x v="4"/>
    <n v="-21926608"/>
  </r>
  <r>
    <x v="1554"/>
    <n v="355"/>
    <n v="23014504"/>
    <s v="Drama|Mystery|Romance|Sci-Fi|Thriller"/>
    <x v="144"/>
    <x v="3238"/>
    <n v="172707"/>
    <s v="artificial intelligence|consciousness|power outage|scientist|technology"/>
    <n v="462"/>
    <s v="English"/>
    <s v="UK"/>
    <n v="100000000"/>
    <n v="2014"/>
    <x v="20"/>
    <n v="-14051289"/>
  </r>
  <r>
    <x v="708"/>
    <n v="236"/>
    <n v="39825798"/>
    <s v="Drama|Mystery|Romance|Thriller"/>
    <x v="237"/>
    <x v="3239"/>
    <n v="295375"/>
    <s v="duchess|illusionist|magician|prince|supernatural power"/>
    <n v="645"/>
    <s v="English"/>
    <s v="USA"/>
    <n v="16000000"/>
    <n v="2006"/>
    <x v="8"/>
    <n v="-33885763"/>
  </r>
  <r>
    <x v="1294"/>
    <n v="226"/>
    <n v="33565375"/>
    <s v="Drama|Mystery|Romance|Thriller"/>
    <x v="878"/>
    <x v="3240"/>
    <n v="111351"/>
    <s v="death|diplomat|doctor|kenya|murder"/>
    <n v="568"/>
    <s v="English"/>
    <s v="UK"/>
    <n v="15000000"/>
    <n v="2005"/>
    <x v="42"/>
    <n v="-38023633"/>
  </r>
  <r>
    <x v="1555"/>
    <n v="216"/>
    <n v="11434867"/>
    <s v="Drama|Mystery|Romance|Thriller"/>
    <x v="16"/>
    <x v="3241"/>
    <n v="59637"/>
    <s v="american in paris|book|love|novel|writer"/>
    <n v="130"/>
    <s v="English"/>
    <s v="USA"/>
    <n v="6000000"/>
    <n v="2012"/>
    <x v="22"/>
    <n v="-9018367"/>
  </r>
  <r>
    <x v="1325"/>
    <n v="98"/>
    <n v="12831121"/>
    <s v="Drama|Mystery|Romance|Thriller"/>
    <x v="1340"/>
    <x v="3242"/>
    <n v="44979"/>
    <s v="flashback|flashback within a flashback|multiple perspectives|obsession|split screen"/>
    <n v="298"/>
    <s v="English"/>
    <s v="USA"/>
    <n v="30000000"/>
    <n v="2004"/>
    <x v="1"/>
    <n v="-818710"/>
  </r>
  <r>
    <x v="822"/>
    <n v="95"/>
    <n v="14378353"/>
    <s v="Drama|Mystery|Romance|Thriller"/>
    <x v="3"/>
    <x v="3243"/>
    <n v="12375"/>
    <s v="fisherman|japanese|love|trial|washington state"/>
    <n v="194"/>
    <s v="English"/>
    <s v="USA"/>
    <n v="36000000"/>
    <n v="1999"/>
    <x v="23"/>
    <n v="253501675"/>
  </r>
  <r>
    <x v="148"/>
    <n v="261"/>
    <n v="114195633"/>
    <s v="Drama|Mystery|Romance|Thriller"/>
    <x v="207"/>
    <x v="3244"/>
    <n v="193770"/>
    <s v="creature|pact|plot twist|village|woods"/>
    <n v="2003"/>
    <s v="English"/>
    <s v="USA"/>
    <n v="60000000"/>
    <n v="2004"/>
    <x v="21"/>
    <n v="-7780422"/>
  </r>
  <r>
    <x v="1327"/>
    <n v="226"/>
    <n v="3074838"/>
    <s v="Drama|Mystery|Romance|Thriller"/>
    <x v="107"/>
    <x v="3245"/>
    <n v="56264"/>
    <s v="bare chested boy|doctor|escort|infidelity|prostitute"/>
    <n v="166"/>
    <s v="English"/>
    <s v="USA"/>
    <n v="11000000"/>
    <n v="2009"/>
    <x v="20"/>
    <n v="-1734419"/>
  </r>
  <r>
    <x v="1556"/>
    <n v="167"/>
    <n v="5005883"/>
    <s v="Drama|Mystery|Romance|Thriller"/>
    <x v="1341"/>
    <x v="3246"/>
    <n v="29649"/>
    <s v="birthday|boy|dead husband|death|widow"/>
    <n v="361"/>
    <s v="English"/>
    <s v="USA"/>
    <n v="20000000"/>
    <n v="2004"/>
    <x v="27"/>
    <n v="3156970"/>
  </r>
  <r>
    <x v="1557"/>
    <n v="93"/>
    <n v="16252765"/>
    <s v="Drama|Mystery|Romance|Thriller"/>
    <x v="15"/>
    <x v="3247"/>
    <n v="44913"/>
    <s v="delaware|erotica|money|pursuit|sex scene"/>
    <n v="181"/>
    <s v="English"/>
    <s v="France"/>
    <n v="42000000"/>
    <n v="2001"/>
    <x v="11"/>
    <n v="3759147"/>
  </r>
  <r>
    <x v="1558"/>
    <n v="36"/>
    <n v="4063"/>
    <s v="Drama|Mystery|Romance|Thriller"/>
    <x v="1342"/>
    <x v="3248"/>
    <n v="2086"/>
    <s v=""/>
    <n v="20"/>
    <s v="English"/>
    <s v="Canada"/>
    <n v="4000000"/>
    <n v="2012"/>
    <x v="32"/>
    <n v="3984028"/>
  </r>
  <r>
    <x v="210"/>
    <n v="149"/>
    <n v="12987647"/>
    <s v="Drama|Mystery|Romance|Thriller|War"/>
    <x v="68"/>
    <x v="3249"/>
    <n v="24019"/>
    <s v="american|french|saigon|vietnam|vietnamese"/>
    <n v="199"/>
    <s v="English"/>
    <s v="UK"/>
    <n v="30000000"/>
    <n v="2002"/>
    <x v="22"/>
    <n v="200000"/>
  </r>
  <r>
    <x v="472"/>
    <n v="316"/>
    <n v="50921738"/>
    <s v="Drama|Mystery|Romance|War"/>
    <x v="186"/>
    <x v="3250"/>
    <n v="192930"/>
    <s v="death of sister|dying|loss of virginity|septicemia|sex"/>
    <n v="581"/>
    <s v="English"/>
    <s v="UK"/>
    <n v="30000000"/>
    <n v="2007"/>
    <x v="18"/>
    <n v="-9362320"/>
  </r>
  <r>
    <x v="113"/>
    <n v="186"/>
    <n v="6167817"/>
    <s v="Drama|Mystery|Romance|War"/>
    <x v="1343"/>
    <x v="3251"/>
    <n v="62607"/>
    <s v="court martial|death|girl|no man's land|soldier"/>
    <n v="239"/>
    <s v="French"/>
    <s v="France"/>
    <n v="47000000"/>
    <n v="2004"/>
    <x v="48"/>
    <n v="21263182"/>
  </r>
  <r>
    <x v="158"/>
    <n v="415"/>
    <n v="5009677"/>
    <s v="Drama|Mystery|Sci-Fi"/>
    <x v="195"/>
    <x v="3252"/>
    <n v="260607"/>
    <s v="computer|contract|earth|moon|solitude"/>
    <n v="485"/>
    <s v="English"/>
    <s v="UK"/>
    <n v="5000000"/>
    <n v="2009"/>
    <x v="15"/>
    <n v="4104113"/>
  </r>
  <r>
    <x v="686"/>
    <n v="140"/>
    <n v="50173190"/>
    <s v="Drama|Mystery|Sci-Fi"/>
    <x v="195"/>
    <x v="3253"/>
    <n v="148490"/>
    <s v="extraterrestrial|hospital|patient|planet|science"/>
    <n v="537"/>
    <s v="English"/>
    <s v="USA"/>
    <n v="48000000"/>
    <n v="2001"/>
    <x v="39"/>
    <n v="-1971342"/>
  </r>
  <r>
    <x v="1559"/>
    <n v="23"/>
    <n v="3333823"/>
    <s v="Drama|Mystery|Sci-Fi"/>
    <x v="1344"/>
    <x v="3254"/>
    <n v="5612"/>
    <s v="box office flop|critically bashed|government|industrialist|railroad"/>
    <n v="122"/>
    <s v="English"/>
    <s v="USA"/>
    <n v="10000000"/>
    <n v="2012"/>
    <x v="26"/>
    <n v="60050171"/>
  </r>
  <r>
    <x v="1560"/>
    <n v="12"/>
    <n v="830210"/>
    <s v="Drama|Mystery|Sci-Fi"/>
    <x v="428"/>
    <x v="3255"/>
    <n v="1900"/>
    <s v="box office flop|critically bashed|economy|individual versus society|rescue"/>
    <n v="56"/>
    <s v="English"/>
    <s v="USA"/>
    <n v="5000000"/>
    <n v="2014"/>
    <x v="30"/>
    <n v="60050171"/>
  </r>
  <r>
    <x v="7"/>
    <n v="341"/>
    <n v="53082743"/>
    <s v="Drama|Mystery|Sci-Fi|Thriller"/>
    <x v="6"/>
    <x v="3256"/>
    <n v="844052"/>
    <s v="illusion|magician|obsession|rivalry|secret"/>
    <n v="1100"/>
    <s v="English"/>
    <s v="USA"/>
    <n v="40000000"/>
    <n v="2006"/>
    <x v="6"/>
    <n v="-6358212"/>
  </r>
  <r>
    <x v="1561"/>
    <n v="489"/>
    <n v="25440971"/>
    <s v="Drama|Mystery|Sci-Fi|Thriller"/>
    <x v="1345"/>
    <x v="3257"/>
    <n v="289508"/>
    <s v="artificial intelligence|robot|robot human relationship|turing test|video surveillance"/>
    <n v="611"/>
    <s v="English"/>
    <s v="UK"/>
    <n v="15000000"/>
    <n v="2015"/>
    <x v="48"/>
    <n v="116348400"/>
  </r>
  <r>
    <x v="37"/>
    <n v="159"/>
    <n v="100853835"/>
    <s v="Drama|Mystery|Sci-Fi|Thriller"/>
    <x v="82"/>
    <x v="3258"/>
    <n v="200556"/>
    <s v="message from outer space|religion|religion versus science|scientist|universe"/>
    <n v="611"/>
    <s v="English"/>
    <s v="USA"/>
    <n v="90000000"/>
    <n v="1997"/>
    <x v="39"/>
    <n v="-14885685"/>
  </r>
  <r>
    <x v="148"/>
    <n v="294"/>
    <n v="94999143"/>
    <s v="Drama|Mystery|Sci-Fi|Thriller"/>
    <x v="36"/>
    <x v="3259"/>
    <n v="245152"/>
    <s v="child with gun|comic book|invulnerability|superhero|train crash"/>
    <n v="1344"/>
    <s v="English"/>
    <s v="USA"/>
    <n v="75000000"/>
    <n v="2000"/>
    <x v="17"/>
    <n v="-7696561"/>
  </r>
  <r>
    <x v="1562"/>
    <n v="161"/>
    <n v="6301131"/>
    <s v="Drama|Mystery|Sci-Fi|Thriller"/>
    <x v="497"/>
    <x v="3260"/>
    <n v="92850"/>
    <s v="gulf war veteran|morgue|shot in the head|vermont|veteran"/>
    <n v="263"/>
    <s v="English"/>
    <s v="USA"/>
    <n v="29000000"/>
    <n v="2005"/>
    <x v="22"/>
    <n v="-19036988"/>
  </r>
  <r>
    <x v="186"/>
    <n v="142"/>
    <n v="83892374"/>
    <s v="Drama|Mystery|Sci-Fi|Thriller"/>
    <x v="29"/>
    <x v="3261"/>
    <n v="85720"/>
    <s v="agent|alien|bomb|fbi|government"/>
    <n v="297"/>
    <s v="English"/>
    <s v="USA"/>
    <n v="66000000"/>
    <n v="1998"/>
    <x v="1"/>
    <n v="7678089"/>
  </r>
  <r>
    <x v="1294"/>
    <n v="229"/>
    <n v="3073392"/>
    <s v="Drama|Mystery|Sci-Fi|Thriller"/>
    <x v="1346"/>
    <x v="3262"/>
    <n v="59462"/>
    <s v="blindness|epidemic|hospital|pubic hair|quarantine"/>
    <n v="300"/>
    <s v="English"/>
    <s v="Canada"/>
    <n v="25000000"/>
    <n v="2008"/>
    <x v="24"/>
    <n v="34706988"/>
  </r>
  <r>
    <x v="1313"/>
    <n v="209"/>
    <n v="65948711"/>
    <s v="Drama|Mystery|Sci-Fi|Thriller"/>
    <x v="127"/>
    <x v="3263"/>
    <n v="86422"/>
    <s v="brainwashed assassin|conspiracy|critically acclaimed|mother son relationship|soldier"/>
    <n v="363"/>
    <s v="English"/>
    <s v="USA"/>
    <n v="80000000"/>
    <n v="2004"/>
    <x v="24"/>
    <n v="-30695163"/>
  </r>
  <r>
    <x v="391"/>
    <n v="83"/>
    <n v="6114237"/>
    <s v="Drama|Mystery|Sci-Fi|Thriller"/>
    <x v="449"/>
    <x v="3264"/>
    <n v="19986"/>
    <s v="alien|android|bomb|future|weapon"/>
    <n v="207"/>
    <s v="English"/>
    <s v="USA"/>
    <n v="40000000"/>
    <n v="2001"/>
    <x v="2"/>
    <n v="-33716560"/>
  </r>
  <r>
    <x v="167"/>
    <n v="279"/>
    <n v="79948113"/>
    <s v="Drama|Mystery|Sci-Fi|Thriller"/>
    <x v="67"/>
    <x v="3265"/>
    <n v="186879"/>
    <s v="disaster|end of the world|number|student|time capsule"/>
    <n v="791"/>
    <s v="English"/>
    <s v="USA"/>
    <n v="50000000"/>
    <n v="2009"/>
    <x v="2"/>
    <n v="-18891180"/>
  </r>
  <r>
    <x v="698"/>
    <n v="108"/>
    <n v="36976367"/>
    <s v="Drama|Mystery|Sci-Fi|Thriller"/>
    <x v="1141"/>
    <x v="3266"/>
    <n v="81611"/>
    <s v="manifestation|ocean|spacecraft|spaceship|sphere"/>
    <n v="274"/>
    <s v="English"/>
    <s v="USA"/>
    <n v="75000000"/>
    <n v="1998"/>
    <x v="11"/>
    <n v="-14318803"/>
  </r>
  <r>
    <x v="1563"/>
    <n v="270"/>
    <n v="20981633"/>
    <s v="Drama|Mystery|Sci-Fi|Thriller"/>
    <x v="1347"/>
    <x v="3267"/>
    <n v="78256"/>
    <s v="fbi|priest|psychic|psychic vision|staff physician"/>
    <n v="492"/>
    <s v="English"/>
    <s v="USA"/>
    <n v="30000000"/>
    <n v="2008"/>
    <x v="25"/>
    <n v="27852604"/>
  </r>
  <r>
    <x v="1297"/>
    <n v="305"/>
    <n v="2181290"/>
    <s v="Drama|Mystery|Thriller"/>
    <x v="431"/>
    <x v="3268"/>
    <n v="356181"/>
    <s v="brother sister relationship|hypnosis|imprisonment|love|revenge"/>
    <n v="809"/>
    <s v="Korean"/>
    <s v="South Korea"/>
    <n v="3000000"/>
    <n v="2003"/>
    <x v="47"/>
    <n v="41309"/>
  </r>
  <r>
    <x v="1564"/>
    <n v="262"/>
    <n v="20167424"/>
    <s v="Drama|Mystery|Thriller"/>
    <x v="1149"/>
    <x v="3269"/>
    <n v="131831"/>
    <s v="investigation|justice|murder|suspect|tension"/>
    <n v="231"/>
    <s v="Spanish"/>
    <s v="Argentina"/>
    <n v="2000000"/>
    <n v="2009"/>
    <x v="53"/>
    <n v="1459004"/>
  </r>
  <r>
    <x v="148"/>
    <n v="234"/>
    <n v="293501675"/>
    <s v="Drama|Mystery|Thriller"/>
    <x v="45"/>
    <x v="3270"/>
    <n v="704766"/>
    <s v="able to see the dead|ghost|plot twist|psychic|surprise ending"/>
    <n v="2073"/>
    <s v="English"/>
    <s v="USA"/>
    <n v="40000000"/>
    <n v="1999"/>
    <x v="0"/>
    <n v="-9782502"/>
  </r>
  <r>
    <x v="226"/>
    <n v="252"/>
    <n v="7219578"/>
    <s v="Drama|Mystery|Thriller"/>
    <x v="117"/>
    <x v="3271"/>
    <n v="235992"/>
    <s v="amnesia|car accident|female protagonist|lesbian sex|loss of memory"/>
    <n v="1768"/>
    <s v="English"/>
    <s v="France"/>
    <n v="15000000"/>
    <n v="2001"/>
    <x v="14"/>
    <n v="57096"/>
  </r>
  <r>
    <x v="499"/>
    <n v="157"/>
    <n v="48265581"/>
    <s v="Drama|Mystery|Thriller"/>
    <x v="1309"/>
    <x v="3272"/>
    <n v="261069"/>
    <s v="birthday|falling through a glass roof|game|hitchcockian|suicide"/>
    <n v="506"/>
    <s v="English"/>
    <s v="USA"/>
    <n v="50000000"/>
    <n v="1997"/>
    <x v="18"/>
    <n v="-147562"/>
  </r>
  <r>
    <x v="112"/>
    <n v="138"/>
    <n v="3216970"/>
    <s v="Drama|Mystery|Thriller"/>
    <x v="1174"/>
    <x v="3273"/>
    <n v="142619"/>
    <s v="mathematician|nature|numbers|pattern|using a metal detector on a beach"/>
    <n v="586"/>
    <s v="English"/>
    <s v="USA"/>
    <n v="60000"/>
    <n v="1998"/>
    <x v="42"/>
    <n v="2900000"/>
  </r>
  <r>
    <x v="1565"/>
    <n v="300"/>
    <n v="7159147"/>
    <s v="Drama|Mystery|Thriller"/>
    <x v="1348"/>
    <x v="3274"/>
    <n v="120189"/>
    <s v="dead children|ghost|missing child|orphan|orphanage"/>
    <n v="308"/>
    <s v="Spanish"/>
    <s v="Spain"/>
    <n v="3400000"/>
    <n v="2007"/>
    <x v="42"/>
    <n v="3092822"/>
  </r>
  <r>
    <x v="420"/>
    <n v="117"/>
    <n v="60984028"/>
    <s v="Drama|Mystery|Thriller"/>
    <x v="94"/>
    <x v="3275"/>
    <n v="259519"/>
    <s v="deal with the devil|lawyer|money|reality|supernatural power"/>
    <n v="431"/>
    <s v="English"/>
    <s v="USA"/>
    <n v="57000000"/>
    <n v="1997"/>
    <x v="42"/>
    <n v="4738570"/>
  </r>
  <r>
    <x v="1566"/>
    <n v="97"/>
    <n v="10200000"/>
    <s v="Drama|Mystery|Thriller"/>
    <x v="481"/>
    <x v="3276"/>
    <n v="18697"/>
    <s v="brother sister relationship|extradition|fbi|japanese tourist|secret"/>
    <n v="263"/>
    <s v="English"/>
    <s v="USA"/>
    <n v="10000000"/>
    <n v="1997"/>
    <x v="16"/>
    <n v="126319195"/>
  </r>
  <r>
    <x v="707"/>
    <n v="280"/>
    <n v="55637680"/>
    <s v="Drama|Mystery|Thriller"/>
    <x v="185"/>
    <x v="3277"/>
    <n v="227071"/>
    <s v="doctor|orgy|party|pianist|sexual fantasy"/>
    <n v="1500"/>
    <s v="English"/>
    <s v="UK"/>
    <n v="65000000"/>
    <n v="1999"/>
    <x v="16"/>
    <n v="-28935714"/>
  </r>
  <r>
    <x v="7"/>
    <n v="185"/>
    <n v="67263182"/>
    <s v="Drama|Mystery|Thriller"/>
    <x v="738"/>
    <x v="3278"/>
    <n v="218771"/>
    <s v="detective|insomnia|murder|partner|police"/>
    <n v="651"/>
    <s v="English"/>
    <s v="USA"/>
    <n v="46000000"/>
    <n v="2002"/>
    <x v="17"/>
    <n v="-8674623"/>
  </r>
  <r>
    <x v="1567"/>
    <n v="466"/>
    <n v="24104113"/>
    <s v="Drama|Mystery|Thriller"/>
    <x v="186"/>
    <x v="3279"/>
    <n v="149066"/>
    <s v="cold war|hungary|mole|spy|woman on top"/>
    <n v="517"/>
    <s v="English"/>
    <s v="France"/>
    <n v="20000000"/>
    <n v="2011"/>
    <x v="22"/>
    <n v="5114507"/>
  </r>
  <r>
    <x v="1568"/>
    <n v="363"/>
    <n v="1028658"/>
    <s v="Drama|Mystery|Thriller"/>
    <x v="80"/>
    <x v="3280"/>
    <n v="118684"/>
    <s v="buried alive|coffin|iraq|one person|single set production"/>
    <n v="447"/>
    <s v="English"/>
    <s v="Spain"/>
    <n v="3000000"/>
    <n v="2010"/>
    <x v="1"/>
    <n v="11454968"/>
  </r>
  <r>
    <x v="241"/>
    <n v="253"/>
    <n v="80050171"/>
    <s v="Drama|Mystery|Thriller"/>
    <x v="1349"/>
    <x v="3281"/>
    <n v="186982"/>
    <s v="binoculars|electronic tag|house arrest|neighbor|watching someone"/>
    <n v="491"/>
    <s v="English"/>
    <s v="USA"/>
    <n v="20000000"/>
    <n v="2007"/>
    <x v="19"/>
    <n v="530592"/>
  </r>
  <r>
    <x v="241"/>
    <n v="253"/>
    <n v="80050171"/>
    <s v="Drama|Mystery|Thriller"/>
    <x v="1349"/>
    <x v="3281"/>
    <n v="186984"/>
    <s v="binoculars|electronic tag|house arrest|neighbor|watching someone"/>
    <n v="491"/>
    <s v="English"/>
    <s v="USA"/>
    <n v="20000000"/>
    <n v="2007"/>
    <x v="19"/>
    <n v="-1829786"/>
  </r>
  <r>
    <x v="850"/>
    <n v="157"/>
    <n v="1641788"/>
    <s v="Drama|Mystery|Thriller"/>
    <x v="1350"/>
    <x v="3282"/>
    <n v="30096"/>
    <s v="halfway house|key|reality|schizophrenia|spider"/>
    <n v="213"/>
    <s v="English"/>
    <s v="Canada"/>
    <n v="8000000"/>
    <n v="2002"/>
    <x v="23"/>
    <n v="3231500"/>
  </r>
  <r>
    <x v="825"/>
    <n v="56"/>
    <n v="158348400"/>
    <s v="Drama|Mystery|Thriller"/>
    <x v="185"/>
    <x v="3283"/>
    <n v="88844"/>
    <s v="bar|fbi|law|law firm|lawyer"/>
    <n v="142"/>
    <s v="English"/>
    <s v="USA"/>
    <n v="42000000"/>
    <n v="1993"/>
    <x v="23"/>
    <n v="10372662"/>
  </r>
  <r>
    <x v="1569"/>
    <n v="70"/>
    <n v="10114315"/>
    <s v="Drama|Mystery|Thriller"/>
    <x v="1351"/>
    <x v="3284"/>
    <n v="18693"/>
    <s v="bangkok|friend|lawyer|smuggling|thailand"/>
    <n v="187"/>
    <s v="English"/>
    <s v="USA"/>
    <n v="25000000"/>
    <n v="1999"/>
    <x v="10"/>
    <n v="112868837"/>
  </r>
  <r>
    <x v="1409"/>
    <n v="78"/>
    <n v="303439"/>
    <s v="Drama|Mystery|Thriller"/>
    <x v="1352"/>
    <x v="3285"/>
    <n v="12125"/>
    <s v="best friend|nonlinear timeline|school shooting|self sacrifice|shooting"/>
    <n v="78"/>
    <s v="English"/>
    <s v="USA"/>
    <n v="8000000"/>
    <n v="2007"/>
    <x v="10"/>
    <n v="349947"/>
  </r>
  <r>
    <x v="1570"/>
    <n v="149"/>
    <n v="2963012"/>
    <s v="Drama|Mystery|Thriller"/>
    <x v="168"/>
    <x v="3286"/>
    <n v="48873"/>
    <s v="amnesia|female nudity|infidelity|nudity|therapist"/>
    <n v="105"/>
    <s v="English"/>
    <s v="UK"/>
    <n v="22000000"/>
    <n v="2014"/>
    <x v="20"/>
    <n v="-736141"/>
  </r>
  <r>
    <x v="193"/>
    <n v="113"/>
    <n v="102678089"/>
    <s v="Drama|Mystery|Thriller"/>
    <x v="1353"/>
    <x v="3287"/>
    <n v="42705"/>
    <s v="army cid|cover up|military|murder|woman in military"/>
    <n v="274"/>
    <s v="English"/>
    <s v="USA"/>
    <n v="95000000"/>
    <n v="1999"/>
    <x v="20"/>
    <n v="14951824"/>
  </r>
  <r>
    <x v="206"/>
    <n v="231"/>
    <n v="89706988"/>
    <s v="Drama|Mystery|Thriller"/>
    <x v="904"/>
    <x v="3288"/>
    <n v="126746"/>
    <s v="captain|flight|flight attendant|plane|search"/>
    <n v="600"/>
    <s v="English"/>
    <s v="USA"/>
    <n v="55000000"/>
    <n v="2005"/>
    <x v="2"/>
    <n v="20700000"/>
  </r>
  <r>
    <x v="519"/>
    <n v="183"/>
    <n v="1304837"/>
    <s v="Drama|Mystery|Thriller"/>
    <x v="169"/>
    <x v="3289"/>
    <n v="21481"/>
    <s v="american|driver|journalist|russian|secret"/>
    <n v="175"/>
    <s v="English"/>
    <s v="USA"/>
    <n v="32000000"/>
    <n v="2006"/>
    <x v="27"/>
    <n v="26200000"/>
  </r>
  <r>
    <x v="765"/>
    <n v="174"/>
    <n v="21283440"/>
    <s v="Drama|Mystery|Thriller"/>
    <x v="117"/>
    <x v="3290"/>
    <n v="46239"/>
    <s v="closet|father daughter relationship|psychiatric hospital|real life sisters playing sisters|train"/>
    <n v="137"/>
    <s v="English"/>
    <s v="USA"/>
    <n v="55000000"/>
    <n v="2011"/>
    <x v="11"/>
    <n v="69025853"/>
  </r>
  <r>
    <x v="847"/>
    <n v="63"/>
    <n v="5108820"/>
    <s v="Drama|Mystery|Thriller"/>
    <x v="333"/>
    <x v="3291"/>
    <n v="12519"/>
    <s v="college|college campus|gossip|rape|sex"/>
    <n v="112"/>
    <s v="English"/>
    <s v="USA"/>
    <n v="24000000"/>
    <n v="2000"/>
    <x v="25"/>
    <n v="458672302"/>
  </r>
  <r>
    <x v="1571"/>
    <n v="40"/>
    <n v="1181197"/>
    <s v="Drama|Mystery|Thriller"/>
    <x v="983"/>
    <x v="3292"/>
    <n v="3299"/>
    <s v="district attorney|interview|murder|prosecutor|reporter"/>
    <n v="24"/>
    <s v="English"/>
    <s v="USA"/>
    <n v="15500000"/>
    <n v="2005"/>
    <x v="25"/>
    <n v="-1604408"/>
  </r>
  <r>
    <x v="1572"/>
    <n v="184"/>
    <n v="47852604"/>
    <s v="Drama|Mystery|Thriller"/>
    <x v="258"/>
    <x v="3293"/>
    <n v="62364"/>
    <s v="car|car accident|housewife|sheriff|suburb"/>
    <n v="337"/>
    <s v="English"/>
    <s v="USA"/>
    <n v="20000000"/>
    <n v="2007"/>
    <x v="25"/>
    <n v="-20540176"/>
  </r>
  <r>
    <x v="1531"/>
    <n v="43"/>
    <n v="191309"/>
    <s v="Drama|Mystery|Thriller"/>
    <x v="1354"/>
    <x v="3294"/>
    <n v="2787"/>
    <s v="female protagonist|murder|photographer|robbery|shot to death"/>
    <n v="64"/>
    <s v="English"/>
    <s v="USA"/>
    <n v="150000"/>
    <n v="2004"/>
    <x v="26"/>
    <n v="2166863"/>
  </r>
  <r>
    <x v="1573"/>
    <n v="88"/>
    <n v="16459004"/>
    <s v="Drama|Mystery|Thriller"/>
    <x v="1355"/>
    <x v="3295"/>
    <n v="13320"/>
    <s v="chicago illinois|false identity|femme fatale|new york city|spying"/>
    <n v="415"/>
    <s v="English"/>
    <s v="Canada"/>
    <n v="15000000"/>
    <n v="1999"/>
    <x v="37"/>
    <n v="2180954"/>
  </r>
  <r>
    <x v="1574"/>
    <n v="49"/>
    <n v="5217498"/>
    <s v="Drama|Mystery|Thriller"/>
    <x v="1356"/>
    <x v="3296"/>
    <n v="3668"/>
    <s v="clique|country club|female protagonist|lip gloss|title directed by female"/>
    <n v="85"/>
    <s v="English"/>
    <s v="USA"/>
    <n v="15000000"/>
    <n v="2000"/>
    <x v="38"/>
    <n v="16597830"/>
  </r>
  <r>
    <x v="365"/>
    <n v="226"/>
    <n v="6857096"/>
    <s v="Drama|Mystery|War"/>
    <x v="1357"/>
    <x v="3297"/>
    <n v="80429"/>
    <s v="brother sister relationship|family relationships|middle east|mother son relationship|twin brother and sister"/>
    <n v="156"/>
    <s v="French"/>
    <s v="Canada"/>
    <n v="6800000"/>
    <n v="2010"/>
    <x v="53"/>
    <n v="28368347"/>
  </r>
  <r>
    <x v="1575"/>
    <n v="24"/>
    <n v="12438"/>
    <s v="Drama|Romance"/>
    <x v="225"/>
    <x v="3298"/>
    <n v="891"/>
    <s v="1960s|father|railroad|town|worker"/>
    <n v="26"/>
    <s v="English"/>
    <s v="USA"/>
    <n v="160000"/>
    <n v="1964"/>
    <x v="0"/>
    <n v="36154094"/>
  </r>
  <r>
    <x v="363"/>
    <n v="121"/>
    <n v="5400000"/>
    <s v="Drama|Romance"/>
    <x v="1358"/>
    <x v="3299"/>
    <n v="183288"/>
    <s v="american|conversations|kiss|love|train"/>
    <n v="395"/>
    <s v="English"/>
    <s v="USA"/>
    <n v="2500000"/>
    <n v="1995"/>
    <x v="0"/>
    <n v="-11352310"/>
  </r>
  <r>
    <x v="363"/>
    <n v="211"/>
    <n v="5792822"/>
    <s v="Drama|Romance"/>
    <x v="1359"/>
    <x v="3300"/>
    <n v="168398"/>
    <s v="book|bookstore|love|simultaneity|train"/>
    <n v="492"/>
    <s v="English"/>
    <s v="USA"/>
    <n v="2700000"/>
    <n v="2004"/>
    <x v="14"/>
    <n v="27317535"/>
  </r>
  <r>
    <x v="1576"/>
    <n v="364"/>
    <n v="17738570"/>
    <s v="Drama|Romance"/>
    <x v="564"/>
    <x v="3301"/>
    <n v="351274"/>
    <s v="coming of age|depression|gay|high school|mental illness"/>
    <n v="457"/>
    <s v="English"/>
    <s v="USA"/>
    <n v="13000000"/>
    <n v="2012"/>
    <x v="14"/>
    <n v="35960517"/>
  </r>
  <r>
    <x v="598"/>
    <n v="418"/>
    <n v="141319195"/>
    <s v="Drama|Romance"/>
    <x v="1360"/>
    <x v="3302"/>
    <n v="641997"/>
    <s v="cheating|falling from height|murder|non professional cast|slum"/>
    <n v="1017"/>
    <s v="English"/>
    <s v="UK"/>
    <n v="15000000"/>
    <n v="2008"/>
    <x v="14"/>
    <n v="2514138"/>
  </r>
  <r>
    <x v="1259"/>
    <n v="177"/>
    <n v="64286"/>
    <s v="Drama|Romance"/>
    <x v="351"/>
    <x v="3303"/>
    <n v="396396"/>
    <s v="class differences|letter|nursing home|second chance|summer love"/>
    <n v="1111"/>
    <s v="English"/>
    <s v="USA"/>
    <n v="29000000"/>
    <n v="2004"/>
    <x v="15"/>
    <n v="4808247"/>
  </r>
  <r>
    <x v="1314"/>
    <n v="447"/>
    <n v="225377"/>
    <s v="Drama|Romance"/>
    <x v="845"/>
    <x v="3304"/>
    <n v="70382"/>
    <s v="aging|daughter|old couple|old love|stroke"/>
    <n v="190"/>
    <s v="French"/>
    <s v="France"/>
    <n v="8900000"/>
    <n v="2012"/>
    <x v="15"/>
    <n v="2354988"/>
  </r>
  <r>
    <x v="363"/>
    <n v="405"/>
    <n v="8114507"/>
    <s v="Drama|Romance"/>
    <x v="1361"/>
    <x v="3305"/>
    <n v="95362"/>
    <s v="friend|greece|greek|hotel room|twin"/>
    <n v="270"/>
    <s v="English"/>
    <s v="USA"/>
    <n v="3000000"/>
    <n v="2013"/>
    <x v="15"/>
    <n v="6201559"/>
  </r>
  <r>
    <x v="808"/>
    <n v="58"/>
    <n v="22954968"/>
    <s v="Drama|Romance"/>
    <x v="38"/>
    <x v="3306"/>
    <n v="45703"/>
    <s v="butler|housekeeper|manor|servant|service"/>
    <n v="156"/>
    <s v="English"/>
    <s v="UK"/>
    <n v="11500000"/>
    <n v="1993"/>
    <x v="15"/>
    <n v="17966644"/>
  </r>
  <r>
    <x v="808"/>
    <n v="29"/>
    <n v="3130592"/>
    <s v="Drama|Romance"/>
    <x v="1362"/>
    <x v="3307"/>
    <n v="10755"/>
    <s v="homosexuality|love|male full frontal nudity|male rear nudity|one word title"/>
    <n v="69"/>
    <s v="English"/>
    <s v="UK"/>
    <n v="2600000"/>
    <n v="1987"/>
    <x v="18"/>
    <n v="30227069"/>
  </r>
  <r>
    <x v="1006"/>
    <n v="80"/>
    <n v="9170214"/>
    <s v="Drama|Romance"/>
    <x v="144"/>
    <x v="3308"/>
    <n v="171882"/>
    <s v="apostrophe in title|face slap|four word title|grocery store|police"/>
    <n v="292"/>
    <s v="English"/>
    <s v="USA"/>
    <n v="11000000"/>
    <n v="1993"/>
    <x v="18"/>
    <n v="58813460"/>
  </r>
  <r>
    <x v="1577"/>
    <n v="195"/>
    <n v="4231500"/>
    <s v="Drama|Romance"/>
    <x v="1363"/>
    <x v="3309"/>
    <n v="30479"/>
    <s v="delivery|delivery to wrong address|lunchbox|open ended|unconventional romance"/>
    <n v="162"/>
    <s v="Hindi"/>
    <s v="India"/>
    <n v="1000000"/>
    <n v="2013"/>
    <x v="18"/>
    <n v="-96941620"/>
  </r>
  <r>
    <x v="472"/>
    <n v="177"/>
    <n v="38372662"/>
    <s v="Drama|Romance"/>
    <x v="1364"/>
    <x v="3310"/>
    <n v="193455"/>
    <s v="bachelor|england|gentleman|georgian|love"/>
    <n v="1058"/>
    <s v="English"/>
    <s v="France"/>
    <n v="28000000"/>
    <n v="2005"/>
    <x v="18"/>
    <n v="-4875280"/>
  </r>
  <r>
    <x v="1578"/>
    <n v="326"/>
    <n v="124868837"/>
    <s v="Drama|Romance"/>
    <x v="864"/>
    <x v="3311"/>
    <n v="249688"/>
    <s v="cancer|falling in love|friendship|novel|teenager"/>
    <n v="548"/>
    <s v="English"/>
    <s v="USA"/>
    <n v="12000000"/>
    <n v="2014"/>
    <x v="18"/>
    <n v="-27989147"/>
  </r>
  <r>
    <x v="1579"/>
    <n v="143"/>
    <n v="469947"/>
    <s v="Drama|Romance"/>
    <x v="693"/>
    <x v="3312"/>
    <n v="19846"/>
    <s v="coming out|fellatio|male in bathtub|male nudity|nudity"/>
    <n v="68"/>
    <s v="English"/>
    <s v="UK"/>
    <n v="120000"/>
    <n v="2011"/>
    <x v="48"/>
    <n v="-12122192"/>
  </r>
  <r>
    <x v="1580"/>
    <n v="153"/>
    <n v="4063859"/>
    <s v="Drama|Romance"/>
    <x v="1365"/>
    <x v="3313"/>
    <n v="114407"/>
    <s v="coma|east germany|german democratic republic|germany|heart attack"/>
    <n v="225"/>
    <s v="German"/>
    <s v="Germany"/>
    <n v="4800000"/>
    <n v="2003"/>
    <x v="48"/>
    <n v="6987757"/>
  </r>
  <r>
    <x v="776"/>
    <n v="202"/>
    <n v="69951824"/>
    <s v="Drama|Romance"/>
    <x v="63"/>
    <x v="3314"/>
    <n v="232710"/>
    <s v="boyfriend girlfriend relationship|heart|main character dies|organ donor|redemption"/>
    <n v="599"/>
    <s v="English"/>
    <s v="USA"/>
    <n v="55000000"/>
    <n v="2008"/>
    <x v="48"/>
    <n v="39812796"/>
  </r>
  <r>
    <x v="779"/>
    <n v="51"/>
    <n v="34700000"/>
    <s v="Drama|Romance"/>
    <x v="94"/>
    <x v="3315"/>
    <n v="52846"/>
    <s v="catholic|corruption|emotional abuse|france|seduction"/>
    <n v="143"/>
    <s v="English"/>
    <s v="USA"/>
    <n v="14000000"/>
    <n v="1988"/>
    <x v="48"/>
    <n v="39812796"/>
  </r>
  <r>
    <x v="464"/>
    <n v="69"/>
    <n v="42700000"/>
    <s v="Drama|Romance"/>
    <x v="118"/>
    <x v="3316"/>
    <n v="78392"/>
    <s v="1810s|female protagonist|horseback riding|inheritance|three word title"/>
    <n v="196"/>
    <s v="English"/>
    <s v="USA"/>
    <n v="16500000"/>
    <n v="1995"/>
    <x v="48"/>
    <n v="-12339853"/>
  </r>
  <r>
    <x v="464"/>
    <n v="357"/>
    <n v="83025853"/>
    <s v="Drama|Romance"/>
    <x v="156"/>
    <x v="3317"/>
    <n v="259837"/>
    <s v="gay relationship|homosexuality|mountain|ranch|rodeo"/>
    <n v="2254"/>
    <s v="English"/>
    <s v="USA"/>
    <n v="14000000"/>
    <n v="2005"/>
    <x v="48"/>
    <n v="-8690151"/>
  </r>
  <r>
    <x v="178"/>
    <n v="315"/>
    <n v="658672302"/>
    <s v="Drama|Romance"/>
    <x v="8"/>
    <x v="3318"/>
    <n v="793059"/>
    <s v="artist|love|ship|titanic|wet"/>
    <n v="2528"/>
    <s v="English"/>
    <s v="USA"/>
    <n v="200000000"/>
    <n v="1997"/>
    <x v="48"/>
    <n v="-8245681"/>
  </r>
  <r>
    <x v="1581"/>
    <n v="72"/>
    <n v="395592"/>
    <s v="Drama|Romance"/>
    <x v="806"/>
    <x v="3319"/>
    <n v="21202"/>
    <s v="cancer|death|doctor|drinking|love"/>
    <n v="134"/>
    <s v="English"/>
    <s v="Spain"/>
    <n v="2000000"/>
    <n v="2003"/>
    <x v="8"/>
    <n v="-3714714"/>
  </r>
  <r>
    <x v="1302"/>
    <n v="251"/>
    <n v="5459824"/>
    <s v="Drama|Romance"/>
    <x v="356"/>
    <x v="3320"/>
    <n v="92781"/>
    <s v="adulterous wife|bar|dysfunctional marriage|sex offender|suburb"/>
    <n v="320"/>
    <s v="English"/>
    <s v="USA"/>
    <n v="26000000"/>
    <n v="2006"/>
    <x v="8"/>
    <n v="201437"/>
  </r>
  <r>
    <x v="1582"/>
    <n v="281"/>
    <n v="9166863"/>
    <s v="Drama|Romance"/>
    <x v="168"/>
    <x v="3321"/>
    <n v="83182"/>
    <s v="car accident|male full back nudity|practicing a suicide|public nudity|suicide contemplation"/>
    <n v="247"/>
    <s v="English"/>
    <s v="USA"/>
    <n v="7000000"/>
    <n v="2009"/>
    <x v="8"/>
    <n v="1273984"/>
  </r>
  <r>
    <x v="668"/>
    <n v="299"/>
    <n v="34180954"/>
    <s v="Drama|Romance"/>
    <x v="356"/>
    <x v="3322"/>
    <n v="189812"/>
    <s v="love|reading|teaching oneself to read|trial|war crime"/>
    <n v="370"/>
    <s v="English"/>
    <s v="USA"/>
    <n v="32000000"/>
    <n v="2008"/>
    <x v="8"/>
    <n v="-1140525"/>
  </r>
  <r>
    <x v="668"/>
    <n v="174"/>
    <n v="41597830"/>
    <s v="Drama|Romance"/>
    <x v="95"/>
    <x v="3323"/>
    <n v="102123"/>
    <s v="housewife|lesbian|novel|party|reading"/>
    <n v="660"/>
    <s v="English"/>
    <s v="USA"/>
    <n v="25000000"/>
    <n v="2002"/>
    <x v="8"/>
    <n v="2000000"/>
  </r>
  <r>
    <x v="1464"/>
    <n v="123"/>
    <n v="31968347"/>
    <s v="Drama|Romance"/>
    <x v="67"/>
    <x v="3324"/>
    <n v="93894"/>
    <s v="alcoholic|bar|love|prostitute|sex"/>
    <n v="286"/>
    <s v="English"/>
    <s v="USA"/>
    <n v="3600000"/>
    <n v="1995"/>
    <x v="8"/>
    <n v="3057024"/>
  </r>
  <r>
    <x v="1583"/>
    <n v="151"/>
    <n v="56154094"/>
    <s v="Drama|Romance"/>
    <x v="1366"/>
    <x v="3325"/>
    <n v="44723"/>
    <s v="accident|caretaker|economic hardship|quadriplegic|wheelchair"/>
    <n v="130"/>
    <s v="English"/>
    <s v="UK"/>
    <n v="20000000"/>
    <n v="2016"/>
    <x v="8"/>
    <n v="7713577"/>
  </r>
  <r>
    <x v="1584"/>
    <n v="143"/>
    <n v="8047690"/>
    <s v="Drama|Romance"/>
    <x v="141"/>
    <x v="3326"/>
    <n v="77656"/>
    <s v="china|cholera|epidemic|love|marriage"/>
    <n v="220"/>
    <s v="Mandarin"/>
    <s v="China"/>
    <n v="19400000"/>
    <n v="2006"/>
    <x v="42"/>
    <n v="-6958197"/>
  </r>
  <r>
    <x v="1585"/>
    <n v="351"/>
    <n v="38317535"/>
    <s v="Drama|Romance"/>
    <x v="648"/>
    <x v="3327"/>
    <n v="73249"/>
    <s v="1950s|immigrant|irish|irish accent|torn between two worlds"/>
    <n v="212"/>
    <s v="English"/>
    <s v="UK"/>
    <n v="11000000"/>
    <n v="2015"/>
    <x v="42"/>
    <n v="-14247275"/>
  </r>
  <r>
    <x v="258"/>
    <n v="69"/>
    <n v="70960517"/>
    <s v="Drama|Romance"/>
    <x v="232"/>
    <x v="3328"/>
    <n v="54631"/>
    <s v="1960s|bridge|housewife|love|photographer"/>
    <n v="192"/>
    <s v="English"/>
    <s v="USA"/>
    <n v="35000000"/>
    <n v="1995"/>
    <x v="42"/>
    <n v="-8851518"/>
  </r>
  <r>
    <x v="1586"/>
    <n v="16"/>
    <n v="12514138"/>
    <s v="Drama|Romance"/>
    <x v="932"/>
    <x v="3329"/>
    <n v="2801"/>
    <s v="african american|cult film|ex boyfriend|middle class|sex"/>
    <n v="28"/>
    <s v="English"/>
    <s v="USA"/>
    <n v="10000000"/>
    <n v="1997"/>
    <x v="39"/>
    <n v="3432299"/>
  </r>
  <r>
    <x v="1587"/>
    <n v="60"/>
    <n v="8108247"/>
    <s v="Drama|Romance"/>
    <x v="943"/>
    <x v="3330"/>
    <n v="9607"/>
    <s v="inter cultural|latino|restaurant|soccer|train"/>
    <n v="174"/>
    <s v="English"/>
    <s v="USA"/>
    <n v="3300000"/>
    <n v="2006"/>
    <x v="39"/>
    <n v="23680848"/>
  </r>
  <r>
    <x v="815"/>
    <n v="181"/>
    <n v="15854988"/>
    <s v="Drama|Romance"/>
    <x v="130"/>
    <x v="3331"/>
    <n v="36542"/>
    <s v="african american|catastrophe|family relationships|farewell scene|therapy"/>
    <n v="378"/>
    <s v="English"/>
    <s v="USA"/>
    <n v="13500000"/>
    <n v="2002"/>
    <x v="39"/>
    <n v="27252964"/>
  </r>
  <r>
    <x v="1345"/>
    <n v="377"/>
    <n v="9701559"/>
    <s v="Drama|Romance"/>
    <x v="351"/>
    <x v="3332"/>
    <n v="141425"/>
    <s v="dog hit by a car|dysfunctional family|falling in love|female in shower|unhappily married woman"/>
    <n v="283"/>
    <s v="English"/>
    <s v="USA"/>
    <n v="3500000"/>
    <n v="2010"/>
    <x v="39"/>
    <n v="-4995352"/>
  </r>
  <r>
    <x v="808"/>
    <n v="55"/>
    <n v="20966644"/>
    <s v="Drama|Romance"/>
    <x v="310"/>
    <x v="3333"/>
    <n v="29610"/>
    <s v="male nudity|male pubic hair|nude bathing|piano|pubic hair"/>
    <n v="94"/>
    <s v="English"/>
    <s v="UK"/>
    <n v="3000000"/>
    <n v="1985"/>
    <x v="39"/>
    <n v="-38434505"/>
  </r>
  <r>
    <x v="331"/>
    <n v="80"/>
    <n v="41227069"/>
    <s v="Drama|Romance"/>
    <x v="1367"/>
    <x v="3334"/>
    <n v="162701"/>
    <s v="community service|love|punishment|school|student"/>
    <n v="962"/>
    <s v="English"/>
    <s v="USA"/>
    <n v="11000000"/>
    <n v="2002"/>
    <x v="39"/>
    <n v="-1233986"/>
  </r>
  <r>
    <x v="996"/>
    <n v="391"/>
    <n v="83813460"/>
    <s v="Drama|Romance"/>
    <x v="16"/>
    <x v="3335"/>
    <n v="270238"/>
    <s v="airport|business trip|downsizing|on the road|travel"/>
    <n v="452"/>
    <s v="English"/>
    <s v="USA"/>
    <n v="25000000"/>
    <n v="2009"/>
    <x v="39"/>
    <n v="-4152561"/>
  </r>
  <r>
    <x v="1588"/>
    <n v="61"/>
    <n v="3058380"/>
    <s v="Drama|Romance"/>
    <x v="347"/>
    <x v="3336"/>
    <n v="4767"/>
    <s v="archipelago|guillotine|island|prison|redemption"/>
    <n v="69"/>
    <s v="French"/>
    <s v="France"/>
    <n v="100000000"/>
    <n v="2000"/>
    <x v="16"/>
    <n v="-2535644"/>
  </r>
  <r>
    <x v="1589"/>
    <n v="27"/>
    <n v="124720"/>
    <s v="Drama|Romance"/>
    <x v="559"/>
    <x v="3337"/>
    <n v="1560"/>
    <s v="christmas|fable|old man"/>
    <n v="15"/>
    <s v="English"/>
    <s v="USA"/>
    <n v="5000000"/>
    <n v="2008"/>
    <x v="16"/>
    <n v="-1951288"/>
  </r>
  <r>
    <x v="162"/>
    <n v="229"/>
    <n v="57010853"/>
    <s v="Drama|Romance"/>
    <x v="1160"/>
    <x v="3338"/>
    <n v="119286"/>
    <s v="coming of age|geisha|japan|jealousy|love"/>
    <n v="548"/>
    <s v="English"/>
    <s v="USA"/>
    <n v="85000000"/>
    <n v="2005"/>
    <x v="16"/>
    <n v="-603965"/>
  </r>
  <r>
    <x v="248"/>
    <n v="323"/>
    <n v="22877808"/>
    <s v="Drama|Romance"/>
    <x v="8"/>
    <x v="3339"/>
    <n v="152591"/>
    <s v="based on novel|children|connecticut|suburb|work"/>
    <n v="414"/>
    <s v="English"/>
    <s v="USA"/>
    <n v="35000000"/>
    <n v="2008"/>
    <x v="16"/>
    <n v="-522998"/>
  </r>
  <r>
    <x v="743"/>
    <n v="212"/>
    <n v="33987757"/>
    <s v="Drama|Romance"/>
    <x v="158"/>
    <x v="3340"/>
    <n v="168314"/>
    <s v="cheating wife|film camera|hasselblad camera|leica camera|medium format camera"/>
    <n v="903"/>
    <s v="English"/>
    <s v="USA"/>
    <n v="27000000"/>
    <n v="2004"/>
    <x v="16"/>
    <n v="-44203958"/>
  </r>
  <r>
    <x v="672"/>
    <n v="490"/>
    <n v="144812796"/>
    <s v="Drama|Romance"/>
    <x v="8"/>
    <x v="3341"/>
    <n v="362912"/>
    <s v="ingratitude|mansion|party|title appears in writing|tragedy"/>
    <n v="753"/>
    <s v="English"/>
    <s v="Australia"/>
    <n v="105000000"/>
    <n v="2013"/>
    <x v="16"/>
    <n v="-4170061"/>
  </r>
  <r>
    <x v="672"/>
    <n v="490"/>
    <n v="144812796"/>
    <s v="Drama|Romance"/>
    <x v="8"/>
    <x v="3341"/>
    <n v="362933"/>
    <s v="ingratitude|mansion|party|title appears in writing|tragedy"/>
    <n v="753"/>
    <s v="English"/>
    <s v="Australia"/>
    <n v="105000000"/>
    <n v="2013"/>
    <x v="16"/>
    <n v="20700247"/>
  </r>
  <r>
    <x v="1006"/>
    <n v="152"/>
    <n v="71309760"/>
    <s v="Drama|Romance"/>
    <x v="1368"/>
    <x v="3342"/>
    <n v="150308"/>
    <s v="chocolate|chocolate shop|food|france|village"/>
    <n v="498"/>
    <s v="English"/>
    <s v="UK"/>
    <n v="25000000"/>
    <n v="2000"/>
    <x v="16"/>
    <n v="27701895"/>
  </r>
  <r>
    <x v="377"/>
    <n v="90"/>
    <n v="10660147"/>
    <s v="Drama|Romance"/>
    <x v="1369"/>
    <x v="3343"/>
    <n v="17740"/>
    <s v="breasts|jealousy|obsession|sex scene|spiritual"/>
    <n v="165"/>
    <s v="English"/>
    <s v="UK"/>
    <n v="23000000"/>
    <n v="1999"/>
    <x v="17"/>
    <n v="-15182960"/>
  </r>
  <r>
    <x v="759"/>
    <n v="80"/>
    <n v="1309849"/>
    <s v="Drama|Romance"/>
    <x v="188"/>
    <x v="3344"/>
    <n v="9395"/>
    <s v="boy|boys' school|death|friend|orphan"/>
    <n v="103"/>
    <s v="English"/>
    <s v="UK"/>
    <n v="10000000"/>
    <n v="2002"/>
    <x v="17"/>
    <n v="-5470983"/>
  </r>
  <r>
    <x v="663"/>
    <n v="94"/>
    <n v="1754319"/>
    <s v="Drama|Romance"/>
    <x v="1157"/>
    <x v="3345"/>
    <n v="13174"/>
    <s v="gang|gardener|money|police|truck"/>
    <n v="81"/>
    <s v="English"/>
    <s v="USA"/>
    <n v="10000000"/>
    <n v="2011"/>
    <x v="17"/>
    <n v="-707762"/>
  </r>
  <r>
    <x v="1441"/>
    <n v="161"/>
    <n v="1110286"/>
    <s v="Drama|Romance"/>
    <x v="117"/>
    <x v="3346"/>
    <n v="9727"/>
    <s v="adoption|baby|girl|lawyer|sex"/>
    <n v="65"/>
    <s v="English"/>
    <s v="USA"/>
    <n v="4825000"/>
    <n v="2009"/>
    <x v="17"/>
    <n v="3909616"/>
  </r>
  <r>
    <x v="1431"/>
    <n v="11"/>
    <n v="1001437"/>
    <s v="Drama|Romance"/>
    <x v="1370"/>
    <x v="3347"/>
    <n v="2039"/>
    <s v="desire|florida|identity|resort town|sales"/>
    <n v="28"/>
    <s v="English"/>
    <s v="USA"/>
    <n v="800000"/>
    <n v="1993"/>
    <x v="17"/>
    <n v="31838728"/>
  </r>
  <r>
    <x v="834"/>
    <n v="59"/>
    <n v="2073984"/>
    <s v="Drama|Romance"/>
    <x v="1371"/>
    <x v="3348"/>
    <n v="4743"/>
    <s v="based on short film|manhattan new york city|urination|vomiting|watching television"/>
    <n v="135"/>
    <s v="English"/>
    <s v="France"/>
    <n v="800000"/>
    <n v="2002"/>
    <x v="17"/>
    <n v="95014030"/>
  </r>
  <r>
    <x v="807"/>
    <n v="152"/>
    <n v="4859475"/>
    <s v="Drama|Romance"/>
    <x v="69"/>
    <x v="3349"/>
    <n v="116910"/>
    <s v="catholic|five sisters|isolation|school|suicide"/>
    <n v="520"/>
    <s v="English"/>
    <s v="USA"/>
    <n v="6000000"/>
    <n v="1999"/>
    <x v="17"/>
    <n v="-14491311"/>
  </r>
  <r>
    <x v="659"/>
    <n v="56"/>
    <n v="32000000"/>
    <s v="Drama|Romance"/>
    <x v="570"/>
    <x v="3350"/>
    <n v="36267"/>
    <s v="19th century|countess|lawyer|love|new york"/>
    <n v="150"/>
    <s v="English"/>
    <s v="USA"/>
    <n v="30000000"/>
    <n v="1993"/>
    <x v="17"/>
    <n v="-14169043"/>
  </r>
  <r>
    <x v="1590"/>
    <n v="158"/>
    <n v="19057024"/>
    <s v="Drama|Romance"/>
    <x v="606"/>
    <x v="3351"/>
    <n v="113963"/>
    <s v="binge drinking|new york|new york city|september 11 2001|suicide"/>
    <n v="361"/>
    <s v="English"/>
    <s v="USA"/>
    <n v="16000000"/>
    <n v="2010"/>
    <x v="17"/>
    <n v="-7116045"/>
  </r>
  <r>
    <x v="856"/>
    <n v="275"/>
    <n v="23213577"/>
    <s v="Drama|Romance"/>
    <x v="180"/>
    <x v="3352"/>
    <n v="198111"/>
    <s v="art|artist|painter|sex|summer"/>
    <n v="365"/>
    <s v="English"/>
    <s v="Spain"/>
    <n v="15500000"/>
    <n v="2008"/>
    <x v="17"/>
    <n v="-6803933"/>
  </r>
  <r>
    <x v="1591"/>
    <n v="96"/>
    <n v="3041803"/>
    <s v="Drama|Romance"/>
    <x v="1156"/>
    <x v="3353"/>
    <n v="6377"/>
    <s v="high society|love|money|reputation|wealth"/>
    <n v="181"/>
    <s v="English"/>
    <s v="UK"/>
    <n v="10000000"/>
    <n v="2000"/>
    <x v="22"/>
    <n v="-5884138"/>
  </r>
  <r>
    <x v="1592"/>
    <n v="117"/>
    <n v="3752725"/>
    <s v="Drama|Romance"/>
    <x v="738"/>
    <x v="3354"/>
    <n v="29715"/>
    <s v="debt|jew|loan|merchant|pound of flesh"/>
    <n v="161"/>
    <s v="English"/>
    <s v="USA"/>
    <n v="18000000"/>
    <n v="2004"/>
    <x v="22"/>
    <n v="-14821835"/>
  </r>
  <r>
    <x v="1340"/>
    <n v="190"/>
    <n v="3148482"/>
    <s v="Drama|Romance"/>
    <x v="1124"/>
    <x v="3355"/>
    <n v="29613"/>
    <s v="jewish|love|married man|neighbor|photograph"/>
    <n v="98"/>
    <s v="English"/>
    <s v="USA"/>
    <n v="12000000"/>
    <n v="2008"/>
    <x v="22"/>
    <n v="-9133222"/>
  </r>
  <r>
    <x v="392"/>
    <n v="117"/>
    <n v="37432299"/>
    <s v="Drama|Romance"/>
    <x v="1372"/>
    <x v="3356"/>
    <n v="50041"/>
    <s v="1940s|art collector|bull riding|north carolina|student"/>
    <n v="116"/>
    <s v="English"/>
    <s v="USA"/>
    <n v="34000000"/>
    <n v="2015"/>
    <x v="22"/>
    <n v="761283"/>
  </r>
  <r>
    <x v="757"/>
    <n v="131"/>
    <n v="53680848"/>
    <s v="Drama|Romance"/>
    <x v="19"/>
    <x v="3357"/>
    <n v="167967"/>
    <s v="birthday|friendship|hairy chest|letter|widow"/>
    <n v="243"/>
    <s v="English"/>
    <s v="USA"/>
    <n v="30000000"/>
    <n v="2007"/>
    <x v="22"/>
    <n v="3138210"/>
  </r>
  <r>
    <x v="8"/>
    <n v="153"/>
    <n v="31252964"/>
    <s v="Drama|Romance"/>
    <x v="177"/>
    <x v="3358"/>
    <n v="71495"/>
    <s v="cunnilingus|female frontal nudity|female nudity|interracial sex|rear entry sex"/>
    <n v="522"/>
    <s v="English"/>
    <s v="USA"/>
    <n v="4000000"/>
    <n v="2001"/>
    <x v="22"/>
    <n v="-14015257"/>
  </r>
  <r>
    <x v="1593"/>
    <n v="181"/>
    <n v="5004648"/>
    <s v="Drama|Romance"/>
    <x v="1373"/>
    <x v="3359"/>
    <n v="14031"/>
    <s v="chef|friend|italy|restaurant|russian"/>
    <n v="114"/>
    <s v="Italian"/>
    <s v="Italy"/>
    <n v="10000000"/>
    <n v="2009"/>
    <x v="1"/>
    <n v="-1333"/>
  </r>
  <r>
    <x v="129"/>
    <n v="189"/>
    <n v="6565495"/>
    <s v="Drama|Romance"/>
    <x v="1160"/>
    <x v="3360"/>
    <n v="36455"/>
    <s v="china|chrysanthemum|emperor|empress|prince"/>
    <n v="229"/>
    <s v="Mandarin"/>
    <s v="China"/>
    <n v="45000000"/>
    <n v="2006"/>
    <x v="1"/>
    <n v="44787599"/>
  </r>
  <r>
    <x v="1418"/>
    <n v="221"/>
    <n v="13766014"/>
    <s v="Drama|Romance"/>
    <x v="241"/>
    <x v="3361"/>
    <n v="106111"/>
    <s v="23 year time span|accidental death|best friend|loss of loved one|male female friendship"/>
    <n v="181"/>
    <s v="English"/>
    <s v="USA"/>
    <n v="15000000"/>
    <n v="2011"/>
    <x v="1"/>
    <n v="2929123"/>
  </r>
  <r>
    <x v="1594"/>
    <n v="6"/>
    <n v="3347439"/>
    <s v="Drama|Romance"/>
    <x v="1374"/>
    <x v="3362"/>
    <n v="833"/>
    <s v="1830s|baptism|intolerance|mormon church|sibling rivalry"/>
    <n v="33"/>
    <s v="English"/>
    <s v="USA"/>
    <n v="7500000"/>
    <n v="2004"/>
    <x v="19"/>
    <n v="32951479"/>
  </r>
  <r>
    <x v="678"/>
    <n v="68"/>
    <n v="3064356"/>
    <s v="Drama|Romance"/>
    <x v="275"/>
    <x v="3363"/>
    <n v="3433"/>
    <s v="african american|business|coastline|florida|real estate"/>
    <n v="81"/>
    <s v="English"/>
    <s v="USA"/>
    <n v="5600000"/>
    <n v="2002"/>
    <x v="19"/>
    <n v="9015786"/>
  </r>
  <r>
    <x v="290"/>
    <n v="88"/>
    <n v="548712"/>
    <s v="Drama|Romance"/>
    <x v="592"/>
    <x v="3364"/>
    <n v="9233"/>
    <s v="best friend|lake|love|small town|womanizer"/>
    <n v="126"/>
    <s v="English"/>
    <s v="USA"/>
    <n v="2500000"/>
    <n v="2003"/>
    <x v="19"/>
    <n v="35443237"/>
  </r>
  <r>
    <x v="1595"/>
    <n v="76"/>
    <n v="396035"/>
    <s v="Drama|Romance"/>
    <x v="434"/>
    <x v="3365"/>
    <n v="2725"/>
    <s v="beach|lebanese|loss|muslim|restaurant"/>
    <n v="48"/>
    <s v="English"/>
    <s v="UK"/>
    <n v="1000000"/>
    <n v="2004"/>
    <x v="19"/>
    <n v="-40415114"/>
  </r>
  <r>
    <x v="1596"/>
    <n v="168"/>
    <n v="1477002"/>
    <s v="Drama|Romance"/>
    <x v="424"/>
    <x v="3366"/>
    <n v="16645"/>
    <s v="1970s|mother's boyfriend|overalls|phone booth|sexual promiscuity"/>
    <n v="72"/>
    <s v="English"/>
    <s v="USA"/>
    <n v="2000000"/>
    <n v="2015"/>
    <x v="19"/>
    <n v="-1992320"/>
  </r>
  <r>
    <x v="1293"/>
    <n v="128"/>
    <n v="27796042"/>
    <s v="Drama|Romance"/>
    <x v="29"/>
    <x v="3367"/>
    <n v="45031"/>
    <s v="amnesia|california|communist|small town|writer"/>
    <n v="376"/>
    <s v="English"/>
    <s v="USA"/>
    <n v="72000000"/>
    <n v="2001"/>
    <x v="19"/>
    <n v="3393765"/>
  </r>
  <r>
    <x v="1549"/>
    <n v="50"/>
    <n v="3047539"/>
    <s v="Drama|Romance"/>
    <x v="612"/>
    <x v="3368"/>
    <n v="42296"/>
    <s v="accident|army|bomb|indian army|love"/>
    <n v="286"/>
    <s v="Hindi"/>
    <s v="India"/>
    <n v="7217600"/>
    <n v="2012"/>
    <x v="19"/>
    <n v="-15682875"/>
  </r>
  <r>
    <x v="711"/>
    <n v="279"/>
    <n v="58700247"/>
    <s v="Drama|Romance"/>
    <x v="606"/>
    <x v="3369"/>
    <n v="95367"/>
    <s v="circus|circus vargas|elephant|fear|train"/>
    <n v="260"/>
    <s v="English"/>
    <s v="USA"/>
    <n v="38000000"/>
    <n v="2011"/>
    <x v="19"/>
    <n v="-5882440"/>
  </r>
  <r>
    <x v="1182"/>
    <n v="101"/>
    <n v="38201895"/>
    <s v="Drama|Romance"/>
    <x v="511"/>
    <x v="3370"/>
    <n v="149222"/>
    <s v="bet|revenge|seduction|virgin|wager"/>
    <n v="749"/>
    <s v="English"/>
    <s v="USA"/>
    <n v="10500000"/>
    <n v="1999"/>
    <x v="19"/>
    <n v="-389009"/>
  </r>
  <r>
    <x v="1597"/>
    <n v="60"/>
    <n v="317040"/>
    <s v="Drama|Romance"/>
    <x v="64"/>
    <x v="3371"/>
    <n v="6723"/>
    <s v="louisiana|overalls|road trip|southern u.s.|teenage boy"/>
    <n v="36"/>
    <s v="English"/>
    <s v="USA"/>
    <n v="15500000"/>
    <n v="2008"/>
    <x v="23"/>
    <n v="-8954199"/>
  </r>
  <r>
    <x v="656"/>
    <n v="84"/>
    <n v="1029017"/>
    <s v="Drama|Romance"/>
    <x v="36"/>
    <x v="3372"/>
    <n v="12049"/>
    <s v="hand job|hugging|long hair|new york city|two men one woman"/>
    <n v="135"/>
    <s v="English"/>
    <s v="USA"/>
    <n v="6500000"/>
    <n v="2004"/>
    <x v="23"/>
    <n v="2572742"/>
  </r>
  <r>
    <x v="1598"/>
    <n v="124"/>
    <n v="992238"/>
    <s v="Drama|Romance"/>
    <x v="729"/>
    <x v="3373"/>
    <n v="16349"/>
    <s v="female frontal nudity|lesbian relationship|summer|voyeurism|yorkshire"/>
    <n v="103"/>
    <s v="English"/>
    <s v="UK"/>
    <n v="1700000"/>
    <n v="2004"/>
    <x v="23"/>
    <n v="-2200996"/>
  </r>
  <r>
    <x v="1599"/>
    <n v="85"/>
    <n v="5709616"/>
    <s v="Drama|Romance"/>
    <x v="1375"/>
    <x v="3374"/>
    <n v="11088"/>
    <s v="church|love|mexico|politics|priest"/>
    <n v="110"/>
    <s v="Spanish"/>
    <s v="Mexico"/>
    <n v="1800000"/>
    <n v="2002"/>
    <x v="23"/>
    <n v="-37673753"/>
  </r>
  <r>
    <x v="672"/>
    <n v="106"/>
    <n v="46338728"/>
    <s v="Drama|Romance"/>
    <x v="8"/>
    <x v="3375"/>
    <n v="167750"/>
    <s v="hawaiian shirt|love|shakespeare adaptation|shakespeare play|star crossed lovers"/>
    <n v="506"/>
    <s v="English"/>
    <s v="USA"/>
    <n v="14500000"/>
    <n v="1996"/>
    <x v="23"/>
    <n v="13515786"/>
  </r>
  <r>
    <x v="1600"/>
    <n v="214"/>
    <n v="125014030"/>
    <s v="Drama|Romance"/>
    <x v="198"/>
    <x v="3376"/>
    <n v="145852"/>
    <s v="car accident|life support|memory loss|trauma|voice recording"/>
    <n v="164"/>
    <s v="English"/>
    <s v="USA"/>
    <n v="30000000"/>
    <n v="2012"/>
    <x v="23"/>
    <n v="30033780"/>
  </r>
  <r>
    <x v="1473"/>
    <n v="28"/>
    <n v="1508689"/>
    <s v="Drama|Romance"/>
    <x v="584"/>
    <x v="3377"/>
    <n v="5648"/>
    <s v="australia|church|glass|inheritance|wager"/>
    <n v="50"/>
    <s v="English"/>
    <s v="USA"/>
    <n v="16000000"/>
    <n v="1997"/>
    <x v="9"/>
    <n v="-10265156"/>
  </r>
  <r>
    <x v="644"/>
    <n v="111"/>
    <n v="6830957"/>
    <s v="Drama|Romance"/>
    <x v="156"/>
    <x v="3378"/>
    <n v="11983"/>
    <s v="1970s|death|district attorney|fiancee|watching television"/>
    <n v="147"/>
    <s v="English"/>
    <s v="USA"/>
    <n v="21000000"/>
    <n v="2002"/>
    <x v="9"/>
    <n v="20574010"/>
  </r>
  <r>
    <x v="1601"/>
    <n v="52"/>
    <n v="2483955"/>
    <s v="Drama|Romance"/>
    <x v="1376"/>
    <x v="3379"/>
    <n v="8369"/>
    <s v="1950s|cuba|cuban flag|fidel castro|havana cuba"/>
    <n v="165"/>
    <s v="English"/>
    <s v="USA"/>
    <n v="9600000"/>
    <n v="2005"/>
    <x v="9"/>
    <n v="-13955468"/>
  </r>
  <r>
    <x v="1602"/>
    <n v="39"/>
    <n v="196067"/>
    <s v="Drama|Romance"/>
    <x v="123"/>
    <x v="3380"/>
    <n v="1966"/>
    <s v="1930s|car accident|hospital|marital rape|painter"/>
    <n v="25"/>
    <s v="English"/>
    <s v="UK"/>
    <n v="7000000"/>
    <n v="2002"/>
    <x v="9"/>
    <n v="4927390"/>
  </r>
  <r>
    <x v="1532"/>
    <n v="63"/>
    <n v="115862"/>
    <s v="Drama|Romance"/>
    <x v="1155"/>
    <x v="3381"/>
    <n v="7394"/>
    <s v="car crash|loss|self help group|teenage mother|title directed by female"/>
    <n v="50"/>
    <s v="English"/>
    <s v="USA"/>
    <n v="6000000"/>
    <n v="2009"/>
    <x v="9"/>
    <n v="-2247069"/>
  </r>
  <r>
    <x v="1603"/>
    <n v="94"/>
    <n v="25178165"/>
    <s v="Drama|Romance"/>
    <x v="94"/>
    <x v="3382"/>
    <n v="70292"/>
    <s v="advertising|cancer|dog|san francisco california|terminal illness"/>
    <n v="274"/>
    <s v="English"/>
    <s v="USA"/>
    <n v="40000000"/>
    <n v="2001"/>
    <x v="9"/>
    <n v="-259458"/>
  </r>
  <r>
    <x v="275"/>
    <n v="192"/>
    <n v="866778"/>
    <s v="Drama|Romance"/>
    <x v="158"/>
    <x v="3383"/>
    <n v="44208"/>
    <s v="blueberry pie|diner|nevada|new york city|pie"/>
    <n v="117"/>
    <s v="English"/>
    <s v="Hong Kong"/>
    <n v="10000000"/>
    <n v="2007"/>
    <x v="9"/>
    <n v="-9468991"/>
  </r>
  <r>
    <x v="829"/>
    <n v="85"/>
    <n v="26761283"/>
    <s v="Drama|Romance"/>
    <x v="389"/>
    <x v="3384"/>
    <n v="43084"/>
    <s v="adultery|based on novel|heart transplant|infidelity|protective male"/>
    <n v="99"/>
    <s v="English"/>
    <s v="USA"/>
    <n v="26000000"/>
    <n v="2014"/>
    <x v="9"/>
    <n v="-39600000"/>
  </r>
  <r>
    <x v="1604"/>
    <n v="206"/>
    <n v="3388210"/>
    <s v="Drama|Romance"/>
    <x v="161"/>
    <x v="3385"/>
    <n v="46813"/>
    <s v="girlfriend|immigration|long distance relationship|parents|student visa"/>
    <n v="150"/>
    <s v="English"/>
    <s v="USA"/>
    <n v="250000"/>
    <n v="2011"/>
    <x v="9"/>
    <n v="-23957120"/>
  </r>
  <r>
    <x v="1340"/>
    <n v="230"/>
    <n v="1984743"/>
    <s v="Drama|Romance"/>
    <x v="96"/>
    <x v="3386"/>
    <n v="20616"/>
    <s v="immigrant|immigration|magician|money|prostitution"/>
    <n v="70"/>
    <s v="English"/>
    <s v="USA"/>
    <n v="16000000"/>
    <n v="2013"/>
    <x v="24"/>
    <n v="-4505853"/>
  </r>
  <r>
    <x v="1605"/>
    <n v="34"/>
    <n v="12667"/>
    <s v="Drama|Romance"/>
    <x v="167"/>
    <x v="3387"/>
    <n v="19336"/>
    <s v="bar|coke|drugs|party|snorting"/>
    <n v="90"/>
    <s v="English"/>
    <s v="UK"/>
    <n v="14000"/>
    <n v="2005"/>
    <x v="24"/>
    <n v="126147885"/>
  </r>
  <r>
    <x v="1142"/>
    <n v="30"/>
    <n v="74787599"/>
    <s v="Drama|Romance"/>
    <x v="1377"/>
    <x v="3388"/>
    <n v="12549"/>
    <s v="new york|psychiatrist|shrimper|south carolina|twins"/>
    <n v="109"/>
    <s v="English"/>
    <s v="USA"/>
    <n v="30000000"/>
    <n v="1991"/>
    <x v="24"/>
    <n v="2556065"/>
  </r>
  <r>
    <x v="106"/>
    <n v="84"/>
    <n v="16929123"/>
    <s v="Drama|Romance"/>
    <x v="69"/>
    <x v="3389"/>
    <n v="21406"/>
    <s v="congressman|high school|latino|pacific palisades|school"/>
    <n v="169"/>
    <s v="English"/>
    <s v="USA"/>
    <n v="14000000"/>
    <n v="2001"/>
    <x v="21"/>
    <n v="-11738519"/>
  </r>
  <r>
    <x v="1436"/>
    <n v="50"/>
    <n v="33451479"/>
    <s v="Drama|Romance"/>
    <x v="1378"/>
    <x v="3390"/>
    <n v="17068"/>
    <s v="christian film|dare|firefighter|internet pornography|marriage"/>
    <n v="215"/>
    <s v="English"/>
    <s v="USA"/>
    <n v="500000"/>
    <n v="2008"/>
    <x v="21"/>
    <n v="-12587955"/>
  </r>
  <r>
    <x v="1039"/>
    <n v="107"/>
    <n v="14015786"/>
    <s v="Drama|Romance"/>
    <x v="156"/>
    <x v="3391"/>
    <n v="37952"/>
    <s v="dysfunctional marriage|marijuana|small town|store|trying to conceive"/>
    <n v="298"/>
    <s v="English"/>
    <s v="USA"/>
    <n v="5000000"/>
    <n v="2002"/>
    <x v="21"/>
    <n v="1216074"/>
  </r>
  <r>
    <x v="822"/>
    <n v="170"/>
    <n v="60443237"/>
    <s v="Drama|Romance"/>
    <x v="1379"/>
    <x v="3392"/>
    <n v="76882"/>
    <s v="arrogance|child in peril|disarming someone|kennel|post traumatic stress disorder"/>
    <n v="106"/>
    <s v="English"/>
    <s v="USA"/>
    <n v="25000000"/>
    <n v="2012"/>
    <x v="21"/>
    <n v="20089048"/>
  </r>
  <r>
    <x v="174"/>
    <n v="115"/>
    <n v="4584886"/>
    <s v="Drama|Romance"/>
    <x v="1380"/>
    <x v="3393"/>
    <n v="19114"/>
    <s v="19th century|colombia|love|marriage|widow"/>
    <n v="115"/>
    <s v="English"/>
    <s v="USA"/>
    <n v="45000000"/>
    <n v="2007"/>
    <x v="10"/>
    <n v="-7302852"/>
  </r>
  <r>
    <x v="1606"/>
    <n v="16"/>
    <n v="7680"/>
    <s v="Drama|Romance"/>
    <x v="1381"/>
    <x v="3394"/>
    <n v="704"/>
    <s v="love crime|love triangle|lust|sister sister relationship|unrequited love"/>
    <n v="18"/>
    <s v="English"/>
    <s v="USA"/>
    <n v="2000000"/>
    <n v="1999"/>
    <x v="10"/>
    <n v="-2424273"/>
  </r>
  <r>
    <x v="1532"/>
    <n v="98"/>
    <n v="23393765"/>
    <s v="Drama|Romance"/>
    <x v="143"/>
    <x v="3395"/>
    <n v="31323"/>
    <s v="brother sister relationship|high school graduation|love|sparkler|unfaithful husband"/>
    <n v="76"/>
    <s v="English"/>
    <s v="USA"/>
    <n v="20000000"/>
    <n v="2014"/>
    <x v="20"/>
    <n v="-8944346"/>
  </r>
  <r>
    <x v="786"/>
    <n v="141"/>
    <n v="317125"/>
    <s v="Drama|Romance"/>
    <x v="36"/>
    <x v="3396"/>
    <n v="23334"/>
    <s v="beach|friend|friendship|happiness|neighbor"/>
    <n v="87"/>
    <s v="English"/>
    <s v="Australia"/>
    <n v="16000000"/>
    <n v="2013"/>
    <x v="2"/>
    <n v="12441122"/>
  </r>
  <r>
    <x v="1607"/>
    <n v="36"/>
    <n v="117560"/>
    <s v="Drama|Romance"/>
    <x v="199"/>
    <x v="3397"/>
    <n v="2330"/>
    <s v="church|drink|knocking on a door|love|three word title"/>
    <n v="29"/>
    <s v="English"/>
    <s v="USA"/>
    <n v="6000000"/>
    <n v="2006"/>
    <x v="2"/>
    <n v="-5719423"/>
  </r>
  <r>
    <x v="1608"/>
    <n v="1"/>
    <n v="610991"/>
    <s v="Drama|Romance"/>
    <x v="1382"/>
    <x v="3398"/>
    <n v="2715"/>
    <s v="mumbai riots|politician|riot|suicide|tragic event"/>
    <n v="19"/>
    <s v="Hindi"/>
    <s v="India"/>
    <n v="1000000"/>
    <n v="2000"/>
    <x v="2"/>
    <n v="-14831605"/>
  </r>
  <r>
    <x v="373"/>
    <n v="34"/>
    <n v="51045801"/>
    <s v="Drama|Romance"/>
    <x v="522"/>
    <x v="3399"/>
    <n v="11370"/>
    <s v="journalism|news anchor|newscast|newscaster|tv journalism"/>
    <n v="54"/>
    <s v="English"/>
    <s v="USA"/>
    <n v="60000000"/>
    <n v="1996"/>
    <x v="27"/>
    <n v="-49244714"/>
  </r>
  <r>
    <x v="1609"/>
    <n v="45"/>
    <n v="10572742"/>
    <s v="Drama|Romance"/>
    <x v="637"/>
    <x v="3400"/>
    <n v="2326"/>
    <s v="african american protagonist|based on novel|title spoken by character"/>
    <n v="21"/>
    <s v="English"/>
    <s v="USA"/>
    <n v="8000000"/>
    <n v="2009"/>
    <x v="27"/>
    <n v="10118420"/>
  </r>
  <r>
    <x v="1610"/>
    <n v="85"/>
    <n v="52799004"/>
    <s v="Drama|Romance"/>
    <x v="36"/>
    <x v="3401"/>
    <n v="28942"/>
    <s v="beach|bottle|jogging|letter|love"/>
    <n v="223"/>
    <s v="English"/>
    <s v="USA"/>
    <n v="55000000"/>
    <n v="1999"/>
    <x v="27"/>
    <n v="8089926"/>
  </r>
  <r>
    <x v="376"/>
    <n v="55"/>
    <n v="22326247"/>
    <s v="Drama|Romance"/>
    <x v="390"/>
    <x v="3402"/>
    <n v="11232"/>
    <s v="based on article|blindness|box office flop|massage therapist|regaining sight"/>
    <n v="106"/>
    <s v="English"/>
    <s v="USA"/>
    <n v="60000000"/>
    <n v="1999"/>
    <x v="25"/>
    <n v="142645693"/>
  </r>
  <r>
    <x v="369"/>
    <n v="12"/>
    <n v="27515786"/>
    <s v="Drama|Romance"/>
    <x v="1383"/>
    <x v="3403"/>
    <n v="8904"/>
    <s v="african american|mail carrier|poetry|postal worker|south central los angeles"/>
    <n v="31"/>
    <s v="English"/>
    <s v="USA"/>
    <n v="14000000"/>
    <n v="1993"/>
    <x v="25"/>
    <n v="43346930"/>
  </r>
  <r>
    <x v="1611"/>
    <n v="65"/>
    <n v="60033780"/>
    <s v="Drama|Romance"/>
    <x v="414"/>
    <x v="3404"/>
    <n v="18973"/>
    <s v="best friend|friend|mother daughter relationship|small town|texas"/>
    <n v="162"/>
    <s v="English"/>
    <s v="USA"/>
    <n v="30000000"/>
    <n v="1998"/>
    <x v="25"/>
    <n v="-7431305"/>
  </r>
  <r>
    <x v="1545"/>
    <n v="38"/>
    <n v="6734844"/>
    <s v="Drama|Romance"/>
    <x v="1384"/>
    <x v="3405"/>
    <n v="29591"/>
    <s v="blindfolded woman|control|male dominance|sex game|sex in public"/>
    <n v="118"/>
    <s v="English"/>
    <s v="USA"/>
    <n v="17000000"/>
    <n v="1986"/>
    <x v="25"/>
    <n v="11017403"/>
  </r>
  <r>
    <x v="1051"/>
    <n v="213"/>
    <n v="80574010"/>
    <s v="Drama|Romance"/>
    <x v="110"/>
    <x v="3406"/>
    <n v="63493"/>
    <s v="divorce|emotional balance|female protagonist|indonesia|inner peace"/>
    <n v="302"/>
    <s v="English"/>
    <s v="USA"/>
    <n v="60000000"/>
    <n v="2010"/>
    <x v="28"/>
    <n v="21550000"/>
  </r>
  <r>
    <x v="1610"/>
    <n v="106"/>
    <n v="24044532"/>
    <s v="Drama|Romance"/>
    <x v="1385"/>
    <x v="3407"/>
    <n v="19686"/>
    <s v="apartment|fate|gun|love|mysterious man"/>
    <n v="180"/>
    <s v="English"/>
    <s v="USA"/>
    <n v="38000000"/>
    <n v="2001"/>
    <x v="29"/>
    <n v="100722000"/>
  </r>
  <r>
    <x v="1612"/>
    <n v="111"/>
    <n v="22927390"/>
    <s v="Drama|Romance"/>
    <x v="60"/>
    <x v="3408"/>
    <n v="25344"/>
    <s v="florist|motivational speaker|self help guru|seminar|widower"/>
    <n v="77"/>
    <s v="English"/>
    <s v="USA"/>
    <n v="18000000"/>
    <n v="2009"/>
    <x v="29"/>
    <n v="51651430"/>
  </r>
  <r>
    <x v="1613"/>
    <n v="101"/>
    <n v="37752931"/>
    <s v="Drama|Romance"/>
    <x v="16"/>
    <x v="3409"/>
    <n v="20201"/>
    <s v="may december romance|new york|new york city|rockefeller center|title directed by female"/>
    <n v="180"/>
    <s v="English"/>
    <s v="USA"/>
    <n v="40000000"/>
    <n v="2000"/>
    <x v="26"/>
    <n v="-6433363"/>
  </r>
  <r>
    <x v="1049"/>
    <n v="16"/>
    <n v="40542"/>
    <s v="Drama|Romance"/>
    <x v="1386"/>
    <x v="3410"/>
    <n v="294"/>
    <s v="listening to music|misfit|panties|red panties|sex"/>
    <n v="16"/>
    <s v="English"/>
    <s v="USA"/>
    <n v="300000"/>
    <n v="1997"/>
    <x v="26"/>
    <n v="-2499804112"/>
  </r>
  <r>
    <x v="849"/>
    <n v="131"/>
    <n v="531009"/>
    <s v="Drama|Romance"/>
    <x v="294"/>
    <x v="3411"/>
    <n v="7976"/>
    <s v="cheating wife|cigarette smoking|male in shower|male nudity|male rear nudity"/>
    <n v="61"/>
    <s v="English"/>
    <s v="USA"/>
    <n v="10000000"/>
    <n v="2015"/>
    <x v="41"/>
    <n v="55014842"/>
  </r>
  <r>
    <x v="853"/>
    <n v="34"/>
    <n v="10400000"/>
    <s v="Drama|Romance"/>
    <x v="122"/>
    <x v="3412"/>
    <n v="12037"/>
    <s v="17th century|adultery|letter|pubic hair|swimming"/>
    <n v="90"/>
    <s v="English"/>
    <s v="USA"/>
    <n v="50000000"/>
    <n v="1995"/>
    <x v="4"/>
    <n v="-14976909"/>
  </r>
  <r>
    <x v="1614"/>
    <n v="16"/>
    <n v="42880"/>
    <s v="Drama|Romance"/>
    <x v="93"/>
    <x v="3413"/>
    <n v="2919"/>
    <s v="bridge|friar|inquisition|peru|rope bridge"/>
    <n v="50"/>
    <s v="English"/>
    <s v="UK"/>
    <n v="24000000"/>
    <n v="2004"/>
    <x v="4"/>
    <n v="-12698695"/>
  </r>
  <r>
    <x v="1615"/>
    <n v="44"/>
    <n v="10494147"/>
    <s v="Drama|Romance"/>
    <x v="1104"/>
    <x v="3414"/>
    <n v="7403"/>
    <s v="diner|love|private school|school|small town"/>
    <n v="162"/>
    <s v="English"/>
    <s v="USA"/>
    <n v="15000000"/>
    <n v="2000"/>
    <x v="4"/>
    <n v="36528842"/>
  </r>
  <r>
    <x v="1616"/>
    <n v="362"/>
    <n v="166147885"/>
    <s v="Drama|Romance"/>
    <x v="1155"/>
    <x v="3415"/>
    <n v="220020"/>
    <s v="female frontal nudity|female nudity|perversion|sex scene|spanking"/>
    <n v="1360"/>
    <s v="English"/>
    <s v="USA"/>
    <n v="40000000"/>
    <n v="2015"/>
    <x v="35"/>
    <n v="-34369221"/>
  </r>
  <r>
    <x v="658"/>
    <n v="574"/>
    <n v="25556065"/>
    <s v="Drama|Romance|Sci-Fi"/>
    <x v="180"/>
    <x v="3416"/>
    <n v="355126"/>
    <s v="divorce|female frontal nudity|future|loneliness|operating system"/>
    <n v="748"/>
    <s v="English"/>
    <s v="USA"/>
    <n v="23000000"/>
    <n v="2013"/>
    <x v="14"/>
    <n v="36328680"/>
  </r>
  <r>
    <x v="275"/>
    <n v="194"/>
    <n v="261481"/>
    <s v="Drama|Romance|Sci-Fi"/>
    <x v="1160"/>
    <x v="3417"/>
    <n v="41496"/>
    <s v="number in title|train|woman slaps a man|woman slaps man|written by director"/>
    <n v="210"/>
    <s v="Cantonese"/>
    <s v="Hong Kong"/>
    <n v="12000000"/>
    <n v="2004"/>
    <x v="42"/>
    <n v="12400000"/>
  </r>
  <r>
    <x v="1617"/>
    <n v="328"/>
    <n v="2412045"/>
    <s v="Drama|Romance|Sci-Fi"/>
    <x v="631"/>
    <x v="3418"/>
    <n v="109873"/>
    <s v="boarding school|childhood|love|love triangle|organ donation"/>
    <n v="320"/>
    <s v="English"/>
    <s v="UK"/>
    <n v="15000000"/>
    <n v="2010"/>
    <x v="17"/>
    <n v="-19596068"/>
  </r>
  <r>
    <x v="1618"/>
    <n v="242"/>
    <n v="1316074"/>
    <s v="Drama|Romance|Sci-Fi"/>
    <x v="1387"/>
    <x v="3419"/>
    <n v="71387"/>
    <s v="duplicate earth|janitor|planet|solar system|synchronicity"/>
    <n v="228"/>
    <s v="English"/>
    <s v="USA"/>
    <n v="100000"/>
    <n v="2011"/>
    <x v="1"/>
    <n v="15370763"/>
  </r>
  <r>
    <x v="210"/>
    <n v="198"/>
    <n v="45089048"/>
    <s v="Drama|Romance|Sci-Fi"/>
    <x v="151"/>
    <x v="3420"/>
    <n v="86251"/>
    <s v="black and white segues into color|color|community|dystopia|infanticide"/>
    <n v="260"/>
    <s v="English"/>
    <s v="South Africa"/>
    <n v="25000000"/>
    <n v="2014"/>
    <x v="21"/>
    <n v="-41472875"/>
  </r>
  <r>
    <x v="811"/>
    <n v="133"/>
    <n v="197148"/>
    <s v="Drama|Romance|Sci-Fi|Thriller"/>
    <x v="1381"/>
    <x v="3421"/>
    <n v="18109"/>
    <s v="genetics|i.d.|love|sphinx|totalitarian"/>
    <n v="150"/>
    <s v="English"/>
    <s v="UK"/>
    <n v="7500000"/>
    <n v="2003"/>
    <x v="20"/>
    <n v="-5973565"/>
  </r>
  <r>
    <x v="1619"/>
    <n v="47"/>
    <n v="75727"/>
    <s v="Drama|Romance|Sci-Fi|Thriller"/>
    <x v="1388"/>
    <x v="3422"/>
    <n v="5699"/>
    <s v="computer|future|mexican immigrant|network|wilhelm scream"/>
    <n v="40"/>
    <s v="Spanish"/>
    <s v="USA"/>
    <n v="2500000"/>
    <n v="2008"/>
    <x v="25"/>
    <n v="-5071000"/>
  </r>
  <r>
    <x v="1620"/>
    <n v="44"/>
    <n v="1055654"/>
    <s v="Drama|Romance|Sport"/>
    <x v="1389"/>
    <x v="3423"/>
    <n v="20426"/>
    <s v="college|college athlete|comeback|gymnast|olympics"/>
    <n v="175"/>
    <s v="English"/>
    <s v="Germany"/>
    <n v="10000000"/>
    <n v="2006"/>
    <x v="16"/>
    <n v="108899130"/>
  </r>
  <r>
    <x v="1417"/>
    <n v="68"/>
    <n v="27441122"/>
    <s v="Drama|Romance|Sport"/>
    <x v="510"/>
    <x v="3424"/>
    <n v="14322"/>
    <s v="basketball movie|female basketball player|high school|nba|title directed by female"/>
    <n v="116"/>
    <s v="English"/>
    <s v="USA"/>
    <n v="15000000"/>
    <n v="2000"/>
    <x v="17"/>
    <n v="-74901420"/>
  </r>
  <r>
    <x v="1621"/>
    <n v="90"/>
    <n v="4280577"/>
    <s v="Drama|Romance|Sport"/>
    <x v="1390"/>
    <x v="3425"/>
    <n v="50919"/>
    <s v="barrio|border|newcastle united|party|soccer"/>
    <n v="114"/>
    <s v="English"/>
    <s v="USA"/>
    <n v="10000000"/>
    <n v="2005"/>
    <x v="23"/>
    <n v="-24860746"/>
  </r>
  <r>
    <x v="173"/>
    <n v="113"/>
    <n v="35168395"/>
    <s v="Drama|Romance|Sport"/>
    <x v="16"/>
    <x v="3426"/>
    <n v="26034"/>
    <s v="baseball|baseball movie|detroit tigers|perfect game|pitcher"/>
    <n v="226"/>
    <s v="English"/>
    <s v="USA"/>
    <n v="50000000"/>
    <n v="1999"/>
    <x v="21"/>
    <n v="-4370130"/>
  </r>
  <r>
    <x v="104"/>
    <n v="106"/>
    <n v="5755286"/>
    <s v="Drama|Romance|Sport"/>
    <x v="92"/>
    <x v="3427"/>
    <n v="18310"/>
    <s v="losing|poker|poker player|reference to frederic chopin|reference to johannes brahms"/>
    <n v="63"/>
    <s v="English"/>
    <s v="USA"/>
    <n v="55000000"/>
    <n v="2007"/>
    <x v="25"/>
    <n v="-937520"/>
  </r>
  <r>
    <x v="106"/>
    <n v="69"/>
    <n v="40118420"/>
    <s v="Drama|Romance|Sport"/>
    <x v="830"/>
    <x v="3428"/>
    <n v="26066"/>
    <s v="bikini|female surfer|sister sister relationship|surfing contest|swimsuit"/>
    <n v="216"/>
    <s v="English"/>
    <s v="USA"/>
    <n v="30000000"/>
    <n v="2002"/>
    <x v="29"/>
    <n v="-3772117"/>
  </r>
  <r>
    <x v="856"/>
    <n v="278"/>
    <n v="23089926"/>
    <s v="Drama|Romance|Thriller"/>
    <x v="180"/>
    <x v="3429"/>
    <n v="166269"/>
    <s v="extramarital affair|infidelity|irony of fate|surprise ending|tennis"/>
    <n v="735"/>
    <s v="English"/>
    <s v="UK"/>
    <n v="15000000"/>
    <n v="2005"/>
    <x v="48"/>
    <n v="-40713572"/>
  </r>
  <r>
    <x v="1545"/>
    <n v="94"/>
    <n v="156645693"/>
    <s v="Drama|Romance|Thriller"/>
    <x v="805"/>
    <x v="3430"/>
    <n v="55101"/>
    <s v="borderline personality disorder|killing a pet|madame butterfly|new york|new york city"/>
    <n v="201"/>
    <s v="English"/>
    <s v="USA"/>
    <n v="14000000"/>
    <n v="1987"/>
    <x v="19"/>
    <n v="-23660367"/>
  </r>
  <r>
    <x v="1006"/>
    <n v="184"/>
    <n v="71346930"/>
    <s v="Drama|Romance|Thriller"/>
    <x v="1391"/>
    <x v="3431"/>
    <n v="78008"/>
    <s v="abusive husband|chick flick|north carolina|secret|widower"/>
    <n v="160"/>
    <s v="English"/>
    <s v="USA"/>
    <n v="28000000"/>
    <n v="2013"/>
    <x v="9"/>
    <n v="52572496"/>
  </r>
  <r>
    <x v="1622"/>
    <n v="74"/>
    <n v="568695"/>
    <s v="Drama|Romance|Thriller"/>
    <x v="671"/>
    <x v="3432"/>
    <n v="16617"/>
    <s v="beach|cowboy|cowboy hat|neo western|valley"/>
    <n v="110"/>
    <s v="English"/>
    <s v="USA"/>
    <n v="8000000"/>
    <n v="2005"/>
    <x v="21"/>
    <n v="417760"/>
  </r>
  <r>
    <x v="1623"/>
    <n v="92"/>
    <n v="16017403"/>
    <s v="Drama|Romance|Thriller"/>
    <x v="983"/>
    <x v="3433"/>
    <n v="17333"/>
    <s v="basketball|basketball player|boarding school|love|shakespeare's othello"/>
    <n v="153"/>
    <s v="English"/>
    <s v="USA"/>
    <n v="5000000"/>
    <n v="2001"/>
    <x v="2"/>
    <n v="155965690"/>
  </r>
  <r>
    <x v="1624"/>
    <n v="97"/>
    <n v="23650000"/>
    <s v="Drama|Romance|War"/>
    <x v="1392"/>
    <x v="3434"/>
    <n v="40359"/>
    <s v="love|pity|readjusting to civilian life|veteran|world war two veteran"/>
    <n v="235"/>
    <s v="English"/>
    <s v="USA"/>
    <n v="2100000"/>
    <n v="1946"/>
    <x v="0"/>
    <n v="-2978000"/>
  </r>
  <r>
    <x v="595"/>
    <n v="89"/>
    <n v="111722000"/>
    <s v="Drama|Romance|War"/>
    <x v="1220"/>
    <x v="3435"/>
    <n v="55816"/>
    <s v="bolshevik|poet|poetry|russia|russian revolution"/>
    <n v="255"/>
    <s v="English"/>
    <s v="USA"/>
    <n v="11000000"/>
    <n v="1965"/>
    <x v="14"/>
    <n v="-636215"/>
  </r>
  <r>
    <x v="666"/>
    <n v="116"/>
    <n v="78651430"/>
    <s v="Drama|Romance|War"/>
    <x v="168"/>
    <x v="3436"/>
    <n v="142067"/>
    <s v="church|english|flashback|nurse|patient"/>
    <n v="457"/>
    <s v="English"/>
    <s v="USA"/>
    <n v="27000000"/>
    <n v="1996"/>
    <x v="39"/>
    <n v="-636215"/>
  </r>
  <r>
    <x v="1625"/>
    <n v="217"/>
    <n v="66637"/>
    <s v="Drama|Romance|War"/>
    <x v="37"/>
    <x v="3437"/>
    <n v="29608"/>
    <s v="captain|casualty notification|casualty notification team|sergeant|staff sergeant"/>
    <n v="92"/>
    <s v="English"/>
    <s v="USA"/>
    <n v="6500000"/>
    <n v="2009"/>
    <x v="17"/>
    <n v="-23345419"/>
  </r>
  <r>
    <x v="1626"/>
    <n v="73"/>
    <n v="195888"/>
    <s v="Drama|Romance|War"/>
    <x v="1393"/>
    <x v="3438"/>
    <n v="5603"/>
    <s v="bus|death|gay slur|hatred|jewish"/>
    <n v="45"/>
    <s v="Hungarian"/>
    <s v="Hungary"/>
    <n v="2500000000"/>
    <n v="2005"/>
    <x v="22"/>
    <n v="-23345419"/>
  </r>
  <r>
    <x v="1006"/>
    <n v="162"/>
    <n v="80014842"/>
    <s v="Drama|Romance|War"/>
    <x v="198"/>
    <x v="3439"/>
    <n v="104356"/>
    <s v="army|coin collector|love|surfboard|u.s. army"/>
    <n v="186"/>
    <s v="English"/>
    <s v="USA"/>
    <n v="25000000"/>
    <n v="2010"/>
    <x v="20"/>
    <n v="-11348338"/>
  </r>
  <r>
    <x v="1627"/>
    <n v="67"/>
    <n v="23091"/>
    <s v="Drama|Romance|War"/>
    <x v="432"/>
    <x v="3440"/>
    <n v="5664"/>
    <s v="censorship|children|corpse|heil hitler|suffering"/>
    <n v="42"/>
    <s v="English"/>
    <s v="UK"/>
    <n v="15000000"/>
    <n v="2008"/>
    <x v="2"/>
    <n v="70422786"/>
  </r>
  <r>
    <x v="849"/>
    <n v="110"/>
    <n v="301305"/>
    <s v="Drama|Romance|War"/>
    <x v="1394"/>
    <x v="3441"/>
    <n v="31414"/>
    <s v="bosnian war|church|emaciation|soldier|violence"/>
    <n v="180"/>
    <s v="Bosnian"/>
    <s v="USA"/>
    <n v="13000000"/>
    <n v="2011"/>
    <x v="43"/>
    <n v="116275247"/>
  </r>
  <r>
    <x v="460"/>
    <n v="57"/>
    <n v="66528842"/>
    <s v="Drama|Romance|War|Western"/>
    <x v="38"/>
    <x v="3442"/>
    <n v="112175"/>
    <s v="epic|heart|killing an animal|passion|usa"/>
    <n v="329"/>
    <s v="English"/>
    <s v="USA"/>
    <n v="30000000"/>
    <n v="1994"/>
    <x v="42"/>
    <n v="20236603"/>
  </r>
  <r>
    <x v="464"/>
    <n v="95"/>
    <n v="630779"/>
    <s v="Drama|Romance|War|Western"/>
    <x v="1395"/>
    <x v="3443"/>
    <n v="11101"/>
    <s v="bushwhacker|friend|honor|kansas|raid"/>
    <n v="159"/>
    <s v="English"/>
    <s v="USA"/>
    <n v="35000000"/>
    <n v="1999"/>
    <x v="23"/>
    <n v="74712885"/>
  </r>
  <r>
    <x v="134"/>
    <n v="153"/>
    <n v="58328680"/>
    <s v="Drama|Romance|Western"/>
    <x v="461"/>
    <x v="3444"/>
    <n v="54096"/>
    <s v="boss|cattle|cowboy|rancher|violence"/>
    <n v="494"/>
    <s v="English"/>
    <s v="USA"/>
    <n v="22000000"/>
    <n v="2003"/>
    <x v="42"/>
    <n v="22418902"/>
  </r>
  <r>
    <x v="1628"/>
    <n v="32"/>
    <n v="20400000"/>
    <s v="Drama|Romance|Western"/>
    <x v="411"/>
    <x v="3445"/>
    <n v="6304"/>
    <s v="box office hit|half breed|infidelity|shooting|texas"/>
    <n v="87"/>
    <s v="English"/>
    <s v="USA"/>
    <n v="8000000"/>
    <n v="1946"/>
    <x v="19"/>
    <n v="37253092"/>
  </r>
  <r>
    <x v="811"/>
    <n v="71"/>
    <n v="403932"/>
    <s v="Drama|Romance|Western"/>
    <x v="171"/>
    <x v="3446"/>
    <n v="5254"/>
    <s v="gold|gold mine|miner|railroad|surveyor"/>
    <n v="92"/>
    <s v="English"/>
    <s v="UK"/>
    <n v="20000000"/>
    <n v="2000"/>
    <x v="21"/>
    <n v="46269171"/>
  </r>
  <r>
    <x v="1312"/>
    <n v="96"/>
    <n v="75370763"/>
    <s v="Drama|Romance|Western"/>
    <x v="180"/>
    <x v="3447"/>
    <n v="32353"/>
    <s v="grace|groom|horse|montana|western u.s."/>
    <n v="263"/>
    <s v="English"/>
    <s v="USA"/>
    <n v="60000000"/>
    <n v="1998"/>
    <x v="21"/>
    <n v="38493982"/>
  </r>
  <r>
    <x v="1404"/>
    <n v="85"/>
    <n v="15527125"/>
    <s v="Drama|Romance|Western"/>
    <x v="33"/>
    <x v="3448"/>
    <n v="11388"/>
    <s v="1940s|cowboy|mexico|railway station|texas"/>
    <n v="183"/>
    <s v="English"/>
    <s v="USA"/>
    <n v="57000000"/>
    <n v="2000"/>
    <x v="12"/>
    <n v="-3445415"/>
  </r>
  <r>
    <x v="1629"/>
    <n v="260"/>
    <n v="26435"/>
    <s v="Drama|Sci-Fi"/>
    <x v="1396"/>
    <x v="3449"/>
    <n v="111841"/>
    <s v="art deco|bible quote|dance|silent film|worker"/>
    <n v="413"/>
    <s v="German"/>
    <s v="Germany"/>
    <n v="6000000"/>
    <n v="1927"/>
    <x v="7"/>
    <n v="-1965583"/>
  </r>
  <r>
    <x v="79"/>
    <n v="230"/>
    <n v="9929000"/>
    <s v="Drama|Sci-Fi"/>
    <x v="93"/>
    <x v="3450"/>
    <n v="152306"/>
    <s v="black comedy|bureaucracy|dream|terrorist|wrongful arrest"/>
    <n v="513"/>
    <s v="English"/>
    <s v="UK"/>
    <n v="15000000"/>
    <n v="1985"/>
    <x v="14"/>
    <n v="-9830576"/>
  </r>
  <r>
    <x v="6"/>
    <n v="171"/>
    <n v="128300000"/>
    <s v="Drama|Sci-Fi"/>
    <x v="1397"/>
    <x v="3451"/>
    <n v="139288"/>
    <s v="alien|close encounter of the third kind|mothership|ufo|vision"/>
    <n v="339"/>
    <s v="English"/>
    <s v="USA"/>
    <n v="19400870"/>
    <n v="1977"/>
    <x v="48"/>
    <n v="-4655153"/>
  </r>
  <r>
    <x v="371"/>
    <n v="511"/>
    <n v="27098580"/>
    <s v="Drama|Sci-Fi"/>
    <x v="430"/>
    <x v="3452"/>
    <n v="284825"/>
    <s v="composer|future|letter|nonlinear timeline|nursing home"/>
    <n v="828"/>
    <s v="English"/>
    <s v="Germany"/>
    <n v="102000000"/>
    <n v="2012"/>
    <x v="42"/>
    <n v="3831145"/>
  </r>
  <r>
    <x v="112"/>
    <n v="274"/>
    <n v="10139254"/>
    <s v="Drama|Sci-Fi"/>
    <x v="162"/>
    <x v="3453"/>
    <n v="190990"/>
    <s v="eternity|love|mayan|tree|tree of life"/>
    <n v="915"/>
    <s v="English"/>
    <s v="USA"/>
    <n v="35000000"/>
    <n v="2006"/>
    <x v="16"/>
    <n v="20530832"/>
  </r>
  <r>
    <x v="1317"/>
    <n v="439"/>
    <n v="3029870"/>
    <s v="Drama|Sci-Fi"/>
    <x v="424"/>
    <x v="3454"/>
    <n v="128729"/>
    <s v="art director|breasts|depression|outdoor sex|riding a horse"/>
    <n v="551"/>
    <s v="English"/>
    <s v="Denmark"/>
    <n v="7400000"/>
    <n v="2011"/>
    <x v="22"/>
    <n v="10074663"/>
  </r>
  <r>
    <x v="1630"/>
    <n v="36"/>
    <n v="62480"/>
    <s v="Drama|Sci-Fi"/>
    <x v="1398"/>
    <x v="3455"/>
    <n v="1048"/>
    <s v="art exhibition|augmented reality|cocaine|nervous breakdown|speculative fiction"/>
    <n v="7"/>
    <s v="English"/>
    <s v="USA"/>
    <n v="1000000"/>
    <n v="2015"/>
    <x v="26"/>
    <n v="-194801"/>
  </r>
  <r>
    <x v="1240"/>
    <n v="283"/>
    <n v="727883"/>
    <s v="Drama|Sci-Fi|Thriller"/>
    <x v="156"/>
    <x v="3456"/>
    <n v="580999"/>
    <s v="1980s|death|insanity|parallel universe|time travel"/>
    <n v="2110"/>
    <s v="English"/>
    <s v="USA"/>
    <n v="4500000"/>
    <n v="2001"/>
    <x v="0"/>
    <n v="-5110478"/>
  </r>
  <r>
    <x v="620"/>
    <n v="372"/>
    <n v="35286428"/>
    <s v="Drama|Sci-Fi|Thriller"/>
    <x v="188"/>
    <x v="3457"/>
    <n v="361767"/>
    <s v="chaos|england|long take|survival|violence"/>
    <n v="1206"/>
    <s v="English"/>
    <s v="USA"/>
    <n v="76000000"/>
    <n v="2006"/>
    <x v="15"/>
    <n v="19219708"/>
  </r>
  <r>
    <x v="211"/>
    <n v="175"/>
    <n v="12339633"/>
    <s v="Drama|Sci-Fi|Thriller"/>
    <x v="1399"/>
    <x v="3458"/>
    <n v="220591"/>
    <s v="accident|future|genetics|mission|police"/>
    <n v="641"/>
    <s v="English"/>
    <s v="USA"/>
    <n v="36000000"/>
    <n v="1997"/>
    <x v="18"/>
    <n v="-486866"/>
  </r>
  <r>
    <x v="229"/>
    <n v="414"/>
    <n v="64572496"/>
    <s v="Drama|Sci-Fi|Thriller"/>
    <x v="536"/>
    <x v="3459"/>
    <n v="204327"/>
    <s v="found footage|high school|subjective camera|teen angst|troubled teen"/>
    <n v="471"/>
    <s v="English"/>
    <s v="USA"/>
    <n v="12000000"/>
    <n v="2012"/>
    <x v="22"/>
    <n v="1659955"/>
  </r>
  <r>
    <x v="1631"/>
    <n v="143"/>
    <n v="424760"/>
    <s v="Drama|Sci-Fi|Thriller"/>
    <x v="1400"/>
    <x v="3460"/>
    <n v="72639"/>
    <s v="changing the future|independent film|invention|nonlinear timeline|time travel"/>
    <n v="371"/>
    <s v="English"/>
    <s v="USA"/>
    <n v="7000"/>
    <n v="2004"/>
    <x v="1"/>
    <n v="9284657"/>
  </r>
  <r>
    <x v="148"/>
    <n v="208"/>
    <n v="227965690"/>
    <s v="Drama|Sci-Fi|Thriller"/>
    <x v="872"/>
    <x v="3461"/>
    <n v="271592"/>
    <s v="crop circle|faith|farm|glass of water|loss of faith"/>
    <n v="2335"/>
    <s v="English"/>
    <s v="USA"/>
    <n v="72000000"/>
    <n v="2002"/>
    <x v="9"/>
    <n v="3383834"/>
  </r>
  <r>
    <x v="1632"/>
    <n v="344"/>
    <n v="237301"/>
    <s v="Drama|Sci-Fi|Thriller"/>
    <x v="574"/>
    <x v="3462"/>
    <n v="75669"/>
    <s v="alien|alien invasion|destroyed building|destruction|mexico"/>
    <n v="451"/>
    <s v="English"/>
    <s v="UK"/>
    <n v="500000"/>
    <n v="2010"/>
    <x v="10"/>
    <n v="93952327"/>
  </r>
  <r>
    <x v="397"/>
    <n v="174"/>
    <n v="22000"/>
    <s v="Drama|Sci-Fi|Thriller"/>
    <x v="85"/>
    <x v="3463"/>
    <n v="30511"/>
    <s v="doggystyle sex|rough sex|sodomy|torture|violent sex"/>
    <n v="226"/>
    <s v="English"/>
    <s v="Germany"/>
    <n v="3000000"/>
    <n v="2011"/>
    <x v="12"/>
    <n v="-3917956"/>
  </r>
  <r>
    <x v="1517"/>
    <n v="276"/>
    <n v="79363785"/>
    <s v="Drama|Sci-Fi|Thriller"/>
    <x v="94"/>
    <x v="3464"/>
    <n v="139423"/>
    <s v="alien|earth|giant robot|military|scientist"/>
    <n v="698"/>
    <s v="English"/>
    <s v="USA"/>
    <n v="80000000"/>
    <n v="2008"/>
    <x v="26"/>
    <n v="-26003245"/>
  </r>
  <r>
    <x v="1517"/>
    <n v="276"/>
    <n v="79363785"/>
    <s v="Drama|Sci-Fi|Thriller"/>
    <x v="94"/>
    <x v="3464"/>
    <n v="139426"/>
    <s v="alien|earth|giant robot|military|scientist"/>
    <n v="698"/>
    <s v="English"/>
    <s v="USA"/>
    <n v="80000000"/>
    <n v="2008"/>
    <x v="26"/>
    <n v="101340178"/>
  </r>
  <r>
    <x v="1633"/>
    <n v="107"/>
    <n v="10654581"/>
    <s v="Drama|Sci-Fi|Thriller"/>
    <x v="144"/>
    <x v="3465"/>
    <n v="45497"/>
    <s v="astronaut|electrocuted in bathtub|mission|pilot|sister"/>
    <n v="260"/>
    <s v="English"/>
    <s v="USA"/>
    <n v="34000000"/>
    <n v="1999"/>
    <x v="41"/>
    <n v="-5261308"/>
  </r>
  <r>
    <x v="1633"/>
    <n v="107"/>
    <n v="10654581"/>
    <s v="Drama|Sci-Fi|Thriller"/>
    <x v="144"/>
    <x v="3465"/>
    <n v="45500"/>
    <s v="astronaut|electrocuted in bathtub|mission|pilot|sister"/>
    <n v="260"/>
    <s v="English"/>
    <s v="USA"/>
    <n v="34000000"/>
    <n v="1999"/>
    <x v="41"/>
    <n v="-3270031"/>
  </r>
  <r>
    <x v="483"/>
    <n v="317"/>
    <n v="13651662"/>
    <s v="Drama|Sport"/>
    <x v="202"/>
    <x v="3466"/>
    <n v="332276"/>
    <s v="alcoholic|mixed martial arts|return home|tournament|underdog"/>
    <n v="514"/>
    <s v="English"/>
    <s v="USA"/>
    <n v="25000000"/>
    <n v="2011"/>
    <x v="53"/>
    <n v="62749203"/>
  </r>
  <r>
    <x v="258"/>
    <n v="268"/>
    <n v="100422786"/>
    <s v="Drama|Sport"/>
    <x v="232"/>
    <x v="3467"/>
    <n v="482064"/>
    <s v="boxing|boxing trainer|death|suicide attempt|women boxing"/>
    <n v="1106"/>
    <s v="English"/>
    <s v="USA"/>
    <n v="30000000"/>
    <n v="2004"/>
    <x v="0"/>
    <n v="2501651"/>
  </r>
  <r>
    <x v="450"/>
    <n v="141"/>
    <n v="117235247"/>
    <s v="Drama|Sport"/>
    <x v="74"/>
    <x v="3468"/>
    <n v="375240"/>
    <s v="boxer|hometown hero|philadelphia pennsylvania|protective male|training"/>
    <n v="542"/>
    <s v="English"/>
    <s v="USA"/>
    <n v="960000"/>
    <n v="1976"/>
    <x v="0"/>
    <n v="2501651"/>
  </r>
  <r>
    <x v="112"/>
    <n v="391"/>
    <n v="26236603"/>
    <s v="Drama|Sport"/>
    <x v="1174"/>
    <x v="3469"/>
    <n v="251349"/>
    <s v="heart attack|stripper|supermarket|wrestler|wrestling"/>
    <n v="547"/>
    <s v="English"/>
    <s v="USA"/>
    <n v="6000000"/>
    <n v="2008"/>
    <x v="15"/>
    <n v="-3437941"/>
  </r>
  <r>
    <x v="823"/>
    <n v="437"/>
    <n v="109712885"/>
    <s v="Drama|Sport"/>
    <x v="74"/>
    <x v="3470"/>
    <n v="146708"/>
    <s v="boxing|boxing match|fight|montage|philadelphia"/>
    <n v="362"/>
    <s v="English"/>
    <s v="USA"/>
    <n v="35000000"/>
    <n v="2015"/>
    <x v="48"/>
    <n v="-2195727"/>
  </r>
  <r>
    <x v="367"/>
    <n v="305"/>
    <n v="52418902"/>
    <s v="Drama|Sport"/>
    <x v="156"/>
    <x v="3471"/>
    <n v="147128"/>
    <s v="boxer|boxing training|death of wife|male in shower|rage"/>
    <n v="277"/>
    <s v="English"/>
    <s v="USA"/>
    <n v="30000000"/>
    <n v="2015"/>
    <x v="42"/>
    <n v="815288"/>
  </r>
  <r>
    <x v="1476"/>
    <n v="127"/>
    <n v="67253092"/>
    <s v="Drama|Sport"/>
    <x v="198"/>
    <x v="3472"/>
    <n v="92702"/>
    <s v="basketball|basketball coach|coach|contract|high school"/>
    <n v="209"/>
    <s v="English"/>
    <s v="USA"/>
    <n v="30000000"/>
    <n v="2005"/>
    <x v="17"/>
    <n v="815288"/>
  </r>
  <r>
    <x v="256"/>
    <n v="285"/>
    <n v="70269171"/>
    <s v="Drama|Sport"/>
    <x v="74"/>
    <x v="3473"/>
    <n v="162130"/>
    <s v="boxing|fight|heavyweight champion|restaurant|retired boxer"/>
    <n v="962"/>
    <s v="English"/>
    <s v="USA"/>
    <n v="24000000"/>
    <n v="2006"/>
    <x v="17"/>
    <n v="-4231704"/>
  </r>
  <r>
    <x v="54"/>
    <n v="96"/>
    <n v="43532294"/>
    <s v="Drama|Sport"/>
    <x v="82"/>
    <x v="3474"/>
    <n v="46951"/>
    <s v="coach|football|football team|marshall university|university"/>
    <n v="175"/>
    <s v="English"/>
    <s v="USA"/>
    <n v="65000000"/>
    <n v="2006"/>
    <x v="22"/>
    <n v="11146570"/>
  </r>
  <r>
    <x v="659"/>
    <n v="59"/>
    <n v="52293982"/>
    <s v="Drama|Sport"/>
    <x v="185"/>
    <x v="3475"/>
    <n v="57831"/>
    <s v="hustler|losing|pool|pool player|tournament"/>
    <n v="115"/>
    <s v="English"/>
    <s v="USA"/>
    <n v="13800000"/>
    <n v="1986"/>
    <x v="1"/>
    <n v="-38359790"/>
  </r>
  <r>
    <x v="408"/>
    <n v="48"/>
    <n v="21554585"/>
    <s v="Drama|Sport"/>
    <x v="127"/>
    <x v="3476"/>
    <n v="36108"/>
    <s v="basketball|basketball player|female nudity|porn actor in mainstream movie|prison"/>
    <n v="109"/>
    <s v="English"/>
    <s v="USA"/>
    <n v="25000000"/>
    <n v="1998"/>
    <x v="19"/>
    <n v="-17835684"/>
  </r>
  <r>
    <x v="1634"/>
    <n v="230"/>
    <n v="13034417"/>
    <s v="Drama|Sport"/>
    <x v="1401"/>
    <x v="3477"/>
    <n v="55665"/>
    <s v="beauty pageant|friend|pageant|roller derby|texas"/>
    <n v="118"/>
    <s v="English"/>
    <s v="USA"/>
    <n v="15000000"/>
    <n v="2009"/>
    <x v="19"/>
    <n v="-10297723"/>
  </r>
  <r>
    <x v="471"/>
    <n v="104"/>
    <n v="3169424"/>
    <s v="Drama|Sport"/>
    <x v="903"/>
    <x v="3478"/>
    <n v="18442"/>
    <s v="boxing|colosseum|homeless man|reporter|writer"/>
    <n v="59"/>
    <s v="English"/>
    <s v="USA"/>
    <n v="13000000"/>
    <n v="2007"/>
    <x v="23"/>
    <n v="19597131"/>
  </r>
  <r>
    <x v="1566"/>
    <n v="158"/>
    <n v="2344847"/>
    <s v="Drama|Sport"/>
    <x v="375"/>
    <x v="3479"/>
    <n v="18561"/>
    <s v="bar|debt|fight|instructor|jujitsu"/>
    <n v="119"/>
    <s v="English"/>
    <s v="USA"/>
    <n v="7000000"/>
    <n v="2008"/>
    <x v="23"/>
    <n v="2752475"/>
  </r>
  <r>
    <x v="82"/>
    <n v="159"/>
    <n v="28831145"/>
    <s v="Drama|Sport"/>
    <x v="367"/>
    <x v="3480"/>
    <n v="39357"/>
    <s v="cleveland browns|head coach|linebacker|nfl|team owner"/>
    <n v="113"/>
    <s v="English"/>
    <s v="USA"/>
    <n v="25000000"/>
    <n v="2014"/>
    <x v="23"/>
    <n v="-4081717"/>
  </r>
  <r>
    <x v="39"/>
    <n v="171"/>
    <n v="75530832"/>
    <s v="Drama|Sport"/>
    <x v="738"/>
    <x v="3481"/>
    <n v="97047"/>
    <s v="breasts|coach|football|in medias res|vomiting"/>
    <n v="452"/>
    <s v="English"/>
    <s v="USA"/>
    <n v="55000000"/>
    <n v="1999"/>
    <x v="23"/>
    <n v="14020063"/>
  </r>
  <r>
    <x v="1436"/>
    <n v="31"/>
    <n v="10174663"/>
    <s v="Drama|Sport"/>
    <x v="782"/>
    <x v="3482"/>
    <n v="12399"/>
    <s v="christian|coach|faith|football|football team"/>
    <n v="382"/>
    <s v="English"/>
    <s v="USA"/>
    <n v="100000"/>
    <n v="2006"/>
    <x v="9"/>
    <n v="15638743"/>
  </r>
  <r>
    <x v="1635"/>
    <n v="13"/>
    <n v="5199"/>
    <s v="Drama|Sport"/>
    <x v="1402"/>
    <x v="3483"/>
    <n v="720"/>
    <s v="older man younger man relationship|punching bag|school teacher|undressing|unrequited love"/>
    <n v="23"/>
    <s v="English"/>
    <s v="USA"/>
    <n v="200000"/>
    <n v="2004"/>
    <x v="24"/>
    <n v="-655417"/>
  </r>
  <r>
    <x v="1636"/>
    <n v="34"/>
    <n v="1889522"/>
    <s v="Drama|Sport"/>
    <x v="1211"/>
    <x v="3484"/>
    <n v="1119"/>
    <s v="basketball|catholic|coach|college|nun"/>
    <n v="12"/>
    <s v="English"/>
    <s v="USA"/>
    <n v="7000000"/>
    <n v="2009"/>
    <x v="21"/>
    <n v="-20901437"/>
  </r>
  <r>
    <x v="634"/>
    <n v="85"/>
    <n v="40219708"/>
    <s v="Drama|Sport"/>
    <x v="94"/>
    <x v="3485"/>
    <n v="22649"/>
    <s v="coach|gambling|housing project|little league|little league baseball"/>
    <n v="131"/>
    <s v="English"/>
    <s v="USA"/>
    <n v="21000000"/>
    <n v="2001"/>
    <x v="20"/>
    <n v="21790248"/>
  </r>
  <r>
    <x v="1637"/>
    <n v="17"/>
    <n v="13134"/>
    <s v="Drama|Sport"/>
    <x v="351"/>
    <x v="3486"/>
    <n v="2004"/>
    <s v="cheerleader|father son relationship|football coach|loss of father|mother son relationship"/>
    <n v="32"/>
    <s v="English"/>
    <s v="USA"/>
    <n v="500000"/>
    <n v="2002"/>
    <x v="27"/>
    <n v="-518814"/>
  </r>
  <r>
    <x v="1638"/>
    <n v="10"/>
    <n v="2859955"/>
    <s v="Drama|Sport"/>
    <x v="197"/>
    <x v="3487"/>
    <n v="2417"/>
    <s v="addiction|alcoholic|baseball|car accident|reference to god"/>
    <n v="32"/>
    <s v="English"/>
    <s v="USA"/>
    <n v="1200000"/>
    <n v="2013"/>
    <x v="11"/>
    <n v="-9868383"/>
  </r>
  <r>
    <x v="508"/>
    <n v="215"/>
    <n v="11284657"/>
    <s v="Drama|Thriller"/>
    <x v="679"/>
    <x v="3488"/>
    <n v="259379"/>
    <s v="east germany|police|secret police|stasi|writer"/>
    <n v="407"/>
    <s v="German"/>
    <s v="Germany"/>
    <n v="2000000"/>
    <n v="2006"/>
    <x v="6"/>
    <n v="-47778542"/>
  </r>
  <r>
    <x v="680"/>
    <n v="157"/>
    <n v="5383834"/>
    <s v="Drama|Thriller"/>
    <x v="1403"/>
    <x v="3489"/>
    <n v="173551"/>
    <s v="animal in title|dog fight|mexico city|multiple perspectives|nonlinear timeline"/>
    <n v="361"/>
    <s v="Spanish"/>
    <s v="Mexico"/>
    <n v="2000000"/>
    <n v="2000"/>
    <x v="0"/>
    <n v="-22236956"/>
  </r>
  <r>
    <x v="112"/>
    <n v="669"/>
    <n v="106952327"/>
    <s v="Drama|Thriller"/>
    <x v="158"/>
    <x v="3490"/>
    <n v="551363"/>
    <s v="ballerina|ballet|fear|female protagonist|madness"/>
    <n v="1140"/>
    <s v="English"/>
    <s v="USA"/>
    <n v="13000000"/>
    <n v="2010"/>
    <x v="14"/>
    <n v="-19700000"/>
  </r>
  <r>
    <x v="1136"/>
    <n v="204"/>
    <n v="1082044"/>
    <s v="Drama|Thriller"/>
    <x v="6"/>
    <x v="3491"/>
    <n v="281649"/>
    <s v="alienation|conscience|insomnia|paranoia|urban gothic"/>
    <n v="458"/>
    <s v="English"/>
    <s v="Spain"/>
    <n v="5000000"/>
    <n v="2004"/>
    <x v="48"/>
    <n v="-4508347"/>
  </r>
  <r>
    <x v="1565"/>
    <n v="371"/>
    <n v="18996755"/>
    <s v="Drama|Thriller"/>
    <x v="117"/>
    <x v="3492"/>
    <n v="145270"/>
    <s v="christmas|resort|thailand|tourist|tsunami"/>
    <n v="322"/>
    <s v="English"/>
    <s v="Spain"/>
    <n v="45000000"/>
    <n v="2012"/>
    <x v="8"/>
    <n v="-7128397"/>
  </r>
  <r>
    <x v="615"/>
    <n v="81"/>
    <n v="141340178"/>
    <s v="Drama|Thriller"/>
    <x v="185"/>
    <x v="3493"/>
    <n v="181879"/>
    <s v="cuba|guantanamo|lance corporal|lawyer|murder"/>
    <n v="319"/>
    <s v="English"/>
    <s v="USA"/>
    <n v="40000000"/>
    <n v="1992"/>
    <x v="8"/>
    <n v="28000000"/>
  </r>
  <r>
    <x v="1639"/>
    <n v="389"/>
    <n v="1738692"/>
    <s v="Drama|Thriller"/>
    <x v="856"/>
    <x v="3494"/>
    <n v="95529"/>
    <s v="archery|defiance|mental illness|psychopath|toilet training"/>
    <n v="301"/>
    <s v="English"/>
    <s v="UK"/>
    <n v="7000000"/>
    <n v="2011"/>
    <x v="42"/>
    <n v="8272447"/>
  </r>
  <r>
    <x v="676"/>
    <n v="359"/>
    <n v="1729969"/>
    <s v="Drama|Thriller"/>
    <x v="1404"/>
    <x v="3495"/>
    <n v="68211"/>
    <s v="ambiguous ending|firefly|mysterious event|schizophrenia|storm"/>
    <n v="219"/>
    <s v="English"/>
    <s v="USA"/>
    <n v="5000000"/>
    <n v="2011"/>
    <x v="39"/>
    <n v="834712"/>
  </r>
  <r>
    <x v="37"/>
    <n v="449"/>
    <n v="93749203"/>
    <s v="Drama|Thriller"/>
    <x v="127"/>
    <x v="3496"/>
    <n v="264047"/>
    <s v="airline|flight|flight attendant|lawyer|pilot"/>
    <n v="491"/>
    <s v="English"/>
    <s v="USA"/>
    <n v="31000000"/>
    <n v="2012"/>
    <x v="16"/>
    <n v="-20203976"/>
  </r>
  <r>
    <x v="765"/>
    <n v="217"/>
    <n v="28501651"/>
    <s v="Drama|Thriller"/>
    <x v="158"/>
    <x v="3497"/>
    <n v="88035"/>
    <s v="afghanistan|death of soldier|presumed dead|prisoner|war trauma"/>
    <n v="201"/>
    <s v="English"/>
    <s v="USA"/>
    <n v="26000000"/>
    <n v="2009"/>
    <x v="22"/>
    <n v="12382982"/>
  </r>
  <r>
    <x v="765"/>
    <n v="217"/>
    <n v="28501651"/>
    <s v="Drama|Thriller"/>
    <x v="158"/>
    <x v="3497"/>
    <n v="88037"/>
    <s v="afghanistan|death of soldier|presumed dead|prisoner|war trauma"/>
    <n v="201"/>
    <s v="English"/>
    <s v="USA"/>
    <n v="26000000"/>
    <n v="2009"/>
    <x v="22"/>
    <n v="20063926"/>
  </r>
  <r>
    <x v="1640"/>
    <n v="41"/>
    <n v="562059"/>
    <s v="Drama|Thriller"/>
    <x v="569"/>
    <x v="3498"/>
    <n v="8535"/>
    <s v="beating|hustler|jail|money|revenge"/>
    <n v="113"/>
    <s v="English"/>
    <s v="USA"/>
    <n v="4000000"/>
    <n v="2002"/>
    <x v="1"/>
    <n v="-200506"/>
  </r>
  <r>
    <x v="471"/>
    <n v="136"/>
    <n v="17804273"/>
    <s v="Drama|Thriller"/>
    <x v="151"/>
    <x v="3499"/>
    <n v="20449"/>
    <s v="bridge|governor|political thriller|president|vice president"/>
    <n v="370"/>
    <s v="English"/>
    <s v="USA"/>
    <n v="20000000"/>
    <n v="2000"/>
    <x v="1"/>
    <n v="-16601608"/>
  </r>
  <r>
    <x v="1540"/>
    <n v="358"/>
    <n v="50815288"/>
    <s v="Drama|Thriller"/>
    <x v="33"/>
    <x v="3500"/>
    <n v="109188"/>
    <s v="cia|hezbollah|lebanon|oil|prince"/>
    <n v="625"/>
    <s v="English"/>
    <s v="USA"/>
    <n v="50000000"/>
    <n v="2005"/>
    <x v="1"/>
    <n v="-20001930"/>
  </r>
  <r>
    <x v="1540"/>
    <n v="358"/>
    <n v="50815288"/>
    <s v="Drama|Thriller"/>
    <x v="33"/>
    <x v="3500"/>
    <n v="109191"/>
    <s v="cia|hezbollah|lebanon|oil|prince"/>
    <n v="625"/>
    <s v="English"/>
    <s v="USA"/>
    <n v="50000000"/>
    <n v="2005"/>
    <x v="1"/>
    <n v="47300000"/>
  </r>
  <r>
    <x v="1641"/>
    <n v="200"/>
    <n v="2268296"/>
    <s v="Drama|Thriller"/>
    <x v="424"/>
    <x v="3501"/>
    <n v="41856"/>
    <s v="anarchist|corporation|greedy institution|vomiting|watching television"/>
    <n v="119"/>
    <s v="English"/>
    <s v="UK"/>
    <n v="6500000"/>
    <n v="2013"/>
    <x v="19"/>
    <n v="131963328"/>
  </r>
  <r>
    <x v="1007"/>
    <n v="258"/>
    <n v="31146570"/>
    <s v="Drama|Thriller"/>
    <x v="584"/>
    <x v="3502"/>
    <n v="55441"/>
    <s v="east berlin|kiev ukraine|mossad|nazi|nazi war criminal"/>
    <n v="165"/>
    <s v="English"/>
    <s v="USA"/>
    <n v="20000000"/>
    <n v="2010"/>
    <x v="19"/>
    <n v="-3469419"/>
  </r>
  <r>
    <x v="659"/>
    <n v="163"/>
    <n v="16640210"/>
    <s v="Drama|Thriller"/>
    <x v="67"/>
    <x v="3503"/>
    <n v="53028"/>
    <s v="ambulance|ghost|hell|paramedic|rescue"/>
    <n v="382"/>
    <s v="English"/>
    <s v="USA"/>
    <n v="55000000"/>
    <n v="1999"/>
    <x v="23"/>
    <n v="-15614237"/>
  </r>
  <r>
    <x v="184"/>
    <n v="131"/>
    <n v="9664316"/>
    <s v="Drama|Thriller"/>
    <x v="16"/>
    <x v="3504"/>
    <n v="47203"/>
    <s v="american|bare chested male bondage|cia|detention|interrogation"/>
    <n v="197"/>
    <s v="English"/>
    <s v="USA"/>
    <n v="27500000"/>
    <n v="2007"/>
    <x v="23"/>
    <n v="2483154"/>
  </r>
  <r>
    <x v="1297"/>
    <n v="469"/>
    <n v="1702277"/>
    <s v="Drama|Thriller"/>
    <x v="1250"/>
    <x v="3505"/>
    <n v="84620"/>
    <s v="death|hitchcockian|psychopath|sociopath|vomiting"/>
    <n v="235"/>
    <s v="English"/>
    <s v="UK"/>
    <n v="12000000"/>
    <n v="2013"/>
    <x v="23"/>
    <n v="-3400000"/>
  </r>
  <r>
    <x v="1617"/>
    <n v="207"/>
    <n v="31597131"/>
    <s v="Drama|Thriller"/>
    <x v="62"/>
    <x v="3506"/>
    <n v="97938"/>
    <s v="insanity|photo lab|photo shop|photography|voyeur"/>
    <n v="605"/>
    <s v="English"/>
    <s v="USA"/>
    <n v="12000000"/>
    <n v="2002"/>
    <x v="23"/>
    <n v="-2308300"/>
  </r>
  <r>
    <x v="1545"/>
    <n v="152"/>
    <n v="52752475"/>
    <s v="Drama|Thriller"/>
    <x v="1405"/>
    <x v="3507"/>
    <n v="63067"/>
    <s v="erotic thriller|infidelity|marital infidelity|unfaithfulness|wife's lover murdered by husband"/>
    <n v="533"/>
    <s v="English"/>
    <s v="USA"/>
    <n v="50000000"/>
    <n v="2002"/>
    <x v="9"/>
    <n v="-13579681"/>
  </r>
  <r>
    <x v="1642"/>
    <n v="288"/>
    <n v="7918283"/>
    <s v="Drama|Thriller"/>
    <x v="1233"/>
    <x v="3508"/>
    <n v="41574"/>
    <s v="accidental death|dead woman|dead woman with eyes open|death of mistress|manager"/>
    <n v="145"/>
    <s v="English"/>
    <s v="USA"/>
    <n v="12000000"/>
    <n v="2012"/>
    <x v="24"/>
    <n v="13883359"/>
  </r>
  <r>
    <x v="417"/>
    <n v="116"/>
    <n v="36020063"/>
    <s v="Drama|Thriller"/>
    <x v="1406"/>
    <x v="3509"/>
    <n v="62584"/>
    <s v="drink|hotel|police|staged rape|thief"/>
    <n v="375"/>
    <s v="English"/>
    <s v="USA"/>
    <n v="22000000"/>
    <n v="2005"/>
    <x v="24"/>
    <n v="-38972251"/>
  </r>
  <r>
    <x v="519"/>
    <n v="436"/>
    <n v="75638743"/>
    <s v="Drama|Thriller"/>
    <x v="33"/>
    <x v="3510"/>
    <n v="180479"/>
    <s v="contagion|cure|infection|panic|virus"/>
    <n v="411"/>
    <s v="English"/>
    <s v="USA"/>
    <n v="60000000"/>
    <n v="2011"/>
    <x v="24"/>
    <n v="-18309470"/>
  </r>
  <r>
    <x v="471"/>
    <n v="29"/>
    <n v="144583"/>
    <s v="Drama|Thriller"/>
    <x v="265"/>
    <x v="3511"/>
    <n v="2256"/>
    <s v="colorado|diner|iraq|nuclear missile|president"/>
    <n v="79"/>
    <s v="English"/>
    <s v="France"/>
    <n v="800000"/>
    <n v="1999"/>
    <x v="21"/>
    <n v="-14088250"/>
  </r>
  <r>
    <x v="67"/>
    <n v="100"/>
    <n v="34098563"/>
    <s v="Drama|Thriller"/>
    <x v="38"/>
    <x v="3512"/>
    <n v="27191"/>
    <s v="africa|anthropologist|murder|poacher|psychiatrist"/>
    <n v="232"/>
    <s v="English"/>
    <s v="USA"/>
    <n v="55000000"/>
    <n v="1999"/>
    <x v="21"/>
    <n v="-10043599"/>
  </r>
  <r>
    <x v="1129"/>
    <n v="167"/>
    <n v="66790248"/>
    <s v="Drama|Thriller"/>
    <x v="1407"/>
    <x v="3513"/>
    <n v="57281"/>
    <s v="car accident|feud|lawyer|revenge|road rage"/>
    <n v="350"/>
    <s v="English"/>
    <s v="USA"/>
    <n v="45000000"/>
    <n v="2002"/>
    <x v="21"/>
    <n v="-40923185"/>
  </r>
  <r>
    <x v="1040"/>
    <n v="65"/>
    <n v="381186"/>
    <s v="Drama|Thriller"/>
    <x v="1404"/>
    <x v="3514"/>
    <n v="13485"/>
    <s v="deaf|death|dysfunctional family|godparent|secret"/>
    <n v="90"/>
    <s v="English"/>
    <s v="USA"/>
    <n v="900000"/>
    <n v="2005"/>
    <x v="10"/>
    <n v="8031620"/>
  </r>
  <r>
    <x v="425"/>
    <n v="79"/>
    <n v="131617"/>
    <s v="Drama|Thriller"/>
    <x v="522"/>
    <x v="3515"/>
    <n v="9971"/>
    <s v="bipolar disorder|sodomy|stabbing|street life|violence"/>
    <n v="119"/>
    <s v="English"/>
    <s v="USA"/>
    <n v="10000000"/>
    <n v="2005"/>
    <x v="20"/>
    <n v="-1516510"/>
  </r>
  <r>
    <x v="1449"/>
    <n v="127"/>
    <n v="7221458"/>
    <s v="Drama|Thriller"/>
    <x v="356"/>
    <x v="3516"/>
    <n v="20740"/>
    <s v="governor|journalist|louisiana|mistress|politician"/>
    <n v="178"/>
    <s v="English"/>
    <s v="Germany"/>
    <n v="55000000"/>
    <n v="2006"/>
    <x v="2"/>
    <n v="62804648"/>
  </r>
  <r>
    <x v="839"/>
    <n v="54"/>
    <n v="763044"/>
    <s v="Drama|Thriller"/>
    <x v="597"/>
    <x v="3517"/>
    <n v="4257"/>
    <s v="eiffel tower|nazi|police|ritual|stew"/>
    <n v="52"/>
    <s v="English"/>
    <s v="Canada"/>
    <n v="23000000"/>
    <n v="2003"/>
    <x v="2"/>
    <n v="86757447"/>
  </r>
  <r>
    <x v="399"/>
    <n v="50"/>
    <n v="20300000"/>
    <s v="Drama|Thriller"/>
    <x v="738"/>
    <x v="3518"/>
    <n v="16741"/>
    <s v="drug dealer|mayor|new york city|probation|scandal"/>
    <n v="60"/>
    <s v="English"/>
    <s v="USA"/>
    <n v="40000000"/>
    <n v="1996"/>
    <x v="2"/>
    <n v="-13571117"/>
  </r>
  <r>
    <x v="1643"/>
    <n v="104"/>
    <n v="13491653"/>
    <s v="Drama|Thriller"/>
    <x v="57"/>
    <x v="3519"/>
    <n v="23728"/>
    <s v="canal|panama|president|spy|tailor"/>
    <n v="213"/>
    <s v="English"/>
    <s v="USA"/>
    <n v="18000000"/>
    <n v="2001"/>
    <x v="27"/>
    <n v="-4475146"/>
  </r>
  <r>
    <x v="1644"/>
    <n v="39"/>
    <n v="5871603"/>
    <s v="Drama|Thriller"/>
    <x v="322"/>
    <x v="3520"/>
    <n v="3116"/>
    <s v="black cop|die hard scenario|hostage negotiator|police|police brutality"/>
    <n v="39"/>
    <s v="English"/>
    <s v="USA"/>
    <n v="13000000"/>
    <n v="1999"/>
    <x v="11"/>
    <n v="-16880006"/>
  </r>
  <r>
    <x v="698"/>
    <n v="55"/>
    <n v="83000000"/>
    <s v="Drama|Thriller"/>
    <x v="53"/>
    <x v="3521"/>
    <n v="36587"/>
    <s v="computer|marriage|non statutory female on male rape|promotion|sexual harassment"/>
    <n v="95"/>
    <s v="English"/>
    <s v="USA"/>
    <n v="55000000"/>
    <n v="1994"/>
    <x v="11"/>
    <n v="-4588020"/>
  </r>
  <r>
    <x v="1645"/>
    <n v="14"/>
    <n v="18272447"/>
    <s v="Drama|Thriller"/>
    <x v="1148"/>
    <x v="3522"/>
    <n v="3119"/>
    <s v="african american|harlem manhattan new york city|manhattan new york city|new york city|urination"/>
    <n v="35"/>
    <s v="English"/>
    <s v="USA"/>
    <n v="10000000"/>
    <n v="1993"/>
    <x v="25"/>
    <n v="424449459"/>
  </r>
  <r>
    <x v="1646"/>
    <n v="28"/>
    <n v="44834712"/>
    <s v="Drama|Thriller"/>
    <x v="214"/>
    <x v="3523"/>
    <n v="13995"/>
    <s v="breasts|mafia|sex scene|temple|woods"/>
    <n v="62"/>
    <s v="English"/>
    <s v="USA"/>
    <n v="44000000"/>
    <n v="1996"/>
    <x v="29"/>
    <n v="65900000"/>
  </r>
  <r>
    <x v="1584"/>
    <n v="138"/>
    <n v="1796024"/>
    <s v="Drama|Thriller"/>
    <x v="93"/>
    <x v="3524"/>
    <n v="34985"/>
    <s v="arsonist|blood splatter on face|deception|parole|parole officer"/>
    <n v="135"/>
    <s v="English"/>
    <s v="USA"/>
    <n v="22000000"/>
    <n v="2010"/>
    <x v="3"/>
    <n v="65900000"/>
  </r>
  <r>
    <x v="1275"/>
    <n v="9"/>
    <n v="17382982"/>
    <s v="Drama|Thriller"/>
    <x v="931"/>
    <x v="3525"/>
    <n v="5975"/>
    <s v="adultery|attraction|lust|obsession|temptation"/>
    <n v="33"/>
    <s v="Spanish"/>
    <s v="USA"/>
    <n v="5000000"/>
    <n v="2014"/>
    <x v="32"/>
    <n v="13564027"/>
  </r>
  <r>
    <x v="1508"/>
    <n v="86"/>
    <n v="28563926"/>
    <s v="Drama|Thriller"/>
    <x v="904"/>
    <x v="3526"/>
    <n v="16300"/>
    <s v="high school|hospital|new jersey|stanford university|swimming"/>
    <n v="217"/>
    <s v="English"/>
    <s v="USA"/>
    <n v="8500000"/>
    <n v="2002"/>
    <x v="31"/>
    <n v="20378000"/>
  </r>
  <r>
    <x v="762"/>
    <n v="162"/>
    <n v="49494"/>
    <s v="Drama|Thriller"/>
    <x v="1408"/>
    <x v="3527"/>
    <n v="8511"/>
    <s v="cocaine|homosexual|penis|psychopath|pubic hair"/>
    <n v="87"/>
    <s v="English"/>
    <s v="USA"/>
    <n v="250000"/>
    <n v="2013"/>
    <x v="59"/>
    <n v="20378000"/>
  </r>
  <r>
    <x v="503"/>
    <n v="231"/>
    <n v="4398392"/>
    <s v="Drama|Thriller|War"/>
    <x v="534"/>
    <x v="3528"/>
    <n v="59507"/>
    <s v="boat|escape|hiding|nazi|resistance"/>
    <n v="232"/>
    <s v="Dutch"/>
    <s v="Netherlands"/>
    <n v="21000000"/>
    <n v="2006"/>
    <x v="18"/>
    <n v="46975611"/>
  </r>
  <r>
    <x v="1312"/>
    <n v="227"/>
    <n v="14998070"/>
    <s v="Drama|Thriller|War"/>
    <x v="95"/>
    <x v="3529"/>
    <n v="41170"/>
    <s v="afghanistan|professor|reporter|student|university"/>
    <n v="298"/>
    <s v="English"/>
    <s v="USA"/>
    <n v="35000000"/>
    <n v="2007"/>
    <x v="2"/>
    <n v="-1496522"/>
  </r>
  <r>
    <x v="1090"/>
    <n v="261"/>
    <n v="78800000"/>
    <s v="Drama|War"/>
    <x v="5"/>
    <x v="3530"/>
    <n v="450676"/>
    <s v="army|green beret|insanity|jungle|vietnam"/>
    <n v="983"/>
    <s v="English"/>
    <s v="USA"/>
    <n v="31500000"/>
    <n v="1979"/>
    <x v="6"/>
    <n v="45969179"/>
  </r>
  <r>
    <x v="39"/>
    <n v="120"/>
    <n v="137963328"/>
    <s v="Drama|War"/>
    <x v="144"/>
    <x v="3531"/>
    <n v="291603"/>
    <s v="1960s|famous score|hero|vietnam|vietnam war"/>
    <n v="505"/>
    <s v="English"/>
    <s v="UK"/>
    <n v="6000000"/>
    <n v="1986"/>
    <x v="0"/>
    <n v="24244684"/>
  </r>
  <r>
    <x v="1647"/>
    <n v="185"/>
    <n v="9030581"/>
    <s v="Drama|War"/>
    <x v="1409"/>
    <x v="3532"/>
    <n v="132386"/>
    <s v="boy|fence|jew|nazis|poison gas"/>
    <n v="398"/>
    <s v="English"/>
    <s v="UK"/>
    <n v="12500000"/>
    <n v="2008"/>
    <x v="18"/>
    <n v="51588220"/>
  </r>
  <r>
    <x v="806"/>
    <n v="156"/>
    <n v="36385763"/>
    <s v="Drama|War"/>
    <x v="468"/>
    <x v="3533"/>
    <n v="138941"/>
    <s v="battle|hill|jungle|multiple perspectives|tropical island"/>
    <n v="1448"/>
    <s v="English"/>
    <s v="USA"/>
    <n v="52000000"/>
    <n v="1998"/>
    <x v="8"/>
    <n v="6671475"/>
  </r>
  <r>
    <x v="1648"/>
    <n v="252"/>
    <n v="21483154"/>
    <s v="Drama|War"/>
    <x v="722"/>
    <x v="3534"/>
    <n v="98741"/>
    <s v="basement|book|girl|library|track"/>
    <n v="236"/>
    <s v="English"/>
    <s v="USA"/>
    <n v="19000000"/>
    <n v="2013"/>
    <x v="8"/>
    <n v="15501605"/>
  </r>
  <r>
    <x v="1281"/>
    <n v="56"/>
    <n v="2600000"/>
    <s v="Drama|War"/>
    <x v="92"/>
    <x v="3535"/>
    <n v="11612"/>
    <s v="1930s|abuse of power|england|king|murder"/>
    <n v="88"/>
    <s v="English"/>
    <s v="UK"/>
    <n v="6000000"/>
    <n v="1995"/>
    <x v="42"/>
    <n v="27800000"/>
  </r>
  <r>
    <x v="1649"/>
    <n v="136"/>
    <n v="7691700"/>
    <s v="Drama|War"/>
    <x v="955"/>
    <x v="3536"/>
    <n v="12937"/>
    <s v="apartment|escape|jewish family|journalist|key"/>
    <n v="73"/>
    <s v="French"/>
    <s v="France"/>
    <n v="10000000"/>
    <n v="2010"/>
    <x v="42"/>
    <n v="902679"/>
  </r>
  <r>
    <x v="1587"/>
    <n v="45"/>
    <n v="6420319"/>
    <s v="Drama|War"/>
    <x v="584"/>
    <x v="3537"/>
    <n v="15978"/>
    <s v=""/>
    <n v="122"/>
    <s v="English"/>
    <s v="Mexico"/>
    <n v="20000000"/>
    <n v="2015"/>
    <x v="39"/>
    <n v="45820940"/>
  </r>
  <r>
    <x v="6"/>
    <n v="388"/>
    <n v="79883359"/>
    <s v="Drama|War"/>
    <x v="728"/>
    <x v="3538"/>
    <n v="116159"/>
    <s v="barbed wire|british|cavalry|horse|world war one"/>
    <n v="488"/>
    <s v="English"/>
    <s v="USA"/>
    <n v="66000000"/>
    <n v="2011"/>
    <x v="17"/>
    <n v="-14926452"/>
  </r>
  <r>
    <x v="255"/>
    <n v="67"/>
    <n v="1027749"/>
    <s v="Drama|War"/>
    <x v="608"/>
    <x v="3539"/>
    <n v="8087"/>
    <s v="british|communist|journalist|nurse|orphan"/>
    <n v="33"/>
    <s v="English"/>
    <s v="Australia"/>
    <n v="40000000"/>
    <n v="2008"/>
    <x v="22"/>
    <n v="-28834579"/>
  </r>
  <r>
    <x v="1650"/>
    <n v="183"/>
    <n v="4190530"/>
    <s v="Drama|War"/>
    <x v="1410"/>
    <x v="3540"/>
    <n v="53341"/>
    <s v="australian|battle|battle of gallipoli|gallipoli|world war one"/>
    <n v="185"/>
    <s v="English"/>
    <s v="Australia"/>
    <n v="22500000"/>
    <n v="2014"/>
    <x v="22"/>
    <n v="12043633"/>
  </r>
  <r>
    <x v="767"/>
    <n v="143"/>
    <n v="10911750"/>
    <s v="Drama|War"/>
    <x v="214"/>
    <x v="3541"/>
    <n v="17757"/>
    <s v="friendship|honor|iraq war|soldier|texas"/>
    <n v="99"/>
    <s v="English"/>
    <s v="USA"/>
    <n v="25000000"/>
    <n v="2008"/>
    <x v="21"/>
    <n v="52491137"/>
  </r>
  <r>
    <x v="1651"/>
    <n v="68"/>
    <n v="4956401"/>
    <s v="Drama|War"/>
    <x v="62"/>
    <x v="3542"/>
    <n v="12601"/>
    <s v="german|ghetto|hope|nazi|radio"/>
    <n v="89"/>
    <s v="English"/>
    <s v="France"/>
    <n v="15000000"/>
    <n v="1999"/>
    <x v="21"/>
    <n v="-2994861"/>
  </r>
  <r>
    <x v="1324"/>
    <n v="112"/>
    <n v="19076815"/>
    <s v="Drama|War"/>
    <x v="45"/>
    <x v="3543"/>
    <n v="43651"/>
    <s v="colonel|honor|lieutenant|pilot|racism"/>
    <n v="196"/>
    <s v="English"/>
    <s v="USA"/>
    <n v="60000000"/>
    <n v="2002"/>
    <x v="20"/>
    <n v="10090181"/>
  </r>
  <r>
    <x v="794"/>
    <n v="371"/>
    <n v="78031620"/>
    <s v="Drama|War"/>
    <x v="41"/>
    <x v="3544"/>
    <n v="102248"/>
    <s v="art|art expert|nazi stolen art|soldier|world war two"/>
    <n v="403"/>
    <s v="English"/>
    <s v="USA"/>
    <n v="70000000"/>
    <n v="2014"/>
    <x v="27"/>
    <n v="-4347435"/>
  </r>
  <r>
    <x v="678"/>
    <n v="35"/>
    <n v="183490"/>
    <s v="Drama|War"/>
    <x v="1411"/>
    <x v="3545"/>
    <n v="463"/>
    <s v="american|filipino|friendship|guerrilla army|village"/>
    <n v="8"/>
    <s v="English"/>
    <s v="USA"/>
    <n v="1700000"/>
    <n v="2010"/>
    <x v="12"/>
    <n v="11188905"/>
  </r>
  <r>
    <x v="0"/>
    <n v="765"/>
    <n v="162804648"/>
    <s v="Drama|Western"/>
    <x v="8"/>
    <x v="3546"/>
    <n v="955174"/>
    <s v="dynamite|historically inaccurate|ku klux klan|n word|slavery"/>
    <n v="1193"/>
    <s v="English"/>
    <s v="USA"/>
    <n v="100000000"/>
    <n v="2012"/>
    <x v="6"/>
    <n v="42522790"/>
  </r>
  <r>
    <x v="258"/>
    <n v="131"/>
    <n v="101157447"/>
    <s v="Drama|Western"/>
    <x v="232"/>
    <x v="3547"/>
    <n v="277505"/>
    <s v="englishman|leaving flowers on a grave|one last job|reputation|visiting wife's grave"/>
    <n v="495"/>
    <s v="English"/>
    <s v="USA"/>
    <n v="14400000"/>
    <n v="1992"/>
    <x v="7"/>
    <n v="14168359"/>
  </r>
  <r>
    <x v="645"/>
    <n v="208"/>
    <n v="2428883"/>
    <s v="Drama|Western"/>
    <x v="788"/>
    <x v="3548"/>
    <n v="21370"/>
    <s v="abusive marriage|pastor|prison wagon|roast pig|suicide by hanging"/>
    <n v="132"/>
    <s v="English"/>
    <s v="USA"/>
    <n v="16000000"/>
    <n v="2014"/>
    <x v="24"/>
    <n v="19500000"/>
  </r>
  <r>
    <x v="1652"/>
    <n v="4"/>
    <n v="2024854"/>
    <s v="Drama|Western"/>
    <x v="1412"/>
    <x v="3549"/>
    <n v="564"/>
    <s v="estrangement|missouri|mormon|mormon church|mormon temple"/>
    <n v="21"/>
    <s v="English"/>
    <s v="USA"/>
    <n v="6500000"/>
    <n v="2005"/>
    <x v="24"/>
    <n v="79471845"/>
  </r>
  <r>
    <x v="1653"/>
    <n v="10"/>
    <n v="2119994"/>
    <s v="Family|Fantasy|Music"/>
    <x v="1413"/>
    <x v="3550"/>
    <n v="1153"/>
    <s v="christmas|lifting female in air|lifting male in air|lifting someone into the air|little girl"/>
    <n v="15"/>
    <s v="English"/>
    <s v="USA"/>
    <n v="19000000"/>
    <n v="1993"/>
    <x v="28"/>
    <n v="-9939047"/>
  </r>
  <r>
    <x v="789"/>
    <n v="46"/>
    <n v="10411980"/>
    <s v="Family|Music|Romance"/>
    <x v="1414"/>
    <x v="3551"/>
    <n v="22649"/>
    <s v="music school|scholarship|small town|stage fright|three word title"/>
    <n v="212"/>
    <s v="English"/>
    <s v="USA"/>
    <n v="15000000"/>
    <n v="2004"/>
    <x v="25"/>
    <n v="78574831"/>
  </r>
  <r>
    <x v="6"/>
    <n v="215"/>
    <n v="434949459"/>
    <s v="Family|Sci-Fi"/>
    <x v="1261"/>
    <x v="3552"/>
    <n v="281842"/>
    <s v="bicyclist|boy|doll|star wars reference|voice impersonation"/>
    <n v="515"/>
    <s v="English"/>
    <s v="USA"/>
    <n v="10500000"/>
    <n v="1982"/>
    <x v="15"/>
    <n v="42200504"/>
  </r>
  <r>
    <x v="1214"/>
    <n v="223"/>
    <n v="76600000"/>
    <s v="Fantasy|Horror"/>
    <x v="1415"/>
    <x v="3553"/>
    <n v="105446"/>
    <s v="ghost|haunted|haunting|house|paranormal investigator"/>
    <n v="321"/>
    <s v="English"/>
    <s v="USA"/>
    <n v="10700000"/>
    <n v="1982"/>
    <x v="39"/>
    <n v="42369900"/>
  </r>
  <r>
    <x v="1214"/>
    <n v="223"/>
    <n v="76600000"/>
    <s v="Fantasy|Horror"/>
    <x v="1415"/>
    <x v="3553"/>
    <n v="105448"/>
    <s v="ghost|haunted|haunting|house|paranormal investigator"/>
    <n v="321"/>
    <s v="English"/>
    <s v="USA"/>
    <n v="10700000"/>
    <n v="1982"/>
    <x v="39"/>
    <n v="-957510"/>
  </r>
  <r>
    <x v="1654"/>
    <n v="203"/>
    <n v="14564027"/>
    <s v="Fantasy|Horror"/>
    <x v="1416"/>
    <x v="3554"/>
    <n v="76407"/>
    <s v="blood|cenobites|creature|demon|male full frontal nudity"/>
    <n v="335"/>
    <s v="English"/>
    <s v="UK"/>
    <n v="1000000"/>
    <n v="1987"/>
    <x v="1"/>
    <n v="27453345"/>
  </r>
  <r>
    <x v="75"/>
    <n v="212"/>
    <n v="21378000"/>
    <s v="Fantasy|Horror"/>
    <x v="327"/>
    <x v="3555"/>
    <n v="46492"/>
    <s v="california|fog|leper|lighthouse|ship"/>
    <n v="335"/>
    <s v="English"/>
    <s v="USA"/>
    <n v="1000000"/>
    <n v="1980"/>
    <x v="23"/>
    <n v="13435068"/>
  </r>
  <r>
    <x v="75"/>
    <n v="212"/>
    <n v="21378000"/>
    <s v="Fantasy|Horror"/>
    <x v="327"/>
    <x v="3555"/>
    <n v="46493"/>
    <s v="california|fog|leper|lighthouse|ship"/>
    <n v="335"/>
    <s v="English"/>
    <s v="USA"/>
    <n v="1000000"/>
    <n v="1980"/>
    <x v="23"/>
    <n v="32614858"/>
  </r>
  <r>
    <x v="417"/>
    <n v="314"/>
    <n v="71975611"/>
    <s v="Fantasy|Horror"/>
    <x v="1417"/>
    <x v="3556"/>
    <n v="209396"/>
    <s v="book|debunking|evil|hotel|paranormal phenomena"/>
    <n v="580"/>
    <s v="English"/>
    <s v="USA"/>
    <n v="25000000"/>
    <n v="2007"/>
    <x v="23"/>
    <n v="36362352"/>
  </r>
  <r>
    <x v="1655"/>
    <n v="178"/>
    <n v="3478"/>
    <s v="Fantasy|Horror"/>
    <x v="1043"/>
    <x v="3557"/>
    <n v="22212"/>
    <s v="blood splatter|talk radio|virus|vomiting blood|zombie apocalypse"/>
    <n v="142"/>
    <s v="English"/>
    <s v="Canada"/>
    <n v="1500000"/>
    <n v="2008"/>
    <x v="9"/>
    <n v="-2712523"/>
  </r>
  <r>
    <x v="1574"/>
    <n v="98"/>
    <n v="57469179"/>
    <s v="Fantasy|Horror"/>
    <x v="1418"/>
    <x v="3558"/>
    <n v="63855"/>
    <s v="cat|cemetery|maine|secret|woods"/>
    <n v="248"/>
    <s v="English"/>
    <s v="USA"/>
    <n v="11500000"/>
    <n v="1989"/>
    <x v="24"/>
    <n v="196565000"/>
  </r>
  <r>
    <x v="1656"/>
    <n v="142"/>
    <n v="33244684"/>
    <s v="Fantasy|Horror"/>
    <x v="1419"/>
    <x v="3559"/>
    <n v="62038"/>
    <s v="birthday|doll|murder|serial killer|voodoo"/>
    <n v="281"/>
    <s v="English"/>
    <s v="USA"/>
    <n v="9000000"/>
    <n v="1988"/>
    <x v="21"/>
    <n v="24705000"/>
  </r>
  <r>
    <x v="1657"/>
    <n v="393"/>
    <n v="71588220"/>
    <s v="Fantasy|Horror"/>
    <x v="1420"/>
    <x v="3560"/>
    <n v="134869"/>
    <s v="aunt|children|death of sister|forest|hiding in a closet"/>
    <n v="304"/>
    <s v="English"/>
    <s v="Canada"/>
    <n v="20000000"/>
    <n v="2013"/>
    <x v="2"/>
    <n v="24705000"/>
  </r>
  <r>
    <x v="1656"/>
    <n v="73"/>
    <n v="15171475"/>
    <s v="Fantasy|Horror"/>
    <x v="522"/>
    <x v="3561"/>
    <n v="19805"/>
    <s v="death|doctor|gypsy|judge|lawyer"/>
    <n v="122"/>
    <s v="English"/>
    <s v="USA"/>
    <n v="8500000"/>
    <n v="1996"/>
    <x v="28"/>
    <n v="7592632"/>
  </r>
  <r>
    <x v="1658"/>
    <n v="59"/>
    <n v="28501605"/>
    <s v="Fantasy|Horror"/>
    <x v="1421"/>
    <x v="3562"/>
    <n v="31371"/>
    <s v="boy|doll|foster home|killer doll|serial killer"/>
    <n v="166"/>
    <s v="English"/>
    <s v="USA"/>
    <n v="13000000"/>
    <n v="1990"/>
    <x v="28"/>
    <n v="-273613"/>
  </r>
  <r>
    <x v="1659"/>
    <n v="138"/>
    <n v="30000000"/>
    <s v="Fantasy|Horror"/>
    <x v="1422"/>
    <x v="3563"/>
    <n v="43485"/>
    <s v="freddy krueger|gay|gay subtext|homoeroticism|jock strap"/>
    <n v="327"/>
    <s v="English"/>
    <s v="USA"/>
    <n v="2200000"/>
    <n v="1985"/>
    <x v="3"/>
    <n v="51636016"/>
  </r>
  <r>
    <x v="1660"/>
    <n v="22"/>
    <n v="3902679"/>
    <s v="Fantasy|Horror"/>
    <x v="310"/>
    <x v="3564"/>
    <n v="3943"/>
    <s v="druid|eclipse|rune|scalping|warlock"/>
    <n v="49"/>
    <s v="English"/>
    <s v="USA"/>
    <n v="3000000"/>
    <n v="1993"/>
    <x v="41"/>
    <n v="1445438"/>
  </r>
  <r>
    <x v="1661"/>
    <n v="183"/>
    <n v="50820940"/>
    <s v="Fantasy|Horror"/>
    <x v="91"/>
    <x v="3565"/>
    <n v="31915"/>
    <s v="death of girlfriend|funeral|ghost|ouija|spirit"/>
    <n v="159"/>
    <s v="English"/>
    <s v="USA"/>
    <n v="5000000"/>
    <n v="2014"/>
    <x v="30"/>
    <n v="16986000"/>
  </r>
  <r>
    <x v="1662"/>
    <n v="177"/>
    <n v="73548"/>
    <s v="Fantasy|Horror|Mystery"/>
    <x v="184"/>
    <x v="3566"/>
    <n v="47574"/>
    <s v="butcher|girlfriend|mute character|photographer|subway"/>
    <n v="209"/>
    <s v="English"/>
    <s v="USA"/>
    <n v="15000000"/>
    <n v="2008"/>
    <x v="27"/>
    <n v="-5572976"/>
  </r>
  <r>
    <x v="56"/>
    <n v="212"/>
    <n v="31165421"/>
    <s v="Fantasy|Horror|Mystery|Romance"/>
    <x v="626"/>
    <x v="3567"/>
    <n v="107028"/>
    <s v="battle|demon|magic|secret|warrior"/>
    <n v="457"/>
    <s v="English"/>
    <s v="USA"/>
    <n v="60000000"/>
    <n v="2013"/>
    <x v="11"/>
    <n v="7568996"/>
  </r>
  <r>
    <x v="1663"/>
    <n v="634"/>
    <n v="42043633"/>
    <s v="Fantasy|Horror|Mystery|Thriller"/>
    <x v="39"/>
    <x v="3568"/>
    <n v="277172"/>
    <s v="cabin in the woods|dark humor|hatchet|killed in an elevator|robot"/>
    <n v="986"/>
    <s v="English"/>
    <s v="USA"/>
    <n v="30000000"/>
    <n v="2012"/>
    <x v="1"/>
    <n v="37239856"/>
  </r>
  <r>
    <x v="432"/>
    <n v="445"/>
    <n v="53991137"/>
    <s v="Fantasy|Horror|Mystery|Thriller"/>
    <x v="91"/>
    <x v="3569"/>
    <n v="202800"/>
    <s v="baby|boy|coma|demon|house"/>
    <n v="752"/>
    <s v="English"/>
    <s v="USA"/>
    <n v="1500000"/>
    <n v="2010"/>
    <x v="23"/>
    <n v="-799341"/>
  </r>
  <r>
    <x v="1664"/>
    <n v="130"/>
    <n v="1705139"/>
    <s v="Fantasy|Horror|Mystery|Thriller"/>
    <x v="1423"/>
    <x v="3570"/>
    <n v="4695"/>
    <s v="1960s|boy|ghost|murder|small town"/>
    <n v="69"/>
    <s v="English"/>
    <s v="USA"/>
    <n v="4700000"/>
    <n v="1988"/>
    <x v="9"/>
    <n v="26777564"/>
  </r>
  <r>
    <x v="1203"/>
    <n v="109"/>
    <n v="18090181"/>
    <s v="Fantasy|Horror|Mystery|Thriller"/>
    <x v="1418"/>
    <x v="3571"/>
    <n v="38191"/>
    <s v="earthquake|elm street|freddy krueger|nightmare|sleep"/>
    <n v="271"/>
    <s v="English"/>
    <s v="USA"/>
    <n v="8000000"/>
    <n v="1994"/>
    <x v="10"/>
    <n v="140470114"/>
  </r>
  <r>
    <x v="842"/>
    <n v="291"/>
    <n v="37652565"/>
    <s v="Fantasy|Horror|Mystery|Thriller"/>
    <x v="122"/>
    <x v="3572"/>
    <n v="91151"/>
    <s v="death|forest|love|werewolf|werewolf bite"/>
    <n v="283"/>
    <s v="English"/>
    <s v="USA"/>
    <n v="42000000"/>
    <n v="2011"/>
    <x v="3"/>
    <n v="107902283"/>
  </r>
  <r>
    <x v="102"/>
    <n v="167"/>
    <n v="91188905"/>
    <s v="Fantasy|Horror|Mystery|Thriller"/>
    <x v="107"/>
    <x v="3573"/>
    <n v="58184"/>
    <s v="greenhouse|haunted house|horror movie remake|mansion|old house"/>
    <n v="805"/>
    <s v="English"/>
    <s v="USA"/>
    <n v="80000000"/>
    <n v="1999"/>
    <x v="37"/>
    <n v="5433940"/>
  </r>
  <r>
    <x v="1090"/>
    <n v="181"/>
    <n v="82522790"/>
    <s v="Fantasy|Horror|Romance"/>
    <x v="94"/>
    <x v="3574"/>
    <n v="143835"/>
    <s v="dracula|horror movie remake|maze|monster sex|vampire"/>
    <n v="654"/>
    <s v="English"/>
    <s v="USA"/>
    <n v="40000000"/>
    <n v="1992"/>
    <x v="42"/>
    <n v="21041732"/>
  </r>
  <r>
    <x v="155"/>
    <n v="88"/>
    <n v="22168359"/>
    <s v="Fantasy|Horror|Romance|Thriller"/>
    <x v="1424"/>
    <x v="3575"/>
    <n v="29659"/>
    <s v="child|comic book|dream|murderer|nightmare"/>
    <n v="227"/>
    <s v="English"/>
    <s v="USA"/>
    <n v="8000000"/>
    <n v="1989"/>
    <x v="4"/>
    <n v="-8650382"/>
  </r>
  <r>
    <x v="70"/>
    <n v="78"/>
    <n v="29500000"/>
    <s v="Fantasy|Horror|Sci-Fi"/>
    <x v="487"/>
    <x v="3576"/>
    <n v="25613"/>
    <s v="1940s|1960s|bar|kick the can|remake"/>
    <n v="121"/>
    <s v="English"/>
    <s v="USA"/>
    <n v="10000000"/>
    <n v="1983"/>
    <x v="21"/>
    <n v="5583510"/>
  </r>
  <r>
    <x v="665"/>
    <n v="239"/>
    <n v="96471845"/>
    <s v="Fantasy|Horror|Thriller"/>
    <x v="1425"/>
    <x v="3577"/>
    <n v="268581"/>
    <s v="curtain|haunting|mansion|mute|xeroderma pigmentosum"/>
    <n v="1109"/>
    <s v="English"/>
    <s v="USA"/>
    <n v="17000000"/>
    <n v="2001"/>
    <x v="8"/>
    <n v="2575718"/>
  </r>
  <r>
    <x v="1665"/>
    <n v="131"/>
    <n v="2060953"/>
    <s v="Fantasy|Horror|Thriller"/>
    <x v="951"/>
    <x v="3578"/>
    <n v="29990"/>
    <s v="based on true story|cannibalism|captain|mexican american war|u.s. frontier"/>
    <n v="316"/>
    <s v="English"/>
    <s v="Czech Republic"/>
    <n v="12000000"/>
    <n v="1999"/>
    <x v="22"/>
    <n v="9427926"/>
  </r>
  <r>
    <x v="432"/>
    <n v="318"/>
    <n v="83574831"/>
    <s v="Fantasy|Horror|Thriller"/>
    <x v="91"/>
    <x v="3579"/>
    <n v="109214"/>
    <s v="barricading a door|injection in leg|police detective|supernatural|taser"/>
    <n v="269"/>
    <s v="English"/>
    <s v="USA"/>
    <n v="5000000"/>
    <n v="2013"/>
    <x v="24"/>
    <n v="23511038"/>
  </r>
  <r>
    <x v="1666"/>
    <n v="242"/>
    <n v="52200504"/>
    <s v="Fantasy|Horror|Thriller"/>
    <x v="91"/>
    <x v="3580"/>
    <n v="54190"/>
    <s v="demon|possession|psychic|supernatural|teenager"/>
    <n v="183"/>
    <s v="English"/>
    <s v="Canada"/>
    <n v="10000000"/>
    <n v="2015"/>
    <x v="27"/>
    <n v="42477326"/>
  </r>
  <r>
    <x v="47"/>
    <n v="102"/>
    <n v="49369900"/>
    <s v="Fantasy|Horror|Thriller"/>
    <x v="1426"/>
    <x v="3581"/>
    <n v="36108"/>
    <s v="demon|dream|elm street|freddy krueger|nightmare"/>
    <n v="260"/>
    <s v="English"/>
    <s v="USA"/>
    <n v="7000000"/>
    <n v="1988"/>
    <x v="28"/>
    <n v="29098051"/>
  </r>
  <r>
    <x v="1667"/>
    <n v="298"/>
    <n v="24042490"/>
    <s v="Fantasy|Horror|Thriller"/>
    <x v="1005"/>
    <x v="3582"/>
    <n v="40776"/>
    <s v="basement|creature|disappearance|interior designer|mansion"/>
    <n v="250"/>
    <s v="English"/>
    <s v="USA"/>
    <n v="25000000"/>
    <n v="2010"/>
    <x v="29"/>
    <n v="99007828"/>
  </r>
  <r>
    <x v="1668"/>
    <n v="220"/>
    <n v="32453345"/>
    <s v="Fantasy|Horror|Thriller"/>
    <x v="1427"/>
    <x v="3583"/>
    <n v="31791"/>
    <s v="apartment|blood|demonic possession|neighbor|pentagram"/>
    <n v="155"/>
    <s v="English"/>
    <s v="USA"/>
    <n v="5000000"/>
    <n v="2014"/>
    <x v="31"/>
    <n v="-1047380"/>
  </r>
  <r>
    <x v="1669"/>
    <n v="112"/>
    <n v="15935068"/>
    <s v="Fantasy|Horror|Thriller"/>
    <x v="633"/>
    <x v="3584"/>
    <n v="19331"/>
    <s v="brutality|evil|jason voorhees|paranormal phenomena|terror"/>
    <n v="317"/>
    <s v="English"/>
    <s v="USA"/>
    <n v="2500000"/>
    <n v="1993"/>
    <x v="43"/>
    <n v="81749884"/>
  </r>
  <r>
    <x v="619"/>
    <n v="153"/>
    <n v="100614858"/>
    <s v="Fantasy|Mystery|Romance|Sci-Fi|Thriller"/>
    <x v="185"/>
    <x v="3585"/>
    <n v="206776"/>
    <s v="death|dream|love|lynchian|reality"/>
    <n v="1248"/>
    <s v="English"/>
    <s v="USA"/>
    <n v="68000000"/>
    <n v="2001"/>
    <x v="19"/>
    <n v="18143332"/>
  </r>
  <r>
    <x v="1"/>
    <n v="111"/>
    <n v="56362352"/>
    <s v="Fantasy|Romance"/>
    <x v="144"/>
    <x v="3586"/>
    <n v="357581"/>
    <s v="creation|inventor|magical realism|scissors|suburb"/>
    <n v="588"/>
    <s v="English"/>
    <s v="USA"/>
    <n v="20000000"/>
    <n v="1990"/>
    <x v="15"/>
    <n v="-4920684"/>
  </r>
  <r>
    <x v="413"/>
    <n v="232"/>
    <n v="1487477"/>
    <s v="Fantasy|Thriller"/>
    <x v="1428"/>
    <x v="3587"/>
    <n v="47097"/>
    <s v="battle|bridge|mother son relationship|supernatural power|vampire"/>
    <n v="310"/>
    <s v="Russian"/>
    <s v="Russia"/>
    <n v="4200000"/>
    <n v="2004"/>
    <x v="21"/>
    <n v="-672499"/>
  </r>
  <r>
    <x v="402"/>
    <n v="304"/>
    <n v="204565000"/>
    <s v="Horror"/>
    <x v="1211"/>
    <x v="3588"/>
    <n v="284252"/>
    <s v="demonic possession|exorcism|exorcist|loss of innocence|priest"/>
    <n v="1058"/>
    <s v="English"/>
    <s v="USA"/>
    <n v="8000000"/>
    <n v="1973"/>
    <x v="14"/>
    <n v="21867960"/>
  </r>
  <r>
    <x v="1203"/>
    <n v="256"/>
    <n v="26505000"/>
    <s v="Horror"/>
    <x v="144"/>
    <x v="3589"/>
    <n v="149285"/>
    <s v="freddy krueger|lucid dream|serial killer|slasher|sleep deprivation"/>
    <n v="668"/>
    <s v="English"/>
    <s v="USA"/>
    <n v="1800000"/>
    <n v="1984"/>
    <x v="42"/>
    <n v="11560085"/>
  </r>
  <r>
    <x v="1203"/>
    <n v="256"/>
    <n v="26505000"/>
    <s v="Horror"/>
    <x v="144"/>
    <x v="3589"/>
    <n v="149293"/>
    <s v="freddy krueger|lucid dream|serial killer|slasher|sleep deprivation"/>
    <n v="668"/>
    <s v="English"/>
    <s v="USA"/>
    <n v="1800000"/>
    <n v="1984"/>
    <x v="42"/>
    <n v="7544812"/>
  </r>
  <r>
    <x v="1293"/>
    <n v="330"/>
    <n v="25592632"/>
    <s v="Horror"/>
    <x v="141"/>
    <x v="3590"/>
    <n v="220475"/>
    <s v="desperation|fog|giant insect|survival|survival horror"/>
    <n v="1066"/>
    <s v="English"/>
    <s v="USA"/>
    <n v="18000000"/>
    <n v="2007"/>
    <x v="17"/>
    <n v="16370001"/>
  </r>
  <r>
    <x v="1670"/>
    <n v="203"/>
    <n v="126387"/>
    <s v="Horror"/>
    <x v="1429"/>
    <x v="3591"/>
    <n v="14985"/>
    <s v="doctor|hell|hotel|painter|plumber"/>
    <n v="253"/>
    <s v="Italian"/>
    <s v="Italy"/>
    <n v="400000"/>
    <n v="1981"/>
    <x v="19"/>
    <n v="2048809"/>
  </r>
  <r>
    <x v="1671"/>
    <n v="159"/>
    <n v="56536016"/>
    <s v="Horror"/>
    <x v="421"/>
    <x v="3592"/>
    <n v="13523"/>
    <s v="based on short film|reference to avenged sevenfold|reference to slayer|switching lights on and off|two word title"/>
    <n v="95"/>
    <s v="English"/>
    <s v="USA"/>
    <n v="4900000"/>
    <n v="2016"/>
    <x v="19"/>
    <n v="2048809"/>
  </r>
  <r>
    <x v="1215"/>
    <n v="251"/>
    <n v="3645438"/>
    <s v="Horror"/>
    <x v="1430"/>
    <x v="3593"/>
    <n v="55040"/>
    <s v="car chase|plot twist|police van|rear ending a car|slasher"/>
    <n v="539"/>
    <s v="French"/>
    <s v="France"/>
    <n v="2200000"/>
    <n v="2003"/>
    <x v="23"/>
    <n v="26466372"/>
  </r>
  <r>
    <x v="70"/>
    <n v="161"/>
    <n v="17986000"/>
    <s v="Horror"/>
    <x v="233"/>
    <x v="3594"/>
    <n v="22773"/>
    <s v="1980s|forest|lycanthrope|shapeshifting|werewolf transformation"/>
    <n v="195"/>
    <s v="English"/>
    <s v="USA"/>
    <n v="1000000"/>
    <n v="1981"/>
    <x v="24"/>
    <n v="5801344"/>
  </r>
  <r>
    <x v="1672"/>
    <n v="222"/>
    <n v="27024"/>
    <s v="Horror"/>
    <x v="1431"/>
    <x v="3595"/>
    <n v="55597"/>
    <s v="apartment|apartment building|blood sample|crucifix|zombie"/>
    <n v="148"/>
    <s v="Spanish"/>
    <s v="Spain"/>
    <n v="5600000"/>
    <n v="2009"/>
    <x v="24"/>
    <n v="-3898945"/>
  </r>
  <r>
    <x v="662"/>
    <n v="304"/>
    <n v="39568996"/>
    <s v="Horror"/>
    <x v="1432"/>
    <x v="3596"/>
    <n v="138435"/>
    <s v="alaska|small town|snow|vampire|winter"/>
    <n v="527"/>
    <s v="English"/>
    <s v="USA"/>
    <n v="32000000"/>
    <n v="2007"/>
    <x v="24"/>
    <n v="18386128"/>
  </r>
  <r>
    <x v="1673"/>
    <n v="543"/>
    <n v="54239856"/>
    <s v="Horror"/>
    <x v="1433"/>
    <x v="3597"/>
    <n v="125016"/>
    <s v="book of the dead|demon|h.p. lovecraft|lesbian kiss|promise"/>
    <n v="789"/>
    <s v="English"/>
    <s v="USA"/>
    <n v="17000000"/>
    <n v="2013"/>
    <x v="21"/>
    <n v="48884821"/>
  </r>
  <r>
    <x v="1674"/>
    <n v="238"/>
    <n v="100659"/>
    <s v="Horror"/>
    <x v="976"/>
    <x v="3598"/>
    <n v="30160"/>
    <s v="cult film|eclipse|haunted house|lunar eclipse|secret"/>
    <n v="193"/>
    <s v="English"/>
    <s v="USA"/>
    <n v="900000"/>
    <n v="2009"/>
    <x v="10"/>
    <n v="7235293"/>
  </r>
  <r>
    <x v="1215"/>
    <n v="265"/>
    <n v="41777564"/>
    <s v="Horror"/>
    <x v="1020"/>
    <x v="3599"/>
    <n v="129719"/>
    <s v="desert|horror movie remake|murder of family|rape|slasher"/>
    <n v="855"/>
    <s v="English"/>
    <s v="USA"/>
    <n v="15000000"/>
    <n v="2006"/>
    <x v="10"/>
    <n v="52245055"/>
  </r>
  <r>
    <x v="1675"/>
    <n v="360"/>
    <n v="140530114"/>
    <s v="Horror"/>
    <x v="1434"/>
    <x v="3600"/>
    <n v="186786"/>
    <s v="found footage|looking at the camera|lost in the woods|maryland|screaming in horror"/>
    <n v="3400"/>
    <s v="English"/>
    <s v="USA"/>
    <n v="60000"/>
    <n v="1999"/>
    <x v="10"/>
    <n v="-8359756"/>
  </r>
  <r>
    <x v="1676"/>
    <n v="409"/>
    <n v="107917283"/>
    <s v="Horror"/>
    <x v="1435"/>
    <x v="3601"/>
    <n v="184824"/>
    <s v="dark force|entity|evil force|found footage|paranormal phenomenon"/>
    <n v="1189"/>
    <s v="English"/>
    <s v="USA"/>
    <n v="15000"/>
    <n v="2007"/>
    <x v="20"/>
    <n v="88001286"/>
  </r>
  <r>
    <x v="1677"/>
    <n v="252"/>
    <n v="20433940"/>
    <s v="Horror"/>
    <x v="1436"/>
    <x v="3602"/>
    <n v="78883"/>
    <s v="apocalypse|mercenary|skyscraper|urban setting|zombie apocalypse"/>
    <n v="662"/>
    <s v="English"/>
    <s v="Canada"/>
    <n v="15000000"/>
    <n v="2005"/>
    <x v="2"/>
    <n v="12673301"/>
  </r>
  <r>
    <x v="1678"/>
    <n v="131"/>
    <n v="50041732"/>
    <s v="Horror"/>
    <x v="258"/>
    <x v="3603"/>
    <n v="54390"/>
    <s v="catholic|priest|stigmata|vatican|wound"/>
    <n v="398"/>
    <s v="English"/>
    <s v="USA"/>
    <n v="29000000"/>
    <n v="1999"/>
    <x v="2"/>
    <n v="21638292"/>
  </r>
  <r>
    <x v="1679"/>
    <n v="76"/>
    <n v="349618"/>
    <s v="Horror"/>
    <x v="823"/>
    <x v="3604"/>
    <n v="4302"/>
    <s v="black cat|cat|evil|photographer|undead"/>
    <n v="45"/>
    <s v="English"/>
    <s v="Italy"/>
    <n v="9000000"/>
    <n v="1990"/>
    <x v="27"/>
    <n v="45056940"/>
  </r>
  <r>
    <x v="1362"/>
    <n v="202"/>
    <n v="12583510"/>
    <s v="Horror"/>
    <x v="1166"/>
    <x v="3605"/>
    <n v="60709"/>
    <s v="actor playing multiple roles|axe|dark comedy|masked man|sadism"/>
    <n v="922"/>
    <s v="English"/>
    <s v="USA"/>
    <n v="7000000"/>
    <n v="2003"/>
    <x v="11"/>
    <n v="83025093"/>
  </r>
  <r>
    <x v="520"/>
    <n v="277"/>
    <n v="42575718"/>
    <s v="Horror"/>
    <x v="735"/>
    <x v="3606"/>
    <n v="83788"/>
    <s v="blood splatter|death|eyeball run over by car|latex gloves|suspension bridge"/>
    <n v="227"/>
    <s v="English"/>
    <s v="USA"/>
    <n v="40000000"/>
    <n v="2011"/>
    <x v="25"/>
    <n v="-1126033"/>
  </r>
  <r>
    <x v="1680"/>
    <n v="233"/>
    <n v="17427926"/>
    <s v="Horror"/>
    <x v="441"/>
    <x v="3607"/>
    <n v="60062"/>
    <s v="bow and arrow|group of friends|horse|rifle|ruins"/>
    <n v="351"/>
    <s v="English"/>
    <s v="USA"/>
    <n v="8000000"/>
    <n v="2008"/>
    <x v="25"/>
    <n v="22689474"/>
  </r>
  <r>
    <x v="90"/>
    <n v="196"/>
    <n v="39511038"/>
    <s v="Horror"/>
    <x v="473"/>
    <x v="3608"/>
    <n v="56269"/>
    <s v="cannibal|car accident|leatherface|psychopath|slaughterhouse"/>
    <n v="366"/>
    <s v="English"/>
    <s v="USA"/>
    <n v="16000000"/>
    <n v="2006"/>
    <x v="25"/>
    <n v="7947763"/>
  </r>
  <r>
    <x v="699"/>
    <n v="303"/>
    <n v="47277326"/>
    <s v="Horror"/>
    <x v="618"/>
    <x v="3609"/>
    <n v="138814"/>
    <s v="bratislava|hostel|sadistic horror|torture|travel"/>
    <n v="1516"/>
    <s v="English"/>
    <s v="USA"/>
    <n v="4800000"/>
    <n v="2005"/>
    <x v="25"/>
    <n v="-4308561"/>
  </r>
  <r>
    <x v="190"/>
    <n v="216"/>
    <n v="54098051"/>
    <s v="Horror"/>
    <x v="1437"/>
    <x v="3610"/>
    <n v="102861"/>
    <s v="amusement park|death|fate|premonition|roller coaster"/>
    <n v="571"/>
    <s v="English"/>
    <s v="Germany"/>
    <n v="25000000"/>
    <n v="2006"/>
    <x v="12"/>
    <n v="-1823108"/>
  </r>
  <r>
    <x v="647"/>
    <n v="251"/>
    <n v="104007828"/>
    <s v="Horror"/>
    <x v="1438"/>
    <x v="3611"/>
    <n v="76828"/>
    <s v="animate object|imaginary friend|reference to macgyver|whispering|woman wearing only a man's shirt"/>
    <n v="314"/>
    <s v="English"/>
    <s v="USA"/>
    <n v="5000000"/>
    <n v="2011"/>
    <x v="12"/>
    <n v="70150343"/>
  </r>
  <r>
    <x v="1677"/>
    <n v="280"/>
    <n v="952620"/>
    <s v="Horror"/>
    <x v="1439"/>
    <x v="3612"/>
    <n v="40800"/>
    <s v="barn|film student|hospital|mummy|video camera"/>
    <n v="332"/>
    <s v="English"/>
    <s v="USA"/>
    <n v="2000000"/>
    <n v="2007"/>
    <x v="28"/>
    <n v="27470017"/>
  </r>
  <r>
    <x v="1681"/>
    <n v="264"/>
    <n v="84749884"/>
    <s v="Horror"/>
    <x v="1440"/>
    <x v="3613"/>
    <n v="82133"/>
    <s v="california|carlsbad california|house|nanny|security camera"/>
    <n v="359"/>
    <s v="English"/>
    <s v="USA"/>
    <n v="3000000"/>
    <n v="2010"/>
    <x v="28"/>
    <n v="77334374"/>
  </r>
  <r>
    <x v="1620"/>
    <n v="167"/>
    <n v="35143332"/>
    <s v="Horror"/>
    <x v="1441"/>
    <x v="3614"/>
    <n v="45102"/>
    <s v="cheerleader|farmer|fear|high school basketball|nightmare"/>
    <n v="316"/>
    <s v="English"/>
    <s v="USA"/>
    <n v="17000000"/>
    <n v="2003"/>
    <x v="29"/>
    <n v="16669413"/>
  </r>
  <r>
    <x v="1682"/>
    <n v="156"/>
    <n v="30079316"/>
    <s v="Horror"/>
    <x v="1442"/>
    <x v="3615"/>
    <n v="75920"/>
    <s v="decapitation|ghost ship|passenger|severed head|torso cut in half"/>
    <n v="474"/>
    <s v="English"/>
    <s v="USA"/>
    <n v="35000000"/>
    <n v="2002"/>
    <x v="26"/>
    <n v="53270259"/>
  </r>
  <r>
    <x v="1674"/>
    <n v="292"/>
    <n v="77501"/>
    <s v="Horror"/>
    <x v="976"/>
    <x v="3616"/>
    <n v="27260"/>
    <s v="bathtub|dead body in a bathtub|dead body in bathtub|hotel|inn"/>
    <n v="247"/>
    <s v="English"/>
    <s v="USA"/>
    <n v="750000"/>
    <n v="2011"/>
    <x v="26"/>
    <n v="45929973"/>
  </r>
  <r>
    <x v="1682"/>
    <n v="149"/>
    <n v="41867960"/>
    <s v="Horror"/>
    <x v="786"/>
    <x v="3617"/>
    <n v="65512"/>
    <s v="collector|ghost|ghost hunter|glass house|machine"/>
    <n v="478"/>
    <s v="English"/>
    <s v="USA"/>
    <n v="20000000"/>
    <n v="2001"/>
    <x v="26"/>
    <n v="25670855"/>
  </r>
  <r>
    <x v="1672"/>
    <n v="108"/>
    <n v="22160085"/>
    <s v="Horror"/>
    <x v="1368"/>
    <x v="3618"/>
    <n v="16747"/>
    <s v="9 year old|blood|gramophone|house|missing children"/>
    <n v="349"/>
    <s v="English"/>
    <s v="USA"/>
    <n v="10600000"/>
    <n v="2002"/>
    <x v="3"/>
    <n v="49138076"/>
  </r>
  <r>
    <x v="699"/>
    <n v="252"/>
    <n v="17544812"/>
    <s v="Horror"/>
    <x v="618"/>
    <x v="3619"/>
    <n v="69989"/>
    <s v="american|hostel|slovakia|torture|train"/>
    <n v="384"/>
    <s v="English"/>
    <s v="USA"/>
    <n v="10000000"/>
    <n v="2007"/>
    <x v="3"/>
    <n v="19397498"/>
  </r>
  <r>
    <x v="1683"/>
    <n v="110"/>
    <n v="19170001"/>
    <s v="Horror"/>
    <x v="633"/>
    <x v="3620"/>
    <n v="21359"/>
    <s v="death|jason voorhees|massacre|slaughter|telekinesis"/>
    <n v="270"/>
    <s v="English"/>
    <s v="USA"/>
    <n v="2800000"/>
    <n v="1988"/>
    <x v="41"/>
    <n v="77763837"/>
  </r>
  <r>
    <x v="386"/>
    <n v="228"/>
    <n v="32048809"/>
    <s v="Horror"/>
    <x v="1443"/>
    <x v="3621"/>
    <n v="94456"/>
    <s v="brother sister relationship|group of friends|male nudity|twin|wax"/>
    <n v="576"/>
    <s v="English"/>
    <s v="Australia"/>
    <n v="30000000"/>
    <n v="2005"/>
    <x v="41"/>
    <n v="-4043793"/>
  </r>
  <r>
    <x v="386"/>
    <n v="228"/>
    <n v="32048809"/>
    <s v="Horror"/>
    <x v="1443"/>
    <x v="3621"/>
    <n v="94463"/>
    <s v="brother sister relationship|group of friends|male nudity|twin|wax"/>
    <n v="576"/>
    <s v="English"/>
    <s v="Australia"/>
    <n v="30000000"/>
    <n v="2005"/>
    <x v="41"/>
    <n v="15989008"/>
  </r>
  <r>
    <x v="100"/>
    <n v="221"/>
    <n v="66466372"/>
    <s v="Horror"/>
    <x v="1444"/>
    <x v="3622"/>
    <n v="75345"/>
    <s v="attempted suicide|car crash|collapsing scaffold|overflowing bathtub|tooth knocked out"/>
    <n v="290"/>
    <s v="English"/>
    <s v="USA"/>
    <n v="40000000"/>
    <n v="2009"/>
    <x v="32"/>
    <n v="8818967"/>
  </r>
  <r>
    <x v="1684"/>
    <n v="161"/>
    <n v="20801344"/>
    <s v="Horror"/>
    <x v="1445"/>
    <x v="3623"/>
    <n v="49721"/>
    <s v="desert|fight|hill|murder|mutant"/>
    <n v="211"/>
    <s v="English"/>
    <s v="USA"/>
    <n v="15000000"/>
    <n v="2007"/>
    <x v="4"/>
    <n v="-123471"/>
  </r>
  <r>
    <x v="1677"/>
    <n v="274"/>
    <n v="101055"/>
    <s v="Horror"/>
    <x v="1446"/>
    <x v="3624"/>
    <n v="17478"/>
    <s v="delaware|feud|island|undead|zombie"/>
    <n v="159"/>
    <s v="English"/>
    <s v="USA"/>
    <n v="4000000"/>
    <n v="2009"/>
    <x v="31"/>
    <n v="23818159"/>
  </r>
  <r>
    <x v="1362"/>
    <n v="220"/>
    <n v="33386128"/>
    <s v="Horror"/>
    <x v="999"/>
    <x v="3625"/>
    <n v="36372"/>
    <s v="halloween|hospital|michael myers|rampage|vomiting"/>
    <n v="491"/>
    <s v="English"/>
    <s v="USA"/>
    <n v="15000000"/>
    <n v="2009"/>
    <x v="37"/>
    <n v="-1217162"/>
  </r>
  <r>
    <x v="647"/>
    <n v="248"/>
    <n v="53884821"/>
    <s v="Horror"/>
    <x v="1447"/>
    <x v="3626"/>
    <n v="51204"/>
    <s v="boy in a bathtub|demon|laptop computer|pulled underwater|walking in the dark"/>
    <n v="247"/>
    <s v="English"/>
    <s v="USA"/>
    <n v="5000000"/>
    <n v="2012"/>
    <x v="38"/>
    <n v="11900000"/>
  </r>
  <r>
    <x v="1514"/>
    <n v="186"/>
    <n v="16235293"/>
    <s v="Horror"/>
    <x v="783"/>
    <x v="3627"/>
    <n v="19918"/>
    <s v="attic|christmas|house|incest|sorority"/>
    <n v="278"/>
    <s v="English"/>
    <s v="USA"/>
    <n v="9000000"/>
    <n v="2006"/>
    <x v="33"/>
    <n v="-2561892"/>
  </r>
  <r>
    <x v="1685"/>
    <n v="225"/>
    <n v="53245055"/>
    <s v="Horror"/>
    <x v="1448"/>
    <x v="3628"/>
    <n v="30570"/>
    <s v="critically bashed|demonic possession|exorcism|exorcist|found footage"/>
    <n v="290"/>
    <s v="English"/>
    <s v="USA"/>
    <n v="1000000"/>
    <n v="2012"/>
    <x v="34"/>
    <n v="-6072524"/>
  </r>
  <r>
    <x v="1686"/>
    <n v="147"/>
    <n v="140244"/>
    <s v="Horror|Musical|Sci-Fi"/>
    <x v="71"/>
    <x v="3629"/>
    <n v="20419"/>
    <s v="future|murder|opera|repossession|surgery"/>
    <n v="259"/>
    <s v="English"/>
    <s v="USA"/>
    <n v="8500000"/>
    <n v="2008"/>
    <x v="9"/>
    <n v="2411331"/>
  </r>
  <r>
    <x v="1203"/>
    <n v="242"/>
    <n v="103001286"/>
    <s v="Horror|Mystery"/>
    <x v="874"/>
    <x v="3630"/>
    <n v="222018"/>
    <s v="mask|mystery killer|slasher|teenage girl|telephone"/>
    <n v="869"/>
    <s v="English"/>
    <s v="USA"/>
    <n v="15000000"/>
    <n v="1996"/>
    <x v="17"/>
    <n v="12683670"/>
  </r>
  <r>
    <x v="1687"/>
    <n v="533"/>
    <n v="14673301"/>
    <s v="Horror|Mystery"/>
    <x v="1449"/>
    <x v="3631"/>
    <n v="112899"/>
    <s v="ambiguous ending|being followed|sex scene|supernatural|supernatural being"/>
    <n v="631"/>
    <s v="English"/>
    <s v="USA"/>
    <n v="2000000"/>
    <n v="2014"/>
    <x v="19"/>
    <n v="17112929"/>
  </r>
  <r>
    <x v="1688"/>
    <n v="425"/>
    <n v="25138292"/>
    <s v="Horror|Mystery"/>
    <x v="1446"/>
    <x v="3632"/>
    <n v="66483"/>
    <s v="black magic|goat|isolation|naked woman|witch"/>
    <n v="452"/>
    <s v="English"/>
    <s v="USA"/>
    <n v="3500000"/>
    <n v="2015"/>
    <x v="23"/>
    <n v="31193053"/>
  </r>
  <r>
    <x v="1517"/>
    <n v="411"/>
    <n v="48056940"/>
    <s v="Horror|Mystery"/>
    <x v="1450"/>
    <x v="3633"/>
    <n v="155153"/>
    <s v="book|found footage|research|snuff film|writer"/>
    <n v="524"/>
    <s v="English"/>
    <s v="USA"/>
    <n v="3000000"/>
    <n v="2012"/>
    <x v="23"/>
    <n v="62310175"/>
  </r>
  <r>
    <x v="1686"/>
    <n v="250"/>
    <n v="87025093"/>
    <s v="Horror|Mystery"/>
    <x v="1095"/>
    <x v="3634"/>
    <n v="188679"/>
    <s v="death|detective|nerve gas|serial killer|trap"/>
    <n v="864"/>
    <s v="English"/>
    <s v="USA"/>
    <n v="4000000"/>
    <n v="2005"/>
    <x v="24"/>
    <n v="53953403"/>
  </r>
  <r>
    <x v="1136"/>
    <n v="127"/>
    <n v="373967"/>
    <s v="Horror|Mystery"/>
    <x v="1451"/>
    <x v="3635"/>
    <n v="43839"/>
    <s v="abandoned asylum|abandoned hospital|asbestos|lobotomy|multiple personality"/>
    <n v="481"/>
    <s v="English"/>
    <s v="USA"/>
    <n v="1500000"/>
    <n v="2001"/>
    <x v="21"/>
    <n v="117387272"/>
  </r>
  <r>
    <x v="1689"/>
    <n v="336"/>
    <n v="27689474"/>
    <s v="Horror|Mystery"/>
    <x v="1452"/>
    <x v="3636"/>
    <n v="85688"/>
    <s v="home office|mirror|released from a mental hospital|trauma|video camera"/>
    <n v="339"/>
    <s v="English"/>
    <s v="USA"/>
    <n v="5000000"/>
    <n v="2013"/>
    <x v="21"/>
    <n v="9133087"/>
  </r>
  <r>
    <x v="1690"/>
    <n v="96"/>
    <n v="12947763"/>
    <s v="Horror|Mystery"/>
    <x v="1105"/>
    <x v="3637"/>
    <n v="10624"/>
    <s v="april fool's day|island|mansion|psycho|secret"/>
    <n v="125"/>
    <s v="English"/>
    <s v="USA"/>
    <n v="5000000"/>
    <n v="1986"/>
    <x v="2"/>
    <n v="-3401692"/>
  </r>
  <r>
    <x v="1215"/>
    <n v="208"/>
    <n v="30691439"/>
    <s v="Horror|Mystery"/>
    <x v="159"/>
    <x v="3638"/>
    <n v="86205"/>
    <s v="estranged wife|evil|fire|medication|mirror"/>
    <n v="232"/>
    <s v="English"/>
    <s v="USA"/>
    <n v="35000000"/>
    <n v="2008"/>
    <x v="2"/>
    <n v="4806295"/>
  </r>
  <r>
    <x v="1203"/>
    <n v="420"/>
    <n v="38176892"/>
    <s v="Horror|Mystery"/>
    <x v="1083"/>
    <x v="3639"/>
    <n v="104119"/>
    <s v="author|book|deputy|murder|sheriff"/>
    <n v="518"/>
    <s v="English"/>
    <s v="USA"/>
    <n v="40000000"/>
    <n v="2011"/>
    <x v="2"/>
    <n v="23583175"/>
  </r>
  <r>
    <x v="1686"/>
    <n v="210"/>
    <n v="80150343"/>
    <s v="Horror|Mystery"/>
    <x v="1135"/>
    <x v="3640"/>
    <n v="142115"/>
    <s v="brutality|female full frontal nudity|female nudity|torture|trap"/>
    <n v="614"/>
    <s v="English"/>
    <s v="USA"/>
    <n v="10000000"/>
    <n v="2006"/>
    <x v="2"/>
    <n v="-13751523"/>
  </r>
  <r>
    <x v="1620"/>
    <n v="190"/>
    <n v="37470017"/>
    <s v="Horror|Mystery"/>
    <x v="278"/>
    <x v="3641"/>
    <n v="86890"/>
    <s v="demon|gore|record player|tattoo|wings"/>
    <n v="985"/>
    <s v="English"/>
    <s v="Germany"/>
    <n v="10000000"/>
    <n v="2001"/>
    <x v="27"/>
    <n v="523568"/>
  </r>
  <r>
    <x v="1203"/>
    <n v="195"/>
    <n v="101334374"/>
    <s v="Horror|Mystery"/>
    <x v="726"/>
    <x v="3642"/>
    <n v="124941"/>
    <s v="college|ghostface|killer|killing spree|murder"/>
    <n v="488"/>
    <s v="English"/>
    <s v="USA"/>
    <n v="24000000"/>
    <n v="1997"/>
    <x v="27"/>
    <n v="16197315"/>
  </r>
  <r>
    <x v="1691"/>
    <n v="156"/>
    <n v="27669413"/>
    <s v="Horror|Mystery"/>
    <x v="1135"/>
    <x v="3643"/>
    <n v="76207"/>
    <s v="deception|flash photography|game of death|jigsaw|pig mask"/>
    <n v="194"/>
    <s v="English"/>
    <s v="Canada"/>
    <n v="11000000"/>
    <n v="2009"/>
    <x v="11"/>
    <n v="17850000"/>
  </r>
  <r>
    <x v="1686"/>
    <n v="190"/>
    <n v="63270259"/>
    <s v="Horror|Mystery"/>
    <x v="1135"/>
    <x v="3644"/>
    <n v="111087"/>
    <s v="detective|fbi|rape|rapist|serial rapist"/>
    <n v="319"/>
    <s v="English"/>
    <s v="USA"/>
    <n v="10000000"/>
    <n v="2007"/>
    <x v="25"/>
    <n v="25794166"/>
  </r>
  <r>
    <x v="1692"/>
    <n v="160"/>
    <n v="56729973"/>
    <s v="Horror|Mystery"/>
    <x v="360"/>
    <x v="3645"/>
    <n v="88529"/>
    <s v="blood splatter|jigsaw|nazi|serial killer|swastika tattoo"/>
    <n v="262"/>
    <s v="English"/>
    <s v="USA"/>
    <n v="10800000"/>
    <n v="2008"/>
    <x v="12"/>
    <n v="100175871"/>
  </r>
  <r>
    <x v="1691"/>
    <n v="178"/>
    <n v="45670855"/>
    <s v="Horror|Mystery"/>
    <x v="1135"/>
    <x v="3646"/>
    <n v="67978"/>
    <s v="blood splatter|self help guru|sequel|support group|survivor"/>
    <n v="279"/>
    <s v="English"/>
    <s v="Canada"/>
    <n v="20000000"/>
    <n v="2010"/>
    <x v="29"/>
    <n v="19588068"/>
  </r>
  <r>
    <x v="1203"/>
    <n v="212"/>
    <n v="89138076"/>
    <s v="Horror|Mystery"/>
    <x v="1453"/>
    <x v="3647"/>
    <n v="98535"/>
    <s v="death|ghostface|murder|scream|survivor"/>
    <n v="734"/>
    <s v="English"/>
    <s v="USA"/>
    <n v="40000000"/>
    <n v="2000"/>
    <x v="26"/>
    <n v="5369373"/>
  </r>
  <r>
    <x v="1693"/>
    <n v="172"/>
    <n v="31397498"/>
    <s v="Horror|Mystery"/>
    <x v="215"/>
    <x v="3648"/>
    <n v="44130"/>
    <s v="cellular memory|eye|eye transplant|seeing dead people|violinist"/>
    <n v="156"/>
    <s v="English"/>
    <s v="USA"/>
    <n v="12000000"/>
    <n v="2008"/>
    <x v="3"/>
    <n v="30537320"/>
  </r>
  <r>
    <x v="188"/>
    <n v="271"/>
    <n v="84263837"/>
    <s v="Horror|Mystery"/>
    <x v="510"/>
    <x v="3649"/>
    <n v="81699"/>
    <s v="horror movie prequel|murder|paranormal activity|self sacrifice|suicide"/>
    <n v="291"/>
    <s v="English"/>
    <s v="USA"/>
    <n v="6500000"/>
    <n v="2014"/>
    <x v="3"/>
    <n v="21846082"/>
  </r>
  <r>
    <x v="1694"/>
    <n v="167"/>
    <n v="11956207"/>
    <s v="Horror|Mystery"/>
    <x v="1128"/>
    <x v="3650"/>
    <n v="24012"/>
    <s v="prank gone wrong|scantily clad female|shotgun|sorority house|stabbed in the neck"/>
    <n v="126"/>
    <s v="English"/>
    <s v="USA"/>
    <n v="16000000"/>
    <n v="2009"/>
    <x v="4"/>
    <n v="55219395"/>
  </r>
  <r>
    <x v="1621"/>
    <n v="125"/>
    <n v="39989008"/>
    <s v="Horror|Mystery"/>
    <x v="51"/>
    <x v="3651"/>
    <n v="55398"/>
    <s v="bahamas|fisherman|hook|island|roommate"/>
    <n v="418"/>
    <s v="English"/>
    <s v="USA"/>
    <n v="24000000"/>
    <n v="1998"/>
    <x v="38"/>
    <n v="24048637"/>
  </r>
  <r>
    <x v="1695"/>
    <n v="137"/>
    <n v="15818967"/>
    <s v="Horror|Mystery"/>
    <x v="387"/>
    <x v="3652"/>
    <n v="13913"/>
    <s v="eiffel tower at night|honeymoon|implied insemination|party|taxi driver"/>
    <n v="120"/>
    <s v="English"/>
    <s v="USA"/>
    <n v="7000000"/>
    <n v="2014"/>
    <x v="55"/>
    <n v="17736779"/>
  </r>
  <r>
    <x v="1696"/>
    <n v="141"/>
    <n v="26876529"/>
    <s v="Horror|Mystery"/>
    <x v="1454"/>
    <x v="3653"/>
    <n v="26624"/>
    <s v="death|lifting someone into the air|telephone|telephone call|voice mail"/>
    <n v="189"/>
    <s v="English"/>
    <s v="Japan"/>
    <n v="27000000"/>
    <n v="2008"/>
    <x v="59"/>
    <n v="17926543"/>
  </r>
  <r>
    <x v="1697"/>
    <n v="146"/>
    <n v="43818159"/>
    <s v="Horror|Mystery"/>
    <x v="87"/>
    <x v="3654"/>
    <n v="27664"/>
    <s v="friend|hotel|killer|murder|prom"/>
    <n v="260"/>
    <s v="English"/>
    <s v="USA"/>
    <n v="20000000"/>
    <n v="2008"/>
    <x v="59"/>
    <n v="-8185137"/>
  </r>
  <r>
    <x v="75"/>
    <n v="297"/>
    <n v="13782838"/>
    <s v="Horror|Mystery|Sci-Fi"/>
    <x v="545"/>
    <x v="3655"/>
    <n v="258078"/>
    <s v="alien creature|alien life form|antarctica|isolation|paranoia"/>
    <n v="911"/>
    <s v="English"/>
    <s v="USA"/>
    <n v="15000000"/>
    <n v="1982"/>
    <x v="53"/>
    <n v="2298046"/>
  </r>
  <r>
    <x v="72"/>
    <n v="154"/>
    <n v="40064955"/>
    <s v="Horror|Mystery|Sci-Fi"/>
    <x v="317"/>
    <x v="3656"/>
    <n v="92074"/>
    <s v="alien|high school|ohio|photographer|water"/>
    <n v="502"/>
    <s v="English"/>
    <s v="USA"/>
    <n v="15000000"/>
    <n v="1998"/>
    <x v="10"/>
    <n v="21131483"/>
  </r>
  <r>
    <x v="1698"/>
    <n v="162"/>
    <n v="14400000"/>
    <s v="Horror|Mystery|Sci-Fi"/>
    <x v="1455"/>
    <x v="3657"/>
    <n v="28589"/>
    <s v="doctor|factory|halloween|holiday horror|stonehenge"/>
    <n v="532"/>
    <s v="English"/>
    <s v="USA"/>
    <n v="2500000"/>
    <n v="1982"/>
    <x v="38"/>
    <n v="-10362510"/>
  </r>
  <r>
    <x v="1699"/>
    <n v="173"/>
    <n v="38108"/>
    <s v="Horror|Mystery|Sci-Fi|Thriller"/>
    <x v="1456"/>
    <x v="3658"/>
    <n v="40878"/>
    <s v="binoculars|hitchcockian|scissors|time machine|woods"/>
    <n v="124"/>
    <s v="Spanish"/>
    <s v="Spain"/>
    <n v="2600000"/>
    <n v="2007"/>
    <x v="17"/>
    <n v="-4306379"/>
  </r>
  <r>
    <x v="199"/>
    <n v="95"/>
    <n v="33927476"/>
    <s v="Horror|Mystery|Sci-Fi|Thriller"/>
    <x v="1457"/>
    <x v="3659"/>
    <n v="19176"/>
    <s v="fire|helicopter|museum|police sergeant|relic"/>
    <n v="165"/>
    <s v="English"/>
    <s v="UK"/>
    <n v="40000000"/>
    <n v="1997"/>
    <x v="28"/>
    <n v="16583369"/>
  </r>
  <r>
    <x v="1700"/>
    <n v="96"/>
    <n v="17411331"/>
    <s v="Horror|Mystery|Sci-Fi|Thriller"/>
    <x v="1104"/>
    <x v="3660"/>
    <n v="17328"/>
    <s v="blue ribbon|high school|jacket|jock|yogurt"/>
    <n v="237"/>
    <s v="English"/>
    <s v="Australia"/>
    <n v="15000000"/>
    <n v="1998"/>
    <x v="26"/>
    <n v="10384136"/>
  </r>
  <r>
    <x v="1701"/>
    <n v="228"/>
    <n v="17683670"/>
    <s v="Horror|Mystery|Sci-Fi|Thriller"/>
    <x v="1458"/>
    <x v="3661"/>
    <n v="47227"/>
    <s v="cosmonaut|footprint|found footage|moon|secret mission"/>
    <n v="323"/>
    <s v="English"/>
    <s v="USA"/>
    <n v="5000000"/>
    <n v="2011"/>
    <x v="32"/>
    <n v="19100000"/>
  </r>
  <r>
    <x v="1702"/>
    <n v="270"/>
    <n v="18112929"/>
    <s v="Horror|Mystery|Sci-Fi|Thriller"/>
    <x v="649"/>
    <x v="3662"/>
    <n v="52642"/>
    <s v="abandoned building|chernobyl disaster|exploration|tour guide|van"/>
    <n v="271"/>
    <s v="English"/>
    <s v="USA"/>
    <n v="1000000"/>
    <n v="2012"/>
    <x v="31"/>
    <n v="7468807"/>
  </r>
  <r>
    <x v="1703"/>
    <n v="290"/>
    <n v="32000000"/>
    <s v="Horror|Mystery|Thriller"/>
    <x v="1459"/>
    <x v="3663"/>
    <n v="422432"/>
    <s v="money|motel|rain|shower|theft"/>
    <n v="1040"/>
    <s v="English"/>
    <s v="USA"/>
    <n v="806947"/>
    <n v="1960"/>
    <x v="6"/>
    <n v="67900000"/>
  </r>
  <r>
    <x v="432"/>
    <n v="300"/>
    <n v="102310175"/>
    <s v="Horror|Mystery|Thriller"/>
    <x v="1420"/>
    <x v="3664"/>
    <n v="64989"/>
    <s v="based on supposedly true story|house|paranormal investigating|psychic|second part"/>
    <n v="279"/>
    <s v="English"/>
    <s v="USA"/>
    <n v="40000000"/>
    <n v="2016"/>
    <x v="18"/>
    <n v="16235088"/>
  </r>
  <r>
    <x v="432"/>
    <n v="287"/>
    <n v="55153403"/>
    <s v="Horror|Mystery|Thriller"/>
    <x v="239"/>
    <x v="3665"/>
    <n v="299127"/>
    <s v="chained|flashback|killer|serial killer|surprise ending"/>
    <n v="1509"/>
    <s v="English"/>
    <s v="USA"/>
    <n v="1200000"/>
    <n v="2004"/>
    <x v="48"/>
    <n v="16500000"/>
  </r>
  <r>
    <x v="432"/>
    <n v="511"/>
    <n v="137387272"/>
    <s v="Horror|Mystery|Thriller"/>
    <x v="642"/>
    <x v="3666"/>
    <n v="300110"/>
    <s v="based on true story|farmhouse|paranormal investigator|rhode island|supernatural power"/>
    <n v="807"/>
    <s v="English"/>
    <s v="USA"/>
    <n v="20000000"/>
    <n v="2013"/>
    <x v="42"/>
    <n v="-7115337"/>
  </r>
  <r>
    <x v="346"/>
    <n v="164"/>
    <n v="21133087"/>
    <s v="Horror|Mystery|Thriller"/>
    <x v="541"/>
    <x v="3667"/>
    <n v="62468"/>
    <s v="disappearance|hearing voices|hypnosis|post hypnotic suggestion|seeing a ghost"/>
    <n v="374"/>
    <s v="English"/>
    <s v="USA"/>
    <n v="12000000"/>
    <n v="1999"/>
    <x v="1"/>
    <n v="22101000"/>
  </r>
  <r>
    <x v="137"/>
    <n v="208"/>
    <n v="31598308"/>
    <s v="Horror|Mystery|Thriller"/>
    <x v="144"/>
    <x v="3668"/>
    <n v="124765"/>
    <s v="freemason|jack the ripper|opium|prostitute|victorian era"/>
    <n v="541"/>
    <s v="English"/>
    <s v="USA"/>
    <n v="35000000"/>
    <n v="2001"/>
    <x v="23"/>
    <n v="-14867345"/>
  </r>
  <r>
    <x v="686"/>
    <n v="193"/>
    <n v="47806295"/>
    <s v="Horror|Mystery|Thriller"/>
    <x v="1460"/>
    <x v="3669"/>
    <n v="87447"/>
    <s v="attic|bound and gagged|hoodoo|secret|southern gothic"/>
    <n v="371"/>
    <s v="English"/>
    <s v="USA"/>
    <n v="43000000"/>
    <n v="2005"/>
    <x v="21"/>
    <n v="-28159583"/>
  </r>
  <r>
    <x v="517"/>
    <n v="273"/>
    <n v="33583175"/>
    <s v="Horror|Mystery|Thriller"/>
    <x v="1138"/>
    <x v="3670"/>
    <n v="104089"/>
    <s v="devil|elevator|hit and run|throat slitting|trapped in an elevator"/>
    <n v="319"/>
    <s v="English"/>
    <s v="USA"/>
    <n v="10000000"/>
    <n v="2010"/>
    <x v="20"/>
    <n v="-33383410"/>
  </r>
  <r>
    <x v="496"/>
    <n v="167"/>
    <n v="13248477"/>
    <s v="Horror|Mystery|Thriller"/>
    <x v="184"/>
    <x v="3671"/>
    <n v="60555"/>
    <s v="death|fear|hairy chest|social worker|spinning in chair"/>
    <n v="174"/>
    <s v="English"/>
    <s v="USA"/>
    <n v="27000000"/>
    <n v="2009"/>
    <x v="2"/>
    <n v="28280963"/>
  </r>
  <r>
    <x v="1517"/>
    <n v="242"/>
    <n v="30523568"/>
    <s v="Horror|Mystery|Thriller"/>
    <x v="260"/>
    <x v="3672"/>
    <n v="54447"/>
    <s v="confession|demonic possession|exorcism|flickering light|priest"/>
    <n v="201"/>
    <s v="English"/>
    <s v="USA"/>
    <n v="30000000"/>
    <n v="2014"/>
    <x v="2"/>
    <n v="19691811"/>
  </r>
  <r>
    <x v="517"/>
    <n v="196"/>
    <n v="21197315"/>
    <s v="Horror|Mystery|Thriller"/>
    <x v="1021"/>
    <x v="3673"/>
    <n v="49948"/>
    <s v="archeologist|catacomb|found footage|paris france|philosopher's stone"/>
    <n v="211"/>
    <s v="English"/>
    <s v="USA"/>
    <n v="5000000"/>
    <n v="2014"/>
    <x v="27"/>
    <n v="61423650"/>
  </r>
  <r>
    <x v="144"/>
    <n v="242"/>
    <n v="19100000"/>
    <s v="Horror|Mystery|Thriller"/>
    <x v="1461"/>
    <x v="3674"/>
    <n v="39690"/>
    <s v="ice pick|jason voorhees|lake|pitchfork|shack"/>
    <n v="394"/>
    <s v="English"/>
    <s v="USA"/>
    <n v="1250000"/>
    <n v="1981"/>
    <x v="27"/>
    <n v="-6976162"/>
  </r>
  <r>
    <x v="1685"/>
    <n v="159"/>
    <n v="35794166"/>
    <s v="Horror|Mystery|Thriller"/>
    <x v="1462"/>
    <x v="3675"/>
    <n v="35654"/>
    <s v="animate doll|doll|england|nanny|surprise ending"/>
    <n v="155"/>
    <s v="English"/>
    <s v="USA"/>
    <n v="10000000"/>
    <n v="2016"/>
    <x v="11"/>
    <n v="22499043"/>
  </r>
  <r>
    <x v="1704"/>
    <n v="203"/>
    <n v="110175871"/>
    <s v="Horror|Mystery|Thriller"/>
    <x v="511"/>
    <x v="3676"/>
    <n v="115050"/>
    <s v="american|curse|japan|nurse|rage"/>
    <n v="911"/>
    <s v="English"/>
    <s v="USA"/>
    <n v="10000000"/>
    <n v="2004"/>
    <x v="25"/>
    <n v="-50781132"/>
  </r>
  <r>
    <x v="242"/>
    <n v="207"/>
    <n v="59588068"/>
    <s v="Horror|Mystery|Thriller"/>
    <x v="92"/>
    <x v="3677"/>
    <n v="89557"/>
    <s v="memory|murder|patient|psychiatrist|the devil"/>
    <n v="376"/>
    <s v="English"/>
    <s v="USA"/>
    <n v="40000000"/>
    <n v="2003"/>
    <x v="12"/>
    <n v="-3242913"/>
  </r>
  <r>
    <x v="1705"/>
    <n v="65"/>
    <n v="7369373"/>
    <s v="Horror|Mystery|Thriller"/>
    <x v="1463"/>
    <x v="3678"/>
    <n v="4288"/>
    <s v="evil spirit|hatchet|ouija|ouija board|psychopathic killer"/>
    <n v="74"/>
    <s v="English"/>
    <s v="UK"/>
    <n v="2000000"/>
    <n v="1986"/>
    <x v="28"/>
    <n v="-12336018"/>
  </r>
  <r>
    <x v="1706"/>
    <n v="270"/>
    <n v="31537320"/>
    <s v="Horror|Mystery|Thriller"/>
    <x v="1464"/>
    <x v="3679"/>
    <n v="44329"/>
    <s v="blender|computer screen|secret|skype|webcam"/>
    <n v="309"/>
    <s v="English"/>
    <s v="USA"/>
    <n v="1000000"/>
    <n v="2014"/>
    <x v="28"/>
    <n v="3649779"/>
  </r>
  <r>
    <x v="1368"/>
    <n v="147"/>
    <n v="40846082"/>
    <s v="Horror|Mystery|Thriller"/>
    <x v="1465"/>
    <x v="3680"/>
    <n v="45317"/>
    <s v="billionaire|corpse|eccentric|haunted hospital|haunted house"/>
    <n v="536"/>
    <s v="English"/>
    <s v="USA"/>
    <n v="19000000"/>
    <n v="1999"/>
    <x v="29"/>
    <n v="46700000"/>
  </r>
  <r>
    <x v="1707"/>
    <n v="140"/>
    <n v="72219395"/>
    <s v="Horror|Mystery|Thriller"/>
    <x v="51"/>
    <x v="3681"/>
    <n v="105585"/>
    <s v="beach|corpse|fourth of july|overalls|revenge"/>
    <n v="419"/>
    <s v="English"/>
    <s v="USA"/>
    <n v="17000000"/>
    <n v="1997"/>
    <x v="29"/>
    <n v="46700000"/>
  </r>
  <r>
    <x v="1708"/>
    <n v="101"/>
    <n v="38048637"/>
    <s v="Horror|Mystery|Thriller"/>
    <x v="846"/>
    <x v="3682"/>
    <n v="47814"/>
    <s v="campus|death|friend|professor|urban legend"/>
    <n v="426"/>
    <s v="English"/>
    <s v="USA"/>
    <n v="14000000"/>
    <n v="1998"/>
    <x v="26"/>
    <n v="30775468"/>
  </r>
  <r>
    <x v="1709"/>
    <n v="189"/>
    <n v="27736779"/>
    <s v="Horror|Mystery|Thriller"/>
    <x v="1466"/>
    <x v="3683"/>
    <n v="25210"/>
    <s v="deputy|farmhouse|nightmare|private investigator|rural"/>
    <n v="126"/>
    <s v="English"/>
    <s v="USA"/>
    <n v="10000000"/>
    <n v="2015"/>
    <x v="32"/>
    <n v="30775468"/>
  </r>
  <r>
    <x v="1710"/>
    <n v="135"/>
    <n v="25926543"/>
    <s v="Horror|Mystery|Thriller"/>
    <x v="1467"/>
    <x v="3684"/>
    <n v="26609"/>
    <s v="car accident|japan|newlywed|photograph|photographer"/>
    <n v="148"/>
    <s v="English"/>
    <s v="USA"/>
    <n v="8000000"/>
    <n v="2008"/>
    <x v="32"/>
    <n v="-5669173"/>
  </r>
  <r>
    <x v="47"/>
    <n v="167"/>
    <n v="41814863"/>
    <s v="Horror|Mystery|Thriller"/>
    <x v="112"/>
    <x v="3685"/>
    <n v="28635"/>
    <s v="archeologist|church|excavation|faith|relic"/>
    <n v="308"/>
    <s v="English"/>
    <s v="USA"/>
    <n v="50000000"/>
    <n v="2004"/>
    <x v="4"/>
    <n v="30302314"/>
  </r>
  <r>
    <x v="445"/>
    <n v="125"/>
    <n v="16298046"/>
    <s v="Horror|Mystery|Thriller"/>
    <x v="684"/>
    <x v="3686"/>
    <n v="22207"/>
    <s v="flashback|lifting someone into the air|paranormal phenomena|voice over letter|year 1818"/>
    <n v="747"/>
    <s v="English"/>
    <s v="UK"/>
    <n v="14000000"/>
    <n v="2005"/>
    <x v="31"/>
    <n v="12057340"/>
  </r>
  <r>
    <x v="90"/>
    <n v="140"/>
    <n v="32131483"/>
    <s v="Horror|Mystery|Thriller"/>
    <x v="1468"/>
    <x v="3687"/>
    <n v="25870"/>
    <s v="boy|darkness|light|tooth|tooth fairy"/>
    <n v="369"/>
    <s v="English"/>
    <s v="USA"/>
    <n v="11000000"/>
    <n v="2003"/>
    <x v="37"/>
    <n v="19103378"/>
  </r>
  <r>
    <x v="1203"/>
    <n v="160"/>
    <n v="14637490"/>
    <s v="Horror|Mystery|Thriller"/>
    <x v="452"/>
    <x v="3688"/>
    <n v="16411"/>
    <s v="evil|killer|murder|psychopath|serial killer"/>
    <n v="136"/>
    <s v="English"/>
    <s v="USA"/>
    <n v="25000000"/>
    <n v="2010"/>
    <x v="13"/>
    <n v="-1907599"/>
  </r>
  <r>
    <x v="378"/>
    <n v="81"/>
    <n v="12693621"/>
    <s v="Horror|Mystery|Thriller"/>
    <x v="493"/>
    <x v="3689"/>
    <n v="10885"/>
    <s v="darkness|friend|kiss|nightmare|suicide"/>
    <n v="271"/>
    <s v="English"/>
    <s v="USA"/>
    <n v="17000000"/>
    <n v="2002"/>
    <x v="13"/>
    <n v="60069140"/>
  </r>
  <r>
    <x v="1711"/>
    <n v="185"/>
    <n v="26583369"/>
    <s v="Horror|Mystery|Thriller"/>
    <x v="1469"/>
    <x v="3690"/>
    <n v="20837"/>
    <s v="forest|japan|suicide|suicide forest|supernatural"/>
    <n v="127"/>
    <s v="English"/>
    <s v="USA"/>
    <n v="10000000"/>
    <n v="2016"/>
    <x v="13"/>
    <n v="-8394275"/>
  </r>
  <r>
    <x v="1708"/>
    <n v="120"/>
    <n v="20384136"/>
    <s v="Horror|Mystery|Thriller"/>
    <x v="152"/>
    <x v="3691"/>
    <n v="20467"/>
    <s v="dance|nosebleed|revenge|valentine|valentine's day"/>
    <n v="371"/>
    <s v="English"/>
    <s v="USA"/>
    <n v="10000000"/>
    <n v="2001"/>
    <x v="49"/>
    <n v="-5987157"/>
  </r>
  <r>
    <x v="1712"/>
    <n v="160"/>
    <n v="21300000"/>
    <s v="Horror|Mystery|Thriller"/>
    <x v="1470"/>
    <x v="3692"/>
    <n v="22521"/>
    <s v="jason voorhees|murder|new jersey|nightmare|teenager"/>
    <n v="342"/>
    <s v="English"/>
    <s v="USA"/>
    <n v="2200000"/>
    <n v="1985"/>
    <x v="49"/>
    <n v="2817771"/>
  </r>
  <r>
    <x v="1713"/>
    <n v="108"/>
    <n v="21468807"/>
    <s v="Horror|Mystery|Thriller"/>
    <x v="1323"/>
    <x v="3693"/>
    <n v="13048"/>
    <s v="film set|movie set|sequel|slow motion|urban legend"/>
    <n v="227"/>
    <s v="English"/>
    <s v="USA"/>
    <n v="14000000"/>
    <n v="2000"/>
    <x v="35"/>
    <n v="12768000"/>
  </r>
  <r>
    <x v="111"/>
    <n v="392"/>
    <n v="78900000"/>
    <s v="Horror|Sci-Fi"/>
    <x v="135"/>
    <x v="3694"/>
    <n v="563827"/>
    <s v="alien|creature|future|outer space|spaceship"/>
    <n v="1110"/>
    <s v="English"/>
    <s v="UK"/>
    <n v="11000000"/>
    <n v="1979"/>
    <x v="6"/>
    <n v="16472057"/>
  </r>
  <r>
    <x v="236"/>
    <n v="214"/>
    <n v="39235088"/>
    <s v="Horror|Sci-Fi"/>
    <x v="13"/>
    <x v="3695"/>
    <n v="193962"/>
    <s v="captain|darkness|eclipse|space|survival"/>
    <n v="805"/>
    <s v="English"/>
    <s v="USA"/>
    <n v="23000000"/>
    <n v="2000"/>
    <x v="22"/>
    <n v="30800000"/>
  </r>
  <r>
    <x v="1714"/>
    <n v="95"/>
    <n v="17000000"/>
    <s v="Horror|Sci-Fi"/>
    <x v="1471"/>
    <x v="3696"/>
    <n v="3274"/>
    <s v="death|farm|hotel|spider|tarantula"/>
    <n v="84"/>
    <s v="English"/>
    <s v="USA"/>
    <n v="500000"/>
    <n v="1977"/>
    <x v="25"/>
    <n v="35122319"/>
  </r>
  <r>
    <x v="1214"/>
    <n v="52"/>
    <n v="4884663"/>
    <s v="Horror|Sci-Fi"/>
    <x v="1472"/>
    <x v="3697"/>
    <n v="5187"/>
    <s v="alien|boy|nurse|school|school nurse"/>
    <n v="64"/>
    <s v="English"/>
    <s v="USA"/>
    <n v="12000000"/>
    <n v="1986"/>
    <x v="26"/>
    <n v="-14882502"/>
  </r>
  <r>
    <x v="426"/>
    <n v="48"/>
    <n v="32101000"/>
    <s v="Horror|Sci-Fi"/>
    <x v="1473"/>
    <x v="3698"/>
    <n v="27800"/>
    <s v="intelligence|science runs amok|scientist|supernatural power|virtual reality"/>
    <n v="96"/>
    <s v="English"/>
    <s v="UK"/>
    <n v="10000000"/>
    <n v="1992"/>
    <x v="3"/>
    <n v="32200000"/>
  </r>
  <r>
    <x v="170"/>
    <n v="148"/>
    <n v="5132655"/>
    <s v="Horror|Sci-Fi"/>
    <x v="1474"/>
    <x v="3699"/>
    <n v="37626"/>
    <s v="artifact|creature|darkness|demon|museum"/>
    <n v="521"/>
    <s v="English"/>
    <s v="Canada"/>
    <n v="20000000"/>
    <n v="2005"/>
    <x v="64"/>
    <n v="36527787"/>
  </r>
  <r>
    <x v="75"/>
    <n v="172"/>
    <n v="13008928"/>
    <s v="Horror|Sci-Fi|Thriller"/>
    <x v="1475"/>
    <x v="3700"/>
    <n v="73501"/>
    <s v="alien|brainwashing|construction worker|sunglasses|teleportation"/>
    <n v="333"/>
    <s v="English"/>
    <s v="USA"/>
    <n v="4000000"/>
    <n v="1988"/>
    <x v="16"/>
    <n v="1755271"/>
  </r>
  <r>
    <x v="850"/>
    <n v="196"/>
    <n v="2840417"/>
    <s v="Horror|Sci-Fi|Thriller"/>
    <x v="497"/>
    <x v="3701"/>
    <n v="77493"/>
    <s v="assassin|game|game designer|pod|virtual reality"/>
    <n v="527"/>
    <s v="English"/>
    <s v="Canada"/>
    <n v="31000000"/>
    <n v="1999"/>
    <x v="23"/>
    <n v="8642254"/>
  </r>
  <r>
    <x v="122"/>
    <n v="172"/>
    <n v="26616590"/>
    <s v="Horror|Sci-Fi|Thriller"/>
    <x v="1390"/>
    <x v="3702"/>
    <n v="120416"/>
    <s v="solar system|space|spaceship|starship|year 2047"/>
    <n v="857"/>
    <s v="English"/>
    <s v="UK"/>
    <n v="60000000"/>
    <n v="1997"/>
    <x v="9"/>
    <n v="14078294"/>
  </r>
  <r>
    <x v="455"/>
    <n v="225"/>
    <n v="61280963"/>
    <s v="Horror|Sci-Fi|Thriller"/>
    <x v="990"/>
    <x v="3703"/>
    <n v="79877"/>
    <s v="coma|fbi|race against time|serial killer|strong female lead"/>
    <n v="677"/>
    <s v="English"/>
    <s v="USA"/>
    <n v="33000000"/>
    <n v="2000"/>
    <x v="20"/>
    <n v="19143839"/>
  </r>
  <r>
    <x v="517"/>
    <n v="198"/>
    <n v="31691811"/>
    <s v="Horror|Sci-Fi|Thriller"/>
    <x v="394"/>
    <x v="3704"/>
    <n v="57446"/>
    <s v="apartment building|found footage|television|trapped|virus"/>
    <n v="369"/>
    <s v="English"/>
    <s v="USA"/>
    <n v="12000000"/>
    <n v="2008"/>
    <x v="11"/>
    <n v="32860214"/>
  </r>
  <r>
    <x v="501"/>
    <n v="361"/>
    <n v="64423650"/>
    <s v="Horror|Sci-Fi|Thriller"/>
    <x v="1476"/>
    <x v="3705"/>
    <n v="139329"/>
    <s v="class differences|killing spree|one night|suburb|violence"/>
    <n v="578"/>
    <s v="English"/>
    <s v="USA"/>
    <n v="3000000"/>
    <n v="2013"/>
    <x v="28"/>
    <n v="10126948"/>
  </r>
  <r>
    <x v="1715"/>
    <n v="120"/>
    <n v="23838"/>
    <s v="Horror|Sci-Fi|Thriller"/>
    <x v="244"/>
    <x v="3706"/>
    <n v="28570"/>
    <s v="alien infection|astronaut|mars|mission|zombie"/>
    <n v="160"/>
    <s v="English"/>
    <s v="UK"/>
    <n v="7000000"/>
    <n v="2013"/>
    <x v="26"/>
    <n v="23334256"/>
  </r>
  <r>
    <x v="1716"/>
    <n v="152"/>
    <n v="25799043"/>
    <s v="Horror|Sci-Fi|Thriller"/>
    <x v="552"/>
    <x v="3707"/>
    <n v="28513"/>
    <s v="electrocuted|experiment|hell|serum|university"/>
    <n v="126"/>
    <s v="English"/>
    <s v="USA"/>
    <n v="3300000"/>
    <n v="2015"/>
    <x v="32"/>
    <n v="-6782889"/>
  </r>
  <r>
    <x v="381"/>
    <n v="100"/>
    <n v="14218868"/>
    <s v="Horror|Sci-Fi|Thriller"/>
    <x v="408"/>
    <x v="3708"/>
    <n v="14596"/>
    <s v="deep space|distress signal|explosion|mining|rescue"/>
    <n v="282"/>
    <s v="English"/>
    <s v="USA"/>
    <n v="65000000"/>
    <n v="2000"/>
    <x v="13"/>
    <n v="3614488"/>
  </r>
  <r>
    <x v="1717"/>
    <n v="85"/>
    <n v="17757087"/>
    <s v="Horror|Sci-Fi|Thriller"/>
    <x v="1477"/>
    <x v="3709"/>
    <n v="13065"/>
    <s v="high school|party|prom|suicide|teenage girl"/>
    <n v="253"/>
    <s v="English"/>
    <s v="USA"/>
    <n v="21000000"/>
    <n v="1999"/>
    <x v="38"/>
    <n v="22657819"/>
  </r>
  <r>
    <x v="97"/>
    <n v="70"/>
    <n v="27663982"/>
    <s v="Horror|Sci-Fi|Thriller"/>
    <x v="120"/>
    <x v="3710"/>
    <n v="26051"/>
    <s v="animal experimentation|chimera|island|jungle|mutant"/>
    <n v="164"/>
    <s v="English"/>
    <s v="USA"/>
    <n v="40000000"/>
    <n v="1996"/>
    <x v="30"/>
    <n v="-12069202"/>
  </r>
  <r>
    <x v="1718"/>
    <n v="97"/>
    <n v="10149779"/>
    <s v="Horror|Sci-Fi|Thriller"/>
    <x v="1478"/>
    <x v="3711"/>
    <n v="8294"/>
    <s v="animal attack|bat|creature feature|experiment|mad scientist"/>
    <n v="160"/>
    <s v="English"/>
    <s v="USA"/>
    <n v="6500000"/>
    <n v="1999"/>
    <x v="36"/>
    <n v="-4857000"/>
  </r>
  <r>
    <x v="75"/>
    <n v="318"/>
    <n v="47000000"/>
    <s v="Horror|Thriller"/>
    <x v="327"/>
    <x v="3712"/>
    <n v="157857"/>
    <s v="halloween|masked killer|michael myers|slasher|trick or treat"/>
    <n v="1191"/>
    <s v="English"/>
    <s v="USA"/>
    <n v="300000"/>
    <n v="1978"/>
    <x v="15"/>
    <n v="-6139597"/>
  </r>
  <r>
    <x v="75"/>
    <n v="318"/>
    <n v="47000000"/>
    <s v="Horror|Thriller"/>
    <x v="327"/>
    <x v="3712"/>
    <n v="157863"/>
    <s v="halloween|masked killer|michael myers|slasher|trick or treat"/>
    <n v="1191"/>
    <s v="English"/>
    <s v="USA"/>
    <n v="300000"/>
    <n v="1978"/>
    <x v="15"/>
    <n v="2429000"/>
  </r>
  <r>
    <x v="1214"/>
    <n v="277"/>
    <n v="30859000"/>
    <s v="Horror|Thriller"/>
    <x v="1479"/>
    <x v="3713"/>
    <n v="96410"/>
    <s v="cannibal|chainsaw|hitchhiker|independent film|leatherface"/>
    <n v="826"/>
    <s v="English"/>
    <s v="USA"/>
    <n v="83532"/>
    <n v="1974"/>
    <x v="42"/>
    <n v="25399000"/>
  </r>
  <r>
    <x v="1214"/>
    <n v="277"/>
    <n v="30859000"/>
    <s v="Horror|Thriller"/>
    <x v="1479"/>
    <x v="3713"/>
    <n v="96411"/>
    <s v="cannibal|chainsaw|hitchhiker|independent film|leatherface"/>
    <n v="826"/>
    <s v="English"/>
    <s v="USA"/>
    <n v="83532"/>
    <n v="1974"/>
    <x v="42"/>
    <n v="-4983934"/>
  </r>
  <r>
    <x v="1296"/>
    <n v="253"/>
    <n v="1330827"/>
    <s v="Horror|Thriller"/>
    <x v="94"/>
    <x v="3714"/>
    <n v="9866"/>
    <s v="beauty|cannibalism|fashion|lesbian|model"/>
    <n v="73"/>
    <s v="English"/>
    <s v="France"/>
    <n v="7000000"/>
    <n v="2016"/>
    <x v="1"/>
    <n v="22696902"/>
  </r>
  <r>
    <x v="190"/>
    <n v="211"/>
    <n v="53302314"/>
    <s v="Horror|Thriller"/>
    <x v="55"/>
    <x v="3715"/>
    <n v="181058"/>
    <s v="dead teenager|death|explosion|premonition|teenager"/>
    <n v="674"/>
    <s v="English"/>
    <s v="USA"/>
    <n v="23000000"/>
    <n v="2000"/>
    <x v="9"/>
    <n v="124220"/>
  </r>
  <r>
    <x v="173"/>
    <n v="397"/>
    <n v="42057340"/>
    <s v="Horror|Thriller"/>
    <x v="1138"/>
    <x v="3716"/>
    <n v="158354"/>
    <s v="evil|fight|hell|psychic|psychologist"/>
    <n v="691"/>
    <s v="English"/>
    <s v="USA"/>
    <n v="30000000"/>
    <n v="2009"/>
    <x v="24"/>
    <n v="76975169"/>
  </r>
  <r>
    <x v="92"/>
    <n v="308"/>
    <n v="39103378"/>
    <s v="Horror|Thriller"/>
    <x v="608"/>
    <x v="3717"/>
    <n v="93272"/>
    <s v="deputy|iowa|rural setting|sheriff|survival"/>
    <n v="251"/>
    <s v="English"/>
    <s v="USA"/>
    <n v="20000000"/>
    <n v="2010"/>
    <x v="21"/>
    <n v="-500000"/>
  </r>
  <r>
    <x v="1719"/>
    <n v="225"/>
    <n v="92401"/>
    <s v="Horror|Thriller"/>
    <x v="1480"/>
    <x v="3718"/>
    <n v="56402"/>
    <s v="horror movie remake|rape|rape and revenge|rape victim|revenge"/>
    <n v="209"/>
    <s v="English"/>
    <s v="USA"/>
    <n v="2000000"/>
    <n v="2010"/>
    <x v="20"/>
    <n v="15464480"/>
  </r>
  <r>
    <x v="100"/>
    <n v="175"/>
    <n v="46455802"/>
    <s v="Horror|Thriller"/>
    <x v="1481"/>
    <x v="3719"/>
    <n v="120786"/>
    <s v="car accident|death|freak accident|hospital|premonition"/>
    <n v="472"/>
    <s v="English"/>
    <s v="USA"/>
    <n v="26000000"/>
    <n v="2003"/>
    <x v="2"/>
    <n v="16530884"/>
  </r>
  <r>
    <x v="148"/>
    <n v="371"/>
    <n v="65069140"/>
    <s v="Horror|Thriller"/>
    <x v="1482"/>
    <x v="3720"/>
    <n v="65299"/>
    <s v="farm|handheld camera|impostor|rap|rock paper scissors"/>
    <n v="455"/>
    <s v="English"/>
    <s v="USA"/>
    <n v="5000000"/>
    <n v="2015"/>
    <x v="2"/>
    <n v="47968405"/>
  </r>
  <r>
    <x v="334"/>
    <n v="62"/>
    <n v="5725"/>
    <s v="Horror|Thriller"/>
    <x v="1483"/>
    <x v="3721"/>
    <n v="10220"/>
    <s v="dissection|male pubic hair|medical school|medical student|train"/>
    <n v="110"/>
    <s v="German"/>
    <s v="Germany"/>
    <n v="8400000"/>
    <n v="2000"/>
    <x v="27"/>
    <n v="21475962"/>
  </r>
  <r>
    <x v="1720"/>
    <n v="279"/>
    <n v="12843"/>
    <s v="Horror|Thriller"/>
    <x v="1484"/>
    <x v="3722"/>
    <n v="27297"/>
    <s v="exhibition|mannequin|obsession|oral sex|photographer"/>
    <n v="131"/>
    <s v="English"/>
    <s v="France"/>
    <n v="6000000"/>
    <n v="2012"/>
    <x v="27"/>
    <n v="-29476832"/>
  </r>
  <r>
    <x v="1721"/>
    <n v="191"/>
    <n v="15417771"/>
    <s v="Horror|Thriller"/>
    <x v="142"/>
    <x v="3723"/>
    <n v="87494"/>
    <s v="forest|mountain|road|stupid victim|west virginia"/>
    <n v="540"/>
    <s v="English"/>
    <s v="USA"/>
    <n v="12600000"/>
    <n v="2003"/>
    <x v="27"/>
    <n v="38771291"/>
  </r>
  <r>
    <x v="201"/>
    <n v="144"/>
    <n v="17768000"/>
    <s v="Horror|Thriller"/>
    <x v="27"/>
    <x v="3724"/>
    <n v="29629"/>
    <s v="halloween|michael myers|murder|niece|october"/>
    <n v="374"/>
    <s v="English"/>
    <s v="USA"/>
    <n v="5000000"/>
    <n v="1988"/>
    <x v="25"/>
    <n v="38771291"/>
  </r>
  <r>
    <x v="1722"/>
    <n v="158"/>
    <n v="19472057"/>
    <s v="Horror|Thriller"/>
    <x v="1169"/>
    <x v="3725"/>
    <n v="25332"/>
    <s v="actual animal killed|death|jason voorhees|slasher flick|teen horror"/>
    <n v="307"/>
    <s v="English"/>
    <s v="USA"/>
    <n v="3000000"/>
    <n v="1986"/>
    <x v="25"/>
    <n v="-19346254"/>
  </r>
  <r>
    <x v="1723"/>
    <n v="166"/>
    <n v="32600000"/>
    <s v="Horror|Thriller"/>
    <x v="1485"/>
    <x v="3726"/>
    <n v="29488"/>
    <s v="friday the thirteenth|hockey mask|jason voorhees|morgue|slasher"/>
    <n v="326"/>
    <s v="English"/>
    <s v="USA"/>
    <n v="1800000"/>
    <n v="1984"/>
    <x v="25"/>
    <n v="-16624154"/>
  </r>
  <r>
    <x v="1724"/>
    <n v="264"/>
    <n v="49122319"/>
    <s v="Horror|Thriller"/>
    <x v="898"/>
    <x v="3727"/>
    <n v="47169"/>
    <s v="basketball coach|box|jewish|rabbi|yard sale"/>
    <n v="162"/>
    <s v="English"/>
    <s v="USA"/>
    <n v="14000000"/>
    <n v="2012"/>
    <x v="25"/>
    <n v="-1026818"/>
  </r>
  <r>
    <x v="155"/>
    <n v="190"/>
    <n v="25117498"/>
    <s v="Horror|Thriller"/>
    <x v="1369"/>
    <x v="3728"/>
    <n v="37412"/>
    <s v="biblical plague|louisiana|missionary|plague|small town"/>
    <n v="178"/>
    <s v="English"/>
    <s v="USA"/>
    <n v="40000000"/>
    <n v="2007"/>
    <x v="28"/>
    <n v="92536138"/>
  </r>
  <r>
    <x v="144"/>
    <n v="235"/>
    <n v="36200000"/>
    <s v="Horror|Thriller"/>
    <x v="1486"/>
    <x v="3729"/>
    <n v="31952"/>
    <s v="defecation|hockey mask|jason voorhees|lake|serial killer"/>
    <n v="372"/>
    <s v="English"/>
    <s v="USA"/>
    <n v="4000000"/>
    <n v="1982"/>
    <x v="28"/>
    <n v="-3716496"/>
  </r>
  <r>
    <x v="490"/>
    <n v="264"/>
    <n v="51527787"/>
    <s v="Horror|Thriller"/>
    <x v="1487"/>
    <x v="3730"/>
    <n v="45603"/>
    <s v="coma|death|miner|valentine|valentine's day"/>
    <n v="268"/>
    <s v="English"/>
    <s v="USA"/>
    <n v="15000000"/>
    <n v="2009"/>
    <x v="26"/>
    <n v="31859105"/>
  </r>
  <r>
    <x v="1725"/>
    <n v="56"/>
    <n v="6755271"/>
    <s v="Horror|Thriller"/>
    <x v="1488"/>
    <x v="3731"/>
    <n v="7319"/>
    <s v="flashing breasts|hitchhiker|vampire|vampire hunter|virus"/>
    <n v="131"/>
    <s v="English"/>
    <s v="USA"/>
    <n v="5000000"/>
    <n v="2001"/>
    <x v="41"/>
    <n v="3063732"/>
  </r>
  <r>
    <x v="1726"/>
    <n v="137"/>
    <n v="11642254"/>
    <s v="Horror|Thriller"/>
    <x v="27"/>
    <x v="3732"/>
    <n v="22929"/>
    <s v="cat|halloween|kitten|michael myers|psychotronic"/>
    <n v="287"/>
    <s v="English"/>
    <s v="USA"/>
    <n v="3000000"/>
    <n v="1989"/>
    <x v="32"/>
    <n v="-7282545"/>
  </r>
  <r>
    <x v="1685"/>
    <n v="112"/>
    <n v="23078294"/>
    <s v="Horror|Thriller"/>
    <x v="557"/>
    <x v="3733"/>
    <n v="25870"/>
    <s v="countess|game reality crossover|ghost|group of friends|tower"/>
    <n v="281"/>
    <s v="English"/>
    <s v="USA"/>
    <n v="9000000"/>
    <n v="2006"/>
    <x v="4"/>
    <n v="31385560"/>
  </r>
  <r>
    <x v="1704"/>
    <n v="131"/>
    <n v="39143839"/>
    <s v="Horror|Thriller"/>
    <x v="511"/>
    <x v="3734"/>
    <n v="38658"/>
    <s v="curse|ghost|haunted house|high school|schoolgirl"/>
    <n v="284"/>
    <s v="English"/>
    <s v="USA"/>
    <n v="20000000"/>
    <n v="2006"/>
    <x v="31"/>
    <n v="61382"/>
  </r>
  <r>
    <x v="193"/>
    <n v="152"/>
    <n v="47860214"/>
    <s v="Horror|Thriller"/>
    <x v="306"/>
    <x v="3735"/>
    <n v="34711"/>
    <s v="babysitting|cell phone|high school|nightmare|teenager"/>
    <n v="468"/>
    <s v="English"/>
    <s v="USA"/>
    <n v="15000000"/>
    <n v="2006"/>
    <x v="31"/>
    <n v="-69870681"/>
  </r>
  <r>
    <x v="1727"/>
    <n v="123"/>
    <n v="15126948"/>
    <s v="Horror|Thriller"/>
    <x v="27"/>
    <x v="3736"/>
    <n v="20815"/>
    <s v="halloween|michael myers|nudity|returning character with different actor|slasher flick"/>
    <n v="335"/>
    <s v="English"/>
    <s v="USA"/>
    <n v="5000000"/>
    <n v="1995"/>
    <x v="37"/>
    <n v="12253315"/>
  </r>
  <r>
    <x v="440"/>
    <n v="282"/>
    <n v="34334256"/>
    <s v="Horror|Thriller"/>
    <x v="1479"/>
    <x v="3737"/>
    <n v="35131"/>
    <s v="chainsaw|halloween|mansion|massacre|texas"/>
    <n v="255"/>
    <s v="English"/>
    <s v="USA"/>
    <n v="11000000"/>
    <n v="2013"/>
    <x v="13"/>
    <n v="-231805"/>
  </r>
  <r>
    <x v="424"/>
    <n v="93"/>
    <n v="1712111"/>
    <s v="Horror|Thriller"/>
    <x v="138"/>
    <x v="3738"/>
    <n v="7199"/>
    <s v="evil|injury|possession|priest|vatican"/>
    <n v="53"/>
    <s v="English"/>
    <s v="USA"/>
    <n v="8495000"/>
    <n v="2015"/>
    <x v="33"/>
    <n v="-1000000"/>
  </r>
  <r>
    <x v="1728"/>
    <n v="66"/>
    <n v="14114488"/>
    <s v="Horror|Thriller"/>
    <x v="135"/>
    <x v="3739"/>
    <n v="13190"/>
    <s v="aunt niece relationship|brother sister relationship|building|father daughter relationship|mirror"/>
    <n v="114"/>
    <s v="English"/>
    <s v="USA"/>
    <n v="10500000"/>
    <n v="1988"/>
    <x v="33"/>
    <n v="-12976053"/>
  </r>
  <r>
    <x v="1729"/>
    <n v="159"/>
    <n v="22757819"/>
    <s v="Horror|Thriller"/>
    <x v="1489"/>
    <x v="3740"/>
    <n v="13521"/>
    <s v="breaking and entering|gallows|hanging|high school|stage"/>
    <n v="150"/>
    <s v="English"/>
    <s v="USA"/>
    <n v="100000"/>
    <n v="2015"/>
    <x v="34"/>
    <n v="67568000"/>
  </r>
  <r>
    <x v="1730"/>
    <n v="145"/>
    <n v="4930798"/>
    <s v="Horror|Thriller"/>
    <x v="1490"/>
    <x v="3741"/>
    <n v="16268"/>
    <s v="e mail|evil spirit|experiment|fear|supernatural"/>
    <n v="108"/>
    <s v="English"/>
    <s v="USA"/>
    <n v="17000000"/>
    <n v="2012"/>
    <x v="35"/>
    <n v="10331028"/>
  </r>
  <r>
    <x v="1731"/>
    <n v="63"/>
    <n v="143000"/>
    <s v="Horror|Thriller"/>
    <x v="1491"/>
    <x v="3742"/>
    <n v="4122"/>
    <s v="blood splatter|chain|murder|mysterious killer|warning"/>
    <n v="48"/>
    <s v="English"/>
    <s v="USA"/>
    <n v="5000000"/>
    <n v="2009"/>
    <x v="35"/>
    <n v="-1043871"/>
  </r>
  <r>
    <x v="100"/>
    <n v="231"/>
    <n v="18860403"/>
    <s v="Horror|Thriller"/>
    <x v="1492"/>
    <x v="3743"/>
    <n v="20823"/>
    <s v="lake|louisiana|redneck|shark|vacation"/>
    <n v="130"/>
    <s v="English"/>
    <s v="USA"/>
    <n v="25000000"/>
    <n v="2011"/>
    <x v="55"/>
    <n v="-64928486"/>
  </r>
  <r>
    <x v="653"/>
    <n v="124"/>
    <n v="181360000"/>
    <s v="Musical|Romance"/>
    <x v="1493"/>
    <x v="3744"/>
    <n v="170027"/>
    <s v="automobile racing|boyfriend girlfriend relationship|high school|wrestling|year 1959"/>
    <n v="350"/>
    <s v="English"/>
    <s v="USA"/>
    <n v="6000000"/>
    <n v="1978"/>
    <x v="17"/>
    <n v="16505912"/>
  </r>
  <r>
    <x v="1732"/>
    <n v="36"/>
    <n v="2808000"/>
    <s v="Musical|Romance"/>
    <x v="1494"/>
    <x v="3745"/>
    <n v="4546"/>
    <s v="sibling rivalry|singer|sister act|whistling|wisecrack humor"/>
    <n v="71"/>
    <s v="English"/>
    <s v="USA"/>
    <n v="379000"/>
    <n v="1929"/>
    <x v="20"/>
    <n v="63071"/>
  </r>
  <r>
    <x v="251"/>
    <n v="121"/>
    <n v="31899000"/>
    <s v="Mystery|Romance|Thriller"/>
    <x v="1495"/>
    <x v="3746"/>
    <n v="23986"/>
    <s v="apartment|elevator|murder|psychiatrist|sunglasses"/>
    <n v="201"/>
    <s v="English"/>
    <s v="USA"/>
    <n v="6500000"/>
    <n v="1980"/>
    <x v="22"/>
    <n v="-1451000"/>
  </r>
  <r>
    <x v="1733"/>
    <n v="13"/>
    <n v="16066"/>
    <s v="Mystery|Romance|Thriller"/>
    <x v="933"/>
    <x v="3747"/>
    <n v="1207"/>
    <s v="death|love|marriage|secret|suspicion"/>
    <n v="44"/>
    <s v="English"/>
    <s v="Germany"/>
    <n v="5000000"/>
    <n v="2004"/>
    <x v="57"/>
    <n v="-297532"/>
  </r>
  <r>
    <x v="158"/>
    <n v="522"/>
    <n v="54696902"/>
    <s v="Mystery|Sci-Fi|Thriller"/>
    <x v="156"/>
    <x v="3748"/>
    <n v="379462"/>
    <s v="bomber|time|time loop|train|trapped in a time loop"/>
    <n v="571"/>
    <s v="English"/>
    <s v="USA"/>
    <n v="32000000"/>
    <n v="2011"/>
    <x v="42"/>
    <n v="4900000"/>
  </r>
  <r>
    <x v="1513"/>
    <n v="99"/>
    <n v="489220"/>
    <s v="Mystery|Sci-Fi|Thriller"/>
    <x v="1496"/>
    <x v="3749"/>
    <n v="160511"/>
    <s v="escape|labyrinth|maze|red light|trap"/>
    <n v="696"/>
    <s v="English"/>
    <s v="Canada"/>
    <n v="365000"/>
    <n v="1997"/>
    <x v="16"/>
    <n v="34500000"/>
  </r>
  <r>
    <x v="216"/>
    <n v="539"/>
    <n v="126975169"/>
    <s v="Mystery|Sci-Fi|Thriller"/>
    <x v="1497"/>
    <x v="3750"/>
    <n v="287822"/>
    <s v="deputy|group of friends|time|train|train crash"/>
    <n v="849"/>
    <s v="English"/>
    <s v="USA"/>
    <n v="50000000"/>
    <n v="2011"/>
    <x v="22"/>
    <n v="213768"/>
  </r>
  <r>
    <x v="1734"/>
    <n v="111"/>
    <n v="15500000"/>
    <s v="Mystery|Sci-Fi|Thriller"/>
    <x v="881"/>
    <x v="3751"/>
    <n v="51996"/>
    <s v="amnesia|barricade|letter|time|virtual reality"/>
    <n v="302"/>
    <s v="English"/>
    <s v="Germany"/>
    <n v="16000000"/>
    <n v="1999"/>
    <x v="1"/>
    <n v="0"/>
  </r>
  <r>
    <x v="1735"/>
    <n v="183"/>
    <n v="25464480"/>
    <s v="Mystery|Sci-Fi|Thriller"/>
    <x v="171"/>
    <x v="3752"/>
    <n v="63108"/>
    <s v="abduction|alaska|alien|owl|patient"/>
    <n v="330"/>
    <s v="English"/>
    <s v="USA"/>
    <n v="10000000"/>
    <n v="2009"/>
    <x v="25"/>
    <n v="0"/>
  </r>
  <r>
    <x v="7"/>
    <n v="274"/>
    <n v="25530884"/>
    <s v="Mystery|Thriller"/>
    <x v="101"/>
    <x v="3753"/>
    <n v="845580"/>
    <s v="flashback|memory|murder|short term memory|telephone"/>
    <n v="2067"/>
    <s v="English"/>
    <s v="USA"/>
    <n v="9000000"/>
    <n v="2000"/>
    <x v="6"/>
    <n v="0"/>
  </r>
  <r>
    <x v="659"/>
    <n v="490"/>
    <n v="127968405"/>
    <s v="Mystery|Thriller"/>
    <x v="8"/>
    <x v="3754"/>
    <n v="786092"/>
    <s v="female prisoner|plot twist|self delusion|surprise ending|year 1954"/>
    <n v="964"/>
    <s v="English"/>
    <s v="USA"/>
    <n v="80000000"/>
    <n v="2010"/>
    <x v="0"/>
    <n v="0"/>
  </r>
  <r>
    <x v="237"/>
    <n v="136"/>
    <n v="51475962"/>
    <s v="Mystery|Thriller"/>
    <x v="708"/>
    <x v="3755"/>
    <n v="177828"/>
    <s v="dissociative identity disorder|motel room key|murder|storm|stranded"/>
    <n v="714"/>
    <s v="English"/>
    <s v="USA"/>
    <n v="30000000"/>
    <n v="2003"/>
    <x v="16"/>
    <n v="0"/>
  </r>
  <r>
    <x v="852"/>
    <n v="343"/>
    <n v="15523168"/>
    <s v="Mystery|Thriller"/>
    <x v="905"/>
    <x v="3756"/>
    <n v="132423"/>
    <s v="british prime minister|death|island|memoir|writer"/>
    <n v="349"/>
    <s v="English"/>
    <s v="France"/>
    <n v="45000000"/>
    <n v="2010"/>
    <x v="17"/>
    <n v="0"/>
  </r>
  <r>
    <x v="1736"/>
    <n v="297"/>
    <n v="43771291"/>
    <s v="Mystery|Thriller"/>
    <x v="813"/>
    <x v="3757"/>
    <n v="79909"/>
    <s v="compulsive liar|fired from a job|gift|rape|substance abuse"/>
    <n v="279"/>
    <s v="English"/>
    <s v="USA"/>
    <n v="5000000"/>
    <n v="2015"/>
    <x v="22"/>
    <n v="0"/>
  </r>
  <r>
    <x v="1736"/>
    <n v="297"/>
    <n v="43771291"/>
    <s v="Mystery|Thriller"/>
    <x v="813"/>
    <x v="3757"/>
    <n v="79916"/>
    <s v="compulsive liar|fired from a job|gift|rape|substance abuse"/>
    <n v="279"/>
    <s v="English"/>
    <s v="USA"/>
    <n v="5000000"/>
    <n v="2015"/>
    <x v="22"/>
    <n v="0"/>
  </r>
  <r>
    <x v="852"/>
    <n v="172"/>
    <n v="18653746"/>
    <s v="Mystery|Thriller"/>
    <x v="144"/>
    <x v="3758"/>
    <n v="137722"/>
    <s v="bare butt|gnosticism|lucifer|rare book|sex"/>
    <n v="638"/>
    <s v="English"/>
    <s v="Spain"/>
    <n v="38000000"/>
    <n v="1999"/>
    <x v="9"/>
    <n v="0"/>
  </r>
  <r>
    <x v="40"/>
    <n v="298"/>
    <n v="133375846"/>
    <s v="Mystery|Thriller"/>
    <x v="430"/>
    <x v="3759"/>
    <n v="207839"/>
    <s v="conclave|illuminati|murder|reference to bernini|reference to raphael"/>
    <n v="435"/>
    <s v="English"/>
    <s v="USA"/>
    <n v="150000000"/>
    <n v="2009"/>
    <x v="9"/>
    <n v="0"/>
  </r>
  <r>
    <x v="481"/>
    <n v="140"/>
    <n v="21973182"/>
    <s v="Mystery|Thriller"/>
    <x v="97"/>
    <x v="3760"/>
    <n v="53415"/>
    <s v="embarrassing male nudity|embarrassing nudity|male nudity|truck|truck driver"/>
    <n v="339"/>
    <s v="English"/>
    <s v="USA"/>
    <n v="23000000"/>
    <n v="2001"/>
    <x v="24"/>
    <n v="0"/>
  </r>
  <r>
    <x v="346"/>
    <n v="195"/>
    <n v="47781388"/>
    <s v="Mystery|Thriller"/>
    <x v="144"/>
    <x v="3761"/>
    <n v="147504"/>
    <s v="adultery|extramarital affair|infidelity|unfaithfulness|writer"/>
    <n v="531"/>
    <s v="English"/>
    <s v="USA"/>
    <n v="40000000"/>
    <n v="2004"/>
    <x v="24"/>
    <n v="0"/>
  </r>
  <r>
    <x v="40"/>
    <n v="294"/>
    <n v="217536138"/>
    <s v="Mystery|Thriller"/>
    <x v="430"/>
    <x v="3762"/>
    <n v="314253"/>
    <s v="based on supposedly true story|holy grail|mary magdalene|opus dei|secret"/>
    <n v="1966"/>
    <s v="English"/>
    <s v="USA"/>
    <n v="125000000"/>
    <n v="2006"/>
    <x v="24"/>
    <n v="0"/>
  </r>
  <r>
    <x v="5"/>
    <n v="138"/>
    <n v="36283504"/>
    <s v="Mystery|Thriller"/>
    <x v="67"/>
    <x v="3763"/>
    <n v="104564"/>
    <s v="investigation|obsession|private eye|private investigator|snuff film"/>
    <n v="587"/>
    <s v="English"/>
    <s v="Germany"/>
    <n v="40000000"/>
    <n v="1999"/>
    <x v="21"/>
    <n v="0"/>
  </r>
  <r>
    <x v="1203"/>
    <n v="224"/>
    <n v="57859105"/>
    <s v="Mystery|Thriller"/>
    <x v="1498"/>
    <x v="3764"/>
    <n v="94108"/>
    <s v="airport|flight|hotel|hotel manager|plane"/>
    <n v="673"/>
    <s v="English"/>
    <s v="USA"/>
    <n v="26000000"/>
    <n v="2005"/>
    <x v="21"/>
    <n v="0"/>
  </r>
  <r>
    <x v="5"/>
    <n v="224"/>
    <n v="35063732"/>
    <s v="Mystery|Thriller"/>
    <x v="564"/>
    <x v="3765"/>
    <n v="164608"/>
    <s v="destiny|detective|imagination|murder|sex scene"/>
    <n v="383"/>
    <s v="English"/>
    <s v="USA"/>
    <n v="32000000"/>
    <n v="2007"/>
    <x v="10"/>
    <n v="0"/>
  </r>
  <r>
    <x v="830"/>
    <n v="138"/>
    <n v="4717455"/>
    <s v="Mystery|Thriller"/>
    <x v="497"/>
    <x v="3766"/>
    <n v="18632"/>
    <s v="blow job|female rear nudity|female removes her clothes|oral sex|three of spades tattoo"/>
    <n v="354"/>
    <s v="English"/>
    <s v="Australia"/>
    <n v="12000000"/>
    <n v="2003"/>
    <x v="41"/>
    <n v="0"/>
  </r>
  <r>
    <x v="141"/>
    <n v="149"/>
    <n v="35385560"/>
    <s v="Mystery|Thriller"/>
    <x v="1329"/>
    <x v="3767"/>
    <n v="27198"/>
    <s v="adultery|argument|older woman younger man relationship|oral sex|sex scene"/>
    <n v="131"/>
    <s v="English"/>
    <s v="USA"/>
    <n v="4000000"/>
    <n v="2015"/>
    <x v="38"/>
    <n v="0"/>
  </r>
  <r>
    <x v="1737"/>
    <n v="22"/>
    <n v="76382"/>
    <s v="Romance"/>
    <x v="1499"/>
    <x v="3768"/>
    <n v="1194"/>
    <s v=""/>
    <n v="8"/>
    <s v="English"/>
    <s v="USA"/>
    <n v="15000"/>
    <n v="2009"/>
    <x v="2"/>
    <n v="0"/>
  </r>
  <r>
    <x v="1738"/>
    <n v="4"/>
    <n v="129319"/>
    <s v="Romance"/>
    <x v="1500"/>
    <x v="3769"/>
    <n v="257"/>
    <s v=""/>
    <n v="4"/>
    <s v="English"/>
    <s v="India"/>
    <n v="70000000"/>
    <n v="2005"/>
    <x v="4"/>
    <n v="0"/>
  </r>
  <r>
    <x v="1739"/>
    <n v="413"/>
    <n v="62453315"/>
    <s v="Romance|Sci-Fi|Thriller"/>
    <x v="33"/>
    <x v="3770"/>
    <n v="200035"/>
    <s v="love at first sight|obscene finger gesture|rain|teleportation|three word title"/>
    <n v="407"/>
    <s v="English"/>
    <s v="USA"/>
    <n v="50200000"/>
    <n v="2011"/>
    <x v="22"/>
    <n v="0"/>
  </r>
  <r>
    <x v="1740"/>
    <n v="8"/>
    <n v="18195"/>
    <s v="Sci-Fi"/>
    <x v="1501"/>
    <x v="3771"/>
    <n v="336"/>
    <s v="future|nonlinear timeline|time travel|title directed by female|writer"/>
    <n v="7"/>
    <s v="English"/>
    <s v="USA"/>
    <n v="250000"/>
    <n v="1997"/>
    <x v="20"/>
    <n v="0"/>
  </r>
  <r>
    <x v="111"/>
    <n v="302"/>
    <n v="27000000"/>
    <s v="Sci-Fi|Thriller"/>
    <x v="5"/>
    <x v="3772"/>
    <n v="461609"/>
    <s v="artificial intelligence|human android relationship|megacorporation|police detective|tech noir"/>
    <n v="1168"/>
    <s v="English"/>
    <s v="USA"/>
    <n v="28000000"/>
    <n v="1982"/>
    <x v="53"/>
    <n v="0"/>
  </r>
  <r>
    <x v="1741"/>
    <n v="185"/>
    <n v="23947"/>
    <s v="Sci-Fi|Thriller"/>
    <x v="564"/>
    <x v="3773"/>
    <n v="357579"/>
    <s v="blackout|child pornography|memory|surprise ending|time travel"/>
    <n v="1100"/>
    <s v="English"/>
    <s v="USA"/>
    <n v="13000000"/>
    <n v="2004"/>
    <x v="48"/>
    <n v="0"/>
  </r>
  <r>
    <x v="1742"/>
    <n v="84"/>
    <n v="79568000"/>
    <s v="Sci-Fi|Thriller"/>
    <x v="73"/>
    <x v="3774"/>
    <n v="71842"/>
    <s v="computer|game|high school|norad|teenager"/>
    <n v="152"/>
    <s v="English"/>
    <s v="USA"/>
    <n v="12000000"/>
    <n v="1983"/>
    <x v="22"/>
    <n v="0"/>
  </r>
  <r>
    <x v="1743"/>
    <n v="177"/>
    <n v="22331028"/>
    <s v="Sci-Fi|Thriller"/>
    <x v="1502"/>
    <x v="3775"/>
    <n v="57349"/>
    <s v="found footage|teenager|time machine|time travel|video footage"/>
    <n v="177"/>
    <s v="English"/>
    <s v="USA"/>
    <n v="12000000"/>
    <n v="2015"/>
    <x v="10"/>
    <n v="0"/>
  </r>
  <r>
    <x v="1744"/>
    <n v="97"/>
    <n v="56129"/>
    <s v="Sci-Fi|Thriller"/>
    <x v="1503"/>
    <x v="3776"/>
    <n v="6555"/>
    <s v="exploitation|four word title|hallucinogen|lynchian|telepathy"/>
    <n v="82"/>
    <s v="English"/>
    <s v="Canada"/>
    <n v="1100000"/>
    <n v="2010"/>
    <x v="27"/>
    <n v="0"/>
  </r>
  <r>
    <x v="812"/>
    <n v="232"/>
    <n v="15071514"/>
    <s v="Sci-Fi|Thriller"/>
    <x v="530"/>
    <x v="3777"/>
    <n v="65037"/>
    <s v="alien|epidemic|psychiatrist|space shuttle|virus"/>
    <n v="273"/>
    <s v="English"/>
    <s v="USA"/>
    <n v="80000000"/>
    <n v="2007"/>
    <x v="25"/>
    <n v="0"/>
  </r>
  <r>
    <x v="148"/>
    <n v="323"/>
    <n v="64505912"/>
    <s v="Sci-Fi|Thriller"/>
    <x v="592"/>
    <x v="3778"/>
    <n v="163130"/>
    <s v="bee|nature|park|school|teacher"/>
    <n v="1264"/>
    <s v="English"/>
    <s v="USA"/>
    <n v="48000000"/>
    <n v="2008"/>
    <x v="31"/>
    <n v="0"/>
  </r>
  <r>
    <x v="1745"/>
    <n v="35"/>
    <n v="70071"/>
    <s v="Thriller"/>
    <x v="1504"/>
    <x v="3779"/>
    <n v="589"/>
    <s v="jihad|mindanao|philippines|security guard|squatter"/>
    <n v="35"/>
    <s v="English"/>
    <s v="Philippines"/>
    <n v="7000"/>
    <n v="2005"/>
    <x v="20"/>
    <n v="0"/>
  </r>
  <r>
    <x v="1746"/>
    <n v="4"/>
    <n v="49000"/>
    <s v="Thriller"/>
    <x v="1505"/>
    <x v="3780"/>
    <n v="1524"/>
    <s v="chocolate|christmas|christmas eve|death|suspect"/>
    <n v="30"/>
    <s v="Hindi"/>
    <s v="India"/>
    <n v="1500000"/>
    <n v="2005"/>
    <x v="13"/>
    <n v="0"/>
  </r>
  <r>
    <x v="1747"/>
    <n v="10"/>
    <n v="2468"/>
    <s v="Thriller"/>
    <x v="1506"/>
    <x v="3781"/>
    <n v="241"/>
    <s v="digit in title|latino|life or death|philosophy|supernatural"/>
    <n v="5"/>
    <s v="English"/>
    <s v="USA"/>
    <n v="300000"/>
    <n v="2014"/>
    <x v="13"/>
    <n v="0"/>
  </r>
  <r>
    <x v="482"/>
    <n v="181"/>
    <n v="6100000"/>
    <s v="Western"/>
    <x v="232"/>
    <x v="3782"/>
    <n v="503509"/>
    <s v="civil war|hitman|outlaw|shootout|spaghetti western"/>
    <n v="780"/>
    <s v="Italian"/>
    <s v="Italy"/>
    <n v="1200000"/>
    <n v="1966"/>
    <x v="45"/>
    <n v="0"/>
  </r>
  <r>
    <x v="258"/>
    <n v="38"/>
    <n v="41400000"/>
    <s v="Western"/>
    <x v="232"/>
    <x v="3783"/>
    <n v="39451"/>
    <s v="gold|miner|preacher|prospector|sheriff"/>
    <n v="138"/>
    <s v="English"/>
    <s v="USA"/>
    <n v="6900000"/>
    <n v="1985"/>
    <x v="16"/>
    <n v="0"/>
  </r>
  <r>
    <x v="1748"/>
    <n v="3"/>
    <n v="243768"/>
    <s v="Western"/>
    <x v="1507"/>
    <x v="3784"/>
    <n v="143"/>
    <s v=""/>
    <n v="9"/>
    <s v="English"/>
    <s v="USA"/>
    <n v="30000"/>
    <n v="2007"/>
    <x v="3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C521E-90AA-480A-9328-EC6CE2CA0628}" name="PivotTable1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gridDropZones="1" multipleFieldFilters="0" chartFormat="1">
  <location ref="A3:B378" firstHeaderRow="2" firstDataRow="2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789">
        <item x="2546"/>
        <item x="429"/>
        <item x="2941"/>
        <item x="999"/>
        <item x="3165"/>
        <item x="2695"/>
        <item x="2806"/>
        <item x="687"/>
        <item x="1936"/>
        <item x="1107"/>
        <item x="1745"/>
        <item x="546"/>
        <item x="3151"/>
        <item x="3081"/>
        <item x="591"/>
        <item x="3160"/>
        <item x="494"/>
        <item x="1246"/>
        <item x="1925"/>
        <item x="1677"/>
        <item x="1883"/>
        <item x="586"/>
        <item x="3508"/>
        <item x="808"/>
        <item x="2922"/>
        <item x="1314"/>
        <item x="2415"/>
        <item x="230"/>
        <item x="559"/>
        <item x="111"/>
        <item x="2261"/>
        <item x="549"/>
        <item x="683"/>
        <item x="2567"/>
        <item x="1281"/>
        <item x="1757"/>
        <item x="88"/>
        <item x="2719"/>
        <item x="1684"/>
        <item x="2208"/>
        <item x="1517"/>
        <item x="1449"/>
        <item x="2406"/>
        <item x="3384"/>
        <item x="105"/>
        <item x="1912"/>
        <item x="1042"/>
        <item x="450"/>
        <item x="1819"/>
        <item x="3767"/>
        <item x="3227"/>
        <item x="567"/>
        <item x="888"/>
        <item x="928"/>
        <item x="1696"/>
        <item x="1916"/>
        <item x="325"/>
        <item x="2509"/>
        <item x="2299"/>
        <item x="2985"/>
        <item x="2411"/>
        <item x="2040"/>
        <item x="1824"/>
        <item x="2847"/>
        <item x="172"/>
        <item x="2721"/>
        <item x="932"/>
        <item x="604"/>
        <item x="3686"/>
        <item x="791"/>
        <item x="2377"/>
        <item x="2780"/>
        <item x="2500"/>
        <item x="211"/>
        <item x="1709"/>
        <item x="3339"/>
        <item x="3400"/>
        <item x="2485"/>
        <item x="2002"/>
        <item x="1290"/>
        <item x="676"/>
        <item x="2073"/>
        <item x="2540"/>
        <item x="2748"/>
        <item x="364"/>
        <item x="2134"/>
        <item x="2713"/>
        <item x="1091"/>
        <item x="876"/>
        <item x="2812"/>
        <item x="2626"/>
        <item x="1759"/>
        <item x="3039"/>
        <item x="1793"/>
        <item x="1289"/>
        <item x="868"/>
        <item x="639"/>
        <item x="613"/>
        <item x="1257"/>
        <item x="935"/>
        <item x="1394"/>
        <item x="1842"/>
        <item x="1400"/>
        <item x="1133"/>
        <item x="2370"/>
        <item x="1560"/>
        <item x="1796"/>
        <item x="2097"/>
        <item x="3224"/>
        <item x="1799"/>
        <item x="3639"/>
        <item x="893"/>
        <item x="3263"/>
        <item x="356"/>
        <item x="1192"/>
        <item x="3573"/>
        <item x="1061"/>
        <item x="2273"/>
        <item x="2778"/>
        <item x="822"/>
        <item x="3257"/>
        <item x="3527"/>
        <item x="3040"/>
        <item x="2632"/>
        <item x="2598"/>
        <item x="1386"/>
        <item x="703"/>
        <item x="721"/>
        <item x="1710"/>
        <item x="3470"/>
        <item x="1986"/>
        <item x="404"/>
        <item x="305"/>
        <item x="3241"/>
        <item x="423"/>
        <item x="1293"/>
        <item x="1714"/>
        <item x="1326"/>
        <item x="1625"/>
        <item x="3099"/>
        <item x="3704"/>
        <item x="3447"/>
        <item x="2472"/>
        <item x="3497"/>
        <item x="2336"/>
        <item x="1030"/>
        <item x="3703"/>
        <item x="3030"/>
        <item x="1017"/>
        <item x="255"/>
        <item x="1949"/>
        <item x="292"/>
        <item x="3783"/>
        <item x="57"/>
        <item x="2515"/>
        <item x="2492"/>
        <item x="3102"/>
        <item x="2771"/>
        <item x="3555"/>
        <item x="657"/>
        <item x="3762"/>
        <item x="3611"/>
        <item x="3630"/>
        <item x="3635"/>
        <item x="125"/>
        <item x="3743"/>
        <item x="1606"/>
        <item x="3394"/>
        <item x="362"/>
        <item x="3221"/>
        <item x="1822"/>
        <item x="367"/>
        <item x="1642"/>
        <item x="1109"/>
        <item x="1357"/>
        <item x="2334"/>
        <item x="2747"/>
        <item x="3620"/>
        <item x="3580"/>
        <item x="3361"/>
        <item x="2264"/>
        <item x="3597"/>
        <item x="3398"/>
        <item x="2696"/>
        <item x="3107"/>
        <item x="3068"/>
        <item x="2151"/>
        <item x="1263"/>
        <item x="565"/>
        <item x="1621"/>
        <item x="422"/>
        <item x="2452"/>
        <item x="107"/>
        <item x="86"/>
        <item x="3595"/>
        <item x="742"/>
        <item x="3753"/>
        <item x="165"/>
        <item x="1907"/>
        <item x="2930"/>
        <item x="824"/>
        <item x="166"/>
        <item x="2119"/>
        <item x="182"/>
        <item x="1690"/>
        <item x="3267"/>
        <item x="163"/>
        <item x="245"/>
        <item x="1497"/>
        <item x="1557"/>
        <item x="14"/>
        <item x="513"/>
        <item x="571"/>
        <item x="2222"/>
        <item x="1487"/>
        <item x="2305"/>
        <item x="1703"/>
        <item x="2739"/>
        <item x="2825"/>
        <item x="2518"/>
        <item x="1789"/>
        <item x="1495"/>
        <item x="3018"/>
        <item x="1651"/>
        <item x="3259"/>
        <item x="1055"/>
        <item x="1564"/>
        <item x="3406"/>
        <item x="318"/>
        <item x="1482"/>
        <item x="2727"/>
        <item x="3622"/>
        <item x="421"/>
        <item x="2343"/>
        <item x="3021"/>
        <item x="2939"/>
        <item x="3122"/>
        <item x="118"/>
        <item x="3524"/>
        <item x="309"/>
        <item x="1665"/>
        <item x="717"/>
        <item x="1044"/>
        <item x="2483"/>
        <item x="3369"/>
        <item x="1856"/>
        <item x="2623"/>
        <item x="2020"/>
        <item x="2106"/>
        <item x="3195"/>
        <item x="510"/>
        <item x="1472"/>
        <item x="3048"/>
        <item x="1056"/>
        <item x="3063"/>
        <item x="2469"/>
        <item x="542"/>
        <item x="1379"/>
        <item x="183"/>
        <item x="1312"/>
        <item x="1504"/>
        <item x="1639"/>
        <item x="1561"/>
        <item x="1000"/>
        <item x="2450"/>
        <item x="508"/>
        <item x="242"/>
        <item x="1739"/>
        <item x="398"/>
        <item x="2891"/>
        <item x="2219"/>
        <item x="3731"/>
        <item x="3708"/>
        <item x="3657"/>
        <item x="1187"/>
        <item x="225"/>
        <item x="3362"/>
        <item x="3217"/>
        <item x="1996"/>
        <item x="3606"/>
        <item x="3541"/>
        <item x="3526"/>
        <item x="2614"/>
        <item x="2456"/>
        <item x="1043"/>
        <item x="2940"/>
        <item x="1831"/>
        <item x="1309"/>
        <item x="100"/>
        <item x="686"/>
        <item x="68"/>
        <item x="3723"/>
        <item x="2511"/>
        <item x="2287"/>
        <item x="0"/>
        <item x="43"/>
        <item x="1063"/>
        <item x="1592"/>
        <item x="2669"/>
        <item x="2038"/>
        <item x="2914"/>
        <item x="3685"/>
        <item x="690"/>
        <item x="1439"/>
        <item x="1310"/>
        <item x="1445"/>
        <item x="821"/>
        <item x="3619"/>
        <item x="3498"/>
        <item x="2323"/>
        <item x="304"/>
        <item x="535"/>
        <item x="56"/>
        <item x="1478"/>
        <item x="548"/>
        <item x="3561"/>
        <item x="257"/>
        <item x="3171"/>
        <item x="711"/>
        <item x="618"/>
        <item x="289"/>
        <item x="2285"/>
        <item x="1300"/>
        <item x="3663"/>
        <item x="2684"/>
        <item x="3548"/>
        <item x="3062"/>
        <item x="3343"/>
        <item x="547"/>
        <item x="386"/>
        <item x="2426"/>
        <item x="1019"/>
        <item x="3692"/>
        <item x="3309"/>
        <item x="2042"/>
        <item x="3155"/>
        <item x="443"/>
        <item x="273"/>
        <item x="280"/>
        <item x="290"/>
        <item x="39"/>
        <item x="1691"/>
        <item x="1283"/>
        <item x="2895"/>
        <item x="3286"/>
        <item x="3769"/>
        <item x="1748"/>
        <item x="2744"/>
        <item x="1380"/>
        <item x="2526"/>
        <item x="1377"/>
        <item x="3568"/>
        <item x="495"/>
        <item x="1112"/>
        <item x="1800"/>
        <item x="2835"/>
        <item x="829"/>
        <item x="3306"/>
        <item x="2295"/>
        <item x="1827"/>
        <item x="419"/>
        <item x="3196"/>
        <item x="1618"/>
        <item x="1735"/>
        <item x="1724"/>
        <item x="1488"/>
        <item x="1763"/>
        <item x="1105"/>
        <item x="1421"/>
        <item x="2846"/>
        <item x="1636"/>
        <item x="3481"/>
        <item x="842"/>
        <item x="656"/>
        <item x="3701"/>
        <item x="1666"/>
        <item x="1318"/>
        <item x="1697"/>
        <item x="334"/>
        <item x="139"/>
        <item x="2959"/>
        <item x="38"/>
        <item x="3460"/>
        <item x="2156"/>
        <item x="1514"/>
        <item x="1839"/>
        <item x="3129"/>
        <item x="1490"/>
        <item x="3583"/>
        <item x="133"/>
        <item x="1653"/>
        <item x="762"/>
        <item x="2414"/>
        <item x="424"/>
        <item x="3225"/>
        <item x="823"/>
        <item x="256"/>
        <item x="1586"/>
        <item x="3016"/>
        <item x="3490"/>
        <item x="227"/>
        <item x="1130"/>
        <item x="815"/>
        <item x="1161"/>
        <item x="945"/>
        <item x="3078"/>
        <item x="2707"/>
        <item x="3119"/>
        <item x="1530"/>
        <item x="1170"/>
        <item x="3117"/>
        <item x="1428"/>
        <item x="2857"/>
        <item x="1319"/>
        <item x="1205"/>
        <item x="2548"/>
        <item x="237"/>
        <item x="3690"/>
        <item x="874"/>
        <item x="2154"/>
        <item x="2966"/>
        <item x="926"/>
        <item x="426"/>
        <item x="2729"/>
        <item x="158"/>
        <item x="1569"/>
        <item x="2862"/>
        <item x="3273"/>
        <item x="2828"/>
        <item x="3247"/>
        <item x="3587"/>
        <item x="3457"/>
        <item x="3368"/>
        <item x="3316"/>
        <item x="3308"/>
        <item x="1383"/>
        <item x="2178"/>
        <item x="980"/>
        <item x="2080"/>
        <item x="1409"/>
        <item x="1218"/>
        <item x="2089"/>
        <item x="2122"/>
        <item x="1717"/>
        <item x="1571"/>
        <item x="2906"/>
        <item x="2339"/>
        <item x="3462"/>
        <item x="3373"/>
        <item x="1454"/>
        <item x="3525"/>
        <item x="3152"/>
        <item x="902"/>
        <item x="1363"/>
        <item x="1361"/>
        <item x="825"/>
        <item x="181"/>
        <item x="436"/>
        <item x="2066"/>
        <item x="2565"/>
        <item x="2147"/>
        <item x="2103"/>
        <item x="1365"/>
        <item x="1153"/>
        <item x="1027"/>
        <item x="1833"/>
        <item x="1649"/>
        <item x="1431"/>
        <item x="489"/>
        <item x="1131"/>
        <item x="610"/>
        <item x="2594"/>
        <item x="477"/>
        <item x="1694"/>
        <item x="2520"/>
        <item x="1259"/>
        <item x="2927"/>
        <item x="1977"/>
        <item x="2679"/>
        <item x="2050"/>
        <item x="1527"/>
        <item x="849"/>
        <item x="121"/>
        <item x="772"/>
        <item x="380"/>
        <item x="1957"/>
        <item x="573"/>
        <item x="2028"/>
        <item x="2746"/>
        <item x="2446"/>
        <item x="418"/>
        <item x="218"/>
        <item x="3546"/>
        <item x="354"/>
        <item x="3070"/>
        <item x="1058"/>
        <item x="3088"/>
        <item x="2086"/>
        <item x="2671"/>
        <item x="881"/>
        <item x="1406"/>
        <item x="2797"/>
        <item x="2210"/>
        <item x="1772"/>
        <item x="1092"/>
        <item x="81"/>
        <item x="2700"/>
        <item x="2673"/>
        <item x="2431"/>
        <item x="1882"/>
        <item x="3056"/>
        <item x="3607"/>
        <item x="3426"/>
        <item x="2607"/>
        <item x="2395"/>
        <item x="2266"/>
        <item x="3093"/>
        <item x="970"/>
        <item x="2015"/>
        <item x="2589"/>
        <item x="1876"/>
        <item x="231"/>
        <item x="2791"/>
        <item x="2634"/>
        <item x="739"/>
        <item x="2428"/>
        <item x="1984"/>
        <item x="1221"/>
        <item x="3163"/>
        <item x="594"/>
        <item x="1014"/>
        <item x="87"/>
        <item x="689"/>
        <item x="247"/>
        <item x="3468"/>
        <item x="482"/>
        <item x="1917"/>
        <item x="2032"/>
        <item x="2982"/>
        <item x="1613"/>
        <item x="2731"/>
        <item x="140"/>
        <item x="2014"/>
        <item x="3012"/>
        <item x="3022"/>
        <item x="1160"/>
        <item x="2798"/>
        <item x="506"/>
        <item x="108"/>
        <item x="2803"/>
        <item x="173"/>
        <item x="2185"/>
        <item x="3578"/>
        <item x="748"/>
        <item x="3417"/>
        <item x="3676"/>
        <item x="1976"/>
        <item x="2741"/>
        <item x="2637"/>
        <item x="1543"/>
        <item x="2053"/>
        <item x="2125"/>
        <item x="323"/>
        <item x="1755"/>
        <item x="2171"/>
        <item x="3235"/>
        <item x="2501"/>
        <item x="3436"/>
        <item x="2801"/>
        <item x="3203"/>
        <item x="1012"/>
        <item x="3149"/>
        <item x="2420"/>
        <item x="468"/>
        <item x="431"/>
        <item x="2704"/>
        <item x="2976"/>
        <item x="2724"/>
        <item x="3204"/>
        <item x="752"/>
        <item x="1345"/>
        <item x="2877"/>
        <item x="3024"/>
        <item x="2018"/>
        <item x="989"/>
        <item x="222"/>
        <item x="1156"/>
        <item x="138"/>
        <item x="3055"/>
        <item x="396"/>
        <item x="3629"/>
        <item x="1897"/>
        <item x="3572"/>
        <item x="1214"/>
        <item x="948"/>
        <item x="3293"/>
        <item x="2693"/>
        <item x="556"/>
        <item x="2209"/>
        <item x="2009"/>
        <item x="1276"/>
        <item x="473"/>
        <item x="1889"/>
        <item x="2814"/>
        <item x="3385"/>
        <item x="200"/>
        <item x="3383"/>
        <item x="3540"/>
        <item x="3219"/>
        <item x="1904"/>
        <item x="962"/>
        <item x="3616"/>
        <item x="3138"/>
        <item x="1663"/>
        <item x="2934"/>
        <item x="2033"/>
        <item x="669"/>
        <item x="2584"/>
        <item x="1966"/>
        <item x="407"/>
        <item x="896"/>
        <item x="1102"/>
        <item x="1733"/>
        <item x="365"/>
        <item x="1265"/>
        <item x="1376"/>
        <item x="186"/>
        <item x="1546"/>
        <item x="3713"/>
        <item x="621"/>
        <item x="929"/>
        <item x="448"/>
        <item x="2400"/>
        <item x="587"/>
        <item x="681"/>
        <item x="2992"/>
        <item x="2656"/>
        <item x="2935"/>
        <item x="1171"/>
        <item x="3602"/>
        <item x="723"/>
        <item x="2245"/>
        <item x="2380"/>
        <item x="2560"/>
        <item x="1970"/>
        <item x="1980"/>
        <item x="906"/>
        <item x="1144"/>
        <item x="1477"/>
        <item x="2063"/>
        <item x="1253"/>
        <item x="2338"/>
        <item x="803"/>
        <item x="2938"/>
        <item x="1869"/>
        <item x="1381"/>
        <item x="1206"/>
        <item x="624"/>
        <item x="2405"/>
        <item x="2007"/>
        <item x="460"/>
        <item x="725"/>
        <item x="1507"/>
        <item x="1337"/>
        <item x="2865"/>
        <item x="1224"/>
        <item x="1305"/>
        <item x="1288"/>
        <item x="1616"/>
        <item x="515"/>
        <item x="1307"/>
        <item x="3157"/>
        <item x="768"/>
        <item x="1200"/>
        <item x="1650"/>
        <item x="3430"/>
        <item x="2592"/>
        <item x="1198"/>
        <item x="530"/>
        <item x="769"/>
        <item x="2983"/>
        <item x="730"/>
        <item x="1732"/>
        <item x="2142"/>
        <item x="333"/>
        <item x="1388"/>
        <item x="3139"/>
        <item x="667"/>
        <item x="2933"/>
        <item x="238"/>
        <item x="1655"/>
        <item x="73"/>
        <item x="2047"/>
        <item x="1847"/>
        <item x="922"/>
        <item x="169"/>
        <item x="870"/>
        <item x="3299"/>
        <item x="1451"/>
        <item x="1968"/>
        <item x="1480"/>
        <item x="3547"/>
        <item x="3100"/>
        <item x="3734"/>
        <item x="1926"/>
        <item x="2388"/>
        <item x="1531"/>
        <item x="592"/>
        <item x="215"/>
        <item x="996"/>
        <item x="1908"/>
        <item x="2737"/>
        <item x="77"/>
        <item x="1049"/>
        <item x="2488"/>
        <item x="3631"/>
        <item x="2562"/>
        <item x="2968"/>
        <item x="3234"/>
        <item x="2480"/>
        <item x="1034"/>
        <item x="1354"/>
        <item x="3229"/>
        <item x="2321"/>
        <item x="851"/>
        <item x="598"/>
        <item x="1466"/>
        <item x="759"/>
        <item x="665"/>
        <item x="1418"/>
        <item x="3615"/>
        <item x="986"/>
        <item x="1868"/>
        <item x="3200"/>
        <item x="1871"/>
        <item x="861"/>
        <item x="2098"/>
        <item x="296"/>
        <item x="2114"/>
        <item x="2937"/>
        <item x="10"/>
        <item x="449"/>
        <item x="3636"/>
        <item x="2055"/>
        <item x="1701"/>
        <item x="2750"/>
        <item x="2856"/>
        <item x="3612"/>
        <item x="2045"/>
        <item x="2786"/>
        <item x="1280"/>
        <item x="377"/>
        <item x="3505"/>
        <item x="2392"/>
        <item x="3559"/>
        <item x="1920"/>
        <item x="1646"/>
        <item x="2613"/>
        <item x="1266"/>
        <item x="2255"/>
        <item x="2427"/>
        <item x="1114"/>
        <item x="13"/>
        <item x="60"/>
        <item x="2071"/>
        <item x="2095"/>
        <item x="2876"/>
        <item x="1947"/>
        <item x="523"/>
        <item x="2436"/>
        <item x="965"/>
        <item x="1460"/>
        <item x="691"/>
        <item x="582"/>
        <item x="887"/>
        <item x="788"/>
        <item x="517"/>
        <item x="2157"/>
        <item x="1689"/>
        <item x="2616"/>
        <item x="1594"/>
        <item x="3416"/>
        <item x="1125"/>
        <item x="537"/>
        <item x="1415"/>
        <item x="466"/>
        <item x="1648"/>
        <item x="3707"/>
        <item x="1448"/>
        <item x="1403"/>
        <item x="954"/>
        <item x="2252"/>
        <item x="2362"/>
        <item x="2879"/>
        <item x="863"/>
        <item x="264"/>
        <item x="2875"/>
        <item x="406"/>
        <item x="1777"/>
        <item x="374"/>
        <item x="609"/>
        <item x="387"/>
        <item x="1038"/>
        <item x="1384"/>
        <item x="3238"/>
        <item x="342"/>
        <item x="214"/>
        <item x="236"/>
        <item x="1052"/>
        <item x="1576"/>
        <item x="716"/>
        <item x="1840"/>
        <item x="2683"/>
        <item x="3562"/>
        <item x="1024"/>
        <item x="2341"/>
        <item x="2130"/>
        <item x="1548"/>
        <item x="2417"/>
        <item x="2146"/>
        <item x="1627"/>
        <item x="2967"/>
        <item x="3477"/>
        <item x="3197"/>
        <item x="1390"/>
        <item x="1232"/>
        <item x="550"/>
        <item x="3323"/>
        <item x="1287"/>
        <item x="1250"/>
        <item x="2166"/>
        <item x="2660"/>
        <item x="733"/>
        <item x="1373"/>
        <item x="2701"/>
        <item x="633"/>
        <item x="1237"/>
        <item x="1626"/>
        <item x="3029"/>
        <item x="2225"/>
        <item x="1682"/>
        <item x="1336"/>
        <item x="3694"/>
        <item x="3327"/>
        <item x="3523"/>
        <item x="3449"/>
        <item x="2551"/>
        <item x="2943"/>
        <item x="3503"/>
        <item x="2079"/>
        <item x="3512"/>
        <item x="1900"/>
        <item x="750"/>
        <item x="2267"/>
        <item x="3265"/>
        <item x="921"/>
        <item x="2647"/>
        <item x="3553"/>
        <item x="1423"/>
        <item x="1069"/>
        <item x="3557"/>
        <item x="220"/>
        <item x="1915"/>
        <item x="2085"/>
        <item x="695"/>
        <item x="741"/>
        <item x="2956"/>
        <item x="712"/>
        <item x="1324"/>
        <item x="2849"/>
        <item x="2897"/>
        <item x="178"/>
        <item x="493"/>
        <item x="1537"/>
        <item x="2965"/>
        <item x="3453"/>
        <item x="3207"/>
        <item x="3186"/>
        <item x="2116"/>
        <item x="4"/>
        <item x="1035"/>
        <item x="908"/>
        <item x="1790"/>
        <item x="2688"/>
        <item x="504"/>
        <item x="1053"/>
        <item x="2949"/>
        <item x="2650"/>
        <item x="2218"/>
        <item x="3533"/>
        <item x="3720"/>
        <item x="2815"/>
        <item x="3487"/>
        <item x="698"/>
        <item x="622"/>
        <item x="2972"/>
        <item x="1679"/>
        <item x="1811"/>
        <item x="1549"/>
        <item x="3180"/>
        <item x="115"/>
        <item x="2441"/>
        <item x="3549"/>
        <item x="1624"/>
        <item x="3451"/>
        <item x="2948"/>
        <item x="3084"/>
        <item x="3274"/>
        <item x="1183"/>
        <item x="606"/>
        <item x="3110"/>
        <item x="1826"/>
        <item x="737"/>
        <item x="3627"/>
        <item x="1702"/>
        <item x="3120"/>
        <item x="1021"/>
        <item x="1430"/>
        <item x="1861"/>
        <item x="2969"/>
        <item x="1015"/>
        <item x="3405"/>
        <item x="1078"/>
        <item x="1521"/>
        <item x="3185"/>
        <item x="3360"/>
        <item x="1855"/>
        <item x="339"/>
        <item x="2794"/>
        <item x="853"/>
        <item x="3337"/>
        <item x="1093"/>
        <item x="1159"/>
        <item x="3354"/>
        <item x="3132"/>
        <item x="1260"/>
        <item x="2596"/>
        <item x="2654"/>
        <item x="3712"/>
        <item x="3499"/>
        <item x="647"/>
        <item x="2924"/>
        <item x="2951"/>
        <item x="2850"/>
        <item x="2290"/>
        <item x="1459"/>
        <item x="1786"/>
        <item x="682"/>
        <item x="2519"/>
        <item x="1393"/>
        <item x="2242"/>
        <item x="1274"/>
        <item x="3518"/>
        <item x="3411"/>
        <item x="1111"/>
        <item x="3714"/>
        <item x="2716"/>
        <item x="1721"/>
        <item x="1747"/>
        <item x="3201"/>
        <item x="3242"/>
        <item x="3519"/>
        <item x="2712"/>
        <item x="756"/>
        <item x="1843"/>
        <item x="2304"/>
        <item x="2782"/>
        <item x="775"/>
        <item x="1412"/>
        <item x="2536"/>
        <item x="168"/>
        <item x="664"/>
        <item x="2961"/>
        <item x="2882"/>
        <item x="2475"/>
        <item x="1654"/>
        <item x="3209"/>
        <item x="335"/>
        <item x="1817"/>
        <item x="3691"/>
        <item x="3194"/>
        <item x="1784"/>
        <item x="2514"/>
        <item x="269"/>
        <item x="2115"/>
        <item x="1003"/>
        <item x="109"/>
        <item x="3786"/>
        <item x="2694"/>
        <item x="3421"/>
        <item x="3415"/>
        <item x="1335"/>
        <item x="632"/>
        <item x="2676"/>
        <item x="1558"/>
        <item x="137"/>
        <item x="3378"/>
        <item x="2024"/>
        <item x="1778"/>
        <item x="1057"/>
        <item x="841"/>
        <item x="1764"/>
        <item x="819"/>
        <item x="3755"/>
        <item x="2928"/>
        <item x="1463"/>
        <item x="15"/>
        <item x="894"/>
        <item x="2058"/>
        <item x="912"/>
        <item x="758"/>
        <item x="1972"/>
        <item x="2181"/>
        <item x="3146"/>
        <item x="2034"/>
        <item x="2049"/>
        <item x="3668"/>
        <item x="3600"/>
        <item x="3101"/>
        <item x="244"/>
        <item x="709"/>
        <item x="2860"/>
        <item x="2691"/>
        <item x="1579"/>
        <item x="3236"/>
        <item x="3324"/>
        <item x="388"/>
        <item x="726"/>
        <item x="2953"/>
        <item x="2543"/>
        <item x="1505"/>
        <item x="1306"/>
        <item x="3729"/>
        <item x="3614"/>
        <item x="1688"/>
        <item x="1672"/>
        <item x="1954"/>
        <item x="344"/>
        <item x="1931"/>
        <item x="2527"/>
        <item x="3066"/>
        <item x="2600"/>
        <item x="729"/>
        <item x="760"/>
        <item x="3295"/>
        <item x="19"/>
        <item x="2350"/>
        <item x="2182"/>
        <item x="838"/>
        <item x="642"/>
        <item x="1940"/>
        <item x="527"/>
        <item x="1805"/>
        <item x="2409"/>
        <item x="2349"/>
        <item x="272"/>
        <item x="2113"/>
        <item x="481"/>
        <item x="901"/>
        <item x="1896"/>
        <item x="3444"/>
        <item x="1210"/>
        <item x="2601"/>
        <item x="1269"/>
        <item x="1273"/>
        <item x="1304"/>
        <item x="1137"/>
        <item x="776"/>
        <item x="1184"/>
        <item x="1437"/>
        <item x="1104"/>
        <item x="810"/>
        <item x="941"/>
        <item x="1046"/>
        <item x="1551"/>
        <item x="2921"/>
        <item x="1941"/>
        <item x="1555"/>
        <item x="2387"/>
        <item x="2642"/>
        <item x="3420"/>
        <item x="983"/>
        <item x="3114"/>
        <item x="1841"/>
        <item x="27"/>
        <item x="1229"/>
        <item x="2296"/>
        <item x="1922"/>
        <item x="2486"/>
        <item x="1401"/>
        <item x="3009"/>
        <item x="3301"/>
        <item x="3118"/>
        <item x="84"/>
        <item x="3147"/>
        <item x="1141"/>
        <item x="2439"/>
        <item x="2249"/>
        <item x="2667"/>
        <item x="3349"/>
        <item x="900"/>
        <item x="3441"/>
        <item x="3276"/>
        <item x="3025"/>
        <item x="2269"/>
        <item x="947"/>
        <item x="638"/>
        <item x="3313"/>
        <item x="509"/>
        <item x="1960"/>
        <item x="2163"/>
        <item x="2374"/>
        <item x="3364"/>
        <item x="505"/>
        <item x="1829"/>
        <item x="1706"/>
        <item x="1921"/>
        <item x="2855"/>
        <item x="2764"/>
        <item x="620"/>
        <item x="507"/>
        <item x="2668"/>
        <item x="3037"/>
        <item x="3461"/>
        <item x="2530"/>
        <item x="1589"/>
        <item x="2507"/>
        <item x="2620"/>
        <item x="2120"/>
        <item x="52"/>
        <item x="3377"/>
        <item x="3212"/>
        <item x="3297"/>
        <item x="3626"/>
        <item x="2643"/>
        <item x="1634"/>
        <item x="271"/>
        <item x="1740"/>
        <item x="2240"/>
        <item x="3156"/>
        <item x="1458"/>
        <item x="2288"/>
        <item x="1398"/>
        <item x="2553"/>
        <item x="3592"/>
        <item x="1737"/>
        <item x="1201"/>
        <item x="3756"/>
        <item x="2867"/>
        <item x="3782"/>
        <item x="3036"/>
        <item x="521"/>
        <item x="529"/>
        <item x="194"/>
        <item x="1348"/>
        <item x="53"/>
        <item x="1054"/>
        <item x="2110"/>
        <item x="1416"/>
        <item x="180"/>
        <item x="956"/>
        <item x="135"/>
        <item x="3076"/>
        <item x="1011"/>
        <item x="1005"/>
        <item x="2011"/>
        <item x="1022"/>
        <item x="3190"/>
        <item x="1082"/>
        <item x="2574"/>
        <item x="164"/>
        <item x="66"/>
        <item x="63"/>
        <item x="3727"/>
        <item x="2241"/>
        <item x="3696"/>
        <item x="2730"/>
        <item x="119"/>
        <item x="1474"/>
        <item x="3407"/>
        <item x="1909"/>
        <item x="1302"/>
        <item x="434"/>
        <item x="461"/>
        <item x="285"/>
        <item x="2840"/>
        <item x="76"/>
        <item x="757"/>
        <item x="3702"/>
        <item x="2725"/>
        <item x="2960"/>
        <item x="1502"/>
        <item x="596"/>
        <item x="1442"/>
        <item x="1813"/>
        <item x="1782"/>
        <item x="1450"/>
        <item x="1308"/>
        <item x="1469"/>
        <item x="1120"/>
        <item x="1341"/>
        <item x="1225"/>
        <item x="1408"/>
        <item x="551"/>
        <item x="2453"/>
        <item x="3005"/>
        <item x="308"/>
        <item x="3322"/>
        <item x="1404"/>
        <item x="512"/>
        <item x="3278"/>
        <item x="1596"/>
        <item x="3469"/>
        <item x="1987"/>
        <item x="2000"/>
        <item x="3709"/>
        <item x="224"/>
        <item x="897"/>
        <item x="1950"/>
        <item x="1978"/>
        <item x="3640"/>
        <item x="1097"/>
        <item x="2136"/>
        <item x="3094"/>
        <item x="905"/>
        <item x="1444"/>
        <item x="1284"/>
        <item x="2542"/>
        <item x="78"/>
        <item x="116"/>
        <item x="484"/>
        <item x="110"/>
        <item x="148"/>
        <item x="55"/>
        <item x="1850"/>
        <item x="3574"/>
        <item x="2539"/>
        <item x="1832"/>
        <item x="2447"/>
        <item x="2390"/>
        <item x="1762"/>
        <item x="2402"/>
        <item x="3431"/>
        <item x="1611"/>
        <item x="2625"/>
        <item x="298"/>
        <item x="2263"/>
        <item x="3585"/>
        <item x="2353"/>
        <item x="2378"/>
        <item x="2775"/>
        <item x="2636"/>
        <item x="1282"/>
        <item x="1863"/>
        <item x="1768"/>
        <item x="1193"/>
        <item x="3396"/>
        <item x="1712"/>
        <item x="2477"/>
        <item x="3140"/>
        <item x="3466"/>
        <item x="459"/>
        <item x="2608"/>
        <item x="1385"/>
        <item x="3489"/>
        <item x="1037"/>
        <item x="2060"/>
        <item x="1528"/>
        <item x="2807"/>
        <item x="293"/>
        <item x="1845"/>
        <item x="2282"/>
        <item x="2952"/>
        <item x="2834"/>
        <item x="1346"/>
        <item x="193"/>
        <item x="1204"/>
        <item x="2292"/>
        <item x="1356"/>
        <item x="2872"/>
        <item x="539"/>
        <item x="3269"/>
        <item x="2898"/>
        <item x="3603"/>
        <item x="1617"/>
        <item x="3623"/>
        <item x="92"/>
        <item x="21"/>
        <item x="2314"/>
        <item x="2482"/>
        <item x="3677"/>
        <item x="1830"/>
        <item x="615"/>
        <item x="2284"/>
        <item x="1615"/>
        <item x="3222"/>
        <item x="745"/>
        <item x="511"/>
        <item x="1536"/>
        <item x="2629"/>
        <item x="579"/>
        <item x="826"/>
        <item x="746"/>
        <item x="1323"/>
        <item x="282"/>
        <item x="3144"/>
        <item x="1520"/>
        <item x="611"/>
        <item x="1207"/>
        <item x="2070"/>
        <item x="2237"/>
        <item x="1255"/>
        <item x="671"/>
        <item x="1581"/>
        <item x="249"/>
        <item x="385"/>
        <item x="934"/>
        <item x="1602"/>
        <item x="2549"/>
        <item x="3738"/>
        <item x="2268"/>
        <item x="1810"/>
        <item x="1010"/>
        <item x="1254"/>
        <item x="3739"/>
        <item x="1100"/>
        <item x="1142"/>
        <item x="120"/>
        <item x="1461"/>
        <item x="2253"/>
        <item x="437"/>
        <item x="3331"/>
        <item x="783"/>
        <item x="475"/>
        <item x="3182"/>
        <item x="3202"/>
        <item x="3655"/>
        <item x="3747"/>
        <item x="2504"/>
        <item x="2277"/>
        <item x="2022"/>
        <item x="1256"/>
        <item x="199"/>
        <item x="2517"/>
        <item x="2506"/>
        <item x="1124"/>
        <item x="663"/>
        <item x="3049"/>
        <item x="3397"/>
        <item x="1552"/>
        <item x="2774"/>
        <item x="444"/>
        <item x="2888"/>
        <item x="2369"/>
        <item x="795"/>
        <item x="2234"/>
        <item x="2003"/>
        <item x="3728"/>
        <item x="2257"/>
        <item x="3535"/>
        <item x="1196"/>
        <item x="2187"/>
        <item x="1983"/>
        <item x="3609"/>
        <item x="933"/>
        <item x="370"/>
        <item x="196"/>
        <item x="162"/>
        <item x="154"/>
        <item x="219"/>
        <item x="1023"/>
        <item x="3105"/>
        <item x="2310"/>
        <item x="650"/>
        <item x="2467"/>
        <item x="3106"/>
        <item x="2416"/>
        <item x="2651"/>
        <item x="3550"/>
        <item x="1473"/>
        <item x="3507"/>
        <item x="846"/>
        <item x="2652"/>
        <item x="3166"/>
        <item x="1087"/>
        <item x="2153"/>
        <item x="732"/>
        <item x="1743"/>
        <item x="2655"/>
        <item x="3715"/>
        <item x="2970"/>
        <item x="1872"/>
        <item x="3662"/>
        <item x="2129"/>
        <item x="2308"/>
        <item x="1544"/>
        <item x="1979"/>
        <item x="128"/>
        <item x="2198"/>
        <item x="3689"/>
        <item x="34"/>
        <item x="130"/>
        <item x="102"/>
        <item x="99"/>
        <item x="2442"/>
        <item x="2931"/>
        <item x="572"/>
        <item x="2936"/>
        <item x="3588"/>
        <item x="2196"/>
        <item x="1795"/>
        <item x="600"/>
        <item x="61"/>
        <item x="302"/>
        <item x="617"/>
        <item x="474"/>
        <item x="1031"/>
        <item x="994"/>
        <item x="3246"/>
        <item x="651"/>
        <item x="1073"/>
        <item x="978"/>
        <item x="2104"/>
        <item x="575"/>
        <item x="3471"/>
        <item x="2309"/>
        <item x="1704"/>
        <item x="307"/>
        <item x="3356"/>
        <item x="2644"/>
        <item x="3284"/>
        <item x="3506"/>
        <item x="2376"/>
        <item x="2459"/>
        <item x="174"/>
        <item x="42"/>
        <item x="62"/>
        <item x="3532"/>
        <item x="3495"/>
        <item x="1315"/>
        <item x="684"/>
        <item x="869"/>
        <item x="2235"/>
        <item x="1788"/>
        <item x="2457"/>
        <item x="2499"/>
        <item x="1070"/>
        <item x="2789"/>
        <item x="3766"/>
        <item x="226"/>
        <item x="413"/>
        <item x="873"/>
        <item x="3565"/>
        <item x="2832"/>
        <item x="3310"/>
        <item x="2657"/>
        <item x="2909"/>
        <item x="1286"/>
        <item x="1181"/>
        <item x="1835"/>
        <item x="2057"/>
        <item x="279"/>
        <item x="2286"/>
        <item x="26"/>
        <item x="1496"/>
        <item x="1127"/>
        <item x="877"/>
        <item x="2556"/>
        <item x="2913"/>
        <item x="1956"/>
        <item x="204"/>
        <item x="1540"/>
        <item x="2805"/>
        <item x="2177"/>
        <item x="816"/>
        <item x="496"/>
        <item x="3054"/>
        <item x="1914"/>
        <item x="1435"/>
        <item x="3086"/>
        <item x="2404"/>
        <item x="3774"/>
        <item x="720"/>
        <item x="3534"/>
        <item x="2640"/>
        <item x="1099"/>
        <item x="3530"/>
        <item x="1353"/>
        <item x="2681"/>
        <item x="931"/>
        <item x="2144"/>
        <item x="430"/>
        <item x="2155"/>
        <item x="2399"/>
        <item x="3249"/>
        <item x="1584"/>
        <item x="457"/>
        <item x="2498"/>
        <item x="812"/>
        <item x="124"/>
        <item x="3765"/>
        <item x="252"/>
        <item x="12"/>
        <item x="1"/>
        <item x="975"/>
        <item x="2804"/>
        <item x="2351"/>
        <item x="670"/>
        <item x="2869"/>
        <item x="3520"/>
        <item x="408"/>
        <item x="2274"/>
        <item x="3693"/>
        <item x="3780"/>
        <item x="1866"/>
        <item x="1556"/>
        <item x="3154"/>
        <item x="2137"/>
        <item x="1294"/>
        <item x="1603"/>
        <item x="1539"/>
        <item x="834"/>
        <item x="1894"/>
        <item x="1129"/>
        <item x="1516"/>
        <item x="1585"/>
        <item x="643"/>
        <item x="701"/>
        <item x="2064"/>
        <item x="2319"/>
        <item x="2817"/>
        <item x="2763"/>
        <item x="3409"/>
        <item x="2006"/>
        <item x="2158"/>
        <item x="378"/>
        <item x="1372"/>
        <item x="3724"/>
        <item x="1179"/>
        <item x="2275"/>
        <item x="2889"/>
        <item x="2117"/>
        <item x="2874"/>
        <item x="3365"/>
        <item x="1344"/>
        <item x="2062"/>
        <item x="747"/>
        <item x="1575"/>
        <item x="1512"/>
        <item x="3779"/>
        <item x="3570"/>
        <item x="3358"/>
        <item x="150"/>
        <item x="832"/>
        <item x="1798"/>
        <item x="875"/>
        <item x="3280"/>
        <item x="2347"/>
        <item x="3353"/>
        <item x="1226"/>
        <item x="2215"/>
        <item x="266"/>
        <item x="1574"/>
        <item x="2139"/>
        <item x="836"/>
        <item x="1927"/>
        <item x="533"/>
        <item x="2325"/>
        <item x="2487"/>
        <item x="1083"/>
        <item x="3403"/>
        <item x="2357"/>
        <item x="3787"/>
        <item x="1640"/>
        <item x="1152"/>
        <item x="1608"/>
        <item x="3643"/>
        <item x="3434"/>
        <item x="1189"/>
        <item x="1604"/>
        <item x="1347"/>
        <item x="2575"/>
        <item x="3228"/>
        <item x="2610"/>
        <item x="2800"/>
        <item x="707"/>
        <item x="1998"/>
        <item x="2205"/>
        <item x="969"/>
        <item x="2760"/>
        <item x="2838"/>
        <item x="2236"/>
        <item x="2371"/>
        <item x="3193"/>
        <item x="3389"/>
        <item x="857"/>
        <item x="259"/>
        <item x="2271"/>
        <item x="1422"/>
        <item x="583"/>
        <item x="313"/>
        <item x="3333"/>
        <item x="3410"/>
        <item x="3684"/>
        <item x="692"/>
        <item x="1258"/>
        <item x="3768"/>
        <item x="254"/>
        <item x="3633"/>
        <item x="2685"/>
        <item x="184"/>
        <item x="2848"/>
        <item x="379"/>
        <item x="2533"/>
        <item x="2094"/>
        <item x="976"/>
        <item x="122"/>
        <item x="1758"/>
        <item x="1462"/>
        <item x="2307"/>
        <item x="1629"/>
        <item x="3370"/>
        <item x="2646"/>
        <item x="2432"/>
        <item x="487"/>
        <item x="1720"/>
        <item x="1026"/>
        <item x="375"/>
        <item x="2571"/>
        <item x="156"/>
        <item x="3230"/>
        <item x="3053"/>
        <item x="3004"/>
        <item x="3239"/>
        <item x="525"/>
        <item x="485"/>
        <item x="3569"/>
        <item x="1275"/>
        <item x="3348"/>
        <item x="724"/>
        <item x="2555"/>
        <item x="856"/>
        <item x="938"/>
        <item x="1880"/>
        <item x="1077"/>
        <item x="1756"/>
        <item x="2039"/>
        <item x="2552"/>
        <item x="1194"/>
        <item x="1779"/>
        <item x="1988"/>
        <item x="1484"/>
        <item x="267"/>
        <item x="1533"/>
        <item x="2044"/>
        <item x="3671"/>
        <item x="694"/>
        <item x="3376"/>
        <item x="3023"/>
        <item x="2481"/>
        <item x="2883"/>
        <item x="636"/>
        <item x="2899"/>
        <item x="1322"/>
        <item x="1783"/>
        <item x="1252"/>
        <item x="1999"/>
        <item x="1630"/>
        <item x="3567"/>
        <item x="1770"/>
        <item x="3352"/>
        <item x="2173"/>
        <item x="1441"/>
        <item x="1678"/>
        <item x="2503"/>
        <item x="2335"/>
        <item x="2563"/>
        <item x="2476"/>
        <item x="3660"/>
        <item x="3632"/>
        <item x="261"/>
        <item x="2084"/>
        <item x="2223"/>
        <item x="2971"/>
        <item x="1190"/>
        <item x="3438"/>
        <item x="3558"/>
        <item x="1545"/>
        <item x="957"/>
        <item x="1692"/>
        <item x="2191"/>
        <item x="2932"/>
        <item x="345"/>
        <item x="830"/>
        <item x="151"/>
        <item x="2578"/>
        <item x="1577"/>
        <item x="1939"/>
        <item x="425"/>
        <item x="570"/>
        <item x="2726"/>
        <item x="492"/>
        <item x="195"/>
        <item x="3052"/>
        <item x="659"/>
        <item x="2419"/>
        <item x="660"/>
        <item x="1230"/>
        <item x="401"/>
        <item x="1122"/>
        <item x="2429"/>
        <item x="2633"/>
        <item x="488"/>
        <item x="1854"/>
        <item x="241"/>
        <item x="371"/>
        <item x="3245"/>
        <item x="1147"/>
        <item x="3305"/>
        <item x="1508"/>
        <item x="3148"/>
        <item x="1814"/>
        <item x="3388"/>
        <item x="3032"/>
        <item x="2570"/>
        <item x="351"/>
        <item x="2702"/>
        <item x="3173"/>
        <item x="3020"/>
        <item x="1820"/>
        <item x="1698"/>
        <item x="3326"/>
        <item x="1942"/>
        <item x="277"/>
        <item x="3112"/>
        <item x="2858"/>
        <item x="3483"/>
        <item x="3764"/>
        <item x="3210"/>
        <item x="1188"/>
        <item x="2841"/>
        <item x="232"/>
        <item x="3577"/>
        <item x="3665"/>
        <item x="1492"/>
        <item x="1918"/>
        <item x="1612"/>
        <item x="1595"/>
        <item x="988"/>
        <item x="2885"/>
        <item x="2046"/>
        <item x="878"/>
        <item x="3317"/>
        <item x="1818"/>
        <item x="702"/>
        <item x="649"/>
        <item x="1971"/>
        <item x="353"/>
        <item x="2300"/>
        <item x="2061"/>
        <item x="1605"/>
        <item x="3625"/>
        <item x="3604"/>
        <item x="3216"/>
        <item x="46"/>
        <item x="177"/>
        <item x="1485"/>
        <item x="3058"/>
        <item x="1121"/>
        <item x="3108"/>
        <item x="2471"/>
        <item x="1176"/>
        <item x="3408"/>
        <item x="3372"/>
        <item x="3610"/>
        <item x="503"/>
        <item x="83"/>
        <item x="1167"/>
        <item x="2373"/>
        <item x="942"/>
        <item x="3392"/>
        <item x="2056"/>
        <item x="2283"/>
        <item x="2568"/>
        <item x="1753"/>
        <item x="2278"/>
        <item x="955"/>
        <item x="3134"/>
        <item x="2579"/>
        <item x="3374"/>
        <item x="2016"/>
        <item x="645"/>
        <item x="2508"/>
        <item x="1475"/>
        <item x="3042"/>
        <item x="3556"/>
        <item x="1343"/>
        <item x="1360"/>
        <item x="348"/>
        <item x="3285"/>
        <item x="24"/>
        <item x="827"/>
        <item x="3537"/>
        <item x="697"/>
        <item x="520"/>
        <item x="3232"/>
        <item x="2365"/>
        <item x="2466"/>
        <item x="1699"/>
        <item x="394"/>
        <item x="2212"/>
        <item x="3390"/>
        <item x="3432"/>
        <item x="383"/>
        <item x="580"/>
        <item x="246"/>
        <item x="3121"/>
        <item x="213"/>
        <item x="2227"/>
        <item x="1572"/>
        <item x="2193"/>
        <item x="3089"/>
        <item x="3250"/>
        <item x="1609"/>
        <item x="2186"/>
        <item x="2425"/>
        <item x="1268"/>
        <item x="1191"/>
        <item x="3488"/>
        <item x="916"/>
        <item x="3043"/>
        <item x="3705"/>
        <item x="1550"/>
        <item x="2194"/>
        <item x="831"/>
        <item x="981"/>
        <item x="882"/>
        <item x="359"/>
        <item x="972"/>
        <item x="64"/>
        <item x="2035"/>
        <item x="1718"/>
        <item x="1877"/>
        <item x="1985"/>
        <item x="3034"/>
        <item x="850"/>
        <item x="837"/>
        <item x="2762"/>
        <item x="1583"/>
        <item x="476"/>
        <item x="3653"/>
        <item x="2410"/>
        <item x="2505"/>
        <item x="1633"/>
        <item x="1744"/>
        <item x="2718"/>
        <item x="369"/>
        <item x="1519"/>
        <item x="320"/>
        <item x="324"/>
        <item x="3500"/>
        <item x="1296"/>
        <item x="2462"/>
        <item x="2755"/>
        <item x="54"/>
        <item x="3073"/>
        <item x="1247"/>
        <item x="1351"/>
        <item x="813"/>
        <item x="2682"/>
        <item x="3355"/>
        <item x="3307"/>
        <item x="3289"/>
        <item x="2677"/>
        <item x="1860"/>
        <item x="3167"/>
        <item x="2030"/>
        <item x="1271"/>
        <item x="3244"/>
        <item x="288"/>
        <item x="623"/>
        <item x="32"/>
        <item x="693"/>
        <item x="2770"/>
        <item x="1838"/>
        <item x="619"/>
        <item x="1973"/>
        <item x="840"/>
        <item x="451"/>
        <item x="3412"/>
        <item x="1891"/>
        <item x="601"/>
        <item x="2722"/>
        <item x="2231"/>
        <item x="2190"/>
        <item x="2699"/>
        <item x="1680"/>
        <item x="1098"/>
        <item x="2852"/>
        <item x="2581"/>
        <item x="2105"/>
        <item x="2664"/>
        <item x="1486"/>
        <item x="3521"/>
        <item x="3199"/>
        <item x="1554"/>
        <item x="381"/>
        <item x="528"/>
        <item x="1036"/>
        <item x="1601"/>
        <item x="2572"/>
        <item x="1001"/>
        <item x="593"/>
        <item x="1731"/>
        <item x="555"/>
        <item x="341"/>
        <item x="2099"/>
        <item x="2204"/>
        <item x="1600"/>
        <item x="3279"/>
        <item x="1062"/>
        <item x="129"/>
        <item x="1456"/>
        <item x="2029"/>
        <item x="1635"/>
        <item x="2963"/>
        <item x="1085"/>
        <item x="1465"/>
        <item x="1411"/>
        <item x="2213"/>
        <item x="3103"/>
        <item x="2461"/>
        <item x="1990"/>
        <item x="1541"/>
        <item x="534"/>
        <item x="1781"/>
        <item x="2740"/>
        <item x="992"/>
        <item x="883"/>
        <item x="2990"/>
        <item x="113"/>
        <item x="2330"/>
        <item x="961"/>
        <item x="1375"/>
        <item x="2037"/>
        <item x="3679"/>
        <item x="2254"/>
        <item x="3529"/>
        <item x="514"/>
        <item x="2083"/>
        <item x="997"/>
        <item x="652"/>
        <item x="1233"/>
        <item x="569"/>
        <item x="3318"/>
        <item x="3357"/>
        <item x="625"/>
        <item x="3124"/>
        <item x="2067"/>
        <item x="1007"/>
        <item x="2082"/>
        <item x="1765"/>
        <item x="1771"/>
        <item x="2021"/>
        <item x="1088"/>
        <item x="337"/>
        <item x="1982"/>
        <item x="2438"/>
        <item x="3367"/>
        <item x="607"/>
        <item x="2126"/>
        <item x="1534"/>
        <item x="1862"/>
        <item x="420"/>
        <item x="1084"/>
        <item x="1374"/>
        <item x="3467"/>
        <item x="1580"/>
        <item x="223"/>
        <item x="778"/>
        <item x="1212"/>
        <item x="3240"/>
        <item x="637"/>
        <item x="985"/>
        <item x="2004"/>
        <item x="2826"/>
        <item x="1886"/>
        <item x="1249"/>
        <item x="2001"/>
        <item x="500"/>
        <item x="2124"/>
        <item x="3624"/>
        <item x="1553"/>
        <item x="844"/>
        <item x="2904"/>
        <item x="1199"/>
        <item x="2918"/>
        <item x="3332"/>
        <item x="1467"/>
        <item x="2127"/>
        <item x="3342"/>
        <item x="890"/>
        <item x="1443"/>
        <item x="2907"/>
        <item x="2179"/>
        <item x="1108"/>
        <item x="191"/>
        <item x="3007"/>
        <item x="1081"/>
        <item x="2896"/>
        <item x="2017"/>
        <item x="2606"/>
        <item x="2200"/>
        <item x="2622"/>
        <item x="3775"/>
        <item x="2444"/>
        <item x="2333"/>
        <item x="2903"/>
        <item x="700"/>
        <item x="2102"/>
        <item x="828"/>
        <item x="2964"/>
        <item x="519"/>
        <item x="2054"/>
        <item x="3375"/>
        <item x="1870"/>
        <item x="3051"/>
        <item x="3667"/>
        <item x="566"/>
        <item x="3251"/>
        <item x="1570"/>
        <item x="1076"/>
        <item x="1734"/>
        <item x="435"/>
        <item x="2866"/>
        <item x="2868"/>
        <item x="2766"/>
        <item x="1138"/>
        <item x="1944"/>
        <item x="2306"/>
        <item x="330"/>
        <item x="1736"/>
        <item x="2758"/>
        <item x="1075"/>
        <item x="963"/>
        <item x="3771"/>
        <item x="3737"/>
        <item x="1033"/>
        <item x="958"/>
        <item x="728"/>
        <item x="3761"/>
        <item x="3291"/>
        <item x="540"/>
        <item x="950"/>
        <item x="2464"/>
        <item x="1074"/>
        <item x="286"/>
        <item x="221"/>
        <item x="518"/>
        <item x="879"/>
        <item x="189"/>
        <item x="2443"/>
        <item x="478"/>
        <item x="2711"/>
        <item x="3145"/>
        <item x="2494"/>
        <item x="268"/>
        <item x="2689"/>
        <item x="668"/>
        <item x="630"/>
        <item x="2528"/>
        <item x="2326"/>
        <item x="2603"/>
        <item x="789"/>
        <item x="2585"/>
        <item x="2407"/>
        <item x="2752"/>
        <item x="416"/>
        <item x="2559"/>
        <item x="968"/>
        <item x="3628"/>
        <item x="3271"/>
        <item x="2586"/>
        <item x="3258"/>
        <item x="3621"/>
        <item x="2344"/>
        <item x="562"/>
        <item x="1662"/>
        <item x="1670"/>
        <item x="343"/>
        <item x="490"/>
        <item x="911"/>
        <item x="744"/>
        <item x="1719"/>
        <item x="1807"/>
        <item x="402"/>
        <item x="1963"/>
        <item x="1994"/>
        <item x="2169"/>
        <item x="287"/>
        <item x="1875"/>
        <item x="1434"/>
        <item x="48"/>
        <item x="2751"/>
        <item x="74"/>
        <item x="1186"/>
        <item x="96"/>
        <item x="531"/>
        <item x="2776"/>
        <item x="3404"/>
        <item x="291"/>
        <item x="131"/>
        <item x="3095"/>
        <item x="3272"/>
        <item x="260"/>
        <item x="1285"/>
        <item x="3717"/>
        <item x="2577"/>
        <item x="317"/>
        <item x="1760"/>
        <item x="1693"/>
        <item x="372"/>
        <item x="3669"/>
        <item x="2217"/>
        <item x="3191"/>
        <item x="2259"/>
        <item x="2389"/>
        <item x="1943"/>
        <item x="209"/>
        <item x="3751"/>
        <item x="2736"/>
        <item x="2065"/>
        <item x="2201"/>
        <item x="677"/>
        <item x="2468"/>
        <item x="585"/>
        <item x="1340"/>
        <item x="2662"/>
        <item x="3061"/>
        <item x="867"/>
        <item x="75"/>
        <item x="1397"/>
        <item x="3041"/>
        <item x="3136"/>
        <item x="3465"/>
        <item x="3381"/>
        <item x="1928"/>
        <item x="3757"/>
        <item x="2709"/>
        <item x="3785"/>
        <item x="2143"/>
        <item x="1238"/>
        <item x="409"/>
        <item x="1402"/>
        <item x="605"/>
        <item x="960"/>
        <item x="1804"/>
        <item x="2398"/>
        <item x="2661"/>
        <item x="3486"/>
        <item x="2180"/>
        <item x="799"/>
        <item x="2352"/>
        <item x="217"/>
        <item x="1948"/>
        <item x="2649"/>
        <item x="3391"/>
        <item x="3443"/>
        <item x="1094"/>
        <item x="3472"/>
        <item x="1080"/>
        <item x="1526"/>
        <item x="2493"/>
        <item x="1846"/>
        <item x="2599"/>
        <item x="1851"/>
        <item x="3748"/>
        <item x="2541"/>
        <item x="2337"/>
        <item x="1964"/>
        <item x="1803"/>
        <item x="2174"/>
        <item x="3454"/>
        <item x="1150"/>
        <item x="3162"/>
        <item x="36"/>
        <item x="103"/>
        <item x="3427"/>
        <item x="2484"/>
        <item x="1436"/>
        <item x="2962"/>
        <item x="1852"/>
        <item x="2779"/>
        <item x="198"/>
        <item x="1367"/>
        <item x="3493"/>
        <item x="2926"/>
        <item x="432"/>
        <item x="3218"/>
        <item x="1471"/>
        <item x="433"/>
        <item x="2820"/>
        <item x="715"/>
        <item x="2917"/>
        <item x="3335"/>
        <item x="1742"/>
        <item x="1277"/>
        <item x="3464"/>
        <item x="3778"/>
        <item x="1240"/>
        <item x="785"/>
        <item x="3654"/>
        <item x="2470"/>
        <item x="2710"/>
        <item x="771"/>
        <item x="2510"/>
        <item x="2490"/>
        <item x="3133"/>
        <item x="2043"/>
        <item x="2863"/>
        <item x="1389"/>
        <item x="2496"/>
        <item x="1727"/>
        <item x="263"/>
        <item x="3098"/>
        <item x="3019"/>
        <item x="3158"/>
        <item x="1399"/>
        <item x="2886"/>
        <item x="3169"/>
        <item x="2723"/>
        <item x="2131"/>
        <item x="2479"/>
        <item x="1834"/>
        <item x="1967"/>
        <item x="1593"/>
        <item x="1599"/>
        <item x="3290"/>
        <item x="1563"/>
        <item x="2813"/>
        <item x="1468"/>
        <item x="855"/>
        <item x="2717"/>
        <item x="2950"/>
        <item x="2258"/>
        <item x="2386"/>
        <item x="1674"/>
        <item x="498"/>
        <item x="185"/>
        <item x="3513"/>
        <item x="3168"/>
        <item x="3226"/>
        <item x="852"/>
        <item x="463"/>
        <item x="3581"/>
        <item x="274"/>
        <item x="1165"/>
        <item x="1754"/>
        <item x="2202"/>
        <item x="1301"/>
        <item x="952"/>
        <item x="472"/>
        <item x="3079"/>
        <item x="1695"/>
        <item x="153"/>
        <item x="3745"/>
        <item x="2975"/>
        <item x="3576"/>
        <item x="1885"/>
        <item x="471"/>
        <item x="3531"/>
        <item x="3564"/>
        <item x="2955"/>
        <item x="557"/>
        <item x="161"/>
        <item x="1562"/>
        <item x="653"/>
        <item x="3647"/>
        <item x="786"/>
        <item x="2720"/>
        <item x="807"/>
        <item x="2996"/>
        <item x="1828"/>
        <item x="2256"/>
        <item x="1378"/>
        <item x="2051"/>
        <item x="1958"/>
        <item x="2512"/>
        <item x="1251"/>
        <item x="554"/>
        <item x="930"/>
        <item x="3311"/>
        <item x="1686"/>
        <item x="284"/>
        <item x="2870"/>
        <item x="2837"/>
        <item x="2532"/>
        <item x="123"/>
        <item x="1974"/>
        <item x="2894"/>
        <item x="1491"/>
        <item x="688"/>
        <item x="3334"/>
        <item x="602"/>
        <item x="629"/>
        <item x="2148"/>
        <item x="2977"/>
        <item x="1713"/>
        <item x="3683"/>
        <item x="2408"/>
        <item x="2529"/>
        <item x="1919"/>
        <item x="1481"/>
        <item x="2757"/>
        <item x="2203"/>
        <item x="577"/>
        <item x="2631"/>
        <item x="2294"/>
        <item x="2455"/>
        <item x="1787"/>
        <item x="306"/>
        <item x="1685"/>
        <item x="526"/>
        <item x="104"/>
        <item x="2327"/>
        <item x="914"/>
        <item x="278"/>
        <item x="349"/>
        <item x="469"/>
        <item x="563"/>
        <item x="1168"/>
        <item x="458"/>
        <item x="3208"/>
        <item x="1079"/>
        <item x="903"/>
        <item x="392"/>
        <item x="568"/>
        <item x="1339"/>
        <item x="336"/>
        <item x="1498"/>
        <item x="2281"/>
        <item x="558"/>
        <item x="1667"/>
        <item x="352"/>
        <item x="1565"/>
        <item x="3418"/>
        <item x="311"/>
        <item x="516"/>
        <item x="2247"/>
        <item x="253"/>
        <item x="2359"/>
        <item x="858"/>
        <item x="366"/>
        <item x="648"/>
        <item x="2140"/>
        <item x="755"/>
        <item x="1362"/>
        <item x="1509"/>
        <item x="936"/>
        <item x="1981"/>
        <item x="2233"/>
        <item x="1623"/>
        <item x="2383"/>
        <item x="1216"/>
        <item x="3010"/>
        <item x="780"/>
        <item x="3262"/>
        <item x="904"/>
        <item x="2819"/>
        <item x="1006"/>
        <item x="3057"/>
        <item x="2524"/>
        <item x="2947"/>
        <item x="2164"/>
        <item x="886"/>
        <item x="1239"/>
        <item x="1991"/>
        <item x="2238"/>
        <item x="3479"/>
        <item x="3721"/>
        <item x="2502"/>
        <item x="2491"/>
        <item x="2861"/>
        <item x="2211"/>
        <item x="966"/>
        <item x="2735"/>
        <item x="2621"/>
        <item x="3590"/>
        <item x="1945"/>
        <item x="1681"/>
        <item x="946"/>
        <item x="328"/>
        <item x="1506"/>
        <item x="809"/>
        <item x="2316"/>
        <item x="1391"/>
        <item x="1816"/>
        <item x="3060"/>
        <item x="2793"/>
        <item x="2580"/>
        <item x="262"/>
        <item x="2421"/>
        <item x="1432"/>
        <item x="393"/>
        <item x="149"/>
        <item x="2244"/>
        <item x="467"/>
        <item x="1547"/>
        <item x="1352"/>
        <item x="1278"/>
        <item x="1582"/>
        <item x="818"/>
        <item x="1930"/>
        <item x="3027"/>
        <item x="2329"/>
        <item x="1961"/>
        <item x="1992"/>
        <item x="3198"/>
        <item x="2554"/>
        <item x="3341"/>
        <item x="16"/>
        <item x="340"/>
        <item x="82"/>
        <item x="44"/>
        <item x="532"/>
        <item x="1134"/>
        <item x="1164"/>
        <item x="1213"/>
        <item x="1801"/>
        <item x="411"/>
        <item x="90"/>
        <item x="2312"/>
        <item x="2360"/>
        <item x="1387"/>
        <item x="179"/>
        <item x="1532"/>
        <item x="2923"/>
        <item x="2232"/>
        <item x="3649"/>
        <item x="734"/>
        <item x="3502"/>
        <item x="1139"/>
        <item x="578"/>
        <item x="1658"/>
        <item x="2251"/>
        <item x="2759"/>
        <item x="3482"/>
        <item x="843"/>
        <item x="202"/>
        <item x="1364"/>
        <item x="1857"/>
        <item x="2582"/>
        <item x="1993"/>
        <item x="2302"/>
        <item x="1438"/>
        <item x="2260"/>
        <item x="1738"/>
        <item x="964"/>
        <item x="2680"/>
        <item x="3046"/>
        <item x="136"/>
        <item x="1924"/>
        <item x="1270"/>
        <item x="2141"/>
        <item x="1953"/>
        <item x="3491"/>
        <item x="1643"/>
        <item x="1113"/>
        <item x="2998"/>
        <item x="1874"/>
        <item x="951"/>
        <item x="864"/>
        <item x="544"/>
        <item x="560"/>
        <item x="3266"/>
        <item x="2489"/>
        <item x="3071"/>
        <item x="59"/>
        <item x="3515"/>
        <item x="3680"/>
        <item x="2864"/>
        <item x="1002"/>
        <item x="1657"/>
        <item x="1673"/>
        <item x="588"/>
        <item x="2531"/>
        <item x="674"/>
        <item x="3699"/>
        <item x="2569"/>
        <item x="1853"/>
        <item x="2243"/>
        <item x="2445"/>
        <item x="705"/>
        <item x="2412"/>
        <item x="2276"/>
        <item x="909"/>
        <item x="2884"/>
        <item x="984"/>
        <item x="805"/>
        <item x="3128"/>
        <item x="993"/>
        <item x="2628"/>
        <item x="919"/>
        <item x="1392"/>
        <item x="1217"/>
        <item x="1327"/>
        <item x="3544"/>
        <item x="1525"/>
        <item x="1236"/>
        <item x="2152"/>
        <item x="925"/>
        <item x="3601"/>
        <item x="3759"/>
        <item x="3716"/>
        <item x="233"/>
        <item x="3545"/>
        <item x="2987"/>
        <item x="1664"/>
        <item x="2590"/>
        <item x="67"/>
        <item x="303"/>
        <item x="23"/>
        <item x="2619"/>
        <item x="2753"/>
        <item x="395"/>
        <item x="2761"/>
        <item x="2226"/>
        <item x="927"/>
        <item x="1447"/>
        <item x="2230"/>
        <item x="3742"/>
        <item x="1455"/>
        <item x="536"/>
        <item x="338"/>
        <item x="1355"/>
        <item x="310"/>
        <item x="801"/>
        <item x="2091"/>
        <item x="590"/>
        <item x="3658"/>
        <item x="361"/>
        <item x="412"/>
        <item x="662"/>
        <item x="270"/>
        <item x="880"/>
        <item x="581"/>
        <item x="545"/>
        <item x="635"/>
        <item x="1334"/>
        <item x="3131"/>
        <item x="541"/>
        <item x="190"/>
        <item x="7"/>
        <item x="51"/>
        <item x="22"/>
        <item x="3"/>
        <item x="20"/>
        <item x="18"/>
        <item x="3473"/>
        <item x="3642"/>
        <item x="860"/>
        <item x="1262"/>
        <item x="2892"/>
        <item x="3754"/>
        <item x="3784"/>
        <item x="3045"/>
        <item x="710"/>
        <item x="722"/>
        <item x="1325"/>
        <item x="1808"/>
        <item x="470"/>
        <item x="631"/>
        <item x="2954"/>
        <item x="1039"/>
        <item x="1279"/>
        <item x="1446"/>
        <item x="2851"/>
        <item x="2199"/>
        <item x="3516"/>
        <item x="538"/>
        <item x="2678"/>
        <item x="3233"/>
        <item x="2991"/>
        <item x="3031"/>
        <item x="1792"/>
        <item x="127"/>
        <item x="2999"/>
        <item x="1802"/>
        <item x="3059"/>
        <item x="2777"/>
        <item x="2229"/>
        <item x="1566"/>
        <item x="327"/>
        <item x="2648"/>
        <item x="3661"/>
        <item x="1542"/>
        <item x="3255"/>
        <item x="3608"/>
        <item x="1483"/>
        <item x="2008"/>
        <item x="3017"/>
        <item x="3044"/>
        <item x="2331"/>
        <item x="2324"/>
        <item x="1671"/>
        <item x="2318"/>
        <item x="3277"/>
        <item x="314"/>
        <item x="3253"/>
        <item x="1358"/>
        <item x="1149"/>
        <item x="2279"/>
        <item x="2881"/>
        <item x="210"/>
        <item x="2769"/>
        <item x="455"/>
        <item x="1040"/>
        <item x="2189"/>
        <item x="2749"/>
        <item x="300"/>
        <item x="3646"/>
        <item x="1172"/>
        <item x="2566"/>
        <item x="3575"/>
        <item x="3579"/>
        <item x="2430"/>
        <item x="3170"/>
        <item x="250"/>
        <item x="3065"/>
        <item x="1245"/>
        <item x="2784"/>
        <item x="1068"/>
        <item x="2495"/>
        <item x="1659"/>
        <item x="3458"/>
        <item x="2844"/>
        <item x="2497"/>
        <item x="3161"/>
        <item x="1887"/>
        <item x="2525"/>
        <item x="1752"/>
        <item x="2920"/>
        <item x="3109"/>
        <item x="2375"/>
        <item x="1644"/>
        <item x="235"/>
        <item x="627"/>
        <item x="147"/>
        <item x="673"/>
        <item x="3288"/>
        <item x="1493"/>
        <item x="1591"/>
        <item x="2078"/>
        <item x="329"/>
        <item x="382"/>
        <item x="3672"/>
        <item x="1476"/>
        <item x="3781"/>
        <item x="3248"/>
        <item x="2358"/>
        <item x="1913"/>
        <item x="2109"/>
        <item x="1785"/>
        <item x="2396"/>
        <item x="1749"/>
        <item x="3386"/>
        <item x="1292"/>
        <item x="72"/>
        <item x="1632"/>
        <item x="462"/>
        <item x="915"/>
        <item x="3656"/>
        <item x="373"/>
        <item x="205"/>
        <item x="3634"/>
        <item x="3697"/>
        <item x="3711"/>
        <item x="971"/>
        <item x="3538"/>
        <item x="1123"/>
        <item x="1128"/>
        <item x="2023"/>
        <item x="3496"/>
        <item x="3652"/>
        <item x="3013"/>
        <item x="276"/>
        <item x="2547"/>
        <item x="2363"/>
        <item x="3618"/>
        <item x="3087"/>
        <item x="2074"/>
        <item x="326"/>
        <item x="1333"/>
        <item x="3363"/>
        <item x="2537"/>
        <item x="3179"/>
        <item x="1143"/>
        <item x="2818"/>
        <item x="3746"/>
        <item x="3637"/>
        <item x="2878"/>
        <item x="3670"/>
        <item x="1145"/>
        <item x="1812"/>
        <item x="3730"/>
        <item x="2183"/>
        <item x="1741"/>
        <item x="781"/>
        <item x="1730"/>
        <item x="1209"/>
        <item x="576"/>
        <item x="731"/>
        <item x="740"/>
        <item x="3270"/>
        <item x="1203"/>
        <item x="2946"/>
        <item x="2810"/>
        <item x="835"/>
        <item x="3050"/>
        <item x="3382"/>
        <item x="2272"/>
        <item x="3303"/>
        <item x="5"/>
        <item x="2659"/>
        <item x="3211"/>
        <item x="1774"/>
        <item x="2118"/>
        <item x="1060"/>
        <item x="1413"/>
        <item x="2322"/>
        <item x="2368"/>
        <item x="2100"/>
        <item x="2108"/>
        <item x="2843"/>
        <item x="1638"/>
        <item x="3231"/>
        <item x="2160"/>
        <item x="937"/>
        <item x="696"/>
        <item x="727"/>
        <item x="465"/>
        <item x="923"/>
        <item x="1893"/>
        <item x="2997"/>
        <item x="1020"/>
        <item x="2036"/>
        <item x="3735"/>
        <item x="3593"/>
        <item x="1264"/>
        <item x="1775"/>
        <item x="616"/>
        <item x="2424"/>
        <item x="2988"/>
        <item x="3504"/>
        <item x="3399"/>
        <item x="114"/>
        <item x="35"/>
        <item x="2768"/>
        <item x="884"/>
        <item x="228"/>
        <item x="1117"/>
        <item x="1243"/>
        <item x="1965"/>
        <item x="2135"/>
        <item x="1773"/>
        <item x="1791"/>
        <item x="2611"/>
        <item x="736"/>
        <item x="885"/>
        <item x="3113"/>
        <item x="399"/>
        <item x="2929"/>
        <item x="212"/>
        <item x="157"/>
        <item x="2145"/>
        <item x="2773"/>
        <item x="2393"/>
        <item x="792"/>
        <item x="910"/>
        <item x="2132"/>
        <item x="368"/>
        <item x="3321"/>
        <item x="949"/>
        <item x="706"/>
        <item x="1776"/>
        <item x="1898"/>
        <item x="3116"/>
        <item x="3638"/>
        <item x="1405"/>
        <item x="2767"/>
        <item x="1025"/>
        <item x="2799"/>
        <item x="2195"/>
        <item x="524"/>
        <item x="1997"/>
        <item x="2981"/>
        <item x="1338"/>
        <item x="1297"/>
        <item x="658"/>
        <item x="2708"/>
        <item x="2027"/>
        <item x="2732"/>
        <item x="3080"/>
        <item x="1934"/>
        <item x="859"/>
        <item x="3074"/>
        <item x="3551"/>
        <item x="2250"/>
        <item x="3726"/>
        <item x="176"/>
        <item x="3644"/>
        <item x="3617"/>
        <item x="2615"/>
        <item x="1905"/>
        <item x="3213"/>
        <item x="2984"/>
        <item x="543"/>
        <item x="3111"/>
        <item x="2366"/>
        <item x="666"/>
        <item x="301"/>
        <item x="391"/>
        <item x="155"/>
        <item x="3000"/>
        <item x="1115"/>
        <item x="2280"/>
        <item x="1622"/>
        <item x="3423"/>
        <item x="3067"/>
        <item x="3480"/>
        <item x="2703"/>
        <item x="1095"/>
        <item x="3164"/>
        <item x="1711"/>
        <item x="1420"/>
        <item x="1103"/>
        <item x="2824"/>
        <item x="1219"/>
        <item x="480"/>
        <item x="871"/>
        <item x="403"/>
        <item x="2138"/>
        <item x="3283"/>
        <item x="3177"/>
        <item x="907"/>
        <item x="239"/>
        <item x="2796"/>
        <item x="2842"/>
        <item x="47"/>
        <item x="8"/>
        <item x="2733"/>
        <item x="397"/>
        <item x="2092"/>
        <item x="1368"/>
        <item x="3387"/>
        <item x="612"/>
        <item x="389"/>
        <item x="990"/>
        <item x="479"/>
        <item x="248"/>
        <item x="1675"/>
        <item x="3008"/>
        <item x="3591"/>
        <item x="1419"/>
        <item x="2076"/>
        <item x="2538"/>
        <item x="3264"/>
        <item x="2355"/>
        <item x="2342"/>
        <item x="1938"/>
        <item x="918"/>
        <item x="820"/>
        <item x="2460"/>
        <item x="1837"/>
        <item x="2871"/>
        <item x="2958"/>
        <item x="486"/>
        <item x="553"/>
        <item x="447"/>
        <item x="50"/>
        <item x="2639"/>
        <item x="3645"/>
        <item x="979"/>
        <item x="3456"/>
        <item x="2605"/>
        <item x="1090"/>
        <item x="924"/>
        <item x="1202"/>
        <item x="2887"/>
        <item x="3528"/>
        <item x="3282"/>
        <item x="197"/>
        <item x="170"/>
        <item x="3437"/>
        <item x="3345"/>
        <item x="358"/>
        <item x="899"/>
        <item x="160"/>
        <item x="297"/>
        <item x="1135"/>
        <item x="2197"/>
        <item x="3346"/>
        <item x="265"/>
        <item x="3744"/>
        <item x="1059"/>
        <item x="3450"/>
        <item x="1175"/>
        <item x="1823"/>
        <item x="3350"/>
        <item x="3126"/>
        <item x="1215"/>
        <item x="1995"/>
        <item x="117"/>
        <item x="614"/>
        <item x="2900"/>
        <item x="987"/>
        <item x="1470"/>
        <item x="3214"/>
        <item x="357"/>
        <item x="2239"/>
        <item x="1511"/>
        <item x="2270"/>
        <item x="3115"/>
        <item x="3439"/>
        <item x="661"/>
        <item x="2854"/>
        <item x="1321"/>
        <item x="1067"/>
        <item x="2945"/>
        <item x="3338"/>
        <item x="589"/>
        <item x="1313"/>
        <item x="134"/>
        <item x="452"/>
        <item x="3758"/>
        <item x="3463"/>
        <item x="1452"/>
        <item x="2690"/>
        <item x="2418"/>
        <item x="3077"/>
        <item x="3261"/>
        <item x="1631"/>
        <item x="2816"/>
        <item x="1794"/>
        <item x="735"/>
        <item x="3478"/>
        <item x="2591"/>
        <item x="1227"/>
        <item x="646"/>
        <item x="3706"/>
        <item x="2128"/>
        <item x="782"/>
        <item x="2942"/>
        <item x="2561"/>
        <item x="3256"/>
        <item x="1859"/>
        <item x="316"/>
        <item x="898"/>
        <item x="1101"/>
        <item x="216"/>
        <item x="2093"/>
        <item x="2348"/>
        <item x="3435"/>
        <item x="2698"/>
        <item x="2052"/>
        <item x="65"/>
        <item x="31"/>
        <item x="1177"/>
        <item x="2081"/>
        <item x="1410"/>
        <item x="3035"/>
        <item x="1479"/>
        <item x="1366"/>
        <item x="2624"/>
        <item x="159"/>
        <item x="2149"/>
        <item x="106"/>
        <item x="1590"/>
        <item x="891"/>
        <item x="1899"/>
        <item x="1873"/>
        <item x="3159"/>
        <item x="143"/>
        <item x="1620"/>
        <item x="749"/>
        <item x="3268"/>
        <item x="2161"/>
        <item x="3003"/>
        <item x="1989"/>
        <item x="1220"/>
        <item x="2995"/>
        <item x="2298"/>
        <item x="1173"/>
        <item x="973"/>
        <item x="2635"/>
        <item x="2121"/>
        <item x="1162"/>
        <item x="3393"/>
        <item x="1969"/>
        <item x="774"/>
        <item x="11"/>
        <item x="41"/>
        <item x="145"/>
        <item x="9"/>
        <item x="240"/>
        <item x="2367"/>
        <item x="3243"/>
        <item x="3328"/>
        <item x="3700"/>
        <item x="1316"/>
        <item x="1901"/>
        <item x="2839"/>
        <item x="2705"/>
        <item x="854"/>
        <item x="959"/>
        <item x="3484"/>
        <item x="312"/>
        <item x="3026"/>
        <item x="2609"/>
        <item x="3380"/>
        <item x="2809"/>
        <item x="2665"/>
        <item x="3091"/>
        <item x="70"/>
        <item x="1825"/>
        <item x="2783"/>
        <item x="2833"/>
        <item x="1332"/>
        <item x="2096"/>
        <item x="3552"/>
        <item x="640"/>
        <item x="3336"/>
        <item x="2993"/>
        <item x="2666"/>
        <item x="3542"/>
        <item x="3695"/>
        <item x="2005"/>
        <item x="3613"/>
        <item x="1163"/>
        <item x="2957"/>
        <item x="3741"/>
        <item x="561"/>
        <item x="2521"/>
        <item x="3292"/>
        <item x="2220"/>
        <item x="2397"/>
        <item x="2346"/>
        <item x="865"/>
        <item x="58"/>
        <item x="1884"/>
        <item x="281"/>
        <item x="1427"/>
        <item x="1148"/>
        <item x="2973"/>
        <item x="3287"/>
        <item x="142"/>
        <item x="2458"/>
        <item x="2172"/>
        <item x="1761"/>
        <item x="2291"/>
        <item x="1645"/>
        <item x="1330"/>
        <item x="708"/>
        <item x="3175"/>
        <item x="3584"/>
        <item x="2638"/>
        <item x="977"/>
        <item x="1041"/>
        <item x="1407"/>
        <item x="654"/>
        <item x="2989"/>
        <item x="1140"/>
        <item x="1350"/>
        <item x="3429"/>
        <item x="770"/>
        <item x="3424"/>
        <item x="2246"/>
        <item x="603"/>
        <item x="3494"/>
        <item x="2593"/>
        <item x="1848"/>
        <item x="2440"/>
        <item x="3688"/>
        <item x="1004"/>
        <item x="991"/>
        <item x="2916"/>
        <item x="3433"/>
        <item x="1429"/>
        <item x="1955"/>
        <item x="3648"/>
        <item x="3777"/>
        <item x="3664"/>
        <item x="2830"/>
        <item x="3445"/>
        <item x="49"/>
        <item x="3379"/>
        <item x="2675"/>
        <item x="3455"/>
        <item x="2557"/>
        <item x="1132"/>
        <item x="6"/>
        <item x="3722"/>
        <item x="2728"/>
        <item x="1440"/>
        <item x="1032"/>
        <item x="2069"/>
        <item x="913"/>
        <item x="3763"/>
        <item x="3474"/>
        <item x="1700"/>
        <item x="321"/>
        <item x="2910"/>
        <item x="37"/>
        <item x="17"/>
        <item x="30"/>
        <item x="2192"/>
        <item x="2214"/>
        <item x="2401"/>
        <item x="2645"/>
        <item x="1975"/>
        <item x="89"/>
        <item x="3448"/>
        <item x="3252"/>
        <item x="713"/>
        <item x="3064"/>
        <item x="1715"/>
        <item x="2433"/>
        <item x="3141"/>
        <item x="3599"/>
        <item x="3442"/>
        <item x="1008"/>
        <item x="2583"/>
        <item x="1501"/>
        <item x="1911"/>
        <item x="3340"/>
        <item x="3028"/>
        <item x="2167"/>
        <item x="146"/>
        <item x="847"/>
        <item x="207"/>
        <item x="2382"/>
        <item x="943"/>
        <item x="3097"/>
        <item x="1766"/>
        <item x="132"/>
        <item x="2873"/>
        <item x="187"/>
        <item x="360"/>
        <item x="2880"/>
        <item x="3189"/>
        <item x="1524"/>
        <item x="3038"/>
        <item x="3776"/>
        <item x="2597"/>
        <item x="763"/>
        <item x="3072"/>
        <item x="634"/>
        <item x="2523"/>
        <item x="2112"/>
        <item x="2216"/>
        <item x="1515"/>
        <item x="1499"/>
        <item x="3422"/>
        <item x="1716"/>
        <item x="203"/>
        <item x="3589"/>
        <item x="1223"/>
        <item x="599"/>
        <item x="2384"/>
        <item x="2980"/>
        <item x="384"/>
        <item x="2451"/>
        <item x="1513"/>
        <item x="2545"/>
        <item x="2550"/>
        <item x="848"/>
        <item x="1197"/>
        <item x="3142"/>
        <item x="3127"/>
        <item x="2831"/>
        <item x="3014"/>
        <item x="1683"/>
        <item x="3206"/>
        <item x="3425"/>
        <item x="1417"/>
        <item x="1726"/>
        <item x="998"/>
        <item x="3740"/>
        <item x="3130"/>
        <item x="332"/>
        <item x="1261"/>
        <item x="889"/>
        <item x="1619"/>
        <item x="2522"/>
        <item x="3192"/>
        <item x="2823"/>
        <item x="3452"/>
        <item x="718"/>
        <item x="1687"/>
        <item x="2715"/>
        <item x="2048"/>
        <item x="3015"/>
        <item x="1096"/>
        <item x="2289"/>
        <item x="595"/>
        <item x="295"/>
        <item x="2908"/>
        <item x="1208"/>
        <item x="2829"/>
        <item x="427"/>
        <item x="2902"/>
        <item x="3440"/>
        <item x="1707"/>
        <item x="2742"/>
        <item x="800"/>
        <item x="438"/>
        <item x="2714"/>
        <item x="2905"/>
        <item x="2059"/>
        <item x="2743"/>
        <item x="1647"/>
        <item x="608"/>
        <item x="1641"/>
        <item x="3184"/>
        <item x="3401"/>
        <item x="2313"/>
        <item x="754"/>
        <item x="1154"/>
        <item x="2111"/>
        <item x="2293"/>
        <item x="3320"/>
        <item x="1567"/>
        <item x="1116"/>
        <item x="3366"/>
        <item x="3772"/>
        <item x="719"/>
        <item x="3687"/>
        <item x="1299"/>
        <item x="798"/>
        <item x="584"/>
        <item x="3395"/>
        <item x="2090"/>
        <item x="1242"/>
        <item x="446"/>
        <item x="346"/>
        <item x="3371"/>
        <item x="3673"/>
        <item x="1489"/>
        <item x="141"/>
        <item x="2012"/>
        <item x="3773"/>
        <item x="1962"/>
        <item x="1902"/>
        <item x="390"/>
        <item x="355"/>
        <item x="400"/>
        <item x="192"/>
        <item x="552"/>
        <item x="2994"/>
        <item x="3135"/>
        <item x="2075"/>
        <item x="1910"/>
        <item x="2372"/>
        <item x="1729"/>
        <item x="3001"/>
        <item x="1588"/>
        <item x="2827"/>
        <item x="1797"/>
        <item x="2463"/>
        <item x="3069"/>
        <item x="2077"/>
        <item x="2576"/>
        <item x="1359"/>
        <item x="2893"/>
        <item x="2535"/>
        <item x="522"/>
        <item x="2544"/>
        <item x="2437"/>
        <item x="1821"/>
        <item x="3598"/>
        <item x="3359"/>
        <item x="806"/>
        <item x="414"/>
        <item x="2734"/>
        <item x="440"/>
        <item x="1029"/>
        <item x="1050"/>
        <item x="794"/>
        <item x="319"/>
        <item x="1433"/>
        <item x="1769"/>
        <item x="2595"/>
        <item x="3539"/>
        <item x="1369"/>
        <item x="2612"/>
        <item x="2206"/>
        <item x="3143"/>
        <item x="299"/>
        <item x="144"/>
        <item x="3560"/>
        <item x="1051"/>
        <item x="1725"/>
        <item x="817"/>
        <item x="2692"/>
        <item x="974"/>
        <item x="2403"/>
        <item x="1126"/>
        <item x="892"/>
        <item x="28"/>
        <item x="3475"/>
        <item x="2558"/>
        <item x="3315"/>
        <item x="1628"/>
        <item x="1538"/>
        <item x="1370"/>
        <item x="680"/>
        <item x="1705"/>
        <item x="3312"/>
        <item x="3428"/>
        <item x="175"/>
        <item x="188"/>
        <item x="2672"/>
        <item x="1895"/>
        <item x="1267"/>
        <item x="25"/>
        <item x="1637"/>
        <item x="1071"/>
        <item x="2068"/>
        <item x="3509"/>
        <item x="766"/>
        <item x="428"/>
        <item x="3413"/>
        <item x="3075"/>
        <item x="3733"/>
        <item x="94"/>
        <item x="1959"/>
        <item x="1328"/>
        <item x="2150"/>
        <item x="1656"/>
        <item x="3188"/>
        <item x="3566"/>
        <item x="251"/>
        <item x="441"/>
        <item x="2413"/>
        <item x="764"/>
        <item x="1587"/>
        <item x="3275"/>
        <item x="1614"/>
        <item x="3459"/>
        <item x="2031"/>
        <item x="97"/>
        <item x="3296"/>
        <item x="2423"/>
        <item x="502"/>
        <item x="2354"/>
        <item x="2101"/>
        <item x="3178"/>
        <item x="3675"/>
        <item x="1464"/>
        <item x="2478"/>
        <item x="3514"/>
        <item x="2772"/>
        <item x="626"/>
        <item x="3220"/>
        <item x="2474"/>
        <item x="1158"/>
        <item x="784"/>
        <item x="811"/>
        <item x="1708"/>
        <item x="967"/>
        <item x="1045"/>
        <item x="3096"/>
        <item x="2176"/>
        <item x="2072"/>
        <item x="1028"/>
        <item x="3659"/>
        <item x="1211"/>
        <item x="3302"/>
        <item x="940"/>
        <item x="1815"/>
        <item x="3485"/>
        <item x="445"/>
        <item x="2221"/>
        <item x="2756"/>
        <item x="1661"/>
        <item x="3181"/>
        <item x="2026"/>
        <item x="2315"/>
        <item x="376"/>
        <item x="2811"/>
        <item x="69"/>
        <item x="33"/>
        <item x="29"/>
        <item x="497"/>
        <item x="895"/>
        <item x="491"/>
        <item x="1425"/>
        <item x="1151"/>
        <item x="2618"/>
        <item x="672"/>
        <item x="456"/>
        <item x="2165"/>
        <item x="2345"/>
        <item x="405"/>
        <item x="2979"/>
        <item x="234"/>
        <item x="2434"/>
        <item x="3351"/>
        <item x="3563"/>
        <item x="3554"/>
        <item x="1573"/>
        <item x="3501"/>
        <item x="2448"/>
        <item x="3172"/>
        <item x="112"/>
        <item x="2311"/>
        <item x="1178"/>
        <item x="2795"/>
        <item x="1174"/>
        <item x="920"/>
        <item x="2686"/>
        <item x="3047"/>
        <item x="2808"/>
        <item x="753"/>
        <item x="3314"/>
        <item x="3750"/>
        <item x="1241"/>
        <item x="1016"/>
        <item x="2890"/>
        <item x="1089"/>
        <item x="1166"/>
        <item x="3736"/>
        <item x="1320"/>
        <item x="2159"/>
        <item x="679"/>
        <item x="1395"/>
        <item x="1106"/>
        <item x="1607"/>
        <item x="2473"/>
        <item x="2454"/>
        <item x="2706"/>
        <item x="1578"/>
        <item x="3223"/>
        <item x="1890"/>
        <item x="1064"/>
        <item x="2765"/>
        <item x="1136"/>
        <item x="3300"/>
        <item x="3083"/>
        <item x="3492"/>
        <item x="2944"/>
        <item x="3325"/>
        <item x="3517"/>
        <item x="2853"/>
        <item x="1228"/>
        <item x="98"/>
        <item x="1453"/>
        <item x="2465"/>
        <item x="2602"/>
        <item x="2986"/>
        <item x="628"/>
        <item x="294"/>
        <item x="1559"/>
        <item x="1009"/>
        <item x="2175"/>
        <item x="3605"/>
        <item x="1723"/>
        <item x="704"/>
        <item x="767"/>
        <item x="2168"/>
        <item x="1342"/>
        <item x="350"/>
        <item x="1248"/>
        <item x="2845"/>
        <item x="2364"/>
        <item x="699"/>
        <item x="804"/>
        <item x="2207"/>
        <item x="2822"/>
        <item x="1317"/>
        <item x="2790"/>
        <item x="2328"/>
        <item x="3510"/>
        <item x="453"/>
        <item x="3641"/>
        <item x="2340"/>
        <item x="678"/>
        <item x="2123"/>
        <item x="2394"/>
        <item x="1146"/>
        <item x="2320"/>
        <item x="3681"/>
        <item x="1457"/>
        <item x="1669"/>
        <item x="1937"/>
        <item x="3651"/>
        <item x="2"/>
        <item x="1066"/>
        <item x="1858"/>
        <item x="2041"/>
        <item x="1750"/>
        <item x="790"/>
        <item x="1767"/>
        <item x="1222"/>
        <item x="3749"/>
        <item x="93"/>
        <item x="1291"/>
        <item x="80"/>
        <item x="1780"/>
        <item x="2019"/>
        <item x="2422"/>
        <item x="2859"/>
        <item x="3187"/>
        <item x="454"/>
        <item x="1728"/>
        <item x="3725"/>
        <item x="91"/>
        <item x="40"/>
        <item x="79"/>
        <item x="2925"/>
        <item x="322"/>
        <item x="797"/>
        <item x="1303"/>
        <item x="331"/>
        <item x="3153"/>
        <item x="1500"/>
        <item x="3719"/>
        <item x="714"/>
        <item x="85"/>
        <item x="45"/>
        <item x="71"/>
        <item x="1371"/>
        <item x="2974"/>
        <item x="2184"/>
        <item x="3752"/>
        <item x="2088"/>
        <item x="1951"/>
        <item x="1598"/>
        <item x="2658"/>
        <item x="2224"/>
        <item x="3215"/>
        <item x="1809"/>
        <item x="2792"/>
        <item x="1118"/>
        <item x="3582"/>
        <item x="2262"/>
        <item x="126"/>
        <item x="796"/>
        <item x="2107"/>
        <item x="2663"/>
        <item x="2787"/>
        <item x="2010"/>
        <item x="1668"/>
        <item x="1878"/>
        <item x="3650"/>
        <item x="3674"/>
        <item x="2170"/>
        <item x="1086"/>
        <item x="95"/>
        <item x="1923"/>
        <item x="229"/>
        <item x="101"/>
        <item x="3571"/>
        <item x="1185"/>
        <item x="2738"/>
        <item x="1879"/>
        <item x="2745"/>
        <item x="751"/>
        <item x="1234"/>
        <item x="1864"/>
        <item x="1568"/>
        <item x="2911"/>
        <item x="2781"/>
        <item x="1072"/>
        <item x="501"/>
        <item x="2821"/>
        <item x="2912"/>
        <item x="917"/>
        <item x="3205"/>
        <item x="1295"/>
        <item x="2674"/>
        <item x="1331"/>
        <item x="1382"/>
        <item x="839"/>
        <item x="2697"/>
        <item x="2670"/>
        <item x="1751"/>
        <item x="3347"/>
        <item x="258"/>
        <item x="814"/>
        <item x="1182"/>
        <item x="3002"/>
        <item x="802"/>
        <item x="3237"/>
        <item x="3176"/>
        <item x="2588"/>
        <item x="2754"/>
        <item x="415"/>
        <item x="152"/>
        <item x="953"/>
        <item x="1522"/>
        <item x="1888"/>
        <item x="1180"/>
        <item x="866"/>
        <item x="1396"/>
        <item x="417"/>
        <item x="3092"/>
        <item x="1494"/>
        <item x="2297"/>
        <item x="2013"/>
        <item x="1169"/>
        <item x="1952"/>
        <item x="3104"/>
        <item x="1235"/>
        <item x="765"/>
        <item x="2627"/>
        <item x="773"/>
        <item x="685"/>
        <item x="2449"/>
        <item x="2653"/>
        <item x="3090"/>
        <item x="2604"/>
        <item x="2025"/>
        <item x="1510"/>
        <item x="3511"/>
        <item x="2564"/>
        <item x="3586"/>
        <item x="1929"/>
        <item x="862"/>
        <item x="2617"/>
        <item x="2162"/>
        <item x="1298"/>
        <item x="1157"/>
        <item x="1013"/>
        <item x="3125"/>
        <item x="243"/>
        <item x="1946"/>
        <item x="2836"/>
        <item x="3596"/>
        <item x="3150"/>
        <item x="845"/>
        <item x="597"/>
        <item x="1892"/>
        <item x="410"/>
        <item x="1272"/>
        <item x="206"/>
        <item x="2785"/>
        <item x="2317"/>
        <item x="3760"/>
        <item x="363"/>
        <item x="1881"/>
        <item x="1806"/>
        <item x="793"/>
        <item x="2901"/>
        <item x="3419"/>
        <item x="3085"/>
        <item x="3281"/>
        <item x="1048"/>
        <item x="3732"/>
        <item x="208"/>
        <item x="3260"/>
        <item x="1836"/>
        <item x="2534"/>
        <item x="1518"/>
        <item x="1722"/>
        <item x="1933"/>
        <item x="1535"/>
        <item x="2919"/>
        <item x="2915"/>
        <item x="1676"/>
        <item x="1906"/>
        <item x="2788"/>
        <item x="167"/>
        <item x="675"/>
        <item x="1244"/>
        <item x="1195"/>
        <item x="3446"/>
        <item x="574"/>
        <item x="3319"/>
        <item x="442"/>
        <item x="3594"/>
        <item x="1867"/>
        <item x="171"/>
        <item x="2587"/>
        <item x="2802"/>
        <item x="2248"/>
        <item x="2978"/>
        <item x="2573"/>
        <item x="761"/>
        <item x="2630"/>
        <item x="315"/>
        <item x="1849"/>
        <item x="1231"/>
        <item x="1110"/>
        <item x="3329"/>
        <item x="3294"/>
        <item x="2303"/>
        <item x="2265"/>
        <item x="1424"/>
        <item x="1865"/>
        <item x="777"/>
        <item x="1047"/>
        <item x="3718"/>
        <item x="564"/>
        <item x="1935"/>
        <item x="3402"/>
        <item x="3344"/>
        <item x="1903"/>
        <item x="2188"/>
        <item x="644"/>
        <item x="641"/>
        <item x="3137"/>
        <item x="2687"/>
        <item x="1426"/>
        <item x="3666"/>
        <item x="982"/>
        <item x="3082"/>
        <item x="3033"/>
        <item x="2641"/>
        <item x="3710"/>
        <item x="3174"/>
        <item x="3770"/>
        <item x="2379"/>
        <item x="2391"/>
        <item x="2385"/>
        <item x="1652"/>
        <item x="3678"/>
        <item x="2301"/>
        <item x="1610"/>
        <item x="655"/>
        <item x="3330"/>
        <item x="2381"/>
        <item x="464"/>
        <item x="2516"/>
        <item x="995"/>
        <item x="2356"/>
        <item x="3522"/>
        <item x="2435"/>
        <item x="2513"/>
        <item x="1311"/>
        <item x="1529"/>
        <item x="1329"/>
        <item x="3698"/>
        <item x="939"/>
        <item x="2133"/>
        <item x="1746"/>
        <item x="3543"/>
        <item x="201"/>
        <item x="833"/>
        <item x="3298"/>
        <item x="738"/>
        <item x="3006"/>
        <item x="944"/>
        <item x="283"/>
        <item x="3682"/>
        <item x="347"/>
        <item x="1349"/>
        <item x="3123"/>
        <item x="1119"/>
        <item x="872"/>
        <item x="2087"/>
        <item x="1065"/>
        <item x="1597"/>
        <item x="1503"/>
        <item x="1414"/>
        <item x="779"/>
        <item x="2228"/>
        <item x="743"/>
        <item x="3183"/>
        <item x="1018"/>
        <item x="1660"/>
        <item x="275"/>
        <item x="787"/>
        <item x="3011"/>
        <item x="3414"/>
        <item x="1844"/>
        <item x="2332"/>
        <item x="499"/>
        <item x="1523"/>
        <item x="3536"/>
        <item x="439"/>
        <item x="2361"/>
        <item x="3476"/>
        <item x="483"/>
        <item x="1932"/>
        <item x="3254"/>
        <item x="1155"/>
        <item x="330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374">
        <item x="259"/>
        <item x="272"/>
        <item x="270"/>
        <item x="248"/>
        <item x="277"/>
        <item x="257"/>
        <item x="276"/>
        <item x="94"/>
        <item x="253"/>
        <item x="209"/>
        <item x="278"/>
        <item x="268"/>
        <item x="265"/>
        <item x="267"/>
        <item x="269"/>
        <item x="254"/>
        <item x="71"/>
        <item x="206"/>
        <item x="279"/>
        <item x="176"/>
        <item x="189"/>
        <item x="263"/>
        <item x="251"/>
        <item x="239"/>
        <item x="219"/>
        <item x="218"/>
        <item x="212"/>
        <item x="227"/>
        <item x="224"/>
        <item x="240"/>
        <item x="255"/>
        <item x="236"/>
        <item x="204"/>
        <item x="275"/>
        <item x="146"/>
        <item x="256"/>
        <item x="233"/>
        <item x="271"/>
        <item x="266"/>
        <item x="244"/>
        <item x="150"/>
        <item x="245"/>
        <item x="249"/>
        <item x="247"/>
        <item x="159"/>
        <item x="280"/>
        <item x="258"/>
        <item x="202"/>
        <item x="246"/>
        <item x="250"/>
        <item x="282"/>
        <item x="216"/>
        <item x="225"/>
        <item x="86"/>
        <item x="260"/>
        <item x="230"/>
        <item x="174"/>
        <item x="285"/>
        <item x="262"/>
        <item x="188"/>
        <item x="199"/>
        <item x="213"/>
        <item x="286"/>
        <item x="273"/>
        <item x="85"/>
        <item x="139"/>
        <item x="284"/>
        <item x="200"/>
        <item x="136"/>
        <item x="197"/>
        <item x="264"/>
        <item x="288"/>
        <item x="138"/>
        <item x="287"/>
        <item x="290"/>
        <item x="291"/>
        <item x="169"/>
        <item x="281"/>
        <item x="158"/>
        <item x="241"/>
        <item x="43"/>
        <item x="193"/>
        <item x="180"/>
        <item x="121"/>
        <item x="133"/>
        <item x="234"/>
        <item x="292"/>
        <item x="162"/>
        <item x="82"/>
        <item x="220"/>
        <item x="109"/>
        <item x="191"/>
        <item x="242"/>
        <item x="73"/>
        <item x="222"/>
        <item x="190"/>
        <item x="231"/>
        <item x="111"/>
        <item x="178"/>
        <item x="179"/>
        <item x="283"/>
        <item x="228"/>
        <item x="295"/>
        <item x="297"/>
        <item x="38"/>
        <item x="102"/>
        <item x="293"/>
        <item x="95"/>
        <item x="117"/>
        <item x="300"/>
        <item x="235"/>
        <item x="152"/>
        <item x="299"/>
        <item x="142"/>
        <item x="27"/>
        <item x="303"/>
        <item x="289"/>
        <item x="64"/>
        <item x="252"/>
        <item x="46"/>
        <item x="309"/>
        <item x="214"/>
        <item x="115"/>
        <item x="177"/>
        <item x="274"/>
        <item x="168"/>
        <item x="97"/>
        <item x="164"/>
        <item x="301"/>
        <item x="294"/>
        <item x="302"/>
        <item x="75"/>
        <item x="313"/>
        <item x="23"/>
        <item x="62"/>
        <item x="314"/>
        <item x="311"/>
        <item x="183"/>
        <item x="298"/>
        <item x="221"/>
        <item x="296"/>
        <item x="51"/>
        <item x="317"/>
        <item x="131"/>
        <item x="310"/>
        <item x="163"/>
        <item x="144"/>
        <item x="312"/>
        <item x="147"/>
        <item x="78"/>
        <item x="4"/>
        <item x="205"/>
        <item x="129"/>
        <item x="149"/>
        <item x="306"/>
        <item x="3"/>
        <item x="320"/>
        <item x="322"/>
        <item x="148"/>
        <item x="324"/>
        <item x="87"/>
        <item x="187"/>
        <item x="165"/>
        <item x="238"/>
        <item x="325"/>
        <item x="316"/>
        <item x="91"/>
        <item x="157"/>
        <item x="327"/>
        <item x="186"/>
        <item x="160"/>
        <item x="31"/>
        <item x="330"/>
        <item x="106"/>
        <item x="173"/>
        <item x="135"/>
        <item x="143"/>
        <item x="54"/>
        <item x="331"/>
        <item x="215"/>
        <item x="137"/>
        <item x="104"/>
        <item x="89"/>
        <item x="113"/>
        <item x="151"/>
        <item x="334"/>
        <item x="112"/>
        <item x="170"/>
        <item x="211"/>
        <item x="18"/>
        <item x="323"/>
        <item x="128"/>
        <item x="40"/>
        <item x="321"/>
        <item x="93"/>
        <item x="329"/>
        <item x="194"/>
        <item x="336"/>
        <item x="69"/>
        <item x="90"/>
        <item x="226"/>
        <item x="237"/>
        <item x="37"/>
        <item x="335"/>
        <item x="198"/>
        <item x="65"/>
        <item x="326"/>
        <item x="141"/>
        <item x="116"/>
        <item x="39"/>
        <item x="261"/>
        <item x="338"/>
        <item x="307"/>
        <item x="108"/>
        <item x="132"/>
        <item x="154"/>
        <item x="181"/>
        <item x="41"/>
        <item x="29"/>
        <item x="53"/>
        <item x="153"/>
        <item x="341"/>
        <item x="130"/>
        <item x="182"/>
        <item x="145"/>
        <item x="124"/>
        <item x="16"/>
        <item x="48"/>
        <item x="127"/>
        <item x="77"/>
        <item x="26"/>
        <item x="243"/>
        <item x="167"/>
        <item x="63"/>
        <item x="76"/>
        <item x="342"/>
        <item x="185"/>
        <item x="343"/>
        <item x="22"/>
        <item x="119"/>
        <item x="84"/>
        <item x="83"/>
        <item x="72"/>
        <item x="105"/>
        <item x="6"/>
        <item x="110"/>
        <item x="201"/>
        <item x="66"/>
        <item x="305"/>
        <item x="340"/>
        <item x="25"/>
        <item x="232"/>
        <item x="203"/>
        <item x="156"/>
        <item x="88"/>
        <item x="223"/>
        <item x="161"/>
        <item x="120"/>
        <item x="17"/>
        <item x="134"/>
        <item x="229"/>
        <item x="10"/>
        <item x="14"/>
        <item x="81"/>
        <item x="345"/>
        <item x="34"/>
        <item x="96"/>
        <item x="92"/>
        <item x="12"/>
        <item x="308"/>
        <item x="68"/>
        <item x="192"/>
        <item x="28"/>
        <item x="44"/>
        <item x="332"/>
        <item x="67"/>
        <item x="353"/>
        <item x="123"/>
        <item x="61"/>
        <item x="60"/>
        <item x="21"/>
        <item x="24"/>
        <item x="13"/>
        <item x="347"/>
        <item x="9"/>
        <item x="184"/>
        <item x="35"/>
        <item x="55"/>
        <item x="355"/>
        <item x="118"/>
        <item x="333"/>
        <item x="126"/>
        <item x="356"/>
        <item x="103"/>
        <item x="346"/>
        <item x="171"/>
        <item x="319"/>
        <item x="57"/>
        <item x="50"/>
        <item x="30"/>
        <item x="15"/>
        <item x="98"/>
        <item x="99"/>
        <item x="175"/>
        <item x="47"/>
        <item x="100"/>
        <item x="107"/>
        <item x="155"/>
        <item x="349"/>
        <item x="80"/>
        <item x="315"/>
        <item x="70"/>
        <item x="354"/>
        <item x="19"/>
        <item x="7"/>
        <item x="350"/>
        <item x="344"/>
        <item x="49"/>
        <item x="74"/>
        <item x="32"/>
        <item x="358"/>
        <item x="328"/>
        <item x="208"/>
        <item x="11"/>
        <item x="101"/>
        <item x="217"/>
        <item x="140"/>
        <item x="304"/>
        <item x="20"/>
        <item x="45"/>
        <item x="196"/>
        <item x="339"/>
        <item x="125"/>
        <item x="357"/>
        <item x="1"/>
        <item x="351"/>
        <item x="56"/>
        <item x="122"/>
        <item x="52"/>
        <item x="42"/>
        <item x="359"/>
        <item x="337"/>
        <item x="79"/>
        <item x="8"/>
        <item x="58"/>
        <item x="59"/>
        <item x="2"/>
        <item x="207"/>
        <item x="318"/>
        <item x="166"/>
        <item x="195"/>
        <item x="5"/>
        <item x="36"/>
        <item x="172"/>
        <item x="0"/>
        <item x="348"/>
        <item x="33"/>
        <item x="114"/>
        <item x="352"/>
        <item x="360"/>
        <item x="21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>
      <items count="3779"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2"/>
  </rowFields>
  <rowItems count="374">
    <i>
      <x v="372"/>
    </i>
    <i>
      <x v="371"/>
    </i>
    <i>
      <x v="370"/>
    </i>
    <i>
      <x v="369"/>
    </i>
    <i>
      <x v="368"/>
    </i>
    <i>
      <x v="365"/>
    </i>
    <i>
      <x v="367"/>
    </i>
    <i>
      <x v="366"/>
    </i>
    <i>
      <x v="364"/>
    </i>
    <i>
      <x v="363"/>
    </i>
    <i>
      <x v="275"/>
    </i>
    <i>
      <x v="362"/>
    </i>
    <i>
      <x v="361"/>
    </i>
    <i>
      <x v="360"/>
    </i>
    <i>
      <x v="304"/>
    </i>
    <i>
      <x v="335"/>
    </i>
    <i>
      <x v="307"/>
    </i>
    <i>
      <x v="308"/>
    </i>
    <i>
      <x v="260"/>
    </i>
    <i>
      <x v="359"/>
    </i>
    <i>
      <x v="320"/>
    </i>
    <i>
      <x v="348"/>
    </i>
    <i>
      <x v="246"/>
    </i>
    <i>
      <x v="326"/>
    </i>
    <i>
      <x v="340"/>
    </i>
    <i>
      <x v="294"/>
    </i>
    <i>
      <x v="327"/>
    </i>
    <i>
      <x v="232"/>
    </i>
    <i>
      <x v="341"/>
    </i>
    <i>
      <x v="350"/>
    </i>
    <i>
      <x v="296"/>
    </i>
    <i>
      <x v="333"/>
    </i>
    <i>
      <x v="292"/>
    </i>
    <i>
      <x v="288"/>
    </i>
    <i>
      <x v="336"/>
    </i>
    <i>
      <x v="312"/>
    </i>
    <i>
      <x v="276"/>
    </i>
    <i>
      <x v="358"/>
    </i>
    <i>
      <x v="331"/>
    </i>
    <i>
      <x v="315"/>
    </i>
    <i>
      <x v="355"/>
    </i>
    <i>
      <x v="179"/>
    </i>
    <i>
      <x v="283"/>
    </i>
    <i>
      <x v="264"/>
    </i>
    <i>
      <x v="316"/>
    </i>
    <i>
      <x v="269"/>
    </i>
    <i>
      <x v="237"/>
    </i>
    <i>
      <x v="329"/>
    </i>
    <i>
      <x v="235"/>
    </i>
    <i>
      <x v="221"/>
    </i>
    <i>
      <x v="291"/>
    </i>
    <i>
      <x v="249"/>
    </i>
    <i>
      <x v="295"/>
    </i>
    <i>
      <x v="211"/>
    </i>
    <i>
      <x v="248"/>
    </i>
    <i>
      <x v="228"/>
    </i>
    <i>
      <x v="165"/>
    </i>
    <i>
      <x v="197"/>
    </i>
    <i>
      <x v="203"/>
    </i>
    <i>
      <x v="289"/>
    </i>
    <i>
      <x v="147"/>
    </i>
    <i>
      <x v="185"/>
    </i>
    <i>
      <x v="290"/>
    </i>
    <i>
      <x v="274"/>
    </i>
    <i>
      <x v="178"/>
    </i>
    <i>
      <x v="102"/>
    </i>
    <i>
      <x v="169"/>
    </i>
    <i>
      <x v="172"/>
    </i>
    <i>
      <x v="124"/>
    </i>
    <i>
      <x v="195"/>
    </i>
    <i>
      <x v="321"/>
    </i>
    <i>
      <x v="168"/>
    </i>
    <i>
      <x v="206"/>
    </i>
    <i>
      <x v="164"/>
    </i>
    <i>
      <x v="159"/>
    </i>
    <i>
      <x v="190"/>
    </i>
    <i>
      <x v="157"/>
    </i>
    <i>
      <x v="193"/>
    </i>
    <i>
      <x v="156"/>
    </i>
    <i>
      <x v="142"/>
    </i>
    <i>
      <x v="310"/>
    </i>
    <i>
      <x v="135"/>
    </i>
    <i>
      <x v="129"/>
    </i>
    <i>
      <x v="109"/>
    </i>
    <i>
      <x v="132"/>
    </i>
    <i>
      <x v="136"/>
    </i>
    <i>
      <x v="118"/>
    </i>
    <i>
      <x v="144"/>
    </i>
    <i>
      <x v="120"/>
    </i>
    <i>
      <x v="212"/>
    </i>
    <i>
      <x v="154"/>
    </i>
    <i>
      <x v="115"/>
    </i>
    <i>
      <x v="130"/>
    </i>
    <i>
      <x v="128"/>
    </i>
    <i>
      <x v="71"/>
    </i>
    <i>
      <x v="112"/>
    </i>
    <i>
      <x v="138"/>
    </i>
    <i>
      <x v="70"/>
    </i>
    <i>
      <x v="103"/>
    </i>
    <i>
      <x v="140"/>
    </i>
    <i>
      <x v="74"/>
    </i>
    <i>
      <x v="106"/>
    </i>
    <i>
      <x v="86"/>
    </i>
    <i>
      <x v="75"/>
    </i>
    <i>
      <x v="116"/>
    </i>
    <i>
      <x v="73"/>
    </i>
    <i>
      <x v="62"/>
    </i>
    <i>
      <x v="57"/>
    </i>
    <i>
      <x v="66"/>
    </i>
    <i>
      <x v="100"/>
    </i>
    <i>
      <x v="50"/>
    </i>
    <i>
      <x v="45"/>
    </i>
    <i>
      <x v="77"/>
    </i>
    <i>
      <x v="58"/>
    </i>
    <i>
      <x v="18"/>
    </i>
    <i>
      <x v="236"/>
    </i>
    <i>
      <x v="10"/>
    </i>
    <i>
      <x v="4"/>
    </i>
    <i>
      <x v="6"/>
    </i>
    <i>
      <x v="33"/>
    </i>
    <i>
      <x v="63"/>
    </i>
    <i>
      <x v="1"/>
    </i>
    <i>
      <x v="37"/>
    </i>
    <i>
      <x v="2"/>
    </i>
    <i>
      <x v="14"/>
    </i>
    <i>
      <x v="11"/>
    </i>
    <i>
      <x v="38"/>
    </i>
    <i>
      <x v="12"/>
    </i>
    <i>
      <x v="13"/>
    </i>
    <i>
      <x v="110"/>
    </i>
    <i>
      <x v="21"/>
    </i>
    <i>
      <x v="210"/>
    </i>
    <i>
      <x v="54"/>
    </i>
    <i>
      <x/>
    </i>
    <i>
      <x v="46"/>
    </i>
    <i>
      <x v="5"/>
    </i>
    <i>
      <x v="96"/>
    </i>
    <i>
      <x v="35"/>
    </i>
    <i>
      <x v="30"/>
    </i>
    <i>
      <x v="49"/>
    </i>
    <i>
      <x v="15"/>
    </i>
    <i>
      <x v="8"/>
    </i>
    <i>
      <x v="22"/>
    </i>
    <i>
      <x v="43"/>
    </i>
    <i>
      <x v="42"/>
    </i>
    <i>
      <x v="85"/>
    </i>
    <i>
      <x v="259"/>
    </i>
    <i>
      <x v="48"/>
    </i>
    <i>
      <x v="41"/>
    </i>
    <i>
      <x v="39"/>
    </i>
    <i>
      <x v="23"/>
    </i>
    <i>
      <x v="3"/>
    </i>
    <i>
      <x v="231"/>
    </i>
    <i>
      <x v="92"/>
    </i>
    <i>
      <x v="163"/>
    </i>
    <i>
      <x v="31"/>
    </i>
    <i>
      <x v="79"/>
    </i>
    <i>
      <x v="29"/>
    </i>
    <i>
      <x v="337"/>
    </i>
    <i>
      <x v="36"/>
    </i>
    <i>
      <x v="201"/>
    </i>
    <i>
      <x v="251"/>
    </i>
    <i>
      <x v="55"/>
    </i>
    <i>
      <x v="101"/>
    </i>
    <i>
      <x v="200"/>
    </i>
    <i>
      <x v="28"/>
    </i>
    <i>
      <x v="255"/>
    </i>
    <i>
      <x v="139"/>
    </i>
    <i>
      <x v="24"/>
    </i>
    <i>
      <x v="52"/>
    </i>
    <i>
      <x v="25"/>
    </i>
    <i>
      <x v="325"/>
    </i>
    <i>
      <x v="94"/>
    </i>
    <i>
      <x v="89"/>
    </i>
    <i>
      <x v="121"/>
    </i>
    <i>
      <x v="61"/>
    </i>
    <i>
      <x v="51"/>
    </i>
    <i>
      <x v="188"/>
    </i>
    <i>
      <x v="26"/>
    </i>
    <i>
      <x v="27"/>
    </i>
    <i>
      <x v="322"/>
    </i>
    <i>
      <x v="306"/>
    </i>
    <i>
      <x v="47"/>
    </i>
    <i>
      <x v="151"/>
    </i>
    <i>
      <x v="17"/>
    </i>
    <i>
      <x v="252"/>
    </i>
    <i>
      <x v="9"/>
    </i>
    <i>
      <x v="187"/>
    </i>
    <i>
      <x v="256"/>
    </i>
    <i>
      <x v="204"/>
    </i>
    <i>
      <x v="302"/>
    </i>
    <i>
      <x v="69"/>
    </i>
    <i>
      <x v="330"/>
    </i>
    <i>
      <x v="81"/>
    </i>
    <i>
      <x v="60"/>
    </i>
    <i>
      <x v="91"/>
    </i>
    <i>
      <x v="215"/>
    </i>
    <i>
      <x v="239"/>
    </i>
    <i>
      <x v="59"/>
    </i>
    <i>
      <x v="161"/>
    </i>
    <i>
      <x v="271"/>
    </i>
    <i>
      <x v="253"/>
    </i>
    <i>
      <x v="32"/>
    </i>
    <i>
      <x v="344"/>
    </i>
    <i>
      <x v="223"/>
    </i>
    <i>
      <x v="216"/>
    </i>
    <i>
      <x v="345"/>
    </i>
    <i>
      <x v="67"/>
    </i>
    <i>
      <x v="98"/>
    </i>
    <i>
      <x v="224"/>
    </i>
    <i>
      <x v="127"/>
    </i>
    <i>
      <x v="99"/>
    </i>
    <i>
      <x v="123"/>
    </i>
    <i>
      <x v="303"/>
    </i>
    <i>
      <x v="56"/>
    </i>
    <i>
      <x v="174"/>
    </i>
    <i>
      <x v="353"/>
    </i>
    <i>
      <x v="76"/>
    </i>
    <i>
      <x v="347"/>
    </i>
    <i>
      <x v="196"/>
    </i>
    <i>
      <x v="285"/>
    </i>
    <i>
      <x v="145"/>
    </i>
    <i>
      <x v="111"/>
    </i>
    <i>
      <x v="170"/>
    </i>
    <i>
      <x v="167"/>
    </i>
    <i>
      <x v="95"/>
    </i>
    <i>
      <x v="220"/>
    </i>
    <i>
      <x v="20"/>
    </i>
    <i>
      <x v="82"/>
    </i>
    <i>
      <x v="40"/>
    </i>
    <i>
      <x v="153"/>
    </i>
    <i>
      <x v="72"/>
    </i>
    <i>
      <x v="148"/>
    </i>
    <i>
      <x v="191"/>
    </i>
    <i>
      <x v="332"/>
    </i>
    <i>
      <x v="180"/>
    </i>
    <i>
      <x v="176"/>
    </i>
    <i>
      <x v="113"/>
    </i>
    <i>
      <x v="207"/>
    </i>
    <i>
      <x v="222"/>
    </i>
    <i>
      <x v="324"/>
    </i>
    <i>
      <x v="175"/>
    </i>
    <i>
      <x v="305"/>
    </i>
    <i>
      <x v="349"/>
    </i>
    <i>
      <x v="125"/>
    </i>
    <i>
      <x v="19"/>
    </i>
    <i>
      <x v="84"/>
    </i>
    <i>
      <x v="146"/>
    </i>
    <i>
      <x v="338"/>
    </i>
    <i>
      <x v="277"/>
    </i>
    <i>
      <x v="158"/>
    </i>
    <i>
      <x v="83"/>
    </i>
    <i>
      <x v="184"/>
    </i>
    <i>
      <x v="183"/>
    </i>
    <i>
      <x v="162"/>
    </i>
    <i>
      <x v="173"/>
    </i>
    <i>
      <x v="241"/>
    </i>
    <i>
      <x v="243"/>
    </i>
    <i>
      <x v="181"/>
    </i>
    <i>
      <x v="301"/>
    </i>
    <i>
      <x v="214"/>
    </i>
    <i>
      <x v="68"/>
    </i>
    <i>
      <x v="107"/>
    </i>
    <i>
      <x v="7"/>
    </i>
    <i>
      <x v="194"/>
    </i>
    <i>
      <x v="137"/>
    </i>
    <i>
      <x v="53"/>
    </i>
    <i>
      <x v="90"/>
    </i>
    <i>
      <x v="265"/>
    </i>
    <i>
      <x v="270"/>
    </i>
    <i>
      <x v="278"/>
    </i>
    <i>
      <x v="263"/>
    </i>
    <i>
      <x v="342"/>
    </i>
    <i>
      <x v="64"/>
    </i>
    <i>
      <x v="309"/>
    </i>
    <i>
      <x v="267"/>
    </i>
    <i>
      <x v="293"/>
    </i>
    <i>
      <x v="229"/>
    </i>
    <i>
      <x v="152"/>
    </i>
    <i>
      <x v="78"/>
    </i>
    <i>
      <x v="318"/>
    </i>
    <i>
      <x v="273"/>
    </i>
    <i>
      <x v="44"/>
    </i>
    <i>
      <x v="34"/>
    </i>
    <i>
      <x v="16"/>
    </i>
    <i>
      <x v="87"/>
    </i>
    <i>
      <x v="242"/>
    </i>
    <i>
      <x v="317"/>
    </i>
    <i>
      <x v="272"/>
    </i>
    <i>
      <x v="245"/>
    </i>
    <i>
      <x v="357"/>
    </i>
    <i>
      <x v="257"/>
    </i>
    <i>
      <x v="199"/>
    </i>
    <i>
      <x v="287"/>
    </i>
    <i>
      <x v="141"/>
    </i>
    <i>
      <x v="352"/>
    </i>
    <i>
      <x v="323"/>
    </i>
    <i>
      <x v="311"/>
    </i>
    <i>
      <x v="205"/>
    </i>
    <i>
      <x v="225"/>
    </i>
    <i>
      <x v="208"/>
    </i>
    <i>
      <x v="104"/>
    </i>
    <i>
      <x v="88"/>
    </i>
    <i>
      <x v="108"/>
    </i>
    <i>
      <x v="65"/>
    </i>
    <i>
      <x v="254"/>
    </i>
    <i>
      <x v="240"/>
    </i>
    <i>
      <x v="282"/>
    </i>
    <i>
      <x v="298"/>
    </i>
    <i>
      <x v="328"/>
    </i>
    <i>
      <x v="279"/>
    </i>
    <i>
      <x v="117"/>
    </i>
    <i>
      <x v="313"/>
    </i>
    <i>
      <x v="266"/>
    </i>
    <i>
      <x v="262"/>
    </i>
    <i>
      <x v="143"/>
    </i>
    <i>
      <x v="97"/>
    </i>
    <i>
      <x v="134"/>
    </i>
    <i>
      <x v="126"/>
    </i>
    <i>
      <x v="339"/>
    </i>
    <i>
      <x v="280"/>
    </i>
    <i>
      <x v="80"/>
    </i>
    <i>
      <x v="299"/>
    </i>
    <i>
      <x v="218"/>
    </i>
    <i>
      <x v="284"/>
    </i>
    <i>
      <x v="297"/>
    </i>
    <i>
      <x v="258"/>
    </i>
    <i>
      <x v="182"/>
    </i>
    <i>
      <x v="122"/>
    </i>
    <i>
      <x v="261"/>
    </i>
    <i>
      <x v="226"/>
    </i>
    <i>
      <x v="250"/>
    </i>
    <i>
      <x v="192"/>
    </i>
    <i>
      <x v="150"/>
    </i>
    <i>
      <x v="131"/>
    </i>
    <i>
      <x v="343"/>
    </i>
    <i>
      <x v="105"/>
    </i>
    <i>
      <x v="354"/>
    </i>
    <i>
      <x v="268"/>
    </i>
    <i>
      <x v="247"/>
    </i>
    <i>
      <x v="233"/>
    </i>
    <i>
      <x v="286"/>
    </i>
    <i>
      <x v="93"/>
    </i>
    <i>
      <x v="227"/>
    </i>
    <i>
      <x v="314"/>
    </i>
    <i>
      <x v="234"/>
    </i>
    <i>
      <x v="213"/>
    </i>
    <i>
      <x v="356"/>
    </i>
    <i>
      <x v="166"/>
    </i>
    <i>
      <x v="300"/>
    </i>
    <i>
      <x v="202"/>
    </i>
    <i>
      <x v="351"/>
    </i>
    <i>
      <x v="217"/>
    </i>
    <i>
      <x v="186"/>
    </i>
    <i>
      <x v="171"/>
    </i>
    <i>
      <x v="230"/>
    </i>
    <i>
      <x v="244"/>
    </i>
    <i>
      <x v="319"/>
    </i>
    <i>
      <x v="334"/>
    </i>
    <i>
      <x v="149"/>
    </i>
    <i>
      <x v="160"/>
    </i>
    <i>
      <x v="119"/>
    </i>
    <i>
      <x v="281"/>
    </i>
    <i>
      <x v="114"/>
    </i>
    <i>
      <x v="346"/>
    </i>
    <i>
      <x v="133"/>
    </i>
    <i>
      <x v="238"/>
    </i>
    <i>
      <x v="155"/>
    </i>
    <i>
      <x v="209"/>
    </i>
    <i>
      <x v="189"/>
    </i>
    <i>
      <x v="177"/>
    </i>
    <i>
      <x v="198"/>
    </i>
    <i>
      <x v="219"/>
    </i>
    <i t="grand">
      <x/>
    </i>
  </rowItems>
  <colItems count="1">
    <i/>
  </colItems>
  <dataFields count="1">
    <dataField name=" Profit" fld="15" baseField="12" baseItem="372" numFmtId="4"/>
  </dataFields>
  <formats count="2">
    <format dxfId="5">
      <pivotArea outline="0" fieldPosition="0">
        <references count="1">
          <reference field="12" count="1" selected="0">
            <x v="369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8F6DA-32C7-4584-BE47-90B9250B6A41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86" firstHeaderRow="1" firstDataRow="1" firstDataCol="1" rowPageCount="1" colPageCount="1"/>
  <pivotFields count="16"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measureFilter="1" sortType="descending" defaultSubtotal="0">
      <items count="3788">
        <item x="3666"/>
        <item x="1859"/>
        <item x="3544"/>
        <item x="3382"/>
        <item x="362"/>
        <item x="408"/>
        <item x="1203"/>
        <item x="715"/>
        <item x="2499"/>
        <item x="1881"/>
        <item x="2027"/>
        <item x="2021"/>
        <item x="1666"/>
        <item x="3080"/>
        <item x="1457"/>
        <item x="1455"/>
        <item x="189"/>
        <item x="2310"/>
        <item x="3102"/>
        <item x="2313"/>
        <item x="1314"/>
        <item x="1975"/>
        <item x="3742"/>
        <item x="3141"/>
        <item x="392"/>
        <item x="2933"/>
        <item x="3594"/>
        <item x="1346"/>
        <item x="1533"/>
        <item x="1873"/>
        <item x="3500"/>
        <item x="361"/>
        <item x="2883"/>
        <item x="3643"/>
        <item x="638"/>
        <item x="1437"/>
        <item x="271"/>
        <item x="164"/>
        <item x="745"/>
        <item x="1586"/>
        <item x="540"/>
        <item x="1827"/>
        <item x="2637"/>
        <item x="690"/>
        <item x="283"/>
        <item x="2868"/>
        <item x="1162"/>
        <item x="2721"/>
        <item x="124"/>
        <item x="3716"/>
        <item x="1815"/>
        <item x="679"/>
        <item x="3320"/>
        <item x="803"/>
        <item x="2480"/>
        <item x="706"/>
        <item x="3757"/>
        <item x="879"/>
        <item x="2782"/>
        <item x="3007"/>
        <item x="1693"/>
        <item x="2478"/>
        <item x="988"/>
        <item x="2124"/>
        <item x="1061"/>
        <item x="776"/>
        <item x="160"/>
        <item x="3675"/>
        <item x="2662"/>
        <item x="3076"/>
        <item x="2337"/>
        <item x="2390"/>
        <item x="1051"/>
        <item x="3526"/>
        <item x="2039"/>
        <item x="1315"/>
        <item x="1280"/>
        <item x="3129"/>
        <item x="3639"/>
        <item x="3784"/>
        <item x="385"/>
        <item x="3169"/>
        <item x="1768"/>
        <item x="986"/>
        <item x="3199"/>
        <item x="2114"/>
        <item x="1700"/>
        <item x="3262"/>
        <item x="3633"/>
        <item x="39"/>
        <item x="1426"/>
        <item x="2309"/>
        <item x="1484"/>
        <item x="1929"/>
        <item x="1526"/>
        <item x="1691"/>
        <item x="1360"/>
        <item x="497"/>
        <item x="1328"/>
        <item x="3481"/>
        <item x="2716"/>
        <item x="3153"/>
        <item x="338"/>
        <item x="976"/>
        <item x="3165"/>
        <item x="2186"/>
        <item x="3021"/>
        <item x="3049"/>
        <item x="1898"/>
        <item x="2969"/>
        <item x="2607"/>
        <item x="1273"/>
        <item x="2930"/>
        <item x="515"/>
        <item x="502"/>
        <item x="1244"/>
        <item x="2681"/>
        <item x="1078"/>
        <item x="590"/>
        <item x="3360"/>
        <item x="2103"/>
        <item x="3341"/>
        <item x="384"/>
        <item x="1031"/>
        <item x="1409"/>
        <item x="627"/>
        <item x="2573"/>
        <item x="1143"/>
        <item x="1258"/>
        <item x="2510"/>
        <item x="1422"/>
        <item x="354"/>
        <item x="1776"/>
        <item x="3574"/>
        <item x="109"/>
        <item x="1400"/>
        <item x="2443"/>
        <item x="3329"/>
        <item x="1151"/>
        <item x="741"/>
        <item x="2254"/>
        <item x="2977"/>
        <item x="1994"/>
        <item x="1005"/>
        <item x="1611"/>
        <item x="179"/>
        <item x="50"/>
        <item x="698"/>
        <item x="2346"/>
        <item x="3350"/>
        <item x="2384"/>
        <item x="1497"/>
        <item x="235"/>
        <item x="1717"/>
        <item x="701"/>
        <item x="1109"/>
        <item x="1504"/>
        <item x="460"/>
        <item x="1330"/>
        <item x="1100"/>
        <item x="2156"/>
        <item x="3234"/>
        <item x="3166"/>
        <item x="2725"/>
        <item x="1000"/>
        <item x="2304"/>
        <item x="2742"/>
        <item x="1317"/>
        <item x="363"/>
        <item x="254"/>
        <item x="2181"/>
        <item x="1891"/>
        <item x="2409"/>
        <item x="1429"/>
        <item x="2197"/>
        <item x="3409"/>
        <item x="2562"/>
        <item x="3741"/>
        <item x="3616"/>
        <item x="1822"/>
        <item x="1131"/>
        <item x="3064"/>
        <item x="3030"/>
        <item x="3569"/>
        <item x="2576"/>
        <item x="89"/>
        <item x="1223"/>
        <item x="3684"/>
        <item x="3206"/>
        <item x="66"/>
        <item x="726"/>
        <item x="2537"/>
        <item x="2475"/>
        <item x="1470"/>
        <item x="1178"/>
        <item x="1337"/>
        <item x="3677"/>
        <item x="519"/>
        <item x="3037"/>
        <item x="87"/>
        <item x="3223"/>
        <item x="1744"/>
        <item x="2542"/>
        <item x="3669"/>
        <item x="1196"/>
        <item x="1759"/>
        <item x="1435"/>
        <item x="2120"/>
        <item x="2884"/>
        <item x="3674"/>
        <item x="1704"/>
        <item x="3236"/>
        <item x="3242"/>
        <item x="958"/>
        <item x="995"/>
        <item x="3416"/>
        <item x="3626"/>
        <item x="1103"/>
        <item x="1226"/>
        <item x="1814"/>
        <item x="2606"/>
        <item x="1137"/>
        <item x="3094"/>
        <item x="2539"/>
        <item x="2597"/>
        <item x="1017"/>
        <item x="2228"/>
        <item x="2703"/>
        <item x="790"/>
        <item x="3389"/>
        <item x="2061"/>
        <item x="3265"/>
        <item x="3553"/>
        <item x="1974"/>
        <item x="1663"/>
        <item x="1673"/>
        <item x="827"/>
        <item x="1266"/>
        <item x="2984"/>
        <item x="168"/>
        <item x="895"/>
        <item x="366"/>
        <item x="1648"/>
        <item x="926"/>
        <item x="1172"/>
        <item x="3157"/>
        <item x="1440"/>
        <item x="1249"/>
        <item x="1489"/>
        <item x="2246"/>
        <item x="1111"/>
        <item x="1220"/>
        <item x="915"/>
        <item x="1050"/>
        <item x="566"/>
        <item x="1720"/>
        <item x="2259"/>
        <item x="1016"/>
        <item x="2651"/>
        <item x="2231"/>
        <item x="2966"/>
        <item x="2347"/>
        <item x="655"/>
        <item x="1263"/>
        <item x="2333"/>
        <item x="103"/>
        <item x="411"/>
        <item x="508"/>
        <item x="551"/>
        <item x="68"/>
        <item x="69"/>
        <item x="226"/>
        <item x="3624"/>
        <item x="2374"/>
        <item x="548"/>
        <item x="3693"/>
        <item x="545"/>
        <item x="651"/>
        <item x="1073"/>
        <item x="295"/>
        <item x="1332"/>
        <item x="2018"/>
        <item x="694"/>
        <item x="1917"/>
        <item x="1924"/>
        <item x="3334"/>
        <item x="276"/>
        <item x="1092"/>
        <item x="2331"/>
        <item x="1509"/>
        <item x="2221"/>
        <item x="430"/>
        <item x="1750"/>
        <item x="2299"/>
        <item x="1135"/>
        <item x="2320"/>
        <item x="3053"/>
        <item x="1008"/>
        <item x="2893"/>
        <item x="1201"/>
        <item x="3087"/>
        <item x="1210"/>
        <item x="3321"/>
        <item x="3663"/>
        <item x="1171"/>
        <item x="2235"/>
        <item x="1820"/>
        <item x="2535"/>
        <item x="1013"/>
        <item x="554"/>
        <item x="3430"/>
        <item x="1158"/>
        <item x="1015"/>
        <item x="3729"/>
        <item x="2244"/>
        <item x="1867"/>
        <item x="1713"/>
        <item x="841"/>
        <item x="407"/>
        <item x="2432"/>
        <item x="2612"/>
        <item x="1549"/>
        <item x="853"/>
        <item x="1066"/>
        <item x="3204"/>
        <item x="3009"/>
        <item x="1886"/>
        <item x="3024"/>
        <item x="882"/>
        <item x="1473"/>
        <item x="3537"/>
        <item x="866"/>
        <item x="1116"/>
        <item x="148"/>
        <item x="2106"/>
        <item x="2743"/>
        <item x="804"/>
        <item x="3235"/>
        <item x="1021"/>
        <item x="1456"/>
        <item x="2087"/>
        <item x="1281"/>
        <item x="2845"/>
        <item x="261"/>
        <item x="2801"/>
        <item x="236"/>
        <item x="1175"/>
        <item x="2084"/>
        <item x="1335"/>
        <item x="1813"/>
        <item x="1133"/>
        <item x="1387"/>
        <item x="3510"/>
        <item x="2209"/>
        <item x="780"/>
        <item x="1588"/>
        <item x="2948"/>
        <item x="97"/>
        <item x="132"/>
        <item x="3361"/>
        <item x="1570"/>
        <item x="3383"/>
        <item x="732"/>
        <item x="3187"/>
        <item x="1683"/>
        <item x="335"/>
        <item x="1613"/>
        <item x="3160"/>
        <item x="3385"/>
        <item x="2604"/>
        <item x="1865"/>
        <item x="688"/>
        <item x="1607"/>
        <item x="2611"/>
        <item x="1145"/>
        <item x="3317"/>
        <item x="2974"/>
        <item x="3588"/>
        <item x="2233"/>
        <item x="1018"/>
        <item x="652"/>
        <item x="1252"/>
        <item x="1556"/>
        <item x="357"/>
        <item x="2496"/>
        <item x="3580"/>
        <item x="997"/>
        <item x="2052"/>
        <item x="329"/>
        <item x="3612"/>
        <item x="26"/>
        <item x="1376"/>
        <item x="245"/>
        <item x="3548"/>
        <item x="2033"/>
        <item x="3585"/>
        <item x="3507"/>
        <item x="3181"/>
        <item x="3286"/>
        <item x="140"/>
        <item x="297"/>
        <item x="382"/>
        <item x="1730"/>
        <item x="1462"/>
        <item x="3420"/>
        <item x="3427"/>
        <item x="507"/>
        <item x="2663"/>
        <item x="2937"/>
        <item x="1130"/>
        <item x="2749"/>
        <item x="2325"/>
        <item x="2877"/>
        <item x="1547"/>
        <item x="1292"/>
        <item x="110"/>
        <item x="536"/>
        <item x="390"/>
        <item x="2850"/>
        <item x="3179"/>
        <item x="631"/>
        <item x="126"/>
        <item x="814"/>
        <item x="3463"/>
        <item x="3230"/>
        <item x="837"/>
        <item x="2571"/>
        <item x="2107"/>
        <item x="2554"/>
        <item x="2593"/>
        <item x="1756"/>
        <item x="3439"/>
        <item x="418"/>
        <item x="2558"/>
        <item x="2116"/>
        <item x="183"/>
        <item x="2754"/>
        <item x="78"/>
        <item x="2294"/>
        <item x="3386"/>
        <item x="396"/>
        <item x="2375"/>
        <item x="687"/>
        <item x="1022"/>
        <item x="3220"/>
        <item x="1205"/>
        <item x="2670"/>
        <item x="3527"/>
        <item x="1845"/>
        <item x="1105"/>
        <item x="2693"/>
        <item x="3231"/>
        <item x="789"/>
        <item x="186"/>
        <item x="2507"/>
        <item x="3411"/>
        <item x="1671"/>
        <item x="377"/>
        <item x="3177"/>
        <item x="3250"/>
        <item x="2568"/>
        <item x="3067"/>
        <item x="2066"/>
        <item x="151"/>
        <item x="1871"/>
        <item x="2148"/>
        <item x="3075"/>
        <item x="650"/>
        <item x="25"/>
        <item x="2270"/>
        <item x="1548"/>
        <item n="The Shawshank Redemption" x="0"/>
        <item x="1550"/>
        <item x="3637"/>
        <item x="2704"/>
        <item x="949"/>
        <item x="2534"/>
        <item x="365"/>
        <item x="777"/>
        <item x="1574"/>
        <item x="826"/>
        <item x="107"/>
        <item x="227"/>
        <item x="1878"/>
        <item x="138"/>
        <item x="3139"/>
        <item x="1543"/>
        <item x="2133"/>
        <item x="3399"/>
        <item x="2173"/>
        <item x="3189"/>
        <item x="980"/>
        <item x="3654"/>
        <item x="2370"/>
        <item x="1793"/>
        <item x="1581"/>
        <item x="1855"/>
        <item x="1703"/>
        <item x="2849"/>
        <item x="2858"/>
        <item x="491"/>
        <item x="1388"/>
        <item x="3549"/>
        <item x="1272"/>
        <item x="2466"/>
        <item x="640"/>
        <item x="1545"/>
        <item x="786"/>
        <item x="1353"/>
        <item x="2226"/>
        <item x="2722"/>
        <item x="230"/>
        <item x="131"/>
        <item x="2035"/>
        <item x="2530"/>
        <item x="259"/>
        <item x="2986"/>
        <item x="422"/>
        <item x="3039"/>
        <item x="3771"/>
        <item x="530"/>
        <item x="2204"/>
        <item x="1120"/>
        <item x="1088"/>
        <item x="464"/>
        <item x="3579"/>
        <item x="2698"/>
        <item x="2138"/>
        <item x="1034"/>
        <item x="2136"/>
        <item x="800"/>
        <item x="185"/>
        <item x="3038"/>
        <item x="2626"/>
        <item x="1966"/>
        <item x="1945"/>
        <item x="1836"/>
        <item x="1029"/>
        <item x="711"/>
        <item x="1708"/>
        <item x="1850"/>
        <item x="3046"/>
        <item x="2189"/>
        <item x="2457"/>
        <item x="3023"/>
        <item x="133"/>
        <item x="1076"/>
        <item x="877"/>
        <item x="1892"/>
        <item x="1199"/>
        <item x="40"/>
        <item x="2647"/>
        <item x="2857"/>
        <item x="1826"/>
        <item x="1537"/>
        <item x="3112"/>
        <item x="835"/>
        <item x="1636"/>
        <item x="2993"/>
        <item x="1069"/>
        <item x="3073"/>
        <item x="524"/>
        <item x="35"/>
        <item x="3484"/>
        <item x="719"/>
        <item x="207"/>
        <item x="2074"/>
        <item x="3618"/>
        <item x="3158"/>
        <item x="1495"/>
        <item x="1180"/>
        <item x="2405"/>
        <item x="2040"/>
        <item x="932"/>
        <item x="2772"/>
        <item x="1032"/>
        <item x="1124"/>
        <item x="619"/>
        <item x="3144"/>
        <item x="2533"/>
        <item x="979"/>
        <item x="3301"/>
        <item x="538"/>
        <item x="2718"/>
        <item x="1972"/>
        <item x="1599"/>
        <item x="2394"/>
        <item x="55"/>
        <item x="1670"/>
        <item x="617"/>
        <item x="1885"/>
        <item x="3403"/>
        <item x="3156"/>
        <item x="1603"/>
        <item x="2769"/>
        <item x="3738"/>
        <item x="1870"/>
        <item x="2713"/>
        <item x="3105"/>
        <item x="2972"/>
        <item x="3623"/>
        <item x="2936"/>
        <item x="2219"/>
        <item x="2257"/>
        <item x="256"/>
        <item x="1747"/>
        <item x="2806"/>
        <item x="700"/>
        <item x="3559"/>
        <item x="2674"/>
        <item x="1669"/>
        <item x="2805"/>
        <item x="2888"/>
        <item x="1190"/>
        <item x="753"/>
        <item x="1519"/>
        <item x="900"/>
        <item x="1505"/>
        <item x="3558"/>
        <item x="3083"/>
        <item x="1065"/>
        <item x="398"/>
        <item x="3351"/>
        <item x="2230"/>
        <item x="2047"/>
        <item x="2731"/>
        <item x="2629"/>
        <item x="1006"/>
        <item x="2427"/>
        <item x="1980"/>
        <item x="1962"/>
        <item x="2176"/>
        <item x="2630"/>
        <item x="2577"/>
        <item x="1002"/>
        <item x="2141"/>
        <item x="1136"/>
        <item x="2472"/>
        <item x="3365"/>
        <item x="1795"/>
        <item x="1469"/>
        <item x="16"/>
        <item x="1627"/>
        <item x="914"/>
        <item x="1511"/>
        <item x="1125"/>
        <item x="3754"/>
        <item x="3562"/>
        <item x="1316"/>
        <item x="1580"/>
        <item x="130"/>
        <item x="3556"/>
        <item x="1901"/>
        <item x="3147"/>
        <item x="3209"/>
        <item x="1444"/>
        <item x="1806"/>
        <item x="2070"/>
        <item x="733"/>
        <item x="1420"/>
        <item x="2385"/>
        <item x="434"/>
        <item x="339"/>
        <item x="1177"/>
        <item x="2054"/>
        <item x="1733"/>
        <item x="3717"/>
        <item x="1919"/>
        <item x="1219"/>
        <item x="1632"/>
        <item x="3245"/>
        <item x="2097"/>
        <item x="3431"/>
        <item x="14"/>
        <item x="4"/>
        <item x="8"/>
        <item x="3412"/>
        <item x="2167"/>
        <item x="1138"/>
        <item x="1604"/>
        <item x="1928"/>
        <item x="3295"/>
        <item x="1985"/>
        <item x="1592"/>
        <item x="41"/>
        <item x="2981"/>
        <item x="284"/>
        <item x="33"/>
        <item x="836"/>
        <item x="1056"/>
        <item x="600"/>
        <item x="2113"/>
        <item x="775"/>
        <item x="265"/>
        <item x="2755"/>
        <item x="3457"/>
        <item x="1754"/>
        <item x="1749"/>
        <item x="3662"/>
        <item x="3683"/>
        <item x="454"/>
        <item x="1732"/>
        <item x="2871"/>
        <item x="3395"/>
        <item x="3282"/>
        <item x="2648"/>
        <item x="2906"/>
        <item x="512"/>
        <item x="1189"/>
        <item x="2108"/>
        <item x="2947"/>
        <item x="2793"/>
        <item x="353"/>
        <item x="267"/>
        <item x="3216"/>
        <item x="380"/>
        <item x="1895"/>
        <item x="3727"/>
        <item x="3120"/>
        <item x="3698"/>
        <item x="305"/>
        <item x="1391"/>
        <item x="3207"/>
        <item x="1333"/>
        <item x="3661"/>
        <item x="767"/>
        <item x="1552"/>
        <item x="2446"/>
        <item x="372"/>
        <item x="3436"/>
        <item x="912"/>
        <item x="510"/>
        <item x="187"/>
        <item x="1037"/>
        <item x="2617"/>
        <item x="1099"/>
        <item x="2598"/>
        <item x="909"/>
        <item x="3093"/>
        <item x="293"/>
        <item x="3269"/>
        <item x="696"/>
        <item x="2014"/>
        <item x="3249"/>
        <item x="1134"/>
        <item x="2224"/>
        <item x="1192"/>
        <item x="1303"/>
        <item x="3641"/>
        <item x="2157"/>
        <item x="161"/>
        <item x="2185"/>
        <item x="2860"/>
        <item x="1857"/>
        <item x="2205"/>
        <item x="2293"/>
        <item x="1936"/>
        <item x="965"/>
        <item x="238"/>
        <item x="3203"/>
        <item x="2012"/>
        <item x="761"/>
        <item x="2771"/>
        <item x="1998"/>
        <item x="162"/>
        <item x="1439"/>
        <item x="2797"/>
        <item x="3578"/>
        <item x="534"/>
        <item x="1331"/>
        <item x="1782"/>
        <item x="139"/>
        <item x="1487"/>
        <item x="527"/>
        <item x="1128"/>
        <item x="1377"/>
        <item x="607"/>
        <item x="521"/>
        <item x="485"/>
        <item x="2502"/>
        <item x="1310"/>
        <item x="2657"/>
        <item x="82"/>
        <item x="450"/>
        <item x="788"/>
        <item x="1847"/>
        <item x="1660"/>
        <item x="476"/>
        <item x="817"/>
        <item x="1374"/>
        <item x="825"/>
        <item x="1868"/>
        <item x="2215"/>
        <item x="1052"/>
        <item x="3195"/>
        <item x="531"/>
        <item x="2691"/>
        <item x="1250"/>
        <item x="2057"/>
        <item x="668"/>
        <item x="1783"/>
        <item x="1651"/>
        <item x="1401"/>
        <item x="231"/>
        <item x="559"/>
        <item x="232"/>
        <item x="1606"/>
        <item x="1483"/>
        <item x="1359"/>
        <item x="2216"/>
        <item x="3449"/>
        <item x="149"/>
        <item x="2431"/>
        <item x="1775"/>
        <item x="1635"/>
        <item x="3517"/>
        <item x="3718"/>
        <item x="3514"/>
        <item x="241"/>
        <item x="916"/>
        <item x="3482"/>
        <item x="310"/>
        <item x="2010"/>
        <item x="784"/>
        <item x="3239"/>
        <item x="2887"/>
        <item x="2929"/>
        <item x="809"/>
        <item x="2853"/>
        <item x="3480"/>
        <item x="1434"/>
        <item x="36"/>
        <item x="3254"/>
        <item x="2886"/>
        <item x="1638"/>
        <item x="1785"/>
        <item x="1714"/>
        <item x="1828"/>
        <item x="1577"/>
        <item x="862"/>
        <item x="481"/>
        <item x="415"/>
        <item x="1922"/>
        <item x="128"/>
        <item x="2150"/>
        <item x="737"/>
        <item x="7"/>
        <item x="1774"/>
        <item x="2762"/>
        <item x="1336"/>
        <item x="2776"/>
        <item x="2053"/>
        <item x="2511"/>
        <item x="2580"/>
        <item x="2736"/>
        <item x="500"/>
        <item x="3"/>
        <item n="The Godfather " x="1"/>
        <item x="3291"/>
        <item x="2945"/>
        <item x="2055"/>
        <item x="326"/>
        <item x="1522"/>
        <item x="1149"/>
        <item x="1010"/>
        <item x="1485"/>
        <item x="2994"/>
        <item x="2351"/>
        <item x="337"/>
        <item x="2458"/>
        <item x="2382"/>
        <item x="2719"/>
        <item x="3670"/>
        <item x="1788"/>
        <item x="966"/>
        <item x="266"/>
        <item x="3091"/>
        <item x="2859"/>
        <item x="1988"/>
        <item x="864"/>
        <item x="3330"/>
        <item x="3543"/>
        <item x="1757"/>
        <item x="1566"/>
        <item x="517"/>
        <item x="3545"/>
        <item x="3725"/>
        <item x="2468"/>
        <item x="493"/>
        <item x="2435"/>
        <item x="1554"/>
        <item x="3390"/>
        <item x="237"/>
        <item x="2421"/>
        <item x="347"/>
        <item x="341"/>
        <item x="1619"/>
        <item x="2658"/>
        <item x="2894"/>
        <item x="2316"/>
        <item x="1699"/>
        <item x="2218"/>
        <item x="3280"/>
        <item x="2780"/>
        <item x="738"/>
        <item x="1927"/>
        <item x="2515"/>
        <item x="1591"/>
        <item x="213"/>
        <item x="1737"/>
        <item x="905"/>
        <item x="727"/>
        <item x="884"/>
        <item x="762"/>
        <item x="1361"/>
        <item x="1427"/>
        <item x="3402"/>
        <item x="2003"/>
        <item x="1378"/>
        <item x="954"/>
        <item x="2952"/>
        <item x="3296"/>
        <item x="2194"/>
        <item x="1347"/>
        <item x="1412"/>
        <item x="2527"/>
        <item x="1093"/>
        <item x="618"/>
        <item x="1527"/>
        <item x="3672"/>
        <item x="945"/>
        <item x="819"/>
        <item x="37"/>
        <item x="2241"/>
        <item x="1428"/>
        <item x="3201"/>
        <item x="2083"/>
        <item x="3485"/>
        <item x="2"/>
        <item x="32"/>
        <item x="1045"/>
        <item x="484"/>
        <item x="1913"/>
        <item x="560"/>
        <item x="1513"/>
        <item x="333"/>
        <item x="660"/>
        <item x="833"/>
        <item x="465"/>
        <item x="763"/>
        <item x="3263"/>
        <item x="3069"/>
        <item x="2067"/>
        <item x="2477"/>
        <item x="3293"/>
        <item x="3694"/>
        <item x="346"/>
        <item x="3342"/>
        <item x="1921"/>
        <item x="2676"/>
        <item x="3218"/>
        <item x="1262"/>
        <item x="1209"/>
        <item x="615"/>
        <item x="1179"/>
        <item x="630"/>
        <item x="345"/>
        <item x="332"/>
        <item x="1287"/>
        <item x="2560"/>
        <item x="3496"/>
        <item x="1722"/>
        <item x="3298"/>
        <item x="1934"/>
        <item x="573"/>
        <item x="1188"/>
        <item x="1587"/>
        <item x="2284"/>
        <item x="1371"/>
        <item x="1755"/>
        <item x="252"/>
        <item x="1019"/>
        <item x="2182"/>
        <item x="2357"/>
        <item x="147"/>
        <item x="3426"/>
        <item x="3714"/>
        <item x="3705"/>
        <item x="2428"/>
        <item x="1727"/>
        <item x="2710"/>
        <item x="1290"/>
        <item x="436"/>
        <item x="1352"/>
        <item x="656"/>
        <item x="779"/>
        <item x="3458"/>
        <item x="2334"/>
        <item x="3306"/>
        <item x="1853"/>
        <item x="2737"/>
        <item x="1362"/>
        <item x="1222"/>
        <item x="2305"/>
        <item x="621"/>
        <item x="96"/>
        <item x="3406"/>
        <item x="2931"/>
        <item x="2135"/>
        <item x="2734"/>
        <item x="3602"/>
        <item x="344"/>
        <item x="1482"/>
        <item x="3113"/>
        <item x="125"/>
        <item x="279"/>
        <item x="1589"/>
        <item x="224"/>
        <item x="1174"/>
        <item x="3154"/>
        <item x="3349"/>
        <item x="2899"/>
        <item x="2255"/>
        <item x="537"/>
        <item x="3752"/>
        <item x="766"/>
        <item x="1301"/>
        <item x="1721"/>
        <item x="2546"/>
        <item x="220"/>
        <item x="1954"/>
        <item x="391"/>
        <item x="2217"/>
        <item x="3107"/>
        <item x="2425"/>
        <item x="3095"/>
        <item x="2283"/>
        <item x="300"/>
        <item x="100"/>
        <item x="2594"/>
        <item x="3488"/>
        <item x="1431"/>
        <item x="1350"/>
        <item x="153"/>
        <item x="323"/>
        <item x="1740"/>
        <item x="1705"/>
        <item x="1729"/>
        <item x="2943"/>
        <item x="818"/>
        <item x="3106"/>
        <item x="985"/>
        <item x="1728"/>
        <item x="1675"/>
        <item x="1844"/>
        <item x="2567"/>
        <item x="1981"/>
        <item x="3538"/>
        <item x="371"/>
        <item x="832"/>
        <item x="3115"/>
        <item x="1654"/>
        <item x="3335"/>
        <item x="642"/>
        <item x="578"/>
        <item x="116"/>
        <item x="3344"/>
        <item x="2286"/>
        <item x="575"/>
        <item x="2100"/>
        <item x="192"/>
        <item x="2962"/>
        <item x="3678"/>
        <item x="956"/>
        <item x="2773"/>
        <item x="3547"/>
        <item x="2236"/>
        <item x="2724"/>
        <item x="2344"/>
        <item x="1525"/>
        <item x="1159"/>
        <item x="1584"/>
        <item x="1212"/>
        <item x="2642"/>
        <item x="998"/>
        <item x="991"/>
        <item x="637"/>
        <item x="3735"/>
        <item x="3673"/>
        <item x="3709"/>
        <item x="3303"/>
        <item x="2464"/>
        <item x="2247"/>
        <item x="2902"/>
        <item x="3222"/>
        <item x="1150"/>
        <item x="1529"/>
        <item x="93"/>
        <item x="474"/>
        <item x="2767"/>
        <item x="3354"/>
        <item x="2987"/>
        <item x="1115"/>
        <item x="1320"/>
        <item x="1760"/>
        <item x="3092"/>
        <item x="1396"/>
        <item x="2605"/>
        <item x="490"/>
        <item x="3352"/>
        <item x="3551"/>
        <item x="1764"/>
        <item x="1765"/>
        <item x="2128"/>
        <item x="31"/>
        <item x="2738"/>
        <item x="2225"/>
        <item x="3524"/>
        <item x="2644"/>
        <item x="3756"/>
        <item x="1256"/>
        <item x="2161"/>
        <item x="1808"/>
        <item x="889"/>
        <item x="2909"/>
        <item x="1364"/>
        <item x="378"/>
        <item x="928"/>
        <item x="2787"/>
        <item x="3356"/>
        <item x="870"/>
        <item x="2242"/>
        <item x="282"/>
        <item x="3513"/>
        <item x="1781"/>
        <item x="783"/>
        <item x="2581"/>
        <item x="1682"/>
        <item x="1597"/>
        <item x="2396"/>
        <item x="225"/>
        <item x="2667"/>
        <item x="2261"/>
        <item x="1674"/>
        <item x="728"/>
        <item x="2315"/>
        <item x="123"/>
        <item x="2306"/>
        <item x="3240"/>
        <item x="1288"/>
        <item x="592"/>
        <item x="2328"/>
        <item x="1952"/>
        <item x="2081"/>
        <item x="685"/>
        <item x="2551"/>
        <item x="3477"/>
        <item x="3728"/>
        <item x="3182"/>
        <item x="1738"/>
        <item x="2609"/>
        <item x="2760"/>
        <item x="3465"/>
        <item x="2269"/>
        <item x="1488"/>
        <item x="3560"/>
        <item x="3474"/>
        <item x="3522"/>
        <item x="740"/>
        <item x="2509"/>
        <item x="3730"/>
        <item x="3491"/>
        <item x="1438"/>
        <item x="3603"/>
        <item x="487"/>
        <item x="3786"/>
        <item x="1507"/>
        <item x="1098"/>
        <item x="810"/>
        <item x="3692"/>
        <item x="1148"/>
        <item x="792"/>
        <item x="1340"/>
        <item x="1394"/>
        <item x="654"/>
        <item x="1894"/>
        <item x="3498"/>
        <item x="1298"/>
        <item x="2569"/>
        <item x="2815"/>
        <item x="2557"/>
        <item x="2923"/>
        <item x="2779"/>
        <item x="3243"/>
        <item x="3651"/>
        <item x="1319"/>
        <item x="1454"/>
        <item x="3710"/>
        <item x="3721"/>
        <item x="2897"/>
        <item x="494"/>
        <item x="3297"/>
        <item x="234"/>
        <item x="2803"/>
        <item x="1942"/>
        <item x="3608"/>
        <item x="3274"/>
        <item x="2777"/>
        <item x="3392"/>
        <item x="3167"/>
        <item x="1976"/>
        <item x="1564"/>
        <item x="1291"/>
        <item x="611"/>
        <item x="2489"/>
        <item x="950"/>
        <item x="1695"/>
        <item x="2037"/>
        <item x="2050"/>
        <item x="2483"/>
        <item x="2482"/>
        <item x="1384"/>
        <item x="3766"/>
        <item x="1293"/>
        <item x="3459"/>
        <item x="3413"/>
        <item x="3452"/>
        <item x="2587"/>
        <item x="923"/>
        <item x="369"/>
        <item x="48"/>
        <item x="9"/>
        <item x="15"/>
        <item x="446"/>
        <item x="1585"/>
        <item x="1918"/>
        <item x="165"/>
        <item x="2153"/>
        <item x="2078"/>
        <item x="2082"/>
        <item x="1762"/>
        <item x="445"/>
        <item x="886"/>
        <item x="3219"/>
        <item x="785"/>
        <item x="272"/>
        <item x="1767"/>
        <item x="348"/>
        <item x="542"/>
        <item x="129"/>
        <item x="2048"/>
        <item x="816"/>
        <item x="3212"/>
        <item x="3733"/>
        <item x="3687"/>
        <item x="3404"/>
        <item x="3283"/>
        <item x="1185"/>
        <item x="1508"/>
        <item x="3340"/>
        <item x="135"/>
        <item x="2426"/>
        <item x="2949"/>
        <item x="2465"/>
        <item x="21"/>
        <item x="1207"/>
        <item x="744"/>
        <item x="2366"/>
        <item x="743"/>
        <item x="1553"/>
        <item x="3755"/>
        <item x="3359"/>
        <item x="2728"/>
        <item x="873"/>
        <item x="2550"/>
        <item x="3722"/>
        <item x="1443"/>
        <item x="2900"/>
        <item x="1344"/>
        <item x="3373"/>
        <item x="3010"/>
        <item x="2016"/>
        <item x="3346"/>
        <item x="1067"/>
        <item x="2276"/>
        <item x="2088"/>
        <item x="3611"/>
        <item x="626"/>
        <item x="3192"/>
        <item x="298"/>
        <item x="632"/>
        <item x="3702"/>
        <item x="1086"/>
        <item x="3632"/>
        <item x="811"/>
        <item x="1404"/>
        <item x="3423"/>
        <item x="3246"/>
        <item x="791"/>
        <item x="2901"/>
        <item x="3780"/>
        <item x="3124"/>
        <item x="2308"/>
        <item x="1706"/>
        <item x="2824"/>
        <item x="2578"/>
        <item x="79"/>
        <item x="2104"/>
        <item x="2661"/>
        <item x="1194"/>
        <item x="375"/>
        <item x="2504"/>
        <item x="2553"/>
        <item x="1449"/>
        <item x="3450"/>
        <item x="3518"/>
        <item x="1961"/>
        <item x="77"/>
        <item x="3044"/>
        <item x="2838"/>
        <item x="1610"/>
        <item x="941"/>
        <item x="2080"/>
        <item x="463"/>
        <item x="1679"/>
        <item x="2500"/>
        <item x="1837"/>
        <item x="208"/>
        <item x="2763"/>
        <item x="2029"/>
        <item x="201"/>
        <item x="1517"/>
        <item x="3323"/>
        <item x="603"/>
        <item x="2791"/>
        <item x="922"/>
        <item x="3314"/>
        <item x="1080"/>
        <item x="3634"/>
        <item x="275"/>
        <item x="2419"/>
        <item x="2508"/>
        <item x="2979"/>
        <item x="1649"/>
        <item x="2960"/>
        <item x="1571"/>
        <item x="3393"/>
        <item x="1629"/>
        <item x="146"/>
        <item x="1948"/>
        <item x="3324"/>
        <item x="1321"/>
        <item x="899"/>
        <item x="315"/>
        <item x="3345"/>
        <item x="1846"/>
        <item x="3469"/>
        <item x="1743"/>
        <item x="553"/>
        <item x="1119"/>
        <item x="197"/>
        <item x="458"/>
        <item x="3394"/>
        <item x="159"/>
        <item x="228"/>
        <item x="2572"/>
        <item x="2137"/>
        <item x="935"/>
        <item x="3597"/>
        <item x="2687"/>
        <item x="3494"/>
        <item x="2022"/>
        <item x="924"/>
        <item x="1819"/>
        <item x="896"/>
        <item x="1498"/>
        <item x="389"/>
        <item x="2582"/>
        <item x="2196"/>
        <item x="2195"/>
        <item x="2009"/>
        <item x="2941"/>
        <item x="1824"/>
        <item x="441"/>
        <item x="539"/>
        <item x="193"/>
        <item x="992"/>
        <item x="2669"/>
        <item x="3695"/>
        <item x="751"/>
        <item x="3761"/>
        <item x="1752"/>
        <item x="2361"/>
        <item x="843"/>
        <item x="2817"/>
        <item x="2592"/>
        <item x="972"/>
        <item x="2761"/>
        <item x="677"/>
        <item x="1417"/>
        <item x="3489"/>
        <item x="2117"/>
        <item x="2980"/>
        <item x="989"/>
        <item x="3429"/>
        <item x="1984"/>
        <item x="3653"/>
        <item x="1880"/>
        <item x="3137"/>
        <item x="1208"/>
        <item x="13"/>
        <item x="962"/>
        <item x="426"/>
        <item x="1542"/>
        <item x="2064"/>
        <item x="3299"/>
        <item x="1639"/>
        <item x="166"/>
        <item x="1403"/>
        <item x="2896"/>
        <item x="428"/>
        <item x="2944"/>
        <item x="581"/>
        <item x="1969"/>
        <item x="1692"/>
        <item x="1646"/>
        <item x="3515"/>
        <item x="3248"/>
        <item x="1104"/>
        <item x="967"/>
        <item x="1912"/>
        <item x="492"/>
        <item x="852"/>
        <item x="1345"/>
        <item x="1539"/>
        <item x="27"/>
        <item x="1248"/>
        <item x="2990"/>
        <item x="1007"/>
        <item x="2491"/>
        <item x="3205"/>
        <item x="2633"/>
        <item x="544"/>
        <item x="1690"/>
        <item x="3506"/>
        <item x="3502"/>
        <item x="1112"/>
        <item x="2798"/>
        <item x="2925"/>
        <item x="5"/>
        <item x="3740"/>
        <item x="3433"/>
        <item x="3185"/>
        <item x="3378"/>
        <item x="80"/>
        <item x="3493"/>
        <item x="435"/>
        <item x="2733"/>
        <item x="2956"/>
        <item x="2852"/>
        <item x="2492"/>
        <item x="1909"/>
        <item x="3128"/>
        <item x="2809"/>
        <item x="20"/>
        <item x="567"/>
        <item x="1393"/>
        <item x="2623"/>
        <item x="2043"/>
        <item x="2786"/>
        <item x="565"/>
        <item x="2783"/>
        <item x="2506"/>
        <item x="29"/>
        <item x="3307"/>
        <item x="2102"/>
        <item x="1499"/>
        <item x="453"/>
        <item x="2908"/>
        <item x="2645"/>
        <item x="1253"/>
        <item x="1950"/>
        <item x="2566"/>
        <item x="1459"/>
        <item x="1742"/>
        <item x="2976"/>
        <item x="2646"/>
        <item x="397"/>
        <item x="121"/>
        <item x="2383"/>
        <item x="1779"/>
        <item x="2416"/>
        <item x="646"/>
        <item x="3110"/>
        <item x="3198"/>
        <item x="319"/>
        <item x="1786"/>
        <item x="1598"/>
        <item x="2619"/>
        <item x="3108"/>
        <item x="562"/>
        <item x="925"/>
        <item x="2935"/>
        <item x="697"/>
        <item x="1823"/>
        <item x="83"/>
        <item x="739"/>
        <item x="2536"/>
        <item x="1798"/>
        <item x="1555"/>
        <item x="3760"/>
        <item x="1385"/>
        <item x="585"/>
        <item x="156"/>
        <item x="1004"/>
        <item x="756"/>
        <item x="2481"/>
        <item x="2818"/>
        <item x="2277"/>
        <item x="1097"/>
        <item x="2389"/>
        <item x="3701"/>
        <item x="1582"/>
        <item x="1300"/>
        <item x="1356"/>
        <item x="2094"/>
        <item x="2006"/>
        <item x="410"/>
        <item x="1971"/>
        <item x="2561"/>
        <item x="1091"/>
        <item x="2329"/>
        <item x="466"/>
        <item x="770"/>
        <item x="1206"/>
        <item x="2140"/>
        <item x="2655"/>
        <item x="2091"/>
        <item x="1441"/>
        <item x="2380"/>
        <item x="2756"/>
        <item x="2132"/>
        <item x="563"/>
        <item x="3379"/>
        <item x="860"/>
        <item x="3419"/>
        <item x="2940"/>
        <item x="1375"/>
        <item x="1468"/>
        <item x="1622"/>
        <item x="3238"/>
        <item x="2266"/>
        <item x="2410"/>
        <item x="2747"/>
        <item x="58"/>
        <item x="773"/>
        <item x="59"/>
        <item x="1630"/>
        <item x="2252"/>
        <item x="1279"/>
        <item x="2821"/>
        <item x="1561"/>
        <item x="1618"/>
        <item x="2526"/>
        <item x="306"/>
        <item x="999"/>
        <item x="1963"/>
        <item x="394"/>
        <item x="2961"/>
        <item x="609"/>
        <item x="2365"/>
        <item x="1477"/>
        <item x="2418"/>
        <item x="1027"/>
        <item x="2740"/>
        <item x="3278"/>
        <item x="2998"/>
        <item x="2069"/>
        <item x="983"/>
        <item x="635"/>
        <item x="1601"/>
        <item x="2019"/>
        <item x="1232"/>
        <item x="1033"/>
        <item x="3300"/>
        <item x="386"/>
        <item x="1146"/>
        <item x="181"/>
        <item x="2147"/>
        <item x="2089"/>
        <item x="1896"/>
        <item x="937"/>
        <item x="3401"/>
        <item x="1686"/>
        <item x="2090"/>
        <item x="2973"/>
        <item x="929"/>
        <item x="2706"/>
        <item x="2708"/>
        <item x="2784"/>
        <item x="3555"/>
        <item x="202"/>
        <item x="28"/>
        <item x="76"/>
        <item x="1382"/>
        <item x="1304"/>
        <item x="459"/>
        <item x="2963"/>
        <item x="571"/>
        <item x="1269"/>
        <item x="2548"/>
        <item x="3061"/>
        <item x="1081"/>
        <item x="667"/>
        <item x="1502"/>
        <item x="3388"/>
        <item x="1518"/>
        <item x="2735"/>
        <item x="1575"/>
        <item x="1578"/>
        <item x="2659"/>
        <item x="2656"/>
        <item x="824"/>
        <item x="3565"/>
        <item x="6"/>
        <item x="1227"/>
        <item x="44"/>
        <item x="2289"/>
        <item x="2401"/>
        <item x="1897"/>
        <item x="1216"/>
        <item x="3255"/>
        <item x="3708"/>
        <item x="1685"/>
        <item x="2220"/>
        <item x="2624"/>
        <item x="143"/>
        <item x="2796"/>
        <item x="51"/>
        <item x="2406"/>
        <item x="1758"/>
        <item x="1286"/>
        <item x="1593"/>
        <item x="2988"/>
        <item x="2890"/>
        <item x="1724"/>
        <item x="340"/>
        <item x="1405"/>
        <item x="2846"/>
        <item x="1949"/>
        <item x="1471"/>
        <item x="2079"/>
        <item x="278"/>
        <item x="2407"/>
        <item x="848"/>
        <item x="2590"/>
        <item x="2433"/>
        <item x="3308"/>
        <item x="3048"/>
        <item x="2438"/>
        <item x="3372"/>
        <item x="1202"/>
        <item x="2130"/>
        <item x="358"/>
        <item x="1650"/>
        <item x="3047"/>
        <item x="729"/>
        <item x="3617"/>
        <item x="1231"/>
        <item x="1678"/>
        <item x="3749"/>
        <item x="3287"/>
        <item x="2827"/>
        <item x="1818"/>
        <item x="2970"/>
        <item x="3233"/>
        <item x="158"/>
        <item x="2968"/>
        <item x="2575"/>
        <item x="3056"/>
        <item x="975"/>
        <item x="2030"/>
        <item x="1147"/>
        <item x="114"/>
        <item x="1583"/>
        <item x="742"/>
        <item x="1014"/>
        <item x="3190"/>
        <item x="564"/>
        <item x="658"/>
        <item x="1658"/>
        <item x="2570"/>
        <item x="1173"/>
        <item x="1085"/>
        <item x="616"/>
        <item x="1123"/>
        <item x="482"/>
        <item x="419"/>
        <item x="2210"/>
        <item x="3762"/>
        <item x="2004"/>
        <item x="1905"/>
        <item x="180"/>
        <item x="599"/>
        <item x="2785"/>
        <item x="2789"/>
        <item x="3149"/>
        <item x="1633"/>
        <item x="2311"/>
        <item x="3315"/>
        <item x="2543"/>
        <item x="765"/>
        <item x="1965"/>
        <item x="2267"/>
        <item x="1030"/>
        <item x="984"/>
        <item x="1213"/>
        <item x="3357"/>
        <item x="3640"/>
        <item x="1339"/>
        <item x="2720"/>
        <item x="1664"/>
        <item x="2282"/>
        <item x="2386"/>
        <item x="821"/>
        <item x="2622"/>
        <item x="1204"/>
        <item x="2355"/>
        <item x="3478"/>
        <item x="3598"/>
        <item x="2954"/>
        <item x="3036"/>
        <item x="2212"/>
        <item x="2904"/>
        <item x="105"/>
        <item x="1546"/>
        <item x="1467"/>
        <item x="2921"/>
        <item x="869"/>
        <item x="2011"/>
        <item x="946"/>
        <item x="1167"/>
        <item x="871"/>
        <item x="1139"/>
        <item x="2152"/>
        <item x="892"/>
        <item x="3541"/>
        <item x="1475"/>
        <item x="3368"/>
        <item x="2145"/>
        <item x="1804"/>
        <item x="2042"/>
        <item x="1540"/>
        <item x="1265"/>
        <item x="955"/>
        <item x="2307"/>
        <item x="2171"/>
        <item x="3508"/>
        <item x="2519"/>
        <item x="3638"/>
        <item x="2360"/>
        <item x="1612"/>
        <item x="670"/>
        <item x="2727"/>
        <item x="2471"/>
        <item x="331"/>
        <item x="1458"/>
        <item x="3002"/>
        <item x="2412"/>
        <item x="624"/>
        <item x="1787"/>
        <item x="1644"/>
        <item x="3031"/>
        <item x="2359"/>
        <item x="1186"/>
        <item x="2915"/>
        <item x="2273"/>
        <item x="3706"/>
        <item x="2397"/>
        <item x="1565"/>
        <item x="3284"/>
        <item x="19"/>
        <item x="3686"/>
        <item x="1284"/>
        <item x="1460"/>
        <item x="253"/>
        <item x="2110"/>
        <item x="57"/>
        <item x="781"/>
        <item x="102"/>
        <item x="2579"/>
        <item x="3679"/>
        <item x="1446"/>
        <item x="3628"/>
        <item x="1973"/>
        <item x="612"/>
        <item x="1407"/>
        <item x="62"/>
        <item x="960"/>
        <item x="1657"/>
        <item x="3268"/>
        <item x="307"/>
        <item x="1322"/>
        <item x="920"/>
        <item x="2065"/>
        <item x="1771"/>
        <item x="270"/>
        <item x="2207"/>
        <item x="1413"/>
        <item x="327"/>
        <item x="2926"/>
        <item x="1164"/>
        <item x="2459"/>
        <item x="286"/>
        <item x="3655"/>
        <item x="2301"/>
        <item x="3180"/>
        <item x="376"/>
        <item x="839"/>
        <item x="1295"/>
        <item x="2907"/>
        <item x="3176"/>
        <item x="1255"/>
        <item x="1579"/>
        <item x="118"/>
        <item x="705"/>
        <item x="2574"/>
        <item x="3432"/>
        <item x="3005"/>
        <item x="2139"/>
        <item x="842"/>
        <item x="1197"/>
        <item x="2665"/>
        <item x="2864"/>
        <item x="2469"/>
        <item x="2318"/>
        <item x="3127"/>
        <item x="1472"/>
        <item x="67"/>
        <item x="145"/>
        <item x="1020"/>
        <item x="2109"/>
        <item x="2951"/>
        <item x="242"/>
        <item x="2680"/>
        <item x="243"/>
        <item x="2062"/>
        <item x="2073"/>
        <item x="2417"/>
        <item x="2781"/>
        <item x="1701"/>
        <item x="893"/>
        <item x="1668"/>
        <item x="2585"/>
        <item x="2814"/>
        <item x="2143"/>
        <item x="2122"/>
        <item x="3533"/>
        <item x="3026"/>
        <item x="2214"/>
        <item x="3104"/>
        <item x="2372"/>
        <item x="1001"/>
        <item x="1803"/>
        <item x="2695"/>
        <item x="1106"/>
        <item x="2163"/>
        <item x="2682"/>
        <item x="1938"/>
        <item x="287"/>
        <item x="3751"/>
        <item x="1982"/>
        <item x="1296"/>
        <item x="653"/>
        <item x="981"/>
        <item x="1386"/>
        <item x="1877"/>
        <item x="2545"/>
        <item x="2811"/>
        <item x="2164"/>
        <item x="3025"/>
        <item x="196"/>
        <item x="2453"/>
        <item x="1602"/>
        <item x="2654"/>
        <item x="1235"/>
        <item x="3445"/>
        <item x="1493"/>
        <item x="3362"/>
        <item x="3536"/>
        <item x="713"/>
        <item x="1127"/>
        <item x="176"/>
        <item x="2288"/>
        <item x="457"/>
        <item x="2774"/>
        <item x="1516"/>
        <item x="1992"/>
        <item x="3490"/>
        <item x="249"/>
        <item x="1259"/>
        <item x="1835"/>
        <item x="588"/>
        <item x="3586"/>
        <item x="1739"/>
        <item x="3208"/>
        <item x="1879"/>
        <item x="2615"/>
        <item x="2335"/>
        <item x="2829"/>
        <item x="2831"/>
        <item x="290"/>
        <item x="2620"/>
        <item x="2149"/>
        <item x="2408"/>
        <item x="518"/>
        <item x="1311"/>
        <item x="2666"/>
        <item x="205"/>
        <item x="552"/>
        <item x="712"/>
        <item x="692"/>
        <item x="2392"/>
        <item x="1395"/>
        <item x="1047"/>
        <item x="1478"/>
        <item x="2711"/>
        <item x="1355"/>
        <item x="855"/>
        <item x="2942"/>
        <item x="2321"/>
        <item x="1931"/>
        <item x="3159"/>
        <item x="3649"/>
        <item x="525"/>
        <item x="3561"/>
        <item x="903"/>
        <item x="3148"/>
        <item x="2872"/>
        <item x="3720"/>
        <item x="2020"/>
        <item x="288"/>
        <item x="2232"/>
        <item x="1616"/>
        <item x="255"/>
        <item x="71"/>
        <item x="2920"/>
        <item x="2213"/>
        <item x="127"/>
        <item x="1914"/>
        <item x="764"/>
        <item x="1140"/>
        <item x="3194"/>
        <item x="797"/>
        <item x="1848"/>
        <item x="683"/>
        <item x="3552"/>
        <item x="772"/>
        <item x="486"/>
        <item x="3058"/>
        <item x="2595"/>
        <item x="1689"/>
        <item x="368"/>
        <item x="2208"/>
        <item x="3258"/>
        <item x="2889"/>
        <item x="750"/>
        <item x="23"/>
        <item x="2007"/>
        <item x="910"/>
        <item x="1023"/>
        <item x="1312"/>
        <item x="2517"/>
        <item x="639"/>
        <item x="641"/>
        <item x="3085"/>
        <item x="1163"/>
        <item x="3428"/>
        <item x="2378"/>
        <item x="3461"/>
        <item x="2490"/>
        <item x="1338"/>
        <item x="3074"/>
        <item x="1563"/>
        <item x="582"/>
        <item x="2650"/>
        <item x="356"/>
        <item x="2092"/>
        <item x="2203"/>
        <item x="155"/>
        <item x="1239"/>
        <item x="483"/>
        <item x="3051"/>
        <item x="1656"/>
        <item x="456"/>
        <item x="1889"/>
        <item x="404"/>
        <item x="1987"/>
        <item x="878"/>
        <item x="2928"/>
        <item x="1035"/>
        <item x="831"/>
        <item x="908"/>
        <item x="576"/>
        <item x="86"/>
        <item x="2628"/>
        <item x="3089"/>
        <item x="2528"/>
        <item x="604"/>
        <item x="2690"/>
        <item x="951"/>
        <item x="778"/>
        <item x="2498"/>
        <item x="1433"/>
        <item x="2751"/>
        <item x="859"/>
        <item x="46"/>
        <item x="1141"/>
        <item x="3676"/>
        <item x="747"/>
        <item x="3734"/>
        <item x="3772"/>
        <item x="1242"/>
        <item x="2336"/>
        <item x="3700"/>
        <item x="1129"/>
        <item x="3505"/>
        <item x="2702"/>
        <item x="703"/>
        <item x="2028"/>
        <item x="1240"/>
        <item x="828"/>
        <item x="2005"/>
        <item x="533"/>
        <item x="684"/>
        <item x="1445"/>
        <item x="704"/>
        <item x="1736"/>
        <item x="3237"/>
        <item x="1538"/>
        <item x="3227"/>
        <item x="3339"/>
        <item x="292"/>
        <item x="431"/>
        <item x="636"/>
        <item x="2874"/>
        <item x="316"/>
        <item x="1623"/>
        <item x="3264"/>
        <item x="1450"/>
        <item x="3210"/>
        <item x="2245"/>
        <item x="2263"/>
        <item x="3668"/>
        <item x="1101"/>
        <item x="1077"/>
        <item x="2158"/>
        <item x="597"/>
        <item x="1094"/>
        <item x="1943"/>
        <item x="3765"/>
        <item x="2268"/>
        <item x="509"/>
        <item x="2636"/>
        <item x="645"/>
        <item x="1024"/>
        <item x="301"/>
        <item x="664"/>
        <item x="350"/>
        <item x="1794"/>
        <item x="2450"/>
        <item x="3226"/>
        <item x="883"/>
        <item x="2323"/>
        <item x="1665"/>
        <item x="2487"/>
        <item x="3077"/>
        <item x="977"/>
        <item x="3441"/>
        <item x="1157"/>
        <item x="379"/>
        <item x="978"/>
        <item x="1480"/>
        <item x="3435"/>
        <item x="198"/>
        <item x="2589"/>
        <item x="3018"/>
        <item x="3116"/>
        <item x="3550"/>
        <item x="3483"/>
        <item x="2146"/>
        <item x="2938"/>
        <item x="898"/>
        <item x="1351"/>
        <item x="1576"/>
        <item x="1342"/>
        <item x="550"/>
        <item x="2916"/>
        <item x="119"/>
        <item x="2371"/>
        <item x="447"/>
        <item x="2367"/>
        <item x="1451"/>
        <item x="1617"/>
        <item x="3059"/>
        <item x="3151"/>
        <item x="3731"/>
        <item x="2134"/>
        <item x="2739"/>
        <item x="3454"/>
        <item x="325"/>
        <item x="2414"/>
        <item x="906"/>
        <item x="771"/>
        <item x="1367"/>
        <item x="3011"/>
        <item x="2918"/>
        <item x="2965"/>
        <item x="675"/>
        <item x="2077"/>
        <item x="3121"/>
        <item x="2142"/>
        <item x="400"/>
        <item x="1702"/>
        <item x="952"/>
        <item x="3534"/>
        <item x="330"/>
        <item x="3408"/>
        <item x="3316"/>
        <item x="1089"/>
        <item x="505"/>
        <item x="644"/>
        <item x="2958"/>
        <item x="1832"/>
        <item x="2314"/>
        <item x="451"/>
        <item x="477"/>
        <item x="1834"/>
        <item x="2758"/>
        <item x="1442"/>
        <item x="2512"/>
        <item x="3540"/>
        <item x="101"/>
        <item x="2522"/>
        <item x="1840"/>
        <item x="887"/>
        <item x="1447"/>
        <item x="3650"/>
        <item x="849"/>
        <item x="1025"/>
        <item x="1399"/>
        <item x="3319"/>
        <item x="240"/>
        <item x="3196"/>
        <item x="528"/>
        <item x="647"/>
        <item x="3358"/>
        <item x="2486"/>
        <item x="671"/>
        <item x="1054"/>
        <item x="931"/>
        <item x="3443"/>
        <item x="1741"/>
        <item x="1410"/>
        <item x="1479"/>
        <item x="2683"/>
        <item x="2882"/>
        <item x="174"/>
        <item x="608"/>
        <item x="3338"/>
        <item x="1770"/>
        <item x="1530"/>
        <item x="2026"/>
        <item x="2290"/>
        <item x="250"/>
        <item x="2008"/>
        <item x="1797"/>
        <item x="1621"/>
        <item x="990"/>
        <item x="1156"/>
        <item x="526"/>
        <item x="2641"/>
        <item x="3367"/>
        <item x="623"/>
        <item x="3045"/>
        <item x="1228"/>
        <item x="1154"/>
        <item x="2470"/>
        <item x="3593"/>
        <item x="2820"/>
        <item x="3758"/>
        <item x="953"/>
        <item x="532"/>
        <item x="2707"/>
        <item x="2192"/>
        <item x="904"/>
        <item x="708"/>
        <item x="2770"/>
        <item x="52"/>
        <item x="709"/>
        <item x="812"/>
        <item x="921"/>
        <item x="1884"/>
        <item x="1183"/>
        <item x="2118"/>
        <item x="2363"/>
        <item x="691"/>
        <item x="3759"/>
        <item x="2591"/>
        <item x="2964"/>
        <item x="3138"/>
        <item x="3259"/>
        <item x="2488"/>
        <item x="2618"/>
        <item x="3066"/>
        <item x="406"/>
        <item x="1642"/>
        <item x="3111"/>
        <item x="1958"/>
        <item x="1414"/>
        <item x="1486"/>
        <item x="1562"/>
        <item x="927"/>
        <item x="81"/>
        <item x="2999"/>
        <item x="2373"/>
        <item x="439"/>
        <item x="872"/>
        <item x="730"/>
        <item x="1926"/>
        <item x="277"/>
        <item x="1165"/>
        <item x="2462"/>
        <item x="720"/>
        <item x="2484"/>
        <item x="1260"/>
        <item x="3525"/>
        <item x="2243"/>
        <item x="2640"/>
        <item x="1681"/>
        <item x="1676"/>
        <item x="1893"/>
        <item x="3000"/>
        <item x="1791"/>
        <item x="2752"/>
        <item x="489"/>
        <item x="1084"/>
        <item x="3680"/>
        <item x="1406"/>
        <item x="2833"/>
        <item x="874"/>
        <item x="875"/>
        <item x="2653"/>
        <item x="1978"/>
        <item x="2476"/>
        <item x="3224"/>
        <item x="1723"/>
        <item x="1953"/>
        <item x="1230"/>
        <item x="2345"/>
        <item x="169"/>
        <item x="112"/>
        <item x="1270"/>
        <item x="3098"/>
        <item x="349"/>
        <item x="1772"/>
        <item x="1710"/>
        <item x="2179"/>
        <item x="2154"/>
        <item x="2826"/>
        <item x="2184"/>
        <item x="2249"/>
        <item x="3636"/>
        <item x="2700"/>
        <item x="2639"/>
        <item x="1735"/>
        <item x="3614"/>
        <item x="3787"/>
        <item x="2876"/>
        <item x="3331"/>
        <item x="3273"/>
        <item x="1643"/>
        <item x="1715"/>
        <item x="2198"/>
        <item x="1170"/>
        <item x="134"/>
        <item x="2753"/>
        <item x="3217"/>
        <item x="593"/>
        <item x="3020"/>
        <item x="2514"/>
        <item x="1238"/>
        <item x="3008"/>
        <item x="269"/>
        <item x="1852"/>
        <item x="1911"/>
        <item x="2866"/>
        <item x="659"/>
        <item x="2862"/>
        <item x="3312"/>
        <item x="1856"/>
        <item x="3554"/>
        <item x="3658"/>
        <item x="2497"/>
        <item x="2223"/>
        <item x="1268"/>
        <item x="1763"/>
        <item x="1415"/>
        <item x="3152"/>
        <item x="2778"/>
        <item x="3267"/>
        <item x="2099"/>
        <item x="2726"/>
        <item x="204"/>
        <item x="1214"/>
        <item x="2448"/>
        <item x="1381"/>
        <item x="823"/>
        <item x="3438"/>
        <item x="2975"/>
        <item x="2013"/>
        <item x="2632"/>
        <item x="3126"/>
        <item x="1383"/>
        <item x="177"/>
        <item x="3769"/>
        <item x="3004"/>
        <item x="3251"/>
        <item x="3627"/>
        <item x="2855"/>
        <item x="3657"/>
        <item x="1043"/>
        <item x="1038"/>
        <item x="2885"/>
        <item x="1951"/>
        <item x="3398"/>
        <item x="605"/>
        <item x="1864"/>
        <item x="1028"/>
        <item x="2285"/>
        <item x="2402"/>
        <item x="1184"/>
        <item x="3743"/>
        <item x="1421"/>
        <item x="1854"/>
        <item x="968"/>
        <item x="1875"/>
        <item x="440"/>
        <item x="1430"/>
        <item x="3289"/>
        <item x="3665"/>
        <item x="219"/>
        <item x="885"/>
        <item x="1168"/>
        <item x="1060"/>
        <item x="1968"/>
        <item x="876"/>
        <item x="669"/>
        <item x="3162"/>
        <item x="2302"/>
        <item x="2677"/>
        <item x="95"/>
        <item x="2917"/>
        <item x="2863"/>
        <item x="516"/>
        <item x="1830"/>
        <item x="22"/>
        <item x="2287"/>
        <item x="514"/>
        <item x="2058"/>
        <item x="3685"/>
        <item x="996"/>
        <item x="1568"/>
        <item x="2631"/>
        <item x="1906"/>
        <item x="65"/>
        <item x="503"/>
        <item x="717"/>
        <item x="1490"/>
        <item x="2584"/>
        <item x="1688"/>
        <item x="72"/>
        <item x="1041"/>
        <item x="3366"/>
        <item x="437"/>
        <item x="64"/>
        <item x="2364"/>
        <item x="1309"/>
        <item x="3140"/>
        <item x="1825"/>
        <item x="10"/>
        <item x="108"/>
        <item x="2583"/>
        <item x="1628"/>
        <item x="117"/>
        <item x="3711"/>
        <item x="2023"/>
        <item x="3660"/>
        <item x="1155"/>
        <item x="3313"/>
        <item x="793"/>
        <item x="598"/>
        <item x="3682"/>
        <item x="2025"/>
        <item x="3150"/>
        <item x="190"/>
        <item x="2296"/>
        <item x="2369"/>
        <item x="2538"/>
        <item x="3052"/>
        <item x="1327"/>
        <item x="774"/>
        <item x="1236"/>
        <item x="1245"/>
        <item x="1551"/>
        <item x="2423"/>
        <item x="2463"/>
        <item x="868"/>
        <item x="3015"/>
        <item x="470"/>
        <item x="1294"/>
        <item x="1153"/>
        <item x="1817"/>
        <item x="1040"/>
        <item x="3421"/>
        <item x="3434"/>
        <item x="2429"/>
        <item x="3599"/>
        <item x="3214"/>
        <item x="2358"/>
        <item x="634"/>
        <item x="1218"/>
        <item x="3247"/>
        <item x="1113"/>
        <item x="3332"/>
        <item x="1849"/>
        <item x="3132"/>
        <item x="1672"/>
        <item x="3707"/>
        <item x="3060"/>
        <item x="3497"/>
        <item x="3689"/>
        <item x="513"/>
        <item x="2513"/>
        <item x="1193"/>
        <item x="994"/>
        <item x="699"/>
        <item x="1986"/>
        <item x="1064"/>
        <item x="2997"/>
        <item x="555"/>
        <item x="2959"/>
        <item x="92"/>
        <item x="3575"/>
        <item x="94"/>
        <item x="215"/>
        <item x="2017"/>
        <item x="2199"/>
        <item x="2995"/>
        <item x="2603"/>
        <item x="2714"/>
        <item x="3184"/>
        <item x="2460"/>
        <item x="3302"/>
        <item x="3440"/>
        <item x="3131"/>
        <item x="3348"/>
        <item x="511"/>
        <item x="442"/>
        <item x="1191"/>
        <item x="2732"/>
        <item x="3119"/>
        <item x="1070"/>
        <item x="1662"/>
        <item x="150"/>
        <item x="3276"/>
        <item x="2200"/>
        <item x="3447"/>
        <item x="3410"/>
        <item x="221"/>
        <item x="2851"/>
        <item x="3279"/>
        <item x="1784"/>
        <item x="1390"/>
        <item x="2300"/>
        <item x="2319"/>
        <item x="2841"/>
        <item x="3197"/>
        <item x="3078"/>
        <item x="70"/>
        <item x="1647"/>
        <item x="1930"/>
        <item x="3528"/>
        <item x="3343"/>
        <item x="1941"/>
        <item x="1641"/>
        <item x="2701"/>
        <item x="3213"/>
        <item x="3462"/>
        <item x="1821"/>
        <item x="594"/>
        <item x="1842"/>
        <item x="3487"/>
        <item x="1237"/>
        <item x="3285"/>
        <item x="1789"/>
        <item x="2989"/>
        <item x="1062"/>
        <item x="1792"/>
        <item x="1711"/>
        <item x="2525"/>
        <item x="2250"/>
        <item x="1887"/>
        <item x="2524"/>
        <item x="880"/>
        <item x="3647"/>
        <item x="3581"/>
        <item x="1569"/>
        <item x="3622"/>
        <item x="2400"/>
        <item x="495"/>
        <item x="2340"/>
        <item x="2843"/>
        <item x="1595"/>
        <item x="2822"/>
        <item x="1126"/>
        <item x="2180"/>
        <item x="217"/>
        <item x="2045"/>
        <item x="3422"/>
        <item x="1932"/>
        <item x="2643"/>
        <item x="3567"/>
        <item x="209"/>
        <item x="387"/>
        <item x="1289"/>
        <item x="1466"/>
        <item x="1160"/>
        <item x="3424"/>
        <item x="313"/>
        <item x="1436"/>
        <item x="666"/>
        <item x="2955"/>
        <item x="1418"/>
        <item x="2444"/>
        <item x="504"/>
        <item x="3244"/>
        <item x="3256"/>
        <item x="1425"/>
        <item x="2913"/>
        <item x="1997"/>
        <item x="3503"/>
        <item x="2354"/>
        <item x="1182"/>
        <item x="556"/>
        <item x="296"/>
        <item x="558"/>
        <item x="557"/>
        <item x="475"/>
        <item x="662"/>
        <item x="897"/>
        <item x="2828"/>
        <item x="1059"/>
        <item x="1838"/>
        <item x="2675"/>
        <item x="3086"/>
        <item x="2330"/>
        <item x="2891"/>
        <item x="1118"/>
        <item x="2298"/>
        <item x="1261"/>
        <item x="2000"/>
        <item x="2792"/>
        <item x="3090"/>
        <item x="311"/>
        <item x="3605"/>
        <item x="2559"/>
        <item x="2473"/>
        <item x="3667"/>
        <item x="1465"/>
        <item x="3557"/>
        <item x="2111"/>
        <item x="328"/>
        <item x="2123"/>
        <item x="264"/>
        <item x="3509"/>
        <item x="3688"/>
        <item x="3600"/>
        <item x="3519"/>
        <item x="3375"/>
        <item x="2854"/>
        <item x="2830"/>
        <item x="3587"/>
        <item x="987"/>
        <item x="1680"/>
        <item x="1697"/>
        <item x="2190"/>
        <item x="2440"/>
        <item x="2982"/>
        <item x="3501"/>
        <item x="2832"/>
        <item x="115"/>
        <item x="2201"/>
        <item x="2686"/>
        <item x="3261"/>
        <item x="141"/>
        <item x="643"/>
        <item x="1990"/>
        <item x="469"/>
        <item x="1408"/>
        <item x="974"/>
        <item x="2324"/>
        <item x="1334"/>
        <item x="1121"/>
        <item x="3050"/>
        <item x="1009"/>
        <item x="294"/>
        <item x="104"/>
        <item x="2413"/>
        <item x="2957"/>
        <item x="2759"/>
        <item x="857"/>
        <item x="3564"/>
        <item x="2151"/>
        <item x="17"/>
        <item x="2391"/>
        <item x="84"/>
        <item x="580"/>
        <item x="796"/>
        <item x="3099"/>
        <item x="425"/>
        <item x="3442"/>
        <item x="106"/>
        <item x="1956"/>
        <item x="144"/>
        <item x="274"/>
        <item x="888"/>
        <item x="2327"/>
        <item x="2638"/>
        <item x="3535"/>
        <item x="3136"/>
        <item x="3745"/>
        <item x="577"/>
        <item x="2229"/>
        <item x="1557"/>
        <item x="807"/>
        <item x="3704"/>
        <item x="251"/>
        <item x="3781"/>
        <item x="322"/>
        <item x="3257"/>
        <item x="30"/>
        <item x="798"/>
        <item x="3460"/>
        <item x="3776"/>
        <item x="1596"/>
        <item x="3495"/>
        <item x="3146"/>
        <item x="1274"/>
        <item x="681"/>
        <item x="1698"/>
        <item x="3202"/>
        <item x="3369"/>
        <item x="3646"/>
        <item x="3397"/>
        <item x="355"/>
        <item x="3630"/>
        <item x="1915"/>
        <item x="1392"/>
        <item x="3475"/>
        <item x="2895"/>
        <item x="1357"/>
        <item x="1512"/>
        <item x="1082"/>
        <item x="2688"/>
        <item x="3417"/>
        <item x="2422"/>
        <item x="2795"/>
        <item x="572"/>
        <item x="3211"/>
        <item x="342"/>
        <item x="3473"/>
        <item x="496"/>
        <item x="285"/>
        <item x="1605"/>
        <item x="596"/>
        <item x="2911"/>
        <item x="782"/>
        <item x="2879"/>
        <item x="2880"/>
        <item x="2898"/>
        <item x="2556"/>
        <item x="468"/>
        <item x="3712"/>
        <item x="907"/>
        <item x="1939"/>
        <item x="2168"/>
        <item x="2036"/>
        <item x="2586"/>
        <item x="3241"/>
        <item x="3566"/>
        <item x="455"/>
        <item x="583"/>
        <item x="471"/>
        <item x="930"/>
        <item x="414"/>
        <item x="543"/>
        <item x="1970"/>
        <item x="3782"/>
        <item x="1572"/>
        <item x="838"/>
        <item x="2799"/>
        <item x="2187"/>
        <item x="2812"/>
        <item x="1883"/>
        <item x="815"/>
        <item x="2856"/>
        <item x="3572"/>
        <item x="3620"/>
        <item x="3347"/>
        <item x="3040"/>
        <item x="2635"/>
        <item x="2927"/>
        <item x="672"/>
        <item x="830"/>
        <item x="1960"/>
        <item x="574"/>
        <item x="1590"/>
        <item x="2800"/>
        <item x="3516"/>
        <item x="2905"/>
        <item x="3621"/>
        <item x="2599"/>
        <item x="2127"/>
        <item x="1221"/>
        <item x="834"/>
        <item x="1110"/>
        <item x="1712"/>
        <item x="3097"/>
        <item x="1324"/>
        <item x="2794"/>
        <item x="2788"/>
        <item x="11"/>
        <item x="2239"/>
        <item x="971"/>
        <item x="1448"/>
        <item x="2274"/>
        <item x="2056"/>
        <item x="1809"/>
        <item x="2697"/>
        <item x="2051"/>
        <item x="3041"/>
        <item x="3656"/>
        <item x="1863"/>
        <item x="1753"/>
        <item x="1631"/>
        <item x="3384"/>
        <item x="1520"/>
        <item x="3363"/>
        <item x="399"/>
        <item x="2485"/>
        <item x="865"/>
        <item x="2505"/>
        <item x="2971"/>
        <item x="2451"/>
        <item x="3311"/>
        <item x="2105"/>
        <item x="1899"/>
        <item x="2625"/>
        <item x="1176"/>
        <item x="734"/>
        <item x="1132"/>
        <item x="2437"/>
        <item x="3174"/>
        <item x="2748"/>
        <item x="2946"/>
        <item x="2696"/>
        <item x="2041"/>
        <item x="2839"/>
        <item x="2434"/>
        <item x="304"/>
        <item x="91"/>
        <item x="845"/>
        <item x="1079"/>
        <item x="2071"/>
        <item x="1746"/>
        <item x="2848"/>
        <item x="2953"/>
        <item x="2495"/>
        <item x="3003"/>
        <item x="1833"/>
        <item x="12"/>
        <item x="3691"/>
        <item x="3739"/>
        <item x="1521"/>
        <item x="203"/>
        <item x="2449"/>
        <item x="2339"/>
        <item x="3747"/>
        <item x="359"/>
        <item x="1011"/>
        <item x="1424"/>
        <item x="3659"/>
        <item x="1944"/>
        <item x="757"/>
        <item x="3750"/>
        <item x="722"/>
        <item x="281"/>
        <item x="3644"/>
        <item x="3055"/>
        <item x="299"/>
        <item x="795"/>
        <item x="3470"/>
        <item x="2903"/>
        <item x="2768"/>
        <item x="1503"/>
        <item x="3103"/>
        <item x="606"/>
        <item x="2121"/>
        <item x="1684"/>
        <item x="755"/>
        <item x="858"/>
        <item x="2992"/>
        <item x="3504"/>
        <item x="2610"/>
        <item x="1368"/>
        <item x="3604"/>
        <item x="2521"/>
        <item x="1935"/>
        <item x="2442"/>
        <item x="938"/>
        <item x="3451"/>
        <item x="2501"/>
        <item x="3142"/>
        <item x="1573"/>
        <item x="736"/>
        <item x="2085"/>
        <item x="3425"/>
        <item x="424"/>
        <item x="2291"/>
        <item x="2063"/>
        <item x="317"/>
        <item x="802"/>
        <item x="2169"/>
        <item x="1532"/>
        <item x="940"/>
        <item x="1053"/>
        <item x="1254"/>
        <item x="1745"/>
        <item x="3270"/>
        <item x="1858"/>
        <item x="1637"/>
        <item x="85"/>
        <item x="1777"/>
        <item x="1615"/>
        <item x="2834"/>
        <item x="913"/>
        <item x="2967"/>
        <item x="479"/>
        <item x="222"/>
        <item x="801"/>
        <item x="2547"/>
        <item x="3405"/>
        <item x="547"/>
        <item x="1645"/>
        <item x="3777"/>
        <item x="3532"/>
        <item x="2387"/>
        <item x="850"/>
        <item x="3109"/>
        <item x="1107"/>
        <item x="754"/>
        <item x="522"/>
        <item x="2352"/>
        <item x="1626"/>
        <item x="412"/>
        <item x="1229"/>
        <item x="2985"/>
        <item x="1071"/>
        <item x="3193"/>
        <item x="1801"/>
        <item x="449"/>
        <item x="2322"/>
        <item x="2178"/>
        <item x="579"/>
        <item x="1380"/>
        <item x="122"/>
        <item x="1398"/>
        <item x="3529"/>
        <item x="813"/>
        <item x="1325"/>
        <item x="1514"/>
        <item x="3221"/>
        <item x="787"/>
        <item x="263"/>
        <item x="2588"/>
        <item x="2265"/>
        <item x="218"/>
        <item x="1888"/>
        <item x="2996"/>
        <item x="568"/>
        <item x="233"/>
        <item x="3032"/>
        <item x="1114"/>
        <item x="413"/>
        <item x="1363"/>
        <item x="2939"/>
        <item x="1812"/>
        <item x="262"/>
        <item x="1829"/>
        <item x="3407"/>
        <item x="2445"/>
        <item x="2922"/>
        <item x="1766"/>
        <item x="3744"/>
        <item x="3006"/>
        <item x="806"/>
        <item x="759"/>
        <item x="2679"/>
        <item x="1379"/>
        <item x="1869"/>
        <item x="3713"/>
        <item x="3191"/>
        <item x="3019"/>
        <item x="3088"/>
        <item x="2034"/>
        <item x="689"/>
        <item x="3610"/>
        <item x="320"/>
        <item x="3012"/>
        <item x="3172"/>
        <item x="3017"/>
        <item x="1122"/>
        <item x="1042"/>
        <item x="2129"/>
        <item x="2049"/>
        <item x="1358"/>
        <item x="3200"/>
        <item x="1215"/>
        <item x="2729"/>
        <item x="1620"/>
        <item x="2076"/>
        <item x="2621"/>
        <item x="3770"/>
        <item x="3726"/>
        <item x="2503"/>
        <item x="1910"/>
        <item x="1558"/>
        <item x="1211"/>
        <item x="2262"/>
        <item x="3492"/>
        <item x="746"/>
        <item x="3596"/>
        <item x="75"/>
        <item x="3511"/>
        <item x="3275"/>
        <item x="1959"/>
        <item x="2563"/>
        <item x="3472"/>
        <item x="614"/>
        <item x="3292"/>
        <item x="2206"/>
        <item x="3163"/>
        <item x="808"/>
        <item x="2664"/>
        <item x="3353"/>
        <item x="3767"/>
        <item x="2341"/>
        <item x="3125"/>
        <item x="154"/>
        <item x="302"/>
        <item x="3371"/>
        <item x="1524"/>
        <item x="1874"/>
        <item x="2652"/>
        <item x="3161"/>
        <item x="1995"/>
        <item x="1402"/>
        <item x="2155"/>
        <item x="657"/>
        <item x="1718"/>
        <item x="210"/>
        <item x="3304"/>
        <item x="3521"/>
        <item x="2823"/>
        <item x="248"/>
        <item x="43"/>
        <item x="2723"/>
        <item x="1659"/>
        <item x="3178"/>
        <item x="1419"/>
        <item x="901"/>
        <item x="171"/>
        <item x="2730"/>
        <item x="3785"/>
        <item x="2126"/>
        <item x="707"/>
        <item x="2685"/>
        <item x="1977"/>
        <item x="948"/>
        <item x="3396"/>
        <item x="2808"/>
        <item x="90"/>
        <item x="448"/>
        <item x="1046"/>
        <item x="2516"/>
        <item x="3571"/>
        <item x="3101"/>
        <item x="2544"/>
        <item x="2523"/>
        <item x="3035"/>
        <item x="2454"/>
        <item x="1882"/>
        <item x="2191"/>
        <item x="3130"/>
        <item x="1594"/>
        <item x="3697"/>
        <item x="2356"/>
        <item x="3081"/>
        <item x="3029"/>
        <item x="3590"/>
        <item x="1531"/>
        <item x="1983"/>
        <item x="3583"/>
        <item x="370"/>
        <item x="561"/>
        <item x="902"/>
        <item x="2689"/>
        <item x="2424"/>
        <item x="1903"/>
        <item x="1802"/>
        <item x="2170"/>
        <item x="2494"/>
        <item x="3625"/>
        <item x="1506"/>
        <item x="2649"/>
        <item x="2549"/>
        <item x="2912"/>
        <item x="673"/>
        <item x="1072"/>
        <item x="2165"/>
        <item x="1461"/>
        <item x="2131"/>
        <item x="2183"/>
        <item x="674"/>
        <item x="1761"/>
        <item x="2353"/>
        <item x="113"/>
        <item x="2342"/>
        <item x="2188"/>
        <item x="191"/>
        <item x="409"/>
        <item x="501"/>
        <item x="2699"/>
        <item x="1940"/>
        <item x="393"/>
        <item x="2765"/>
        <item x="2865"/>
        <item x="1964"/>
        <item x="444"/>
        <item x="649"/>
        <item x="947"/>
        <item x="2303"/>
        <item x="3773"/>
        <item x="53"/>
        <item x="2379"/>
        <item x="3260"/>
        <item x="3520"/>
        <item x="3118"/>
        <item x="2461"/>
        <item x="351"/>
        <item x="1807"/>
        <item x="2881"/>
        <item x="1058"/>
        <item x="427"/>
        <item x="178"/>
        <item x="195"/>
        <item x="3737"/>
        <item x="184"/>
        <item x="2596"/>
        <item x="3188"/>
        <item x="3764"/>
        <item x="3318"/>
        <item x="2317"/>
        <item x="3043"/>
        <item x="3476"/>
        <item x="1283"/>
        <item x="1851"/>
        <item x="867"/>
        <item x="2816"/>
        <item x="546"/>
        <item x="1423"/>
        <item x="223"/>
        <item x="3753"/>
        <item x="3783"/>
        <item x="1348"/>
        <item x="1979"/>
        <item x="3542"/>
        <item x="3134"/>
        <item x="2678"/>
        <item x="760"/>
        <item x="2251"/>
        <item x="2709"/>
        <item x="433"/>
        <item x="3170"/>
        <item x="2001"/>
        <item x="693"/>
        <item x="2258"/>
        <item x="856"/>
        <item x="244"/>
        <item x="1187"/>
        <item x="2395"/>
        <item x="1305"/>
        <item x="2892"/>
        <item x="3096"/>
        <item x="1264"/>
        <item x="1169"/>
        <item x="1800"/>
        <item x="3183"/>
        <item x="2312"/>
        <item x="663"/>
        <item x="3591"/>
        <item x="373"/>
        <item x="1463"/>
        <item x="1890"/>
        <item x="3057"/>
        <item x="1411"/>
        <item x="1365"/>
        <item x="1074"/>
        <item x="383"/>
        <item x="1947"/>
        <item x="1904"/>
        <item x="721"/>
        <item x="1614"/>
        <item x="2260"/>
        <item x="3455"/>
        <item x="1726"/>
        <item x="3592"/>
        <item x="1090"/>
        <item x="2869"/>
        <item x="1372"/>
        <item x="1464"/>
        <item x="2144"/>
        <item x="3467"/>
        <item x="2415"/>
        <item x="2101"/>
        <item x="3582"/>
        <item x="506"/>
        <item x="3171"/>
        <item x="944"/>
        <item x="3609"/>
        <item x="2271"/>
        <item x="1667"/>
        <item x="1003"/>
        <item x="1534"/>
        <item x="3082"/>
        <item x="1161"/>
        <item x="1224"/>
        <item x="1999"/>
        <item x="625"/>
        <item x="861"/>
        <item x="432"/>
        <item x="3376"/>
        <item x="2086"/>
        <item x="2177"/>
        <item x="308"/>
        <item x="676"/>
        <item x="1257"/>
        <item x="1329"/>
        <item x="1354"/>
        <item x="1805"/>
        <item x="2870"/>
        <item x="3325"/>
        <item x="360"/>
        <item x="18"/>
        <item x="2673"/>
        <item x="1991"/>
        <item x="1731"/>
        <item x="682"/>
        <item x="2381"/>
        <item x="2368"/>
        <item x="2746"/>
        <item x="1271"/>
        <item x="188"/>
        <item x="2399"/>
        <item x="1839"/>
        <item x="1142"/>
        <item x="3381"/>
        <item x="2015"/>
        <item x="3539"/>
        <item x="863"/>
        <item x="2349"/>
        <item x="3355"/>
        <item x="2060"/>
        <item x="3033"/>
        <item x="260"/>
        <item x="38"/>
        <item x="2202"/>
        <item x="1200"/>
        <item x="2919"/>
        <item x="963"/>
        <item x="3479"/>
        <item x="2932"/>
        <item x="3252"/>
        <item x="1496"/>
        <item x="881"/>
        <item x="2602"/>
        <item x="822"/>
        <item x="3135"/>
        <item x="3523"/>
        <item x="1083"/>
        <item x="2046"/>
        <item x="1251"/>
        <item x="1652"/>
        <item x="957"/>
        <item x="280"/>
        <item x="1326"/>
        <item x="2059"/>
        <item x="324"/>
        <item x="3778"/>
        <item x="3068"/>
        <item x="3681"/>
        <item x="2376"/>
        <item x="2430"/>
        <item x="199"/>
        <item x="1773"/>
        <item x="1653"/>
        <item x="917"/>
        <item x="1955"/>
        <item x="2272"/>
        <item x="2403"/>
        <item x="2297"/>
        <item x="3746"/>
        <item x="1306"/>
        <item x="3364"/>
        <item x="3645"/>
        <item x="3370"/>
        <item x="182"/>
        <item x="1625"/>
        <item x="364"/>
        <item x="2712"/>
        <item x="98"/>
        <item x="167"/>
        <item x="2393"/>
        <item x="2493"/>
        <item x="3175"/>
        <item x="936"/>
        <item x="2278"/>
        <item x="2840"/>
        <item x="1946"/>
        <item x="918"/>
        <item x="3327"/>
        <item x="239"/>
        <item x="2844"/>
        <item x="273"/>
        <item x="1307"/>
        <item x="88"/>
        <item x="665"/>
        <item x="840"/>
        <item x="3607"/>
        <item x="2032"/>
        <item x="570"/>
        <item x="1198"/>
        <item x="695"/>
        <item x="2684"/>
        <item x="3305"/>
        <item x="136"/>
        <item x="1841"/>
        <item x="1866"/>
        <item x="569"/>
        <item x="1247"/>
        <item x="2211"/>
        <item x="1282"/>
        <item x="1481"/>
        <item x="587"/>
        <item x="3145"/>
        <item x="3001"/>
        <item x="1318"/>
        <item x="589"/>
        <item x="367"/>
        <item x="3748"/>
        <item x="3084"/>
        <item x="1696"/>
        <item x="2024"/>
        <item x="1144"/>
        <item x="911"/>
        <item x="891"/>
        <item x="1725"/>
        <item x="620"/>
        <item x="2115"/>
        <item x="1831"/>
        <item x="2474"/>
        <item x="2660"/>
        <item x="2096"/>
        <item x="429"/>
        <item x="1560"/>
        <item x="3186"/>
        <item x="2836"/>
        <item x="1195"/>
        <item x="3072"/>
        <item x="919"/>
        <item x="1707"/>
        <item x="2819"/>
        <item x="942"/>
        <item x="520"/>
        <item x="1536"/>
        <item x="3272"/>
        <item x="3322"/>
        <item x="2436"/>
        <item x="2978"/>
        <item x="2439"/>
        <item x="3577"/>
        <item x="1323"/>
        <item x="211"/>
        <item x="54"/>
        <item x="934"/>
        <item x="2275"/>
        <item x="628"/>
        <item x="2924"/>
        <item x="321"/>
        <item x="480"/>
        <item x="3336"/>
        <item x="1996"/>
        <item x="200"/>
        <item x="194"/>
        <item x="2160"/>
        <item x="702"/>
        <item x="1491"/>
        <item x="1095"/>
        <item x="1494"/>
        <item x="959"/>
        <item x="805"/>
        <item x="3271"/>
        <item x="3699"/>
        <item x="247"/>
        <item x="3690"/>
        <item x="1313"/>
        <item x="1341"/>
        <item x="1267"/>
        <item x="3290"/>
        <item x="1036"/>
        <item x="1275"/>
        <item x="3512"/>
        <item x="723"/>
        <item x="2240"/>
        <item x="1117"/>
        <item x="2694"/>
        <item x="847"/>
        <item x="3122"/>
        <item x="1655"/>
        <item x="478"/>
        <item x="374"/>
        <item x="1452"/>
        <item x="3763"/>
        <item x="2095"/>
        <item x="1925"/>
        <item x="163"/>
        <item x="175"/>
        <item x="2520"/>
        <item x="3703"/>
        <item x="1900"/>
        <item x="3415"/>
        <item x="2031"/>
        <item x="318"/>
        <item x="1876"/>
        <item x="2338"/>
        <item x="1039"/>
        <item x="2744"/>
        <item x="111"/>
        <item x="1624"/>
        <item x="3225"/>
        <item x="212"/>
        <item x="1277"/>
        <item x="1799"/>
        <item x="1860"/>
        <item x="3629"/>
        <item x="1225"/>
        <item x="3531"/>
        <item x="420"/>
        <item x="3619"/>
        <item x="343"/>
        <item x="2541"/>
        <item x="2627"/>
        <item x="314"/>
        <item x="421"/>
        <item x="1366"/>
        <item x="2420"/>
        <item x="820"/>
        <item x="1920"/>
        <item x="735"/>
        <item x="3635"/>
        <item x="3414"/>
        <item x="3595"/>
        <item x="1933"/>
        <item x="214"/>
        <item x="173"/>
        <item x="3253"/>
        <item x="1233"/>
        <item x="2172"/>
        <item x="1528"/>
        <item x="2456"/>
        <item x="1608"/>
        <item x="467"/>
        <item x="1373"/>
        <item x="2564"/>
        <item x="1923"/>
        <item x="749"/>
        <item x="3143"/>
        <item x="2093"/>
        <item x="3723"/>
        <item x="939"/>
        <item x="586"/>
        <item x="1510"/>
        <item x="2222"/>
        <item x="2614"/>
        <item x="1709"/>
        <item x="2745"/>
        <item x="680"/>
        <item x="1044"/>
        <item x="312"/>
        <item x="2119"/>
        <item x="969"/>
        <item x="718"/>
        <item x="206"/>
        <item x="152"/>
        <item x="258"/>
        <item x="2350"/>
        <item x="595"/>
        <item x="2295"/>
        <item x="2692"/>
        <item x="2411"/>
        <item x="2600"/>
        <item x="2715"/>
        <item x="1087"/>
        <item x="2175"/>
        <item x="1474"/>
        <item x="2479"/>
        <item x="851"/>
        <item x="3715"/>
        <item x="3114"/>
        <item x="2159"/>
        <item x="3016"/>
        <item x="2750"/>
        <item x="3775"/>
        <item x="3456"/>
        <item x="2910"/>
        <item x="3732"/>
        <item x="438"/>
        <item x="1308"/>
        <item x="1152"/>
        <item x="3215"/>
        <item x="63"/>
        <item x="3719"/>
        <item x="1349"/>
        <item x="1937"/>
        <item x="3671"/>
        <item x="3117"/>
        <item x="3768"/>
        <item x="2348"/>
        <item x="3027"/>
        <item x="3232"/>
        <item x="2098"/>
        <item x="1862"/>
        <item x="1957"/>
        <item x="3724"/>
        <item x="3471"/>
        <item x="1694"/>
        <item x="3014"/>
        <item x="1096"/>
        <item x="1716"/>
        <item x="1719"/>
        <item x="1861"/>
        <item x="3042"/>
        <item x="1453"/>
        <item x="1778"/>
        <item x="34"/>
        <item x="661"/>
        <item x="289"/>
        <item x="3333"/>
        <item x="2775"/>
        <item x="3054"/>
        <item x="2717"/>
        <item x="3774"/>
        <item x="2166"/>
        <item x="610"/>
        <item x="1515"/>
        <item x="2867"/>
        <item x="47"/>
        <item x="462"/>
        <item x="1102"/>
        <item x="2044"/>
        <item x="3071"/>
        <item x="541"/>
        <item x="216"/>
        <item x="3168"/>
        <item x="1810"/>
        <item x="1843"/>
        <item x="1751"/>
        <item x="1243"/>
        <item x="2377"/>
        <item x="846"/>
        <item x="613"/>
        <item x="1780"/>
        <item x="336"/>
        <item x="3631"/>
        <item x="3164"/>
        <item x="1432"/>
        <item x="2741"/>
        <item x="2237"/>
        <item x="2248"/>
        <item x="2253"/>
        <item x="443"/>
        <item x="403"/>
        <item x="2634"/>
        <item x="1048"/>
        <item x="2671"/>
        <item x="2861"/>
        <item x="498"/>
        <item x="2983"/>
        <item x="1769"/>
        <item x="982"/>
        <item x="381"/>
        <item x="3601"/>
        <item x="1902"/>
        <item x="2326"/>
        <item x="3309"/>
        <item x="1370"/>
        <item x="2455"/>
        <item x="3391"/>
        <item x="473"/>
        <item x="268"/>
        <item x="42"/>
        <item x="2555"/>
        <item x="2193"/>
        <item x="1559"/>
        <item x="1816"/>
        <item x="799"/>
        <item x="633"/>
        <item x="2529"/>
        <item x="461"/>
        <item x="1217"/>
        <item x="768"/>
        <item x="1285"/>
        <item x="1416"/>
        <item x="794"/>
        <item x="3387"/>
        <item x="142"/>
        <item x="1234"/>
        <item x="3281"/>
        <item x="1734"/>
        <item x="488"/>
        <item x="1748"/>
        <item x="758"/>
        <item x="3065"/>
        <item x="2991"/>
        <item x="961"/>
        <item x="2292"/>
        <item x="2540"/>
        <item x="1049"/>
        <item x="1687"/>
        <item x="2807"/>
        <item x="3589"/>
        <item x="3576"/>
        <item x="1166"/>
        <item x="1369"/>
        <item x="2256"/>
        <item x="844"/>
        <item x="3468"/>
        <item x="3652"/>
        <item x="3736"/>
        <item x="257"/>
        <item x="157"/>
        <item x="2790"/>
        <item x="993"/>
        <item x="2914"/>
        <item x="3028"/>
        <item x="2332"/>
        <item x="748"/>
        <item x="1677"/>
        <item x="499"/>
        <item x="1241"/>
        <item x="2162"/>
        <item x="2668"/>
        <item x="3568"/>
        <item x="829"/>
        <item x="24"/>
        <item x="591"/>
        <item x="303"/>
        <item x="3155"/>
        <item x="1661"/>
        <item x="60"/>
        <item x="731"/>
        <item x="74"/>
        <item x="56"/>
        <item x="3374"/>
        <item x="3615"/>
        <item x="3464"/>
        <item x="3642"/>
        <item x="3337"/>
        <item x="2835"/>
        <item x="2343"/>
        <item x="2565"/>
        <item x="3779"/>
        <item x="3266"/>
        <item x="3310"/>
        <item x="229"/>
        <item x="2875"/>
        <item x="1343"/>
        <item x="3606"/>
        <item x="2873"/>
        <item x="2362"/>
        <item x="452"/>
        <item x="1299"/>
        <item x="3013"/>
        <item x="3546"/>
        <item x="1055"/>
        <item x="49"/>
        <item x="3563"/>
        <item x="3229"/>
        <item x="45"/>
        <item x="2264"/>
        <item x="2125"/>
        <item x="2072"/>
        <item x="1989"/>
        <item x="1297"/>
        <item x="1501"/>
        <item x="2447"/>
        <item x="3133"/>
        <item x="2452"/>
        <item x="3400"/>
        <item x="3418"/>
        <item x="3063"/>
        <item x="2552"/>
        <item x="1640"/>
        <item x="172"/>
        <item x="120"/>
        <item x="309"/>
        <item x="2441"/>
        <item x="2075"/>
        <item x="3444"/>
        <item x="752"/>
        <item x="943"/>
        <item x="3453"/>
        <item x="3613"/>
        <item x="3288"/>
        <item x="2842"/>
        <item x="2238"/>
        <item x="3486"/>
        <item x="2388"/>
        <item x="3022"/>
        <item x="3377"/>
        <item x="395"/>
        <item x="3380"/>
        <item x="1916"/>
        <item x="714"/>
        <item x="2281"/>
        <item x="1389"/>
        <item x="1609"/>
        <item x="2766"/>
        <item x="334"/>
        <item x="964"/>
        <item x="2613"/>
        <item x="1108"/>
        <item x="769"/>
        <item x="3466"/>
        <item x="3499"/>
        <item x="3173"/>
        <item x="1068"/>
        <item x="725"/>
        <item x="1796"/>
        <item x="2038"/>
        <item x="2234"/>
        <item x="423"/>
        <item x="2279"/>
        <item x="710"/>
        <item x="2810"/>
        <item x="3123"/>
        <item x="3664"/>
        <item x="529"/>
        <item x="3228"/>
        <item x="601"/>
        <item x="1246"/>
        <item x="61"/>
        <item x="1075"/>
        <item x="724"/>
        <item x="1523"/>
        <item x="1993"/>
        <item x="686"/>
        <item x="629"/>
        <item x="3448"/>
        <item x="3034"/>
        <item x="1811"/>
        <item x="3277"/>
        <item x="2467"/>
        <item x="1541"/>
        <item x="1181"/>
        <item x="2616"/>
        <item x="1634"/>
        <item x="2532"/>
        <item x="3573"/>
        <item x="2934"/>
        <item x="1872"/>
        <item x="1492"/>
        <item x="973"/>
        <item x="1302"/>
        <item x="1476"/>
        <item x="602"/>
        <item x="3437"/>
        <item x="3570"/>
        <item x="405"/>
        <item x="3079"/>
        <item x="1397"/>
        <item x="3294"/>
        <item x="170"/>
        <item x="535"/>
        <item x="2280"/>
        <item x="2002"/>
        <item x="1967"/>
        <item x="2825"/>
        <item x="1500"/>
        <item x="933"/>
        <item x="716"/>
        <item x="894"/>
        <item x="99"/>
        <item x="2847"/>
        <item x="1012"/>
        <item x="3584"/>
        <item x="2068"/>
        <item x="2837"/>
        <item x="1063"/>
        <item x="1057"/>
        <item x="1278"/>
        <item x="3328"/>
        <item x="2950"/>
        <item x="401"/>
        <item x="402"/>
        <item x="1535"/>
        <item x="3062"/>
        <item x="2227"/>
        <item x="388"/>
        <item x="584"/>
        <item x="3100"/>
        <item x="246"/>
        <item x="352"/>
        <item x="2757"/>
        <item x="2398"/>
        <item x="2518"/>
        <item x="1908"/>
        <item x="291"/>
        <item x="3696"/>
        <item x="3648"/>
        <item x="2813"/>
        <item x="2404"/>
        <item x="1276"/>
        <item x="2705"/>
        <item x="523"/>
        <item x="2608"/>
        <item x="417"/>
        <item x="1026"/>
        <item x="1544"/>
        <item x="890"/>
        <item x="416"/>
        <item x="2804"/>
        <item x="622"/>
        <item x="3446"/>
        <item x="2878"/>
        <item x="73"/>
        <item x="2802"/>
        <item x="678"/>
        <item x="3326"/>
        <item x="1600"/>
        <item x="2764"/>
        <item x="2672"/>
        <item x="2174"/>
        <item x="1790"/>
        <item x="2531"/>
        <item x="1567"/>
        <item x="648"/>
        <item x="2601"/>
        <item x="472"/>
        <item x="137"/>
        <item x="3070"/>
        <item x="2112"/>
        <item x="3530"/>
        <item x="970"/>
        <item x="549"/>
        <item x="854"/>
        <item x="190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axis="axisPage" multipleItemSelectionAllowed="1" showAll="0" defaultSubtotal="0">
      <items count="39">
        <item sd="0" x="29"/>
        <item x="24"/>
        <item x="30"/>
        <item sd="0" x="33"/>
        <item sd="0" x="38"/>
        <item x="18"/>
        <item x="25"/>
        <item x="10"/>
        <item x="22"/>
        <item x="19"/>
        <item x="23"/>
        <item h="1" x="0"/>
        <item x="35"/>
        <item x="8"/>
        <item x="6"/>
        <item x="14"/>
        <item x="13"/>
        <item x="31"/>
        <item x="34"/>
        <item x="11"/>
        <item x="1"/>
        <item x="2"/>
        <item x="37"/>
        <item x="9"/>
        <item x="15"/>
        <item x="17"/>
        <item x="27"/>
        <item x="4"/>
        <item x="21"/>
        <item x="5"/>
        <item x="3"/>
        <item x="16"/>
        <item x="36"/>
        <item x="12"/>
        <item x="20"/>
        <item x="7"/>
        <item x="32"/>
        <item x="26"/>
        <item x="28"/>
      </items>
    </pivotField>
    <pivotField showAll="0" defaultSubtotal="0">
      <items count="47">
        <item x="31"/>
        <item x="15"/>
        <item x="45"/>
        <item x="17"/>
        <item x="36"/>
        <item x="4"/>
        <item x="16"/>
        <item x="37"/>
        <item x="21"/>
        <item x="29"/>
        <item x="30"/>
        <item x="12"/>
        <item x="33"/>
        <item x="5"/>
        <item x="42"/>
        <item x="7"/>
        <item x="39"/>
        <item x="24"/>
        <item x="34"/>
        <item x="38"/>
        <item x="9"/>
        <item x="28"/>
        <item x="6"/>
        <item x="13"/>
        <item x="20"/>
        <item x="1"/>
        <item x="3"/>
        <item x="18"/>
        <item x="25"/>
        <item x="46"/>
        <item x="2"/>
        <item x="27"/>
        <item x="41"/>
        <item x="43"/>
        <item x="40"/>
        <item x="44"/>
        <item x="23"/>
        <item x="32"/>
        <item x="19"/>
        <item x="11"/>
        <item x="14"/>
        <item x="26"/>
        <item x="22"/>
        <item x="35"/>
        <item x="8"/>
        <item x="0"/>
        <item x="10"/>
      </items>
    </pivotField>
    <pivotField showAll="0" defaultSubtotal="0"/>
    <pivotField showAll="0" defaultSubtotal="0"/>
    <pivotField showAll="0" defaultSubtotal="0"/>
    <pivotField dataField="1" showAll="0" defaultSubtotal="0">
      <items count="74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</pivotFields>
  <rowFields count="1">
    <field x="5"/>
  </rowFields>
  <rowItems count="183">
    <i>
      <x v="846"/>
    </i>
    <i>
      <x v="1410"/>
    </i>
    <i>
      <x v="3174"/>
    </i>
    <i>
      <x v="1264"/>
    </i>
    <i>
      <x v="684"/>
    </i>
    <i>
      <x v="3196"/>
    </i>
    <i>
      <x v="1473"/>
    </i>
    <i>
      <x v="3682"/>
    </i>
    <i>
      <x v="1797"/>
    </i>
    <i>
      <x v="3487"/>
    </i>
    <i>
      <x v="3064"/>
    </i>
    <i>
      <x v="3593"/>
    </i>
    <i>
      <x v="1638"/>
    </i>
    <i>
      <x v="2953"/>
    </i>
    <i>
      <x v="2004"/>
    </i>
    <i>
      <x v="782"/>
    </i>
    <i>
      <x v="2391"/>
    </i>
    <i>
      <x v="1097"/>
    </i>
    <i>
      <x v="2452"/>
    </i>
    <i>
      <x v="481"/>
    </i>
    <i>
      <x v="1734"/>
    </i>
    <i>
      <x v="484"/>
    </i>
    <i>
      <x v="1146"/>
    </i>
    <i>
      <x v="3571"/>
    </i>
    <i>
      <x v="3635"/>
    </i>
    <i>
      <x v="2886"/>
    </i>
    <i>
      <x v="984"/>
    </i>
    <i>
      <x v="3713"/>
    </i>
    <i>
      <x v="145"/>
    </i>
    <i>
      <x v="1702"/>
    </i>
    <i>
      <x v="3224"/>
    </i>
    <i>
      <x v="1892"/>
    </i>
    <i>
      <x v="3092"/>
    </i>
    <i>
      <x v="482"/>
    </i>
    <i>
      <x v="169"/>
    </i>
    <i>
      <x v="2527"/>
    </i>
    <i>
      <x v="2174"/>
    </i>
    <i>
      <x v="2859"/>
    </i>
    <i>
      <x v="980"/>
    </i>
    <i>
      <x v="3570"/>
    </i>
    <i>
      <x v="3742"/>
    </i>
    <i>
      <x v="1843"/>
    </i>
    <i>
      <x v="2293"/>
    </i>
    <i>
      <x v="3380"/>
    </i>
    <i>
      <x v="3215"/>
    </i>
    <i>
      <x v="365"/>
    </i>
    <i>
      <x v="2230"/>
    </i>
    <i>
      <x v="400"/>
    </i>
    <i>
      <x v="662"/>
    </i>
    <i>
      <x v="1495"/>
    </i>
    <i>
      <x v="1806"/>
    </i>
    <i>
      <x v="3530"/>
    </i>
    <i>
      <x v="517"/>
    </i>
    <i>
      <x v="841"/>
    </i>
    <i>
      <x v="3173"/>
    </i>
    <i>
      <x v="1058"/>
    </i>
    <i>
      <x v="3279"/>
    </i>
    <i>
      <x v="1663"/>
    </i>
    <i>
      <x v="2630"/>
    </i>
    <i>
      <x v="31"/>
    </i>
    <i>
      <x v="3672"/>
    </i>
    <i>
      <x v="1962"/>
    </i>
    <i>
      <x v="2215"/>
    </i>
    <i>
      <x v="700"/>
    </i>
    <i>
      <x v="2545"/>
    </i>
    <i>
      <x v="3511"/>
    </i>
    <i>
      <x v="524"/>
    </i>
    <i>
      <x v="2881"/>
    </i>
    <i>
      <x v="2062"/>
    </i>
    <i>
      <x v="731"/>
    </i>
    <i>
      <x v="884"/>
    </i>
    <i>
      <x v="2468"/>
    </i>
    <i>
      <x v="2368"/>
    </i>
    <i>
      <x v="254"/>
    </i>
    <i>
      <x v="2096"/>
    </i>
    <i>
      <x v="1470"/>
    </i>
    <i>
      <x v="974"/>
    </i>
    <i>
      <x v="1608"/>
    </i>
    <i>
      <x v="3763"/>
    </i>
    <i>
      <x v="577"/>
    </i>
    <i>
      <x v="2057"/>
    </i>
    <i>
      <x v="589"/>
    </i>
    <i>
      <x v="1579"/>
    </i>
    <i>
      <x v="1955"/>
    </i>
    <i>
      <x v="1063"/>
    </i>
    <i>
      <x v="1184"/>
    </i>
    <i>
      <x v="1762"/>
    </i>
    <i>
      <x v="2297"/>
    </i>
    <i>
      <x v="2430"/>
    </i>
    <i>
      <x v="946"/>
    </i>
    <i>
      <x v="1389"/>
    </i>
    <i>
      <x v="2200"/>
    </i>
    <i>
      <x v="1724"/>
    </i>
    <i>
      <x v="3640"/>
    </i>
    <i>
      <x v="1966"/>
    </i>
    <i>
      <x v="2770"/>
    </i>
    <i>
      <x v="362"/>
    </i>
    <i>
      <x v="995"/>
    </i>
    <i>
      <x v="845"/>
    </i>
    <i>
      <x v="236"/>
    </i>
    <i>
      <x v="1957"/>
    </i>
    <i>
      <x v="1294"/>
    </i>
    <i>
      <x v="2835"/>
    </i>
    <i>
      <x v="3250"/>
    </i>
    <i>
      <x v="2112"/>
    </i>
    <i>
      <x v="616"/>
    </i>
    <i>
      <x v="2195"/>
    </i>
    <i>
      <x v="297"/>
    </i>
    <i>
      <x v="2356"/>
    </i>
    <i>
      <x v="1803"/>
    </i>
    <i>
      <x v="1130"/>
    </i>
    <i>
      <x v="1998"/>
    </i>
    <i>
      <x v="2991"/>
    </i>
    <i>
      <x v="1742"/>
    </i>
    <i>
      <x v="730"/>
    </i>
    <i>
      <x v="3227"/>
    </i>
    <i>
      <x v="1969"/>
    </i>
    <i>
      <x v="64"/>
    </i>
    <i>
      <x v="2800"/>
    </i>
    <i>
      <x v="576"/>
    </i>
    <i>
      <x v="379"/>
    </i>
    <i>
      <x v="537"/>
    </i>
    <i>
      <x v="3730"/>
    </i>
    <i>
      <x v="2149"/>
    </i>
    <i>
      <x v="1612"/>
    </i>
    <i>
      <x v="797"/>
    </i>
    <i>
      <x v="1082"/>
    </i>
    <i>
      <x v="2179"/>
    </i>
    <i>
      <x v="247"/>
    </i>
    <i>
      <x v="3086"/>
    </i>
    <i>
      <x v="2444"/>
    </i>
    <i>
      <x v="3336"/>
    </i>
    <i>
      <x v="1223"/>
    </i>
    <i>
      <x v="3169"/>
    </i>
    <i>
      <x v="2343"/>
    </i>
    <i>
      <x v="96"/>
    </i>
    <i>
      <x v="2890"/>
    </i>
    <i>
      <x v="1042"/>
    </i>
    <i>
      <x v="3624"/>
    </i>
    <i>
      <x v="1802"/>
    </i>
    <i>
      <x v="2517"/>
    </i>
    <i>
      <x v="2891"/>
    </i>
    <i>
      <x v="2220"/>
    </i>
    <i>
      <x v="838"/>
    </i>
    <i>
      <x v="1497"/>
    </i>
    <i>
      <x v="801"/>
    </i>
    <i>
      <x v="3152"/>
    </i>
    <i>
      <x v="697"/>
    </i>
    <i>
      <x v="430"/>
    </i>
    <i>
      <x v="132"/>
    </i>
    <i>
      <x v="3787"/>
    </i>
    <i>
      <x v="2748"/>
    </i>
    <i>
      <x v="842"/>
    </i>
    <i>
      <x v="1566"/>
    </i>
    <i>
      <x v="2229"/>
    </i>
    <i>
      <x v="1846"/>
    </i>
    <i>
      <x v="1069"/>
    </i>
    <i>
      <x v="3049"/>
    </i>
    <i>
      <x v="754"/>
    </i>
    <i>
      <x v="3184"/>
    </i>
    <i>
      <x v="1773"/>
    </i>
    <i>
      <x v="2772"/>
    </i>
    <i>
      <x v="2691"/>
    </i>
    <i>
      <x v="1610"/>
    </i>
    <i>
      <x v="2945"/>
    </i>
    <i>
      <x v="3557"/>
    </i>
    <i>
      <x v="1832"/>
    </i>
    <i>
      <x v="2638"/>
    </i>
    <i>
      <x v="3772"/>
    </i>
    <i>
      <x v="2181"/>
    </i>
    <i>
      <x v="2274"/>
    </i>
    <i>
      <x v="694"/>
    </i>
    <i>
      <x v="1334"/>
    </i>
    <i>
      <x v="1775"/>
    </i>
    <i>
      <x v="1419"/>
    </i>
    <i>
      <x v="541"/>
    </i>
    <i>
      <x v="3245"/>
    </i>
    <i>
      <x v="1148"/>
    </i>
    <i>
      <x v="1090"/>
    </i>
    <i>
      <x v="3650"/>
    </i>
    <i>
      <x v="3189"/>
    </i>
    <i>
      <x v="1746"/>
    </i>
    <i>
      <x v="2397"/>
    </i>
  </rowItems>
  <colItems count="1">
    <i/>
  </colItems>
  <pageFields count="1">
    <pageField fld="9" hier="-1"/>
  </pageFields>
  <dataFields count="1">
    <dataField name="Average of imdb_score" fld="14" subtotal="average" baseField="5" baseItem="1292"/>
  </dataFields>
  <pivotTableStyleInfo name="PivotStyleLight16" showRowHeaders="1" showColHeaders="1" showRowStripes="0" showColStripes="0" showLastColumn="1"/>
  <filters count="1">
    <filter fld="5" type="count" evalOrder="-1" id="7" iMeasureFld="0">
      <autoFilter ref="A1">
        <filterColumn colId="0">
          <top10 val="250" filterVal="2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6316A-A065-4B05-A406-196D2793D907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C15" firstHeaderRow="0" firstDataRow="1" firstDataCol="1"/>
  <pivotFields count="16">
    <pivotField axis="axisRow" showAll="0" measureFilter="1" sortType="descending">
      <items count="1753">
        <item x="895"/>
        <item x="1223"/>
        <item x="616"/>
        <item x="1748"/>
        <item x="937"/>
        <item x="1239"/>
        <item x="1513"/>
        <item x="1675"/>
        <item x="192"/>
        <item x="1073"/>
        <item x="845"/>
        <item x="422"/>
        <item x="794"/>
        <item x="635"/>
        <item x="808"/>
        <item x="1354"/>
        <item x="520"/>
        <item x="10"/>
        <item x="1207"/>
        <item x="1403"/>
        <item x="1295"/>
        <item x="1040"/>
        <item x="1730"/>
        <item x="365"/>
        <item x="1554"/>
        <item x="1646"/>
        <item x="1567"/>
        <item x="581"/>
        <item x="1442"/>
        <item x="366"/>
        <item x="853"/>
        <item x="94"/>
        <item x="91"/>
        <item x="388"/>
        <item x="502"/>
        <item x="1651"/>
        <item x="270"/>
        <item x="245"/>
        <item x="716"/>
        <item x="229"/>
        <item x="1331"/>
        <item x="1244"/>
        <item x="1750"/>
        <item x="186"/>
        <item x="1178"/>
        <item x="858"/>
        <item x="173"/>
        <item x="29"/>
        <item x="687"/>
        <item x="1326"/>
        <item x="572"/>
        <item x="1206"/>
        <item x="917"/>
        <item x="846"/>
        <item x="747"/>
        <item x="707"/>
        <item x="1208"/>
        <item x="933"/>
        <item x="151"/>
        <item x="1529"/>
        <item x="841"/>
        <item x="175"/>
        <item x="354"/>
        <item x="1303"/>
        <item x="1518"/>
        <item x="1072"/>
        <item x="250"/>
        <item x="1671"/>
        <item x="222"/>
        <item x="32"/>
        <item x="1477"/>
        <item x="1117"/>
        <item x="1226"/>
        <item x="1256"/>
        <item x="1097"/>
        <item x="878"/>
        <item x="709"/>
        <item x="119"/>
        <item x="1542"/>
        <item x="550"/>
        <item x="663"/>
        <item x="554"/>
        <item x="150"/>
        <item x="1694"/>
        <item x="914"/>
        <item x="897"/>
        <item x="1555"/>
        <item x="1311"/>
        <item x="1550"/>
        <item x="423"/>
        <item x="288"/>
        <item x="61"/>
        <item x="263"/>
        <item x="249"/>
        <item x="653"/>
        <item x="1123"/>
        <item x="1415"/>
        <item x="1273"/>
        <item x="123"/>
        <item x="1024"/>
        <item x="670"/>
        <item x="773"/>
        <item x="1732"/>
        <item x="1721"/>
        <item x="941"/>
        <item x="40"/>
        <item x="822"/>
        <item x="267"/>
        <item x="911"/>
        <item x="359"/>
        <item x="1316"/>
        <item x="599"/>
        <item x="1265"/>
        <item x="973"/>
        <item x="1561"/>
        <item x="138"/>
        <item x="1033"/>
        <item x="452"/>
        <item x="293"/>
        <item x="1408"/>
        <item x="321"/>
        <item x="1343"/>
        <item x="247"/>
        <item x="1560"/>
        <item x="546"/>
        <item x="451"/>
        <item x="1157"/>
        <item x="718"/>
        <item x="744"/>
        <item x="492"/>
        <item x="1482"/>
        <item x="303"/>
        <item x="1341"/>
        <item x="1604"/>
        <item x="196"/>
        <item x="1297"/>
        <item x="762"/>
        <item x="356"/>
        <item x="1247"/>
        <item x="484"/>
        <item x="690"/>
        <item x="1052"/>
        <item x="1557"/>
        <item x="137"/>
        <item x="571"/>
        <item x="52"/>
        <item x="1443"/>
        <item x="1163"/>
        <item x="1710"/>
        <item x="197"/>
        <item x="1192"/>
        <item x="1459"/>
        <item x="1534"/>
        <item x="1218"/>
        <item x="1074"/>
        <item x="1735"/>
        <item x="640"/>
        <item x="772"/>
        <item x="1414"/>
        <item x="274"/>
        <item x="111"/>
        <item x="437"/>
        <item x="1214"/>
        <item x="868"/>
        <item x="1612"/>
        <item x="1463"/>
        <item x="1448"/>
        <item x="1048"/>
        <item x="677"/>
        <item x="1143"/>
        <item x="1480"/>
        <item x="564"/>
        <item x="624"/>
        <item x="783"/>
        <item x="53"/>
        <item x="1449"/>
        <item x="360"/>
        <item x="257"/>
        <item x="644"/>
        <item x="1062"/>
        <item x="1500"/>
        <item x="329"/>
        <item x="1092"/>
        <item x="1683"/>
        <item x="1716"/>
        <item x="1348"/>
        <item x="406"/>
        <item x="1135"/>
        <item x="1629"/>
        <item x="1593"/>
        <item x="1587"/>
        <item x="889"/>
        <item x="1280"/>
        <item x="1184"/>
        <item x="20"/>
        <item x="706"/>
        <item x="753"/>
        <item x="532"/>
        <item x="474"/>
        <item x="1352"/>
        <item x="1302"/>
        <item x="152"/>
        <item x="1405"/>
        <item x="668"/>
        <item x="1109"/>
        <item x="837"/>
        <item x="658"/>
        <item x="500"/>
        <item x="1704"/>
        <item x="370"/>
        <item x="244"/>
        <item x="436"/>
        <item x="1359"/>
        <item x="827"/>
        <item x="621"/>
        <item x="1576"/>
        <item x="919"/>
        <item x="1211"/>
        <item x="41"/>
        <item x="17"/>
        <item x="43"/>
        <item x="457"/>
        <item x="786"/>
        <item x="1737"/>
        <item x="1528"/>
        <item x="1196"/>
        <item x="1425"/>
        <item x="1672"/>
        <item x="363"/>
        <item x="925"/>
        <item x="283"/>
        <item x="296"/>
        <item x="681"/>
        <item x="1356"/>
        <item x="339"/>
        <item x="542"/>
        <item x="1613"/>
        <item x="1417"/>
        <item x="1440"/>
        <item x="862"/>
        <item x="938"/>
        <item x="661"/>
        <item x="251"/>
        <item x="1682"/>
        <item x="1029"/>
        <item x="1725"/>
        <item x="295"/>
        <item x="514"/>
        <item x="810"/>
        <item x="176"/>
        <item x="1257"/>
        <item x="1400"/>
        <item x="1633"/>
        <item x="870"/>
        <item x="784"/>
        <item x="166"/>
        <item x="964"/>
        <item x="804"/>
        <item x="1676"/>
        <item x="287"/>
        <item x="1611"/>
        <item x="1736"/>
        <item x="382"/>
        <item x="2"/>
        <item x="1020"/>
        <item x="976"/>
        <item x="1465"/>
        <item x="233"/>
        <item x="739"/>
        <item x="1030"/>
        <item x="1578"/>
        <item x="1258"/>
        <item x="1027"/>
        <item x="1224"/>
        <item x="928"/>
        <item x="735"/>
        <item x="1537"/>
        <item x="686"/>
        <item x="1113"/>
        <item x="60"/>
        <item x="729"/>
        <item x="1022"/>
        <item x="1392"/>
        <item x="1640"/>
        <item x="664"/>
        <item x="1621"/>
        <item x="985"/>
        <item x="425"/>
        <item x="539"/>
        <item x="1607"/>
        <item x="1282"/>
        <item x="413"/>
        <item x="408"/>
        <item x="1291"/>
        <item x="1322"/>
        <item x="1081"/>
        <item x="163"/>
        <item x="54"/>
        <item x="1505"/>
        <item x="561"/>
        <item x="751"/>
        <item x="1508"/>
        <item x="1067"/>
        <item x="27"/>
        <item x="1722"/>
        <item x="767"/>
        <item x="1225"/>
        <item x="1347"/>
        <item x="601"/>
        <item x="161"/>
        <item x="449"/>
        <item x="1284"/>
        <item x="1087"/>
        <item x="440"/>
        <item x="493"/>
        <item x="1473"/>
        <item x="515"/>
        <item x="1458"/>
        <item x="807"/>
        <item x="1212"/>
        <item x="1105"/>
        <item x="1394"/>
        <item x="1462"/>
        <item x="70"/>
        <item x="855"/>
        <item x="939"/>
        <item x="602"/>
        <item x="1504"/>
        <item x="1644"/>
        <item x="1228"/>
        <item x="676"/>
        <item x="38"/>
        <item x="1468"/>
        <item x="876"/>
        <item x="1516"/>
        <item x="1193"/>
        <item x="1744"/>
        <item x="1108"/>
        <item x="752"/>
        <item x="1674"/>
        <item x="1164"/>
        <item x="1377"/>
        <item x="264"/>
        <item x="877"/>
        <item x="1296"/>
        <item x="930"/>
        <item x="265"/>
        <item x="411"/>
        <item x="672"/>
        <item x="1609"/>
        <item x="790"/>
        <item x="9"/>
        <item x="630"/>
        <item x="1083"/>
        <item x="1580"/>
        <item x="351"/>
        <item x="1397"/>
        <item x="997"/>
        <item x="1691"/>
        <item x="731"/>
        <item x="33"/>
        <item x="125"/>
        <item x="461"/>
        <item x="1452"/>
        <item x="1195"/>
        <item x="1523"/>
        <item x="1137"/>
        <item x="1487"/>
        <item x="157"/>
        <item x="1220"/>
        <item x="996"/>
        <item x="1479"/>
        <item x="797"/>
        <item x="1313"/>
        <item x="560"/>
        <item x="717"/>
        <item x="389"/>
        <item x="81"/>
        <item x="642"/>
        <item x="1008"/>
        <item x="654"/>
        <item x="777"/>
        <item x="995"/>
        <item x="340"/>
        <item x="834"/>
        <item x="1180"/>
        <item x="65"/>
        <item x="1106"/>
        <item x="456"/>
        <item x="946"/>
        <item x="1650"/>
        <item x="569"/>
        <item x="1315"/>
        <item x="689"/>
        <item x="74"/>
        <item x="1323"/>
        <item x="715"/>
        <item x="978"/>
        <item x="240"/>
        <item x="302"/>
        <item x="1688"/>
        <item x="421"/>
        <item x="1026"/>
        <item x="1680"/>
        <item x="1539"/>
        <item x="347"/>
        <item x="1617"/>
        <item x="1636"/>
        <item x="1128"/>
        <item x="1602"/>
        <item x="1585"/>
        <item x="1653"/>
        <item x="993"/>
        <item x="1575"/>
        <item x="443"/>
        <item x="1025"/>
        <item x="143"/>
        <item x="1620"/>
        <item x="1652"/>
        <item x="1332"/>
        <item x="300"/>
        <item x="1099"/>
        <item x="1498"/>
        <item x="145"/>
        <item x="1649"/>
        <item x="513"/>
        <item x="923"/>
        <item x="795"/>
        <item x="730"/>
        <item x="465"/>
        <item x="169"/>
        <item x="390"/>
        <item x="840"/>
        <item x="1362"/>
        <item x="792"/>
        <item x="829"/>
        <item x="1338"/>
        <item x="1698"/>
        <item x="697"/>
        <item x="957"/>
        <item x="133"/>
        <item x="968"/>
        <item x="1091"/>
        <item x="120"/>
        <item x="1243"/>
        <item x="1406"/>
        <item x="1677"/>
        <item x="1360"/>
        <item x="69"/>
        <item x="906"/>
        <item x="1034"/>
        <item x="1501"/>
        <item x="1401"/>
        <item x="722"/>
        <item x="1080"/>
        <item x="1606"/>
        <item x="1407"/>
        <item x="275"/>
        <item x="1368"/>
        <item x="1686"/>
        <item x="754"/>
        <item x="1010"/>
        <item x="1242"/>
        <item x="1293"/>
        <item x="1076"/>
        <item x="1705"/>
        <item x="1527"/>
        <item x="904"/>
        <item x="1374"/>
        <item x="1286"/>
        <item x="99"/>
        <item x="869"/>
        <item x="899"/>
        <item x="315"/>
        <item x="918"/>
        <item x="453"/>
        <item x="154"/>
        <item x="160"/>
        <item x="473"/>
        <item x="1046"/>
        <item x="824"/>
        <item x="238"/>
        <item x="14"/>
        <item x="1543"/>
        <item x="688"/>
        <item x="935"/>
        <item x="969"/>
        <item x="28"/>
        <item x="1063"/>
        <item x="1353"/>
        <item x="269"/>
        <item x="600"/>
        <item x="523"/>
        <item x="1328"/>
        <item x="1"/>
        <item x="297"/>
        <item x="1270"/>
        <item x="768"/>
        <item x="986"/>
        <item x="0"/>
        <item x="883"/>
        <item x="459"/>
        <item x="100"/>
        <item x="1077"/>
        <item x="397"/>
        <item x="1290"/>
        <item x="1515"/>
        <item x="1566"/>
        <item x="1701"/>
        <item x="1586"/>
        <item x="1742"/>
        <item x="667"/>
        <item x="1198"/>
        <item x="1492"/>
        <item x="1166"/>
        <item x="59"/>
        <item x="932"/>
        <item x="543"/>
        <item x="127"/>
        <item x="1103"/>
        <item x="291"/>
        <item x="788"/>
        <item x="819"/>
        <item x="1434"/>
        <item x="1349"/>
        <item x="430"/>
        <item x="1373"/>
        <item x="1153"/>
        <item x="994"/>
        <item x="1733"/>
        <item x="460"/>
        <item x="1661"/>
        <item x="1125"/>
        <item x="771"/>
        <item x="1032"/>
        <item x="491"/>
        <item x="480"/>
        <item x="75"/>
        <item x="1219"/>
        <item x="609"/>
        <item x="1511"/>
        <item x="1493"/>
        <item x="1209"/>
        <item x="385"/>
        <item x="358"/>
        <item x="165"/>
        <item x="955"/>
        <item x="1071"/>
        <item x="1600"/>
        <item x="11"/>
        <item x="83"/>
        <item x="656"/>
        <item x="179"/>
        <item x="1535"/>
        <item x="51"/>
        <item x="699"/>
        <item x="936"/>
        <item x="547"/>
        <item x="556"/>
        <item x="965"/>
        <item x="345"/>
        <item x="490"/>
        <item x="479"/>
        <item x="210"/>
        <item x="1167"/>
        <item x="409"/>
        <item x="1577"/>
        <item x="407"/>
        <item x="1569"/>
        <item x="78"/>
        <item x="818"/>
        <item x="1204"/>
        <item x="693"/>
        <item x="1491"/>
        <item x="1017"/>
        <item x="304"/>
        <item x="740"/>
        <item x="482"/>
        <item x="1424"/>
        <item x="908"/>
        <item x="1553"/>
        <item x="966"/>
        <item x="1253"/>
        <item x="586"/>
        <item x="71"/>
        <item x="915"/>
        <item x="57"/>
        <item x="178"/>
        <item x="685"/>
        <item x="50"/>
        <item x="755"/>
        <item x="1720"/>
        <item x="392"/>
        <item x="613"/>
        <item x="444"/>
        <item x="1306"/>
        <item x="1623"/>
        <item x="1438"/>
        <item x="1556"/>
        <item x="849"/>
        <item x="1727"/>
        <item x="97"/>
        <item x="1142"/>
        <item x="1035"/>
        <item x="1630"/>
        <item x="1001"/>
        <item x="16"/>
        <item x="1075"/>
        <item x="187"/>
        <item x="566"/>
        <item x="1460"/>
        <item x="633"/>
        <item x="851"/>
        <item x="242"/>
        <item x="1044"/>
        <item x="1138"/>
        <item x="1049"/>
        <item x="1233"/>
        <item x="1037"/>
        <item x="838"/>
        <item x="1582"/>
        <item x="1060"/>
        <item x="1648"/>
        <item x="1378"/>
        <item x="549"/>
        <item x="1563"/>
        <item x="901"/>
        <item x="958"/>
        <item x="1715"/>
        <item x="419"/>
        <item x="1457"/>
        <item x="1366"/>
        <item x="1126"/>
        <item x="7"/>
        <item x="367"/>
        <item x="286"/>
        <item x="594"/>
        <item x="741"/>
        <item x="1562"/>
        <item x="327"/>
        <item x="1086"/>
        <item x="626"/>
        <item x="113"/>
        <item x="1551"/>
        <item x="1522"/>
        <item x="481"/>
        <item x="110"/>
        <item x="352"/>
        <item x="680"/>
        <item x="1317"/>
        <item x="627"/>
        <item x="524"/>
        <item x="191"/>
        <item x="893"/>
        <item x="606"/>
        <item x="1436"/>
        <item x="23"/>
        <item x="948"/>
        <item x="1188"/>
        <item x="1002"/>
        <item x="1170"/>
        <item x="991"/>
        <item x="209"/>
        <item x="648"/>
        <item x="79"/>
        <item x="1665"/>
        <item x="172"/>
        <item x="260"/>
        <item x="1667"/>
        <item x="155"/>
        <item x="193"/>
        <item x="1216"/>
        <item x="62"/>
        <item x="887"/>
        <item x="632"/>
        <item x="1450"/>
        <item x="225"/>
        <item x="1101"/>
        <item x="924"/>
        <item x="963"/>
        <item x="1495"/>
        <item x="1294"/>
        <item x="503"/>
        <item x="320"/>
        <item x="1625"/>
        <item x="778"/>
        <item x="884"/>
        <item x="909"/>
        <item x="1221"/>
        <item x="1724"/>
        <item x="559"/>
        <item x="306"/>
        <item x="1631"/>
        <item x="981"/>
        <item x="675"/>
        <item x="628"/>
        <item x="960"/>
        <item x="695"/>
        <item x="704"/>
        <item x="714"/>
        <item x="1118"/>
        <item x="319"/>
        <item x="1018"/>
        <item x="126"/>
        <item x="659"/>
        <item x="1419"/>
        <item x="738"/>
        <item x="37"/>
        <item x="1053"/>
        <item x="429"/>
        <item x="1333"/>
        <item x="1381"/>
        <item x="1187"/>
        <item x="1476"/>
        <item x="1571"/>
        <item x="418"/>
        <item x="971"/>
        <item x="588"/>
        <item x="931"/>
        <item x="1687"/>
        <item x="86"/>
        <item x="1281"/>
        <item x="1013"/>
        <item x="424"/>
        <item x="1112"/>
        <item x="843"/>
        <item x="641"/>
        <item x="311"/>
        <item x="1548"/>
        <item x="874"/>
        <item x="721"/>
        <item x="1152"/>
        <item x="1089"/>
        <item x="1660"/>
        <item x="314"/>
        <item x="1668"/>
        <item x="1229"/>
        <item x="607"/>
        <item x="200"/>
        <item x="1531"/>
        <item x="1096"/>
        <item x="1470"/>
        <item x="1740"/>
        <item x="696"/>
        <item x="1042"/>
        <item x="651"/>
        <item x="1642"/>
        <item x="1334"/>
        <item x="380"/>
        <item x="1481"/>
        <item x="1041"/>
        <item x="907"/>
        <item x="1382"/>
        <item x="1699"/>
        <item x="1263"/>
        <item x="562"/>
        <item x="1616"/>
        <item x="1541"/>
        <item x="934"/>
        <item x="558"/>
        <item x="736"/>
        <item x="1151"/>
        <item x="1131"/>
        <item x="1426"/>
        <item x="1447"/>
        <item x="218"/>
        <item x="68"/>
        <item x="655"/>
        <item x="1420"/>
        <item x="416"/>
        <item x="975"/>
        <item x="1181"/>
        <item x="1304"/>
        <item x="657"/>
        <item x="1635"/>
        <item x="1235"/>
        <item x="1351"/>
        <item x="203"/>
        <item x="1559"/>
        <item x="167"/>
        <item x="76"/>
        <item x="1471"/>
        <item x="374"/>
        <item x="373"/>
        <item x="412"/>
        <item x="1369"/>
        <item x="1456"/>
        <item x="812"/>
        <item x="1203"/>
        <item x="1249"/>
        <item x="431"/>
        <item x="108"/>
        <item x="765"/>
        <item x="801"/>
        <item x="1530"/>
        <item x="806"/>
        <item x="637"/>
        <item x="1222"/>
        <item x="417"/>
        <item x="1601"/>
        <item x="1427"/>
        <item x="147"/>
        <item x="44"/>
        <item x="254"/>
        <item x="1171"/>
        <item x="476"/>
        <item x="645"/>
        <item x="1039"/>
        <item x="63"/>
        <item x="471"/>
        <item x="770"/>
        <item x="1069"/>
        <item x="1690"/>
        <item x="1090"/>
        <item x="372"/>
        <item x="1355"/>
        <item x="1478"/>
        <item x="1524"/>
        <item x="298"/>
        <item x="1261"/>
        <item x="1423"/>
        <item x="208"/>
        <item x="1519"/>
        <item x="1023"/>
        <item x="882"/>
        <item x="488"/>
        <item x="1514"/>
        <item x="381"/>
        <item x="428"/>
        <item x="1444"/>
        <item x="944"/>
        <item x="1227"/>
        <item x="146"/>
        <item x="959"/>
        <item x="1592"/>
        <item x="900"/>
        <item x="1031"/>
        <item x="920"/>
        <item x="733"/>
        <item x="708"/>
        <item x="694"/>
        <item x="952"/>
        <item x="734"/>
        <item x="836"/>
        <item x="1455"/>
        <item x="537"/>
        <item x="159"/>
        <item x="19"/>
        <item x="279"/>
        <item x="1266"/>
        <item x="990"/>
        <item x="1056"/>
        <item x="1189"/>
        <item x="259"/>
        <item x="1310"/>
        <item x="361"/>
        <item x="745"/>
        <item x="1502"/>
        <item x="620"/>
        <item x="674"/>
        <item x="1248"/>
        <item x="442"/>
        <item x="237"/>
        <item x="1474"/>
        <item x="1718"/>
        <item x="85"/>
        <item x="732"/>
        <item x="830"/>
        <item x="974"/>
        <item x="1695"/>
        <item x="662"/>
        <item x="712"/>
        <item x="1433"/>
        <item x="1746"/>
        <item x="1364"/>
        <item x="221"/>
        <item x="1155"/>
        <item x="1510"/>
        <item x="649"/>
        <item x="364"/>
        <item x="1234"/>
        <item x="64"/>
        <item x="1404"/>
        <item x="284"/>
        <item x="80"/>
        <item x="723"/>
        <item x="73"/>
        <item x="639"/>
        <item x="619"/>
        <item x="759"/>
        <item x="1395"/>
        <item x="396"/>
        <item x="1321"/>
        <item x="1149"/>
        <item x="585"/>
        <item x="349"/>
        <item x="605"/>
        <item x="330"/>
        <item x="1451"/>
        <item x="1431"/>
        <item x="121"/>
        <item x="892"/>
        <item x="1432"/>
        <item x="1236"/>
        <item x="375"/>
        <item x="1484"/>
        <item x="467"/>
        <item x="1416"/>
        <item x="1372"/>
        <item x="1329"/>
        <item x="1638"/>
        <item x="318"/>
        <item x="84"/>
        <item x="1647"/>
        <item x="277"/>
        <item x="1385"/>
        <item x="1437"/>
        <item x="683"/>
        <item x="1384"/>
        <item x="615"/>
        <item x="972"/>
        <item x="1088"/>
        <item x="213"/>
        <item x="1743"/>
        <item x="255"/>
        <item x="486"/>
        <item x="1393"/>
        <item x="1215"/>
        <item x="1134"/>
        <item x="1165"/>
        <item x="1133"/>
        <item x="122"/>
        <item x="1526"/>
        <item x="1307"/>
        <item x="1538"/>
        <item x="290"/>
        <item x="610"/>
        <item x="246"/>
        <item x="1107"/>
        <item x="226"/>
        <item x="1350"/>
        <item x="199"/>
        <item x="866"/>
        <item x="1517"/>
        <item x="1421"/>
        <item x="1191"/>
        <item x="346"/>
        <item x="825"/>
        <item x="301"/>
        <item x="775"/>
        <item x="1275"/>
        <item x="439"/>
        <item x="414"/>
        <item x="1254"/>
        <item x="371"/>
        <item x="393"/>
        <item x="1731"/>
        <item x="1618"/>
        <item x="1082"/>
        <item x="1240"/>
        <item x="334"/>
        <item x="1054"/>
        <item x="391"/>
        <item x="579"/>
        <item x="12"/>
        <item x="1172"/>
        <item x="888"/>
        <item x="691"/>
        <item x="256"/>
        <item x="719"/>
        <item x="135"/>
        <item x="219"/>
        <item x="434"/>
        <item x="953"/>
        <item x="1568"/>
        <item x="517"/>
        <item x="489"/>
        <item x="625"/>
        <item x="570"/>
        <item x="45"/>
        <item x="1269"/>
        <item x="510"/>
        <item x="1141"/>
        <item x="56"/>
        <item x="1342"/>
        <item x="458"/>
        <item x="1115"/>
        <item x="916"/>
        <item x="1552"/>
        <item x="1429"/>
        <item x="584"/>
        <item x="1276"/>
        <item x="1278"/>
        <item x="629"/>
        <item x="898"/>
        <item x="252"/>
        <item x="1190"/>
        <item x="487"/>
        <item x="886"/>
        <item x="1573"/>
        <item x="485"/>
        <item x="1719"/>
        <item x="227"/>
        <item x="312"/>
        <item x="673"/>
        <item x="760"/>
        <item x="921"/>
        <item x="890"/>
        <item x="1503"/>
        <item x="1267"/>
        <item x="856"/>
        <item x="842"/>
        <item x="896"/>
        <item x="376"/>
        <item x="104"/>
        <item x="1070"/>
        <item x="1614"/>
        <item x="1388"/>
        <item x="463"/>
        <item x="26"/>
        <item x="912"/>
        <item x="1340"/>
        <item x="665"/>
        <item x="1664"/>
        <item x="1176"/>
        <item x="195"/>
        <item x="1260"/>
        <item x="533"/>
        <item x="1301"/>
        <item x="258"/>
        <item x="336"/>
        <item x="1712"/>
        <item x="1681"/>
        <item x="1238"/>
        <item x="1383"/>
        <item x="1021"/>
        <item x="758"/>
        <item x="36"/>
        <item x="1574"/>
        <item x="541"/>
        <item x="1255"/>
        <item x="1396"/>
        <item x="438"/>
        <item x="1453"/>
        <item x="224"/>
        <item x="1140"/>
        <item x="1285"/>
        <item x="1299"/>
        <item x="669"/>
        <item x="184"/>
        <item x="563"/>
        <item x="1590"/>
        <item x="573"/>
        <item x="1346"/>
        <item x="779"/>
        <item x="188"/>
        <item x="743"/>
        <item x="1545"/>
        <item x="1461"/>
        <item x="702"/>
        <item x="679"/>
        <item x="285"/>
        <item x="114"/>
        <item x="603"/>
        <item x="1464"/>
        <item x="131"/>
        <item x="13"/>
        <item x="1603"/>
        <item x="309"/>
        <item x="980"/>
        <item x="1584"/>
        <item x="1579"/>
        <item x="1398"/>
        <item x="1697"/>
        <item x="1279"/>
        <item x="769"/>
        <item x="1485"/>
        <item x="278"/>
        <item x="844"/>
        <item x="865"/>
        <item x="967"/>
        <item x="872"/>
        <item x="177"/>
        <item x="1337"/>
        <item x="1610"/>
        <item x="534"/>
        <item x="435"/>
        <item x="1246"/>
        <item x="650"/>
        <item x="1678"/>
        <item x="130"/>
        <item x="35"/>
        <item x="1175"/>
        <item x="1489"/>
        <item x="1357"/>
        <item x="802"/>
        <item x="1684"/>
        <item x="799"/>
        <item x="508"/>
        <item x="383"/>
        <item x="764"/>
        <item x="1532"/>
        <item x="798"/>
        <item x="880"/>
        <item x="1065"/>
        <item x="1305"/>
        <item x="536"/>
        <item x="1412"/>
        <item x="1435"/>
        <item x="1201"/>
        <item x="1145"/>
        <item x="1298"/>
        <item x="171"/>
        <item x="1594"/>
        <item x="671"/>
        <item x="1608"/>
        <item x="521"/>
        <item x="1399"/>
        <item x="1124"/>
        <item x="158"/>
        <item x="1706"/>
        <item x="814"/>
        <item x="1300"/>
        <item x="282"/>
        <item x="1475"/>
        <item x="134"/>
        <item x="1129"/>
        <item x="1036"/>
        <item x="1673"/>
        <item x="462"/>
        <item x="1274"/>
        <item x="647"/>
        <item x="1309"/>
        <item x="82"/>
        <item x="1251"/>
        <item x="782"/>
        <item x="1000"/>
        <item x="854"/>
        <item x="1599"/>
        <item x="776"/>
        <item x="87"/>
        <item x="823"/>
        <item x="58"/>
        <item x="132"/>
        <item x="518"/>
        <item x="394"/>
        <item x="1232"/>
        <item x="1713"/>
        <item x="962"/>
        <item x="1120"/>
        <item x="857"/>
        <item x="1370"/>
        <item x="1654"/>
        <item x="368"/>
        <item x="1689"/>
        <item x="726"/>
        <item x="1624"/>
        <item x="325"/>
        <item x="1047"/>
        <item x="949"/>
        <item x="198"/>
        <item x="235"/>
        <item x="1335"/>
        <item x="983"/>
        <item x="555"/>
        <item x="1079"/>
        <item x="970"/>
        <item x="194"/>
        <item x="498"/>
        <item x="181"/>
        <item x="15"/>
        <item x="565"/>
        <item x="402"/>
        <item x="403"/>
        <item x="1007"/>
        <item x="611"/>
        <item x="528"/>
        <item x="1016"/>
        <item x="399"/>
        <item x="472"/>
        <item x="1619"/>
        <item x="95"/>
        <item x="1547"/>
        <item x="577"/>
        <item x="529"/>
        <item x="551"/>
        <item x="1659"/>
        <item x="1150"/>
        <item x="405"/>
        <item x="182"/>
        <item x="1546"/>
        <item x="322"/>
        <item x="317"/>
        <item x="464"/>
        <item x="544"/>
        <item x="116"/>
        <item x="1139"/>
        <item x="1707"/>
        <item x="803"/>
        <item x="446"/>
        <item x="766"/>
        <item x="979"/>
        <item x="228"/>
        <item x="557"/>
        <item x="170"/>
        <item x="1446"/>
        <item x="1626"/>
        <item x="1565"/>
        <item x="1237"/>
        <item x="828"/>
        <item x="207"/>
        <item x="634"/>
        <item x="989"/>
        <item x="516"/>
        <item x="316"/>
        <item x="905"/>
        <item x="1051"/>
        <item x="1741"/>
        <item x="404"/>
        <item x="1186"/>
        <item x="1173"/>
        <item x="1055"/>
        <item x="701"/>
        <item x="344"/>
        <item x="139"/>
        <item x="746"/>
        <item x="1367"/>
        <item x="1365"/>
        <item x="427"/>
        <item x="1572"/>
        <item x="49"/>
        <item x="749"/>
        <item x="109"/>
        <item x="478"/>
        <item x="1061"/>
        <item x="574"/>
        <item x="1160"/>
        <item x="241"/>
        <item x="1154"/>
        <item x="289"/>
        <item x="1241"/>
        <item x="266"/>
        <item x="1380"/>
        <item x="922"/>
        <item x="426"/>
        <item x="698"/>
        <item x="742"/>
        <item x="903"/>
        <item x="875"/>
        <item x="1217"/>
        <item x="1483"/>
        <item x="1320"/>
        <item x="1339"/>
        <item x="929"/>
        <item x="466"/>
        <item x="1375"/>
        <item x="1658"/>
        <item x="1413"/>
        <item x="455"/>
        <item x="848"/>
        <item x="88"/>
        <item x="1288"/>
        <item x="162"/>
        <item x="1472"/>
        <item x="545"/>
        <item x="1319"/>
        <item x="211"/>
        <item x="940"/>
        <item x="815"/>
        <item x="101"/>
        <item x="1277"/>
        <item x="223"/>
        <item x="873"/>
        <item x="1389"/>
        <item x="703"/>
        <item x="826"/>
        <item x="713"/>
        <item x="477"/>
        <item x="1734"/>
        <item x="42"/>
        <item x="1009"/>
        <item x="593"/>
        <item x="1084"/>
        <item x="281"/>
        <item x="1490"/>
        <item x="595"/>
        <item x="552"/>
        <item x="787"/>
        <item x="1011"/>
        <item x="469"/>
        <item x="1696"/>
        <item x="617"/>
        <item x="1183"/>
        <item x="582"/>
        <item x="839"/>
        <item x="1371"/>
        <item x="3"/>
        <item x="992"/>
        <item x="567"/>
        <item x="622"/>
        <item x="1387"/>
        <item x="678"/>
        <item x="1669"/>
        <item x="1402"/>
        <item x="943"/>
        <item x="800"/>
        <item x="445"/>
        <item x="847"/>
        <item x="538"/>
        <item x="835"/>
        <item x="1205"/>
        <item x="96"/>
        <item x="280"/>
        <item x="379"/>
        <item x="1066"/>
        <item x="789"/>
        <item x="174"/>
        <item x="1632"/>
        <item x="1121"/>
        <item x="153"/>
        <item x="232"/>
        <item x="350"/>
        <item x="1085"/>
        <item x="239"/>
        <item x="149"/>
        <item x="1728"/>
        <item x="894"/>
        <item x="589"/>
        <item x="1262"/>
        <item x="1386"/>
        <item x="5"/>
        <item x="501"/>
        <item x="852"/>
        <item x="1130"/>
        <item x="1564"/>
        <item x="1174"/>
        <item x="1486"/>
        <item x="185"/>
        <item x="1078"/>
        <item x="1558"/>
        <item x="578"/>
        <item x="614"/>
        <item x="553"/>
        <item x="705"/>
        <item x="1598"/>
        <item x="1059"/>
        <item x="401"/>
        <item x="891"/>
        <item x="604"/>
        <item x="1521"/>
        <item x="596"/>
        <item x="386"/>
        <item x="998"/>
        <item x="1445"/>
        <item x="1012"/>
        <item x="183"/>
        <item x="333"/>
        <item x="1169"/>
        <item x="217"/>
        <item x="432"/>
        <item x="530"/>
        <item x="748"/>
        <item x="415"/>
        <item x="332"/>
        <item x="369"/>
        <item x="107"/>
        <item x="512"/>
        <item x="353"/>
        <item x="261"/>
        <item x="105"/>
        <item x="343"/>
        <item x="31"/>
        <item x="1287"/>
        <item x="737"/>
        <item x="505"/>
        <item x="1409"/>
        <item x="1747"/>
        <item x="470"/>
        <item x="1525"/>
        <item x="1692"/>
        <item x="248"/>
        <item x="1093"/>
        <item x="22"/>
        <item x="1507"/>
        <item x="1336"/>
        <item x="220"/>
        <item x="724"/>
        <item x="871"/>
        <item x="1662"/>
        <item x="982"/>
        <item x="497"/>
        <item x="833"/>
        <item x="763"/>
        <item x="1655"/>
        <item x="90"/>
        <item x="1271"/>
        <item x="791"/>
        <item x="1596"/>
        <item x="496"/>
        <item x="1028"/>
        <item x="1344"/>
        <item x="1634"/>
        <item x="1004"/>
        <item x="548"/>
        <item x="859"/>
        <item x="522"/>
        <item x="1488"/>
        <item x="1391"/>
        <item x="1136"/>
        <item x="850"/>
        <item x="1723"/>
        <item x="1064"/>
        <item x="216"/>
        <item x="294"/>
        <item x="587"/>
        <item x="204"/>
        <item x="660"/>
        <item x="506"/>
        <item x="700"/>
        <item x="128"/>
        <item x="8"/>
        <item x="1390"/>
        <item x="454"/>
        <item x="684"/>
        <item x="1202"/>
        <item x="725"/>
        <item x="519"/>
        <item x="24"/>
        <item x="910"/>
        <item x="1749"/>
        <item x="156"/>
        <item x="793"/>
        <item x="710"/>
        <item x="692"/>
        <item x="583"/>
        <item x="590"/>
        <item x="1312"/>
        <item x="25"/>
        <item x="1581"/>
        <item x="117"/>
        <item x="21"/>
        <item x="67"/>
        <item x="231"/>
        <item x="945"/>
        <item x="636"/>
        <item x="756"/>
        <item x="1114"/>
        <item x="1159"/>
        <item x="1006"/>
        <item x="1496"/>
        <item x="1570"/>
        <item x="234"/>
        <item x="1627"/>
        <item x="1213"/>
        <item x="1210"/>
        <item x="292"/>
        <item x="1199"/>
        <item x="652"/>
        <item x="750"/>
        <item x="507"/>
        <item x="1250"/>
        <item x="1268"/>
        <item x="273"/>
        <item x="568"/>
        <item x="831"/>
        <item x="1182"/>
        <item x="1497"/>
        <item x="1637"/>
        <item x="30"/>
        <item x="1422"/>
        <item x="757"/>
        <item x="821"/>
        <item x="1245"/>
        <item x="1643"/>
        <item x="39"/>
        <item x="1330"/>
        <item x="816"/>
        <item x="205"/>
        <item x="1693"/>
        <item x="1454"/>
        <item x="612"/>
        <item x="1656"/>
        <item x="597"/>
        <item x="774"/>
        <item x="1411"/>
        <item x="495"/>
        <item x="860"/>
        <item x="1038"/>
        <item x="253"/>
        <item x="1441"/>
        <item x="1703"/>
        <item x="1043"/>
        <item x="1410"/>
        <item x="988"/>
        <item x="956"/>
        <item x="1014"/>
        <item x="618"/>
        <item x="66"/>
        <item x="447"/>
        <item x="6"/>
        <item x="781"/>
        <item x="711"/>
        <item x="881"/>
        <item x="580"/>
        <item x="305"/>
        <item x="727"/>
        <item x="1597"/>
        <item x="262"/>
        <item x="1324"/>
        <item x="913"/>
        <item x="591"/>
        <item x="357"/>
        <item x="885"/>
        <item x="761"/>
        <item x="1509"/>
        <item x="395"/>
        <item x="1717"/>
        <item x="214"/>
        <item x="468"/>
        <item x="1314"/>
        <item x="809"/>
        <item x="832"/>
        <item x="1111"/>
        <item x="215"/>
        <item x="1015"/>
        <item x="643"/>
        <item x="141"/>
        <item x="164"/>
        <item x="148"/>
        <item x="276"/>
        <item x="48"/>
        <item x="864"/>
        <item x="1156"/>
        <item x="950"/>
        <item x="1583"/>
        <item x="1615"/>
        <item x="1702"/>
        <item x="140"/>
        <item x="180"/>
        <item x="268"/>
        <item x="272"/>
        <item x="728"/>
        <item x="494"/>
        <item x="682"/>
        <item x="820"/>
        <item x="450"/>
        <item x="1376"/>
        <item x="1283"/>
        <item x="592"/>
        <item x="1110"/>
        <item x="947"/>
        <item x="1102"/>
        <item x="1533"/>
        <item x="1494"/>
        <item x="1147"/>
        <item x="341"/>
        <item x="1700"/>
        <item x="526"/>
        <item x="1252"/>
        <item x="1144"/>
        <item x="1745"/>
        <item x="1179"/>
        <item x="46"/>
        <item x="540"/>
        <item x="93"/>
        <item x="1194"/>
        <item x="863"/>
        <item x="1100"/>
        <item x="1506"/>
        <item x="1292"/>
        <item x="1520"/>
        <item x="1325"/>
        <item x="1708"/>
        <item x="1358"/>
        <item x="1161"/>
        <item x="1666"/>
        <item x="631"/>
        <item x="212"/>
        <item x="4"/>
        <item x="1003"/>
        <item x="1591"/>
        <item x="1264"/>
        <item x="1670"/>
        <item x="1050"/>
        <item x="1589"/>
        <item x="1622"/>
        <item x="1127"/>
        <item x="1641"/>
        <item x="1019"/>
        <item x="1095"/>
        <item x="1231"/>
        <item x="509"/>
        <item x="410"/>
        <item x="189"/>
        <item x="1057"/>
        <item x="576"/>
        <item x="1711"/>
        <item x="1272"/>
        <item x="1361"/>
        <item x="511"/>
        <item x="961"/>
        <item x="902"/>
        <item x="1005"/>
        <item x="102"/>
        <item x="112"/>
        <item x="299"/>
        <item x="984"/>
        <item x="598"/>
        <item x="331"/>
        <item x="328"/>
        <item x="103"/>
        <item x="47"/>
        <item x="400"/>
        <item x="879"/>
        <item x="326"/>
        <item x="475"/>
        <item x="398"/>
        <item x="1146"/>
        <item x="575"/>
        <item x="55"/>
        <item x="1197"/>
        <item x="1104"/>
        <item x="1200"/>
        <item x="951"/>
        <item x="118"/>
        <item x="999"/>
        <item x="1544"/>
        <item x="1177"/>
        <item x="623"/>
        <item x="813"/>
        <item x="307"/>
        <item x="77"/>
        <item x="310"/>
        <item x="977"/>
        <item x="1379"/>
        <item x="335"/>
        <item x="867"/>
        <item x="1540"/>
        <item x="378"/>
        <item x="1428"/>
        <item x="323"/>
        <item x="1058"/>
        <item x="420"/>
        <item x="1685"/>
        <item x="201"/>
        <item x="202"/>
        <item x="1132"/>
        <item x="1729"/>
        <item x="926"/>
        <item x="324"/>
        <item x="1259"/>
        <item x="1663"/>
        <item x="785"/>
        <item x="1045"/>
        <item x="129"/>
        <item x="1327"/>
        <item x="92"/>
        <item x="433"/>
        <item x="1363"/>
        <item x="348"/>
        <item x="525"/>
        <item x="1549"/>
        <item x="780"/>
        <item x="206"/>
        <item x="987"/>
        <item x="646"/>
        <item x="236"/>
        <item x="338"/>
        <item x="1657"/>
        <item x="1148"/>
        <item x="1094"/>
        <item x="337"/>
        <item x="927"/>
        <item x="483"/>
        <item x="942"/>
        <item x="1162"/>
        <item x="18"/>
        <item x="1185"/>
        <item x="1289"/>
        <item x="115"/>
        <item x="1679"/>
        <item x="1739"/>
        <item x="190"/>
        <item x="1122"/>
        <item x="1726"/>
        <item x="1466"/>
        <item x="1345"/>
        <item x="1467"/>
        <item x="527"/>
        <item x="805"/>
        <item x="384"/>
        <item x="1116"/>
        <item x="1709"/>
        <item x="313"/>
        <item x="1738"/>
        <item x="1168"/>
        <item x="1536"/>
        <item x="72"/>
        <item x="535"/>
        <item x="441"/>
        <item x="362"/>
        <item x="124"/>
        <item x="720"/>
        <item x="608"/>
        <item x="499"/>
        <item x="1628"/>
        <item x="1751"/>
        <item x="1512"/>
        <item x="1158"/>
        <item x="1098"/>
        <item x="1230"/>
        <item x="136"/>
        <item x="817"/>
        <item x="1639"/>
        <item x="1318"/>
        <item x="387"/>
        <item x="1068"/>
        <item x="448"/>
        <item x="89"/>
        <item x="811"/>
        <item x="377"/>
        <item x="355"/>
        <item x="1439"/>
        <item x="1430"/>
        <item x="638"/>
        <item x="1645"/>
        <item x="1605"/>
        <item x="1588"/>
        <item x="1308"/>
        <item x="243"/>
        <item x="666"/>
        <item x="142"/>
        <item x="342"/>
        <item x="1469"/>
        <item x="1499"/>
        <item x="106"/>
        <item x="504"/>
        <item x="271"/>
        <item x="34"/>
        <item x="98"/>
        <item x="1714"/>
        <item x="531"/>
        <item x="1119"/>
        <item x="861"/>
        <item x="168"/>
        <item x="144"/>
        <item x="1418"/>
        <item x="308"/>
        <item x="1595"/>
        <item x="230"/>
        <item x="954"/>
        <item x="79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measureFilter="1">
      <items count="763">
        <item sd="0" x="75"/>
        <item x="18"/>
        <item x="575"/>
        <item x="100"/>
        <item x="206"/>
        <item x="126"/>
        <item x="552"/>
        <item x="516"/>
        <item x="321"/>
        <item x="426"/>
        <item x="348"/>
        <item x="101"/>
        <item x="375"/>
        <item x="437"/>
        <item x="490"/>
        <item x="410"/>
        <item x="553"/>
        <item x="537"/>
        <item x="676"/>
        <item x="376"/>
        <item x="283"/>
        <item x="207"/>
        <item x="721"/>
        <item x="559"/>
        <item x="411"/>
        <item x="677"/>
        <item x="481"/>
        <item x="703"/>
        <item x="349"/>
        <item x="691"/>
        <item x="538"/>
        <item x="597"/>
        <item x="438"/>
        <item x="412"/>
        <item x="682"/>
        <item x="741"/>
        <item x="598"/>
        <item x="284"/>
        <item x="630"/>
        <item x="631"/>
        <item x="746"/>
        <item x="706"/>
        <item x="655"/>
        <item x="76"/>
        <item x="662"/>
        <item x="464"/>
        <item x="258"/>
        <item x="708"/>
        <item x="465"/>
        <item x="285"/>
        <item x="656"/>
        <item x="145"/>
        <item x="699"/>
        <item x="663"/>
        <item x="627"/>
        <item x="208"/>
        <item x="286"/>
        <item x="9"/>
        <item x="351"/>
        <item x="2"/>
        <item x="36"/>
        <item x="466"/>
        <item x="383"/>
        <item x="491"/>
        <item x="260"/>
        <item x="573"/>
        <item x="209"/>
        <item x="287"/>
        <item x="180"/>
        <item x="146"/>
        <item x="456"/>
        <item x="211"/>
        <item x="212"/>
        <item x="147"/>
        <item x="517"/>
        <item x="702"/>
        <item x="454"/>
        <item x="492"/>
        <item x="378"/>
        <item x="645"/>
        <item x="657"/>
        <item x="665"/>
        <item x="261"/>
        <item x="518"/>
        <item x="747"/>
        <item x="714"/>
        <item x="712"/>
        <item x="47"/>
        <item x="758"/>
        <item x="379"/>
        <item x="632"/>
        <item x="701"/>
        <item x="288"/>
        <item x="5"/>
        <item x="102"/>
        <item x="554"/>
        <item x="684"/>
        <item x="127"/>
        <item x="380"/>
        <item x="381"/>
        <item x="737"/>
        <item x="382"/>
        <item x="493"/>
        <item x="414"/>
        <item x="439"/>
        <item x="415"/>
        <item x="634"/>
        <item x="37"/>
        <item x="6"/>
        <item x="103"/>
        <item x="539"/>
        <item x="468"/>
        <item x="520"/>
        <item x="556"/>
        <item x="289"/>
        <item x="666"/>
        <item x="79"/>
        <item x="472"/>
        <item x="262"/>
        <item x="734"/>
        <item x="617"/>
        <item x="452"/>
        <item x="519"/>
        <item x="320"/>
        <item x="198"/>
        <item x="149"/>
        <item x="290"/>
        <item x="467"/>
        <item x="80"/>
        <item x="213"/>
        <item x="181"/>
        <item x="291"/>
        <item x="557"/>
        <item x="440"/>
        <item x="689"/>
        <item x="150"/>
        <item x="713"/>
        <item x="128"/>
        <item x="599"/>
        <item x="576"/>
        <item x="263"/>
        <item x="647"/>
        <item x="215"/>
        <item x="352"/>
        <item x="582"/>
        <item x="678"/>
        <item x="428"/>
        <item x="698"/>
        <item x="739"/>
        <item x="685"/>
        <item x="705"/>
        <item x="667"/>
        <item x="235"/>
        <item x="618"/>
        <item x="669"/>
        <item x="717"/>
        <item x="753"/>
        <item x="129"/>
        <item x="679"/>
        <item x="558"/>
        <item x="686"/>
        <item x="384"/>
        <item x="494"/>
        <item x="729"/>
        <item x="293"/>
        <item x="322"/>
        <item x="420"/>
        <item x="578"/>
        <item x="156"/>
        <item x="623"/>
        <item x="561"/>
        <item x="216"/>
        <item x="104"/>
        <item x="264"/>
        <item x="601"/>
        <item x="1"/>
        <item x="616"/>
        <item x="441"/>
        <item x="323"/>
        <item x="754"/>
        <item x="469"/>
        <item x="588"/>
        <item x="470"/>
        <item x="471"/>
        <item x="388"/>
        <item x="580"/>
        <item x="759"/>
        <item x="295"/>
        <item x="695"/>
        <item x="218"/>
        <item x="478"/>
        <item x="325"/>
        <item x="219"/>
        <item x="752"/>
        <item x="563"/>
        <item x="182"/>
        <item x="756"/>
        <item x="600"/>
        <item x="733"/>
        <item x="183"/>
        <item x="350"/>
        <item x="581"/>
        <item x="184"/>
        <item x="641"/>
        <item x="602"/>
        <item x="185"/>
        <item x="603"/>
        <item x="495"/>
        <item x="20"/>
        <item x="604"/>
        <item x="613"/>
        <item x="619"/>
        <item x="353"/>
        <item x="220"/>
        <item x="496"/>
        <item x="649"/>
        <item x="63"/>
        <item x="265"/>
        <item x="12"/>
        <item x="105"/>
        <item x="742"/>
        <item x="605"/>
        <item x="606"/>
        <item x="541"/>
        <item x="659"/>
        <item x="508"/>
        <item x="443"/>
        <item x="530"/>
        <item x="483"/>
        <item x="745"/>
        <item x="716"/>
        <item x="389"/>
        <item x="555"/>
        <item x="355"/>
        <item x="444"/>
        <item x="648"/>
        <item x="642"/>
        <item x="151"/>
        <item x="473"/>
        <item x="222"/>
        <item x="186"/>
        <item x="82"/>
        <item x="620"/>
        <item x="10"/>
        <item x="521"/>
        <item x="106"/>
        <item x="326"/>
        <item x="761"/>
        <item x="21"/>
        <item x="544"/>
        <item x="497"/>
        <item x="622"/>
        <item x="327"/>
        <item x="390"/>
        <item x="266"/>
        <item x="446"/>
        <item x="153"/>
        <item x="391"/>
        <item x="48"/>
        <item x="579"/>
        <item x="474"/>
        <item x="329"/>
        <item x="509"/>
        <item x="49"/>
        <item x="51"/>
        <item x="722"/>
        <item x="223"/>
        <item x="107"/>
        <item x="299"/>
        <item x="477"/>
        <item x="566"/>
        <item x="302"/>
        <item x="421"/>
        <item x="154"/>
        <item x="330"/>
        <item x="668"/>
        <item x="331"/>
        <item x="743"/>
        <item x="155"/>
        <item x="357"/>
        <item x="498"/>
        <item x="22"/>
        <item x="300"/>
        <item x="13"/>
        <item x="664"/>
        <item x="236"/>
        <item x="694"/>
        <item x="38"/>
        <item x="523"/>
        <item x="393"/>
        <item x="39"/>
        <item x="422"/>
        <item x="501"/>
        <item x="217"/>
        <item x="65"/>
        <item x="245"/>
        <item x="358"/>
        <item x="40"/>
        <item x="661"/>
        <item x="224"/>
        <item x="301"/>
        <item x="268"/>
        <item x="731"/>
        <item x="83"/>
        <item x="637"/>
        <item x="545"/>
        <item x="670"/>
        <item x="157"/>
        <item x="608"/>
        <item x="158"/>
        <item x="593"/>
        <item x="646"/>
        <item x="360"/>
        <item x="750"/>
        <item x="270"/>
        <item x="624"/>
        <item x="303"/>
        <item x="131"/>
        <item x="159"/>
        <item x="479"/>
        <item x="417"/>
        <item x="502"/>
        <item x="480"/>
        <item x="546"/>
        <item x="726"/>
        <item x="583"/>
        <item x="651"/>
        <item x="736"/>
        <item x="687"/>
        <item x="697"/>
        <item x="362"/>
        <item x="304"/>
        <item x="652"/>
        <item x="727"/>
        <item x="585"/>
        <item x="423"/>
        <item x="53"/>
        <item x="586"/>
        <item x="394"/>
        <item x="500"/>
        <item x="187"/>
        <item x="424"/>
        <item x="363"/>
        <item x="638"/>
        <item x="524"/>
        <item x="672"/>
        <item x="23"/>
        <item x="272"/>
        <item x="591"/>
        <item x="237"/>
        <item x="757"/>
        <item x="160"/>
        <item x="370"/>
        <item x="396"/>
        <item x="527"/>
        <item x="84"/>
        <item x="296"/>
        <item x="161"/>
        <item x="238"/>
        <item x="108"/>
        <item x="680"/>
        <item x="132"/>
        <item x="333"/>
        <item x="334"/>
        <item x="723"/>
        <item x="448"/>
        <item x="425"/>
        <item x="188"/>
        <item x="503"/>
        <item x="14"/>
        <item x="162"/>
        <item x="109"/>
        <item x="41"/>
        <item x="85"/>
        <item x="54"/>
        <item x="110"/>
        <item x="460"/>
        <item x="239"/>
        <item x="704"/>
        <item x="86"/>
        <item x="164"/>
        <item x="87"/>
        <item x="525"/>
        <item x="610"/>
        <item x="653"/>
        <item x="133"/>
        <item x="749"/>
        <item x="449"/>
        <item x="442"/>
        <item x="690"/>
        <item x="504"/>
        <item x="482"/>
        <item x="335"/>
        <item x="55"/>
        <item x="526"/>
        <item x="505"/>
        <item x="88"/>
        <item x="447"/>
        <item x="111"/>
        <item x="112"/>
        <item x="130"/>
        <item x="165"/>
        <item x="572"/>
        <item x="397"/>
        <item x="306"/>
        <item x="189"/>
        <item x="113"/>
        <item x="707"/>
        <item x="416"/>
        <item x="364"/>
        <item x="506"/>
        <item x="528"/>
        <item x="398"/>
        <item x="529"/>
        <item x="683"/>
        <item x="640"/>
        <item x="240"/>
        <item x="241"/>
        <item x="450"/>
        <item x="732"/>
        <item x="166"/>
        <item x="455"/>
        <item x="273"/>
        <item x="427"/>
        <item x="365"/>
        <item x="192"/>
        <item x="167"/>
        <item x="193"/>
        <item x="366"/>
        <item x="542"/>
        <item x="66"/>
        <item x="507"/>
        <item x="692"/>
        <item x="134"/>
        <item x="715"/>
        <item x="168"/>
        <item x="243"/>
        <item x="267"/>
        <item x="337"/>
        <item x="244"/>
        <item x="307"/>
        <item x="740"/>
        <item x="402"/>
        <item x="696"/>
        <item x="64"/>
        <item x="169"/>
        <item x="11"/>
        <item x="89"/>
        <item x="135"/>
        <item x="399"/>
        <item x="400"/>
        <item x="246"/>
        <item x="724"/>
        <item x="401"/>
        <item x="225"/>
        <item x="274"/>
        <item x="297"/>
        <item x="282"/>
        <item x="90"/>
        <item x="328"/>
        <item x="451"/>
        <item x="221"/>
        <item x="67"/>
        <item x="170"/>
        <item x="341"/>
        <item x="114"/>
        <item x="368"/>
        <item x="3"/>
        <item x="56"/>
        <item x="568"/>
        <item x="115"/>
        <item x="247"/>
        <item x="195"/>
        <item x="476"/>
        <item x="42"/>
        <item x="197"/>
        <item x="338"/>
        <item x="136"/>
        <item x="91"/>
        <item x="445"/>
        <item x="294"/>
        <item x="57"/>
        <item x="339"/>
        <item x="137"/>
        <item x="92"/>
        <item x="24"/>
        <item x="116"/>
        <item x="58"/>
        <item x="59"/>
        <item x="453"/>
        <item x="190"/>
        <item x="392"/>
        <item x="248"/>
        <item x="413"/>
        <item x="369"/>
        <item x="457"/>
        <item x="419"/>
        <item x="625"/>
        <item x="643"/>
        <item x="730"/>
        <item x="760"/>
        <item x="607"/>
        <item x="562"/>
        <item x="340"/>
        <item x="671"/>
        <item x="359"/>
        <item x="226"/>
        <item x="458"/>
        <item x="499"/>
        <item x="522"/>
        <item x="547"/>
        <item x="308"/>
        <item x="485"/>
        <item x="309"/>
        <item x="336"/>
        <item x="199"/>
        <item x="7"/>
        <item x="15"/>
        <item x="510"/>
        <item x="200"/>
        <item x="310"/>
        <item x="718"/>
        <item x="484"/>
        <item x="540"/>
        <item x="711"/>
        <item x="429"/>
        <item x="387"/>
        <item x="171"/>
        <item x="403"/>
        <item x="636"/>
        <item x="227"/>
        <item x="693"/>
        <item x="404"/>
        <item x="242"/>
        <item x="172"/>
        <item x="210"/>
        <item x="356"/>
        <item x="565"/>
        <item x="589"/>
        <item x="577"/>
        <item x="418"/>
        <item x="117"/>
        <item x="511"/>
        <item x="269"/>
        <item x="311"/>
        <item x="259"/>
        <item x="93"/>
        <item x="214"/>
        <item x="628"/>
        <item x="385"/>
        <item x="249"/>
        <item x="486"/>
        <item x="728"/>
        <item x="609"/>
        <item x="173"/>
        <item x="430"/>
        <item x="614"/>
        <item x="719"/>
        <item x="755"/>
        <item x="748"/>
        <item x="738"/>
        <item x="571"/>
        <item x="367"/>
        <item x="512"/>
        <item x="751"/>
        <item x="674"/>
        <item x="709"/>
        <item x="592"/>
        <item x="250"/>
        <item x="228"/>
        <item x="735"/>
        <item x="700"/>
        <item x="174"/>
        <item x="660"/>
        <item x="94"/>
        <item x="377"/>
        <item x="543"/>
        <item x="292"/>
        <item x="118"/>
        <item x="395"/>
        <item x="431"/>
        <item x="567"/>
        <item x="432"/>
        <item x="371"/>
        <item x="513"/>
        <item x="361"/>
        <item x="60"/>
        <item x="201"/>
        <item x="163"/>
        <item x="548"/>
        <item x="688"/>
        <item x="681"/>
        <item x="44"/>
        <item x="621"/>
        <item x="635"/>
        <item x="305"/>
        <item x="531"/>
        <item x="549"/>
        <item x="710"/>
        <item x="275"/>
        <item x="594"/>
        <item x="175"/>
        <item x="196"/>
        <item x="119"/>
        <item x="194"/>
        <item x="0"/>
        <item x="251"/>
        <item x="25"/>
        <item x="406"/>
        <item x="191"/>
        <item x="386"/>
        <item x="202"/>
        <item x="626"/>
        <item x="16"/>
        <item x="276"/>
        <item x="532"/>
        <item x="560"/>
        <item x="120"/>
        <item x="587"/>
        <item x="229"/>
        <item x="152"/>
        <item x="176"/>
        <item x="312"/>
        <item x="17"/>
        <item x="138"/>
        <item x="68"/>
        <item x="277"/>
        <item x="433"/>
        <item x="26"/>
        <item x="278"/>
        <item x="313"/>
        <item x="434"/>
        <item x="372"/>
        <item x="271"/>
        <item x="514"/>
        <item x="203"/>
        <item x="461"/>
        <item x="95"/>
        <item x="584"/>
        <item x="99"/>
        <item x="121"/>
        <item x="52"/>
        <item x="252"/>
        <item x="77"/>
        <item x="81"/>
        <item x="19"/>
        <item x="43"/>
        <item x="50"/>
        <item x="8"/>
        <item x="27"/>
        <item x="459"/>
        <item x="407"/>
        <item x="744"/>
        <item x="654"/>
        <item x="253"/>
        <item x="122"/>
        <item x="314"/>
        <item x="405"/>
        <item x="324"/>
        <item x="315"/>
        <item x="230"/>
        <item x="342"/>
        <item x="515"/>
        <item x="550"/>
        <item x="463"/>
        <item x="279"/>
        <item x="595"/>
        <item x="611"/>
        <item x="675"/>
        <item x="177"/>
        <item x="61"/>
        <item x="408"/>
        <item x="673"/>
        <item x="487"/>
        <item x="488"/>
        <item x="69"/>
        <item x="343"/>
        <item x="633"/>
        <item x="148"/>
        <item x="489"/>
        <item x="70"/>
        <item x="650"/>
        <item x="316"/>
        <item x="123"/>
        <item x="231"/>
        <item x="96"/>
        <item x="615"/>
        <item x="435"/>
        <item x="317"/>
        <item x="533"/>
        <item x="596"/>
        <item x="344"/>
        <item x="232"/>
        <item x="462"/>
        <item x="28"/>
        <item x="534"/>
        <item x="551"/>
        <item x="204"/>
        <item x="725"/>
        <item x="139"/>
        <item x="644"/>
        <item x="319"/>
        <item x="140"/>
        <item x="280"/>
        <item x="45"/>
        <item x="332"/>
        <item x="574"/>
        <item x="233"/>
        <item x="354"/>
        <item x="178"/>
        <item x="141"/>
        <item x="29"/>
        <item x="46"/>
        <item x="71"/>
        <item x="78"/>
        <item x="124"/>
        <item x="564"/>
        <item x="298"/>
        <item x="205"/>
        <item x="97"/>
        <item x="254"/>
        <item x="255"/>
        <item x="62"/>
        <item x="98"/>
        <item x="72"/>
        <item x="30"/>
        <item x="179"/>
        <item x="31"/>
        <item x="32"/>
        <item x="658"/>
        <item x="639"/>
        <item x="142"/>
        <item x="281"/>
        <item x="612"/>
        <item x="629"/>
        <item x="409"/>
        <item x="256"/>
        <item x="720"/>
        <item x="535"/>
        <item x="234"/>
        <item x="436"/>
        <item x="143"/>
        <item x="536"/>
        <item x="125"/>
        <item x="475"/>
        <item x="345"/>
        <item x="73"/>
        <item x="346"/>
        <item x="33"/>
        <item x="34"/>
        <item x="318"/>
        <item x="144"/>
        <item x="347"/>
        <item x="373"/>
        <item x="257"/>
        <item x="35"/>
        <item x="590"/>
        <item x="374"/>
        <item x="569"/>
        <item x="74"/>
        <item x="570"/>
        <item x="4"/>
        <item t="default"/>
      </items>
    </pivotField>
    <pivotField showAll="0" measureFilter="1" sortType="descending">
      <items count="1510">
        <item x="681"/>
        <item x="1095"/>
        <item x="734"/>
        <item x="540"/>
        <item x="878"/>
        <item x="352"/>
        <item x="708"/>
        <item x="975"/>
        <item x="1263"/>
        <item x="176"/>
        <item x="575"/>
        <item x="242"/>
        <item x="1262"/>
        <item x="510"/>
        <item x="88"/>
        <item x="640"/>
        <item x="853"/>
        <item x="1218"/>
        <item x="105"/>
        <item x="566"/>
        <item x="213"/>
        <item x="712"/>
        <item x="1392"/>
        <item x="503"/>
        <item x="895"/>
        <item x="701"/>
        <item x="585"/>
        <item x="676"/>
        <item x="72"/>
        <item x="51"/>
        <item x="413"/>
        <item x="135"/>
        <item x="1076"/>
        <item x="648"/>
        <item x="319"/>
        <item x="81"/>
        <item x="1506"/>
        <item x="187"/>
        <item x="1213"/>
        <item x="441"/>
        <item x="98"/>
        <item x="1372"/>
        <item x="753"/>
        <item x="1368"/>
        <item x="645"/>
        <item x="90"/>
        <item x="530"/>
        <item x="125"/>
        <item x="354"/>
        <item x="1057"/>
        <item x="839"/>
        <item x="909"/>
        <item x="1286"/>
        <item x="1400"/>
        <item x="119"/>
        <item x="277"/>
        <item x="488"/>
        <item x="434"/>
        <item x="518"/>
        <item x="295"/>
        <item x="153"/>
        <item x="1072"/>
        <item x="720"/>
        <item x="724"/>
        <item x="1140"/>
        <item x="1508"/>
        <item x="438"/>
        <item x="224"/>
        <item x="109"/>
        <item x="472"/>
        <item x="1075"/>
        <item x="1120"/>
        <item x="1348"/>
        <item x="396"/>
        <item x="1276"/>
        <item x="360"/>
        <item x="1103"/>
        <item x="1499"/>
        <item x="1152"/>
        <item x="1268"/>
        <item x="150"/>
        <item x="962"/>
        <item x="1110"/>
        <item x="898"/>
        <item x="1427"/>
        <item x="741"/>
        <item x="1022"/>
        <item x="908"/>
        <item x="279"/>
        <item x="43"/>
        <item x="587"/>
        <item x="378"/>
        <item x="1242"/>
        <item x="34"/>
        <item x="1040"/>
        <item x="223"/>
        <item x="26"/>
        <item x="11"/>
        <item x="1198"/>
        <item x="260"/>
        <item x="149"/>
        <item x="1071"/>
        <item x="239"/>
        <item x="1443"/>
        <item x="1298"/>
        <item x="1501"/>
        <item x="395"/>
        <item x="278"/>
        <item x="1240"/>
        <item x="966"/>
        <item x="1068"/>
        <item x="655"/>
        <item x="890"/>
        <item x="841"/>
        <item x="996"/>
        <item x="1171"/>
        <item x="576"/>
        <item x="704"/>
        <item x="1431"/>
        <item x="613"/>
        <item x="520"/>
        <item x="1330"/>
        <item x="1292"/>
        <item x="56"/>
        <item x="1098"/>
        <item x="60"/>
        <item x="981"/>
        <item x="514"/>
        <item x="476"/>
        <item x="1202"/>
        <item x="312"/>
        <item x="1245"/>
        <item x="623"/>
        <item x="404"/>
        <item x="735"/>
        <item x="216"/>
        <item x="911"/>
        <item x="1378"/>
        <item x="1333"/>
        <item x="1290"/>
        <item x="1416"/>
        <item x="351"/>
        <item x="499"/>
        <item x="1379"/>
        <item x="1338"/>
        <item x="1346"/>
        <item x="36"/>
        <item x="227"/>
        <item x="1484"/>
        <item x="291"/>
        <item x="13"/>
        <item x="450"/>
        <item x="116"/>
        <item x="952"/>
        <item x="127"/>
        <item x="1454"/>
        <item x="1411"/>
        <item x="1091"/>
        <item x="270"/>
        <item x="1184"/>
        <item x="1407"/>
        <item x="1070"/>
        <item x="1336"/>
        <item x="1412"/>
        <item x="529"/>
        <item x="317"/>
        <item x="171"/>
        <item x="93"/>
        <item x="508"/>
        <item x="750"/>
        <item x="866"/>
        <item x="494"/>
        <item x="811"/>
        <item x="276"/>
        <item x="1271"/>
        <item x="1417"/>
        <item x="1019"/>
        <item x="1424"/>
        <item x="695"/>
        <item x="1295"/>
        <item x="461"/>
        <item x="1278"/>
        <item x="421"/>
        <item x="631"/>
        <item x="942"/>
        <item x="512"/>
        <item x="1289"/>
        <item x="345"/>
        <item x="1144"/>
        <item x="910"/>
        <item x="134"/>
        <item x="435"/>
        <item x="706"/>
        <item x="827"/>
        <item x="723"/>
        <item x="1115"/>
        <item x="699"/>
        <item x="1136"/>
        <item x="1131"/>
        <item x="408"/>
        <item x="193"/>
        <item x="1279"/>
        <item x="638"/>
        <item x="1345"/>
        <item x="770"/>
        <item x="601"/>
        <item x="126"/>
        <item x="885"/>
        <item x="1320"/>
        <item x="1387"/>
        <item x="673"/>
        <item x="194"/>
        <item x="228"/>
        <item x="47"/>
        <item x="128"/>
        <item x="976"/>
        <item x="834"/>
        <item x="1458"/>
        <item x="620"/>
        <item x="1255"/>
        <item x="32"/>
        <item x="717"/>
        <item x="780"/>
        <item x="1058"/>
        <item x="245"/>
        <item x="1480"/>
        <item x="182"/>
        <item x="1252"/>
        <item x="968"/>
        <item x="446"/>
        <item x="794"/>
        <item x="297"/>
        <item x="822"/>
        <item x="1507"/>
        <item x="1012"/>
        <item x="16"/>
        <item x="156"/>
        <item x="1008"/>
        <item x="1285"/>
        <item x="458"/>
        <item x="851"/>
        <item x="605"/>
        <item x="726"/>
        <item x="302"/>
        <item x="639"/>
        <item x="727"/>
        <item x="1113"/>
        <item x="1062"/>
        <item x="500"/>
        <item x="869"/>
        <item x="677"/>
        <item x="170"/>
        <item x="565"/>
        <item x="599"/>
        <item x="985"/>
        <item x="1355"/>
        <item x="1406"/>
        <item x="1426"/>
        <item x="1401"/>
        <item x="259"/>
        <item x="341"/>
        <item x="406"/>
        <item x="151"/>
        <item x="480"/>
        <item x="1329"/>
        <item x="1465"/>
        <item x="1367"/>
        <item x="939"/>
        <item x="83"/>
        <item x="425"/>
        <item x="1169"/>
        <item x="950"/>
        <item x="180"/>
        <item x="683"/>
        <item x="202"/>
        <item x="522"/>
        <item x="241"/>
        <item x="237"/>
        <item x="188"/>
        <item x="174"/>
        <item x="129"/>
        <item x="363"/>
        <item x="1459"/>
        <item x="965"/>
        <item x="108"/>
        <item x="1253"/>
        <item x="477"/>
        <item x="349"/>
        <item x="1064"/>
        <item x="797"/>
        <item x="1273"/>
        <item x="440"/>
        <item x="1303"/>
        <item x="1223"/>
        <item x="465"/>
        <item x="1074"/>
        <item x="1036"/>
        <item x="97"/>
        <item x="62"/>
        <item x="672"/>
        <item x="654"/>
        <item x="346"/>
        <item x="1361"/>
        <item x="678"/>
        <item x="959"/>
        <item x="1309"/>
        <item x="315"/>
        <item x="1312"/>
        <item x="937"/>
        <item x="148"/>
        <item x="65"/>
        <item x="3"/>
        <item x="857"/>
        <item x="865"/>
        <item x="1183"/>
        <item x="938"/>
        <item x="1299"/>
        <item x="325"/>
        <item x="249"/>
        <item x="1364"/>
        <item x="974"/>
        <item x="737"/>
        <item x="412"/>
        <item x="1167"/>
        <item x="1316"/>
        <item x="231"/>
        <item x="1190"/>
        <item x="547"/>
        <item x="1287"/>
        <item x="1405"/>
        <item x="777"/>
        <item x="915"/>
        <item x="1281"/>
        <item x="79"/>
        <item x="1280"/>
        <item x="799"/>
        <item x="1317"/>
        <item x="1449"/>
        <item x="603"/>
        <item x="880"/>
        <item x="1311"/>
        <item x="422"/>
        <item x="1440"/>
        <item x="199"/>
        <item x="836"/>
        <item x="591"/>
        <item x="913"/>
        <item x="1394"/>
        <item x="556"/>
        <item x="931"/>
        <item x="1200"/>
        <item x="762"/>
        <item x="101"/>
        <item x="997"/>
        <item x="463"/>
        <item x="45"/>
        <item x="1080"/>
        <item x="970"/>
        <item x="816"/>
        <item x="743"/>
        <item x="1384"/>
        <item x="542"/>
        <item x="74"/>
        <item x="922"/>
        <item x="886"/>
        <item x="420"/>
        <item x="203"/>
        <item x="1462"/>
        <item x="142"/>
        <item x="1447"/>
        <item x="873"/>
        <item x="684"/>
        <item x="212"/>
        <item x="544"/>
        <item x="573"/>
        <item x="1053"/>
        <item x="269"/>
        <item x="987"/>
        <item x="622"/>
        <item x="455"/>
        <item x="190"/>
        <item x="482"/>
        <item x="19"/>
        <item x="394"/>
        <item x="818"/>
        <item x="364"/>
        <item x="208"/>
        <item x="275"/>
        <item x="924"/>
        <item x="956"/>
        <item x="988"/>
        <item x="145"/>
        <item x="888"/>
        <item x="107"/>
        <item x="323"/>
        <item x="523"/>
        <item x="1079"/>
        <item x="1009"/>
        <item x="1413"/>
        <item x="138"/>
        <item x="659"/>
        <item x="381"/>
        <item x="1054"/>
        <item x="4"/>
        <item x="222"/>
        <item x="930"/>
        <item x="491"/>
        <item x="497"/>
        <item x="849"/>
        <item x="804"/>
        <item x="417"/>
        <item x="551"/>
        <item x="1112"/>
        <item x="384"/>
        <item x="589"/>
        <item x="1197"/>
        <item x="1344"/>
        <item x="453"/>
        <item x="995"/>
        <item x="606"/>
        <item x="1114"/>
        <item x="876"/>
        <item x="746"/>
        <item x="698"/>
        <item x="1310"/>
        <item x="1477"/>
        <item x="919"/>
        <item x="1187"/>
        <item x="264"/>
        <item x="338"/>
        <item x="667"/>
        <item x="1494"/>
        <item x="941"/>
        <item x="1063"/>
        <item x="934"/>
        <item x="268"/>
        <item x="1304"/>
        <item x="342"/>
        <item x="740"/>
        <item x="1188"/>
        <item x="1438"/>
        <item x="891"/>
        <item x="473"/>
        <item x="59"/>
        <item x="226"/>
        <item x="1236"/>
        <item x="1046"/>
        <item x="475"/>
        <item x="772"/>
        <item x="1231"/>
        <item x="104"/>
        <item x="507"/>
        <item x="66"/>
        <item x="1011"/>
        <item x="409"/>
        <item x="152"/>
        <item x="1337"/>
        <item x="410"/>
        <item x="642"/>
        <item x="114"/>
        <item x="527"/>
        <item x="329"/>
        <item x="852"/>
        <item x="217"/>
        <item x="419"/>
        <item x="0"/>
        <item x="1090"/>
        <item x="481"/>
        <item x="1331"/>
        <item x="1352"/>
        <item x="1177"/>
        <item x="89"/>
        <item x="1219"/>
        <item x="478"/>
        <item x="567"/>
        <item x="1256"/>
        <item x="779"/>
        <item x="604"/>
        <item x="897"/>
        <item x="48"/>
        <item x="39"/>
        <item x="353"/>
        <item x="234"/>
        <item x="541"/>
        <item x="902"/>
        <item x="621"/>
        <item x="489"/>
        <item x="304"/>
        <item x="610"/>
        <item x="1083"/>
        <item x="1272"/>
        <item x="696"/>
        <item x="230"/>
        <item x="206"/>
        <item x="310"/>
        <item x="658"/>
        <item x="379"/>
        <item x="697"/>
        <item x="328"/>
        <item x="292"/>
        <item x="1157"/>
        <item x="143"/>
        <item x="1328"/>
        <item x="570"/>
        <item x="994"/>
        <item x="972"/>
        <item x="1232"/>
        <item x="1085"/>
        <item x="844"/>
        <item x="1350"/>
        <item x="524"/>
        <item x="289"/>
        <item x="53"/>
        <item x="288"/>
        <item x="1428"/>
        <item x="504"/>
        <item x="37"/>
        <item x="1414"/>
        <item x="855"/>
        <item x="1060"/>
        <item x="782"/>
        <item x="1229"/>
        <item x="1066"/>
        <item x="1172"/>
        <item x="42"/>
        <item x="340"/>
        <item x="1086"/>
        <item x="253"/>
        <item x="592"/>
        <item x="1474"/>
        <item x="795"/>
        <item x="1031"/>
        <item x="358"/>
        <item x="670"/>
        <item x="860"/>
        <item x="1277"/>
        <item x="485"/>
        <item x="1024"/>
        <item x="526"/>
        <item x="771"/>
        <item x="1293"/>
        <item x="1432"/>
        <item x="1000"/>
        <item x="18"/>
        <item x="27"/>
        <item x="1049"/>
        <item x="1228"/>
        <item x="1442"/>
        <item x="403"/>
        <item x="774"/>
        <item x="238"/>
        <item x="92"/>
        <item x="1467"/>
        <item x="802"/>
        <item x="1434"/>
        <item x="362"/>
        <item x="44"/>
        <item x="661"/>
        <item x="130"/>
        <item x="662"/>
        <item x="571"/>
        <item x="1380"/>
        <item x="633"/>
        <item x="554"/>
        <item x="505"/>
        <item x="828"/>
        <item x="95"/>
        <item x="1409"/>
        <item x="75"/>
        <item x="1429"/>
        <item x="201"/>
        <item x="1423"/>
        <item x="730"/>
        <item x="184"/>
        <item x="357"/>
        <item x="819"/>
        <item x="790"/>
        <item x="1489"/>
        <item x="405"/>
        <item x="454"/>
        <item x="248"/>
        <item x="243"/>
        <item x="1504"/>
        <item x="731"/>
        <item x="96"/>
        <item x="687"/>
        <item x="1377"/>
        <item x="553"/>
        <item x="961"/>
        <item x="1386"/>
        <item x="1325"/>
        <item x="474"/>
        <item x="1326"/>
        <item x="1224"/>
        <item x="729"/>
        <item x="1314"/>
        <item x="703"/>
        <item x="139"/>
        <item x="271"/>
        <item x="163"/>
        <item x="1150"/>
        <item x="376"/>
        <item x="487"/>
        <item x="1420"/>
        <item x="1195"/>
        <item x="273"/>
        <item x="767"/>
        <item x="847"/>
        <item x="247"/>
        <item x="468"/>
        <item x="1445"/>
        <item x="80"/>
        <item x="1308"/>
        <item x="843"/>
        <item x="858"/>
        <item x="955"/>
        <item x="1181"/>
        <item x="949"/>
        <item x="401"/>
        <item x="324"/>
        <item x="154"/>
        <item x="506"/>
        <item x="1176"/>
        <item x="979"/>
        <item x="1396"/>
        <item x="1003"/>
        <item x="1145"/>
        <item x="1127"/>
        <item x="764"/>
        <item x="784"/>
        <item x="709"/>
        <item x="1051"/>
        <item x="719"/>
        <item x="899"/>
        <item x="5"/>
        <item x="1154"/>
        <item x="387"/>
        <item x="1215"/>
        <item x="602"/>
        <item x="355"/>
        <item x="294"/>
        <item x="414"/>
        <item x="299"/>
        <item x="207"/>
        <item x="1201"/>
        <item x="10"/>
        <item x="407"/>
        <item x="235"/>
        <item x="1485"/>
        <item x="484"/>
        <item x="1365"/>
        <item x="1013"/>
        <item x="1132"/>
        <item x="1047"/>
        <item x="1045"/>
        <item x="28"/>
        <item x="1283"/>
        <item x="1203"/>
        <item x="469"/>
        <item x="429"/>
        <item x="1185"/>
        <item x="1035"/>
        <item x="657"/>
        <item x="1221"/>
        <item x="917"/>
        <item x="914"/>
        <item x="433"/>
        <item x="1077"/>
        <item x="301"/>
        <item x="1205"/>
        <item x="1002"/>
        <item x="511"/>
        <item x="1373"/>
        <item x="1175"/>
        <item x="1023"/>
        <item x="749"/>
        <item x="274"/>
        <item x="1353"/>
        <item x="359"/>
        <item x="796"/>
        <item x="71"/>
        <item x="1371"/>
        <item x="954"/>
        <item x="546"/>
        <item x="1173"/>
        <item x="945"/>
        <item x="993"/>
        <item x="451"/>
        <item x="817"/>
        <item x="470"/>
        <item x="1473"/>
        <item x="637"/>
        <item x="568"/>
        <item x="748"/>
        <item x="868"/>
        <item x="400"/>
        <item x="1357"/>
        <item x="22"/>
        <item x="1265"/>
        <item x="926"/>
        <item x="1165"/>
        <item x="867"/>
        <item x="1297"/>
        <item x="761"/>
        <item x="1343"/>
        <item x="989"/>
        <item x="821"/>
        <item x="705"/>
        <item x="1402"/>
        <item x="1403"/>
        <item x="1321"/>
        <item x="789"/>
        <item x="76"/>
        <item x="1421"/>
        <item x="874"/>
        <item x="334"/>
        <item x="54"/>
        <item x="653"/>
        <item x="14"/>
        <item x="1208"/>
        <item x="430"/>
        <item x="927"/>
        <item x="1270"/>
        <item x="805"/>
        <item x="689"/>
        <item x="166"/>
        <item x="100"/>
        <item x="1234"/>
        <item x="986"/>
        <item x="63"/>
        <item x="1264"/>
        <item x="921"/>
        <item x="550"/>
        <item x="1238"/>
        <item x="1093"/>
        <item x="960"/>
        <item x="436"/>
        <item x="1360"/>
        <item x="402"/>
        <item x="426"/>
        <item x="646"/>
        <item x="1267"/>
        <item x="1204"/>
        <item x="467"/>
        <item x="282"/>
        <item x="157"/>
        <item x="1056"/>
        <item x="1466"/>
        <item x="428"/>
        <item x="786"/>
        <item x="1210"/>
        <item x="736"/>
        <item x="466"/>
        <item x="824"/>
        <item x="391"/>
        <item x="390"/>
        <item x="1391"/>
        <item x="448"/>
        <item x="1222"/>
        <item x="439"/>
        <item x="1476"/>
        <item x="1260"/>
        <item x="306"/>
        <item x="525"/>
        <item x="314"/>
        <item x="690"/>
        <item x="272"/>
        <item x="444"/>
        <item x="348"/>
        <item x="1468"/>
        <item x="1078"/>
        <item x="971"/>
        <item x="1134"/>
        <item x="1016"/>
        <item x="290"/>
        <item x="903"/>
        <item x="991"/>
        <item x="830"/>
        <item x="1007"/>
        <item x="715"/>
        <item x="562"/>
        <item x="1230"/>
        <item x="560"/>
        <item x="411"/>
        <item x="1199"/>
        <item x="1478"/>
        <item x="84"/>
        <item x="713"/>
        <item x="1143"/>
        <item x="870"/>
        <item x="586"/>
        <item x="38"/>
        <item x="372"/>
        <item x="1142"/>
        <item x="1089"/>
        <item x="1259"/>
        <item x="969"/>
        <item x="627"/>
        <item x="1207"/>
        <item x="87"/>
        <item x="456"/>
        <item x="144"/>
        <item x="967"/>
        <item x="1170"/>
        <item x="218"/>
        <item x="214"/>
        <item x="861"/>
        <item x="161"/>
        <item x="533"/>
        <item x="882"/>
        <item x="1497"/>
        <item x="1123"/>
        <item x="283"/>
        <item x="1250"/>
        <item x="1178"/>
        <item x="1084"/>
        <item x="616"/>
        <item x="25"/>
        <item x="1029"/>
        <item x="714"/>
        <item x="1479"/>
        <item x="791"/>
        <item x="91"/>
        <item x="980"/>
        <item x="580"/>
        <item x="61"/>
        <item x="1097"/>
        <item x="809"/>
        <item x="219"/>
        <item x="806"/>
        <item x="110"/>
        <item x="928"/>
        <item x="1121"/>
        <item x="339"/>
        <item x="552"/>
        <item x="1082"/>
        <item x="160"/>
        <item x="1087"/>
        <item x="829"/>
        <item x="671"/>
        <item x="1481"/>
        <item x="744"/>
        <item x="1369"/>
        <item x="832"/>
        <item x="298"/>
        <item x="732"/>
        <item x="496"/>
        <item x="327"/>
        <item x="548"/>
        <item x="598"/>
        <item x="175"/>
        <item x="1418"/>
        <item x="1322"/>
        <item x="1275"/>
        <item x="250"/>
        <item x="122"/>
        <item x="462"/>
        <item x="1448"/>
        <item x="564"/>
        <item x="1490"/>
        <item x="1496"/>
        <item x="424"/>
        <item x="973"/>
        <item x="1457"/>
        <item x="55"/>
        <item x="810"/>
        <item x="1305"/>
        <item x="1397"/>
        <item x="1340"/>
        <item x="198"/>
        <item x="582"/>
        <item x="502"/>
        <item x="766"/>
        <item x="178"/>
        <item x="1130"/>
        <item x="918"/>
        <item x="776"/>
        <item x="232"/>
        <item x="1307"/>
        <item x="57"/>
        <item x="1399"/>
        <item x="1408"/>
        <item x="423"/>
        <item x="211"/>
        <item x="1179"/>
        <item x="1433"/>
        <item x="1111"/>
        <item x="1211"/>
        <item x="33"/>
        <item x="1216"/>
        <item x="133"/>
        <item x="635"/>
        <item x="195"/>
        <item x="1226"/>
        <item x="186"/>
        <item x="1503"/>
        <item x="1180"/>
        <item x="1385"/>
        <item x="1038"/>
        <item x="251"/>
        <item x="1212"/>
        <item x="957"/>
        <item x="1374"/>
        <item x="311"/>
        <item x="846"/>
        <item x="392"/>
        <item x="427"/>
        <item x="752"/>
        <item x="1032"/>
        <item x="680"/>
        <item x="745"/>
        <item x="115"/>
        <item x="513"/>
        <item x="1306"/>
        <item x="380"/>
        <item x="118"/>
        <item x="863"/>
        <item x="1251"/>
        <item x="1332"/>
        <item x="887"/>
        <item x="999"/>
        <item x="739"/>
        <item x="197"/>
        <item x="1149"/>
        <item x="41"/>
        <item x="296"/>
        <item x="31"/>
        <item x="1189"/>
        <item x="495"/>
        <item x="1030"/>
        <item x="77"/>
        <item x="1319"/>
        <item x="181"/>
        <item x="682"/>
        <item x="612"/>
        <item x="754"/>
        <item x="416"/>
        <item x="331"/>
        <item x="925"/>
        <item x="281"/>
        <item x="688"/>
        <item x="1092"/>
        <item x="634"/>
        <item x="572"/>
        <item x="309"/>
        <item x="1166"/>
        <item x="1500"/>
        <item x="1347"/>
        <item x="382"/>
        <item x="721"/>
        <item x="798"/>
        <item x="1041"/>
        <item x="366"/>
        <item x="1341"/>
        <item x="756"/>
        <item x="106"/>
        <item x="539"/>
        <item x="191"/>
        <item x="120"/>
        <item x="1163"/>
        <item x="933"/>
        <item x="185"/>
        <item x="240"/>
        <item x="233"/>
        <item x="442"/>
        <item x="246"/>
        <item x="1100"/>
        <item x="431"/>
        <item x="375"/>
        <item x="1147"/>
        <item x="1015"/>
        <item x="563"/>
        <item x="668"/>
        <item x="545"/>
        <item x="78"/>
        <item x="1135"/>
        <item x="1469"/>
        <item x="747"/>
        <item x="9"/>
        <item x="664"/>
        <item x="837"/>
        <item x="113"/>
        <item x="1243"/>
        <item x="318"/>
        <item x="415"/>
        <item x="389"/>
        <item x="675"/>
        <item x="1119"/>
        <item x="963"/>
        <item x="1261"/>
        <item x="1209"/>
        <item x="984"/>
        <item x="517"/>
        <item x="1005"/>
        <item x="313"/>
        <item x="840"/>
        <item x="978"/>
        <item x="1021"/>
        <item x="179"/>
        <item x="581"/>
        <item x="204"/>
        <item x="916"/>
        <item x="788"/>
        <item x="892"/>
        <item x="70"/>
        <item x="386"/>
        <item x="679"/>
        <item x="1487"/>
        <item x="896"/>
        <item x="596"/>
        <item x="958"/>
        <item x="1294"/>
        <item x="1017"/>
        <item x="293"/>
        <item x="189"/>
        <item x="1028"/>
        <item x="210"/>
        <item x="707"/>
        <item x="757"/>
        <item x="1488"/>
        <item x="373"/>
        <item x="1334"/>
        <item x="864"/>
        <item x="702"/>
        <item x="595"/>
        <item x="1158"/>
        <item x="521"/>
        <item x="330"/>
        <item x="920"/>
        <item x="1153"/>
        <item x="793"/>
        <item x="558"/>
        <item x="649"/>
        <item x="286"/>
        <item x="630"/>
        <item x="1125"/>
        <item x="344"/>
        <item x="535"/>
        <item x="146"/>
        <item x="1463"/>
        <item x="1248"/>
        <item x="365"/>
        <item x="644"/>
        <item x="733"/>
        <item x="369"/>
        <item x="1065"/>
        <item x="1302"/>
        <item x="479"/>
        <item x="388"/>
        <item x="124"/>
        <item x="977"/>
        <item x="333"/>
        <item x="20"/>
        <item x="574"/>
        <item x="665"/>
        <item x="801"/>
        <item x="1390"/>
        <item x="781"/>
        <item x="1109"/>
        <item x="1363"/>
        <item x="569"/>
        <item x="1359"/>
        <item x="1470"/>
        <item x="693"/>
        <item x="52"/>
        <item x="597"/>
        <item x="1419"/>
        <item x="1415"/>
        <item x="905"/>
        <item x="1139"/>
        <item x="111"/>
        <item x="1081"/>
        <item x="432"/>
        <item x="343"/>
        <item x="588"/>
        <item x="871"/>
        <item x="1461"/>
        <item x="29"/>
        <item x="755"/>
        <item x="46"/>
        <item x="147"/>
        <item x="758"/>
        <item x="236"/>
        <item x="1155"/>
        <item x="140"/>
        <item x="1323"/>
        <item x="285"/>
        <item x="136"/>
        <item x="1491"/>
        <item x="1227"/>
        <item x="58"/>
        <item x="929"/>
        <item x="303"/>
        <item x="265"/>
        <item x="244"/>
        <item x="725"/>
        <item x="879"/>
        <item x="1141"/>
        <item x="370"/>
        <item x="215"/>
        <item x="1381"/>
        <item x="261"/>
        <item x="445"/>
        <item x="443"/>
        <item x="1398"/>
        <item x="1061"/>
        <item x="626"/>
        <item x="932"/>
        <item x="722"/>
        <item x="944"/>
        <item x="577"/>
        <item x="783"/>
        <item x="1475"/>
        <item x="990"/>
        <item x="320"/>
        <item x="1300"/>
        <item x="710"/>
        <item x="1151"/>
        <item x="660"/>
        <item x="624"/>
        <item x="1284"/>
        <item x="490"/>
        <item x="1244"/>
        <item x="773"/>
        <item x="881"/>
        <item x="983"/>
        <item x="900"/>
        <item x="1050"/>
        <item x="112"/>
        <item x="815"/>
        <item x="1117"/>
        <item x="437"/>
        <item x="1246"/>
        <item x="24"/>
        <item x="1138"/>
        <item x="940"/>
        <item x="332"/>
        <item x="1425"/>
        <item x="200"/>
        <item x="625"/>
        <item x="308"/>
        <item x="800"/>
        <item x="177"/>
        <item x="167"/>
        <item x="901"/>
        <item x="618"/>
        <item x="284"/>
        <item x="498"/>
        <item x="669"/>
        <item x="121"/>
        <item x="1446"/>
        <item x="947"/>
        <item x="1033"/>
        <item x="225"/>
        <item x="1026"/>
        <item x="686"/>
        <item x="826"/>
        <item x="1451"/>
        <item x="1027"/>
        <item x="1288"/>
        <item x="256"/>
        <item x="629"/>
        <item x="1220"/>
        <item x="583"/>
        <item x="848"/>
        <item x="716"/>
        <item x="838"/>
        <item x="759"/>
        <item x="486"/>
        <item x="555"/>
        <item x="82"/>
        <item x="501"/>
        <item x="549"/>
        <item x="823"/>
        <item x="856"/>
        <item x="258"/>
        <item x="536"/>
        <item x="1254"/>
        <item x="1052"/>
        <item x="803"/>
        <item x="904"/>
        <item x="578"/>
        <item x="883"/>
        <item x="787"/>
        <item x="1059"/>
        <item x="728"/>
        <item x="1129"/>
        <item x="850"/>
        <item x="205"/>
        <item x="1126"/>
        <item x="814"/>
        <item x="1018"/>
        <item x="1456"/>
        <item x="1217"/>
        <item x="751"/>
        <item x="647"/>
        <item x="1014"/>
        <item x="158"/>
        <item x="1498"/>
        <item x="765"/>
        <item x="884"/>
        <item x="1453"/>
        <item x="1010"/>
        <item x="1101"/>
        <item x="1048"/>
        <item x="172"/>
        <item x="998"/>
        <item x="854"/>
        <item x="452"/>
        <item x="775"/>
        <item x="718"/>
        <item x="992"/>
        <item x="543"/>
        <item x="763"/>
        <item x="948"/>
        <item x="912"/>
        <item x="528"/>
        <item x="538"/>
        <item x="23"/>
        <item x="1241"/>
        <item x="964"/>
        <item x="137"/>
        <item x="1233"/>
        <item x="1339"/>
        <item x="1327"/>
        <item x="663"/>
        <item x="7"/>
        <item x="628"/>
        <item x="1291"/>
        <item x="257"/>
        <item x="1342"/>
        <item x="1436"/>
        <item x="40"/>
        <item x="1001"/>
        <item x="600"/>
        <item x="418"/>
        <item x="1282"/>
        <item x="8"/>
        <item x="350"/>
        <item x="652"/>
        <item x="609"/>
        <item x="1105"/>
        <item x="1324"/>
        <item x="1358"/>
        <item x="336"/>
        <item x="619"/>
        <item x="2"/>
        <item x="1455"/>
        <item x="1472"/>
        <item x="1247"/>
        <item x="1039"/>
        <item x="769"/>
        <item x="1483"/>
        <item x="86"/>
        <item x="1133"/>
        <item x="460"/>
        <item x="1410"/>
        <item x="367"/>
        <item x="893"/>
        <item x="356"/>
        <item x="1444"/>
        <item x="164"/>
        <item x="471"/>
        <item x="1235"/>
        <item x="1249"/>
        <item x="1464"/>
        <item x="636"/>
        <item x="650"/>
        <item x="1088"/>
        <item x="221"/>
        <item x="464"/>
        <item x="1362"/>
        <item x="519"/>
        <item x="1118"/>
        <item x="183"/>
        <item x="982"/>
        <item x="1099"/>
        <item x="643"/>
        <item x="447"/>
        <item x="615"/>
        <item x="692"/>
        <item x="632"/>
        <item x="159"/>
        <item x="700"/>
        <item x="305"/>
        <item x="1502"/>
        <item x="953"/>
        <item x="266"/>
        <item x="132"/>
        <item x="377"/>
        <item x="1107"/>
        <item x="209"/>
        <item x="557"/>
        <item x="1146"/>
        <item x="859"/>
        <item x="1460"/>
        <item x="1366"/>
        <item x="1004"/>
        <item x="1435"/>
        <item x="1439"/>
        <item x="691"/>
        <item x="1073"/>
        <item x="50"/>
        <item x="1335"/>
        <item x="1159"/>
        <item x="35"/>
        <item x="1450"/>
        <item x="1301"/>
        <item x="1382"/>
        <item x="785"/>
        <item x="1174"/>
        <item x="617"/>
        <item x="1383"/>
        <item x="17"/>
        <item x="393"/>
        <item x="322"/>
        <item x="6"/>
        <item x="1034"/>
        <item x="875"/>
        <item x="280"/>
        <item x="1194"/>
        <item x="1495"/>
        <item x="64"/>
        <item x="760"/>
        <item x="1225"/>
        <item x="1482"/>
        <item x="1237"/>
        <item x="923"/>
        <item x="1193"/>
        <item x="263"/>
        <item x="368"/>
        <item x="1354"/>
        <item x="361"/>
        <item x="1393"/>
        <item x="685"/>
        <item x="1452"/>
        <item x="842"/>
        <item x="85"/>
        <item x="877"/>
        <item x="12"/>
        <item x="196"/>
        <item x="943"/>
        <item x="1239"/>
        <item x="738"/>
        <item x="262"/>
        <item x="894"/>
        <item x="641"/>
        <item x="1441"/>
        <item x="1266"/>
        <item x="337"/>
        <item x="287"/>
        <item x="951"/>
        <item x="1269"/>
        <item x="229"/>
        <item x="1122"/>
        <item x="1006"/>
        <item x="1128"/>
        <item x="99"/>
        <item x="1020"/>
        <item x="492"/>
        <item x="94"/>
        <item x="267"/>
        <item x="1315"/>
        <item x="1389"/>
        <item x="561"/>
        <item x="579"/>
        <item x="162"/>
        <item x="1116"/>
        <item x="398"/>
        <item x="1161"/>
        <item x="831"/>
        <item x="594"/>
        <item x="1069"/>
        <item x="1124"/>
        <item x="1492"/>
        <item x="103"/>
        <item x="457"/>
        <item x="1160"/>
        <item x="666"/>
        <item x="935"/>
        <item x="102"/>
        <item x="1044"/>
        <item x="1388"/>
        <item x="813"/>
        <item x="1257"/>
        <item x="1471"/>
        <item x="862"/>
        <item x="1486"/>
        <item x="1395"/>
        <item x="559"/>
        <item x="1156"/>
        <item x="845"/>
        <item x="30"/>
        <item x="141"/>
        <item x="1164"/>
        <item x="335"/>
        <item x="1258"/>
        <item x="711"/>
        <item x="946"/>
        <item x="1214"/>
        <item x="1430"/>
        <item x="1094"/>
        <item x="1191"/>
        <item x="321"/>
        <item x="611"/>
        <item x="584"/>
        <item x="907"/>
        <item x="835"/>
        <item x="131"/>
        <item x="385"/>
        <item x="69"/>
        <item x="1196"/>
        <item x="808"/>
        <item x="21"/>
        <item x="590"/>
        <item x="1375"/>
        <item x="1148"/>
        <item x="347"/>
        <item x="1025"/>
        <item x="374"/>
        <item x="1043"/>
        <item x="155"/>
        <item x="1505"/>
        <item x="1318"/>
        <item x="936"/>
        <item x="608"/>
        <item x="1437"/>
        <item x="220"/>
        <item x="300"/>
        <item x="1349"/>
        <item x="593"/>
        <item x="674"/>
        <item x="254"/>
        <item x="1186"/>
        <item x="1037"/>
        <item x="173"/>
        <item x="1274"/>
        <item x="1055"/>
        <item x="49"/>
        <item x="509"/>
        <item x="1313"/>
        <item x="1162"/>
        <item x="651"/>
        <item x="1182"/>
        <item x="1168"/>
        <item x="812"/>
        <item x="1206"/>
        <item x="1108"/>
        <item x="656"/>
        <item x="1067"/>
        <item x="1104"/>
        <item x="1042"/>
        <item x="1137"/>
        <item x="515"/>
        <item x="493"/>
        <item x="1102"/>
        <item x="399"/>
        <item x="483"/>
        <item x="316"/>
        <item x="694"/>
        <item x="534"/>
        <item x="1376"/>
        <item x="15"/>
        <item x="607"/>
        <item x="531"/>
        <item x="872"/>
        <item x="1351"/>
        <item x="768"/>
        <item x="614"/>
        <item x="68"/>
        <item x="792"/>
        <item x="906"/>
        <item x="807"/>
        <item x="532"/>
        <item x="825"/>
        <item x="165"/>
        <item x="255"/>
        <item x="820"/>
        <item x="169"/>
        <item x="1106"/>
        <item x="192"/>
        <item x="397"/>
        <item x="1096"/>
        <item x="1356"/>
        <item x="67"/>
        <item x="1"/>
        <item x="326"/>
        <item x="742"/>
        <item x="889"/>
        <item x="168"/>
        <item x="459"/>
        <item x="371"/>
        <item x="252"/>
        <item x="117"/>
        <item x="1192"/>
        <item x="449"/>
        <item x="383"/>
        <item x="516"/>
        <item x="73"/>
        <item x="1296"/>
        <item x="123"/>
        <item x="1422"/>
        <item x="1493"/>
        <item x="537"/>
        <item x="833"/>
        <item x="1370"/>
        <item x="778"/>
        <item x="1404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2">
    <i>
      <x v="1676"/>
    </i>
    <i>
      <x v="219"/>
    </i>
    <i>
      <x v="47"/>
    </i>
    <i>
      <x v="1440"/>
    </i>
    <i>
      <x v="303"/>
    </i>
    <i>
      <x v="1019"/>
    </i>
    <i>
      <x v="1499"/>
    </i>
    <i>
      <x v="263"/>
    </i>
    <i>
      <x v="1468"/>
    </i>
    <i>
      <x v="1371"/>
    </i>
    <i>
      <x v="1037"/>
    </i>
    <i>
      <x v="105"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Average of imdb_score" fld="14" subtotal="average" baseField="0" baseItem="0"/>
  </dataFields>
  <pivotTableStyleInfo name="PivotStyleLight16" showRowHeaders="1" showColHeaders="1" showRowStripes="0" showColStripes="0" showLastColumn="1"/>
  <filters count="3">
    <filter fld="0" type="count" evalOrder="-1" id="3" iMeasureFld="1">
      <autoFilter ref="A1">
        <filterColumn colId="0">
          <top10 val="10" filterVal="10"/>
        </filterColumn>
      </autoFilter>
    </filter>
    <filter fld="4" type="count" evalOrder="-1" id="4" iMeasureFld="1">
      <autoFilter ref="A1">
        <filterColumn colId="0">
          <top10 val="10" filterVal="10"/>
        </filterColumn>
      </autoFilter>
    </filter>
    <filter fld="3" type="count" evalOrder="-1" id="5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99614-77CA-4197-B208-07A038B4C323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ctor Names">
  <location ref="A3:E1512" firstHeaderRow="0" firstDataRow="1" firstDataCol="1"/>
  <pivotFields count="17">
    <pivotField showAll="0"/>
    <pivotField dataField="1" showAll="0"/>
    <pivotField showAll="0"/>
    <pivotField showAll="0"/>
    <pivotField axis="axisRow" showAll="0" sortType="descending">
      <items count="1510">
        <item m="1" x="1508"/>
        <item x="675"/>
        <item x="1315"/>
        <item x="1281"/>
        <item x="922"/>
        <item x="31"/>
        <item x="1064"/>
        <item x="908"/>
        <item x="203"/>
        <item x="933"/>
        <item x="557"/>
        <item x="1121"/>
        <item x="262"/>
        <item x="559"/>
        <item x="1090"/>
        <item x="1403"/>
        <item x="657"/>
        <item x="721"/>
        <item x="736"/>
        <item x="626"/>
        <item x="967"/>
        <item x="382"/>
        <item x="1150"/>
        <item x="738"/>
        <item x="118"/>
        <item x="1099"/>
        <item x="593"/>
        <item x="487"/>
        <item x="219"/>
        <item x="1285"/>
        <item x="674"/>
        <item x="690"/>
        <item x="1115"/>
        <item x="852"/>
        <item x="782"/>
        <item x="143"/>
        <item x="1423"/>
        <item x="134"/>
        <item x="71"/>
        <item x="493"/>
        <item x="424"/>
        <item x="925"/>
        <item x="1035"/>
        <item x="1137"/>
        <item x="510"/>
        <item x="1167"/>
        <item x="375"/>
        <item x="48"/>
        <item x="733"/>
        <item x="1247"/>
        <item x="676"/>
        <item x="846"/>
        <item x="996"/>
        <item x="1083"/>
        <item x="604"/>
        <item x="1370"/>
        <item x="1057"/>
        <item x="840"/>
        <item x="1161"/>
        <item x="181"/>
        <item x="752"/>
        <item x="1330"/>
        <item x="841"/>
        <item x="1328"/>
        <item x="392"/>
        <item x="985"/>
        <item x="876"/>
        <item x="1484"/>
        <item x="1354"/>
        <item x="1198"/>
        <item x="24"/>
        <item x="1081"/>
        <item x="1025"/>
        <item x="1218"/>
        <item x="705"/>
        <item x="394"/>
        <item x="631"/>
        <item x="1416"/>
        <item x="819"/>
        <item x="1098"/>
        <item x="255"/>
        <item x="15"/>
        <item x="793"/>
        <item x="1495"/>
        <item x="438"/>
        <item x="780"/>
        <item x="1065"/>
        <item x="1360"/>
        <item x="1494"/>
        <item x="828"/>
        <item x="763"/>
        <item x="311"/>
        <item x="1084"/>
        <item x="1500"/>
        <item x="241"/>
        <item x="38"/>
        <item x="399"/>
        <item x="588"/>
        <item x="669"/>
        <item x="878"/>
        <item x="641"/>
        <item x="930"/>
        <item x="193"/>
        <item x="1184"/>
        <item x="1286"/>
        <item x="943"/>
        <item x="482"/>
        <item x="768"/>
        <item x="1028"/>
        <item x="987"/>
        <item x="1284"/>
        <item x="958"/>
        <item x="776"/>
        <item x="1296"/>
        <item x="417"/>
        <item x="942"/>
        <item x="1268"/>
        <item x="1292"/>
        <item x="1005"/>
        <item x="304"/>
        <item x="1193"/>
        <item x="470"/>
        <item x="788"/>
        <item x="1311"/>
        <item x="329"/>
        <item x="1252"/>
        <item x="791"/>
        <item x="977"/>
        <item x="720"/>
        <item x="513"/>
        <item x="1246"/>
        <item x="1021"/>
        <item x="481"/>
        <item x="186"/>
        <item x="1267"/>
        <item x="1483"/>
        <item x="234"/>
        <item x="18"/>
        <item x="884"/>
        <item x="1461"/>
        <item x="542"/>
        <item x="271"/>
        <item x="315"/>
        <item x="414"/>
        <item x="303"/>
        <item x="1192"/>
        <item x="1044"/>
        <item x="851"/>
        <item x="41"/>
        <item x="421"/>
        <item x="1304"/>
        <item x="673"/>
        <item x="114"/>
        <item x="1042"/>
        <item x="391"/>
        <item x="1399"/>
        <item x="540"/>
        <item x="1379"/>
        <item x="1397"/>
        <item x="576"/>
        <item x="475"/>
        <item x="1266"/>
        <item x="591"/>
        <item x="1138"/>
        <item x="299"/>
        <item x="252"/>
        <item x="775"/>
        <item x="931"/>
        <item x="515"/>
        <item x="294"/>
        <item x="1254"/>
        <item x="184"/>
        <item x="1136"/>
        <item x="279"/>
        <item x="677"/>
        <item x="1017"/>
        <item x="1179"/>
        <item x="1488"/>
        <item x="68"/>
        <item x="251"/>
        <item x="361"/>
        <item x="357"/>
        <item x="1411"/>
        <item x="164"/>
        <item x="1039"/>
        <item x="824"/>
        <item x="1396"/>
        <item x="911"/>
        <item x="555"/>
        <item x="1104"/>
        <item x="292"/>
        <item x="548"/>
        <item x="45"/>
        <item x="944"/>
        <item x="207"/>
        <item x="526"/>
        <item x="4"/>
        <item x="813"/>
        <item x="341"/>
        <item x="1430"/>
        <item x="442"/>
        <item x="1317"/>
        <item x="1102"/>
        <item x="101"/>
        <item x="1341"/>
        <item x="906"/>
        <item x="1002"/>
        <item x="291"/>
        <item x="346"/>
        <item x="794"/>
        <item x="803"/>
        <item x="975"/>
        <item x="307"/>
        <item x="78"/>
        <item x="282"/>
        <item x="982"/>
        <item x="206"/>
        <item x="77"/>
        <item x="1324"/>
        <item x="1118"/>
        <item x="178"/>
        <item x="730"/>
        <item x="1419"/>
        <item x="1474"/>
        <item x="520"/>
        <item x="1429"/>
        <item x="157"/>
        <item x="713"/>
        <item x="957"/>
        <item x="1410"/>
        <item x="198"/>
        <item x="645"/>
        <item x="374"/>
        <item x="448"/>
        <item x="188"/>
        <item x="290"/>
        <item x="1110"/>
        <item x="525"/>
        <item x="90"/>
        <item x="597"/>
        <item x="766"/>
        <item x="600"/>
        <item x="569"/>
        <item x="284"/>
        <item x="1437"/>
        <item x="831"/>
        <item x="849"/>
        <item x="416"/>
        <item x="521"/>
        <item x="215"/>
        <item x="1075"/>
        <item x="945"/>
        <item x="566"/>
        <item x="22"/>
        <item x="1503"/>
        <item x="39"/>
        <item x="345"/>
        <item x="960"/>
        <item x="764"/>
        <item x="995"/>
        <item x="1492"/>
        <item x="1029"/>
        <item x="6"/>
        <item x="1016"/>
        <item x="1297"/>
        <item x="1333"/>
        <item x="263"/>
        <item x="1282"/>
        <item x="1243"/>
        <item x="119"/>
        <item x="146"/>
        <item x="103"/>
        <item x="46"/>
        <item x="1146"/>
        <item x="952"/>
        <item x="371"/>
        <item x="537"/>
        <item x="397"/>
        <item x="577"/>
        <item x="708"/>
        <item x="425"/>
        <item x="419"/>
        <item x="232"/>
        <item x="446"/>
        <item x="1263"/>
        <item x="1422"/>
        <item x="362"/>
        <item x="168"/>
        <item x="231"/>
        <item x="822"/>
        <item x="1201"/>
        <item x="423"/>
        <item x="850"/>
        <item x="340"/>
        <item x="1313"/>
        <item x="136"/>
        <item x="1053"/>
        <item x="546"/>
        <item x="1048"/>
        <item x="1135"/>
        <item x="518"/>
        <item x="163"/>
        <item x="762"/>
        <item x="1142"/>
        <item x="549"/>
        <item x="556"/>
        <item x="1172"/>
        <item x="280"/>
        <item x="660"/>
        <item x="1375"/>
        <item x="1059"/>
        <item x="14"/>
        <item x="1020"/>
        <item x="1245"/>
        <item x="1123"/>
        <item x="281"/>
        <item x="1015"/>
        <item x="52"/>
        <item x="1253"/>
        <item x="1009"/>
        <item x="57"/>
        <item x="55"/>
        <item x="456"/>
        <item x="1401"/>
        <item x="1353"/>
        <item x="1450"/>
        <item x="544"/>
        <item x="1052"/>
        <item x="1432"/>
        <item x="1376"/>
        <item x="1079"/>
        <item x="1413"/>
        <item x="750"/>
        <item x="1113"/>
        <item x="191"/>
        <item x="261"/>
        <item x="874"/>
        <item x="380"/>
        <item x="0"/>
        <item x="603"/>
        <item x="1496"/>
        <item x="844"/>
        <item x="847"/>
        <item x="404"/>
        <item x="1391"/>
        <item x="1183"/>
        <item x="1384"/>
        <item x="723"/>
        <item x="115"/>
        <item x="59"/>
        <item x="1145"/>
        <item x="476"/>
        <item x="808"/>
        <item x="297"/>
        <item x="837"/>
        <item x="1309"/>
        <item x="935"/>
        <item x="1308"/>
        <item x="1101"/>
        <item x="393"/>
        <item x="53"/>
        <item x="1157"/>
        <item x="1343"/>
        <item x="17"/>
        <item x="1406"/>
        <item x="130"/>
        <item x="127"/>
        <item x="701"/>
        <item x="1068"/>
        <item x="209"/>
        <item x="554"/>
        <item x="246"/>
        <item x="1225"/>
        <item x="653"/>
        <item x="836"/>
        <item x="138"/>
        <item x="1058"/>
        <item x="145"/>
        <item x="896"/>
        <item x="1280"/>
        <item x="418"/>
        <item x="802"/>
        <item x="1346"/>
        <item x="760"/>
        <item x="1402"/>
        <item x="816"/>
        <item x="1092"/>
        <item x="27"/>
        <item x="407"/>
        <item x="734"/>
        <item x="924"/>
        <item x="1087"/>
        <item x="582"/>
        <item x="1316"/>
        <item x="324"/>
        <item x="678"/>
        <item x="1103"/>
        <item x="1417"/>
        <item x="1182"/>
        <item x="1051"/>
        <item x="9"/>
        <item x="1076"/>
        <item x="687"/>
        <item x="990"/>
        <item x="176"/>
        <item x="602"/>
        <item x="501"/>
        <item x="313"/>
        <item x="396"/>
        <item x="1013"/>
        <item x="707"/>
        <item x="637"/>
        <item x="848"/>
        <item x="305"/>
        <item x="629"/>
        <item x="689"/>
        <item x="335"/>
        <item x="1144"/>
        <item x="278"/>
        <item x="988"/>
        <item x="801"/>
        <item x="695"/>
        <item x="1345"/>
        <item x="26"/>
        <item x="817"/>
        <item x="491"/>
        <item x="254"/>
        <item x="248"/>
        <item x="1217"/>
        <item x="1211"/>
        <item x="1289"/>
        <item x="740"/>
        <item x="918"/>
        <item x="1412"/>
        <item x="1241"/>
        <item x="722"/>
        <item x="347"/>
        <item x="735"/>
        <item x="147"/>
        <item x="505"/>
        <item x="1095"/>
        <item x="1505"/>
        <item x="1469"/>
        <item x="913"/>
        <item x="523"/>
        <item x="1374"/>
        <item x="910"/>
        <item x="1310"/>
        <item x="1156"/>
        <item x="276"/>
        <item x="904"/>
        <item x="108"/>
        <item x="1027"/>
        <item x="467"/>
        <item x="54"/>
        <item x="543"/>
        <item x="746"/>
        <item x="855"/>
        <item x="1352"/>
        <item x="217"/>
        <item x="856"/>
        <item x="76"/>
        <item x="830"/>
        <item x="42"/>
        <item x="697"/>
        <item x="190"/>
        <item x="1050"/>
        <item x="1228"/>
        <item x="1336"/>
        <item x="1448"/>
        <item x="1216"/>
        <item x="737"/>
        <item x="1425"/>
        <item x="295"/>
        <item x="1373"/>
        <item x="1365"/>
        <item x="875"/>
        <item x="870"/>
        <item x="257"/>
        <item x="624"/>
        <item x="366"/>
        <item x="1089"/>
        <item x="495"/>
        <item x="452"/>
        <item x="639"/>
        <item x="174"/>
        <item x="672"/>
        <item x="565"/>
        <item x="805"/>
        <item x="799"/>
        <item x="1188"/>
        <item x="1248"/>
        <item x="86"/>
        <item x="449"/>
        <item x="1291"/>
        <item x="122"/>
        <item x="1502"/>
        <item x="1287"/>
        <item x="1460"/>
        <item x="838"/>
        <item x="1377"/>
        <item x="165"/>
        <item x="650"/>
        <item x="1348"/>
        <item x="19"/>
        <item x="1074"/>
        <item x="7"/>
        <item x="926"/>
        <item x="1063"/>
        <item x="587"/>
        <item x="1326"/>
        <item x="194"/>
        <item x="1176"/>
        <item x="1276"/>
        <item x="494"/>
        <item x="1041"/>
        <item x="681"/>
        <item x="1191"/>
        <item x="986"/>
        <item x="453"/>
        <item x="1170"/>
        <item x="328"/>
        <item x="881"/>
        <item x="1479"/>
        <item x="1119"/>
        <item x="532"/>
        <item x="1033"/>
        <item x="1358"/>
        <item x="885"/>
        <item x="1070"/>
        <item x="5"/>
        <item x="903"/>
        <item x="1205"/>
        <item x="809"/>
        <item x="1293"/>
        <item x="692"/>
        <item x="332"/>
        <item x="177"/>
        <item x="1434"/>
        <item x="300"/>
        <item x="781"/>
        <item x="1415"/>
        <item x="485"/>
        <item x="1221"/>
        <item x="727"/>
        <item x="40"/>
        <item x="358"/>
        <item x="1261"/>
        <item x="758"/>
        <item x="125"/>
        <item x="30"/>
        <item x="218"/>
        <item x="869"/>
        <item x="162"/>
        <item x="682"/>
        <item x="264"/>
        <item x="671"/>
        <item x="1504"/>
        <item x="148"/>
        <item x="1122"/>
        <item x="964"/>
        <item x="1264"/>
        <item x="166"/>
        <item x="247"/>
        <item x="378"/>
        <item x="541"/>
        <item x="488"/>
        <item x="937"/>
        <item x="956"/>
        <item x="567"/>
        <item x="1256"/>
        <item x="1224"/>
        <item x="1129"/>
        <item x="503"/>
        <item x="1124"/>
        <item x="941"/>
        <item x="845"/>
        <item x="1442"/>
        <item x="1288"/>
        <item x="460"/>
        <item x="223"/>
        <item x="182"/>
        <item x="16"/>
        <item x="854"/>
        <item x="615"/>
        <item x="1085"/>
        <item x="308"/>
        <item x="364"/>
        <item x="891"/>
        <item x="757"/>
        <item x="509"/>
        <item x="694"/>
        <item x="1270"/>
        <item x="1178"/>
        <item x="274"/>
        <item x="309"/>
        <item x="477"/>
        <item x="156"/>
        <item x="437"/>
        <item x="562"/>
        <item x="702"/>
        <item x="583"/>
        <item x="571"/>
        <item x="112"/>
        <item x="1307"/>
        <item x="110"/>
        <item x="1467"/>
        <item x="1452"/>
        <item x="938"/>
        <item x="747"/>
        <item x="1501"/>
        <item x="789"/>
        <item x="771"/>
        <item x="1011"/>
        <item x="327"/>
        <item x="236"/>
        <item x="1131"/>
        <item x="1185"/>
        <item x="312"/>
        <item x="1383"/>
        <item x="1459"/>
        <item x="923"/>
        <item x="159"/>
        <item x="1477"/>
        <item x="899"/>
        <item x="742"/>
        <item x="373"/>
        <item x="1355"/>
        <item x="240"/>
        <item x="167"/>
        <item x="316"/>
        <item x="1420"/>
        <item x="618"/>
        <item x="450"/>
        <item x="769"/>
        <item x="1319"/>
        <item x="211"/>
        <item x="866"/>
        <item x="651"/>
        <item x="151"/>
        <item x="1473"/>
        <item x="1445"/>
        <item x="1465"/>
        <item x="58"/>
        <item x="704"/>
        <item x="1394"/>
        <item x="784"/>
        <item x="1155"/>
        <item x="1007"/>
        <item x="1322"/>
        <item x="367"/>
        <item x="1272"/>
        <item x="497"/>
        <item x="161"/>
        <item x="654"/>
        <item x="1421"/>
        <item x="1487"/>
        <item x="553"/>
        <item x="1275"/>
        <item x="951"/>
        <item x="728"/>
        <item x="96"/>
        <item x="256"/>
        <item x="1395"/>
        <item x="253"/>
        <item x="916"/>
        <item x="649"/>
        <item x="420"/>
        <item x="1318"/>
        <item x="1340"/>
        <item x="1277"/>
        <item x="1082"/>
        <item x="149"/>
        <item x="895"/>
        <item x="905"/>
        <item x="44"/>
        <item x="1173"/>
        <item x="277"/>
        <item x="1215"/>
        <item x="517"/>
        <item x="1132"/>
        <item x="132"/>
        <item x="512"/>
        <item x="1213"/>
        <item x="590"/>
        <item x="428"/>
        <item x="1199"/>
        <item x="227"/>
        <item x="798"/>
        <item x="753"/>
        <item x="522"/>
        <item x="463"/>
        <item x="1497"/>
        <item x="765"/>
        <item x="984"/>
        <item x="1438"/>
        <item x="1325"/>
        <item x="823"/>
        <item x="1030"/>
        <item x="1190"/>
        <item x="1238"/>
        <item x="289"/>
        <item x="323"/>
        <item x="928"/>
        <item x="1116"/>
        <item x="1106"/>
        <item x="1351"/>
        <item x="1133"/>
        <item x="1109"/>
        <item x="1197"/>
        <item x="900"/>
        <item x="688"/>
        <item x="1140"/>
        <item x="1457"/>
        <item x="1046"/>
        <item x="981"/>
        <item x="744"/>
        <item x="492"/>
        <item x="1240"/>
        <item x="440"/>
        <item x="770"/>
        <item x="717"/>
        <item x="144"/>
        <item x="1454"/>
        <item x="1306"/>
        <item x="496"/>
        <item x="350"/>
        <item x="1294"/>
        <item x="412"/>
        <item x="754"/>
        <item x="272"/>
        <item x="716"/>
        <item x="973"/>
        <item x="1431"/>
        <item x="49"/>
        <item x="317"/>
        <item x="1162"/>
        <item x="355"/>
        <item x="1305"/>
        <item x="1507"/>
        <item x="411"/>
        <item x="212"/>
        <item x="214"/>
        <item x="338"/>
        <item x="514"/>
        <item x="65"/>
        <item x="533"/>
        <item x="439"/>
        <item x="1335"/>
        <item x="266"/>
        <item x="1485"/>
        <item x="524"/>
        <item x="1100"/>
        <item x="60"/>
        <item x="1000"/>
        <item x="183"/>
        <item x="369"/>
        <item x="226"/>
        <item x="1128"/>
        <item x="1446"/>
        <item x="310"/>
        <item x="1490"/>
        <item x="360"/>
        <item x="1220"/>
        <item x="648"/>
        <item x="1232"/>
        <item x="773"/>
        <item x="777"/>
        <item x="774"/>
        <item x="499"/>
        <item x="1168"/>
        <item x="633"/>
        <item x="88"/>
        <item x="128"/>
        <item x="1382"/>
        <item x="1262"/>
        <item x="1456"/>
        <item x="480"/>
        <item x="1036"/>
        <item x="356"/>
        <item x="644"/>
        <item x="458"/>
        <item x="680"/>
        <item x="500"/>
        <item x="337"/>
        <item x="835"/>
        <item x="1463"/>
        <item x="589"/>
        <item x="1404"/>
        <item x="833"/>
        <item x="94"/>
        <item x="667"/>
        <item x="638"/>
        <item x="1269"/>
        <item x="23"/>
        <item x="427"/>
        <item x="502"/>
        <item x="50"/>
        <item x="1453"/>
        <item x="939"/>
        <item x="462"/>
        <item x="343"/>
        <item x="634"/>
        <item x="890"/>
        <item x="551"/>
        <item x="886"/>
        <item x="778"/>
        <item x="43"/>
        <item x="70"/>
        <item x="265"/>
        <item x="469"/>
        <item x="195"/>
        <item x="519"/>
        <item x="142"/>
        <item x="1148"/>
        <item x="459"/>
        <item x="348"/>
        <item x="827"/>
        <item x="630"/>
        <item x="818"/>
        <item x="882"/>
        <item x="859"/>
        <item x="832"/>
        <item x="1378"/>
        <item x="1163"/>
        <item x="69"/>
        <item x="1428"/>
        <item x="1444"/>
        <item x="64"/>
        <item x="352"/>
        <item x="955"/>
        <item x="814"/>
        <item x="1037"/>
        <item x="725"/>
        <item x="504"/>
        <item x="898"/>
        <item x="1466"/>
        <item x="1236"/>
        <item x="919"/>
        <item x="34"/>
        <item x="1069"/>
        <item x="979"/>
        <item x="1298"/>
        <item x="354"/>
        <item x="968"/>
        <item x="441"/>
        <item x="807"/>
        <item x="1047"/>
        <item x="1462"/>
        <item x="1367"/>
        <item x="56"/>
        <item x="1125"/>
        <item x="531"/>
        <item x="81"/>
        <item x="1112"/>
        <item x="578"/>
        <item x="1056"/>
        <item x="976"/>
        <item x="622"/>
        <item x="1368"/>
        <item x="1478"/>
        <item x="32"/>
        <item x="932"/>
        <item x="8"/>
        <item x="1388"/>
        <item x="655"/>
        <item x="700"/>
        <item x="285"/>
        <item x="124"/>
        <item x="594"/>
        <item x="954"/>
        <item x="1204"/>
        <item x="1160"/>
        <item x="610"/>
        <item x="107"/>
        <item x="1175"/>
        <item x="1072"/>
        <item x="1004"/>
        <item x="756"/>
        <item x="91"/>
        <item x="820"/>
        <item x="897"/>
        <item x="902"/>
        <item x="974"/>
        <item x="1424"/>
        <item x="471"/>
        <item x="927"/>
        <item x="1235"/>
        <item x="564"/>
        <item x="1117"/>
        <item x="1229"/>
        <item x="1323"/>
        <item x="609"/>
        <item x="1433"/>
        <item x="229"/>
        <item x="302"/>
        <item x="1472"/>
        <item x="1357"/>
        <item x="917"/>
        <item x="749"/>
        <item x="853"/>
        <item x="389"/>
        <item x="879"/>
        <item x="887"/>
        <item x="772"/>
        <item x="133"/>
        <item x="1251"/>
        <item x="563"/>
        <item x="1086"/>
        <item x="642"/>
        <item x="306"/>
        <item x="741"/>
        <item x="1327"/>
        <item x="507"/>
        <item x="1449"/>
        <item x="150"/>
        <item x="575"/>
        <item x="863"/>
        <item x="558"/>
        <item x="580"/>
        <item x="1380"/>
        <item x="1393"/>
        <item x="288"/>
        <item x="699"/>
        <item x="623"/>
        <item x="179"/>
        <item x="1334"/>
        <item x="560"/>
        <item x="825"/>
        <item x="748"/>
        <item x="1230"/>
        <item x="800"/>
        <item x="105"/>
        <item x="883"/>
        <item x="652"/>
        <item x="1174"/>
        <item x="620"/>
        <item x="994"/>
        <item x="1208"/>
        <item x="152"/>
        <item x="120"/>
        <item x="1012"/>
        <item x="598"/>
        <item x="826"/>
        <item x="405"/>
        <item x="29"/>
        <item x="25"/>
        <item x="815"/>
        <item x="614"/>
        <item x="795"/>
        <item x="617"/>
        <item x="834"/>
        <item x="1067"/>
        <item x="1200"/>
        <item x="792"/>
        <item x="473"/>
        <item x="1491"/>
        <item x="33"/>
        <item x="415"/>
        <item x="1073"/>
        <item x="662"/>
        <item x="1447"/>
        <item x="445"/>
        <item x="483"/>
        <item x="73"/>
        <item x="82"/>
        <item x="915"/>
        <item x="1356"/>
        <item x="402"/>
        <item x="880"/>
        <item x="173"/>
        <item x="154"/>
        <item x="1475"/>
        <item x="1439"/>
        <item x="296"/>
        <item x="983"/>
        <item x="658"/>
        <item x="892"/>
        <item x="339"/>
        <item x="1312"/>
        <item x="739"/>
        <item x="685"/>
        <item x="1259"/>
        <item x="95"/>
        <item x="709"/>
        <item x="529"/>
        <item x="1159"/>
        <item x="376"/>
        <item x="1250"/>
        <item x="1435"/>
        <item x="581"/>
        <item x="160"/>
        <item x="85"/>
        <item x="1120"/>
        <item x="403"/>
        <item x="239"/>
        <item x="409"/>
        <item x="1"/>
        <item x="868"/>
        <item x="785"/>
        <item x="907"/>
        <item x="368"/>
        <item x="10"/>
        <item x="213"/>
        <item x="1257"/>
        <item x="536"/>
        <item x="1061"/>
        <item x="1114"/>
        <item x="1332"/>
        <item x="929"/>
        <item x="1151"/>
        <item x="269"/>
        <item x="319"/>
        <item x="877"/>
        <item x="406"/>
        <item x="643"/>
        <item x="534"/>
        <item x="275"/>
        <item x="301"/>
        <item x="1177"/>
        <item x="1244"/>
        <item x="238"/>
        <item x="250"/>
        <item x="170"/>
        <item x="1418"/>
        <item x="344"/>
        <item x="171"/>
        <item x="87"/>
        <item x="293"/>
        <item x="431"/>
        <item x="390"/>
        <item x="1054"/>
        <item x="1350"/>
        <item x="363"/>
        <item x="901"/>
        <item x="1203"/>
        <item x="1347"/>
        <item x="243"/>
        <item x="997"/>
        <item x="1165"/>
        <item x="1066"/>
        <item x="797"/>
        <item x="767"/>
        <item x="20"/>
        <item x="732"/>
        <item x="245"/>
        <item x="51"/>
        <item x="1223"/>
        <item x="635"/>
        <item x="1392"/>
        <item x="596"/>
        <item x="857"/>
        <item x="661"/>
        <item x="117"/>
        <item x="946"/>
        <item x="1339"/>
        <item x="158"/>
        <item x="867"/>
        <item x="1001"/>
        <item x="370"/>
        <item x="787"/>
        <item x="1233"/>
        <item x="893"/>
        <item x="508"/>
        <item x="1363"/>
        <item x="1060"/>
        <item x="258"/>
        <item x="1019"/>
        <item x="175"/>
        <item x="131"/>
        <item x="632"/>
        <item x="468"/>
        <item x="1441"/>
        <item x="67"/>
        <item x="969"/>
        <item x="2"/>
        <item x="970"/>
        <item x="486"/>
        <item x="1154"/>
        <item x="1314"/>
        <item x="719"/>
        <item x="84"/>
        <item x="451"/>
        <item x="1408"/>
        <item x="1398"/>
        <item x="1187"/>
        <item x="333"/>
        <item x="691"/>
        <item x="1482"/>
        <item x="1153"/>
        <item x="573"/>
        <item x="947"/>
        <item x="783"/>
        <item x="1414"/>
        <item x="196"/>
        <item x="1273"/>
        <item x="260"/>
        <item x="1493"/>
        <item x="552"/>
        <item x="123"/>
        <item x="1405"/>
        <item x="726"/>
        <item x="267"/>
        <item x="273"/>
        <item x="659"/>
        <item x="102"/>
        <item x="1080"/>
        <item x="1196"/>
        <item x="921"/>
        <item x="729"/>
        <item x="66"/>
        <item x="1171"/>
        <item x="422"/>
        <item x="1143"/>
        <item x="1031"/>
        <item x="821"/>
        <item x="233"/>
        <item x="547"/>
        <item x="539"/>
        <item x="1451"/>
        <item x="47"/>
        <item x="1062"/>
        <item x="670"/>
        <item x="1227"/>
        <item x="330"/>
        <item x="97"/>
        <item x="912"/>
        <item x="1279"/>
        <item x="1194"/>
        <item x="1209"/>
        <item x="172"/>
        <item x="1141"/>
        <item x="137"/>
        <item x="116"/>
        <item x="1134"/>
        <item x="1239"/>
        <item x="743"/>
        <item x="287"/>
        <item x="839"/>
        <item x="455"/>
        <item x="1040"/>
        <item x="1489"/>
        <item x="611"/>
        <item x="1147"/>
        <item x="490"/>
        <item x="843"/>
        <item x="129"/>
        <item x="1032"/>
        <item x="314"/>
        <item x="715"/>
        <item x="962"/>
        <item x="401"/>
        <item x="1258"/>
        <item x="381"/>
        <item x="656"/>
        <item x="761"/>
        <item x="696"/>
        <item x="1189"/>
        <item x="1091"/>
        <item x="1321"/>
        <item x="608"/>
        <item x="1107"/>
        <item x="353"/>
        <item x="1242"/>
        <item x="965"/>
        <item x="331"/>
        <item x="1010"/>
        <item x="342"/>
        <item x="426"/>
        <item x="1255"/>
        <item x="1049"/>
        <item x="398"/>
        <item x="779"/>
        <item x="383"/>
        <item x="1476"/>
        <item x="1149"/>
        <item x="1486"/>
        <item x="386"/>
        <item x="1290"/>
        <item x="1427"/>
        <item x="433"/>
        <item x="570"/>
        <item x="1108"/>
        <item x="1409"/>
        <item x="992"/>
        <item x="201"/>
        <item x="607"/>
        <item x="3"/>
        <item x="889"/>
        <item x="796"/>
        <item x="1127"/>
        <item x="1130"/>
        <item x="647"/>
        <item x="759"/>
        <item x="998"/>
        <item x="384"/>
        <item x="228"/>
        <item x="93"/>
        <item x="92"/>
        <item x="461"/>
        <item x="408"/>
        <item x="1386"/>
        <item x="606"/>
        <item x="1344"/>
        <item x="1498"/>
        <item x="100"/>
        <item x="1443"/>
        <item x="221"/>
        <item x="751"/>
        <item x="1387"/>
        <item x="62"/>
        <item x="36"/>
        <item x="1271"/>
        <item x="940"/>
        <item x="686"/>
        <item x="530"/>
        <item x="703"/>
        <item x="862"/>
        <item x="321"/>
        <item x="244"/>
        <item x="12"/>
        <item x="464"/>
        <item x="872"/>
        <item x="429"/>
        <item x="322"/>
        <item x="663"/>
        <item x="153"/>
        <item x="535"/>
        <item x="613"/>
        <item x="1219"/>
        <item x="126"/>
        <item x="237"/>
        <item x="527"/>
        <item x="516"/>
        <item x="1362"/>
        <item x="268"/>
        <item x="351"/>
        <item x="1329"/>
        <item x="474"/>
        <item x="1301"/>
        <item x="80"/>
        <item x="1077"/>
        <item x="1342"/>
        <item x="200"/>
        <item x="1022"/>
        <item x="1234"/>
        <item x="1295"/>
        <item x="21"/>
        <item x="1366"/>
        <item x="712"/>
        <item x="216"/>
        <item x="454"/>
        <item x="484"/>
        <item x="1038"/>
        <item x="1381"/>
        <item x="595"/>
        <item x="444"/>
        <item x="718"/>
        <item x="829"/>
        <item x="1303"/>
        <item x="948"/>
        <item x="1480"/>
        <item x="1481"/>
        <item x="511"/>
        <item x="1045"/>
        <item x="806"/>
        <item x="1349"/>
        <item x="812"/>
        <item x="113"/>
        <item x="1231"/>
        <item x="109"/>
        <item x="1078"/>
        <item x="180"/>
        <item x="1210"/>
        <item x="574"/>
        <item x="1024"/>
        <item x="963"/>
        <item x="220"/>
        <item x="1003"/>
        <item x="1389"/>
        <item x="435"/>
        <item x="999"/>
        <item x="1361"/>
        <item x="572"/>
        <item x="528"/>
        <item x="894"/>
        <item x="1390"/>
        <item x="755"/>
        <item x="679"/>
        <item x="706"/>
        <item x="155"/>
        <item x="139"/>
        <item x="601"/>
        <item x="388"/>
        <item x="612"/>
        <item x="1337"/>
        <item x="864"/>
        <item x="447"/>
        <item x="1400"/>
        <item x="790"/>
        <item x="786"/>
        <item x="966"/>
        <item x="472"/>
        <item x="953"/>
        <item x="961"/>
        <item x="993"/>
        <item x="585"/>
        <item x="1464"/>
        <item x="286"/>
        <item x="1202"/>
        <item x="457"/>
        <item x="980"/>
        <item x="434"/>
        <item x="106"/>
        <item x="1166"/>
        <item x="568"/>
        <item x="1071"/>
        <item x="379"/>
        <item x="684"/>
        <item x="400"/>
        <item x="810"/>
        <item x="205"/>
        <item x="1385"/>
        <item x="1237"/>
        <item x="971"/>
        <item x="72"/>
        <item x="1152"/>
        <item x="1440"/>
        <item x="860"/>
        <item x="334"/>
        <item x="627"/>
        <item x="909"/>
        <item x="83"/>
        <item x="1126"/>
        <item x="991"/>
        <item x="731"/>
        <item x="1043"/>
        <item x="1369"/>
        <item x="385"/>
        <item x="479"/>
        <item x="465"/>
        <item x="37"/>
        <item x="242"/>
        <item x="646"/>
        <item x="666"/>
        <item x="11"/>
        <item x="61"/>
        <item x="259"/>
        <item x="1023"/>
        <item x="1164"/>
        <item x="914"/>
        <item x="668"/>
        <item x="1468"/>
        <item x="98"/>
        <item x="605"/>
        <item x="1407"/>
        <item x="74"/>
        <item x="538"/>
        <item x="99"/>
        <item x="111"/>
        <item x="377"/>
        <item x="1364"/>
        <item x="104"/>
        <item x="1014"/>
        <item x="1097"/>
        <item x="664"/>
        <item x="336"/>
        <item x="1226"/>
        <item x="1506"/>
        <item x="395"/>
        <item x="140"/>
        <item x="804"/>
        <item x="724"/>
        <item x="1026"/>
        <item x="224"/>
        <item x="1180"/>
        <item x="711"/>
        <item x="625"/>
        <item x="683"/>
        <item x="413"/>
        <item x="698"/>
        <item x="1181"/>
        <item x="436"/>
        <item x="1212"/>
        <item x="1105"/>
        <item x="710"/>
        <item x="1094"/>
        <item x="550"/>
        <item x="489"/>
        <item x="1372"/>
        <item x="1470"/>
        <item x="714"/>
        <item x="199"/>
        <item x="506"/>
        <item x="621"/>
        <item x="1055"/>
        <item x="888"/>
        <item x="28"/>
        <item x="210"/>
        <item x="636"/>
        <item x="936"/>
        <item x="141"/>
        <item x="235"/>
        <item x="842"/>
        <item x="1096"/>
        <item x="1455"/>
        <item x="410"/>
        <item x="978"/>
        <item x="185"/>
        <item x="693"/>
        <item x="1260"/>
        <item x="430"/>
        <item x="202"/>
        <item x="1283"/>
        <item x="318"/>
        <item x="135"/>
        <item x="1006"/>
        <item x="584"/>
        <item x="871"/>
        <item x="1207"/>
        <item x="1222"/>
        <item x="249"/>
        <item x="443"/>
        <item x="169"/>
        <item x="1034"/>
        <item x="1169"/>
        <item x="1436"/>
        <item x="208"/>
        <item x="1274"/>
        <item x="1093"/>
        <item x="1088"/>
        <item x="619"/>
        <item x="1111"/>
        <item x="599"/>
        <item x="1426"/>
        <item x="189"/>
        <item x="579"/>
        <item x="359"/>
        <item x="298"/>
        <item x="861"/>
        <item x="1214"/>
        <item x="1338"/>
        <item x="222"/>
        <item x="1206"/>
        <item x="1331"/>
        <item x="972"/>
        <item x="365"/>
        <item x="270"/>
        <item x="1359"/>
        <item x="204"/>
        <item x="1371"/>
        <item x="75"/>
        <item x="865"/>
        <item x="432"/>
        <item x="13"/>
        <item x="1265"/>
        <item x="283"/>
        <item x="230"/>
        <item x="1008"/>
        <item x="1158"/>
        <item x="192"/>
        <item x="197"/>
        <item x="665"/>
        <item x="349"/>
        <item x="1186"/>
        <item x="79"/>
        <item x="959"/>
        <item x="1458"/>
        <item x="640"/>
        <item x="325"/>
        <item x="811"/>
        <item x="121"/>
        <item x="478"/>
        <item x="545"/>
        <item x="326"/>
        <item x="320"/>
        <item x="372"/>
        <item x="63"/>
        <item x="858"/>
        <item x="1195"/>
        <item x="616"/>
        <item x="35"/>
        <item x="1018"/>
        <item x="1320"/>
        <item x="1139"/>
        <item x="1278"/>
        <item x="934"/>
        <item x="628"/>
        <item x="920"/>
        <item x="466"/>
        <item x="745"/>
        <item x="1471"/>
        <item x="89"/>
        <item x="873"/>
        <item x="225"/>
        <item x="949"/>
        <item x="989"/>
        <item x="1300"/>
        <item x="1302"/>
        <item x="1299"/>
        <item x="498"/>
        <item x="387"/>
        <item x="561"/>
        <item x="187"/>
        <item x="586"/>
        <item x="950"/>
        <item x="1249"/>
        <item x="1499"/>
        <item x="592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4"/>
  </rowFields>
  <rowItems count="1509">
    <i>
      <x v="28"/>
    </i>
    <i>
      <x v="1142"/>
    </i>
    <i>
      <x v="1130"/>
    </i>
    <i>
      <x v="303"/>
    </i>
    <i>
      <x v="115"/>
    </i>
    <i>
      <x v="1354"/>
    </i>
    <i>
      <x v="428"/>
    </i>
    <i>
      <x v="1020"/>
    </i>
    <i>
      <x v="893"/>
    </i>
    <i>
      <x v="692"/>
    </i>
    <i>
      <x v="914"/>
    </i>
    <i>
      <x v="1394"/>
    </i>
    <i>
      <x v="422"/>
    </i>
    <i>
      <x v="832"/>
    </i>
    <i>
      <x v="564"/>
    </i>
    <i>
      <x v="1156"/>
    </i>
    <i>
      <x v="416"/>
    </i>
    <i>
      <x v="1302"/>
    </i>
    <i>
      <x v="298"/>
    </i>
    <i>
      <x v="958"/>
    </i>
    <i>
      <x v="426"/>
    </i>
    <i>
      <x v="19"/>
    </i>
    <i>
      <x v="996"/>
    </i>
    <i>
      <x v="1489"/>
    </i>
    <i>
      <x v="653"/>
    </i>
    <i>
      <x v="87"/>
    </i>
    <i>
      <x v="667"/>
    </i>
    <i>
      <x v="1245"/>
    </i>
    <i>
      <x v="255"/>
    </i>
    <i>
      <x v="325"/>
    </i>
    <i>
      <x v="989"/>
    </i>
    <i>
      <x v="578"/>
    </i>
    <i>
      <x v="268"/>
    </i>
    <i>
      <x v="1282"/>
    </i>
    <i>
      <x v="506"/>
    </i>
    <i>
      <x v="943"/>
    </i>
    <i>
      <x v="702"/>
    </i>
    <i>
      <x v="678"/>
    </i>
    <i>
      <x v="279"/>
    </i>
    <i>
      <x v="76"/>
    </i>
    <i>
      <x v="459"/>
    </i>
    <i>
      <x v="1308"/>
    </i>
    <i>
      <x v="269"/>
    </i>
    <i>
      <x v="334"/>
    </i>
    <i>
      <x v="1088"/>
    </i>
    <i>
      <x v="959"/>
    </i>
    <i>
      <x v="1296"/>
    </i>
    <i>
      <x v="390"/>
    </i>
    <i>
      <x v="545"/>
    </i>
    <i>
      <x v="717"/>
    </i>
    <i>
      <x v="1174"/>
    </i>
    <i>
      <x v="133"/>
    </i>
    <i>
      <x v="608"/>
    </i>
    <i>
      <x v="538"/>
    </i>
    <i>
      <x v="515"/>
    </i>
    <i>
      <x v="370"/>
    </i>
    <i>
      <x v="1295"/>
    </i>
    <i>
      <x v="302"/>
    </i>
    <i>
      <x v="759"/>
    </i>
    <i>
      <x v="1383"/>
    </i>
    <i>
      <x v="30"/>
    </i>
    <i>
      <x v="631"/>
    </i>
    <i>
      <x v="1205"/>
    </i>
    <i>
      <x v="988"/>
    </i>
    <i>
      <x v="1290"/>
    </i>
    <i>
      <x v="899"/>
    </i>
    <i>
      <x v="162"/>
    </i>
    <i>
      <x v="1412"/>
    </i>
    <i>
      <x v="1013"/>
    </i>
    <i>
      <x v="1462"/>
    </i>
    <i>
      <x v="1108"/>
    </i>
    <i>
      <x v="607"/>
    </i>
    <i>
      <x v="1459"/>
    </i>
    <i>
      <x v="194"/>
    </i>
    <i>
      <x v="71"/>
    </i>
    <i>
      <x v="863"/>
    </i>
    <i>
      <x v="1162"/>
    </i>
    <i>
      <x v="17"/>
    </i>
    <i>
      <x v="1012"/>
    </i>
    <i>
      <x v="744"/>
    </i>
    <i>
      <x v="168"/>
    </i>
    <i>
      <x v="1321"/>
    </i>
    <i>
      <x v="471"/>
    </i>
    <i>
      <x v="45"/>
    </i>
    <i>
      <x v="511"/>
    </i>
    <i>
      <x v="397"/>
    </i>
    <i>
      <x v="1271"/>
    </i>
    <i>
      <x v="201"/>
    </i>
    <i>
      <x v="654"/>
    </i>
    <i>
      <x v="163"/>
    </i>
    <i>
      <x v="1468"/>
    </i>
    <i>
      <x v="200"/>
    </i>
    <i>
      <x v="909"/>
    </i>
    <i>
      <x v="438"/>
    </i>
    <i>
      <x v="328"/>
    </i>
    <i>
      <x v="1062"/>
    </i>
    <i>
      <x v="503"/>
    </i>
    <i>
      <x v="424"/>
    </i>
    <i>
      <x v="1048"/>
    </i>
    <i>
      <x v="581"/>
    </i>
    <i>
      <x v="113"/>
    </i>
    <i>
      <x v="58"/>
    </i>
    <i>
      <x v="879"/>
    </i>
    <i>
      <x v="1441"/>
    </i>
    <i>
      <x v="633"/>
    </i>
    <i>
      <x v="1257"/>
    </i>
    <i>
      <x v="620"/>
    </i>
    <i>
      <x v="846"/>
    </i>
    <i>
      <x v="1236"/>
    </i>
    <i>
      <x v="1107"/>
    </i>
    <i>
      <x v="166"/>
    </i>
    <i>
      <x v="1202"/>
    </i>
    <i>
      <x v="247"/>
    </i>
    <i>
      <x v="395"/>
    </i>
    <i>
      <x v="796"/>
    </i>
    <i>
      <x v="792"/>
    </i>
    <i>
      <x v="240"/>
    </i>
    <i>
      <x v="142"/>
    </i>
    <i>
      <x v="22"/>
    </i>
    <i>
      <x v="1230"/>
    </i>
    <i>
      <x v="1272"/>
    </i>
    <i>
      <x v="415"/>
    </i>
    <i>
      <x v="597"/>
    </i>
    <i>
      <x v="1435"/>
    </i>
    <i>
      <x v="1291"/>
    </i>
    <i>
      <x v="1214"/>
    </i>
    <i>
      <x v="1420"/>
    </i>
    <i>
      <x v="973"/>
    </i>
    <i>
      <x v="661"/>
    </i>
    <i>
      <x v="264"/>
    </i>
    <i>
      <x v="67"/>
    </i>
    <i>
      <x v="523"/>
    </i>
    <i>
      <x v="171"/>
    </i>
    <i>
      <x v="1340"/>
    </i>
    <i>
      <x v="1106"/>
    </i>
    <i>
      <x v="553"/>
    </i>
    <i>
      <x v="1413"/>
    </i>
    <i>
      <x v="605"/>
    </i>
    <i>
      <x v="230"/>
    </i>
    <i>
      <x v="1421"/>
    </i>
    <i>
      <x v="781"/>
    </i>
    <i>
      <x v="815"/>
    </i>
    <i>
      <x v="683"/>
    </i>
    <i>
      <x v="1270"/>
    </i>
    <i>
      <x v="1081"/>
    </i>
    <i>
      <x v="253"/>
    </i>
    <i>
      <x v="5"/>
    </i>
    <i>
      <x v="1307"/>
    </i>
    <i>
      <x v="1036"/>
    </i>
    <i>
      <x v="460"/>
    </i>
    <i>
      <x v="249"/>
    </i>
    <i>
      <x v="291"/>
    </i>
    <i>
      <x v="810"/>
    </i>
    <i>
      <x v="53"/>
    </i>
    <i>
      <x v="536"/>
    </i>
    <i>
      <x v="1111"/>
    </i>
    <i>
      <x v="1401"/>
    </i>
    <i>
      <x v="1327"/>
    </i>
    <i>
      <x v="656"/>
    </i>
    <i>
      <x v="221"/>
    </i>
    <i>
      <x v="186"/>
    </i>
    <i>
      <x v="226"/>
    </i>
    <i>
      <x v="1053"/>
    </i>
    <i>
      <x v="1105"/>
    </i>
    <i>
      <x v="1195"/>
    </i>
    <i>
      <x v="262"/>
    </i>
    <i>
      <x v="1501"/>
    </i>
    <i>
      <x v="1232"/>
    </i>
    <i>
      <x v="1016"/>
    </i>
    <i>
      <x v="742"/>
    </i>
    <i>
      <x v="1115"/>
    </i>
    <i>
      <x v="1238"/>
    </i>
    <i>
      <x v="414"/>
    </i>
    <i>
      <x v="1266"/>
    </i>
    <i>
      <x v="234"/>
    </i>
    <i>
      <x v="1426"/>
    </i>
    <i>
      <x v="936"/>
    </i>
    <i>
      <x v="1499"/>
    </i>
    <i>
      <x v="695"/>
    </i>
    <i>
      <x v="529"/>
    </i>
    <i>
      <x v="399"/>
    </i>
    <i>
      <x v="199"/>
    </i>
    <i>
      <x v="722"/>
    </i>
    <i>
      <x v="957"/>
    </i>
    <i>
      <x v="40"/>
    </i>
    <i>
      <x v="1056"/>
    </i>
    <i>
      <x v="721"/>
    </i>
    <i>
      <x v="961"/>
    </i>
    <i>
      <x v="1155"/>
    </i>
    <i>
      <x v="98"/>
    </i>
    <i>
      <x v="505"/>
    </i>
    <i>
      <x v="1005"/>
    </i>
    <i>
      <x v="1469"/>
    </i>
    <i>
      <x v="1140"/>
    </i>
    <i>
      <x v="769"/>
    </i>
    <i>
      <x v="195"/>
    </i>
    <i>
      <x v="647"/>
    </i>
    <i>
      <x v="1198"/>
    </i>
    <i>
      <x v="453"/>
    </i>
    <i>
      <x v="169"/>
    </i>
    <i>
      <x v="1023"/>
    </i>
    <i>
      <x v="1209"/>
    </i>
    <i>
      <x v="1382"/>
    </i>
    <i>
      <x v="952"/>
    </i>
    <i>
      <x v="764"/>
    </i>
    <i>
      <x v="598"/>
    </i>
    <i>
      <x v="308"/>
    </i>
    <i>
      <x v="139"/>
    </i>
    <i>
      <x v="955"/>
    </i>
    <i>
      <x v="576"/>
    </i>
    <i>
      <x v="472"/>
    </i>
    <i>
      <x v="582"/>
    </i>
    <i>
      <x v="1342"/>
    </i>
    <i>
      <x v="1411"/>
    </i>
    <i>
      <x v="1293"/>
    </i>
    <i>
      <x v="1176"/>
    </i>
    <i>
      <x v="156"/>
    </i>
    <i>
      <x v="1402"/>
    </i>
    <i>
      <x v="874"/>
    </i>
    <i>
      <x v="932"/>
    </i>
    <i>
      <x v="311"/>
    </i>
    <i>
      <x v="91"/>
    </i>
    <i>
      <x v="1033"/>
    </i>
    <i>
      <x v="662"/>
    </i>
    <i>
      <x v="73"/>
    </i>
    <i>
      <x v="1000"/>
    </i>
    <i>
      <x v="1503"/>
    </i>
    <i>
      <x v="1314"/>
    </i>
    <i>
      <x v="826"/>
    </i>
    <i>
      <x v="510"/>
    </i>
    <i>
      <x v="779"/>
    </i>
    <i>
      <x v="1240"/>
    </i>
    <i>
      <x v="1408"/>
    </i>
    <i>
      <x v="1089"/>
    </i>
    <i>
      <x v="773"/>
    </i>
    <i>
      <x v="29"/>
    </i>
    <i>
      <x v="274"/>
    </i>
    <i>
      <x v="100"/>
    </i>
    <i>
      <x v="260"/>
    </i>
    <i>
      <x v="1274"/>
    </i>
    <i>
      <x v="1228"/>
    </i>
    <i>
      <x v="526"/>
    </i>
    <i>
      <x v="323"/>
    </i>
    <i>
      <x v="707"/>
    </i>
    <i>
      <x v="352"/>
    </i>
    <i>
      <x v="382"/>
    </i>
    <i>
      <x v="1467"/>
    </i>
    <i>
      <x v="1206"/>
    </i>
    <i>
      <x v="935"/>
    </i>
    <i>
      <x v="306"/>
    </i>
    <i>
      <x v="897"/>
    </i>
    <i>
      <x v="1211"/>
    </i>
    <i>
      <x v="963"/>
    </i>
    <i>
      <x v="1261"/>
    </i>
    <i>
      <x v="962"/>
    </i>
    <i>
      <x v="747"/>
    </i>
    <i>
      <x v="469"/>
    </i>
    <i>
      <x v="407"/>
    </i>
    <i>
      <x v="1079"/>
    </i>
    <i>
      <x v="1204"/>
    </i>
    <i>
      <x v="153"/>
    </i>
    <i>
      <x v="1010"/>
    </i>
    <i>
      <x v="541"/>
    </i>
    <i>
      <x v="236"/>
    </i>
    <i>
      <x v="377"/>
    </i>
    <i>
      <x v="320"/>
    </i>
    <i>
      <x v="1475"/>
    </i>
    <i>
      <x v="1477"/>
    </i>
    <i>
      <x v="638"/>
    </i>
    <i>
      <x v="733"/>
    </i>
    <i>
      <x v="1114"/>
    </i>
    <i>
      <x v="827"/>
    </i>
    <i>
      <x v="351"/>
    </i>
    <i>
      <x v="1392"/>
    </i>
    <i>
      <x v="1143"/>
    </i>
    <i>
      <x v="1179"/>
    </i>
    <i>
      <x v="141"/>
    </i>
    <i>
      <x v="573"/>
    </i>
    <i>
      <x v="118"/>
    </i>
    <i>
      <x v="1090"/>
    </i>
    <i>
      <x v="1071"/>
    </i>
    <i>
      <x v="447"/>
    </i>
    <i>
      <x v="1297"/>
    </i>
    <i>
      <x v="361"/>
    </i>
    <i>
      <x v="828"/>
    </i>
    <i>
      <x v="1127"/>
    </i>
    <i>
      <x v="660"/>
    </i>
    <i>
      <x v="37"/>
    </i>
    <i>
      <x v="244"/>
    </i>
    <i>
      <x v="1256"/>
    </i>
    <i>
      <x v="294"/>
    </i>
    <i>
      <x v="1460"/>
    </i>
    <i>
      <x v="857"/>
    </i>
    <i>
      <x v="104"/>
    </i>
    <i>
      <x v="1425"/>
    </i>
    <i>
      <x v="924"/>
    </i>
    <i>
      <x v="1102"/>
    </i>
    <i>
      <x v="1076"/>
    </i>
    <i>
      <x v="995"/>
    </i>
    <i>
      <x v="788"/>
    </i>
    <i>
      <x v="783"/>
    </i>
    <i>
      <x v="798"/>
    </i>
    <i>
      <x v="1146"/>
    </i>
    <i>
      <x v="1251"/>
    </i>
    <i>
      <x v="1448"/>
    </i>
    <i>
      <x v="495"/>
    </i>
    <i>
      <x v="348"/>
    </i>
    <i>
      <x v="4"/>
    </i>
    <i>
      <x v="233"/>
    </i>
    <i>
      <x v="484"/>
    </i>
    <i>
      <x v="482"/>
    </i>
    <i>
      <x v="1231"/>
    </i>
    <i>
      <x v="603"/>
    </i>
    <i>
      <x v="872"/>
    </i>
    <i>
      <x v="1233"/>
    </i>
    <i>
      <x v="1139"/>
    </i>
    <i>
      <x v="1151"/>
    </i>
    <i>
      <x v="637"/>
    </i>
    <i>
      <x v="468"/>
    </i>
    <i>
      <x v="1098"/>
    </i>
    <i>
      <x v="1359"/>
    </i>
    <i>
      <x v="1031"/>
    </i>
    <i>
      <x v="888"/>
    </i>
    <i>
      <x v="728"/>
    </i>
    <i>
      <x v="1339"/>
    </i>
    <i>
      <x v="777"/>
    </i>
    <i>
      <x v="225"/>
    </i>
    <i>
      <x v="77"/>
    </i>
    <i>
      <x v="400"/>
    </i>
    <i>
      <x v="965"/>
    </i>
    <i>
      <x v="949"/>
    </i>
    <i>
      <x v="1047"/>
    </i>
    <i>
      <x v="611"/>
    </i>
    <i>
      <x v="602"/>
    </i>
    <i>
      <x v="880"/>
    </i>
    <i>
      <x v="666"/>
    </i>
    <i>
      <x v="1061"/>
    </i>
    <i>
      <x v="566"/>
    </i>
    <i>
      <x v="629"/>
    </i>
    <i>
      <x v="1366"/>
    </i>
    <i>
      <x v="1029"/>
    </i>
    <i>
      <x v="147"/>
    </i>
    <i>
      <x v="288"/>
    </i>
    <i>
      <x v="81"/>
    </i>
    <i>
      <x v="1221"/>
    </i>
    <i>
      <x v="393"/>
    </i>
    <i>
      <x v="197"/>
    </i>
    <i>
      <x v="1064"/>
    </i>
    <i>
      <x v="837"/>
    </i>
    <i>
      <x v="741"/>
    </i>
    <i>
      <x v="440"/>
    </i>
    <i>
      <x v="1447"/>
    </i>
    <i>
      <x v="1122"/>
    </i>
    <i>
      <x v="1025"/>
    </i>
    <i>
      <x v="431"/>
    </i>
    <i>
      <x v="498"/>
    </i>
    <i>
      <x v="246"/>
    </i>
    <i>
      <x v="185"/>
    </i>
    <i>
      <x v="1117"/>
    </i>
    <i>
      <x v="1265"/>
    </i>
    <i>
      <x v="596"/>
    </i>
    <i>
      <x v="504"/>
    </i>
    <i>
      <x v="1055"/>
    </i>
    <i>
      <x v="39"/>
    </i>
    <i>
      <x v="1427"/>
    </i>
    <i>
      <x v="380"/>
    </i>
    <i>
      <x v="289"/>
    </i>
    <i>
      <x v="46"/>
    </i>
    <i>
      <x v="13"/>
    </i>
    <i>
      <x v="718"/>
    </i>
    <i>
      <x v="836"/>
    </i>
    <i>
      <x v="27"/>
    </i>
    <i>
      <x v="970"/>
    </i>
    <i>
      <x v="614"/>
    </i>
    <i>
      <x v="1194"/>
    </i>
    <i>
      <x v="563"/>
    </i>
    <i>
      <x v="362"/>
    </i>
    <i>
      <x v="2"/>
    </i>
    <i>
      <x v="1183"/>
    </i>
    <i>
      <x v="442"/>
    </i>
    <i>
      <x v="835"/>
    </i>
    <i>
      <x v="1442"/>
    </i>
    <i>
      <x v="347"/>
    </i>
    <i>
      <x v="344"/>
    </i>
    <i>
      <x v="1249"/>
    </i>
    <i>
      <x v="1147"/>
    </i>
    <i>
      <x v="229"/>
    </i>
    <i>
      <x v="1224"/>
    </i>
    <i>
      <x v="514"/>
    </i>
    <i>
      <x v="1380"/>
    </i>
    <i>
      <x v="1280"/>
    </i>
    <i>
      <x v="983"/>
    </i>
    <i>
      <x v="1043"/>
    </i>
    <i>
      <x v="530"/>
    </i>
    <i>
      <x v="1332"/>
    </i>
    <i>
      <x v="1065"/>
    </i>
    <i>
      <x v="474"/>
    </i>
    <i>
      <x v="332"/>
    </i>
    <i>
      <x v="161"/>
    </i>
    <i>
      <x v="276"/>
    </i>
    <i>
      <x v="215"/>
    </i>
    <i>
      <x v="1454"/>
    </i>
    <i>
      <x v="35"/>
    </i>
    <i>
      <x v="745"/>
    </i>
    <i>
      <x v="917"/>
    </i>
    <i>
      <x v="664"/>
    </i>
    <i>
      <x v="800"/>
    </i>
    <i>
      <x v="819"/>
    </i>
    <i>
      <x v="1167"/>
    </i>
    <i>
      <x v="552"/>
    </i>
    <i>
      <x v="811"/>
    </i>
    <i>
      <x v="1175"/>
    </i>
    <i>
      <x v="1449"/>
    </i>
    <i>
      <x v="1361"/>
    </i>
    <i>
      <x v="496"/>
    </i>
    <i>
      <x v="299"/>
    </i>
    <i>
      <x v="1096"/>
    </i>
    <i>
      <x v="586"/>
    </i>
    <i>
      <x v="1373"/>
    </i>
    <i>
      <x v="363"/>
    </i>
    <i>
      <x v="1160"/>
    </i>
    <i>
      <x v="672"/>
    </i>
    <i>
      <x v="1262"/>
    </i>
    <i>
      <x v="902"/>
    </i>
    <i>
      <x v="155"/>
    </i>
    <i>
      <x v="891"/>
    </i>
    <i>
      <x v="192"/>
    </i>
    <i>
      <x v="1320"/>
    </i>
    <i>
      <x v="927"/>
    </i>
    <i>
      <x v="870"/>
    </i>
    <i>
      <x v="776"/>
    </i>
    <i>
      <x v="151"/>
    </i>
    <i>
      <x v="1007"/>
    </i>
    <i>
      <x v="913"/>
    </i>
    <i>
      <x v="972"/>
    </i>
    <i>
      <x v="869"/>
    </i>
    <i>
      <x v="866"/>
    </i>
    <i>
      <x v="1385"/>
    </i>
    <i>
      <x v="1395"/>
    </i>
    <i>
      <x v="437"/>
    </i>
    <i>
      <x v="158"/>
    </i>
    <i>
      <x v="753"/>
    </i>
    <i>
      <x v="1045"/>
    </i>
    <i>
      <x v="1445"/>
    </i>
    <i>
      <x v="157"/>
    </i>
    <i>
      <x v="1453"/>
    </i>
    <i>
      <x v="1325"/>
    </i>
    <i>
      <x v="287"/>
    </i>
    <i>
      <x v="1026"/>
    </i>
    <i>
      <x v="639"/>
    </i>
    <i>
      <x v="1305"/>
    </i>
    <i>
      <x v="588"/>
    </i>
    <i>
      <x v="148"/>
    </i>
    <i>
      <x v="1073"/>
    </i>
    <i>
      <x v="1505"/>
    </i>
    <i>
      <x v="1355"/>
    </i>
    <i>
      <x v="1207"/>
    </i>
    <i>
      <x v="1015"/>
    </i>
    <i>
      <x v="980"/>
    </i>
    <i>
      <x v="1072"/>
    </i>
    <i>
      <x v="312"/>
    </i>
    <i>
      <x v="449"/>
    </i>
    <i>
      <x v="204"/>
    </i>
    <i>
      <x v="997"/>
    </i>
    <i>
      <x v="429"/>
    </i>
    <i>
      <x v="750"/>
    </i>
    <i>
      <x v="357"/>
    </i>
    <i>
      <x v="21"/>
    </i>
    <i>
      <x v="101"/>
    </i>
    <i>
      <x v="152"/>
    </i>
    <i>
      <x v="1391"/>
    </i>
    <i>
      <x v="338"/>
    </i>
    <i>
      <x v="463"/>
    </i>
    <i>
      <x v="355"/>
    </i>
    <i>
      <x v="31"/>
    </i>
    <i>
      <x v="70"/>
    </i>
    <i>
      <x v="908"/>
    </i>
    <i>
      <x v="551"/>
    </i>
    <i>
      <x v="301"/>
    </i>
    <i>
      <x v="95"/>
    </i>
    <i>
      <x v="1415"/>
    </i>
    <i>
      <x v="691"/>
    </i>
    <i>
      <x v="1281"/>
    </i>
    <i>
      <x v="630"/>
    </i>
    <i>
      <x v="72"/>
    </i>
    <i>
      <x v="1153"/>
    </i>
    <i>
      <x v="632"/>
    </i>
    <i>
      <x v="1438"/>
    </i>
    <i>
      <x v="1405"/>
    </i>
    <i>
      <x v="1083"/>
    </i>
    <i>
      <x v="483"/>
    </i>
    <i>
      <x v="641"/>
    </i>
    <i>
      <x v="679"/>
    </i>
    <i>
      <x v="211"/>
    </i>
    <i>
      <x v="154"/>
    </i>
    <i>
      <x v="843"/>
    </i>
    <i>
      <x v="1457"/>
    </i>
    <i>
      <x v="1357"/>
    </i>
    <i>
      <x v="1506"/>
    </i>
    <i>
      <x v="1390"/>
    </i>
    <i>
      <x v="1324"/>
    </i>
    <i>
      <x v="934"/>
    </i>
    <i>
      <x v="818"/>
    </i>
    <i>
      <x v="674"/>
    </i>
    <i>
      <x v="1343"/>
    </i>
    <i>
      <x v="1141"/>
    </i>
    <i>
      <x v="848"/>
    </i>
    <i>
      <x v="572"/>
    </i>
    <i>
      <x v="146"/>
    </i>
    <i>
      <x v="650"/>
    </i>
    <i>
      <x v="1058"/>
    </i>
    <i>
      <x v="681"/>
    </i>
    <i>
      <x v="1341"/>
    </i>
    <i>
      <x v="1444"/>
    </i>
    <i>
      <x v="1396"/>
    </i>
    <i>
      <x v="1303"/>
    </i>
    <i>
      <x v="64"/>
    </i>
    <i>
      <x v="259"/>
    </i>
    <i>
      <x v="1488"/>
    </i>
    <i>
      <x v="729"/>
    </i>
    <i>
      <x v="1032"/>
    </i>
    <i>
      <x v="534"/>
    </i>
    <i>
      <x v="589"/>
    </i>
    <i>
      <x v="128"/>
    </i>
    <i>
      <x v="238"/>
    </i>
    <i>
      <x v="15"/>
    </i>
    <i>
      <x v="12"/>
    </i>
    <i>
      <x v="1226"/>
    </i>
    <i>
      <x v="577"/>
    </i>
    <i>
      <x v="652"/>
    </i>
    <i>
      <x v="1407"/>
    </i>
    <i>
      <x v="219"/>
    </i>
    <i>
      <x v="271"/>
    </i>
    <i>
      <x v="99"/>
    </i>
    <i>
      <x v="1132"/>
    </i>
    <i>
      <x v="1215"/>
    </i>
    <i>
      <x v="1358"/>
    </i>
    <i>
      <x v="931"/>
    </i>
    <i>
      <x v="475"/>
    </i>
    <i>
      <x v="75"/>
    </i>
    <i>
      <x v="143"/>
    </i>
    <i>
      <x v="1100"/>
    </i>
    <i>
      <x v="772"/>
    </i>
    <i>
      <x v="317"/>
    </i>
    <i>
      <x v="224"/>
    </i>
    <i>
      <x v="366"/>
    </i>
    <i>
      <x v="1187"/>
    </i>
    <i>
      <x v="492"/>
    </i>
    <i>
      <x v="1125"/>
    </i>
    <i>
      <x v="1248"/>
    </i>
    <i>
      <x v="1172"/>
    </i>
    <i>
      <x v="1051"/>
    </i>
    <i>
      <x v="877"/>
    </i>
    <i>
      <x v="126"/>
    </i>
    <i>
      <x v="1356"/>
    </i>
    <i>
      <x v="1082"/>
    </i>
    <i>
      <x v="326"/>
    </i>
    <i>
      <x v="1037"/>
    </i>
    <i>
      <x v="203"/>
    </i>
    <i>
      <x v="1309"/>
    </i>
    <i>
      <x v="1273"/>
    </i>
    <i>
      <x v="1497"/>
    </i>
    <i>
      <x v="537"/>
    </i>
    <i>
      <x v="1430"/>
    </i>
    <i>
      <x v="1193"/>
    </i>
    <i>
      <x v="883"/>
    </i>
    <i>
      <x v="408"/>
    </i>
    <i>
      <x v="223"/>
    </i>
    <i>
      <x v="622"/>
    </i>
    <i>
      <x v="1393"/>
    </i>
    <i>
      <x v="1161"/>
    </i>
    <i>
      <x v="642"/>
    </i>
    <i>
      <x v="659"/>
    </i>
    <i>
      <x v="322"/>
    </i>
    <i>
      <x v="618"/>
    </i>
    <i>
      <x v="1492"/>
    </i>
    <i>
      <x v="1171"/>
    </i>
    <i>
      <x v="945"/>
    </i>
    <i>
      <x v="1067"/>
    </i>
    <i>
      <x v="680"/>
    </i>
    <i>
      <x v="1250"/>
    </i>
    <i>
      <x v="761"/>
    </i>
    <i>
      <x v="409"/>
    </i>
    <i>
      <x v="16"/>
    </i>
    <i>
      <x v="160"/>
    </i>
    <i>
      <x v="1417"/>
    </i>
    <i>
      <x v="47"/>
    </i>
    <i>
      <x v="825"/>
    </i>
    <i>
      <x v="191"/>
    </i>
    <i>
      <x v="1298"/>
    </i>
    <i>
      <x v="1374"/>
    </i>
    <i>
      <x v="964"/>
    </i>
    <i>
      <x v="1288"/>
    </i>
    <i>
      <x v="222"/>
    </i>
    <i>
      <x v="1197"/>
    </i>
    <i>
      <x v="675"/>
    </i>
    <i>
      <x v="1109"/>
    </i>
    <i>
      <x v="24"/>
    </i>
    <i>
      <x v="723"/>
    </i>
    <i>
      <x v="337"/>
    </i>
    <i>
      <x v="406"/>
    </i>
    <i>
      <x v="464"/>
    </i>
    <i>
      <x v="23"/>
    </i>
    <i>
      <x v="1352"/>
    </i>
    <i>
      <x v="1337"/>
    </i>
    <i>
      <x v="960"/>
    </i>
    <i>
      <x v="41"/>
    </i>
    <i>
      <x v="207"/>
    </i>
    <i>
      <x v="123"/>
    </i>
    <i>
      <x v="758"/>
    </i>
    <i>
      <x v="1306"/>
    </i>
    <i>
      <x v="737"/>
    </i>
    <i>
      <x v="569"/>
    </i>
    <i>
      <x v="1474"/>
    </i>
    <i>
      <x v="282"/>
    </i>
    <i>
      <x v="1397"/>
    </i>
    <i>
      <x v="1476"/>
    </i>
    <i>
      <x v="922"/>
    </i>
    <i>
      <x v="285"/>
    </i>
    <i>
      <x v="61"/>
    </i>
    <i>
      <x v="1046"/>
    </i>
    <i>
      <x v="1326"/>
    </i>
    <i>
      <x v="1054"/>
    </i>
    <i>
      <x v="580"/>
    </i>
    <i>
      <x v="3"/>
    </i>
    <i>
      <x v="450"/>
    </i>
    <i>
      <x v="1222"/>
    </i>
    <i>
      <x v="1404"/>
    </i>
    <i>
      <x v="1035"/>
    </i>
    <i>
      <x v="293"/>
    </i>
    <i>
      <x v="830"/>
    </i>
    <i>
      <x v="793"/>
    </i>
    <i>
      <x v="403"/>
    </i>
    <i>
      <x v="1199"/>
    </i>
    <i>
      <x v="1237"/>
    </i>
    <i>
      <x v="928"/>
    </i>
    <i>
      <x v="1168"/>
    </i>
    <i>
      <x v="1003"/>
    </i>
    <i>
      <x v="845"/>
    </i>
    <i>
      <x v="606"/>
    </i>
    <i>
      <x v="336"/>
    </i>
    <i>
      <x v="646"/>
    </i>
    <i>
      <x v="1116"/>
    </i>
    <i>
      <x v="1318"/>
    </i>
    <i>
      <x v="1136"/>
    </i>
    <i>
      <x v="1112"/>
    </i>
    <i>
      <x v="1069"/>
    </i>
    <i>
      <x v="799"/>
    </i>
    <i>
      <x v="868"/>
    </i>
    <i>
      <x v="60"/>
    </i>
    <i>
      <x v="1019"/>
    </i>
    <i>
      <x v="164"/>
    </i>
    <i>
      <x v="716"/>
    </i>
    <i>
      <x v="694"/>
    </i>
    <i>
      <x v="665"/>
    </i>
    <i>
      <x v="105"/>
    </i>
    <i>
      <x v="756"/>
    </i>
    <i>
      <x v="984"/>
    </i>
    <i>
      <x v="1170"/>
    </i>
    <i>
      <x v="673"/>
    </i>
    <i>
      <x v="882"/>
    </i>
    <i>
      <x v="423"/>
    </i>
    <i>
      <x v="910"/>
    </i>
    <i>
      <x v="1403"/>
    </i>
    <i>
      <x v="1286"/>
    </i>
    <i>
      <x v="719"/>
    </i>
    <i>
      <x v="435"/>
    </i>
    <i>
      <x v="432"/>
    </i>
    <i>
      <x v="550"/>
    </i>
    <i>
      <x v="119"/>
    </i>
    <i>
      <x v="131"/>
    </i>
    <i>
      <x v="1423"/>
    </i>
    <i>
      <x v="443"/>
    </i>
    <i>
      <x v="859"/>
    </i>
    <i>
      <x v="562"/>
    </i>
    <i>
      <x v="560"/>
    </i>
    <i>
      <x v="36"/>
    </i>
    <i>
      <x v="794"/>
    </i>
    <i>
      <x v="1247"/>
    </i>
    <i>
      <x v="1087"/>
    </i>
    <i>
      <x v="1154"/>
    </i>
    <i>
      <x v="410"/>
    </i>
    <i>
      <x v="452"/>
    </i>
    <i>
      <x v="790"/>
    </i>
    <i>
      <x v="853"/>
    </i>
    <i>
      <x v="1011"/>
    </i>
    <i>
      <x v="901"/>
    </i>
    <i>
      <x v="946"/>
    </i>
    <i>
      <x v="898"/>
    </i>
    <i>
      <x v="217"/>
    </i>
    <i>
      <x v="109"/>
    </i>
    <i>
      <x v="375"/>
    </i>
    <i>
      <x v="1300"/>
    </i>
    <i>
      <x v="725"/>
    </i>
    <i>
      <x v="1508"/>
    </i>
    <i>
      <x v="1177"/>
    </i>
    <i>
      <x v="1086"/>
    </i>
    <i>
      <x v="1119"/>
    </i>
    <i>
      <x v="974"/>
    </i>
    <i>
      <x v="559"/>
    </i>
    <i>
      <x v="149"/>
    </i>
    <i>
      <x v="257"/>
    </i>
    <i>
      <x v="1104"/>
    </i>
    <i>
      <x v="1246"/>
    </i>
    <i>
      <x v="1372"/>
    </i>
    <i>
      <x v="1094"/>
    </i>
    <i>
      <x v="911"/>
    </i>
    <i>
      <x v="590"/>
    </i>
    <i>
      <x v="378"/>
    </i>
    <i>
      <x v="94"/>
    </i>
    <i>
      <x v="1502"/>
    </i>
    <i>
      <x v="940"/>
    </i>
    <i>
      <x v="387"/>
    </i>
    <i>
      <x v="1097"/>
    </i>
    <i>
      <x v="1092"/>
    </i>
    <i>
      <x v="327"/>
    </i>
    <i>
      <x v="129"/>
    </i>
    <i>
      <x v="365"/>
    </i>
    <i>
      <x v="369"/>
    </i>
    <i>
      <x v="1437"/>
    </i>
    <i>
      <x v="50"/>
    </i>
    <i>
      <x v="1335"/>
    </i>
    <i>
      <x v="855"/>
    </i>
    <i>
      <x v="1480"/>
    </i>
    <i>
      <x v="1133"/>
    </i>
    <i>
      <x v="941"/>
    </i>
    <i>
      <x v="876"/>
    </i>
    <i>
      <x v="861"/>
    </i>
    <i>
      <x v="527"/>
    </i>
    <i>
      <x v="350"/>
    </i>
    <i>
      <x v="480"/>
    </i>
    <i>
      <x v="83"/>
    </i>
    <i>
      <x v="85"/>
    </i>
    <i>
      <x v="227"/>
    </i>
    <i>
      <x v="807"/>
    </i>
    <i>
      <x v="1126"/>
    </i>
    <i>
      <x v="1191"/>
    </i>
    <i>
      <x v="923"/>
    </i>
    <i>
      <x v="273"/>
    </i>
    <i>
      <x v="493"/>
    </i>
    <i>
      <x v="574"/>
    </i>
    <i>
      <x v="421"/>
    </i>
    <i>
      <x v="1284"/>
    </i>
    <i>
      <x v="626"/>
    </i>
    <i>
      <x v="439"/>
    </i>
    <i>
      <x v="391"/>
    </i>
    <i>
      <x v="477"/>
    </i>
    <i>
      <x v="1027"/>
    </i>
    <i>
      <x v="1041"/>
    </i>
    <i>
      <x v="1398"/>
    </i>
    <i>
      <x v="1336"/>
    </i>
    <i>
      <x v="1389"/>
    </i>
    <i>
      <x v="1196"/>
    </i>
    <i>
      <x v="771"/>
    </i>
    <i>
      <x v="829"/>
    </i>
    <i>
      <x v="110"/>
    </i>
    <i>
      <x v="8"/>
    </i>
    <i>
      <x v="1487"/>
    </i>
    <i>
      <x v="1219"/>
    </i>
    <i>
      <x v="547"/>
    </i>
    <i>
      <x v="138"/>
    </i>
    <i>
      <x v="159"/>
    </i>
    <i>
      <x v="1330"/>
    </i>
    <i>
      <x v="1200"/>
    </i>
    <i>
      <x v="840"/>
    </i>
    <i>
      <x v="364"/>
    </i>
    <i>
      <x v="220"/>
    </i>
    <i>
      <x v="992"/>
    </i>
    <i>
      <x v="1455"/>
    </i>
    <i>
      <x v="1439"/>
    </i>
    <i>
      <x v="920"/>
    </i>
    <i>
      <x v="612"/>
    </i>
    <i>
      <x v="454"/>
    </i>
    <i>
      <x v="494"/>
    </i>
    <i>
      <x v="290"/>
    </i>
    <i>
      <x v="1210"/>
    </i>
    <i>
      <x v="813"/>
    </i>
    <i>
      <x v="10"/>
    </i>
    <i>
      <x v="1310"/>
    </i>
    <i>
      <x v="977"/>
    </i>
    <i>
      <x v="571"/>
    </i>
    <i>
      <x v="604"/>
    </i>
    <i>
      <x v="524"/>
    </i>
    <i>
      <x v="292"/>
    </i>
    <i>
      <x v="42"/>
    </i>
    <i>
      <x v="193"/>
    </i>
    <i>
      <x v="521"/>
    </i>
    <i>
      <x v="990"/>
    </i>
    <i>
      <x v="1369"/>
    </i>
    <i>
      <x v="1128"/>
    </i>
    <i>
      <x v="1044"/>
    </i>
    <i>
      <x v="324"/>
    </i>
    <i>
      <x v="237"/>
    </i>
    <i>
      <x v="456"/>
    </i>
    <i>
      <x v="275"/>
    </i>
    <i>
      <x v="394"/>
    </i>
    <i>
      <x v="1377"/>
    </i>
    <i>
      <x v="1473"/>
    </i>
    <i>
      <x v="966"/>
    </i>
    <i>
      <x v="757"/>
    </i>
    <i>
      <x v="635"/>
    </i>
    <i>
      <x v="726"/>
    </i>
    <i>
      <x v="465"/>
    </i>
    <i>
      <x v="20"/>
    </i>
    <i>
      <x v="216"/>
    </i>
    <i>
      <x v="1490"/>
    </i>
    <i>
      <x v="418"/>
    </i>
    <i>
      <x v="1498"/>
    </i>
    <i>
      <x v="933"/>
    </i>
    <i>
      <x v="1164"/>
    </i>
    <i>
      <x v="1118"/>
    </i>
    <i>
      <x v="518"/>
    </i>
    <i>
      <x v="187"/>
    </i>
    <i>
      <x v="33"/>
    </i>
    <i>
      <x v="1145"/>
    </i>
    <i>
      <x v="1028"/>
    </i>
    <i>
      <x v="1345"/>
    </i>
    <i>
      <x v="1276"/>
    </i>
    <i>
      <x v="1478"/>
    </i>
    <i>
      <x v="1466"/>
    </i>
    <i>
      <x v="938"/>
    </i>
    <i>
      <x v="1185"/>
    </i>
    <i>
      <x v="1075"/>
    </i>
    <i>
      <x v="645"/>
    </i>
    <i>
      <x v="701"/>
    </i>
    <i>
      <x v="122"/>
    </i>
    <i>
      <x v="1283"/>
    </i>
    <i>
      <x v="1495"/>
    </i>
    <i>
      <x v="1078"/>
    </i>
    <i>
      <x v="621"/>
    </i>
    <i>
      <x v="546"/>
    </i>
    <i>
      <x v="951"/>
    </i>
    <i>
      <x v="519"/>
    </i>
    <i>
      <x v="461"/>
    </i>
    <i>
      <x v="925"/>
    </i>
    <i>
      <x v="693"/>
    </i>
    <i>
      <x v="703"/>
    </i>
    <i>
      <x v="367"/>
    </i>
    <i>
      <x v="283"/>
    </i>
    <i>
      <x v="455"/>
    </i>
    <i>
      <x v="903"/>
    </i>
    <i>
      <x v="413"/>
    </i>
    <i>
      <x v="1496"/>
    </i>
    <i>
      <x v="709"/>
    </i>
    <i>
      <x v="549"/>
    </i>
    <i>
      <x v="25"/>
    </i>
    <i>
      <x v="1066"/>
    </i>
    <i>
      <x v="1322"/>
    </i>
    <i>
      <x v="1463"/>
    </i>
    <i>
      <x v="894"/>
    </i>
    <i>
      <x v="174"/>
    </i>
    <i>
      <x v="1131"/>
    </i>
    <i>
      <x v="1267"/>
    </i>
    <i>
      <x v="1481"/>
    </i>
    <i>
      <x v="1121"/>
    </i>
    <i>
      <x v="930"/>
    </i>
    <i>
      <x v="976"/>
    </i>
    <i>
      <x v="687"/>
    </i>
    <i>
      <x v="372"/>
    </i>
    <i>
      <x v="212"/>
    </i>
    <i>
      <x v="885"/>
    </i>
    <i>
      <x v="1416"/>
    </i>
    <i>
      <x v="1338"/>
    </i>
    <i>
      <x v="1024"/>
    </i>
    <i>
      <x v="565"/>
    </i>
    <i>
      <x v="1277"/>
    </i>
    <i>
      <x v="44"/>
    </i>
    <i>
      <x v="1229"/>
    </i>
    <i>
      <x v="684"/>
    </i>
    <i>
      <x v="762"/>
    </i>
    <i>
      <x v="585"/>
    </i>
    <i>
      <x v="297"/>
    </i>
    <i>
      <x v="281"/>
    </i>
    <i>
      <x v="256"/>
    </i>
    <i>
      <x v="1263"/>
    </i>
    <i>
      <x v="1434"/>
    </i>
    <i>
      <x v="735"/>
    </i>
    <i>
      <x v="787"/>
    </i>
    <i>
      <x v="594"/>
    </i>
    <i>
      <x v="525"/>
    </i>
    <i>
      <x v="1101"/>
    </i>
    <i>
      <x v="985"/>
    </i>
    <i>
      <x v="593"/>
    </i>
    <i>
      <x v="499"/>
    </i>
    <i>
      <x v="1017"/>
    </i>
    <i>
      <x v="1461"/>
    </i>
    <i>
      <x v="554"/>
    </i>
    <i>
      <x v="942"/>
    </i>
    <i>
      <x v="865"/>
    </i>
    <i>
      <x v="754"/>
    </i>
    <i>
      <x v="752"/>
    </i>
    <i>
      <x v="402"/>
    </i>
    <i>
      <x v="340"/>
    </i>
    <i>
      <x v="873"/>
    </i>
    <i>
      <x v="766"/>
    </i>
    <i>
      <x v="1317"/>
    </i>
    <i>
      <x v="1440"/>
    </i>
    <i>
      <x v="1253"/>
    </i>
    <i>
      <x v="1192"/>
    </i>
    <i>
      <x v="669"/>
    </i>
    <i>
      <x v="1"/>
    </i>
    <i>
      <x v="209"/>
    </i>
    <i>
      <x v="535"/>
    </i>
    <i>
      <x v="321"/>
    </i>
    <i>
      <x v="300"/>
    </i>
    <i>
      <x v="481"/>
    </i>
    <i>
      <x v="1364"/>
    </i>
    <i>
      <x v="1049"/>
    </i>
    <i>
      <x v="860"/>
    </i>
    <i>
      <x v="319"/>
    </i>
    <i>
      <x v="386"/>
    </i>
    <i>
      <x v="62"/>
    </i>
    <i>
      <x v="218"/>
    </i>
    <i>
      <x v="254"/>
    </i>
    <i>
      <x v="265"/>
    </i>
    <i>
      <x v="743"/>
    </i>
    <i>
      <x v="595"/>
    </i>
    <i>
      <x v="102"/>
    </i>
    <i>
      <x v="189"/>
    </i>
    <i>
      <x v="1285"/>
    </i>
    <i>
      <x v="584"/>
    </i>
    <i>
      <x v="381"/>
    </i>
    <i>
      <x v="54"/>
    </i>
    <i>
      <x v="730"/>
    </i>
    <i>
      <x v="1491"/>
    </i>
    <i>
      <x v="1422"/>
    </i>
    <i>
      <x v="969"/>
    </i>
    <i>
      <x v="700"/>
    </i>
    <i>
      <x v="713"/>
    </i>
    <i>
      <x v="663"/>
    </i>
    <i>
      <x v="315"/>
    </i>
    <i>
      <x v="689"/>
    </i>
    <i>
      <x v="178"/>
    </i>
    <i>
      <x v="1068"/>
    </i>
    <i>
      <x v="978"/>
    </i>
    <i>
      <x v="778"/>
    </i>
    <i>
      <x v="696"/>
    </i>
    <i>
      <x v="599"/>
    </i>
    <i>
      <x v="97"/>
    </i>
    <i>
      <x v="1494"/>
    </i>
    <i>
      <x v="615"/>
    </i>
    <i>
      <x v="789"/>
    </i>
    <i>
      <x v="106"/>
    </i>
    <i>
      <x v="65"/>
    </i>
    <i>
      <x v="267"/>
    </i>
    <i>
      <x v="210"/>
    </i>
    <i>
      <x v="38"/>
    </i>
    <i>
      <x v="1360"/>
    </i>
    <i>
      <x v="950"/>
    </i>
    <i>
      <x v="579"/>
    </i>
    <i>
      <x v="502"/>
    </i>
    <i>
      <x v="1388"/>
    </i>
    <i>
      <x v="1166"/>
    </i>
    <i>
      <x v="127"/>
    </i>
    <i>
      <x v="43"/>
    </i>
    <i>
      <x v="117"/>
    </i>
    <i>
      <x v="258"/>
    </i>
    <i>
      <x v="198"/>
    </i>
    <i>
      <x v="411"/>
    </i>
    <i>
      <x v="690"/>
    </i>
    <i>
      <x v="1190"/>
    </i>
    <i>
      <x v="388"/>
    </i>
    <i>
      <x v="48"/>
    </i>
    <i>
      <x v="132"/>
    </i>
    <i>
      <x v="636"/>
    </i>
    <i>
      <x v="1189"/>
    </i>
    <i>
      <x v="1471"/>
    </i>
    <i>
      <x v="1225"/>
    </i>
    <i>
      <x v="1470"/>
    </i>
    <i>
      <x v="136"/>
    </i>
    <i>
      <x v="144"/>
    </i>
    <i>
      <x v="971"/>
    </i>
    <i>
      <x v="627"/>
    </i>
    <i>
      <x v="884"/>
    </i>
    <i>
      <x v="714"/>
    </i>
    <i>
      <x v="466"/>
    </i>
    <i>
      <x v="339"/>
    </i>
    <i>
      <x v="318"/>
    </i>
    <i>
      <x v="173"/>
    </i>
    <i>
      <x v="1260"/>
    </i>
    <i>
      <x v="1409"/>
    </i>
    <i>
      <x v="763"/>
    </i>
    <i>
      <x v="1255"/>
    </i>
    <i>
      <x v="1134"/>
    </i>
    <i>
      <x v="937"/>
    </i>
    <i>
      <x v="711"/>
    </i>
    <i>
      <x v="341"/>
    </i>
    <i>
      <x v="1376"/>
    </i>
    <i>
      <x v="1243"/>
    </i>
    <i>
      <x v="623"/>
    </i>
    <i>
      <x v="531"/>
    </i>
    <i>
      <x v="420"/>
    </i>
    <i>
      <x v="309"/>
    </i>
    <i>
      <x v="248"/>
    </i>
    <i>
      <x v="228"/>
    </i>
    <i>
      <x v="360"/>
    </i>
    <i>
      <x v="89"/>
    </i>
    <i>
      <x v="1443"/>
    </i>
    <i>
      <x v="812"/>
    </i>
    <i>
      <x v="245"/>
    </i>
    <i>
      <x v="150"/>
    </i>
    <i>
      <x v="32"/>
    </i>
    <i>
      <x v="1034"/>
    </i>
    <i>
      <x v="1217"/>
    </i>
    <i>
      <x v="491"/>
    </i>
    <i>
      <x v="532"/>
    </i>
    <i>
      <x v="436"/>
    </i>
    <i>
      <x v="373"/>
    </i>
    <i>
      <x v="78"/>
    </i>
    <i>
      <x v="205"/>
    </i>
    <i>
      <x v="137"/>
    </i>
    <i>
      <x v="916"/>
    </i>
    <i>
      <x v="999"/>
    </i>
    <i>
      <x v="658"/>
    </i>
    <i>
      <x v="591"/>
    </i>
    <i>
      <x v="7"/>
    </i>
    <i>
      <x v="1030"/>
    </i>
    <i>
      <x v="1414"/>
    </i>
    <i>
      <x v="1315"/>
    </i>
    <i>
      <x v="1386"/>
    </i>
    <i>
      <x v="1220"/>
    </i>
    <i>
      <x v="944"/>
    </i>
    <i>
      <x v="912"/>
    </i>
    <i>
      <x v="817"/>
    </i>
    <i>
      <x v="84"/>
    </i>
    <i>
      <x v="79"/>
    </i>
    <i>
      <x v="9"/>
    </i>
    <i>
      <x v="1328"/>
    </i>
    <i>
      <x v="1014"/>
    </i>
    <i>
      <x v="842"/>
    </i>
    <i>
      <x v="849"/>
    </i>
    <i>
      <x v="816"/>
    </i>
    <i>
      <x v="644"/>
    </i>
    <i>
      <x v="353"/>
    </i>
    <i>
      <x v="1060"/>
    </i>
    <i>
      <x v="749"/>
    </i>
    <i>
      <x v="875"/>
    </i>
    <i>
      <x v="556"/>
    </i>
    <i>
      <x v="124"/>
    </i>
    <i>
      <x v="1149"/>
    </i>
    <i>
      <x v="1022"/>
    </i>
    <i>
      <x v="795"/>
    </i>
    <i>
      <x v="770"/>
    </i>
    <i>
      <x v="613"/>
    </i>
    <i>
      <x v="458"/>
    </i>
    <i>
      <x v="170"/>
    </i>
    <i>
      <x v="1351"/>
    </i>
    <i>
      <x v="609"/>
    </i>
    <i>
      <x v="682"/>
    </i>
    <i>
      <x v="473"/>
    </i>
    <i>
      <x v="1294"/>
    </i>
    <i>
      <x v="1387"/>
    </i>
    <i>
      <x v="1353"/>
    </i>
    <i>
      <x v="677"/>
    </i>
    <i>
      <x v="889"/>
    </i>
    <i>
      <x v="286"/>
    </i>
    <i>
      <x v="57"/>
    </i>
    <i>
      <x v="80"/>
    </i>
    <i>
      <x v="895"/>
    </i>
    <i>
      <x v="304"/>
    </i>
    <i>
      <x v="51"/>
    </i>
    <i>
      <x v="485"/>
    </i>
    <i>
      <x v="975"/>
    </i>
    <i>
      <x v="567"/>
    </i>
    <i>
      <x v="354"/>
    </i>
    <i>
      <x v="307"/>
    </i>
    <i>
      <x v="74"/>
    </i>
    <i>
      <x v="250"/>
    </i>
    <i>
      <x v="867"/>
    </i>
    <i>
      <x v="1304"/>
    </i>
    <i>
      <x v="1350"/>
    </i>
    <i>
      <x v="1123"/>
    </i>
    <i>
      <x v="806"/>
    </i>
    <i>
      <x v="712"/>
    </i>
    <i>
      <x v="107"/>
    </i>
    <i>
      <x v="125"/>
    </i>
    <i>
      <x v="1254"/>
    </i>
    <i>
      <x v="1227"/>
    </i>
    <i>
      <x v="1278"/>
    </i>
    <i>
      <x v="1180"/>
    </i>
    <i>
      <x v="782"/>
    </i>
    <i>
      <x v="668"/>
    </i>
    <i>
      <x v="488"/>
    </i>
    <i>
      <x v="1059"/>
    </i>
    <i>
      <x v="921"/>
    </i>
    <i>
      <x v="981"/>
    </i>
    <i>
      <x v="708"/>
    </i>
    <i>
      <x v="821"/>
    </i>
    <i>
      <x v="374"/>
    </i>
    <i>
      <x v="517"/>
    </i>
    <i>
      <x v="66"/>
    </i>
    <i>
      <x v="939"/>
    </i>
    <i>
      <x v="784"/>
    </i>
    <i>
      <x v="881"/>
    </i>
    <i>
      <x v="732"/>
    </i>
    <i>
      <x v="516"/>
    </i>
    <i>
      <x v="330"/>
    </i>
    <i>
      <x v="188"/>
    </i>
    <i>
      <x v="235"/>
    </i>
    <i>
      <x v="1370"/>
    </i>
    <i>
      <x v="685"/>
    </i>
    <i>
      <x v="1080"/>
    </i>
    <i>
      <x v="676"/>
    </i>
    <i>
      <x v="657"/>
    </i>
    <i>
      <x v="736"/>
    </i>
    <i>
      <x v="470"/>
    </i>
    <i>
      <x v="251"/>
    </i>
    <i>
      <x v="111"/>
    </i>
    <i>
      <x v="349"/>
    </i>
    <i>
      <x v="1378"/>
    </i>
    <i>
      <x v="1006"/>
    </i>
    <i>
      <x v="710"/>
    </i>
    <i>
      <x v="625"/>
    </i>
    <i>
      <x v="706"/>
    </i>
    <i>
      <x v="575"/>
    </i>
    <i>
      <x v="434"/>
    </i>
    <i>
      <x v="487"/>
    </i>
    <i>
      <x v="108"/>
    </i>
    <i>
      <x v="232"/>
    </i>
    <i>
      <x v="1235"/>
    </i>
    <i>
      <x v="1313"/>
    </i>
    <i>
      <x v="1173"/>
    </i>
    <i>
      <x v="808"/>
    </i>
    <i>
      <x v="871"/>
    </i>
    <i>
      <x v="63"/>
    </i>
    <i>
      <x v="919"/>
    </i>
    <i>
      <x v="1124"/>
    </i>
    <i>
      <x v="802"/>
    </i>
    <i>
      <x v="780"/>
    </i>
    <i>
      <x v="583"/>
    </i>
    <i>
      <x v="1218"/>
    </i>
    <i>
      <x v="1384"/>
    </i>
    <i>
      <x v="448"/>
    </i>
    <i>
      <x v="1363"/>
    </i>
    <i>
      <x v="1428"/>
    </i>
    <i>
      <x v="982"/>
    </i>
    <i>
      <x v="926"/>
    </i>
    <i>
      <x v="850"/>
    </i>
    <i>
      <x v="568"/>
    </i>
    <i>
      <x v="278"/>
    </i>
    <i>
      <x v="239"/>
    </i>
    <i>
      <x v="508"/>
    </i>
    <i>
      <x v="522"/>
    </i>
    <i>
      <x v="1319"/>
    </i>
    <i>
      <x v="786"/>
    </i>
    <i>
      <x v="92"/>
    </i>
    <i>
      <x v="768"/>
    </i>
    <i>
      <x v="979"/>
    </i>
    <i>
      <x v="1070"/>
    </i>
    <i>
      <x v="900"/>
    </i>
    <i>
      <x v="820"/>
    </i>
    <i>
      <x v="801"/>
    </i>
    <i>
      <x v="704"/>
    </i>
    <i>
      <x v="467"/>
    </i>
    <i>
      <x v="59"/>
    </i>
    <i>
      <x v="11"/>
    </i>
    <i>
      <x v="797"/>
    </i>
    <i>
      <x v="540"/>
    </i>
    <i>
      <x v="1347"/>
    </i>
    <i>
      <x v="956"/>
    </i>
    <i>
      <x v="755"/>
    </i>
    <i>
      <x v="544"/>
    </i>
    <i>
      <x v="206"/>
    </i>
    <i>
      <x v="987"/>
    </i>
    <i>
      <x v="358"/>
    </i>
    <i>
      <x v="478"/>
    </i>
    <i>
      <x v="135"/>
    </i>
    <i>
      <x v="1312"/>
    </i>
    <i>
      <x v="1002"/>
    </i>
    <i>
      <x v="1346"/>
    </i>
    <i>
      <x v="1418"/>
    </i>
    <i>
      <x v="1216"/>
    </i>
    <i>
      <x v="1287"/>
    </i>
    <i>
      <x v="1040"/>
    </i>
    <i>
      <x v="705"/>
    </i>
    <i>
      <x v="49"/>
    </i>
    <i>
      <x v="272"/>
    </i>
    <i>
      <x v="184"/>
    </i>
    <i>
      <x v="270"/>
    </i>
    <i>
      <x v="335"/>
    </i>
    <i>
      <x v="1504"/>
    </i>
    <i>
      <x v="1110"/>
    </i>
    <i>
      <x v="834"/>
    </i>
    <i>
      <x v="601"/>
    </i>
    <i>
      <x v="558"/>
    </i>
    <i>
      <x v="86"/>
    </i>
    <i>
      <x v="1334"/>
    </i>
    <i>
      <x v="1450"/>
    </i>
    <i>
      <x v="1432"/>
    </i>
    <i>
      <x v="1099"/>
    </i>
    <i>
      <x v="986"/>
    </i>
    <i>
      <x v="655"/>
    </i>
    <i>
      <x v="852"/>
    </i>
    <i>
      <x v="316"/>
    </i>
    <i>
      <x v="489"/>
    </i>
    <i>
      <x v="476"/>
    </i>
    <i>
      <x v="183"/>
    </i>
    <i>
      <x v="266"/>
    </i>
    <i>
      <x v="1451"/>
    </i>
    <i>
      <x v="886"/>
    </i>
    <i>
      <x v="907"/>
    </i>
    <i>
      <x v="1264"/>
    </i>
    <i>
      <x v="1436"/>
    </i>
    <i>
      <x v="1135"/>
    </i>
    <i>
      <x v="649"/>
    </i>
    <i>
      <x v="841"/>
    </i>
    <i>
      <x v="804"/>
    </i>
    <i>
      <x v="277"/>
    </i>
    <i>
      <x v="190"/>
    </i>
    <i>
      <x v="1379"/>
    </i>
    <i>
      <x v="1484"/>
    </i>
    <i>
      <x v="507"/>
    </i>
    <i>
      <x v="444"/>
    </i>
    <i>
      <x v="904"/>
    </i>
    <i>
      <x v="906"/>
    </i>
    <i>
      <x v="181"/>
    </i>
    <i>
      <x v="1239"/>
    </i>
    <i>
      <x v="1095"/>
    </i>
    <i>
      <x v="1103"/>
    </i>
    <i>
      <x v="998"/>
    </i>
    <i>
      <x v="878"/>
    </i>
    <i>
      <x v="648"/>
    </i>
    <i>
      <x v="760"/>
    </i>
    <i>
      <x v="561"/>
    </i>
    <i>
      <x v="177"/>
    </i>
    <i>
      <x v="208"/>
    </i>
    <i>
      <x v="740"/>
    </i>
    <i>
      <x v="1021"/>
    </i>
    <i>
      <x v="734"/>
    </i>
    <i>
      <x v="542"/>
    </i>
    <i>
      <x v="404"/>
    </i>
    <i>
      <x v="242"/>
    </i>
    <i>
      <x v="140"/>
    </i>
    <i>
      <x v="376"/>
    </i>
    <i>
      <x v="1269"/>
    </i>
    <i>
      <x v="616"/>
    </i>
    <i>
      <x v="1479"/>
    </i>
    <i>
      <x v="686"/>
    </i>
    <i>
      <x v="1063"/>
    </i>
    <i>
      <x v="947"/>
    </i>
    <i>
      <x v="1186"/>
    </i>
    <i>
      <x v="751"/>
    </i>
    <i>
      <x v="896"/>
    </i>
    <i>
      <x v="329"/>
    </i>
    <i>
      <x v="1456"/>
    </i>
    <i>
      <x v="1113"/>
    </i>
    <i>
      <x v="1008"/>
    </i>
    <i>
      <x v="1091"/>
    </i>
    <i>
      <x v="847"/>
    </i>
    <i>
      <x v="643"/>
    </i>
    <i>
      <x v="528"/>
    </i>
    <i>
      <x v="165"/>
    </i>
    <i>
      <x v="359"/>
    </i>
    <i>
      <x v="1399"/>
    </i>
    <i>
      <x v="1493"/>
    </i>
    <i>
      <x v="670"/>
    </i>
    <i>
      <x v="823"/>
    </i>
    <i>
      <x v="587"/>
    </i>
    <i>
      <x v="805"/>
    </i>
    <i>
      <x v="1348"/>
    </i>
    <i>
      <x v="1148"/>
    </i>
    <i>
      <x v="967"/>
    </i>
    <i>
      <x v="213"/>
    </i>
    <i>
      <x v="785"/>
    </i>
    <i>
      <x v="697"/>
    </i>
    <i>
      <x v="1137"/>
    </i>
    <i>
      <x v="640"/>
    </i>
    <i>
      <x v="202"/>
    </i>
    <i>
      <x v="1365"/>
    </i>
    <i>
      <x v="1181"/>
    </i>
    <i>
      <x v="864"/>
    </i>
    <i>
      <x v="241"/>
    </i>
    <i>
      <x v="1446"/>
    </i>
    <i>
      <x v="954"/>
    </i>
    <i>
      <x v="948"/>
    </i>
    <i>
      <x v="1159"/>
    </i>
    <i>
      <x v="1093"/>
    </i>
    <i>
      <x v="116"/>
    </i>
    <i>
      <x v="179"/>
    </i>
    <i>
      <x v="915"/>
    </i>
    <i>
      <x v="261"/>
    </i>
    <i>
      <x v="1433"/>
    </i>
    <i>
      <x v="1279"/>
    </i>
    <i>
      <x v="1362"/>
    </i>
    <i>
      <x v="513"/>
    </i>
    <i>
      <x v="425"/>
    </i>
    <i>
      <x v="1331"/>
    </i>
    <i>
      <x v="1259"/>
    </i>
    <i>
      <x v="1464"/>
    </i>
    <i>
      <x v="1138"/>
    </i>
    <i>
      <x v="727"/>
    </i>
    <i>
      <x v="715"/>
    </i>
    <i>
      <x v="699"/>
    </i>
    <i>
      <x v="490"/>
    </i>
    <i>
      <x v="68"/>
    </i>
    <i>
      <x v="814"/>
    </i>
    <i>
      <x v="1178"/>
    </i>
    <i>
      <x v="252"/>
    </i>
    <i>
      <x v="1371"/>
    </i>
    <i>
      <x v="833"/>
    </i>
    <i>
      <x v="457"/>
    </i>
    <i>
      <x v="385"/>
    </i>
    <i>
      <x v="509"/>
    </i>
    <i>
      <x v="114"/>
    </i>
    <i>
      <x v="296"/>
    </i>
    <i>
      <x v="1018"/>
    </i>
    <i>
      <x v="1182"/>
    </i>
    <i>
      <x v="1129"/>
    </i>
    <i>
      <x v="994"/>
    </i>
    <i>
      <x v="651"/>
    </i>
    <i>
      <x v="862"/>
    </i>
    <i>
      <x v="462"/>
    </i>
    <i>
      <x v="121"/>
    </i>
    <i>
      <x v="52"/>
    </i>
    <i>
      <x v="34"/>
    </i>
    <i>
      <x v="214"/>
    </i>
    <i>
      <x v="1001"/>
    </i>
    <i>
      <x v="392"/>
    </i>
    <i>
      <x v="501"/>
    </i>
    <i>
      <x v="430"/>
    </i>
    <i>
      <x v="345"/>
    </i>
    <i>
      <x v="172"/>
    </i>
    <i>
      <x v="175"/>
    </i>
    <i>
      <x v="1258"/>
    </i>
    <i>
      <x v="1144"/>
    </i>
    <i>
      <x v="624"/>
    </i>
    <i>
      <x v="824"/>
    </i>
    <i>
      <x v="313"/>
    </i>
    <i>
      <x v="520"/>
    </i>
    <i>
      <x v="405"/>
    </i>
    <i>
      <x v="346"/>
    </i>
    <i>
      <x v="1344"/>
    </i>
    <i>
      <x v="1500"/>
    </i>
    <i>
      <x v="731"/>
    </i>
    <i>
      <x v="854"/>
    </i>
    <i>
      <x v="539"/>
    </i>
    <i>
      <x v="1242"/>
    </i>
    <i>
      <x v="1301"/>
    </i>
    <i>
      <x v="1458"/>
    </i>
    <i>
      <x v="1084"/>
    </i>
    <i>
      <x v="844"/>
    </i>
    <i>
      <x v="446"/>
    </i>
    <i>
      <x v="600"/>
    </i>
    <i>
      <x v="88"/>
    </i>
    <i>
      <x v="1482"/>
    </i>
    <i>
      <x v="1042"/>
    </i>
    <i>
      <x v="557"/>
    </i>
    <i>
      <x v="401"/>
    </i>
    <i>
      <x v="182"/>
    </i>
    <i>
      <x v="918"/>
    </i>
    <i>
      <x v="1009"/>
    </i>
    <i>
      <x v="720"/>
    </i>
    <i>
      <x v="130"/>
    </i>
    <i>
      <x v="90"/>
    </i>
    <i>
      <x v="1349"/>
    </i>
    <i>
      <x v="533"/>
    </i>
    <i>
      <x v="356"/>
    </i>
    <i>
      <x v="295"/>
    </i>
    <i>
      <x v="1275"/>
    </i>
    <i>
      <x v="671"/>
    </i>
    <i>
      <x v="905"/>
    </i>
    <i>
      <x v="858"/>
    </i>
    <i>
      <x v="486"/>
    </i>
    <i>
      <x v="383"/>
    </i>
    <i>
      <x v="1292"/>
    </i>
    <i>
      <x v="1268"/>
    </i>
    <i>
      <x v="1465"/>
    </i>
    <i>
      <x v="1169"/>
    </i>
    <i>
      <x v="1158"/>
    </i>
    <i>
      <x v="746"/>
    </i>
    <i>
      <x v="765"/>
    </i>
    <i>
      <x v="167"/>
    </i>
    <i>
      <x v="1120"/>
    </i>
    <i>
      <x v="1165"/>
    </i>
    <i>
      <x v="831"/>
    </i>
    <i>
      <x v="500"/>
    </i>
    <i>
      <x v="120"/>
    </i>
    <i>
      <x v="1375"/>
    </i>
    <i>
      <x v="1316"/>
    </i>
    <i>
      <x v="1234"/>
    </i>
    <i>
      <x v="1311"/>
    </i>
    <i>
      <x v="1184"/>
    </i>
    <i>
      <x v="1157"/>
    </i>
    <i>
      <x v="839"/>
    </i>
    <i>
      <x v="698"/>
    </i>
    <i>
      <x v="134"/>
    </i>
    <i>
      <x v="56"/>
    </i>
    <i>
      <x v="398"/>
    </i>
    <i>
      <x v="310"/>
    </i>
    <i>
      <x v="18"/>
    </i>
    <i>
      <x v="389"/>
    </i>
    <i>
      <x v="555"/>
    </i>
    <i>
      <x v="280"/>
    </i>
    <i>
      <x v="82"/>
    </i>
    <i>
      <x v="180"/>
    </i>
    <i>
      <x v="1241"/>
    </i>
    <i>
      <x v="1419"/>
    </i>
    <i>
      <x v="1152"/>
    </i>
    <i>
      <x v="543"/>
    </i>
    <i>
      <x v="342"/>
    </i>
    <i>
      <x v="1367"/>
    </i>
    <i>
      <x v="1472"/>
    </i>
    <i>
      <x v="1004"/>
    </i>
    <i>
      <x v="628"/>
    </i>
    <i>
      <x v="892"/>
    </i>
    <i>
      <x v="548"/>
    </i>
    <i>
      <x v="512"/>
    </i>
    <i>
      <x v="1252"/>
    </i>
    <i>
      <x v="1431"/>
    </i>
    <i>
      <x v="1052"/>
    </i>
    <i>
      <x v="592"/>
    </i>
    <i>
      <x v="284"/>
    </i>
    <i>
      <x v="1074"/>
    </i>
    <i>
      <x v="1203"/>
    </i>
    <i>
      <x v="69"/>
    </i>
    <i>
      <x v="112"/>
    </i>
    <i>
      <x v="1400"/>
    </i>
    <i>
      <x v="1507"/>
    </i>
    <i>
      <x v="1213"/>
    </i>
    <i>
      <x v="838"/>
    </i>
    <i>
      <x v="14"/>
    </i>
    <i>
      <x v="176"/>
    </i>
    <i>
      <x v="243"/>
    </i>
    <i>
      <x v="1410"/>
    </i>
    <i>
      <x v="1208"/>
    </i>
    <i>
      <x v="791"/>
    </i>
    <i>
      <x v="368"/>
    </i>
    <i>
      <x v="1289"/>
    </i>
    <i>
      <x v="1163"/>
    </i>
    <i>
      <x v="396"/>
    </i>
    <i>
      <x v="343"/>
    </i>
    <i>
      <x v="412"/>
    </i>
    <i>
      <x v="1212"/>
    </i>
    <i>
      <x v="688"/>
    </i>
    <i>
      <x v="314"/>
    </i>
    <i>
      <x v="231"/>
    </i>
    <i>
      <x v="196"/>
    </i>
    <i>
      <x v="929"/>
    </i>
    <i>
      <x v="767"/>
    </i>
    <i>
      <x v="103"/>
    </i>
    <i>
      <x v="305"/>
    </i>
    <i>
      <x v="809"/>
    </i>
    <i>
      <x v="417"/>
    </i>
    <i>
      <x v="96"/>
    </i>
    <i>
      <x v="1244"/>
    </i>
    <i>
      <x v="1323"/>
    </i>
    <i>
      <x v="1406"/>
    </i>
    <i>
      <x v="991"/>
    </i>
    <i>
      <x v="1201"/>
    </i>
    <i>
      <x v="497"/>
    </i>
    <i>
      <x v="419"/>
    </i>
    <i>
      <x v="1329"/>
    </i>
    <i>
      <x v="1381"/>
    </i>
    <i>
      <x v="890"/>
    </i>
    <i>
      <x v="775"/>
    </i>
    <i>
      <x v="803"/>
    </i>
    <i>
      <x v="634"/>
    </i>
    <i>
      <x v="451"/>
    </i>
    <i>
      <x v="1223"/>
    </i>
    <i>
      <x v="384"/>
    </i>
    <i>
      <x v="1483"/>
    </i>
    <i>
      <x v="1452"/>
    </i>
    <i>
      <x v="1486"/>
    </i>
    <i>
      <x v="738"/>
    </i>
    <i>
      <x v="856"/>
    </i>
    <i>
      <x v="619"/>
    </i>
    <i>
      <x v="263"/>
    </i>
    <i>
      <x v="1039"/>
    </i>
    <i>
      <x v="333"/>
    </i>
    <i>
      <x v="55"/>
    </i>
    <i>
      <x v="1368"/>
    </i>
    <i>
      <x v="887"/>
    </i>
    <i>
      <x v="331"/>
    </i>
    <i>
      <x v="427"/>
    </i>
    <i>
      <x v="1429"/>
    </i>
    <i>
      <x v="1038"/>
    </i>
    <i>
      <x v="1150"/>
    </i>
    <i>
      <x v="371"/>
    </i>
    <i>
      <x v="26"/>
    </i>
    <i>
      <x v="1424"/>
    </i>
    <i>
      <x v="724"/>
    </i>
    <i>
      <x v="748"/>
    </i>
    <i>
      <x v="610"/>
    </i>
    <i>
      <x v="851"/>
    </i>
    <i>
      <x v="379"/>
    </i>
    <i>
      <x v="953"/>
    </i>
    <i>
      <x v="1085"/>
    </i>
    <i>
      <x v="1077"/>
    </i>
    <i>
      <x v="1299"/>
    </i>
    <i>
      <x v="617"/>
    </i>
    <i>
      <x v="445"/>
    </i>
    <i>
      <x v="1485"/>
    </i>
    <i>
      <x v="1050"/>
    </i>
    <i>
      <x v="1188"/>
    </i>
    <i>
      <x v="479"/>
    </i>
    <i>
      <x v="6"/>
    </i>
    <i>
      <x v="993"/>
    </i>
    <i>
      <x v="822"/>
    </i>
    <i>
      <x v="433"/>
    </i>
    <i>
      <x v="441"/>
    </i>
    <i>
      <x v="145"/>
    </i>
    <i>
      <x v="93"/>
    </i>
    <i>
      <x v="739"/>
    </i>
    <i>
      <x v="968"/>
    </i>
    <i>
      <x v="570"/>
    </i>
    <i>
      <x v="1333"/>
    </i>
    <i>
      <x v="1057"/>
    </i>
    <i>
      <x v="77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15" baseField="0" baseItem="0"/>
    <dataField name="Average of num_user+critic for reviews" fld="16" baseField="0" baseItem="0"/>
    <dataField name="Average of num_user_for_reviews" fld="8" subtotal="average" baseField="0" baseItem="0"/>
    <dataField name="Average of num_critic_for_reviews" fld="1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794C8-255F-402B-AF85-FC60D75A193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361" firstHeaderRow="1" firstDataRow="1" firstDataCol="1"/>
  <pivotFields count="15">
    <pivotField axis="axisRow" showAll="0" measureFilter="1" sortType="descending">
      <items count="1750">
        <item x="1033"/>
        <item x="1371"/>
        <item x="1552"/>
        <item x="1280"/>
        <item x="1307"/>
        <item x="884"/>
        <item x="1553"/>
        <item x="1669"/>
        <item x="292"/>
        <item x="1046"/>
        <item x="1227"/>
        <item x="331"/>
        <item x="1545"/>
        <item x="1127"/>
        <item x="817"/>
        <item x="1507"/>
        <item x="1009"/>
        <item x="109"/>
        <item x="1482"/>
        <item x="351"/>
        <item x="887"/>
        <item x="398"/>
        <item x="946"/>
        <item x="802"/>
        <item x="1272"/>
        <item x="915"/>
        <item x="683"/>
        <item x="159"/>
        <item x="896"/>
        <item x="137"/>
        <item x="1485"/>
        <item x="665"/>
        <item x="680"/>
        <item x="1587"/>
        <item x="18"/>
        <item x="1216"/>
        <item x="1561"/>
        <item x="1292"/>
        <item x="1436"/>
        <item x="167"/>
        <item x="1619"/>
        <item x="1637"/>
        <item x="931"/>
        <item x="613"/>
        <item x="502"/>
        <item x="1215"/>
        <item x="620"/>
        <item x="1703"/>
        <item x="1434"/>
        <item x="679"/>
        <item x="1590"/>
        <item x="1354"/>
        <item x="1197"/>
        <item x="1220"/>
        <item x="784"/>
        <item x="1087"/>
        <item x="1657"/>
        <item x="1339"/>
        <item x="146"/>
        <item x="751"/>
        <item x="1093"/>
        <item x="98"/>
        <item x="764"/>
        <item x="1506"/>
        <item x="905"/>
        <item x="883"/>
        <item x="1579"/>
        <item x="491"/>
        <item x="211"/>
        <item x="225"/>
        <item x="1163"/>
        <item x="321"/>
        <item x="197"/>
        <item x="1251"/>
        <item x="151"/>
        <item x="1601"/>
        <item x="85"/>
        <item x="464"/>
        <item x="349"/>
        <item x="849"/>
        <item x="844"/>
        <item x="1122"/>
        <item x="991"/>
        <item x="631"/>
        <item x="303"/>
        <item x="786"/>
        <item x="573"/>
        <item x="128"/>
        <item x="1660"/>
        <item x="666"/>
        <item x="591"/>
        <item x="213"/>
        <item x="367"/>
        <item x="813"/>
        <item x="1665"/>
        <item x="952"/>
        <item x="515"/>
        <item x="466"/>
        <item x="713"/>
        <item x="873"/>
        <item x="1018"/>
        <item x="364"/>
        <item x="1239"/>
        <item x="926"/>
        <item x="434"/>
        <item x="1550"/>
        <item x="730"/>
        <item x="1327"/>
        <item x="1138"/>
        <item x="795"/>
        <item x="403"/>
        <item x="308"/>
        <item x="441"/>
        <item x="1142"/>
        <item x="581"/>
        <item x="698"/>
        <item x="1177"/>
        <item x="63"/>
        <item x="775"/>
        <item x="942"/>
        <item x="672"/>
        <item x="1159"/>
        <item x="810"/>
        <item x="909"/>
        <item x="746"/>
        <item x="281"/>
        <item x="1366"/>
        <item x="1351"/>
        <item x="1130"/>
        <item x="1478"/>
        <item x="1630"/>
        <item x="758"/>
        <item x="298"/>
        <item x="1536"/>
        <item x="791"/>
        <item x="93"/>
        <item x="542"/>
        <item x="661"/>
        <item x="1609"/>
        <item x="1344"/>
        <item x="718"/>
        <item x="470"/>
        <item x="1275"/>
        <item x="1404"/>
        <item x="1488"/>
        <item x="1230"/>
        <item x="640"/>
        <item x="1108"/>
        <item x="628"/>
        <item x="435"/>
        <item x="882"/>
        <item x="1062"/>
        <item x="906"/>
        <item x="1355"/>
        <item x="875"/>
        <item x="1190"/>
        <item x="13"/>
        <item x="1132"/>
        <item x="1213"/>
        <item x="1136"/>
        <item x="14"/>
        <item x="768"/>
        <item x="65"/>
        <item x="644"/>
        <item x="1702"/>
        <item x="1612"/>
        <item x="897"/>
        <item x="92"/>
        <item x="525"/>
        <item x="1285"/>
        <item x="426"/>
        <item x="10"/>
        <item x="1430"/>
        <item x="1027"/>
        <item x="251"/>
        <item x="1646"/>
        <item x="207"/>
        <item x="1078"/>
        <item x="1555"/>
        <item x="1147"/>
        <item x="335"/>
        <item x="1648"/>
        <item x="634"/>
        <item x="187"/>
        <item x="618"/>
        <item x="1075"/>
        <item x="1073"/>
        <item x="1198"/>
        <item x="1747"/>
        <item x="705"/>
        <item x="943"/>
        <item x="1655"/>
        <item x="1099"/>
        <item x="1318"/>
        <item x="182"/>
        <item x="497"/>
        <item x="530"/>
        <item x="1121"/>
        <item x="1004"/>
        <item x="576"/>
        <item x="985"/>
        <item x="619"/>
        <item x="406"/>
        <item x="1331"/>
        <item x="115"/>
        <item x="1599"/>
        <item x="19"/>
        <item x="1547"/>
        <item x="1548"/>
        <item x="1471"/>
        <item x="777"/>
        <item x="655"/>
        <item x="1680"/>
        <item x="274"/>
        <item x="842"/>
        <item x="560"/>
        <item x="1474"/>
        <item x="116"/>
        <item x="1297"/>
        <item x="1071"/>
        <item x="1384"/>
        <item x="920"/>
        <item x="1086"/>
        <item x="947"/>
        <item x="836"/>
        <item x="1154"/>
        <item x="1103"/>
        <item x="336"/>
        <item x="1115"/>
        <item x="126"/>
        <item x="279"/>
        <item x="565"/>
        <item x="552"/>
        <item x="1563"/>
        <item x="269"/>
        <item x="1012"/>
        <item x="198"/>
        <item x="597"/>
        <item x="624"/>
        <item x="23"/>
        <item x="387"/>
        <item x="828"/>
        <item x="1375"/>
        <item x="230"/>
        <item x="904"/>
        <item x="1537"/>
        <item x="536"/>
        <item x="663"/>
        <item x="496"/>
        <item x="1492"/>
        <item x="1252"/>
        <item x="107"/>
        <item x="1521"/>
        <item x="270"/>
        <item x="1028"/>
        <item x="1525"/>
        <item x="701"/>
        <item x="409"/>
        <item x="924"/>
        <item x="857"/>
        <item x="1668"/>
        <item x="1199"/>
        <item x="250"/>
        <item x="7"/>
        <item x="872"/>
        <item x="1222"/>
        <item x="801"/>
        <item x="1498"/>
        <item x="194"/>
        <item x="729"/>
        <item x="1709"/>
        <item x="1161"/>
        <item x="1044"/>
        <item x="105"/>
        <item x="982"/>
        <item x="962"/>
        <item x="1465"/>
        <item x="1020"/>
        <item x="265"/>
        <item x="258"/>
        <item x="1654"/>
        <item x="727"/>
        <item x="1236"/>
        <item x="504"/>
        <item x="235"/>
        <item x="12"/>
        <item x="264"/>
        <item x="772"/>
        <item x="1305"/>
        <item x="445"/>
        <item x="1644"/>
        <item x="1316"/>
        <item x="845"/>
        <item x="342"/>
        <item x="328"/>
        <item x="770"/>
        <item x="1405"/>
        <item x="104"/>
        <item x="1463"/>
        <item x="241"/>
        <item x="1439"/>
        <item x="1233"/>
        <item x="1373"/>
        <item x="1524"/>
        <item x="345"/>
        <item x="1025"/>
        <item x="1249"/>
        <item x="1399"/>
        <item x="1095"/>
        <item x="1343"/>
        <item x="1002"/>
        <item x="885"/>
        <item x="1048"/>
        <item x="549"/>
        <item x="1505"/>
        <item x="1322"/>
        <item x="384"/>
        <item x="1486"/>
        <item x="418"/>
        <item x="119"/>
        <item x="1675"/>
        <item x="1333"/>
        <item x="1519"/>
        <item x="598"/>
        <item x="1621"/>
        <item x="761"/>
        <item x="601"/>
        <item x="443"/>
        <item x="1712"/>
        <item x="1679"/>
        <item x="814"/>
        <item x="112"/>
        <item x="1162"/>
        <item x="1686"/>
        <item x="987"/>
        <item x="1737"/>
        <item x="563"/>
        <item x="89"/>
        <item x="695"/>
        <item x="1070"/>
        <item x="1493"/>
        <item x="966"/>
        <item x="88"/>
        <item x="268"/>
        <item x="1638"/>
        <item x="204"/>
        <item x="850"/>
        <item x="43"/>
        <item x="1019"/>
        <item x="912"/>
        <item x="1671"/>
        <item x="499"/>
        <item x="879"/>
        <item x="1453"/>
        <item x="1716"/>
        <item x="290"/>
        <item x="1692"/>
        <item x="1622"/>
        <item x="74"/>
        <item x="346"/>
        <item x="595"/>
        <item x="226"/>
        <item x="1566"/>
        <item x="55"/>
        <item x="977"/>
        <item x="1693"/>
        <item x="1470"/>
        <item x="1700"/>
        <item x="60"/>
        <item x="347"/>
        <item x="100"/>
        <item x="738"/>
        <item x="1687"/>
        <item x="172"/>
        <item x="1284"/>
        <item x="1350"/>
        <item x="526"/>
        <item x="1393"/>
        <item x="662"/>
        <item x="577"/>
        <item x="236"/>
        <item x="863"/>
        <item x="513"/>
        <item x="130"/>
        <item x="900"/>
        <item x="847"/>
        <item x="21"/>
        <item x="1743"/>
        <item x="320"/>
        <item x="1500"/>
        <item x="917"/>
        <item x="1427"/>
        <item x="324"/>
        <item x="648"/>
        <item x="365"/>
        <item x="617"/>
        <item x="285"/>
        <item x="1365"/>
        <item x="958"/>
        <item x="778"/>
        <item x="1731"/>
        <item x="1345"/>
        <item x="1043"/>
        <item x="562"/>
        <item x="1269"/>
        <item x="748"/>
        <item x="1066"/>
        <item x="1067"/>
        <item x="674"/>
        <item x="1391"/>
        <item x="1361"/>
        <item x="918"/>
        <item x="419"/>
        <item x="1726"/>
        <item x="34"/>
        <item x="488"/>
        <item x="15"/>
        <item x="1206"/>
        <item x="444"/>
        <item x="889"/>
        <item x="756"/>
        <item x="316"/>
        <item x="195"/>
        <item x="217"/>
        <item x="180"/>
        <item x="759"/>
        <item x="1604"/>
        <item x="1634"/>
        <item x="1663"/>
        <item x="719"/>
        <item x="158"/>
        <item x="614"/>
        <item x="1030"/>
        <item x="201"/>
        <item x="1332"/>
        <item x="957"/>
        <item x="890"/>
        <item x="1522"/>
        <item x="782"/>
        <item x="1635"/>
        <item x="340"/>
        <item x="1047"/>
        <item x="1149"/>
        <item x="460"/>
        <item x="1155"/>
        <item x="442"/>
        <item x="80"/>
        <item x="699"/>
        <item x="1334"/>
        <item x="626"/>
        <item x="923"/>
        <item x="343"/>
        <item x="1653"/>
        <item x="1489"/>
        <item x="1244"/>
        <item x="288"/>
        <item x="979"/>
        <item x="1741"/>
        <item x="150"/>
        <item x="1195"/>
        <item x="20"/>
        <item x="589"/>
        <item x="1356"/>
        <item x="1256"/>
        <item x="1606"/>
        <item x="1696"/>
        <item x="429"/>
        <item x="489"/>
        <item x="11"/>
        <item x="937"/>
        <item x="681"/>
        <item x="433"/>
        <item x="702"/>
        <item x="997"/>
        <item x="868"/>
        <item x="1117"/>
        <item x="366"/>
        <item x="1342"/>
        <item x="1003"/>
        <item x="1673"/>
        <item x="771"/>
        <item x="994"/>
        <item x="1294"/>
        <item x="1209"/>
        <item x="1021"/>
        <item x="370"/>
        <item x="820"/>
        <item x="508"/>
        <item x="1045"/>
        <item x="1611"/>
        <item x="1539"/>
        <item x="972"/>
        <item x="1335"/>
        <item x="1459"/>
        <item x="1090"/>
        <item x="711"/>
        <item x="1720"/>
        <item x="1178"/>
        <item x="45"/>
        <item x="1293"/>
        <item x="1664"/>
        <item x="203"/>
        <item x="414"/>
        <item x="735"/>
        <item x="858"/>
        <item x="1286"/>
        <item x="1064"/>
        <item x="710"/>
        <item x="427"/>
        <item x="741"/>
        <item x="1184"/>
        <item x="1433"/>
        <item x="1690"/>
        <item x="608"/>
        <item x="532"/>
        <item x="1629"/>
        <item x="309"/>
        <item x="657"/>
        <item x="776"/>
        <item x="1632"/>
        <item x="430"/>
        <item x="1055"/>
        <item x="643"/>
        <item x="578"/>
        <item x="1262"/>
        <item x="391"/>
        <item x="629"/>
        <item x="1050"/>
        <item x="436"/>
        <item x="524"/>
        <item x="277"/>
        <item x="1728"/>
        <item x="453"/>
        <item x="33"/>
        <item x="1146"/>
        <item x="1477"/>
        <item x="184"/>
        <item x="483"/>
        <item x="297"/>
        <item x="725"/>
        <item x="521"/>
        <item x="156"/>
        <item x="1677"/>
        <item x="317"/>
        <item x="794"/>
        <item x="1472"/>
        <item x="327"/>
        <item x="736"/>
        <item x="1104"/>
        <item x="176"/>
        <item x="232"/>
        <item x="1739"/>
        <item x="261"/>
        <item x="333"/>
        <item x="773"/>
        <item x="750"/>
        <item x="798"/>
        <item x="392"/>
        <item x="635"/>
        <item x="693"/>
        <item x="1649"/>
        <item x="1473"/>
        <item x="1417"/>
        <item x="1323"/>
        <item x="1514"/>
        <item x="737"/>
        <item x="1701"/>
        <item x="1089"/>
        <item x="339"/>
        <item x="157"/>
        <item x="554"/>
        <item x="1288"/>
        <item x="1171"/>
        <item x="1267"/>
        <item x="1531"/>
        <item x="642"/>
        <item x="967"/>
        <item x="1324"/>
        <item x="1100"/>
        <item x="819"/>
        <item x="908"/>
        <item x="487"/>
        <item x="1091"/>
        <item x="1014"/>
        <item x="171"/>
        <item x="1106"/>
        <item x="669"/>
        <item x="247"/>
        <item x="1217"/>
        <item x="41"/>
        <item x="1175"/>
        <item x="512"/>
        <item x="1413"/>
        <item x="1124"/>
        <item x="1415"/>
        <item x="56"/>
        <item x="357"/>
        <item x="476"/>
        <item x="1309"/>
        <item x="399"/>
        <item x="1466"/>
        <item x="600"/>
        <item x="1732"/>
        <item x="1229"/>
        <item x="1310"/>
        <item x="870"/>
        <item x="582"/>
        <item x="1389"/>
        <item x="1401"/>
        <item x="1424"/>
        <item x="1504"/>
        <item x="647"/>
        <item x="1491"/>
        <item x="731"/>
        <item x="1543"/>
        <item x="1740"/>
        <item x="38"/>
        <item x="1052"/>
        <item x="986"/>
        <item x="1084"/>
        <item x="25"/>
        <item x="447"/>
        <item x="916"/>
        <item x="1056"/>
        <item x="670"/>
        <item x="59"/>
        <item x="866"/>
        <item x="1605"/>
        <item x="452"/>
        <item x="686"/>
        <item x="1061"/>
        <item x="535"/>
        <item x="1337"/>
        <item x="175"/>
        <item x="376"/>
        <item x="1581"/>
        <item x="1123"/>
        <item x="82"/>
        <item x="246"/>
        <item x="1565"/>
        <item x="877"/>
        <item x="110"/>
        <item x="216"/>
        <item x="1725"/>
        <item x="1659"/>
        <item x="1303"/>
        <item x="1374"/>
        <item x="1411"/>
        <item x="895"/>
        <item x="1088"/>
        <item x="965"/>
        <item x="1420"/>
        <item x="732"/>
        <item x="1479"/>
        <item x="611"/>
        <item x="1462"/>
        <item x="178"/>
        <item x="1326"/>
        <item x="990"/>
        <item x="501"/>
        <item x="1153"/>
        <item x="196"/>
        <item x="374"/>
        <item x="1340"/>
        <item x="214"/>
        <item x="505"/>
        <item x="808"/>
        <item x="1113"/>
        <item x="1560"/>
        <item x="237"/>
        <item x="754"/>
        <item x="240"/>
        <item x="437"/>
        <item x="1442"/>
        <item x="1125"/>
        <item x="964"/>
        <item x="432"/>
        <item x="1480"/>
        <item x="190"/>
        <item x="1040"/>
        <item x="1708"/>
        <item x="886"/>
        <item x="102"/>
        <item x="830"/>
        <item x="1520"/>
        <item x="864"/>
        <item x="1032"/>
        <item x="1036"/>
        <item x="355"/>
        <item x="609"/>
        <item x="1231"/>
        <item x="996"/>
        <item x="1711"/>
        <item x="1672"/>
        <item x="386"/>
        <item x="49"/>
        <item x="1042"/>
        <item x="1022"/>
        <item x="52"/>
        <item x="473"/>
        <item x="396"/>
        <item x="596"/>
        <item x="649"/>
        <item x="593"/>
        <item x="1189"/>
        <item x="704"/>
        <item x="1109"/>
        <item x="113"/>
        <item x="1370"/>
        <item x="95"/>
        <item x="462"/>
        <item x="891"/>
        <item x="1248"/>
        <item x="606"/>
        <item x="1210"/>
        <item x="676"/>
        <item x="869"/>
        <item x="329"/>
        <item x="293"/>
        <item x="945"/>
        <item x="480"/>
        <item x="627"/>
        <item x="1452"/>
        <item x="17"/>
        <item x="556"/>
        <item x="1133"/>
        <item x="1349"/>
        <item x="1319"/>
        <item x="142"/>
        <item x="1440"/>
        <item x="212"/>
        <item x="1196"/>
        <item x="1049"/>
        <item x="1173"/>
        <item x="894"/>
        <item x="922"/>
        <item x="983"/>
        <item x="1428"/>
        <item x="854"/>
        <item x="632"/>
        <item x="1245"/>
        <item x="1707"/>
        <item x="646"/>
        <item x="652"/>
        <item x="1512"/>
        <item x="765"/>
        <item x="1516"/>
        <item x="456"/>
        <item x="1174"/>
        <item x="1613"/>
        <item x="1369"/>
        <item x="1140"/>
        <item x="955"/>
        <item x="697"/>
        <item x="694"/>
        <item x="138"/>
        <item x="1727"/>
        <item x="1364"/>
        <item x="354"/>
        <item x="70"/>
        <item x="222"/>
        <item x="1065"/>
        <item x="570"/>
        <item x="1180"/>
        <item x="1060"/>
        <item x="472"/>
        <item x="612"/>
        <item x="1736"/>
        <item x="893"/>
        <item x="5"/>
        <item x="1188"/>
        <item x="1607"/>
        <item x="27"/>
        <item x="1742"/>
        <item x="477"/>
        <item x="1643"/>
        <item x="1714"/>
        <item x="1101"/>
        <item x="1683"/>
        <item x="1527"/>
        <item x="75"/>
        <item x="48"/>
        <item x="1585"/>
        <item x="1584"/>
        <item x="481"/>
        <item x="1160"/>
        <item x="566"/>
        <item x="517"/>
        <item x="1232"/>
        <item x="605"/>
        <item x="97"/>
        <item x="450"/>
        <item x="1475"/>
        <item x="253"/>
        <item x="311"/>
        <item x="461"/>
        <item x="936"/>
        <item x="400"/>
        <item x="395"/>
        <item x="1079"/>
        <item x="1658"/>
        <item x="314"/>
        <item x="545"/>
        <item x="744"/>
        <item x="440"/>
        <item x="1007"/>
        <item x="1562"/>
        <item x="1329"/>
        <item x="76"/>
        <item x="980"/>
        <item x="479"/>
        <item x="140"/>
        <item x="1713"/>
        <item x="305"/>
        <item x="1551"/>
        <item x="1508"/>
        <item x="1559"/>
        <item x="188"/>
        <item x="678"/>
        <item x="1167"/>
        <item x="630"/>
        <item x="369"/>
        <item x="61"/>
        <item x="106"/>
        <item x="969"/>
        <item x="1041"/>
        <item x="306"/>
        <item x="124"/>
        <item x="431"/>
        <item x="448"/>
        <item x="244"/>
        <item x="373"/>
        <item x="64"/>
        <item x="362"/>
        <item x="4"/>
        <item x="602"/>
        <item x="1145"/>
        <item x="867"/>
        <item x="57"/>
        <item x="1128"/>
        <item x="1435"/>
        <item x="787"/>
        <item x="67"/>
        <item x="951"/>
        <item x="1266"/>
        <item x="774"/>
        <item x="992"/>
        <item x="1313"/>
        <item x="73"/>
        <item x="1556"/>
        <item x="393"/>
        <item x="1569"/>
        <item x="880"/>
        <item x="1112"/>
        <item x="90"/>
        <item x="291"/>
        <item x="368"/>
        <item x="688"/>
        <item x="838"/>
        <item x="469"/>
        <item x="575"/>
        <item x="569"/>
        <item x="1406"/>
        <item x="348"/>
        <item x="1278"/>
        <item x="382"/>
        <item x="1734"/>
        <item x="1388"/>
        <item x="1141"/>
        <item x="307"/>
        <item x="202"/>
        <item x="804"/>
        <item x="310"/>
        <item x="706"/>
        <item x="1723"/>
        <item x="1578"/>
        <item x="1156"/>
        <item x="607"/>
        <item x="229"/>
        <item x="1301"/>
        <item x="1053"/>
        <item x="753"/>
        <item x="356"/>
        <item x="1376"/>
        <item x="215"/>
        <item x="1511"/>
        <item x="1564"/>
        <item x="881"/>
        <item x="827"/>
        <item x="785"/>
        <item x="318"/>
        <item x="824"/>
        <item x="1260"/>
        <item x="717"/>
        <item x="796"/>
        <item x="1396"/>
        <item x="1225"/>
        <item x="233"/>
        <item x="898"/>
        <item x="451"/>
        <item x="677"/>
        <item x="1445"/>
        <item x="1077"/>
        <item x="1457"/>
        <item x="275"/>
        <item x="510"/>
        <item x="1416"/>
        <item x="892"/>
        <item x="1533"/>
        <item x="1502"/>
        <item x="1068"/>
        <item x="1494"/>
        <item x="36"/>
        <item x="1717"/>
        <item x="1102"/>
        <item x="299"/>
        <item x="971"/>
        <item x="590"/>
        <item x="978"/>
        <item x="1429"/>
        <item x="832"/>
        <item x="901"/>
        <item x="160"/>
        <item x="421"/>
        <item x="1407"/>
        <item x="1080"/>
        <item x="1287"/>
        <item x="205"/>
        <item x="69"/>
        <item x="325"/>
        <item x="1469"/>
        <item x="134"/>
        <item x="352"/>
        <item x="1691"/>
        <item x="99"/>
        <item x="1241"/>
        <item x="625"/>
        <item x="809"/>
        <item x="24"/>
        <item x="121"/>
        <item x="1059"/>
        <item x="300"/>
        <item x="821"/>
        <item x="1107"/>
        <item x="1705"/>
        <item x="1608"/>
        <item x="650"/>
        <item x="1387"/>
        <item x="767"/>
        <item x="1628"/>
        <item x="341"/>
        <item x="548"/>
        <item x="651"/>
        <item x="322"/>
        <item x="1526"/>
        <item x="1363"/>
        <item x="1733"/>
        <item x="1166"/>
        <item x="968"/>
        <item x="1228"/>
        <item x="468"/>
        <item x="267"/>
        <item x="1626"/>
        <item x="228"/>
        <item x="459"/>
        <item x="58"/>
        <item x="1221"/>
        <item x="860"/>
        <item x="1437"/>
        <item x="1317"/>
        <item x="1006"/>
        <item x="1212"/>
        <item x="1447"/>
        <item x="337"/>
        <item x="411"/>
        <item x="780"/>
        <item x="108"/>
        <item x="1483"/>
        <item x="546"/>
        <item x="1666"/>
        <item x="183"/>
        <item x="1150"/>
        <item x="1403"/>
        <item x="1645"/>
        <item x="227"/>
        <item x="301"/>
        <item x="988"/>
        <item x="1271"/>
        <item x="1706"/>
        <item x="234"/>
        <item x="401"/>
        <item x="127"/>
        <item x="1017"/>
        <item x="1530"/>
        <item x="1238"/>
        <item x="1218"/>
        <item x="1418"/>
        <item x="621"/>
        <item x="81"/>
        <item x="166"/>
        <item x="1718"/>
        <item x="219"/>
        <item x="1377"/>
        <item x="1593"/>
        <item x="1670"/>
        <item x="1503"/>
        <item x="1443"/>
        <item x="200"/>
        <item x="1610"/>
        <item x="818"/>
        <item x="874"/>
        <item x="1034"/>
        <item x="1639"/>
        <item x="148"/>
        <item x="484"/>
        <item x="522"/>
        <item x="1263"/>
        <item x="1528"/>
        <item x="1467"/>
        <item x="284"/>
        <item x="35"/>
        <item x="781"/>
        <item x="579"/>
        <item x="1455"/>
        <item x="8"/>
        <item x="1168"/>
        <item x="1422"/>
        <item x="1367"/>
        <item x="161"/>
        <item x="1170"/>
        <item x="1282"/>
        <item x="312"/>
        <item x="506"/>
        <item x="1057"/>
        <item x="1143"/>
        <item x="1596"/>
        <item x="1400"/>
        <item x="495"/>
        <item x="550"/>
        <item x="1069"/>
        <item x="1534"/>
        <item x="547"/>
        <item x="1265"/>
        <item x="1647"/>
        <item x="975"/>
        <item x="323"/>
        <item x="1257"/>
        <item x="424"/>
        <item x="16"/>
        <item x="1348"/>
        <item x="1615"/>
        <item x="1617"/>
        <item x="1193"/>
        <item x="1541"/>
        <item x="1237"/>
        <item x="493"/>
        <item x="1092"/>
        <item x="1518"/>
        <item x="685"/>
        <item x="1640"/>
        <item x="289"/>
        <item x="86"/>
        <item x="1499"/>
        <item x="963"/>
        <item x="932"/>
        <item x="659"/>
        <item x="1684"/>
        <item x="1299"/>
        <item x="1574"/>
        <item x="1614"/>
        <item x="1710"/>
        <item x="242"/>
        <item x="1695"/>
        <item x="1358"/>
        <item x="30"/>
        <item x="1289"/>
        <item x="133"/>
        <item x="1134"/>
        <item x="691"/>
        <item x="539"/>
        <item x="163"/>
        <item x="218"/>
        <item x="1308"/>
        <item x="722"/>
        <item x="1380"/>
        <item x="837"/>
        <item x="1544"/>
        <item x="54"/>
        <item x="1234"/>
        <item x="641"/>
        <item x="136"/>
        <item x="330"/>
        <item x="1359"/>
        <item x="1572"/>
        <item x="1074"/>
        <item x="511"/>
        <item x="224"/>
        <item x="257"/>
        <item x="209"/>
        <item x="103"/>
        <item x="660"/>
        <item x="682"/>
        <item x="1031"/>
        <item x="1148"/>
        <item x="1557"/>
        <item x="766"/>
        <item x="1076"/>
        <item x="940"/>
        <item x="1200"/>
        <item x="1151"/>
        <item x="1205"/>
        <item x="1314"/>
        <item x="344"/>
        <item x="829"/>
        <item x="667"/>
        <item x="1460"/>
        <item x="46"/>
        <item x="970"/>
        <item x="132"/>
        <item x="925"/>
        <item x="656"/>
        <item x="1258"/>
        <item x="1176"/>
        <item x="1063"/>
        <item x="1291"/>
        <item x="800"/>
        <item x="1283"/>
        <item x="1169"/>
        <item x="675"/>
        <item x="71"/>
        <item x="1592"/>
        <item x="78"/>
        <item x="1575"/>
        <item x="1357"/>
        <item x="332"/>
        <item x="500"/>
        <item x="1600"/>
        <item x="927"/>
        <item x="846"/>
        <item x="1395"/>
        <item x="811"/>
        <item x="319"/>
        <item x="1110"/>
        <item x="1119"/>
        <item x="1379"/>
        <item x="463"/>
        <item x="1523"/>
        <item x="1039"/>
        <item x="423"/>
        <item x="417"/>
        <item x="404"/>
        <item x="919"/>
        <item x="1026"/>
        <item x="1748"/>
        <item x="1618"/>
        <item x="723"/>
        <item x="1464"/>
        <item x="1689"/>
        <item x="580"/>
        <item x="527"/>
        <item x="745"/>
        <item x="498"/>
        <item x="143"/>
        <item x="1037"/>
        <item x="555"/>
        <item x="534"/>
        <item x="174"/>
        <item x="743"/>
        <item x="1320"/>
        <item x="739"/>
        <item x="465"/>
        <item x="1116"/>
        <item x="999"/>
        <item x="594"/>
        <item x="1382"/>
        <item x="1394"/>
        <item x="1336"/>
        <item x="1398"/>
        <item x="989"/>
        <item x="913"/>
        <item x="851"/>
        <item x="752"/>
        <item x="1699"/>
        <item x="1120"/>
        <item x="1013"/>
        <item x="749"/>
        <item x="1246"/>
        <item x="1001"/>
        <item x="568"/>
        <item x="1360"/>
        <item x="708"/>
        <item x="377"/>
        <item x="953"/>
        <item x="514"/>
        <item x="380"/>
        <item x="1745"/>
        <item x="1697"/>
        <item x="278"/>
        <item x="1589"/>
        <item x="1024"/>
        <item x="1642"/>
        <item x="220"/>
        <item x="878"/>
        <item x="1259"/>
        <item x="973"/>
        <item x="1515"/>
        <item x="1165"/>
        <item x="360"/>
        <item x="981"/>
        <item x="1296"/>
        <item x="1126"/>
        <item x="390"/>
        <item x="742"/>
        <item x="840"/>
        <item x="935"/>
        <item x="239"/>
        <item x="930"/>
        <item x="1000"/>
        <item x="1456"/>
        <item x="457"/>
        <item x="703"/>
        <item x="831"/>
        <item x="734"/>
        <item x="839"/>
        <item x="1131"/>
        <item x="1735"/>
        <item x="1724"/>
        <item x="1495"/>
        <item x="1315"/>
        <item x="812"/>
        <item x="53"/>
        <item x="39"/>
        <item x="1118"/>
        <item x="394"/>
        <item x="1625"/>
        <item x="1676"/>
        <item x="1311"/>
        <item x="1247"/>
        <item x="1744"/>
        <item x="1408"/>
        <item x="1461"/>
        <item x="1603"/>
        <item x="1588"/>
        <item x="1023"/>
        <item x="797"/>
        <item x="1468"/>
        <item x="533"/>
        <item x="259"/>
        <item x="490"/>
        <item x="610"/>
        <item x="1372"/>
        <item x="185"/>
        <item x="769"/>
        <item x="405"/>
        <item x="561"/>
        <item x="1207"/>
        <item x="1402"/>
        <item x="295"/>
        <item x="478"/>
        <item x="1172"/>
        <item x="1338"/>
        <item x="338"/>
        <item x="724"/>
        <item x="954"/>
        <item x="1325"/>
        <item x="422"/>
        <item x="762"/>
        <item x="959"/>
        <item x="558"/>
        <item x="503"/>
        <item x="122"/>
        <item x="1264"/>
        <item x="192"/>
        <item x="1598"/>
        <item x="1226"/>
        <item x="740"/>
        <item x="1183"/>
        <item x="531"/>
        <item x="1450"/>
        <item x="509"/>
        <item x="283"/>
        <item x="91"/>
        <item x="899"/>
        <item x="1015"/>
        <item x="976"/>
        <item x="1082"/>
        <item x="603"/>
        <item x="861"/>
        <item x="1191"/>
        <item x="1016"/>
        <item x="153"/>
        <item x="458"/>
        <item x="44"/>
        <item x="199"/>
        <item x="114"/>
        <item x="1651"/>
        <item x="1425"/>
        <item x="843"/>
        <item x="544"/>
        <item x="529"/>
        <item x="1276"/>
        <item x="262"/>
        <item x="388"/>
        <item x="252"/>
        <item x="584"/>
        <item x="42"/>
        <item x="834"/>
        <item x="950"/>
        <item x="1353"/>
        <item x="125"/>
        <item x="995"/>
        <item x="87"/>
        <item x="475"/>
        <item x="1341"/>
        <item x="22"/>
        <item x="1274"/>
        <item x="438"/>
        <item x="664"/>
        <item x="792"/>
        <item x="210"/>
        <item x="799"/>
        <item x="720"/>
        <item x="375"/>
        <item x="412"/>
        <item x="1135"/>
        <item x="385"/>
        <item x="516"/>
        <item x="1201"/>
        <item x="0"/>
        <item x="1008"/>
        <item x="1481"/>
        <item x="1105"/>
        <item x="353"/>
        <item x="1501"/>
        <item x="304"/>
        <item x="359"/>
        <item x="1211"/>
        <item x="1633"/>
        <item x="653"/>
        <item x="1029"/>
        <item x="9"/>
        <item x="294"/>
        <item x="1390"/>
        <item x="1330"/>
        <item x="998"/>
        <item x="1444"/>
        <item x="1381"/>
        <item x="911"/>
        <item x="47"/>
        <item x="379"/>
        <item x="474"/>
        <item x="1487"/>
        <item x="1451"/>
        <item x="574"/>
        <item x="793"/>
        <item x="1152"/>
        <item x="1111"/>
        <item x="131"/>
        <item x="1321"/>
        <item x="1438"/>
        <item x="826"/>
        <item x="165"/>
        <item x="1412"/>
        <item x="1240"/>
        <item x="1347"/>
        <item x="757"/>
        <item x="208"/>
        <item x="363"/>
        <item x="1281"/>
        <item x="177"/>
        <item x="788"/>
        <item x="622"/>
        <item x="29"/>
        <item x="848"/>
        <item x="1392"/>
        <item x="948"/>
        <item x="287"/>
        <item x="1224"/>
        <item x="1290"/>
        <item x="1208"/>
        <item x="111"/>
        <item x="416"/>
        <item x="1158"/>
        <item x="1577"/>
        <item x="186"/>
        <item x="141"/>
        <item x="700"/>
        <item x="26"/>
        <item x="162"/>
        <item x="865"/>
        <item x="164"/>
        <item x="944"/>
        <item x="615"/>
        <item x="1721"/>
        <item x="1362"/>
        <item x="1509"/>
        <item x="1097"/>
        <item x="1144"/>
        <item x="938"/>
        <item x="523"/>
        <item x="1242"/>
        <item x="1423"/>
        <item x="1688"/>
        <item x="1304"/>
        <item x="378"/>
        <item x="1164"/>
        <item x="1219"/>
        <item x="350"/>
        <item x="189"/>
        <item x="1352"/>
        <item x="1312"/>
        <item x="72"/>
        <item x="206"/>
        <item x="1186"/>
        <item x="149"/>
        <item x="841"/>
        <item x="862"/>
        <item x="709"/>
        <item x="37"/>
        <item x="585"/>
        <item x="859"/>
        <item x="471"/>
        <item x="1204"/>
        <item x="1568"/>
        <item x="1441"/>
        <item x="541"/>
        <item x="1137"/>
        <item x="231"/>
        <item x="120"/>
        <item x="1182"/>
        <item x="1129"/>
        <item x="1385"/>
        <item x="255"/>
        <item x="223"/>
        <item x="853"/>
        <item x="852"/>
        <item x="1738"/>
        <item x="567"/>
        <item x="1397"/>
        <item x="40"/>
        <item x="1497"/>
        <item x="326"/>
        <item x="152"/>
        <item x="1386"/>
        <item x="169"/>
        <item x="1570"/>
        <item x="518"/>
        <item x="1715"/>
        <item x="1558"/>
        <item x="296"/>
        <item x="696"/>
        <item x="117"/>
        <item x="1678"/>
        <item x="467"/>
        <item x="1098"/>
        <item x="1650"/>
        <item x="1594"/>
        <item x="101"/>
        <item x="1223"/>
        <item x="1662"/>
        <item x="823"/>
        <item x="1426"/>
        <item x="145"/>
        <item x="1051"/>
        <item x="3"/>
        <item x="914"/>
        <item x="118"/>
        <item x="1058"/>
        <item x="1595"/>
        <item x="1490"/>
        <item x="557"/>
        <item x="449"/>
        <item x="248"/>
        <item x="1261"/>
        <item x="712"/>
        <item x="173"/>
        <item x="1616"/>
        <item x="68"/>
        <item x="1383"/>
        <item x="1192"/>
        <item x="551"/>
        <item x="805"/>
        <item x="939"/>
        <item x="760"/>
        <item x="1517"/>
        <item x="1328"/>
        <item x="822"/>
        <item x="361"/>
        <item x="1277"/>
        <item x="1542"/>
        <item x="486"/>
        <item x="389"/>
        <item x="1448"/>
        <item x="639"/>
        <item x="789"/>
        <item x="592"/>
        <item x="168"/>
        <item x="482"/>
        <item x="933"/>
        <item x="876"/>
        <item x="1532"/>
        <item x="31"/>
        <item x="221"/>
        <item x="1631"/>
        <item x="910"/>
        <item x="1298"/>
        <item x="888"/>
        <item x="1139"/>
        <item x="62"/>
        <item x="673"/>
        <item x="358"/>
        <item x="1529"/>
        <item x="1194"/>
        <item x="1414"/>
        <item x="154"/>
        <item x="689"/>
        <item x="783"/>
        <item x="28"/>
        <item x="193"/>
        <item x="77"/>
        <item x="494"/>
        <item x="807"/>
        <item x="871"/>
        <item x="1432"/>
        <item x="658"/>
        <item x="408"/>
        <item x="715"/>
        <item x="50"/>
        <item x="707"/>
        <item x="282"/>
        <item x="334"/>
        <item x="974"/>
        <item x="147"/>
        <item x="1573"/>
        <item x="1510"/>
        <item x="1576"/>
        <item x="313"/>
        <item x="668"/>
        <item x="779"/>
        <item x="1540"/>
        <item x="286"/>
        <item x="553"/>
        <item x="155"/>
        <item x="571"/>
        <item x="407"/>
        <item x="984"/>
        <item x="179"/>
        <item x="191"/>
        <item x="1652"/>
        <item x="1538"/>
        <item x="692"/>
        <item x="1682"/>
        <item x="1179"/>
        <item x="728"/>
        <item x="1181"/>
        <item x="1011"/>
        <item x="302"/>
        <item x="410"/>
        <item x="684"/>
        <item x="540"/>
        <item x="835"/>
        <item x="537"/>
        <item x="790"/>
        <item x="144"/>
        <item x="51"/>
        <item x="1255"/>
        <item x="902"/>
        <item x="1054"/>
        <item x="588"/>
        <item x="638"/>
        <item x="94"/>
        <item x="520"/>
        <item x="1719"/>
        <item x="260"/>
        <item x="833"/>
        <item x="519"/>
        <item x="6"/>
        <item x="1449"/>
        <item x="1694"/>
        <item x="572"/>
        <item x="1661"/>
        <item x="238"/>
        <item x="492"/>
        <item x="66"/>
        <item x="425"/>
        <item x="1202"/>
        <item x="1243"/>
        <item x="1235"/>
        <item x="1185"/>
        <item x="1419"/>
        <item x="825"/>
        <item x="716"/>
        <item x="372"/>
        <item x="256"/>
        <item x="181"/>
        <item x="135"/>
        <item x="1704"/>
        <item x="1346"/>
        <item x="1038"/>
        <item x="934"/>
        <item x="455"/>
        <item x="816"/>
        <item x="420"/>
        <item x="755"/>
        <item x="446"/>
        <item x="1591"/>
        <item x="249"/>
        <item x="806"/>
        <item x="1496"/>
        <item x="79"/>
        <item x="949"/>
        <item x="1602"/>
        <item x="1583"/>
        <item x="1005"/>
        <item x="1586"/>
        <item x="633"/>
        <item x="1476"/>
        <item x="961"/>
        <item x="687"/>
        <item x="1674"/>
        <item x="1623"/>
        <item x="1446"/>
        <item x="1"/>
        <item x="1636"/>
        <item x="907"/>
        <item x="559"/>
        <item x="1306"/>
        <item x="538"/>
        <item x="1072"/>
        <item x="83"/>
        <item x="1300"/>
        <item x="243"/>
        <item x="726"/>
        <item x="1410"/>
        <item x="413"/>
        <item x="1270"/>
        <item x="1214"/>
        <item x="1681"/>
        <item x="1302"/>
        <item x="1081"/>
        <item x="815"/>
        <item x="1730"/>
        <item x="855"/>
        <item x="993"/>
        <item x="604"/>
        <item x="929"/>
        <item x="96"/>
        <item x="1582"/>
        <item x="1253"/>
        <item x="921"/>
        <item x="1096"/>
        <item x="1656"/>
        <item x="803"/>
        <item x="1458"/>
        <item x="763"/>
        <item x="266"/>
        <item x="1722"/>
        <item x="1378"/>
        <item x="1010"/>
        <item x="941"/>
        <item x="747"/>
        <item x="371"/>
        <item x="1254"/>
        <item x="1567"/>
        <item x="583"/>
        <item x="645"/>
        <item x="1698"/>
        <item x="1187"/>
        <item x="485"/>
        <item x="587"/>
        <item x="123"/>
        <item x="254"/>
        <item x="1250"/>
        <item x="2"/>
        <item x="1295"/>
        <item x="415"/>
        <item x="1157"/>
        <item x="273"/>
        <item x="1729"/>
        <item x="1279"/>
        <item x="280"/>
        <item x="439"/>
        <item x="928"/>
        <item x="1667"/>
        <item x="543"/>
        <item x="956"/>
        <item x="1597"/>
        <item x="271"/>
        <item x="1454"/>
        <item x="170"/>
        <item x="1409"/>
        <item x="454"/>
        <item x="1627"/>
        <item x="1268"/>
        <item x="690"/>
        <item x="1431"/>
        <item x="1620"/>
        <item x="960"/>
        <item x="714"/>
        <item x="1484"/>
        <item x="637"/>
        <item x="1513"/>
        <item x="1746"/>
        <item x="1546"/>
        <item x="903"/>
        <item x="1554"/>
        <item x="564"/>
        <item x="381"/>
        <item x="654"/>
        <item x="315"/>
        <item x="272"/>
        <item x="1571"/>
        <item x="383"/>
        <item x="616"/>
        <item x="599"/>
        <item x="528"/>
        <item x="507"/>
        <item x="1203"/>
        <item x="1114"/>
        <item x="623"/>
        <item x="586"/>
        <item x="1083"/>
        <item x="84"/>
        <item x="263"/>
        <item x="671"/>
        <item x="1685"/>
        <item x="733"/>
        <item x="1085"/>
        <item x="402"/>
        <item x="1094"/>
        <item x="1368"/>
        <item x="245"/>
        <item x="1624"/>
        <item x="276"/>
        <item x="1580"/>
        <item x="139"/>
        <item x="856"/>
        <item x="428"/>
        <item x="1421"/>
        <item x="397"/>
        <item x="721"/>
        <item x="1549"/>
        <item x="129"/>
        <item x="1535"/>
        <item x="1035"/>
        <item x="1273"/>
        <item x="32"/>
        <item x="636"/>
        <item x="16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measureFilter="1" sortType="descending">
      <items count="1509">
        <item x="675"/>
        <item x="1315"/>
        <item x="1281"/>
        <item x="922"/>
        <item x="31"/>
        <item x="1064"/>
        <item x="908"/>
        <item x="203"/>
        <item x="933"/>
        <item x="557"/>
        <item x="1121"/>
        <item x="262"/>
        <item x="559"/>
        <item x="1090"/>
        <item x="1403"/>
        <item x="657"/>
        <item x="721"/>
        <item x="736"/>
        <item x="626"/>
        <item x="967"/>
        <item x="382"/>
        <item x="1150"/>
        <item x="738"/>
        <item x="118"/>
        <item x="1099"/>
        <item x="593"/>
        <item x="487"/>
        <item x="219"/>
        <item x="1285"/>
        <item x="674"/>
        <item x="690"/>
        <item x="1115"/>
        <item x="852"/>
        <item x="782"/>
        <item x="143"/>
        <item x="1423"/>
        <item x="134"/>
        <item x="71"/>
        <item x="493"/>
        <item x="424"/>
        <item x="925"/>
        <item x="1035"/>
        <item x="1137"/>
        <item x="510"/>
        <item x="1167"/>
        <item x="375"/>
        <item x="48"/>
        <item x="733"/>
        <item x="1247"/>
        <item x="676"/>
        <item x="846"/>
        <item x="996"/>
        <item x="1083"/>
        <item x="604"/>
        <item x="1370"/>
        <item x="1057"/>
        <item x="840"/>
        <item x="1161"/>
        <item x="181"/>
        <item x="752"/>
        <item x="1330"/>
        <item x="841"/>
        <item x="1328"/>
        <item x="392"/>
        <item x="985"/>
        <item x="876"/>
        <item x="1484"/>
        <item x="1354"/>
        <item x="1198"/>
        <item x="24"/>
        <item x="1081"/>
        <item x="1025"/>
        <item x="1218"/>
        <item x="705"/>
        <item x="394"/>
        <item x="631"/>
        <item x="1416"/>
        <item x="819"/>
        <item x="1098"/>
        <item x="255"/>
        <item x="15"/>
        <item x="793"/>
        <item x="1495"/>
        <item x="438"/>
        <item x="780"/>
        <item x="1065"/>
        <item x="1360"/>
        <item x="1494"/>
        <item x="828"/>
        <item x="763"/>
        <item x="311"/>
        <item x="1084"/>
        <item x="1500"/>
        <item x="241"/>
        <item x="38"/>
        <item x="399"/>
        <item x="588"/>
        <item x="669"/>
        <item x="878"/>
        <item x="641"/>
        <item x="930"/>
        <item x="193"/>
        <item x="1184"/>
        <item x="1286"/>
        <item x="943"/>
        <item x="482"/>
        <item x="768"/>
        <item x="1028"/>
        <item x="987"/>
        <item x="1284"/>
        <item x="958"/>
        <item x="776"/>
        <item x="1296"/>
        <item x="417"/>
        <item x="942"/>
        <item x="1268"/>
        <item x="1292"/>
        <item x="1005"/>
        <item x="304"/>
        <item x="1193"/>
        <item x="470"/>
        <item x="788"/>
        <item x="1311"/>
        <item x="329"/>
        <item x="1252"/>
        <item x="791"/>
        <item x="977"/>
        <item x="720"/>
        <item x="513"/>
        <item x="1246"/>
        <item x="1021"/>
        <item x="481"/>
        <item x="186"/>
        <item x="1267"/>
        <item x="1483"/>
        <item x="234"/>
        <item x="18"/>
        <item x="884"/>
        <item x="1461"/>
        <item x="542"/>
        <item x="271"/>
        <item x="315"/>
        <item x="414"/>
        <item x="303"/>
        <item x="1192"/>
        <item x="1044"/>
        <item x="851"/>
        <item x="41"/>
        <item x="421"/>
        <item x="1304"/>
        <item x="673"/>
        <item x="114"/>
        <item x="1042"/>
        <item x="391"/>
        <item x="1399"/>
        <item x="540"/>
        <item x="1379"/>
        <item x="1397"/>
        <item x="576"/>
        <item x="475"/>
        <item x="1266"/>
        <item x="591"/>
        <item x="1138"/>
        <item x="299"/>
        <item x="252"/>
        <item x="775"/>
        <item x="931"/>
        <item x="515"/>
        <item x="294"/>
        <item x="1254"/>
        <item x="184"/>
        <item x="1136"/>
        <item x="279"/>
        <item x="677"/>
        <item x="1017"/>
        <item x="1179"/>
        <item x="1488"/>
        <item x="68"/>
        <item x="251"/>
        <item x="361"/>
        <item x="357"/>
        <item x="1411"/>
        <item x="164"/>
        <item x="1039"/>
        <item x="824"/>
        <item x="1396"/>
        <item x="911"/>
        <item x="555"/>
        <item x="1104"/>
        <item x="292"/>
        <item x="548"/>
        <item x="45"/>
        <item x="944"/>
        <item x="207"/>
        <item x="526"/>
        <item x="4"/>
        <item x="813"/>
        <item x="341"/>
        <item x="1430"/>
        <item x="442"/>
        <item x="1317"/>
        <item x="1102"/>
        <item x="101"/>
        <item x="1341"/>
        <item x="906"/>
        <item x="1002"/>
        <item x="291"/>
        <item x="346"/>
        <item x="794"/>
        <item x="803"/>
        <item x="975"/>
        <item x="307"/>
        <item x="78"/>
        <item x="282"/>
        <item x="982"/>
        <item x="206"/>
        <item x="77"/>
        <item x="1324"/>
        <item x="1118"/>
        <item x="178"/>
        <item x="730"/>
        <item x="1419"/>
        <item x="1474"/>
        <item x="520"/>
        <item x="1429"/>
        <item x="157"/>
        <item x="713"/>
        <item x="957"/>
        <item x="1410"/>
        <item x="198"/>
        <item x="645"/>
        <item x="374"/>
        <item x="448"/>
        <item x="188"/>
        <item x="290"/>
        <item x="1110"/>
        <item x="525"/>
        <item x="90"/>
        <item x="597"/>
        <item x="766"/>
        <item x="600"/>
        <item x="569"/>
        <item x="284"/>
        <item x="1437"/>
        <item x="831"/>
        <item x="849"/>
        <item x="416"/>
        <item x="521"/>
        <item x="215"/>
        <item x="1075"/>
        <item x="945"/>
        <item x="566"/>
        <item x="22"/>
        <item x="1503"/>
        <item x="39"/>
        <item x="345"/>
        <item x="960"/>
        <item x="764"/>
        <item x="995"/>
        <item x="1492"/>
        <item x="1029"/>
        <item x="6"/>
        <item x="1016"/>
        <item x="1297"/>
        <item x="1333"/>
        <item x="263"/>
        <item x="1282"/>
        <item x="1243"/>
        <item x="119"/>
        <item x="146"/>
        <item x="103"/>
        <item x="46"/>
        <item x="1146"/>
        <item x="952"/>
        <item x="371"/>
        <item x="537"/>
        <item x="397"/>
        <item x="577"/>
        <item x="708"/>
        <item x="425"/>
        <item x="419"/>
        <item x="232"/>
        <item x="446"/>
        <item x="1263"/>
        <item x="1422"/>
        <item x="362"/>
        <item x="168"/>
        <item x="231"/>
        <item x="822"/>
        <item x="1201"/>
        <item x="423"/>
        <item x="850"/>
        <item x="340"/>
        <item x="1313"/>
        <item x="136"/>
        <item x="1053"/>
        <item x="546"/>
        <item x="1048"/>
        <item x="1135"/>
        <item x="518"/>
        <item x="163"/>
        <item x="762"/>
        <item x="1142"/>
        <item x="549"/>
        <item x="556"/>
        <item x="1172"/>
        <item x="280"/>
        <item x="660"/>
        <item x="1375"/>
        <item x="1059"/>
        <item x="14"/>
        <item x="1020"/>
        <item x="1245"/>
        <item x="1123"/>
        <item x="281"/>
        <item x="1015"/>
        <item x="52"/>
        <item x="1253"/>
        <item x="1009"/>
        <item x="57"/>
        <item x="55"/>
        <item x="456"/>
        <item x="1401"/>
        <item x="1353"/>
        <item x="1450"/>
        <item x="544"/>
        <item x="1052"/>
        <item x="1432"/>
        <item x="1376"/>
        <item x="1079"/>
        <item x="1413"/>
        <item x="750"/>
        <item x="1113"/>
        <item x="191"/>
        <item x="261"/>
        <item x="874"/>
        <item x="380"/>
        <item x="0"/>
        <item x="603"/>
        <item x="1496"/>
        <item x="844"/>
        <item x="847"/>
        <item x="404"/>
        <item x="1391"/>
        <item x="1183"/>
        <item x="1384"/>
        <item x="723"/>
        <item x="115"/>
        <item x="59"/>
        <item x="1145"/>
        <item x="476"/>
        <item x="808"/>
        <item x="297"/>
        <item x="837"/>
        <item x="1309"/>
        <item x="935"/>
        <item x="1308"/>
        <item x="1101"/>
        <item x="393"/>
        <item x="53"/>
        <item x="1157"/>
        <item x="1343"/>
        <item x="17"/>
        <item x="1406"/>
        <item x="130"/>
        <item x="127"/>
        <item x="701"/>
        <item x="1068"/>
        <item x="209"/>
        <item x="554"/>
        <item x="246"/>
        <item x="1225"/>
        <item x="653"/>
        <item x="836"/>
        <item x="138"/>
        <item x="1058"/>
        <item x="145"/>
        <item x="896"/>
        <item x="1280"/>
        <item x="418"/>
        <item x="802"/>
        <item x="1346"/>
        <item x="760"/>
        <item x="1402"/>
        <item x="816"/>
        <item x="1092"/>
        <item x="27"/>
        <item x="407"/>
        <item x="734"/>
        <item x="924"/>
        <item x="1087"/>
        <item x="582"/>
        <item x="1316"/>
        <item x="324"/>
        <item x="678"/>
        <item x="1103"/>
        <item x="1417"/>
        <item x="1182"/>
        <item x="1051"/>
        <item x="9"/>
        <item x="1076"/>
        <item x="687"/>
        <item x="990"/>
        <item x="176"/>
        <item x="602"/>
        <item x="501"/>
        <item x="313"/>
        <item x="396"/>
        <item x="1013"/>
        <item x="707"/>
        <item x="637"/>
        <item x="848"/>
        <item x="305"/>
        <item x="629"/>
        <item x="689"/>
        <item x="335"/>
        <item x="1144"/>
        <item x="278"/>
        <item x="988"/>
        <item x="801"/>
        <item x="695"/>
        <item x="1345"/>
        <item x="26"/>
        <item x="817"/>
        <item x="491"/>
        <item x="254"/>
        <item x="248"/>
        <item x="1217"/>
        <item x="1211"/>
        <item x="1289"/>
        <item x="740"/>
        <item x="918"/>
        <item x="1412"/>
        <item x="1241"/>
        <item x="722"/>
        <item x="347"/>
        <item x="735"/>
        <item x="147"/>
        <item x="505"/>
        <item x="1095"/>
        <item x="1505"/>
        <item x="1469"/>
        <item x="913"/>
        <item x="523"/>
        <item x="1374"/>
        <item x="910"/>
        <item x="1310"/>
        <item x="1156"/>
        <item x="276"/>
        <item x="904"/>
        <item x="108"/>
        <item x="1027"/>
        <item x="467"/>
        <item x="54"/>
        <item x="543"/>
        <item x="746"/>
        <item x="855"/>
        <item x="1352"/>
        <item x="217"/>
        <item x="856"/>
        <item x="76"/>
        <item x="830"/>
        <item x="42"/>
        <item x="697"/>
        <item x="190"/>
        <item x="1050"/>
        <item x="1228"/>
        <item x="1336"/>
        <item x="1448"/>
        <item x="1216"/>
        <item x="737"/>
        <item x="1425"/>
        <item x="295"/>
        <item x="1373"/>
        <item x="1365"/>
        <item x="875"/>
        <item x="870"/>
        <item x="257"/>
        <item x="624"/>
        <item x="366"/>
        <item x="1089"/>
        <item x="495"/>
        <item x="452"/>
        <item x="639"/>
        <item x="174"/>
        <item x="672"/>
        <item x="565"/>
        <item x="805"/>
        <item x="799"/>
        <item x="1188"/>
        <item x="1248"/>
        <item x="86"/>
        <item x="449"/>
        <item x="1291"/>
        <item x="122"/>
        <item x="1502"/>
        <item x="1287"/>
        <item x="1460"/>
        <item x="838"/>
        <item x="1377"/>
        <item x="165"/>
        <item x="650"/>
        <item x="1348"/>
        <item x="19"/>
        <item x="1074"/>
        <item x="7"/>
        <item x="926"/>
        <item x="1063"/>
        <item x="587"/>
        <item x="1326"/>
        <item x="194"/>
        <item x="1176"/>
        <item x="1276"/>
        <item x="494"/>
        <item x="1041"/>
        <item x="681"/>
        <item x="1191"/>
        <item x="986"/>
        <item x="453"/>
        <item x="1170"/>
        <item x="328"/>
        <item x="881"/>
        <item x="1479"/>
        <item x="1119"/>
        <item x="532"/>
        <item x="1033"/>
        <item x="1358"/>
        <item x="885"/>
        <item x="1070"/>
        <item x="5"/>
        <item x="903"/>
        <item x="1205"/>
        <item x="809"/>
        <item x="1293"/>
        <item x="692"/>
        <item x="332"/>
        <item x="177"/>
        <item x="1434"/>
        <item x="300"/>
        <item x="781"/>
        <item x="1415"/>
        <item x="485"/>
        <item x="1221"/>
        <item x="727"/>
        <item x="40"/>
        <item x="358"/>
        <item x="1261"/>
        <item x="758"/>
        <item x="125"/>
        <item x="30"/>
        <item x="218"/>
        <item x="869"/>
        <item x="162"/>
        <item x="682"/>
        <item x="264"/>
        <item x="671"/>
        <item x="1504"/>
        <item x="148"/>
        <item x="1122"/>
        <item x="964"/>
        <item x="1264"/>
        <item x="166"/>
        <item x="247"/>
        <item x="378"/>
        <item x="541"/>
        <item x="488"/>
        <item x="937"/>
        <item x="956"/>
        <item x="567"/>
        <item x="1256"/>
        <item x="1224"/>
        <item x="1129"/>
        <item x="503"/>
        <item x="1124"/>
        <item x="941"/>
        <item x="845"/>
        <item x="1442"/>
        <item x="1288"/>
        <item x="460"/>
        <item x="223"/>
        <item x="182"/>
        <item x="16"/>
        <item x="854"/>
        <item x="615"/>
        <item x="1085"/>
        <item x="308"/>
        <item x="364"/>
        <item x="891"/>
        <item x="757"/>
        <item x="509"/>
        <item x="694"/>
        <item x="1270"/>
        <item x="1178"/>
        <item x="274"/>
        <item x="309"/>
        <item x="477"/>
        <item x="156"/>
        <item x="437"/>
        <item x="562"/>
        <item x="702"/>
        <item x="583"/>
        <item x="571"/>
        <item x="112"/>
        <item x="1307"/>
        <item x="110"/>
        <item x="1467"/>
        <item x="1452"/>
        <item x="938"/>
        <item x="747"/>
        <item x="1501"/>
        <item x="789"/>
        <item x="771"/>
        <item x="1011"/>
        <item x="327"/>
        <item x="236"/>
        <item x="1131"/>
        <item x="1185"/>
        <item x="312"/>
        <item x="1383"/>
        <item x="1459"/>
        <item x="923"/>
        <item x="159"/>
        <item x="1477"/>
        <item x="899"/>
        <item x="742"/>
        <item x="373"/>
        <item x="1355"/>
        <item x="240"/>
        <item x="167"/>
        <item x="316"/>
        <item x="1420"/>
        <item x="618"/>
        <item x="450"/>
        <item x="769"/>
        <item x="1319"/>
        <item x="211"/>
        <item x="866"/>
        <item x="651"/>
        <item x="151"/>
        <item x="1473"/>
        <item x="1445"/>
        <item x="1465"/>
        <item x="58"/>
        <item x="704"/>
        <item x="1394"/>
        <item x="784"/>
        <item x="1155"/>
        <item x="1007"/>
        <item x="1322"/>
        <item x="367"/>
        <item x="1272"/>
        <item x="497"/>
        <item x="161"/>
        <item x="654"/>
        <item x="1421"/>
        <item x="1487"/>
        <item x="553"/>
        <item x="1275"/>
        <item x="951"/>
        <item x="728"/>
        <item x="96"/>
        <item x="256"/>
        <item x="1395"/>
        <item x="253"/>
        <item x="916"/>
        <item x="649"/>
        <item x="420"/>
        <item x="1318"/>
        <item x="1340"/>
        <item x="1277"/>
        <item x="1082"/>
        <item x="149"/>
        <item x="895"/>
        <item x="905"/>
        <item x="44"/>
        <item x="1173"/>
        <item x="277"/>
        <item x="1215"/>
        <item x="517"/>
        <item x="1132"/>
        <item x="132"/>
        <item x="512"/>
        <item x="1213"/>
        <item x="590"/>
        <item x="428"/>
        <item x="1199"/>
        <item x="227"/>
        <item x="798"/>
        <item x="753"/>
        <item x="522"/>
        <item x="463"/>
        <item x="1497"/>
        <item x="765"/>
        <item x="984"/>
        <item x="1438"/>
        <item x="1325"/>
        <item x="823"/>
        <item x="1030"/>
        <item x="1190"/>
        <item x="1238"/>
        <item x="289"/>
        <item x="323"/>
        <item x="928"/>
        <item x="1116"/>
        <item x="1106"/>
        <item x="1351"/>
        <item x="1133"/>
        <item x="1109"/>
        <item x="1197"/>
        <item x="900"/>
        <item x="688"/>
        <item x="1140"/>
        <item x="1457"/>
        <item x="1046"/>
        <item x="981"/>
        <item x="744"/>
        <item x="492"/>
        <item x="1240"/>
        <item x="440"/>
        <item x="770"/>
        <item x="717"/>
        <item x="144"/>
        <item x="1454"/>
        <item x="1306"/>
        <item x="496"/>
        <item x="350"/>
        <item x="1294"/>
        <item x="412"/>
        <item x="754"/>
        <item x="272"/>
        <item x="716"/>
        <item x="973"/>
        <item x="1431"/>
        <item x="49"/>
        <item x="317"/>
        <item x="1162"/>
        <item x="355"/>
        <item x="1305"/>
        <item x="1507"/>
        <item x="411"/>
        <item x="212"/>
        <item x="214"/>
        <item x="338"/>
        <item x="514"/>
        <item x="65"/>
        <item x="533"/>
        <item x="439"/>
        <item x="1335"/>
        <item x="266"/>
        <item x="1485"/>
        <item x="524"/>
        <item x="1100"/>
        <item x="60"/>
        <item x="1000"/>
        <item x="183"/>
        <item x="369"/>
        <item x="226"/>
        <item x="1128"/>
        <item x="1446"/>
        <item x="310"/>
        <item x="1490"/>
        <item x="360"/>
        <item x="1220"/>
        <item x="648"/>
        <item x="1232"/>
        <item x="773"/>
        <item x="777"/>
        <item x="774"/>
        <item x="499"/>
        <item x="1168"/>
        <item x="633"/>
        <item x="88"/>
        <item x="128"/>
        <item x="1382"/>
        <item x="1262"/>
        <item x="1456"/>
        <item x="480"/>
        <item x="1036"/>
        <item x="356"/>
        <item x="644"/>
        <item x="458"/>
        <item x="680"/>
        <item x="500"/>
        <item x="337"/>
        <item x="835"/>
        <item x="1463"/>
        <item x="589"/>
        <item x="1404"/>
        <item x="833"/>
        <item x="94"/>
        <item x="667"/>
        <item x="638"/>
        <item x="1269"/>
        <item x="23"/>
        <item x="427"/>
        <item x="502"/>
        <item x="50"/>
        <item x="1453"/>
        <item x="939"/>
        <item x="462"/>
        <item x="343"/>
        <item x="634"/>
        <item x="890"/>
        <item x="551"/>
        <item x="886"/>
        <item x="778"/>
        <item x="43"/>
        <item x="70"/>
        <item x="265"/>
        <item x="469"/>
        <item x="195"/>
        <item x="519"/>
        <item x="142"/>
        <item x="1148"/>
        <item x="459"/>
        <item x="348"/>
        <item x="827"/>
        <item x="630"/>
        <item x="818"/>
        <item x="882"/>
        <item x="859"/>
        <item x="832"/>
        <item x="1378"/>
        <item x="1163"/>
        <item x="69"/>
        <item x="1428"/>
        <item x="1444"/>
        <item x="64"/>
        <item x="352"/>
        <item x="955"/>
        <item x="814"/>
        <item x="1037"/>
        <item x="725"/>
        <item x="504"/>
        <item x="898"/>
        <item x="1466"/>
        <item x="1236"/>
        <item x="919"/>
        <item x="34"/>
        <item x="1069"/>
        <item x="979"/>
        <item x="1298"/>
        <item x="354"/>
        <item x="968"/>
        <item x="441"/>
        <item x="807"/>
        <item x="1047"/>
        <item x="1462"/>
        <item x="1367"/>
        <item x="56"/>
        <item x="1125"/>
        <item x="531"/>
        <item x="81"/>
        <item x="1112"/>
        <item x="578"/>
        <item x="1056"/>
        <item x="976"/>
        <item x="622"/>
        <item x="1368"/>
        <item x="1478"/>
        <item x="32"/>
        <item x="932"/>
        <item x="8"/>
        <item x="1388"/>
        <item x="655"/>
        <item x="700"/>
        <item x="285"/>
        <item x="124"/>
        <item x="594"/>
        <item x="954"/>
        <item x="1204"/>
        <item x="1160"/>
        <item x="610"/>
        <item x="107"/>
        <item x="1175"/>
        <item x="1072"/>
        <item x="1004"/>
        <item x="756"/>
        <item x="91"/>
        <item x="820"/>
        <item x="897"/>
        <item x="902"/>
        <item x="974"/>
        <item x="1424"/>
        <item x="471"/>
        <item x="927"/>
        <item x="1235"/>
        <item x="564"/>
        <item x="1117"/>
        <item x="1229"/>
        <item x="1323"/>
        <item x="609"/>
        <item x="1433"/>
        <item x="229"/>
        <item x="302"/>
        <item x="1472"/>
        <item x="1357"/>
        <item x="917"/>
        <item x="749"/>
        <item x="853"/>
        <item x="389"/>
        <item x="879"/>
        <item x="887"/>
        <item x="772"/>
        <item x="133"/>
        <item x="1251"/>
        <item x="563"/>
        <item x="1086"/>
        <item x="642"/>
        <item x="306"/>
        <item x="741"/>
        <item x="1327"/>
        <item x="507"/>
        <item x="1449"/>
        <item x="150"/>
        <item x="575"/>
        <item x="863"/>
        <item x="558"/>
        <item x="580"/>
        <item x="1380"/>
        <item x="1393"/>
        <item x="288"/>
        <item x="699"/>
        <item x="623"/>
        <item x="179"/>
        <item x="1334"/>
        <item x="560"/>
        <item x="825"/>
        <item x="748"/>
        <item x="1230"/>
        <item x="800"/>
        <item x="105"/>
        <item x="883"/>
        <item x="652"/>
        <item x="1174"/>
        <item x="620"/>
        <item x="994"/>
        <item x="1208"/>
        <item x="152"/>
        <item x="120"/>
        <item x="1012"/>
        <item x="598"/>
        <item x="826"/>
        <item x="405"/>
        <item x="29"/>
        <item x="25"/>
        <item x="815"/>
        <item x="614"/>
        <item x="795"/>
        <item x="617"/>
        <item x="834"/>
        <item x="1067"/>
        <item x="1200"/>
        <item x="792"/>
        <item x="473"/>
        <item x="1491"/>
        <item x="33"/>
        <item x="415"/>
        <item x="1073"/>
        <item x="662"/>
        <item x="1447"/>
        <item x="445"/>
        <item x="483"/>
        <item x="73"/>
        <item x="82"/>
        <item x="915"/>
        <item x="1356"/>
        <item x="402"/>
        <item x="880"/>
        <item x="173"/>
        <item x="154"/>
        <item x="1475"/>
        <item x="1439"/>
        <item x="296"/>
        <item x="983"/>
        <item x="658"/>
        <item x="892"/>
        <item x="339"/>
        <item x="1312"/>
        <item x="739"/>
        <item x="685"/>
        <item x="1259"/>
        <item x="95"/>
        <item x="709"/>
        <item x="529"/>
        <item x="1159"/>
        <item x="376"/>
        <item x="1250"/>
        <item x="1435"/>
        <item x="581"/>
        <item x="160"/>
        <item x="85"/>
        <item x="1120"/>
        <item x="403"/>
        <item x="239"/>
        <item x="409"/>
        <item x="1"/>
        <item x="868"/>
        <item x="785"/>
        <item x="907"/>
        <item x="368"/>
        <item x="10"/>
        <item x="213"/>
        <item x="1257"/>
        <item x="536"/>
        <item x="1061"/>
        <item x="1114"/>
        <item x="1332"/>
        <item x="929"/>
        <item x="1151"/>
        <item x="269"/>
        <item x="319"/>
        <item x="877"/>
        <item x="406"/>
        <item x="643"/>
        <item x="534"/>
        <item x="275"/>
        <item x="301"/>
        <item x="1177"/>
        <item x="1244"/>
        <item x="238"/>
        <item x="250"/>
        <item x="170"/>
        <item x="1418"/>
        <item x="344"/>
        <item x="171"/>
        <item x="87"/>
        <item x="293"/>
        <item x="431"/>
        <item x="390"/>
        <item x="1054"/>
        <item x="1350"/>
        <item x="363"/>
        <item x="901"/>
        <item x="1203"/>
        <item x="1347"/>
        <item x="243"/>
        <item x="997"/>
        <item x="1165"/>
        <item x="1066"/>
        <item x="797"/>
        <item x="767"/>
        <item x="20"/>
        <item x="732"/>
        <item x="245"/>
        <item x="51"/>
        <item x="1223"/>
        <item x="635"/>
        <item x="1392"/>
        <item x="596"/>
        <item x="857"/>
        <item x="661"/>
        <item x="117"/>
        <item x="946"/>
        <item x="1339"/>
        <item x="158"/>
        <item x="867"/>
        <item x="1001"/>
        <item x="370"/>
        <item x="787"/>
        <item x="1233"/>
        <item x="893"/>
        <item x="508"/>
        <item x="1363"/>
        <item x="1060"/>
        <item x="258"/>
        <item x="1019"/>
        <item x="175"/>
        <item x="131"/>
        <item x="632"/>
        <item x="468"/>
        <item x="1441"/>
        <item x="67"/>
        <item x="969"/>
        <item x="2"/>
        <item x="970"/>
        <item x="486"/>
        <item x="1154"/>
        <item x="1314"/>
        <item x="719"/>
        <item x="84"/>
        <item x="451"/>
        <item x="1408"/>
        <item x="1398"/>
        <item x="1187"/>
        <item x="333"/>
        <item x="691"/>
        <item x="1482"/>
        <item x="1153"/>
        <item x="573"/>
        <item x="947"/>
        <item x="783"/>
        <item x="1414"/>
        <item x="196"/>
        <item x="1273"/>
        <item x="260"/>
        <item x="1493"/>
        <item x="552"/>
        <item x="123"/>
        <item x="1405"/>
        <item x="726"/>
        <item x="267"/>
        <item x="273"/>
        <item x="659"/>
        <item x="102"/>
        <item x="1080"/>
        <item x="1196"/>
        <item x="921"/>
        <item x="729"/>
        <item x="66"/>
        <item x="1171"/>
        <item x="422"/>
        <item x="1143"/>
        <item x="1031"/>
        <item x="821"/>
        <item x="233"/>
        <item x="547"/>
        <item x="539"/>
        <item x="1451"/>
        <item x="47"/>
        <item x="1062"/>
        <item x="670"/>
        <item x="1227"/>
        <item x="330"/>
        <item x="97"/>
        <item x="912"/>
        <item x="1279"/>
        <item x="1194"/>
        <item x="1209"/>
        <item x="172"/>
        <item x="1141"/>
        <item x="137"/>
        <item x="116"/>
        <item x="1134"/>
        <item x="1239"/>
        <item x="743"/>
        <item x="287"/>
        <item x="839"/>
        <item x="455"/>
        <item x="1040"/>
        <item x="1489"/>
        <item x="611"/>
        <item x="1147"/>
        <item x="490"/>
        <item x="843"/>
        <item x="129"/>
        <item x="1032"/>
        <item x="314"/>
        <item x="715"/>
        <item x="962"/>
        <item x="401"/>
        <item x="1258"/>
        <item x="381"/>
        <item x="656"/>
        <item x="761"/>
        <item x="696"/>
        <item x="1189"/>
        <item x="1091"/>
        <item x="1321"/>
        <item x="608"/>
        <item x="1107"/>
        <item x="353"/>
        <item x="1242"/>
        <item x="965"/>
        <item x="331"/>
        <item x="1010"/>
        <item x="342"/>
        <item x="426"/>
        <item x="1255"/>
        <item x="1049"/>
        <item x="398"/>
        <item x="779"/>
        <item x="383"/>
        <item x="1476"/>
        <item x="1149"/>
        <item x="1486"/>
        <item x="386"/>
        <item x="1290"/>
        <item x="1427"/>
        <item x="433"/>
        <item x="570"/>
        <item x="1108"/>
        <item x="1409"/>
        <item x="992"/>
        <item x="201"/>
        <item x="607"/>
        <item x="3"/>
        <item x="889"/>
        <item x="796"/>
        <item x="1127"/>
        <item x="1130"/>
        <item x="647"/>
        <item x="759"/>
        <item x="998"/>
        <item x="384"/>
        <item x="228"/>
        <item x="93"/>
        <item x="92"/>
        <item x="461"/>
        <item x="408"/>
        <item x="1386"/>
        <item x="606"/>
        <item x="1344"/>
        <item x="1498"/>
        <item x="100"/>
        <item x="1443"/>
        <item x="221"/>
        <item x="751"/>
        <item x="1387"/>
        <item x="62"/>
        <item x="36"/>
        <item x="1271"/>
        <item x="940"/>
        <item x="686"/>
        <item x="530"/>
        <item x="703"/>
        <item x="862"/>
        <item x="321"/>
        <item x="244"/>
        <item x="12"/>
        <item x="464"/>
        <item x="872"/>
        <item x="429"/>
        <item x="322"/>
        <item x="663"/>
        <item x="153"/>
        <item x="535"/>
        <item x="613"/>
        <item x="1219"/>
        <item x="126"/>
        <item x="237"/>
        <item x="527"/>
        <item x="516"/>
        <item x="1362"/>
        <item x="268"/>
        <item x="351"/>
        <item x="1329"/>
        <item x="474"/>
        <item x="1301"/>
        <item x="80"/>
        <item x="1077"/>
        <item x="1342"/>
        <item x="200"/>
        <item x="1022"/>
        <item x="1234"/>
        <item x="1295"/>
        <item x="21"/>
        <item x="1366"/>
        <item x="712"/>
        <item x="216"/>
        <item x="454"/>
        <item x="484"/>
        <item x="1038"/>
        <item x="1381"/>
        <item x="595"/>
        <item x="444"/>
        <item x="718"/>
        <item x="829"/>
        <item x="1303"/>
        <item x="948"/>
        <item x="1480"/>
        <item x="1481"/>
        <item x="511"/>
        <item x="1045"/>
        <item x="806"/>
        <item x="1349"/>
        <item x="812"/>
        <item x="113"/>
        <item x="1231"/>
        <item x="109"/>
        <item x="1078"/>
        <item x="180"/>
        <item x="1210"/>
        <item x="574"/>
        <item x="1024"/>
        <item x="963"/>
        <item x="220"/>
        <item x="1003"/>
        <item x="1389"/>
        <item x="435"/>
        <item x="999"/>
        <item x="1361"/>
        <item x="572"/>
        <item x="528"/>
        <item x="894"/>
        <item x="1390"/>
        <item x="755"/>
        <item x="679"/>
        <item x="706"/>
        <item x="155"/>
        <item x="139"/>
        <item x="601"/>
        <item x="388"/>
        <item x="612"/>
        <item x="1337"/>
        <item x="864"/>
        <item x="447"/>
        <item x="1400"/>
        <item x="790"/>
        <item x="786"/>
        <item x="966"/>
        <item x="472"/>
        <item x="953"/>
        <item x="961"/>
        <item x="993"/>
        <item x="585"/>
        <item x="1464"/>
        <item x="286"/>
        <item x="1202"/>
        <item x="457"/>
        <item x="980"/>
        <item x="434"/>
        <item x="106"/>
        <item x="1166"/>
        <item x="568"/>
        <item x="1071"/>
        <item x="379"/>
        <item x="684"/>
        <item x="400"/>
        <item x="810"/>
        <item x="205"/>
        <item x="1385"/>
        <item x="1237"/>
        <item x="971"/>
        <item x="72"/>
        <item x="1152"/>
        <item x="1440"/>
        <item x="860"/>
        <item x="334"/>
        <item x="627"/>
        <item x="909"/>
        <item x="83"/>
        <item x="1126"/>
        <item x="991"/>
        <item x="731"/>
        <item x="1043"/>
        <item x="1369"/>
        <item x="385"/>
        <item x="479"/>
        <item x="465"/>
        <item x="37"/>
        <item x="242"/>
        <item x="646"/>
        <item x="666"/>
        <item x="11"/>
        <item x="61"/>
        <item x="259"/>
        <item x="1023"/>
        <item x="1164"/>
        <item x="914"/>
        <item x="668"/>
        <item x="1468"/>
        <item x="98"/>
        <item x="605"/>
        <item x="1407"/>
        <item x="74"/>
        <item x="538"/>
        <item x="99"/>
        <item x="111"/>
        <item x="377"/>
        <item x="1364"/>
        <item x="104"/>
        <item x="1014"/>
        <item x="1097"/>
        <item x="664"/>
        <item x="336"/>
        <item x="1226"/>
        <item x="1506"/>
        <item x="395"/>
        <item x="140"/>
        <item x="804"/>
        <item x="724"/>
        <item x="1026"/>
        <item x="224"/>
        <item x="1180"/>
        <item x="711"/>
        <item x="625"/>
        <item x="683"/>
        <item x="413"/>
        <item x="698"/>
        <item x="1181"/>
        <item x="436"/>
        <item x="1212"/>
        <item x="1105"/>
        <item x="710"/>
        <item x="1094"/>
        <item x="550"/>
        <item x="489"/>
        <item x="1372"/>
        <item x="1470"/>
        <item x="714"/>
        <item x="199"/>
        <item x="506"/>
        <item x="621"/>
        <item x="1055"/>
        <item x="888"/>
        <item x="28"/>
        <item x="210"/>
        <item x="636"/>
        <item x="936"/>
        <item x="141"/>
        <item x="235"/>
        <item x="842"/>
        <item x="1096"/>
        <item x="1455"/>
        <item x="410"/>
        <item x="978"/>
        <item x="185"/>
        <item x="693"/>
        <item x="1260"/>
        <item x="430"/>
        <item x="202"/>
        <item x="1283"/>
        <item x="318"/>
        <item x="135"/>
        <item x="1006"/>
        <item x="584"/>
        <item x="871"/>
        <item x="1207"/>
        <item x="1222"/>
        <item x="249"/>
        <item x="443"/>
        <item x="169"/>
        <item x="1034"/>
        <item x="1169"/>
        <item x="1436"/>
        <item x="208"/>
        <item x="1274"/>
        <item x="1093"/>
        <item x="1088"/>
        <item x="619"/>
        <item x="1111"/>
        <item x="599"/>
        <item x="1426"/>
        <item x="189"/>
        <item x="579"/>
        <item x="359"/>
        <item x="298"/>
        <item x="861"/>
        <item x="1214"/>
        <item x="1338"/>
        <item x="222"/>
        <item x="1206"/>
        <item x="1331"/>
        <item x="972"/>
        <item x="365"/>
        <item x="270"/>
        <item x="1359"/>
        <item x="204"/>
        <item x="1371"/>
        <item x="75"/>
        <item x="865"/>
        <item x="432"/>
        <item x="13"/>
        <item x="1265"/>
        <item x="283"/>
        <item x="230"/>
        <item x="1008"/>
        <item x="1158"/>
        <item x="192"/>
        <item x="197"/>
        <item x="665"/>
        <item x="349"/>
        <item x="1186"/>
        <item x="79"/>
        <item x="959"/>
        <item x="1458"/>
        <item x="640"/>
        <item x="325"/>
        <item x="811"/>
        <item x="121"/>
        <item x="478"/>
        <item x="545"/>
        <item x="326"/>
        <item x="320"/>
        <item x="372"/>
        <item x="63"/>
        <item x="858"/>
        <item x="1195"/>
        <item x="616"/>
        <item x="35"/>
        <item x="1018"/>
        <item x="1320"/>
        <item x="1139"/>
        <item x="1278"/>
        <item x="934"/>
        <item x="628"/>
        <item x="920"/>
        <item x="466"/>
        <item x="745"/>
        <item x="1471"/>
        <item x="89"/>
        <item x="873"/>
        <item x="225"/>
        <item x="949"/>
        <item x="989"/>
        <item x="1300"/>
        <item x="1302"/>
        <item x="1299"/>
        <item x="498"/>
        <item x="387"/>
        <item x="561"/>
        <item x="187"/>
        <item x="586"/>
        <item x="950"/>
        <item x="1249"/>
        <item x="1499"/>
        <item x="5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786">
        <item x="3595"/>
        <item x="3139"/>
        <item x="2910"/>
        <item x="2083"/>
        <item x="1118"/>
        <item x="2765"/>
        <item x="722"/>
        <item x="1443"/>
        <item x="1065"/>
        <item x="2345"/>
        <item x="793"/>
        <item x="3556"/>
        <item x="626"/>
        <item x="610"/>
        <item x="1998"/>
        <item x="146"/>
        <item x="719"/>
        <item x="469"/>
        <item x="1370"/>
        <item x="2862"/>
        <item x="2175"/>
        <item x="1287"/>
        <item x="313"/>
        <item x="2851"/>
        <item x="3417"/>
        <item x="1632"/>
        <item x="2901"/>
        <item x="442"/>
        <item x="2757"/>
        <item x="443"/>
        <item x="2902"/>
        <item x="2467"/>
        <item x="3157"/>
        <item x="1952"/>
        <item x="3154"/>
        <item x="788"/>
        <item x="1990"/>
        <item x="515"/>
        <item x="1685"/>
        <item x="1173"/>
        <item x="3596"/>
        <item x="452"/>
        <item x="744"/>
        <item x="501"/>
        <item x="743"/>
        <item x="2889"/>
        <item x="2499"/>
        <item x="1527"/>
        <item x="2398"/>
        <item x="132"/>
        <item x="806"/>
        <item x="2423"/>
        <item x="2063"/>
        <item x="2062"/>
        <item x="3190"/>
        <item x="1732"/>
        <item x="3182"/>
        <item x="1791"/>
        <item x="2840"/>
        <item x="2686"/>
        <item x="3763"/>
        <item x="3020"/>
        <item x="34"/>
        <item x="3405"/>
        <item x="1408"/>
        <item x="3345"/>
        <item x="3127"/>
        <item x="978"/>
        <item x="1337"/>
        <item x="2289"/>
        <item x="2994"/>
        <item x="1547"/>
        <item x="3030"/>
        <item x="3493"/>
        <item x="807"/>
        <item x="928"/>
        <item x="2106"/>
        <item x="2497"/>
        <item x="2394"/>
        <item x="2316"/>
        <item x="2315"/>
        <item x="2730"/>
        <item x="3372"/>
        <item x="269"/>
        <item x="2227"/>
        <item x="2846"/>
        <item x="2127"/>
        <item x="456"/>
        <item x="1977"/>
        <item x="627"/>
        <item x="1477"/>
        <item x="2577"/>
        <item x="601"/>
        <item x="2755"/>
        <item x="2391"/>
        <item x="3563"/>
        <item x="822"/>
        <item x="3581"/>
        <item x="3575"/>
        <item x="3589"/>
        <item x="1201"/>
        <item x="1291"/>
        <item x="2035"/>
        <item x="3333"/>
        <item x="1340"/>
        <item x="3226"/>
        <item x="1889"/>
        <item x="2729"/>
        <item x="2262"/>
        <item x="3321"/>
        <item x="261"/>
        <item x="1770"/>
        <item x="1954"/>
        <item x="2736"/>
        <item x="1075"/>
        <item x="3251"/>
        <item x="389"/>
        <item x="2676"/>
        <item x="2985"/>
        <item x="3334"/>
        <item x="1218"/>
        <item x="890"/>
        <item x="3199"/>
        <item x="876"/>
        <item x="2925"/>
        <item x="2092"/>
        <item x="2469"/>
        <item x="1874"/>
        <item x="3071"/>
        <item x="814"/>
        <item x="607"/>
        <item x="1582"/>
        <item x="1076"/>
        <item x="3065"/>
        <item x="173"/>
        <item x="507"/>
        <item x="1841"/>
        <item x="3525"/>
        <item x="2186"/>
        <item x="3396"/>
        <item x="319"/>
        <item x="467"/>
        <item x="3144"/>
        <item x="1515"/>
        <item x="76"/>
        <item x="60"/>
        <item x="1202"/>
        <item x="1516"/>
        <item x="2011"/>
        <item x="165"/>
        <item x="1170"/>
        <item x="1557"/>
        <item x="411"/>
        <item x="1002"/>
        <item x="2978"/>
        <item x="2775"/>
        <item x="2495"/>
        <item x="657"/>
        <item x="190"/>
        <item x="2238"/>
        <item x="43"/>
        <item x="2161"/>
        <item x="1538"/>
        <item x="1769"/>
        <item x="1244"/>
        <item x="1245"/>
        <item x="840"/>
        <item x="841"/>
        <item x="3694"/>
        <item x="1135"/>
        <item x="855"/>
        <item x="278"/>
        <item x="1067"/>
        <item x="2529"/>
        <item x="502"/>
        <item x="125"/>
        <item x="2905"/>
        <item x="3516"/>
        <item x="3448"/>
        <item x="513"/>
        <item x="3364"/>
        <item x="268"/>
        <item x="1106"/>
        <item x="3018"/>
        <item x="2192"/>
        <item x="3699"/>
        <item x="2776"/>
        <item x="2768"/>
        <item x="2482"/>
        <item x="1014"/>
        <item x="999"/>
        <item x="998"/>
        <item x="1320"/>
        <item x="1319"/>
        <item x="2406"/>
        <item x="1462"/>
        <item x="1403"/>
        <item x="2875"/>
        <item x="2114"/>
        <item x="2386"/>
        <item x="1377"/>
        <item x="2031"/>
        <item x="2587"/>
        <item x="2608"/>
        <item x="732"/>
        <item x="934"/>
        <item x="1605"/>
        <item x="1576"/>
        <item x="2597"/>
        <item x="1586"/>
        <item x="422"/>
        <item x="2450"/>
        <item x="2492"/>
        <item x="3545"/>
        <item x="3091"/>
        <item x="2477"/>
        <item x="3489"/>
        <item x="3304"/>
        <item x="1688"/>
        <item x="2317"/>
        <item x="3686"/>
        <item x="2932"/>
        <item x="1607"/>
        <item x="2417"/>
        <item x="2958"/>
        <item x="262"/>
        <item x="263"/>
        <item x="1725"/>
        <item x="1714"/>
        <item x="1029"/>
        <item x="3721"/>
        <item x="1610"/>
        <item x="1573"/>
        <item x="2182"/>
        <item x="3407"/>
        <item x="2924"/>
        <item x="3759"/>
        <item x="1563"/>
        <item x="3100"/>
        <item x="3649"/>
        <item x="1368"/>
        <item x="2407"/>
        <item x="2004"/>
        <item x="1308"/>
        <item x="3113"/>
        <item x="3419"/>
        <item x="1856"/>
        <item x="1175"/>
        <item x="1054"/>
        <item x="625"/>
        <item x="97"/>
        <item x="1420"/>
        <item x="959"/>
        <item x="3481"/>
        <item x="2440"/>
        <item x="1947"/>
        <item x="3530"/>
        <item x="161"/>
        <item x="1200"/>
        <item x="3661"/>
        <item x="3637"/>
        <item x="33"/>
        <item x="2277"/>
        <item x="2331"/>
        <item x="3508"/>
        <item x="1142"/>
        <item x="1476"/>
        <item x="2743"/>
        <item x="333"/>
        <item x="721"/>
        <item x="2319"/>
        <item x="49"/>
        <item x="1042"/>
        <item x="980"/>
        <item x="3673"/>
        <item x="2064"/>
        <item x="2042"/>
        <item x="705"/>
        <item x="621"/>
        <item x="409"/>
        <item x="3402"/>
        <item x="37"/>
        <item x="3254"/>
        <item x="3255"/>
        <item x="3250"/>
        <item x="545"/>
        <item x="3176"/>
        <item x="2934"/>
        <item x="451"/>
        <item x="1706"/>
        <item x="56"/>
        <item x="1212"/>
        <item x="1386"/>
        <item x="3409"/>
        <item x="225"/>
        <item x="290"/>
        <item x="853"/>
        <item x="2804"/>
        <item x="2088"/>
        <item x="135"/>
        <item x="1098"/>
        <item x="1988"/>
        <item x="2917"/>
        <item x="2709"/>
        <item x="1785"/>
        <item x="2472"/>
        <item x="350"/>
        <item x="1085"/>
        <item x="2517"/>
        <item x="1161"/>
        <item x="1169"/>
        <item x="1160"/>
        <item x="490"/>
        <item x="468"/>
        <item x="104"/>
        <item x="1592"/>
        <item x="2617"/>
        <item x="1588"/>
        <item x="1748"/>
        <item x="1643"/>
        <item x="1910"/>
        <item x="1669"/>
        <item x="671"/>
        <item x="2037"/>
        <item x="1767"/>
        <item x="2002"/>
        <item x="723"/>
        <item x="1961"/>
        <item x="1941"/>
        <item x="1239"/>
        <item x="1311"/>
        <item x="2814"/>
        <item x="573"/>
        <item x="1431"/>
        <item x="5"/>
        <item x="7"/>
        <item x="212"/>
        <item x="1"/>
        <item x="298"/>
        <item x="9"/>
        <item x="3711"/>
        <item x="888"/>
        <item x="3193"/>
        <item x="322"/>
        <item x="344"/>
        <item x="1788"/>
        <item x="1602"/>
        <item x="3079"/>
        <item x="233"/>
        <item x="3049"/>
        <item x="3078"/>
        <item x="939"/>
        <item x="1989"/>
        <item x="1506"/>
        <item x="2346"/>
        <item x="2276"/>
        <item x="962"/>
        <item x="2569"/>
        <item x="1612"/>
        <item x="2304"/>
        <item x="3286"/>
        <item x="3305"/>
        <item x="3299"/>
        <item x="3300"/>
        <item x="3178"/>
        <item x="2082"/>
        <item x="797"/>
        <item x="2012"/>
        <item x="2086"/>
        <item x="3330"/>
        <item x="3098"/>
        <item x="2210"/>
        <item x="1266"/>
        <item x="41"/>
        <item x="1753"/>
        <item x="1564"/>
        <item x="2692"/>
        <item x="1102"/>
        <item x="493"/>
        <item x="504"/>
        <item x="440"/>
        <item x="1213"/>
        <item x="3776"/>
        <item x="3184"/>
        <item x="1407"/>
        <item x="1495"/>
        <item x="2038"/>
        <item x="2225"/>
        <item x="1935"/>
        <item x="1396"/>
        <item x="1116"/>
        <item x="1193"/>
        <item x="17"/>
        <item x="1511"/>
        <item x="1739"/>
        <item x="461"/>
        <item x="464"/>
        <item x="85"/>
        <item x="1817"/>
        <item x="1997"/>
        <item x="1150"/>
        <item x="1154"/>
        <item x="3175"/>
        <item x="2058"/>
        <item x="3246"/>
        <item x="1821"/>
        <item x="3528"/>
        <item x="3627"/>
        <item x="3125"/>
        <item x="1149"/>
        <item x="1383"/>
        <item x="3036"/>
        <item x="2990"/>
        <item x="693"/>
        <item x="3181"/>
        <item x="3490"/>
        <item x="580"/>
        <item x="844"/>
        <item x="3772"/>
        <item x="217"/>
        <item x="833"/>
        <item x="2567"/>
        <item x="2206"/>
        <item x="2576"/>
        <item x="2435"/>
        <item x="2635"/>
        <item x="3262"/>
        <item x="2535"/>
        <item x="2774"/>
        <item x="1224"/>
        <item x="2590"/>
        <item x="2762"/>
        <item x="574"/>
        <item x="215"/>
        <item x="425"/>
        <item x="3124"/>
        <item x="1378"/>
        <item x="2982"/>
        <item x="3428"/>
        <item x="2935"/>
        <item x="1951"/>
        <item x="2745"/>
        <item x="495"/>
        <item x="3332"/>
        <item x="1670"/>
        <item x="3092"/>
        <item x="777"/>
        <item x="2264"/>
        <item x="2750"/>
        <item x="942"/>
        <item x="2056"/>
        <item x="3149"/>
        <item x="2890"/>
        <item x="1275"/>
        <item x="2193"/>
        <item x="1570"/>
        <item x="1552"/>
        <item x="417"/>
        <item x="1747"/>
        <item x="1900"/>
        <item x="2696"/>
        <item x="1603"/>
        <item x="2580"/>
        <item x="2886"/>
        <item x="2432"/>
        <item x="2195"/>
        <item x="1395"/>
        <item x="2593"/>
        <item x="1637"/>
        <item x="3574"/>
        <item x="2050"/>
        <item x="979"/>
        <item x="1478"/>
        <item x="3450"/>
        <item x="568"/>
        <item x="1675"/>
        <item x="3768"/>
        <item x="636"/>
        <item x="2052"/>
        <item x="2328"/>
        <item x="2508"/>
        <item x="2424"/>
        <item x="3110"/>
        <item x="1190"/>
        <item x="2177"/>
        <item x="2121"/>
        <item x="2645"/>
        <item x="3015"/>
        <item x="1509"/>
        <item x="2570"/>
        <item x="1651"/>
        <item x="3503"/>
        <item x="3317"/>
        <item x="3284"/>
        <item x="716"/>
        <item x="2772"/>
        <item x="2989"/>
        <item x="2619"/>
        <item x="3327"/>
        <item x="2761"/>
        <item x="2741"/>
        <item x="2938"/>
        <item x="3497"/>
        <item x="2045"/>
        <item x="1912"/>
        <item x="1159"/>
        <item x="1694"/>
        <item x="2897"/>
        <item x="1765"/>
        <item x="1780"/>
        <item x="926"/>
        <item x="519"/>
        <item x="1702"/>
        <item x="2107"/>
        <item x="3280"/>
        <item x="3196"/>
        <item x="1890"/>
        <item x="2836"/>
        <item x="1921"/>
        <item x="1919"/>
        <item x="1404"/>
        <item x="3411"/>
        <item x="1822"/>
        <item x="2559"/>
        <item x="1485"/>
        <item x="2860"/>
        <item x="2436"/>
        <item x="1367"/>
        <item x="2819"/>
        <item x="1381"/>
        <item x="279"/>
        <item x="297"/>
        <item x="287"/>
        <item x="3216"/>
        <item x="1543"/>
        <item x="2787"/>
        <item x="2079"/>
        <item x="254"/>
        <item x="3055"/>
        <item x="1024"/>
        <item x="1022"/>
        <item x="2578"/>
        <item x="3671"/>
        <item x="1350"/>
        <item x="356"/>
        <item x="1374"/>
        <item x="2259"/>
        <item x="1208"/>
        <item x="1456"/>
        <item x="1375"/>
        <item x="1733"/>
        <item x="517"/>
        <item x="516"/>
        <item x="1321"/>
        <item x="645"/>
        <item x="3779"/>
        <item x="1819"/>
        <item x="1936"/>
        <item x="699"/>
        <item x="2858"/>
        <item x="3205"/>
        <item x="448"/>
        <item x="2885"/>
        <item x="1831"/>
        <item x="2157"/>
        <item x="3742"/>
        <item x="770"/>
        <item x="1697"/>
        <item x="2655"/>
        <item x="3513"/>
        <item x="590"/>
        <item x="2643"/>
        <item x="1532"/>
        <item x="1120"/>
        <item x="2095"/>
        <item x="3077"/>
        <item x="1360"/>
        <item x="58"/>
        <item x="63"/>
        <item x="2077"/>
        <item x="2461"/>
        <item x="1531"/>
        <item x="1761"/>
        <item x="1115"/>
        <item x="2242"/>
        <item x="3662"/>
        <item x="1789"/>
        <item x="1020"/>
        <item x="941"/>
        <item x="2766"/>
        <item x="3024"/>
        <item x="3457"/>
        <item x="3562"/>
        <item x="3559"/>
        <item x="65"/>
        <item x="3245"/>
        <item x="3342"/>
        <item x="3780"/>
        <item x="1927"/>
        <item x="2248"/>
        <item x="3459"/>
        <item x="1918"/>
        <item x="3132"/>
        <item x="1519"/>
        <item x="3034"/>
        <item x="247"/>
        <item x="2683"/>
        <item x="3518"/>
        <item x="1851"/>
        <item x="3076"/>
        <item x="1265"/>
        <item x="2781"/>
        <item x="2586"/>
        <item x="3123"/>
        <item x="2786"/>
        <item x="208"/>
        <item x="1715"/>
        <item x="3203"/>
        <item x="603"/>
        <item x="1467"/>
        <item x="1567"/>
        <item x="1556"/>
        <item x="2022"/>
        <item x="387"/>
        <item x="101"/>
        <item x="3451"/>
        <item x="3340"/>
        <item x="3452"/>
        <item x="1325"/>
        <item x="1333"/>
        <item x="255"/>
        <item x="2373"/>
        <item x="2422"/>
        <item x="3472"/>
        <item x="1432"/>
        <item x="3421"/>
        <item x="463"/>
        <item x="1203"/>
        <item x="791"/>
        <item x="2724"/>
        <item x="1677"/>
        <item x="619"/>
        <item x="3397"/>
        <item x="439"/>
        <item x="1401"/>
        <item x="686"/>
        <item x="1272"/>
        <item x="207"/>
        <item x="1534"/>
        <item x="2283"/>
        <item x="2822"/>
        <item x="265"/>
        <item x="1787"/>
        <item x="650"/>
        <item x="3258"/>
        <item x="3510"/>
        <item x="618"/>
        <item x="1483"/>
        <item x="2087"/>
        <item x="1145"/>
        <item x="2753"/>
        <item x="457"/>
        <item x="2672"/>
        <item x="1488"/>
        <item x="1341"/>
        <item x="1738"/>
        <item x="1338"/>
        <item x="3187"/>
        <item x="1649"/>
        <item x="757"/>
        <item x="1535"/>
        <item x="2963"/>
        <item x="2047"/>
        <item x="633"/>
        <item x="2967"/>
        <item x="666"/>
        <item x="682"/>
        <item x="2716"/>
        <item x="3202"/>
        <item x="1756"/>
        <item x="2073"/>
        <item x="3389"/>
        <item x="3455"/>
        <item x="3470"/>
        <item x="2333"/>
        <item x="563"/>
        <item x="794"/>
        <item x="1950"/>
        <item x="52"/>
        <item x="1083"/>
        <item x="1072"/>
        <item x="1892"/>
        <item x="909"/>
        <item x="1981"/>
        <item x="759"/>
        <item x="3370"/>
        <item x="1447"/>
        <item x="3143"/>
        <item x="3749"/>
        <item x="961"/>
        <item x="3360"/>
        <item x="2360"/>
        <item x="51"/>
        <item x="2154"/>
        <item x="536"/>
        <item x="2253"/>
        <item x="2243"/>
        <item x="2240"/>
        <item x="1410"/>
        <item x="528"/>
        <item x="2640"/>
        <item x="1234"/>
        <item x="3315"/>
        <item x="2033"/>
        <item x="395"/>
        <item x="2705"/>
        <item x="739"/>
        <item x="2323"/>
        <item x="3166"/>
        <item x="3687"/>
        <item x="3618"/>
        <item x="2055"/>
        <item x="1230"/>
        <item x="2540"/>
        <item x="1809"/>
        <item x="1833"/>
        <item x="859"/>
        <item x="157"/>
        <item x="845"/>
        <item x="170"/>
        <item x="773"/>
        <item x="1559"/>
        <item x="614"/>
        <item x="1628"/>
        <item x="2599"/>
        <item x="2718"/>
        <item x="1836"/>
        <item x="2356"/>
        <item x="2767"/>
        <item x="93"/>
        <item x="3439"/>
        <item x="1766"/>
        <item x="1566"/>
        <item x="2321"/>
        <item x="897"/>
        <item x="684"/>
        <item x="1776"/>
        <item x="2841"/>
        <item x="1565"/>
        <item x="905"/>
        <item x="761"/>
        <item x="256"/>
        <item x="1749"/>
        <item x="1027"/>
        <item x="3672"/>
        <item x="1933"/>
        <item x="1496"/>
        <item x="3509"/>
        <item x="3005"/>
        <item x="1435"/>
        <item x="678"/>
        <item x="1332"/>
        <item x="1309"/>
        <item x="2361"/>
        <item x="3511"/>
        <item x="2378"/>
        <item x="1679"/>
        <item x="2493"/>
        <item x="560"/>
        <item x="3670"/>
        <item x="3652"/>
        <item x="380"/>
        <item x="2188"/>
        <item x="2236"/>
        <item x="2235"/>
        <item x="2239"/>
        <item x="3612"/>
        <item x="480"/>
        <item x="1621"/>
        <item x="1648"/>
        <item x="2203"/>
        <item x="392"/>
        <item x="914"/>
        <item x="359"/>
        <item x="911"/>
        <item x="39"/>
        <item x="3769"/>
        <item x="1873"/>
        <item x="1049"/>
        <item x="1625"/>
        <item x="2733"/>
        <item x="1601"/>
        <item x="1698"/>
        <item x="3521"/>
        <item x="895"/>
        <item x="677"/>
        <item x="3281"/>
        <item x="3660"/>
        <item x="1289"/>
        <item x="3009"/>
        <item x="3546"/>
        <item x="2891"/>
        <item x="3013"/>
        <item x="14"/>
        <item x="2265"/>
        <item x="3435"/>
        <item x="2563"/>
        <item x="1103"/>
        <item x="3029"/>
        <item x="3026"/>
        <item x="1176"/>
        <item x="2813"/>
        <item x="416"/>
        <item x="2128"/>
        <item x="2110"/>
        <item x="2634"/>
        <item x="1376"/>
        <item x="3456"/>
        <item x="3582"/>
        <item x="2682"/>
        <item x="997"/>
        <item x="258"/>
        <item x="902"/>
        <item x="1746"/>
        <item x="557"/>
        <item x="2808"/>
        <item x="506"/>
        <item x="3229"/>
        <item x="1312"/>
        <item x="2383"/>
        <item x="3432"/>
        <item x="2313"/>
        <item x="2201"/>
        <item x="1479"/>
        <item x="2268"/>
        <item x="365"/>
        <item x="825"/>
        <item x="738"/>
        <item x="2362"/>
        <item x="3480"/>
        <item x="3716"/>
        <item x="137"/>
        <item x="737"/>
        <item x="245"/>
        <item x="3067"/>
        <item x="203"/>
        <item x="201"/>
        <item x="3290"/>
        <item x="1885"/>
        <item x="3161"/>
        <item x="3045"/>
        <item x="3195"/>
        <item x="3394"/>
        <item x="884"/>
        <item x="3746"/>
        <item x="1959"/>
        <item x="829"/>
        <item x="2184"/>
        <item x="2592"/>
        <item x="774"/>
        <item x="1984"/>
        <item x="2552"/>
        <item x="1795"/>
        <item x="2046"/>
        <item x="2403"/>
        <item x="2296"/>
        <item x="1923"/>
        <item x="3445"/>
        <item x="2039"/>
        <item x="1185"/>
        <item x="1571"/>
        <item x="1641"/>
        <item x="1693"/>
        <item x="306"/>
        <item x="1635"/>
        <item x="1810"/>
        <item x="478"/>
        <item x="1828"/>
        <item x="3552"/>
        <item x="874"/>
        <item x="1267"/>
        <item x="1894"/>
        <item x="2802"/>
        <item x="2412"/>
        <item x="3406"/>
        <item x="1353"/>
        <item x="1365"/>
        <item x="2357"/>
        <item x="2670"/>
        <item x="283"/>
        <item x="3515"/>
        <item x="1948"/>
        <item x="3586"/>
        <item x="1186"/>
        <item x="526"/>
        <item x="3374"/>
        <item x="584"/>
        <item x="1861"/>
        <item x="648"/>
        <item x="2274"/>
        <item x="593"/>
        <item x="1482"/>
        <item x="1448"/>
        <item x="2146"/>
        <item x="2275"/>
        <item x="1844"/>
        <item x="768"/>
        <item x="2503"/>
        <item x="1323"/>
        <item x="816"/>
        <item x="1181"/>
        <item x="2721"/>
        <item x="885"/>
        <item x="3395"/>
        <item x="3126"/>
        <item x="566"/>
        <item x="2091"/>
        <item x="2784"/>
        <item x="3048"/>
        <item x="659"/>
        <item x="1672"/>
        <item x="1082"/>
        <item x="1040"/>
        <item x="766"/>
        <item x="178"/>
        <item x="756"/>
        <item x="1422"/>
        <item x="1304"/>
        <item x="1379"/>
        <item x="348"/>
        <item x="882"/>
        <item x="1019"/>
        <item x="652"/>
        <item x="2704"/>
        <item x="3081"/>
        <item x="1904"/>
        <item x="1590"/>
        <item x="2263"/>
        <item x="3702"/>
        <item x="2098"/>
        <item x="1059"/>
        <item x="1180"/>
        <item x="2399"/>
        <item x="1932"/>
        <item x="2928"/>
        <item x="2330"/>
        <item x="3597"/>
        <item x="1463"/>
        <item x="3257"/>
        <item x="4"/>
        <item x="386"/>
        <item x="674"/>
        <item x="3701"/>
        <item x="472"/>
        <item x="126"/>
        <item x="3685"/>
        <item x="3234"/>
        <item x="1801"/>
        <item x="2992"/>
        <item x="2684"/>
        <item x="397"/>
        <item x="1206"/>
        <item x="2778"/>
        <item x="3295"/>
        <item x="1992"/>
        <item x="3277"/>
        <item x="662"/>
        <item x="3482"/>
        <item x="1434"/>
        <item x="2856"/>
        <item x="2501"/>
        <item x="1546"/>
        <item x="1758"/>
        <item x="13"/>
        <item x="2054"/>
        <item x="1343"/>
        <item x="1342"/>
        <item x="351"/>
        <item x="320"/>
        <item x="940"/>
        <item x="3331"/>
        <item x="3747"/>
        <item x="676"/>
        <item x="616"/>
        <item x="2278"/>
        <item x="3430"/>
        <item x="3438"/>
        <item x="1091"/>
        <item x="2801"/>
        <item x="2680"/>
        <item x="2213"/>
        <item x="3039"/>
        <item x="2029"/>
        <item x="1689"/>
        <item x="3415"/>
        <item x="2872"/>
        <item x="3483"/>
        <item x="3191"/>
        <item x="3719"/>
        <item x="3610"/>
        <item x="3606"/>
        <item x="3715"/>
        <item x="42"/>
        <item x="1349"/>
        <item x="2933"/>
        <item x="950"/>
        <item x="1438"/>
        <item x="1618"/>
        <item x="394"/>
        <item x="3390"/>
        <item x="850"/>
        <item x="2828"/>
        <item x="277"/>
        <item x="3410"/>
        <item x="3398"/>
        <item x="3129"/>
        <item x="3116"/>
        <item x="1427"/>
        <item x="3212"/>
        <item x="3158"/>
        <item x="1755"/>
        <item x="111"/>
        <item x="1188"/>
        <item x="798"/>
        <item x="167"/>
        <item x="3496"/>
        <item x="3288"/>
        <item x="2060"/>
        <item x="1238"/>
        <item x="1584"/>
        <item x="2299"/>
        <item x="956"/>
        <item x="141"/>
        <item x="1768"/>
        <item x="1979"/>
        <item x="95"/>
        <item x="3208"/>
        <item x="1627"/>
        <item x="3130"/>
        <item x="3426"/>
        <item x="1608"/>
        <item x="376"/>
        <item x="2084"/>
        <item x="494"/>
        <item x="1835"/>
        <item x="3134"/>
        <item x="667"/>
        <item x="569"/>
        <item x="2187"/>
        <item x="2308"/>
        <item x="2094"/>
        <item x="2737"/>
        <item x="1326"/>
        <item x="2849"/>
        <item x="2272"/>
        <item x="1681"/>
        <item x="862"/>
        <item x="2335"/>
        <item x="965"/>
        <item x="423"/>
        <item x="1380"/>
        <item x="1513"/>
        <item x="2648"/>
        <item x="1502"/>
        <item x="1956"/>
        <item x="3674"/>
        <item x="3729"/>
        <item x="3620"/>
        <item x="1279"/>
        <item x="3692"/>
        <item x="3726"/>
        <item x="1863"/>
        <item x="2427"/>
        <item x="2176"/>
        <item x="2355"/>
        <item x="753"/>
        <item x="2792"/>
        <item x="3668"/>
        <item x="2401"/>
        <item x="918"/>
        <item x="361"/>
        <item x="2899"/>
        <item x="2611"/>
        <item x="1000"/>
        <item x="1501"/>
        <item x="2834"/>
        <item x="2530"/>
        <item x="1079"/>
        <item x="1720"/>
        <item x="2632"/>
        <item x="1931"/>
        <item x="1512"/>
        <item x="680"/>
        <item x="2251"/>
        <item x="801"/>
        <item x="3007"/>
        <item x="805"/>
        <item x="347"/>
        <item x="346"/>
        <item x="1162"/>
        <item x="904"/>
        <item x="2600"/>
        <item x="605"/>
        <item x="558"/>
        <item x="2065"/>
        <item x="1318"/>
        <item x="3458"/>
        <item x="75"/>
        <item x="2912"/>
        <item x="1953"/>
        <item x="1207"/>
        <item x="639"/>
        <item x="1723"/>
        <item x="3231"/>
        <item x="3094"/>
        <item x="1487"/>
        <item x="2484"/>
        <item x="1393"/>
        <item x="1813"/>
        <item x="46"/>
        <item x="726"/>
        <item x="3122"/>
        <item x="28"/>
        <item x="831"/>
        <item x="830"/>
        <item x="3615"/>
        <item x="2020"/>
        <item x="1850"/>
        <item x="3084"/>
        <item x="524"/>
        <item x="843"/>
        <item x="3096"/>
        <item x="1807"/>
        <item x="1972"/>
        <item x="1419"/>
        <item x="758"/>
        <item x="2865"/>
        <item x="2644"/>
        <item x="3215"/>
        <item x="3121"/>
        <item x="3218"/>
        <item x="1704"/>
        <item x="3425"/>
        <item x="3131"/>
        <item x="1416"/>
        <item x="3023"/>
        <item x="209"/>
        <item x="3162"/>
        <item x="160"/>
        <item x="2447"/>
        <item x="367"/>
        <item x="357"/>
        <item x="2653"/>
        <item x="700"/>
        <item x="3101"/>
        <item x="1999"/>
        <item x="3313"/>
        <item x="2498"/>
        <item x="1366"/>
        <item x="1449"/>
        <item x="2878"/>
        <item x="3440"/>
        <item x="1373"/>
        <item x="1130"/>
        <item x="2327"/>
        <item x="3230"/>
        <item x="3291"/>
        <item x="3677"/>
        <item x="1539"/>
        <item x="2880"/>
        <item x="1220"/>
        <item x="3744"/>
        <item x="315"/>
        <item x="2794"/>
        <item x="795"/>
        <item x="2322"/>
        <item x="2320"/>
        <item x="2710"/>
        <item x="858"/>
        <item x="3186"/>
        <item x="483"/>
        <item x="2337"/>
        <item x="1657"/>
        <item x="1626"/>
        <item x="2565"/>
        <item x="280"/>
        <item x="2481"/>
        <item x="1128"/>
        <item x="1806"/>
        <item x="1777"/>
        <item x="2402"/>
        <item x="2000"/>
        <item x="1711"/>
        <item x="2945"/>
        <item x="725"/>
        <item x="2479"/>
        <item x="3724"/>
        <item x="3732"/>
        <item x="3625"/>
        <item x="3657"/>
        <item x="2374"/>
        <item x="3736"/>
        <item x="3712"/>
        <item x="2381"/>
        <item x="2892"/>
        <item x="730"/>
        <item x="1975"/>
        <item x="780"/>
        <item x="2003"/>
        <item x="2771"/>
        <item x="813"/>
        <item x="995"/>
        <item x="1839"/>
        <item x="1962"/>
        <item x="1329"/>
        <item x="1327"/>
        <item x="2561"/>
        <item x="1798"/>
        <item x="2746"/>
        <item x="632"/>
        <item x="3485"/>
        <item x="731"/>
        <item x="643"/>
        <item x="1071"/>
        <item x="1070"/>
        <item x="1991"/>
        <item x="597"/>
        <item x="1262"/>
        <item x="1259"/>
        <item x="1260"/>
        <item x="1261"/>
        <item x="1258"/>
        <item x="1240"/>
        <item x="602"/>
        <item x="3543"/>
        <item x="1771"/>
        <item x="1595"/>
        <item x="924"/>
        <item x="3476"/>
        <item x="1655"/>
        <item x="2404"/>
        <item x="2722"/>
        <item x="1802"/>
        <item x="3232"/>
        <item x="1437"/>
        <item x="1397"/>
        <item x="1236"/>
        <item x="2041"/>
        <item x="1664"/>
        <item x="216"/>
        <item x="818"/>
        <item x="3554"/>
        <item x="420"/>
        <item x="3416"/>
        <item x="1134"/>
        <item x="12"/>
        <item x="550"/>
        <item x="3414"/>
        <item x="3052"/>
        <item x="252"/>
        <item x="2148"/>
        <item x="2955"/>
        <item x="966"/>
        <item x="401"/>
        <item x="3145"/>
        <item x="2681"/>
        <item x="2043"/>
        <item x="509"/>
        <item x="2001"/>
        <item x="3593"/>
        <item x="232"/>
        <item x="826"/>
        <item x="195"/>
        <item x="533"/>
        <item x="2430"/>
        <item x="622"/>
        <item x="552"/>
        <item x="2254"/>
        <item x="1385"/>
        <item x="1101"/>
        <item x="852"/>
        <item x="2425"/>
        <item x="505"/>
        <item x="1574"/>
        <item x="1973"/>
        <item x="1113"/>
        <item x="2234"/>
        <item x="2123"/>
        <item x="2199"/>
        <item x="1328"/>
        <item x="3487"/>
        <item x="1006"/>
        <item x="615"/>
        <item x="3213"/>
        <item x="1313"/>
        <item x="405"/>
        <item x="1119"/>
        <item x="2855"/>
        <item x="1114"/>
        <item x="991"/>
        <item x="3404"/>
        <item x="2156"/>
        <item x="1718"/>
        <item x="1708"/>
        <item x="571"/>
        <item x="3619"/>
        <item x="3609"/>
        <item x="529"/>
        <item x="460"/>
        <item x="2556"/>
        <item x="2553"/>
        <item x="2246"/>
        <item x="3119"/>
        <item x="1317"/>
        <item x="1316"/>
        <item x="3167"/>
        <item x="3605"/>
        <item x="1883"/>
        <item x="149"/>
        <item x="2907"/>
        <item x="3621"/>
        <item x="3680"/>
        <item x="2048"/>
        <item x="2194"/>
        <item x="2312"/>
        <item x="2191"/>
        <item x="2260"/>
        <item x="2462"/>
        <item x="2183"/>
        <item x="2446"/>
        <item x="2134"/>
        <item x="23"/>
        <item x="1036"/>
        <item x="94"/>
        <item x="1035"/>
        <item x="50"/>
        <item x="1192"/>
        <item x="889"/>
        <item x="2375"/>
        <item x="2693"/>
        <item x="2636"/>
        <item x="3153"/>
        <item x="3359"/>
        <item x="342"/>
        <item x="2909"/>
        <item x="1980"/>
        <item x="2527"/>
        <item x="1210"/>
        <item x="1686"/>
        <item x="1585"/>
        <item x="3681"/>
        <item x="1351"/>
        <item x="2516"/>
        <item x="2411"/>
        <item x="3233"/>
        <item x="1307"/>
        <item x="2222"/>
        <item x="3718"/>
        <item x="105"/>
        <item x="3651"/>
        <item x="2454"/>
        <item x="2850"/>
        <item x="827"/>
        <item x="864"/>
        <item x="960"/>
        <item x="21"/>
        <item x="25"/>
        <item x="951"/>
        <item x="1728"/>
        <item x="3755"/>
        <item x="2332"/>
        <item x="2641"/>
        <item x="3064"/>
        <item x="1888"/>
        <item x="1486"/>
        <item x="1857"/>
        <item x="2101"/>
        <item x="1995"/>
        <item x="741"/>
        <item x="3264"/>
        <item x="1613"/>
        <item x="1745"/>
        <item x="3088"/>
        <item x="2139"/>
        <item x="733"/>
        <item x="2602"/>
        <item x="1858"/>
        <item x="3766"/>
        <item x="44"/>
        <item x="3441"/>
        <item x="2138"/>
        <item x="250"/>
        <item x="2857"/>
        <item x="896"/>
        <item x="2777"/>
        <item x="3297"/>
        <item x="323"/>
        <item x="1152"/>
        <item x="317"/>
        <item x="299"/>
        <item x="204"/>
        <item x="191"/>
        <item x="8"/>
        <item x="3248"/>
        <item x="1382"/>
        <item x="1232"/>
        <item x="1763"/>
        <item x="1249"/>
        <item x="1406"/>
        <item x="3177"/>
        <item x="2658"/>
        <item x="943"/>
        <item x="3579"/>
        <item x="3580"/>
        <item x="3569"/>
        <item x="3278"/>
        <item x="82"/>
        <item x="3512"/>
        <item x="1847"/>
        <item x="1299"/>
        <item x="1216"/>
        <item x="2988"/>
        <item x="3054"/>
        <item x="121"/>
        <item x="925"/>
        <item x="1055"/>
        <item x="1104"/>
        <item x="1799"/>
        <item x="3697"/>
        <item x="1474"/>
        <item x="419"/>
        <item x="2431"/>
        <item x="1505"/>
        <item x="296"/>
        <item x="293"/>
        <item x="284"/>
        <item x="90"/>
        <item x="1369"/>
        <item x="3631"/>
        <item x="54"/>
        <item x="2129"/>
        <item x="2081"/>
        <item x="1387"/>
        <item x="3368"/>
        <item x="1692"/>
        <item x="653"/>
        <item x="787"/>
        <item x="1273"/>
        <item x="508"/>
        <item x="1829"/>
        <item x="2818"/>
        <item x="2789"/>
        <item x="3542"/>
        <item x="808"/>
        <item x="802"/>
        <item x="913"/>
        <item x="3584"/>
        <item x="3725"/>
        <item x="857"/>
        <item x="1825"/>
        <item x="1284"/>
        <item x="1286"/>
        <item x="1226"/>
        <item x="1578"/>
        <item x="3614"/>
        <item x="3641"/>
        <item x="1925"/>
        <item x="1472"/>
        <item x="2326"/>
        <item x="2208"/>
        <item x="1494"/>
        <item x="2162"/>
        <item x="2961"/>
        <item x="3107"/>
        <item x="30"/>
        <item x="2679"/>
        <item x="2244"/>
        <item x="1096"/>
        <item x="1967"/>
        <item x="2972"/>
        <item x="303"/>
        <item x="2751"/>
        <item x="57"/>
        <item x="48"/>
        <item x="1684"/>
        <item x="742"/>
        <item x="947"/>
        <item x="2387"/>
        <item x="72"/>
        <item x="2920"/>
        <item x="182"/>
        <item x="3760"/>
        <item x="1355"/>
        <item x="3099"/>
        <item x="2385"/>
        <item x="1510"/>
        <item x="343"/>
        <item x="1960"/>
        <item x="2069"/>
        <item x="318"/>
        <item x="345"/>
        <item x="1294"/>
        <item x="330"/>
        <item x="2445"/>
        <item x="2340"/>
        <item x="1905"/>
        <item x="2509"/>
        <item x="2348"/>
        <item x="2351"/>
        <item x="2867"/>
        <item x="2219"/>
        <item x="3118"/>
        <item x="3008"/>
        <item x="2630"/>
        <item x="59"/>
        <item x="2639"/>
        <item x="2341"/>
        <item x="2864"/>
        <item x="432"/>
        <item x="2147"/>
        <item x="1826"/>
        <item x="447"/>
        <item x="427"/>
        <item x="2298"/>
        <item x="2965"/>
        <item x="0"/>
        <item x="594"/>
        <item x="2799"/>
        <item x="1394"/>
        <item x="698"/>
        <item x="2703"/>
        <item x="537"/>
        <item x="2827"/>
        <item x="2763"/>
        <item x="454"/>
        <item x="150"/>
        <item x="144"/>
        <item x="3696"/>
        <item x="2562"/>
        <item x="1741"/>
        <item x="1426"/>
        <item x="1792"/>
        <item x="717"/>
        <item x="611"/>
        <item x="2489"/>
        <item x="2674"/>
        <item x="2116"/>
        <item x="3027"/>
        <item x="762"/>
        <item x="531"/>
        <item x="554"/>
        <item x="2415"/>
        <item x="3265"/>
        <item x="3253"/>
        <item x="2324"/>
        <item x="1481"/>
        <item x="476"/>
        <item x="728"/>
        <item x="19"/>
        <item x="20"/>
        <item x="18"/>
        <item x="433"/>
        <item x="1639"/>
        <item x="2651"/>
        <item x="2610"/>
        <item x="1489"/>
        <item x="3093"/>
        <item x="2971"/>
        <item x="782"/>
        <item x="3068"/>
        <item x="3570"/>
        <item x="2595"/>
        <item x="525"/>
        <item x="2780"/>
        <item x="3602"/>
        <item x="1167"/>
        <item x="211"/>
        <item x="248"/>
        <item x="2166"/>
        <item x="2539"/>
        <item x="2071"/>
        <item x="86"/>
        <item x="1095"/>
        <item x="2959"/>
        <item x="2428"/>
        <item x="2080"/>
        <item x="1860"/>
        <item x="2735"/>
        <item x="1060"/>
        <item x="2474"/>
        <item x="2734"/>
        <item x="1869"/>
        <item x="2439"/>
        <item x="2215"/>
        <item x="3324"/>
        <item x="1425"/>
        <item x="740"/>
        <item x="1804"/>
        <item x="1680"/>
        <item x="2457"/>
        <item x="36"/>
        <item x="1391"/>
        <item x="1044"/>
        <item x="3442"/>
        <item x="815"/>
        <item x="2279"/>
        <item x="3221"/>
        <item x="2350"/>
        <item x="3057"/>
        <item x="689"/>
        <item x="692"/>
        <item x="1599"/>
        <item x="3120"/>
        <item x="3031"/>
        <item x="2140"/>
        <item x="2339"/>
        <item x="381"/>
        <item x="2519"/>
        <item x="2915"/>
        <item x="1194"/>
        <item x="2483"/>
        <item x="3520"/>
        <item x="2616"/>
        <item x="3592"/>
        <item x="3385"/>
        <item x="2280"/>
        <item x="946"/>
        <item x="1227"/>
        <item x="1480"/>
        <item x="3529"/>
        <item x="2197"/>
        <item x="3537"/>
        <item x="3320"/>
        <item x="2506"/>
        <item x="1838"/>
        <item x="2314"/>
        <item x="2364"/>
        <item x="1876"/>
        <item x="3041"/>
        <item x="1740"/>
        <item x="375"/>
        <item x="366"/>
        <item x="2125"/>
        <item x="453"/>
        <item x="1701"/>
        <item x="3781"/>
        <item x="341"/>
        <item x="302"/>
        <item x="630"/>
        <item x="3387"/>
        <item x="3228"/>
        <item x="426"/>
        <item x="642"/>
        <item x="1916"/>
        <item x="1007"/>
        <item x="589"/>
        <item x="2723"/>
        <item x="1533"/>
        <item x="2514"/>
        <item x="189"/>
        <item x="2894"/>
        <item x="3169"/>
        <item x="3424"/>
        <item x="2117"/>
        <item x="2061"/>
        <item x="2438"/>
        <item x="3408"/>
        <item x="3393"/>
        <item x="3329"/>
        <item x="2216"/>
        <item x="1634"/>
        <item x="1642"/>
        <item x="2103"/>
        <item x="3337"/>
        <item x="3047"/>
        <item x="1800"/>
        <item x="2656"/>
        <item x="1736"/>
        <item x="3427"/>
        <item x="900"/>
        <item x="2538"/>
        <item x="534"/>
        <item x="503"/>
        <item x="687"/>
        <item x="414"/>
        <item x="2770"/>
        <item x="326"/>
        <item x="339"/>
        <item x="324"/>
        <item x="1823"/>
        <item x="2911"/>
        <item x="953"/>
        <item x="22"/>
        <item x="954"/>
        <item x="1359"/>
        <item x="2486"/>
        <item x="1775"/>
        <item x="2200"/>
        <item x="1760"/>
        <item x="3138"/>
        <item x="2040"/>
        <item x="1949"/>
        <item x="2884"/>
        <item x="2198"/>
        <item x="1301"/>
        <item x="2560"/>
        <item x="1465"/>
        <item x="181"/>
        <item x="1735"/>
        <item x="2410"/>
        <item x="790"/>
        <item x="3560"/>
        <item x="1907"/>
        <item x="2284"/>
        <item x="227"/>
        <item x="437"/>
        <item x="2221"/>
        <item x="690"/>
        <item x="595"/>
        <item x="1354"/>
        <item x="1372"/>
        <item x="1453"/>
        <item x="2919"/>
        <item x="3722"/>
        <item x="2835"/>
        <item x="1215"/>
        <item x="2388"/>
        <item x="2993"/>
        <item x="1545"/>
        <item x="2601"/>
        <item x="1471"/>
        <item x="2285"/>
        <item x="1985"/>
        <item x="2249"/>
        <item x="2694"/>
        <item x="539"/>
        <item x="31"/>
        <item x="1987"/>
        <item x="1352"/>
        <item x="2977"/>
        <item x="2273"/>
        <item x="3152"/>
        <item x="143"/>
        <item x="3429"/>
        <item x="3307"/>
        <item x="1782"/>
        <item x="581"/>
        <item x="1237"/>
        <item x="651"/>
        <item x="3137"/>
        <item x="1528"/>
        <item x="2973"/>
        <item x="1852"/>
        <item x="3325"/>
        <item x="1597"/>
        <item x="2607"/>
        <item x="1575"/>
        <item x="2229"/>
        <item x="2697"/>
        <item x="1209"/>
        <item x="1143"/>
        <item x="3073"/>
        <item x="2250"/>
        <item x="2453"/>
        <item x="1577"/>
        <item x="1696"/>
        <item x="892"/>
        <item x="407"/>
        <item x="242"/>
        <item x="3454"/>
        <item x="3753"/>
        <item x="3338"/>
        <item x="2546"/>
        <item x="70"/>
        <item x="69"/>
        <item x="1139"/>
        <item x="1424"/>
        <item x="2214"/>
        <item x="2732"/>
        <item x="624"/>
        <item x="561"/>
        <item x="3401"/>
        <item x="3449"/>
        <item x="2067"/>
        <item x="2609"/>
        <item x="2659"/>
        <item x="1550"/>
        <item x="1805"/>
        <item x="441"/>
        <item x="2998"/>
        <item x="2338"/>
        <item x="2671"/>
        <item x="487"/>
        <item x="1223"/>
        <item x="184"/>
        <item x="1446"/>
        <item x="1536"/>
        <item x="3467"/>
        <item x="2796"/>
        <item x="408"/>
        <item x="863"/>
        <item x="640"/>
        <item x="1473"/>
        <item x="2976"/>
        <item x="1099"/>
        <item x="1271"/>
        <item x="3638"/>
        <item x="462"/>
        <item x="481"/>
        <item x="2522"/>
        <item x="1507"/>
        <item x="1300"/>
        <item x="364"/>
        <item x="362"/>
        <item x="393"/>
        <item x="370"/>
        <item x="368"/>
        <item x="2691"/>
        <item x="3206"/>
        <item x="1982"/>
        <item x="2353"/>
        <item x="2179"/>
        <item x="1656"/>
        <item x="3000"/>
        <item x="1840"/>
        <item x="2759"/>
        <item x="499"/>
        <item x="471"/>
        <item x="1526"/>
        <item x="1061"/>
        <item x="1335"/>
        <item x="2070"/>
        <item x="1324"/>
        <item x="1399"/>
        <item x="2504"/>
        <item x="3358"/>
        <item x="977"/>
        <item x="29"/>
        <item x="972"/>
        <item x="3462"/>
        <item x="1140"/>
        <item x="1147"/>
        <item x="3252"/>
        <item x="3378"/>
        <item x="338"/>
        <item x="1107"/>
        <item x="2135"/>
        <item x="243"/>
        <item x="241"/>
        <item x="530"/>
        <item x="3346"/>
        <item x="1976"/>
        <item x="3220"/>
        <item x="1683"/>
        <item x="2217"/>
        <item x="484"/>
        <item x="2237"/>
        <item x="2488"/>
        <item x="3180"/>
        <item x="1016"/>
        <item x="2258"/>
        <item x="1455"/>
        <item x="2049"/>
        <item x="2005"/>
        <item x="2158"/>
        <item x="2072"/>
        <item x="2922"/>
        <item x="1045"/>
        <item x="3271"/>
        <item x="2541"/>
        <item x="1891"/>
        <item x="3108"/>
        <item x="1132"/>
        <item x="1086"/>
        <item x="2810"/>
        <item x="2869"/>
        <item x="2480"/>
        <item x="2478"/>
        <item x="2452"/>
        <item x="2288"/>
        <item x="2286"/>
        <item x="3730"/>
        <item x="3383"/>
        <item x="2531"/>
        <item x="1703"/>
        <item x="2848"/>
        <item x="3043"/>
        <item x="3040"/>
        <item x="2300"/>
        <item x="1073"/>
        <item x="2006"/>
        <item x="2475"/>
        <item x="3319"/>
        <item x="2311"/>
        <item x="1225"/>
        <item x="2956"/>
        <item x="2923"/>
        <item x="3688"/>
        <item x="2543"/>
        <item x="3373"/>
        <item x="2544"/>
        <item x="1429"/>
        <item x="522"/>
        <item x="2228"/>
        <item x="2163"/>
        <item x="2654"/>
        <item x="2303"/>
        <item x="1717"/>
        <item x="1783"/>
        <item x="2256"/>
        <item x="2255"/>
        <item x="1581"/>
        <item x="2661"/>
        <item x="1069"/>
        <item x="74"/>
        <item x="2997"/>
        <item x="2400"/>
        <item x="1090"/>
        <item x="613"/>
        <item x="1624"/>
        <item x="1606"/>
        <item x="1174"/>
        <item x="2470"/>
        <item x="772"/>
        <item x="3418"/>
        <item x="390"/>
        <item x="2502"/>
        <item x="3571"/>
        <item x="2491"/>
        <item x="1784"/>
        <item x="2143"/>
        <item x="1930"/>
        <item x="455"/>
        <item x="1623"/>
        <item x="2115"/>
        <item x="3344"/>
        <item x="2044"/>
        <item x="1125"/>
        <item x="1122"/>
        <item x="68"/>
        <item x="3587"/>
        <item x="2715"/>
        <item x="1123"/>
        <item x="2714"/>
        <item x="3224"/>
        <item x="703"/>
        <item x="1452"/>
        <item x="2713"/>
        <item x="2871"/>
        <item x="917"/>
        <item x="2830"/>
        <item x="2155"/>
        <item x="2456"/>
        <item x="127"/>
        <item x="3133"/>
        <item x="872"/>
        <item x="2930"/>
        <item x="3053"/>
        <item x="1640"/>
        <item x="1666"/>
        <item x="3400"/>
        <item x="2698"/>
        <item x="3298"/>
        <item x="55"/>
        <item x="2099"/>
        <item x="3294"/>
        <item x="1778"/>
        <item x="62"/>
        <item x="2803"/>
        <item x="1412"/>
        <item x="587"/>
        <item x="1757"/>
        <item x="2545"/>
        <item x="1088"/>
        <item x="3433"/>
        <item x="264"/>
        <item x="1759"/>
        <item x="2817"/>
        <item x="2821"/>
        <item x="2826"/>
        <item x="2854"/>
        <item x="382"/>
        <item x="3636"/>
        <item x="2939"/>
        <item x="2100"/>
        <item x="1555"/>
        <item x="2245"/>
        <item x="2983"/>
        <item x="1572"/>
        <item x="3268"/>
        <item x="2614"/>
        <item x="3038"/>
        <item x="920"/>
        <item x="398"/>
        <item x="374"/>
        <item x="2295"/>
        <item x="1184"/>
        <item x="2690"/>
        <item x="2870"/>
        <item x="2588"/>
        <item x="704"/>
        <item x="3200"/>
        <item x="3235"/>
        <item x="3361"/>
        <item x="2866"/>
        <item x="2873"/>
        <item x="485"/>
        <item x="3506"/>
        <item x="747"/>
        <item x="3653"/>
        <item x="1460"/>
        <item x="3014"/>
        <item x="2960"/>
        <item x="2"/>
        <item x="2621"/>
        <item x="727"/>
        <item x="3028"/>
        <item x="3444"/>
        <item x="963"/>
        <item x="1064"/>
        <item x="752"/>
        <item x="2895"/>
        <item x="2554"/>
        <item x="3247"/>
        <item x="2921"/>
        <item x="3377"/>
        <item x="15"/>
        <item x="3565"/>
        <item x="1943"/>
        <item x="2528"/>
        <item x="1934"/>
        <item x="2566"/>
        <item x="1504"/>
        <item x="2702"/>
        <item x="2754"/>
        <item x="2707"/>
        <item x="781"/>
        <item x="2144"/>
        <item x="2349"/>
        <item x="955"/>
        <item x="2623"/>
        <item x="2742"/>
        <item x="1246"/>
        <item x="3357"/>
        <item x="1868"/>
        <item x="295"/>
        <item x="1315"/>
        <item x="1754"/>
        <item x="3783"/>
        <item x="1252"/>
        <item x="835"/>
        <item x="2758"/>
        <item x="3089"/>
        <item x="634"/>
        <item x="3236"/>
        <item x="3613"/>
        <item x="3611"/>
        <item x="3626"/>
        <item x="3583"/>
        <item x="3601"/>
        <item x="981"/>
        <item x="2241"/>
        <item x="2076"/>
        <item x="658"/>
        <item x="1402"/>
        <item x="1364"/>
        <item x="2800"/>
        <item x="915"/>
        <item x="465"/>
        <item x="459"/>
        <item x="1165"/>
        <item x="2942"/>
        <item x="599"/>
        <item x="867"/>
        <item x="1593"/>
        <item x="3423"/>
        <item x="746"/>
        <item x="2513"/>
        <item x="2023"/>
        <item x="957"/>
        <item x="2646"/>
        <item x="1251"/>
        <item x="1250"/>
        <item x="2624"/>
        <item x="1303"/>
        <item x="3558"/>
        <item x="819"/>
        <item x="1695"/>
        <item x="3083"/>
        <item x="2904"/>
        <item x="1415"/>
        <item x="2820"/>
        <item x="3273"/>
        <item x="1879"/>
        <item x="444"/>
        <item x="1786"/>
        <item x="3050"/>
        <item x="1345"/>
        <item x="2359"/>
        <item x="196"/>
        <item x="194"/>
        <item x="200"/>
        <item x="192"/>
        <item x="3695"/>
        <item x="2380"/>
        <item x="2390"/>
        <item x="410"/>
        <item x="1018"/>
        <item x="349"/>
        <item x="3531"/>
        <item x="2230"/>
        <item x="2549"/>
        <item x="1030"/>
        <item x="3403"/>
        <item x="672"/>
        <item x="1742"/>
        <item x="1587"/>
        <item x="1428"/>
        <item x="3739"/>
        <item x="3553"/>
        <item x="140"/>
        <item x="3557"/>
        <item x="1037"/>
        <item x="1347"/>
        <item x="3498"/>
        <item x="91"/>
        <item x="1620"/>
        <item x="171"/>
        <item x="2511"/>
        <item x="2363"/>
        <item x="2024"/>
        <item x="2936"/>
        <item x="842"/>
        <item x="838"/>
        <item x="335"/>
        <item x="1514"/>
        <item x="695"/>
        <item x="3293"/>
        <item x="2420"/>
        <item x="3310"/>
        <item x="2760"/>
        <item x="836"/>
        <item x="820"/>
        <item x="1902"/>
        <item x="3460"/>
        <item x="221"/>
        <item x="3003"/>
        <item x="1051"/>
        <item x="2633"/>
        <item x="2652"/>
        <item x="2575"/>
        <item x="3775"/>
        <item x="1713"/>
        <item x="3654"/>
        <item x="1970"/>
        <item x="1288"/>
        <item x="2991"/>
        <item x="786"/>
        <item x="2365"/>
        <item x="3663"/>
        <item x="1390"/>
        <item x="2585"/>
        <item x="3163"/>
        <item x="2220"/>
        <item x="628"/>
        <item x="2170"/>
        <item x="26"/>
        <item x="10"/>
        <item x="3704"/>
        <item x="1901"/>
        <item x="3056"/>
        <item x="156"/>
        <item x="1418"/>
        <item x="2950"/>
        <item x="518"/>
        <item x="1945"/>
        <item x="2964"/>
        <item x="1058"/>
        <item x="183"/>
        <item x="1560"/>
        <item x="2966"/>
        <item x="1537"/>
        <item x="1518"/>
        <item x="6"/>
        <item x="2888"/>
        <item x="172"/>
        <item x="3551"/>
        <item x="2782"/>
        <item x="2172"/>
        <item x="3348"/>
        <item x="400"/>
        <item x="399"/>
        <item x="1121"/>
        <item x="3237"/>
        <item x="1026"/>
        <item x="2824"/>
        <item x="139"/>
        <item x="1074"/>
        <item x="1314"/>
        <item x="3578"/>
        <item x="1484"/>
        <item x="2572"/>
        <item x="764"/>
        <item x="1887"/>
        <item x="1331"/>
        <item x="489"/>
        <item x="142"/>
        <item x="2744"/>
        <item x="3764"/>
        <item x="906"/>
        <item x="3572"/>
        <item x="147"/>
        <item x="488"/>
        <item x="2831"/>
        <item x="3479"/>
        <item x="240"/>
        <item x="2916"/>
        <item x="109"/>
        <item x="1834"/>
        <item x="2130"/>
        <item x="3351"/>
        <item x="1522"/>
        <item x="1944"/>
        <item x="412"/>
        <item x="3504"/>
        <item x="1726"/>
        <item x="3222"/>
        <item x="664"/>
        <item x="3629"/>
        <item x="2874"/>
        <item x="1068"/>
        <item x="2712"/>
        <item x="257"/>
        <item x="848"/>
        <item x="847"/>
        <item x="854"/>
        <item x="839"/>
        <item x="3478"/>
        <item x="2104"/>
        <item x="1043"/>
        <item x="1211"/>
        <item x="3339"/>
        <item x="2247"/>
        <item x="3535"/>
        <item x="898"/>
        <item x="434"/>
        <item x="482"/>
        <item x="3443"/>
        <item x="1356"/>
        <item x="576"/>
        <item x="1011"/>
        <item x="1010"/>
        <item x="1039"/>
        <item x="765"/>
        <item x="148"/>
        <item x="2613"/>
        <item x="1622"/>
        <item x="919"/>
        <item x="2719"/>
        <item x="1598"/>
        <item x="1283"/>
        <item x="1052"/>
        <item x="151"/>
        <item x="136"/>
        <item x="670"/>
        <item x="665"/>
        <item x="1772"/>
        <item x="1017"/>
        <item x="2053"/>
        <item x="3188"/>
        <item x="675"/>
        <item x="3473"/>
        <item x="3468"/>
        <item x="2837"/>
        <item x="1580"/>
        <item x="894"/>
        <item x="3375"/>
        <item x="612"/>
        <item x="714"/>
        <item x="116"/>
        <item x="2877"/>
        <item x="1433"/>
        <item x="2604"/>
        <item x="2325"/>
        <item x="3347"/>
        <item x="2030"/>
        <item x="1001"/>
        <item x="1013"/>
        <item x="431"/>
        <item x="609"/>
        <item x="2591"/>
        <item x="2507"/>
        <item x="2829"/>
        <item x="596"/>
        <item x="1942"/>
        <item x="491"/>
        <item x="497"/>
        <item x="424"/>
        <item x="1843"/>
        <item x="120"/>
        <item x="635"/>
        <item x="3431"/>
        <item x="654"/>
        <item x="1719"/>
        <item x="696"/>
        <item x="2097"/>
        <item x="103"/>
        <item x="1955"/>
        <item x="2226"/>
        <item x="175"/>
        <item x="655"/>
        <item x="512"/>
        <item x="2861"/>
        <item x="168"/>
        <item x="1229"/>
        <item x="3536"/>
        <item x="3010"/>
        <item x="2764"/>
        <item x="3211"/>
        <item x="1896"/>
        <item x="1361"/>
        <item x="799"/>
        <item x="1803"/>
        <item x="3646"/>
        <item x="3634"/>
        <item x="3640"/>
        <item x="3644"/>
        <item x="3645"/>
        <item x="3643"/>
        <item x="3665"/>
        <item x="2526"/>
        <item x="2589"/>
        <item x="1663"/>
        <item x="1650"/>
        <item x="1667"/>
        <item x="1690"/>
        <item x="1442"/>
        <item x="2051"/>
        <item x="1631"/>
        <item x="2376"/>
        <item x="1131"/>
        <item x="1157"/>
        <item x="1794"/>
        <item x="521"/>
        <item x="3642"/>
        <item x="3647"/>
        <item x="3639"/>
        <item x="3630"/>
        <item x="1727"/>
        <item x="2014"/>
        <item x="2650"/>
        <item x="2665"/>
        <item x="2845"/>
        <item x="3105"/>
        <item x="1983"/>
        <item x="3761"/>
        <item x="1439"/>
        <item x="2089"/>
        <item x="475"/>
        <item x="2334"/>
        <item x="1111"/>
        <item x="1491"/>
        <item x="866"/>
        <item x="1450"/>
        <item x="2571"/>
        <item x="3316"/>
        <item x="3104"/>
        <item x="2419"/>
        <item x="325"/>
        <item x="1815"/>
        <item x="2510"/>
        <item x="3635"/>
        <item x="585"/>
        <item x="3314"/>
        <item x="1705"/>
        <item x="124"/>
        <item x="1062"/>
        <item x="210"/>
        <item x="2371"/>
        <item x="2205"/>
        <item x="1158"/>
        <item x="1665"/>
        <item x="2947"/>
        <item x="1638"/>
        <item x="2825"/>
        <item x="929"/>
        <item x="3136"/>
        <item x="1503"/>
        <item x="718"/>
        <item x="2085"/>
        <item x="2167"/>
        <item x="2025"/>
        <item x="2931"/>
        <item x="47"/>
        <item x="108"/>
        <item x="1172"/>
        <item x="548"/>
        <item x="3743"/>
        <item x="964"/>
        <item x="3090"/>
        <item x="2354"/>
        <item x="115"/>
        <item x="114"/>
        <item x="2987"/>
        <item x="2487"/>
        <item x="2433"/>
        <item x="2442"/>
        <item x="2443"/>
        <item x="2165"/>
        <item x="1498"/>
        <item x="2847"/>
        <item x="567"/>
        <item x="1797"/>
        <item x="2839"/>
        <item x="2137"/>
        <item x="2266"/>
        <item x="500"/>
        <item x="3021"/>
        <item x="1005"/>
        <item x="984"/>
        <item x="987"/>
        <item x="974"/>
        <item x="3754"/>
        <item x="3684"/>
        <item x="564"/>
        <item x="2853"/>
        <item x="2747"/>
        <item x="1109"/>
        <item x="3461"/>
        <item x="1204"/>
        <item x="1280"/>
        <item x="3147"/>
        <item x="2059"/>
        <item x="644"/>
        <item x="1986"/>
        <item x="2027"/>
        <item x="694"/>
        <item x="2816"/>
        <item x="945"/>
        <item x="3683"/>
        <item x="3633"/>
        <item x="92"/>
        <item x="64"/>
        <item x="720"/>
        <item x="267"/>
        <item x="1144"/>
        <item x="358"/>
        <item x="907"/>
        <item x="1878"/>
        <item x="2512"/>
        <item x="2940"/>
        <item x="3422"/>
        <item x="2731"/>
        <item x="2515"/>
        <item x="2019"/>
        <item x="2887"/>
        <item x="2370"/>
        <item x="3292"/>
        <item x="3302"/>
        <item x="1917"/>
        <item x="77"/>
        <item x="1710"/>
        <item x="2408"/>
        <item x="769"/>
        <item x="1872"/>
        <item x="608"/>
        <item x="2812"/>
        <item x="112"/>
        <item x="1699"/>
        <item x="783"/>
        <item x="1117"/>
        <item x="1146"/>
        <item x="3243"/>
        <item x="3097"/>
        <item x="134"/>
        <item x="1344"/>
        <item x="767"/>
        <item x="763"/>
        <item x="2142"/>
        <item x="2389"/>
        <item x="2459"/>
        <item x="2178"/>
        <item x="2120"/>
        <item x="1937"/>
        <item x="1461"/>
        <item x="2270"/>
        <item x="3189"/>
        <item x="3179"/>
        <item x="1654"/>
        <item x="3650"/>
        <item x="1898"/>
        <item x="1859"/>
        <item x="1682"/>
        <item x="1441"/>
        <item x="3150"/>
        <item x="3748"/>
        <item x="1336"/>
        <item x="2405"/>
        <item x="3471"/>
        <item x="1021"/>
        <item x="388"/>
        <item x="1008"/>
        <item x="1164"/>
        <item x="1168"/>
        <item x="2133"/>
        <item x="3192"/>
        <item x="834"/>
        <item x="2224"/>
        <item x="851"/>
        <item x="372"/>
        <item x="660"/>
        <item x="810"/>
        <item x="117"/>
        <item x="3266"/>
        <item x="1292"/>
        <item x="2281"/>
        <item x="3282"/>
        <item x="219"/>
        <item x="270"/>
        <item x="220"/>
        <item x="1050"/>
        <item x="1034"/>
        <item x="2344"/>
        <item x="3156"/>
        <item x="649"/>
        <item x="1388"/>
        <item x="2622"/>
        <item x="1751"/>
        <item x="681"/>
        <item x="438"/>
        <item x="80"/>
        <item x="83"/>
        <item x="84"/>
        <item x="79"/>
        <item x="1864"/>
        <item x="3155"/>
        <item x="1177"/>
        <item x="327"/>
        <item x="289"/>
        <item x="307"/>
        <item x="286"/>
        <item x="1163"/>
        <item x="353"/>
        <item x="328"/>
        <item x="159"/>
        <item x="266"/>
        <item x="336"/>
        <item x="334"/>
        <item x="1290"/>
        <item x="282"/>
        <item x="230"/>
        <item x="229"/>
        <item x="226"/>
        <item x="223"/>
        <item x="222"/>
        <item x="224"/>
        <item x="1264"/>
        <item x="908"/>
        <item x="1721"/>
        <item x="3733"/>
        <item x="1734"/>
        <item x="355"/>
        <item x="40"/>
        <item x="661"/>
        <item x="1579"/>
        <item x="3197"/>
        <item x="3209"/>
        <item x="3207"/>
        <item x="2638"/>
        <item x="1911"/>
        <item x="1423"/>
        <item x="3603"/>
        <item x="2918"/>
        <item x="3667"/>
        <item x="3505"/>
        <item x="2995"/>
        <item x="638"/>
        <item x="3214"/>
        <item x="631"/>
        <item x="3524"/>
        <item x="3022"/>
        <item x="3541"/>
        <item x="2620"/>
        <item x="1389"/>
        <item x="1080"/>
        <item x="2017"/>
        <item x="789"/>
        <item x="582"/>
        <item x="106"/>
        <item x="604"/>
        <item x="555"/>
        <item x="1779"/>
        <item x="992"/>
        <item x="1124"/>
        <item x="1636"/>
        <item x="811"/>
        <item x="3522"/>
        <item x="2384"/>
        <item x="98"/>
        <item x="2218"/>
        <item x="2706"/>
        <item x="2207"/>
        <item x="1897"/>
        <item x="3363"/>
        <item x="1296"/>
        <item x="3750"/>
        <item x="1136"/>
        <item x="1832"/>
        <item x="1793"/>
        <item x="1750"/>
        <item x="2301"/>
        <item x="1562"/>
        <item x="546"/>
        <item x="273"/>
        <item x="543"/>
        <item x="188"/>
        <item x="310"/>
        <item x="153"/>
        <item x="3708"/>
        <item x="2525"/>
        <item x="1674"/>
        <item x="1334"/>
        <item x="901"/>
        <item x="3624"/>
        <item x="2685"/>
        <item x="2468"/>
        <item x="3382"/>
        <item x="2785"/>
        <item x="2537"/>
        <item x="3526"/>
        <item x="1946"/>
        <item x="1853"/>
        <item x="2805"/>
        <item x="697"/>
        <item x="2448"/>
        <item x="2068"/>
        <item x="3500"/>
        <item x="2293"/>
        <item x="2150"/>
        <item x="800"/>
        <item x="2152"/>
        <item x="3495"/>
        <item x="3185"/>
        <item x="710"/>
        <item x="922"/>
        <item x="912"/>
        <item x="711"/>
        <item x="2036"/>
        <item x="821"/>
        <item x="2372"/>
        <item x="2926"/>
        <item x="549"/>
        <item x="1671"/>
        <item x="1003"/>
        <item x="496"/>
        <item x="3217"/>
        <item x="542"/>
        <item x="3011"/>
        <item x="1405"/>
        <item x="2581"/>
        <item x="2233"/>
        <item x="1322"/>
        <item x="429"/>
        <item x="796"/>
        <item x="1604"/>
        <item x="2306"/>
        <item x="2318"/>
        <item x="78"/>
        <item x="73"/>
        <item x="99"/>
        <item x="100"/>
        <item x="879"/>
        <item x="887"/>
        <item x="305"/>
        <item x="304"/>
        <item x="3737"/>
        <item x="174"/>
        <item x="1845"/>
        <item x="2464"/>
        <item x="2034"/>
        <item x="1646"/>
        <item x="253"/>
        <item x="1454"/>
        <item x="2413"/>
        <item x="1540"/>
        <item x="354"/>
        <item x="868"/>
        <item x="1221"/>
        <item x="1371"/>
        <item x="2307"/>
        <item x="3770"/>
        <item x="1253"/>
        <item x="1133"/>
        <item x="61"/>
        <item x="1097"/>
        <item x="1257"/>
        <item x="544"/>
        <item x="996"/>
        <item x="180"/>
        <item x="185"/>
        <item x="3072"/>
        <item x="3350"/>
        <item x="3135"/>
        <item x="1884"/>
        <item x="228"/>
        <item x="199"/>
        <item x="2111"/>
        <item x="2769"/>
        <item x="3142"/>
        <item x="406"/>
        <item x="2557"/>
        <item x="989"/>
        <item x="2941"/>
        <item x="3741"/>
        <item x="122"/>
        <item x="2057"/>
        <item x="729"/>
        <item x="1392"/>
        <item x="1219"/>
        <item x="3465"/>
        <item x="281"/>
        <item x="1417"/>
        <item x="413"/>
        <item x="2518"/>
        <item x="2981"/>
        <item x="1965"/>
        <item x="2700"/>
        <item x="1762"/>
        <item x="1274"/>
        <item x="2996"/>
        <item x="2164"/>
        <item x="1228"/>
        <item x="1281"/>
        <item x="2984"/>
        <item x="2943"/>
        <item x="2550"/>
        <item x="1866"/>
        <item x="2396"/>
        <item x="1914"/>
        <item x="1913"/>
        <item x="3384"/>
        <item x="2647"/>
        <item x="3434"/>
        <item x="3591"/>
        <item x="1242"/>
        <item x="1737"/>
        <item x="498"/>
        <item x="1700"/>
        <item x="1358"/>
        <item x="1609"/>
        <item x="1647"/>
        <item x="1614"/>
        <item x="2688"/>
        <item x="3600"/>
        <item x="1523"/>
        <item x="893"/>
        <item x="479"/>
        <item x="754"/>
        <item x="2667"/>
        <item x="162"/>
        <item x="1004"/>
        <item x="936"/>
        <item x="3534"/>
        <item x="707"/>
        <item x="1126"/>
        <item x="1662"/>
        <item x="535"/>
        <item x="138"/>
        <item x="870"/>
        <item x="377"/>
        <item x="871"/>
        <item x="869"/>
        <item x="3069"/>
        <item x="983"/>
        <item x="3532"/>
        <item x="3767"/>
        <item x="3675"/>
        <item x="2352"/>
        <item x="2180"/>
        <item x="3413"/>
        <item x="1233"/>
        <item x="3328"/>
        <item x="3745"/>
        <item x="2209"/>
        <item x="1110"/>
        <item x="89"/>
        <item x="2126"/>
        <item x="1659"/>
        <item x="1940"/>
        <item x="3019"/>
        <item x="2075"/>
        <item x="1093"/>
        <item x="3183"/>
        <item x="3773"/>
        <item x="3568"/>
        <item x="2231"/>
        <item x="2823"/>
        <item x="1615"/>
        <item x="3527"/>
        <item x="1129"/>
        <item x="1285"/>
        <item x="2881"/>
        <item x="3703"/>
        <item x="2310"/>
        <item x="3539"/>
        <item x="3174"/>
        <item x="176"/>
        <item x="1241"/>
        <item x="1247"/>
        <item x="331"/>
        <item x="1882"/>
        <item x="2913"/>
        <item x="3446"/>
        <item x="1195"/>
        <item x="2668"/>
        <item x="930"/>
        <item x="860"/>
        <item x="3475"/>
        <item x="2896"/>
        <item x="3664"/>
        <item x="3666"/>
        <item x="2628"/>
        <item x="3240"/>
        <item x="3499"/>
        <item x="2626"/>
        <item x="352"/>
        <item x="577"/>
        <item x="2637"/>
        <item x="2788"/>
        <item x="154"/>
        <item x="2282"/>
        <item x="824"/>
        <item x="3061"/>
        <item x="3717"/>
        <item x="1729"/>
        <item x="67"/>
        <item x="976"/>
        <item x="735"/>
        <item x="2701"/>
        <item x="2795"/>
        <item x="3070"/>
        <item x="1796"/>
        <item x="1330"/>
        <item x="3762"/>
        <item x="1524"/>
        <item x="1877"/>
        <item x="910"/>
        <item x="592"/>
        <item x="260"/>
        <item x="337"/>
        <item x="3464"/>
        <item x="3502"/>
        <item x="3001"/>
        <item x="2711"/>
        <item x="1867"/>
        <item x="1282"/>
        <item x="3628"/>
        <item x="2113"/>
        <item x="3275"/>
        <item x="1544"/>
        <item x="623"/>
        <item x="2793"/>
        <item x="3366"/>
        <item x="2441"/>
        <item x="1971"/>
        <item x="3463"/>
        <item x="1493"/>
        <item x="1468"/>
        <item x="1596"/>
        <item x="53"/>
        <item x="3501"/>
        <item x="2970"/>
        <item x="975"/>
        <item x="3343"/>
        <item x="3436"/>
        <item x="679"/>
        <item x="3165"/>
        <item x="3588"/>
        <item x="378"/>
        <item x="391"/>
        <item x="384"/>
        <item x="1529"/>
        <item x="1629"/>
        <item x="3648"/>
        <item x="3656"/>
        <item x="2021"/>
        <item x="2153"/>
        <item x="775"/>
        <item x="715"/>
        <item x="688"/>
        <item x="3311"/>
        <item x="288"/>
        <item x="1548"/>
        <item x="1521"/>
        <item x="3622"/>
        <item x="3283"/>
        <item x="1619"/>
        <item x="2013"/>
        <item x="2455"/>
        <item x="2297"/>
        <item x="2267"/>
        <item x="3102"/>
        <item x="3555"/>
        <item x="202"/>
        <item x="3690"/>
        <item x="3731"/>
        <item x="3453"/>
        <item x="1214"/>
        <item x="3752"/>
        <item x="1645"/>
        <item x="110"/>
        <item x="2032"/>
        <item x="2618"/>
        <item x="3740"/>
        <item x="2783"/>
        <item x="3106"/>
        <item x="2302"/>
        <item x="3272"/>
        <item x="3287"/>
        <item x="2336"/>
        <item x="1205"/>
        <item x="3756"/>
        <item x="3757"/>
        <item x="2109"/>
        <item x="2657"/>
        <item x="3420"/>
        <item x="2687"/>
        <item x="473"/>
        <item x="2584"/>
        <item x="2598"/>
        <item x="2583"/>
        <item x="88"/>
        <item x="1248"/>
        <item x="3289"/>
        <item x="3391"/>
        <item x="2476"/>
        <item x="2969"/>
        <item x="2016"/>
        <item x="586"/>
        <item x="3782"/>
        <item x="107"/>
        <item x="2999"/>
        <item x="1084"/>
        <item x="418"/>
        <item x="2900"/>
        <item x="1414"/>
        <item x="3341"/>
        <item x="803"/>
        <item x="1827"/>
        <item x="3042"/>
        <item x="1457"/>
        <item x="3381"/>
        <item x="486"/>
        <item x="1278"/>
        <item x="2625"/>
        <item x="163"/>
        <item x="3734"/>
        <item x="3676"/>
        <item x="1812"/>
        <item x="1957"/>
        <item x="578"/>
        <item x="2392"/>
        <item x="2547"/>
        <item x="1600"/>
        <item x="1558"/>
        <item x="3778"/>
        <item x="2689"/>
        <item x="2271"/>
        <item x="3172"/>
        <item x="3573"/>
        <item x="3380"/>
        <item x="449"/>
        <item x="1616"/>
        <item x="2883"/>
        <item x="3623"/>
        <item x="3599"/>
        <item x="1893"/>
        <item x="1166"/>
        <item x="1903"/>
        <item x="1269"/>
        <item x="1270"/>
        <item x="1268"/>
        <item x="2418"/>
        <item x="2980"/>
        <item x="3548"/>
        <item x="2838"/>
        <item x="3447"/>
        <item x="276"/>
        <item x="2171"/>
        <item x="3323"/>
        <item x="2505"/>
        <item x="3353"/>
        <item x="3598"/>
        <item x="3594"/>
        <item x="2305"/>
        <item x="1339"/>
        <item x="1865"/>
        <item x="1295"/>
        <item x="1297"/>
        <item x="1293"/>
        <item x="1222"/>
        <item x="360"/>
        <item x="2876"/>
        <item x="629"/>
        <item x="1112"/>
        <item x="133"/>
        <item x="1525"/>
        <item x="3115"/>
        <item x="2914"/>
        <item x="1384"/>
        <item x="2957"/>
        <item x="3239"/>
        <item x="1276"/>
        <item x="1549"/>
        <item x="3386"/>
        <item x="2102"/>
        <item x="3492"/>
        <item x="3296"/>
        <item x="1630"/>
        <item x="300"/>
        <item x="35"/>
        <item x="2132"/>
        <item x="3033"/>
        <item x="1398"/>
        <item x="1774"/>
        <item x="3616"/>
        <item x="1542"/>
        <item x="1875"/>
        <item x="572"/>
        <item x="1611"/>
        <item x="2807"/>
        <item x="1589"/>
        <item x="3777"/>
        <item x="2342"/>
        <item x="16"/>
        <item x="1459"/>
        <item x="3710"/>
        <item x="274"/>
        <item x="683"/>
        <item x="118"/>
        <item x="3260"/>
        <item x="1969"/>
        <item x="1926"/>
        <item x="2603"/>
        <item x="1046"/>
        <item x="1189"/>
        <item x="3523"/>
        <item x="734"/>
        <item x="2257"/>
        <item x="1880"/>
        <item x="2779"/>
        <item x="778"/>
        <item x="1464"/>
        <item x="2906"/>
        <item x="1870"/>
        <item x="1668"/>
        <item x="2627"/>
        <item x="1820"/>
        <item x="3075"/>
        <item x="1032"/>
        <item x="179"/>
        <item x="779"/>
        <item x="3706"/>
        <item x="511"/>
        <item x="1444"/>
        <item x="3171"/>
        <item x="3168"/>
        <item x="1687"/>
        <item x="2798"/>
        <item x="1475"/>
        <item x="251"/>
        <item x="155"/>
        <item x="748"/>
        <item x="3012"/>
        <item x="3037"/>
        <item x="702"/>
        <item x="1508"/>
        <item x="2908"/>
        <item x="1436"/>
        <item x="205"/>
        <item x="3698"/>
        <item x="3707"/>
        <item x="231"/>
        <item x="3086"/>
        <item x="428"/>
        <item x="3784"/>
        <item x="214"/>
        <item x="145"/>
        <item x="152"/>
        <item x="404"/>
        <item x="403"/>
        <item x="24"/>
        <item x="1094"/>
        <item x="3285"/>
        <item x="2728"/>
        <item x="2662"/>
        <item x="2739"/>
        <item x="1031"/>
        <item x="1028"/>
        <item x="1127"/>
        <item x="3488"/>
        <item x="379"/>
        <item x="1594"/>
        <item x="1137"/>
        <item x="402"/>
        <item x="570"/>
        <item x="3356"/>
        <item x="1811"/>
        <item x="1357"/>
        <item x="130"/>
        <item x="129"/>
        <item x="131"/>
        <item x="3063"/>
        <item x="575"/>
        <item x="3017"/>
        <item x="3379"/>
        <item x="2369"/>
        <item x="308"/>
        <item x="2551"/>
        <item x="3087"/>
        <item x="3392"/>
        <item x="2232"/>
        <item x="3309"/>
        <item x="3491"/>
        <item x="944"/>
        <item x="3367"/>
        <item x="45"/>
        <item x="11"/>
        <item x="492"/>
        <item x="373"/>
        <item x="3"/>
        <item x="458"/>
        <item x="3263"/>
        <item x="792"/>
        <item x="1217"/>
        <item x="96"/>
        <item x="477"/>
        <item x="415"/>
        <item x="2252"/>
        <item x="2954"/>
        <item x="1773"/>
        <item x="883"/>
        <item x="886"/>
        <item x="878"/>
        <item x="865"/>
        <item x="691"/>
        <item x="520"/>
        <item x="2574"/>
        <item x="3354"/>
        <item x="1063"/>
        <item x="3437"/>
        <item x="1089"/>
        <item x="3566"/>
        <item x="2010"/>
        <item x="3484"/>
        <item x="2131"/>
        <item x="3006"/>
        <item x="3590"/>
        <item x="3544"/>
        <item x="3567"/>
        <item x="3140"/>
        <item x="246"/>
        <item x="218"/>
        <item x="1996"/>
        <item x="1138"/>
        <item x="1644"/>
        <item x="272"/>
        <item x="1709"/>
        <item x="2078"/>
        <item x="3032"/>
        <item x="565"/>
        <item x="3714"/>
        <item x="579"/>
        <item x="1633"/>
        <item x="1469"/>
        <item x="562"/>
        <item x="2202"/>
        <item x="2695"/>
        <item x="2811"/>
        <item x="3758"/>
        <item x="3303"/>
        <item x="708"/>
        <item x="3765"/>
        <item x="967"/>
        <item x="809"/>
        <item x="3550"/>
        <item x="2542"/>
        <item x="2173"/>
        <item x="1993"/>
        <item x="244"/>
        <item x="903"/>
        <item x="1256"/>
        <item x="1968"/>
        <item x="875"/>
        <item x="1830"/>
        <item x="3274"/>
        <item x="1470"/>
        <item x="2868"/>
        <item x="2159"/>
        <item x="446"/>
        <item x="1057"/>
        <item x="2473"/>
        <item x="3577"/>
        <item x="1658"/>
        <item x="2612"/>
        <item x="2809"/>
        <item x="510"/>
        <item x="3326"/>
        <item x="2953"/>
        <item x="751"/>
        <item x="923"/>
        <item x="952"/>
        <item x="2678"/>
        <item x="2160"/>
        <item x="2009"/>
        <item x="1814"/>
        <item x="2292"/>
        <item x="2532"/>
        <item x="164"/>
        <item x="3301"/>
        <item x="3225"/>
        <item x="87"/>
        <item x="1551"/>
        <item x="3201"/>
        <item x="1087"/>
        <item x="1155"/>
        <item x="968"/>
        <item x="958"/>
        <item x="2738"/>
        <item x="1964"/>
        <item x="2664"/>
        <item x="1041"/>
        <item x="3727"/>
        <item x="158"/>
        <item x="3256"/>
        <item x="937"/>
        <item x="3388"/>
        <item x="32"/>
        <item x="1346"/>
        <item x="1263"/>
        <item x="2291"/>
        <item x="2287"/>
        <item x="2395"/>
        <item x="736"/>
        <item x="817"/>
        <item x="2122"/>
        <item x="2791"/>
        <item x="598"/>
        <item x="2124"/>
        <item x="617"/>
        <item x="846"/>
        <item x="849"/>
        <item x="3705"/>
        <item x="1411"/>
        <item x="1421"/>
        <item x="932"/>
        <item x="3249"/>
        <item x="3514"/>
        <item x="1781"/>
        <item x="3709"/>
        <item x="673"/>
        <item x="1517"/>
        <item x="2748"/>
        <item x="2806"/>
        <item x="3322"/>
        <item x="2852"/>
        <item x="3728"/>
        <item x="3198"/>
        <item x="3659"/>
        <item x="3306"/>
        <item x="712"/>
        <item x="2564"/>
        <item x="1231"/>
        <item x="1199"/>
        <item x="3141"/>
        <item x="119"/>
        <item x="1012"/>
        <item x="1179"/>
        <item x="3095"/>
        <item x="363"/>
        <item x="2382"/>
        <item x="3044"/>
        <item x="3170"/>
        <item x="3204"/>
        <item x="1846"/>
        <item x="948"/>
        <item x="3607"/>
        <item x="2118"/>
        <item x="1492"/>
        <item x="102"/>
        <item x="663"/>
        <item x="275"/>
        <item x="1978"/>
        <item x="2660"/>
        <item x="2261"/>
        <item x="1994"/>
        <item x="3412"/>
        <item x="899"/>
        <item x="2756"/>
        <item x="249"/>
        <item x="1499"/>
        <item x="1924"/>
        <item x="1837"/>
        <item x="3269"/>
        <item x="2929"/>
        <item x="1310"/>
        <item x="1105"/>
        <item x="1038"/>
        <item x="713"/>
        <item x="1363"/>
        <item x="113"/>
        <item x="2269"/>
        <item x="3164"/>
        <item x="2582"/>
        <item x="2974"/>
        <item x="921"/>
        <item x="2631"/>
        <item x="938"/>
        <item x="1790"/>
        <item x="2145"/>
        <item x="2007"/>
        <item x="3270"/>
        <item x="3669"/>
        <item x="637"/>
        <item x="3486"/>
        <item x="993"/>
        <item x="990"/>
        <item x="1413"/>
        <item x="1490"/>
        <item x="2790"/>
        <item x="177"/>
        <item x="1440"/>
        <item x="3276"/>
        <item x="588"/>
        <item x="523"/>
        <item x="2090"/>
        <item x="1243"/>
        <item x="647"/>
        <item x="988"/>
        <item x="982"/>
        <item x="514"/>
        <item x="329"/>
        <item x="1854"/>
        <item x="3517"/>
        <item x="1842"/>
        <item x="2558"/>
        <item x="3771"/>
        <item x="1744"/>
        <item x="2174"/>
        <item x="1409"/>
        <item x="785"/>
        <item x="559"/>
        <item x="2903"/>
        <item x="2523"/>
        <item x="1816"/>
        <item x="2168"/>
        <item x="3519"/>
        <item x="701"/>
        <item x="986"/>
        <item x="2740"/>
        <item x="2026"/>
        <item x="2524"/>
        <item x="1862"/>
        <item x="880"/>
        <item x="3713"/>
        <item x="2358"/>
        <item x="3608"/>
        <item x="1500"/>
        <item x="3533"/>
        <item x="3655"/>
        <item x="3751"/>
        <item x="2815"/>
        <item x="271"/>
        <item x="1306"/>
        <item x="312"/>
        <item x="3082"/>
        <item x="2485"/>
        <item x="877"/>
        <item x="2725"/>
        <item x="527"/>
        <item x="724"/>
        <item x="685"/>
        <item x="3051"/>
        <item x="2579"/>
        <item x="1305"/>
        <item x="2223"/>
        <item x="541"/>
        <item x="1196"/>
        <item x="1197"/>
        <item x="1198"/>
        <item x="2437"/>
        <item x="3059"/>
        <item x="2717"/>
        <item x="1895"/>
        <item x="2649"/>
        <item x="3738"/>
        <item x="2893"/>
        <item x="3244"/>
        <item x="3349"/>
        <item x="1676"/>
        <item x="3720"/>
        <item x="1445"/>
        <item x="3376"/>
        <item x="2096"/>
        <item x="1066"/>
        <item x="745"/>
        <item x="832"/>
        <item x="1678"/>
        <item x="540"/>
        <item x="2797"/>
        <item x="3540"/>
        <item x="2568"/>
        <item x="606"/>
        <item x="1855"/>
        <item x="1920"/>
        <item x="2463"/>
        <item x="2521"/>
        <item x="2189"/>
        <item x="3103"/>
        <item x="3227"/>
        <item x="1712"/>
        <item x="1824"/>
        <item x="3336"/>
        <item x="994"/>
        <item x="3632"/>
        <item x="1254"/>
        <item x="1255"/>
        <item x="1348"/>
        <item x="3062"/>
        <item x="332"/>
        <item x="1569"/>
        <item x="3060"/>
        <item x="1974"/>
        <item x="2105"/>
        <item x="3241"/>
        <item x="3549"/>
        <item x="3362"/>
        <item x="385"/>
        <item x="538"/>
        <item x="1520"/>
        <item x="837"/>
        <item x="3469"/>
        <item x="3267"/>
        <item x="3261"/>
        <item x="2708"/>
        <item x="3371"/>
        <item x="128"/>
        <item x="3016"/>
        <item x="1466"/>
        <item x="1553"/>
        <item x="1928"/>
        <item x="2882"/>
        <item x="2414"/>
        <item x="3700"/>
        <item x="3689"/>
        <item x="2615"/>
        <item x="2937"/>
        <item x="2490"/>
        <item x="2429"/>
        <item x="3561"/>
        <item x="3617"/>
        <item x="2948"/>
        <item x="3112"/>
        <item x="2975"/>
        <item x="2169"/>
        <item x="1617"/>
        <item x="2596"/>
        <item x="2863"/>
        <item x="2309"/>
        <item x="1922"/>
        <item x="532"/>
        <item x="1100"/>
        <item x="197"/>
        <item x="198"/>
        <item x="3148"/>
        <item x="1171"/>
        <item x="66"/>
        <item x="2458"/>
        <item x="1915"/>
        <item x="985"/>
        <item x="369"/>
        <item x="81"/>
        <item x="1660"/>
        <item x="1151"/>
        <item x="3085"/>
        <item x="2843"/>
        <item x="668"/>
        <item x="3658"/>
        <item x="316"/>
        <item x="2212"/>
        <item x="3279"/>
        <item x="2149"/>
        <item x="38"/>
        <item x="3318"/>
        <item x="27"/>
        <item x="1752"/>
        <item x="2449"/>
        <item x="2951"/>
        <item x="421"/>
        <item x="1661"/>
        <item x="383"/>
        <item x="186"/>
        <item x="2074"/>
        <item x="2434"/>
        <item x="760"/>
        <item x="2397"/>
        <item x="2842"/>
        <item x="1362"/>
        <item x="749"/>
        <item x="466"/>
        <item x="881"/>
        <item x="450"/>
        <item x="2533"/>
        <item x="973"/>
        <item x="971"/>
        <item x="970"/>
        <item x="2727"/>
        <item x="2726"/>
        <item x="2720"/>
        <item x="2879"/>
        <item x="2451"/>
        <item x="2663"/>
        <item x="1092"/>
        <item x="3238"/>
        <item x="314"/>
        <item x="309"/>
        <item x="311"/>
        <item x="294"/>
        <item x="709"/>
        <item x="2666"/>
        <item x="1178"/>
        <item x="1048"/>
        <item x="1871"/>
        <item x="2844"/>
        <item x="2368"/>
        <item x="620"/>
        <item x="1899"/>
        <item x="2015"/>
        <item x="301"/>
        <item x="1078"/>
        <item x="430"/>
        <item x="935"/>
        <item x="2979"/>
        <item x="1235"/>
        <item x="551"/>
        <item x="583"/>
        <item x="2181"/>
        <item x="2749"/>
        <item x="2606"/>
        <item x="3035"/>
        <item x="1906"/>
        <item x="1023"/>
        <item x="931"/>
        <item x="2028"/>
        <item x="3576"/>
        <item x="3080"/>
        <item x="2927"/>
        <item x="1724"/>
        <item x="166"/>
        <item x="1187"/>
        <item x="2460"/>
        <item x="3604"/>
        <item x="1963"/>
        <item x="3355"/>
        <item x="2465"/>
        <item x="933"/>
        <item x="1886"/>
        <item x="2952"/>
        <item x="856"/>
        <item x="1141"/>
        <item x="3259"/>
        <item x="1541"/>
        <item x="927"/>
        <item x="1653"/>
        <item x="2119"/>
        <item x="474"/>
        <item x="435"/>
        <item x="812"/>
        <item x="236"/>
        <item x="239"/>
        <item x="828"/>
        <item x="2393"/>
        <item x="591"/>
        <item x="3507"/>
        <item x="1652"/>
        <item x="3547"/>
        <item x="3679"/>
        <item x="3109"/>
        <item x="891"/>
        <item x="873"/>
        <item x="600"/>
        <item x="916"/>
        <item x="2773"/>
        <item x="3399"/>
        <item x="3335"/>
        <item x="949"/>
        <item x="3682"/>
        <item x="3693"/>
        <item x="2962"/>
        <item x="776"/>
        <item x="1077"/>
        <item x="3691"/>
        <item x="2494"/>
        <item x="1025"/>
        <item x="3117"/>
        <item x="2986"/>
        <item x="2329"/>
        <item x="1691"/>
        <item x="861"/>
        <item x="2367"/>
        <item x="2444"/>
        <item x="3585"/>
        <item x="3004"/>
        <item x="2673"/>
        <item x="2211"/>
        <item x="3219"/>
        <item x="2594"/>
        <item x="1400"/>
        <item x="169"/>
        <item x="1818"/>
        <item x="3352"/>
        <item x="3160"/>
        <item x="669"/>
        <item x="771"/>
        <item x="1458"/>
        <item x="1881"/>
        <item x="2968"/>
        <item x="1561"/>
        <item x="1583"/>
        <item x="2093"/>
        <item x="1568"/>
        <item x="2379"/>
        <item x="1497"/>
        <item x="2108"/>
        <item x="556"/>
        <item x="1033"/>
        <item x="3002"/>
        <item x="2605"/>
        <item x="1047"/>
        <item x="1302"/>
        <item x="646"/>
        <item x="3538"/>
        <item x="1298"/>
        <item x="553"/>
        <item x="706"/>
        <item x="193"/>
        <item x="3774"/>
        <item x="3564"/>
        <item x="823"/>
        <item x="2366"/>
        <item x="3466"/>
        <item x="213"/>
        <item x="470"/>
        <item x="755"/>
        <item x="3369"/>
        <item x="340"/>
        <item x="2377"/>
        <item x="3474"/>
        <item x="3210"/>
        <item x="3494"/>
        <item x="2752"/>
        <item x="750"/>
        <item x="3312"/>
        <item x="2196"/>
        <item x="1716"/>
        <item x="2520"/>
        <item x="1848"/>
        <item x="2949"/>
        <item x="1722"/>
        <item x="1707"/>
        <item x="2642"/>
        <item x="3025"/>
        <item x="2008"/>
        <item x="3074"/>
        <item x="2466"/>
        <item x="1958"/>
        <item x="3058"/>
        <item x="2555"/>
        <item x="2185"/>
        <item x="2343"/>
        <item x="2190"/>
        <item x="2409"/>
        <item x="3308"/>
        <item x="1730"/>
        <item x="2471"/>
        <item x="3735"/>
        <item x="1430"/>
        <item x="2066"/>
        <item x="2416"/>
        <item x="3046"/>
        <item x="2112"/>
        <item x="2675"/>
        <item x="1191"/>
        <item x="1938"/>
        <item x="3477"/>
        <item x="3173"/>
        <item x="2534"/>
        <item x="1731"/>
        <item x="1182"/>
        <item x="784"/>
        <item x="3146"/>
        <item x="2944"/>
        <item x="1183"/>
        <item x="656"/>
        <item x="2833"/>
        <item x="2573"/>
        <item x="2204"/>
        <item x="1966"/>
        <item x="3242"/>
        <item x="445"/>
        <item x="2677"/>
        <item x="547"/>
        <item x="1056"/>
        <item x="3159"/>
        <item x="2548"/>
        <item x="2496"/>
        <item x="804"/>
        <item x="321"/>
        <item x="2832"/>
        <item x="1009"/>
        <item x="3128"/>
        <item x="1929"/>
        <item x="2946"/>
        <item x="3066"/>
        <item x="1909"/>
        <item x="3678"/>
        <item x="1156"/>
        <item x="1530"/>
        <item x="1743"/>
        <item x="2699"/>
        <item x="3151"/>
        <item x="1451"/>
        <item x="2347"/>
        <item x="1849"/>
        <item x="2669"/>
        <item x="2536"/>
        <item x="2859"/>
        <item x="3114"/>
        <item x="259"/>
        <item x="206"/>
        <item x="1015"/>
        <item x="2018"/>
        <item x="3723"/>
        <item x="1053"/>
        <item x="235"/>
        <item x="238"/>
        <item x="292"/>
        <item x="234"/>
        <item x="285"/>
        <item x="237"/>
        <item x="291"/>
        <item x="123"/>
        <item x="396"/>
        <item x="1108"/>
        <item x="1081"/>
        <item x="3223"/>
        <item x="2421"/>
        <item x="3365"/>
        <item x="969"/>
        <item x="2290"/>
        <item x="2898"/>
        <item x="436"/>
        <item x="3194"/>
        <item x="1808"/>
        <item x="371"/>
        <item x="2151"/>
        <item x="2500"/>
        <item x="1939"/>
        <item x="1554"/>
        <item x="641"/>
        <item x="1277"/>
        <item x="1148"/>
        <item x="1908"/>
        <item x="2136"/>
        <item x="2141"/>
        <item x="2426"/>
        <item x="71"/>
        <item x="3111"/>
        <item x="1764"/>
        <item x="2629"/>
        <item x="1153"/>
        <item x="2294"/>
        <item x="1673"/>
        <item x="1591"/>
        <item x="1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3">
    <field x="5"/>
    <field x="4"/>
    <field x="0"/>
  </rowFields>
  <rowItems count="11358">
    <i>
      <x v="2553"/>
    </i>
    <i r="1">
      <x v="529"/>
    </i>
    <i r="2">
      <x v="549"/>
    </i>
    <i>
      <x v="2368"/>
    </i>
    <i r="1">
      <x v="7"/>
    </i>
    <i r="2">
      <x v="884"/>
    </i>
    <i>
      <x v="3045"/>
    </i>
    <i r="1">
      <x v="1271"/>
    </i>
    <i r="2">
      <x v="832"/>
    </i>
    <i>
      <x v="1166"/>
    </i>
    <i r="1">
      <x v="1085"/>
    </i>
    <i r="2">
      <x v="385"/>
    </i>
    <i>
      <x v="2145"/>
    </i>
    <i r="1">
      <x v="596"/>
    </i>
    <i r="2">
      <x v="1166"/>
    </i>
    <i>
      <x v="2596"/>
    </i>
    <i r="1">
      <x v="813"/>
    </i>
    <i r="2">
      <x v="983"/>
    </i>
    <i>
      <x v="171"/>
    </i>
    <i r="1">
      <x v="991"/>
    </i>
    <i r="2">
      <x v="656"/>
    </i>
    <i>
      <x v="3551"/>
    </i>
    <i r="1">
      <x v="1239"/>
    </i>
    <i r="2">
      <x v="379"/>
    </i>
    <i>
      <x v="2704"/>
    </i>
    <i r="1">
      <x v="437"/>
    </i>
    <i r="2">
      <x v="1028"/>
    </i>
    <i>
      <x v="1970"/>
    </i>
    <i r="1">
      <x v="815"/>
    </i>
    <i r="2">
      <x v="1404"/>
    </i>
    <i>
      <x v="291"/>
    </i>
    <i r="1">
      <x v="452"/>
    </i>
    <i r="2">
      <x v="120"/>
    </i>
    <i>
      <x v="2441"/>
    </i>
    <i r="1">
      <x v="529"/>
    </i>
    <i r="2">
      <x v="637"/>
    </i>
    <i>
      <x v="1460"/>
    </i>
    <i r="1">
      <x v="1227"/>
    </i>
    <i r="2">
      <x v="705"/>
    </i>
    <i>
      <x v="2260"/>
    </i>
    <i r="1">
      <x v="1398"/>
    </i>
    <i r="2">
      <x v="1220"/>
    </i>
    <i>
      <x v="553"/>
    </i>
    <i r="1">
      <x v="501"/>
    </i>
    <i r="2">
      <x v="1041"/>
    </i>
    <i>
      <x v="457"/>
    </i>
    <i r="1">
      <x v="426"/>
    </i>
    <i r="2">
      <x v="213"/>
    </i>
    <i>
      <x v="449"/>
    </i>
    <i r="1">
      <x v="248"/>
    </i>
    <i r="2">
      <x v="196"/>
    </i>
    <i>
      <x v="820"/>
    </i>
    <i r="1">
      <x v="681"/>
    </i>
    <i r="2">
      <x v="336"/>
    </i>
    <i>
      <x v="3446"/>
    </i>
    <i r="1">
      <x v="202"/>
    </i>
    <i r="2">
      <x v="707"/>
    </i>
    <i>
      <x v="2554"/>
    </i>
    <i r="1">
      <x v="529"/>
    </i>
    <i r="2">
      <x v="633"/>
    </i>
    <i>
      <x v="556"/>
    </i>
    <i r="1">
      <x v="50"/>
    </i>
    <i r="2">
      <x v="824"/>
    </i>
    <i>
      <x v="2519"/>
    </i>
    <i r="1">
      <x v="581"/>
    </i>
    <i r="2">
      <x v="1475"/>
    </i>
    <i>
      <x v="1669"/>
    </i>
    <i r="1">
      <x v="1280"/>
    </i>
    <i r="2">
      <x v="1602"/>
    </i>
    <i>
      <x v="2555"/>
    </i>
    <i r="1">
      <x v="529"/>
    </i>
    <i r="2">
      <x v="1369"/>
    </i>
    <i>
      <x v="3162"/>
    </i>
    <i r="1">
      <x v="671"/>
    </i>
    <i r="2">
      <x v="1385"/>
    </i>
    <i>
      <x v="3090"/>
    </i>
    <i r="1">
      <x v="994"/>
    </i>
    <i r="2">
      <x v="1061"/>
    </i>
    <i>
      <x v="2472"/>
    </i>
    <i r="1">
      <x v="1186"/>
    </i>
    <i r="2">
      <x v="1486"/>
    </i>
    <i>
      <x v="1420"/>
    </i>
    <i r="1">
      <x v="964"/>
    </i>
    <i r="2">
      <x v="263"/>
    </i>
    <i>
      <x v="2592"/>
    </i>
    <i r="1">
      <x v="1062"/>
    </i>
    <i r="2">
      <x v="1390"/>
    </i>
    <i>
      <x v="1419"/>
    </i>
    <i r="1">
      <x v="778"/>
    </i>
    <i r="2">
      <x v="1412"/>
    </i>
    <i>
      <x v="3109"/>
    </i>
    <i r="1">
      <x v="270"/>
    </i>
    <i r="2">
      <x v="1294"/>
    </i>
    <i>
      <x v="971"/>
    </i>
    <i r="1">
      <x v="1052"/>
    </i>
    <i r="2">
      <x v="423"/>
    </i>
    <i>
      <x v="834"/>
    </i>
    <i r="1">
      <x v="1165"/>
    </i>
    <i r="2">
      <x v="1556"/>
    </i>
    <i>
      <x v="2045"/>
    </i>
    <i r="1">
      <x v="233"/>
    </i>
    <i r="2">
      <x v="584"/>
    </i>
    <i>
      <x v="1091"/>
    </i>
    <i r="1">
      <x v="1197"/>
    </i>
    <i r="2">
      <x v="1574"/>
    </i>
    <i>
      <x v="2183"/>
    </i>
    <i r="1">
      <x v="529"/>
    </i>
    <i r="2">
      <x v="1576"/>
    </i>
    <i>
      <x v="3110"/>
    </i>
    <i r="1">
      <x v="1104"/>
    </i>
    <i r="2">
      <x v="1294"/>
    </i>
    <i>
      <x v="3576"/>
    </i>
    <i r="1">
      <x v="334"/>
    </i>
    <i r="2">
      <x v="1019"/>
    </i>
    <i>
      <x v="339"/>
    </i>
    <i r="1">
      <x v="996"/>
    </i>
    <i r="2">
      <x v="1622"/>
    </i>
    <i>
      <x v="2018"/>
    </i>
    <i r="1">
      <x v="724"/>
    </i>
    <i r="2">
      <x v="1425"/>
    </i>
    <i>
      <x v="1461"/>
    </i>
    <i r="1">
      <x v="750"/>
    </i>
    <i r="2">
      <x v="873"/>
    </i>
    <i>
      <x v="3589"/>
    </i>
    <i r="1">
      <x v="873"/>
    </i>
    <i r="2">
      <x v="694"/>
    </i>
    <i>
      <x v="2538"/>
    </i>
    <i r="1">
      <x v="860"/>
    </i>
    <i r="2">
      <x v="1201"/>
    </i>
    <i>
      <x v="2540"/>
    </i>
    <i r="1">
      <x v="132"/>
    </i>
    <i r="2">
      <x v="642"/>
    </i>
    <i>
      <x v="1262"/>
    </i>
    <i r="1">
      <x v="651"/>
    </i>
    <i r="2">
      <x v="1684"/>
    </i>
    <i>
      <x v="1163"/>
    </i>
    <i r="1">
      <x v="1089"/>
    </i>
    <i r="2">
      <x v="1387"/>
    </i>
    <i>
      <x v="2539"/>
    </i>
    <i r="1">
      <x v="860"/>
    </i>
    <i r="2">
      <x v="984"/>
    </i>
    <i>
      <x v="424"/>
    </i>
    <i r="1">
      <x v="128"/>
    </i>
    <i r="2">
      <x v="498"/>
    </i>
    <i>
      <x v="822"/>
    </i>
    <i r="1">
      <x v="1237"/>
    </i>
    <i r="2">
      <x v="1193"/>
    </i>
    <i>
      <x v="2102"/>
    </i>
    <i r="1">
      <x v="721"/>
    </i>
    <i r="2">
      <x v="569"/>
    </i>
    <i>
      <x v="1331"/>
    </i>
    <i r="1">
      <x v="503"/>
    </i>
    <i r="2">
      <x v="386"/>
    </i>
    <i>
      <x v="2085"/>
    </i>
    <i r="1">
      <x v="1023"/>
    </i>
    <i r="2">
      <x v="1068"/>
    </i>
    <i>
      <x v="1714"/>
    </i>
    <i r="1">
      <x v="544"/>
    </i>
    <i r="2">
      <x v="1746"/>
    </i>
    <i>
      <x v="1372"/>
    </i>
    <i r="1">
      <x v="248"/>
    </i>
    <i r="2">
      <x v="1330"/>
    </i>
    <i>
      <x v="301"/>
    </i>
    <i r="1">
      <x v="1033"/>
    </i>
    <i r="2">
      <x v="241"/>
    </i>
    <i>
      <x v="722"/>
    </i>
    <i r="1">
      <x v="583"/>
    </i>
    <i r="2">
      <x v="1735"/>
    </i>
    <i>
      <x v="3483"/>
    </i>
    <i r="1">
      <x v="1305"/>
    </i>
    <i r="2">
      <x v="1609"/>
    </i>
    <i>
      <x v="3423"/>
    </i>
    <i r="1">
      <x v="43"/>
    </i>
    <i r="2">
      <x v="215"/>
    </i>
    <i>
      <x v="910"/>
    </i>
    <i r="1">
      <x v="240"/>
    </i>
    <i r="2">
      <x v="743"/>
    </i>
    <i>
      <x v="941"/>
    </i>
    <i r="1">
      <x v="1196"/>
    </i>
    <i r="2">
      <x v="952"/>
    </i>
    <i>
      <x v="629"/>
    </i>
    <i r="1">
      <x v="1474"/>
    </i>
    <i r="2">
      <x v="1314"/>
    </i>
    <i>
      <x v="3642"/>
    </i>
    <i r="1">
      <x v="1407"/>
    </i>
    <i r="2">
      <x v="1576"/>
    </i>
    <i>
      <x v="3541"/>
    </i>
    <i r="1">
      <x v="168"/>
    </i>
    <i r="2">
      <x v="1735"/>
    </i>
    <i>
      <x v="2720"/>
    </i>
    <i r="1">
      <x v="254"/>
    </i>
    <i r="2">
      <x v="884"/>
    </i>
    <i>
      <x v="2987"/>
    </i>
    <i r="1">
      <x v="580"/>
    </i>
    <i r="2">
      <x v="68"/>
    </i>
    <i r="1">
      <x v="389"/>
    </i>
    <i r="2">
      <x v="859"/>
    </i>
    <i>
      <x v="2398"/>
    </i>
    <i r="1">
      <x v="1196"/>
    </i>
    <i r="2">
      <x v="136"/>
    </i>
    <i>
      <x v="2116"/>
    </i>
    <i r="1">
      <x v="1343"/>
    </i>
    <i r="2">
      <x v="626"/>
    </i>
    <i>
      <x v="1347"/>
    </i>
    <i r="1">
      <x v="872"/>
    </i>
    <i r="2">
      <x v="624"/>
    </i>
    <i>
      <x v="419"/>
    </i>
    <i r="1">
      <x v="1239"/>
    </i>
    <i r="2">
      <x v="373"/>
    </i>
    <i>
      <x v="1963"/>
    </i>
    <i r="1">
      <x v="796"/>
    </i>
    <i r="2">
      <x v="1564"/>
    </i>
    <i>
      <x v="1022"/>
    </i>
    <i r="1">
      <x v="53"/>
    </i>
    <i r="2">
      <x v="1120"/>
    </i>
    <i>
      <x v="62"/>
    </i>
    <i r="1">
      <x v="944"/>
    </i>
    <i r="2">
      <x v="1501"/>
    </i>
    <i>
      <x v="295"/>
    </i>
    <i r="1">
      <x v="254"/>
    </i>
    <i r="2">
      <x v="884"/>
    </i>
    <i>
      <x v="1879"/>
    </i>
    <i r="1">
      <x v="1066"/>
    </i>
    <i r="2">
      <x v="952"/>
    </i>
    <i>
      <x v="2019"/>
    </i>
    <i r="1">
      <x v="155"/>
    </i>
    <i r="2">
      <x v="237"/>
    </i>
    <i>
      <x v="158"/>
    </i>
    <i r="1">
      <x v="34"/>
    </i>
    <i r="2">
      <x v="541"/>
    </i>
    <i>
      <x v="3391"/>
    </i>
    <i r="1">
      <x v="494"/>
    </i>
    <i r="2">
      <x v="373"/>
    </i>
    <i>
      <x v="1190"/>
    </i>
    <i r="1">
      <x v="1271"/>
    </i>
    <i r="2">
      <x v="470"/>
    </i>
    <i>
      <x v="1012"/>
    </i>
    <i r="1">
      <x v="754"/>
    </i>
    <i r="2">
      <x v="730"/>
    </i>
    <i>
      <x v="429"/>
    </i>
    <i r="1">
      <x v="862"/>
    </i>
    <i r="2">
      <x v="443"/>
    </i>
    <i>
      <x v="356"/>
    </i>
    <i r="1">
      <x v="963"/>
    </i>
    <i r="2">
      <x v="1559"/>
    </i>
    <i>
      <x v="1075"/>
    </i>
    <i r="1">
      <x v="1378"/>
    </i>
    <i r="2">
      <x v="710"/>
    </i>
    <i>
      <x v="2319"/>
    </i>
    <i r="1">
      <x v="906"/>
    </i>
    <i r="2">
      <x v="173"/>
    </i>
    <i>
      <x v="471"/>
    </i>
    <i r="1">
      <x v="795"/>
    </i>
    <i r="2">
      <x v="1038"/>
    </i>
    <i>
      <x v="2270"/>
    </i>
    <i r="1">
      <x v="1411"/>
    </i>
    <i r="2">
      <x v="589"/>
    </i>
    <i>
      <x v="3555"/>
    </i>
    <i r="1">
      <x v="827"/>
    </i>
    <i r="2">
      <x v="214"/>
    </i>
    <i>
      <x v="2673"/>
    </i>
    <i r="1">
      <x v="581"/>
    </i>
    <i r="2">
      <x v="27"/>
    </i>
    <i>
      <x v="243"/>
    </i>
    <i r="1">
      <x v="651"/>
    </i>
    <i r="2">
      <x v="429"/>
    </i>
    <i>
      <x v="2049"/>
    </i>
    <i r="1">
      <x v="552"/>
    </i>
    <i r="2">
      <x v="765"/>
    </i>
    <i>
      <x v="3432"/>
    </i>
    <i r="1">
      <x v="593"/>
    </i>
    <i r="2">
      <x v="406"/>
    </i>
    <i>
      <x v="2674"/>
    </i>
    <i r="1">
      <x v="261"/>
    </i>
    <i r="2">
      <x v="1087"/>
    </i>
    <i>
      <x v="1974"/>
    </i>
    <i r="1">
      <x v="974"/>
    </i>
    <i r="2">
      <x v="1620"/>
    </i>
    <i>
      <x v="1058"/>
    </i>
    <i r="1">
      <x v="69"/>
    </i>
    <i r="2">
      <x v="747"/>
    </i>
    <i>
      <x v="3306"/>
    </i>
    <i r="1">
      <x v="12"/>
    </i>
    <i r="2">
      <x v="125"/>
    </i>
    <i>
      <x v="2715"/>
    </i>
    <i r="1">
      <x v="114"/>
    </i>
    <i r="2">
      <x v="1142"/>
    </i>
    <i>
      <x v="1901"/>
    </i>
    <i r="1">
      <x v="414"/>
    </i>
    <i r="2">
      <x v="1516"/>
    </i>
    <i>
      <x v="3431"/>
    </i>
    <i r="1">
      <x v="319"/>
    </i>
    <i r="2">
      <x v="677"/>
    </i>
    <i>
      <x v="838"/>
    </i>
    <i r="1">
      <x v="1263"/>
    </i>
    <i r="2">
      <x v="588"/>
    </i>
    <i>
      <x v="2834"/>
    </i>
    <i r="1">
      <x v="1291"/>
    </i>
    <i r="2">
      <x v="1107"/>
    </i>
    <i>
      <x v="2737"/>
    </i>
    <i r="1">
      <x v="375"/>
    </i>
    <i r="2">
      <x v="282"/>
    </i>
    <i>
      <x v="1402"/>
    </i>
    <i r="1">
      <x v="529"/>
    </i>
    <i r="2">
      <x v="1576"/>
    </i>
    <i>
      <x v="3199"/>
    </i>
    <i r="1">
      <x v="399"/>
    </i>
    <i r="2">
      <x v="8"/>
    </i>
    <i>
      <x v="3218"/>
    </i>
    <i r="1">
      <x v="772"/>
    </i>
    <i r="2">
      <x v="1735"/>
    </i>
    <i>
      <x v="1659"/>
    </i>
    <i r="1">
      <x v="494"/>
    </i>
    <i r="2">
      <x v="1542"/>
    </i>
    <i>
      <x v="1509"/>
    </i>
    <i r="1">
      <x v="1442"/>
    </i>
    <i r="2">
      <x v="838"/>
    </i>
    <i>
      <x v="3133"/>
    </i>
    <i r="1">
      <x v="794"/>
    </i>
    <i r="2">
      <x v="774"/>
    </i>
    <i>
      <x v="842"/>
    </i>
    <i r="1">
      <x v="1199"/>
    </i>
    <i r="2">
      <x v="628"/>
    </i>
    <i>
      <x v="19"/>
    </i>
    <i r="1">
      <x v="1308"/>
    </i>
    <i r="2">
      <x v="1177"/>
    </i>
    <i>
      <x v="762"/>
    </i>
    <i r="1">
      <x v="1341"/>
    </i>
    <i r="2">
      <x v="1321"/>
    </i>
    <i>
      <x v="3389"/>
    </i>
    <i r="1">
      <x v="1201"/>
    </i>
    <i r="2">
      <x v="247"/>
    </i>
    <i>
      <x v="280"/>
    </i>
    <i r="1">
      <x v="1029"/>
    </i>
    <i r="2">
      <x v="634"/>
    </i>
    <i>
      <x v="2529"/>
    </i>
    <i r="1">
      <x v="554"/>
    </i>
    <i r="2">
      <x v="1376"/>
    </i>
    <i>
      <x v="2735"/>
    </i>
    <i r="1">
      <x v="729"/>
    </i>
    <i r="2">
      <x v="396"/>
    </i>
    <i>
      <x v="2835"/>
    </i>
    <i r="1">
      <x v="1345"/>
    </i>
    <i r="2">
      <x v="822"/>
    </i>
    <i>
      <x v="1927"/>
    </i>
    <i r="1">
      <x v="1023"/>
    </i>
    <i r="2">
      <x v="1717"/>
    </i>
    <i>
      <x v="1909"/>
    </i>
    <i r="1">
      <x v="318"/>
    </i>
    <i r="2">
      <x v="1588"/>
    </i>
    <i>
      <x v="2082"/>
    </i>
    <i r="1">
      <x v="887"/>
    </i>
    <i r="2">
      <x v="1618"/>
    </i>
    <i>
      <x v="2217"/>
    </i>
    <i r="1">
      <x v="237"/>
    </i>
    <i r="2">
      <x v="790"/>
    </i>
    <i>
      <x v="1535"/>
    </i>
    <i r="1">
      <x v="1052"/>
    </i>
    <i r="2">
      <x v="1294"/>
    </i>
    <i>
      <x v="3222"/>
    </i>
    <i r="1">
      <x v="430"/>
    </i>
    <i r="2">
      <x v="1435"/>
    </i>
    <i>
      <x v="2916"/>
    </i>
    <i r="1">
      <x v="399"/>
    </i>
    <i r="2">
      <x v="74"/>
    </i>
    <i>
      <x v="584"/>
    </i>
    <i r="1">
      <x v="1415"/>
    </i>
    <i r="2">
      <x v="1508"/>
    </i>
    <i>
      <x v="194"/>
    </i>
    <i r="1">
      <x v="951"/>
    </i>
    <i r="2">
      <x v="707"/>
    </i>
    <i>
      <x v="743"/>
    </i>
    <i r="1">
      <x v="191"/>
    </i>
    <i r="2">
      <x v="1418"/>
    </i>
    <i>
      <x v="2952"/>
    </i>
    <i r="1">
      <x v="268"/>
    </i>
    <i r="2">
      <x v="1141"/>
    </i>
    <i>
      <x v="2337"/>
    </i>
    <i r="1">
      <x v="1399"/>
    </i>
    <i r="2">
      <x v="1525"/>
    </i>
    <i>
      <x v="478"/>
    </i>
    <i r="1">
      <x v="566"/>
    </i>
    <i r="2">
      <x v="585"/>
    </i>
    <i>
      <x v="3543"/>
    </i>
    <i r="1">
      <x v="956"/>
    </i>
    <i r="2">
      <x v="470"/>
    </i>
    <i>
      <x v="711"/>
    </i>
    <i r="1">
      <x v="949"/>
    </i>
    <i r="2">
      <x v="931"/>
    </i>
    <i>
      <x v="1894"/>
    </i>
    <i r="1">
      <x v="1293"/>
    </i>
    <i r="2">
      <x v="900"/>
    </i>
    <i>
      <x v="436"/>
    </i>
    <i r="1">
      <x v="721"/>
    </i>
    <i r="2">
      <x v="1603"/>
    </i>
    <i>
      <x v="140"/>
    </i>
    <i r="1">
      <x v="1476"/>
    </i>
    <i r="2">
      <x v="1013"/>
    </i>
    <i>
      <x v="315"/>
    </i>
    <i r="1">
      <x v="588"/>
    </i>
    <i r="2">
      <x v="717"/>
    </i>
    <i>
      <x v="2903"/>
    </i>
    <i r="1">
      <x v="671"/>
    </i>
    <i r="2">
      <x v="1390"/>
    </i>
    <i>
      <x v="2870"/>
    </i>
    <i r="1">
      <x v="39"/>
    </i>
    <i r="2">
      <x v="1748"/>
    </i>
    <i>
      <x v="519"/>
    </i>
    <i r="1">
      <x v="1059"/>
    </i>
    <i r="2">
      <x v="679"/>
    </i>
    <i>
      <x v="3271"/>
    </i>
    <i r="1">
      <x v="789"/>
    </i>
    <i r="2">
      <x v="618"/>
    </i>
    <i>
      <x v="1392"/>
    </i>
    <i r="1">
      <x v="708"/>
    </i>
    <i r="2">
      <x v="377"/>
    </i>
    <i>
      <x v="3332"/>
    </i>
    <i r="1">
      <x v="131"/>
    </i>
    <i r="2">
      <x v="362"/>
    </i>
    <i>
      <x v="1649"/>
    </i>
    <i r="1">
      <x v="628"/>
    </i>
    <i r="2">
      <x v="627"/>
    </i>
    <i>
      <x v="3068"/>
    </i>
    <i r="1">
      <x v="1424"/>
    </i>
    <i r="2">
      <x v="397"/>
    </i>
    <i>
      <x v="3140"/>
    </i>
    <i r="1">
      <x v="12"/>
    </i>
    <i r="2">
      <x v="1371"/>
    </i>
    <i>
      <x v="2212"/>
    </i>
    <i r="1">
      <x v="191"/>
    </i>
    <i r="2">
      <x v="1412"/>
    </i>
    <i>
      <x v="189"/>
    </i>
    <i r="1">
      <x v="811"/>
    </i>
    <i r="2">
      <x v="86"/>
    </i>
    <i>
      <x v="2238"/>
    </i>
    <i r="1">
      <x v="1027"/>
    </i>
    <i r="2">
      <x v="157"/>
    </i>
    <i>
      <x v="1721"/>
    </i>
    <i r="1">
      <x v="1379"/>
    </i>
    <i r="2">
      <x v="894"/>
    </i>
    <i>
      <x v="1231"/>
    </i>
    <i r="1">
      <x v="319"/>
    </i>
    <i r="2">
      <x v="46"/>
    </i>
    <i>
      <x v="3292"/>
    </i>
    <i r="1">
      <x v="1460"/>
    </i>
    <i r="2">
      <x v="1039"/>
    </i>
    <i>
      <x v="2855"/>
    </i>
    <i r="1">
      <x v="1047"/>
    </i>
    <i r="2">
      <x v="1193"/>
    </i>
    <i>
      <x v="1110"/>
    </i>
    <i r="1">
      <x v="956"/>
    </i>
    <i r="2">
      <x v="586"/>
    </i>
    <i>
      <x v="1100"/>
    </i>
    <i r="1">
      <x v="503"/>
    </i>
    <i r="2">
      <x v="1047"/>
    </i>
    <i>
      <x v="886"/>
    </i>
    <i r="1">
      <x v="552"/>
    </i>
    <i r="2">
      <x v="405"/>
    </i>
    <i>
      <x v="1407"/>
    </i>
    <i r="1">
      <x v="177"/>
    </i>
    <i r="2">
      <x v="629"/>
    </i>
    <i>
      <x v="3310"/>
    </i>
    <i r="1">
      <x v="733"/>
    </i>
    <i r="2">
      <x v="1457"/>
    </i>
    <i>
      <x v="3505"/>
    </i>
    <i r="1">
      <x v="507"/>
    </i>
    <i r="2">
      <x v="1054"/>
    </i>
    <i>
      <x v="1626"/>
    </i>
    <i r="1">
      <x v="1387"/>
    </i>
    <i r="2">
      <x v="386"/>
    </i>
    <i>
      <x v="588"/>
    </i>
    <i r="1">
      <x v="565"/>
    </i>
    <i r="2">
      <x v="1299"/>
    </i>
    <i>
      <x v="1411"/>
    </i>
    <i r="1">
      <x v="69"/>
    </i>
    <i r="2">
      <x v="1277"/>
    </i>
    <i>
      <x v="2371"/>
    </i>
    <i r="1">
      <x v="1118"/>
    </i>
    <i r="2">
      <x v="159"/>
    </i>
    <i>
      <x v="3174"/>
    </i>
    <i r="1">
      <x v="261"/>
    </i>
    <i r="2">
      <x v="1607"/>
    </i>
    <i>
      <x v="1056"/>
    </i>
    <i r="1">
      <x v="780"/>
    </i>
    <i r="2">
      <x v="1444"/>
    </i>
    <i>
      <x v="3345"/>
    </i>
    <i r="1">
      <x v="729"/>
    </i>
    <i r="2">
      <x v="504"/>
    </i>
    <i>
      <x v="2094"/>
    </i>
    <i r="1">
      <x v="604"/>
    </i>
    <i r="2">
      <x v="355"/>
    </i>
    <i>
      <x v="948"/>
    </i>
    <i r="1">
      <x v="421"/>
    </i>
    <i r="2">
      <x v="36"/>
    </i>
    <i>
      <x v="1389"/>
    </i>
    <i r="1">
      <x v="644"/>
    </i>
    <i r="2">
      <x v="79"/>
    </i>
    <i>
      <x v="3091"/>
    </i>
    <i r="1">
      <x v="1042"/>
    </i>
    <i r="2">
      <x v="1314"/>
    </i>
    <i>
      <x v="3783"/>
    </i>
    <i r="1">
      <x v="1025"/>
    </i>
    <i r="2">
      <x v="125"/>
    </i>
    <i>
      <x v="3736"/>
    </i>
    <i r="1">
      <x v="685"/>
    </i>
    <i r="2">
      <x v="1139"/>
    </i>
    <i>
      <x v="1980"/>
    </i>
    <i r="1">
      <x v="1127"/>
    </i>
    <i r="2">
      <x v="646"/>
    </i>
    <i>
      <x v="3537"/>
    </i>
    <i r="1">
      <x v="1107"/>
    </i>
    <i r="2">
      <x v="55"/>
    </i>
    <i>
      <x v="872"/>
    </i>
    <i r="1">
      <x v="419"/>
    </i>
    <i r="2">
      <x v="1682"/>
    </i>
    <i>
      <x v="1724"/>
    </i>
    <i r="1">
      <x v="1042"/>
    </i>
    <i r="2">
      <x v="1002"/>
    </i>
    <i>
      <x v="2020"/>
    </i>
    <i r="1">
      <x v="873"/>
    </i>
    <i r="2">
      <x v="795"/>
    </i>
    <i>
      <x v="493"/>
    </i>
    <i r="1">
      <x v="705"/>
    </i>
    <i r="2">
      <x v="851"/>
    </i>
    <i>
      <x v="2283"/>
    </i>
    <i r="1">
      <x v="525"/>
    </i>
    <i r="2">
      <x v="1327"/>
    </i>
    <i>
      <x v="1245"/>
    </i>
    <i r="1">
      <x v="778"/>
    </i>
    <i r="2">
      <x v="1294"/>
    </i>
    <i>
      <x v="3746"/>
    </i>
    <i r="1">
      <x v="652"/>
    </i>
    <i r="2">
      <x v="194"/>
    </i>
    <i>
      <x v="3204"/>
    </i>
    <i r="1">
      <x v="1407"/>
    </i>
    <i r="2">
      <x v="494"/>
    </i>
    <i>
      <x v="3272"/>
    </i>
    <i r="1">
      <x v="862"/>
    </i>
    <i r="2">
      <x v="32"/>
    </i>
    <i>
      <x v="748"/>
    </i>
    <i r="1">
      <x v="1489"/>
    </i>
    <i r="2">
      <x v="1736"/>
    </i>
    <i>
      <x v="731"/>
    </i>
    <i r="1">
      <x v="1025"/>
    </i>
    <i r="2">
      <x v="1367"/>
    </i>
    <i>
      <x v="1247"/>
    </i>
    <i r="1">
      <x v="702"/>
    </i>
    <i r="2">
      <x v="777"/>
    </i>
    <i>
      <x v="2248"/>
    </i>
    <i r="1">
      <x v="1224"/>
    </i>
    <i r="2">
      <x v="1275"/>
    </i>
    <i>
      <x v="2964"/>
    </i>
    <i r="1">
      <x v="170"/>
    </i>
    <i r="2">
      <x v="1642"/>
    </i>
    <i>
      <x v="2331"/>
    </i>
    <i r="1">
      <x v="22"/>
    </i>
    <i r="2">
      <x v="174"/>
    </i>
    <i>
      <x v="3692"/>
    </i>
    <i r="1">
      <x v="223"/>
    </i>
    <i r="2">
      <x v="1524"/>
    </i>
    <i>
      <x v="3377"/>
    </i>
    <i r="1">
      <x v="721"/>
    </i>
    <i r="2">
      <x v="487"/>
    </i>
    <i>
      <x v="3381"/>
    </i>
    <i r="1">
      <x v="628"/>
    </i>
    <i r="2">
      <x v="999"/>
    </i>
    <i>
      <x v="3136"/>
    </i>
    <i r="1">
      <x v="1136"/>
    </i>
    <i r="2">
      <x v="268"/>
    </i>
    <i>
      <x v="2075"/>
    </i>
    <i r="1">
      <x v="1278"/>
    </i>
    <i r="2">
      <x v="1696"/>
    </i>
    <i>
      <x v="2815"/>
    </i>
    <i r="1">
      <x v="544"/>
    </i>
    <i r="2">
      <x v="1015"/>
    </i>
    <i>
      <x v="2210"/>
    </i>
    <i r="1">
      <x v="494"/>
    </i>
    <i r="2">
      <x v="214"/>
    </i>
    <i>
      <x v="530"/>
    </i>
    <i r="1">
      <x v="1197"/>
    </i>
    <i r="2">
      <x v="91"/>
    </i>
    <i>
      <x v="3265"/>
    </i>
    <i r="1">
      <x v="844"/>
    </i>
    <i r="2">
      <x v="1374"/>
    </i>
    <i>
      <x v="3617"/>
    </i>
    <i r="1">
      <x v="173"/>
    </i>
    <i r="2">
      <x v="769"/>
    </i>
    <i>
      <x v="883"/>
    </i>
    <i r="1">
      <x v="437"/>
    </i>
    <i r="2">
      <x v="1721"/>
    </i>
    <i>
      <x v="815"/>
    </i>
    <i r="1">
      <x v="757"/>
    </i>
    <i r="2">
      <x v="1228"/>
    </i>
    <i>
      <x v="755"/>
    </i>
    <i r="1">
      <x v="587"/>
    </i>
    <i r="2">
      <x v="921"/>
    </i>
    <i>
      <x v="1559"/>
    </i>
    <i r="1">
      <x v="581"/>
    </i>
    <i r="2">
      <x v="34"/>
    </i>
    <i>
      <x v="3038"/>
    </i>
    <i r="1">
      <x v="628"/>
    </i>
    <i r="2">
      <x v="476"/>
    </i>
    <i>
      <x v="745"/>
    </i>
    <i r="1">
      <x v="20"/>
    </i>
    <i r="2">
      <x v="676"/>
    </i>
    <i>
      <x v="1008"/>
    </i>
    <i r="1">
      <x v="281"/>
    </i>
    <i r="2">
      <x v="279"/>
    </i>
    <i>
      <x v="1143"/>
    </i>
    <i r="1">
      <x v="149"/>
    </i>
    <i r="2">
      <x v="1440"/>
    </i>
    <i>
      <x v="3073"/>
    </i>
    <i r="1">
      <x v="546"/>
    </i>
    <i r="2">
      <x v="1115"/>
    </i>
    <i>
      <x v="802"/>
    </i>
    <i r="1">
      <x v="37"/>
    </i>
    <i r="2">
      <x v="833"/>
    </i>
    <i>
      <x v="348"/>
    </i>
    <i r="1">
      <x v="990"/>
    </i>
    <i r="2">
      <x v="1594"/>
    </i>
    <i>
      <x v="2685"/>
    </i>
    <i r="1">
      <x v="248"/>
    </i>
    <i r="2">
      <x v="638"/>
    </i>
    <i>
      <x v="2561"/>
    </i>
    <i r="1">
      <x v="1249"/>
    </i>
    <i r="2">
      <x v="1385"/>
    </i>
    <i>
      <x v="3189"/>
    </i>
    <i r="1">
      <x v="500"/>
    </i>
    <i r="2">
      <x v="1408"/>
    </i>
    <i>
      <x v="2446"/>
    </i>
    <i r="1">
      <x v="27"/>
    </i>
    <i r="2">
      <x v="1472"/>
    </i>
    <i>
      <x v="1325"/>
    </i>
    <i r="1">
      <x v="1183"/>
    </i>
    <i r="2">
      <x v="940"/>
    </i>
    <i>
      <x v="21"/>
    </i>
    <i r="1">
      <x v="791"/>
    </i>
    <i r="2">
      <x v="1528"/>
    </i>
    <i>
      <x v="544"/>
    </i>
    <i r="1">
      <x v="458"/>
    </i>
    <i r="2">
      <x v="1061"/>
    </i>
    <i>
      <x v="953"/>
    </i>
    <i r="1">
      <x v="1001"/>
    </i>
    <i r="2">
      <x v="72"/>
    </i>
    <i>
      <x v="2098"/>
    </i>
    <i r="1">
      <x v="12"/>
    </i>
    <i r="2">
      <x v="45"/>
    </i>
    <i>
      <x v="1920"/>
    </i>
    <i r="1">
      <x v="301"/>
    </i>
    <i r="2">
      <x v="1202"/>
    </i>
    <i>
      <x v="1786"/>
    </i>
    <i r="1">
      <x v="23"/>
    </i>
    <i r="2">
      <x v="1191"/>
    </i>
    <i>
      <x v="1363"/>
    </i>
    <i r="1">
      <x v="1476"/>
    </i>
    <i r="2">
      <x v="39"/>
    </i>
    <i>
      <x v="3279"/>
    </i>
    <i r="1">
      <x v="1072"/>
    </i>
    <i r="2">
      <x v="1098"/>
    </i>
    <i>
      <x v="234"/>
    </i>
    <i r="1">
      <x v="1321"/>
    </i>
    <i r="2">
      <x v="1008"/>
    </i>
    <i>
      <x v="1356"/>
    </i>
    <i r="1">
      <x v="753"/>
    </i>
    <i r="2">
      <x v="748"/>
    </i>
    <i>
      <x v="2327"/>
    </i>
    <i r="1">
      <x v="761"/>
    </i>
    <i r="2">
      <x v="356"/>
    </i>
    <i>
      <x v="2031"/>
    </i>
    <i r="1">
      <x v="853"/>
    </i>
    <i r="2">
      <x v="169"/>
    </i>
    <i>
      <x v="468"/>
    </i>
    <i r="1">
      <x v="165"/>
    </i>
    <i r="2">
      <x v="967"/>
    </i>
    <i>
      <x v="2152"/>
    </i>
    <i r="1">
      <x v="351"/>
    </i>
    <i r="2">
      <x v="1214"/>
    </i>
    <i>
      <x v="3192"/>
    </i>
    <i r="1">
      <x v="638"/>
    </i>
    <i r="2">
      <x v="1123"/>
    </i>
    <i>
      <x v="818"/>
    </i>
    <i r="1">
      <x v="117"/>
    </i>
    <i r="2">
      <x v="1683"/>
    </i>
    <i>
      <x v="2507"/>
    </i>
    <i r="1">
      <x v="1010"/>
    </i>
    <i r="2">
      <x v="590"/>
    </i>
    <i>
      <x v="1314"/>
    </i>
    <i r="1">
      <x v="1340"/>
    </i>
    <i r="2">
      <x v="539"/>
    </i>
    <i>
      <x v="863"/>
    </i>
    <i r="1">
      <x v="861"/>
    </i>
    <i r="2">
      <x v="226"/>
    </i>
    <i>
      <x v="1682"/>
    </i>
    <i r="1">
      <x v="37"/>
    </i>
    <i r="2">
      <x v="1411"/>
    </i>
    <i>
      <x v="693"/>
    </i>
    <i r="1">
      <x v="186"/>
    </i>
    <i r="2">
      <x v="1599"/>
    </i>
    <i>
      <x v="2008"/>
    </i>
    <i r="1">
      <x v="1405"/>
    </i>
    <i r="2">
      <x v="964"/>
    </i>
    <i>
      <x v="3167"/>
    </i>
    <i r="1">
      <x v="501"/>
    </i>
    <i r="2">
      <x v="384"/>
    </i>
    <i>
      <x v="1715"/>
    </i>
    <i r="1">
      <x v="265"/>
    </i>
    <i r="2">
      <x v="1540"/>
    </i>
    <i>
      <x v="1117"/>
    </i>
    <i r="1">
      <x/>
    </i>
    <i r="2">
      <x v="745"/>
    </i>
    <i>
      <x v="1910"/>
    </i>
    <i r="1">
      <x v="286"/>
    </i>
    <i r="2">
      <x v="952"/>
    </i>
    <i>
      <x v="2279"/>
    </i>
    <i r="1">
      <x v="1196"/>
    </i>
    <i r="2">
      <x v="790"/>
    </i>
    <i>
      <x v="2189"/>
    </i>
    <i r="1">
      <x v="1449"/>
    </i>
    <i r="2">
      <x v="1306"/>
    </i>
    <i>
      <x v="2000"/>
    </i>
    <i r="1">
      <x v="721"/>
    </i>
    <i r="2">
      <x v="1411"/>
    </i>
    <i>
      <x v="1972"/>
    </i>
    <i r="1">
      <x v="840"/>
    </i>
    <i r="2">
      <x v="1305"/>
    </i>
    <i>
      <x v="1900"/>
    </i>
    <i r="1">
      <x v="1160"/>
    </i>
    <i r="2">
      <x v="637"/>
    </i>
    <i>
      <x v="1839"/>
    </i>
    <i r="1">
      <x v="1273"/>
    </i>
    <i r="2">
      <x v="519"/>
    </i>
    <i>
      <x v="702"/>
    </i>
    <i r="1">
      <x v="271"/>
    </i>
    <i r="2">
      <x v="1348"/>
    </i>
    <i>
      <x v="3266"/>
    </i>
    <i r="1">
      <x v="1336"/>
    </i>
    <i r="2">
      <x v="1542"/>
    </i>
    <i>
      <x v="2415"/>
    </i>
    <i r="1">
      <x v="680"/>
    </i>
    <i r="2">
      <x v="1411"/>
    </i>
    <i>
      <x v="1706"/>
    </i>
    <i r="1">
      <x v="365"/>
    </i>
    <i r="2">
      <x v="1525"/>
    </i>
    <i>
      <x v="1374"/>
    </i>
    <i r="1">
      <x v="261"/>
    </i>
    <i r="2">
      <x v="1640"/>
    </i>
    <i>
      <x v="2269"/>
    </i>
    <i r="1">
      <x v="137"/>
    </i>
    <i r="2">
      <x v="1540"/>
    </i>
    <i>
      <x v="375"/>
    </i>
    <i r="1">
      <x v="715"/>
    </i>
    <i r="2">
      <x v="259"/>
    </i>
    <i>
      <x v="2500"/>
    </i>
    <i r="1">
      <x v="281"/>
    </i>
    <i r="2">
      <x v="279"/>
    </i>
    <i>
      <x v="889"/>
    </i>
    <i r="1">
      <x v="1407"/>
    </i>
    <i r="2">
      <x v="423"/>
    </i>
    <i>
      <x v="574"/>
    </i>
    <i r="1">
      <x v="1197"/>
    </i>
    <i r="2">
      <x v="839"/>
    </i>
    <i>
      <x v="3373"/>
    </i>
    <i r="1">
      <x v="779"/>
    </i>
    <i r="2">
      <x v="893"/>
    </i>
    <i>
      <x v="211"/>
    </i>
    <i r="1">
      <x v="59"/>
    </i>
    <i r="2">
      <x v="731"/>
    </i>
    <i>
      <x v="273"/>
    </i>
    <i r="1">
      <x v="674"/>
    </i>
    <i r="2">
      <x v="1480"/>
    </i>
    <i>
      <x v="3655"/>
    </i>
    <i r="1">
      <x v="635"/>
    </i>
    <i r="2">
      <x v="939"/>
    </i>
    <i>
      <x v="2059"/>
    </i>
    <i r="1">
      <x v="988"/>
    </i>
    <i r="2">
      <x v="1235"/>
    </i>
    <i>
      <x v="2565"/>
    </i>
    <i r="1">
      <x v="217"/>
    </i>
    <i r="2">
      <x v="838"/>
    </i>
    <i>
      <x v="2955"/>
    </i>
    <i r="1">
      <x v="873"/>
    </i>
    <i r="2">
      <x v="755"/>
    </i>
    <i>
      <x v="87"/>
    </i>
    <i r="1">
      <x v="593"/>
    </i>
    <i r="2">
      <x v="915"/>
    </i>
    <i>
      <x v="2564"/>
    </i>
    <i r="1">
      <x v="1473"/>
    </i>
    <i r="2">
      <x v="8"/>
    </i>
    <i>
      <x v="3343"/>
    </i>
    <i r="1">
      <x v="238"/>
    </i>
    <i r="2">
      <x v="1223"/>
    </i>
    <i>
      <x v="2945"/>
    </i>
    <i r="1">
      <x v="365"/>
    </i>
    <i r="2">
      <x v="399"/>
    </i>
    <i>
      <x v="540"/>
    </i>
    <i r="1">
      <x v="716"/>
    </i>
    <i r="2">
      <x v="802"/>
    </i>
    <i>
      <x v="1766"/>
    </i>
    <i r="1">
      <x v="120"/>
    </i>
    <i r="2">
      <x v="591"/>
    </i>
    <i>
      <x v="1031"/>
    </i>
    <i r="1">
      <x v="552"/>
    </i>
    <i r="2">
      <x v="343"/>
    </i>
    <i>
      <x v="393"/>
    </i>
    <i r="1">
      <x v="1371"/>
    </i>
    <i r="2">
      <x v="920"/>
    </i>
    <i>
      <x v="2672"/>
    </i>
    <i r="1">
      <x v="1070"/>
    </i>
    <i r="2">
      <x v="856"/>
    </i>
    <i>
      <x v="1733"/>
    </i>
    <i r="1">
      <x v="437"/>
    </i>
    <i r="2">
      <x v="1646"/>
    </i>
    <i>
      <x v="392"/>
    </i>
    <i r="1">
      <x v="310"/>
    </i>
    <i r="2">
      <x v="416"/>
    </i>
    <i>
      <x v="3498"/>
    </i>
    <i r="1">
      <x v="991"/>
    </i>
    <i r="2">
      <x v="552"/>
    </i>
    <i>
      <x v="885"/>
    </i>
    <i r="1">
      <x v="721"/>
    </i>
    <i r="2">
      <x v="1622"/>
    </i>
    <i>
      <x v="401"/>
    </i>
    <i r="1">
      <x v="789"/>
    </i>
    <i r="2">
      <x v="1540"/>
    </i>
    <i>
      <x v="3209"/>
    </i>
    <i r="1">
      <x v="536"/>
    </i>
    <i r="2">
      <x v="1433"/>
    </i>
    <i>
      <x v="1277"/>
    </i>
    <i r="1">
      <x v="1457"/>
    </i>
    <i r="2">
      <x v="925"/>
    </i>
    <i>
      <x v="2377"/>
    </i>
    <i r="1">
      <x v="638"/>
    </i>
    <i r="2">
      <x v="1496"/>
    </i>
    <i>
      <x v="1135"/>
    </i>
    <i r="1">
      <x v="374"/>
    </i>
    <i r="2">
      <x v="1380"/>
    </i>
    <i>
      <x v="3026"/>
    </i>
    <i r="1">
      <x v="22"/>
    </i>
    <i r="2">
      <x v="1118"/>
    </i>
    <i>
      <x v="3621"/>
    </i>
    <i r="1">
      <x v="319"/>
    </i>
    <i r="2">
      <x v="1264"/>
    </i>
    <i>
      <x v="3242"/>
    </i>
    <i r="1">
      <x v="729"/>
    </i>
    <i r="2">
      <x v="1587"/>
    </i>
    <i>
      <x v="3041"/>
    </i>
    <i r="1">
      <x v="903"/>
    </i>
    <i r="2">
      <x v="506"/>
    </i>
    <i>
      <x v="1316"/>
    </i>
    <i r="1">
      <x v="1313"/>
    </i>
    <i r="2">
      <x v="1394"/>
    </i>
    <i>
      <x v="1447"/>
    </i>
    <i r="1">
      <x v="413"/>
    </i>
    <i r="2">
      <x v="194"/>
    </i>
    <i>
      <x v="337"/>
    </i>
    <i r="1">
      <x v="996"/>
    </i>
    <i r="2">
      <x v="1622"/>
    </i>
    <i>
      <x v="2716"/>
    </i>
    <i r="1">
      <x v="1150"/>
    </i>
    <i r="2">
      <x v="621"/>
    </i>
    <i>
      <x v="1557"/>
    </i>
    <i r="1">
      <x v="1318"/>
    </i>
    <i r="2">
      <x v="1604"/>
    </i>
    <i>
      <x v="506"/>
    </i>
    <i r="1">
      <x v="380"/>
    </i>
    <i r="2">
      <x v="1645"/>
    </i>
    <i>
      <x v="532"/>
    </i>
    <i r="1">
      <x v="1271"/>
    </i>
    <i r="2">
      <x v="91"/>
    </i>
    <i>
      <x v="1857"/>
    </i>
    <i r="1">
      <x v="1340"/>
    </i>
    <i r="2">
      <x v="1569"/>
    </i>
    <i>
      <x v="358"/>
    </i>
    <i r="1">
      <x v="257"/>
    </i>
    <i r="2">
      <x v="695"/>
    </i>
    <i>
      <x v="1456"/>
    </i>
    <i r="1">
      <x v="770"/>
    </i>
    <i r="2">
      <x v="7"/>
    </i>
    <i>
      <x v="2621"/>
    </i>
    <i r="1">
      <x v="638"/>
    </i>
    <i r="2">
      <x v="106"/>
    </i>
    <i>
      <x v="3503"/>
    </i>
    <i r="1">
      <x v="1223"/>
    </i>
    <i r="2">
      <x v="244"/>
    </i>
    <i>
      <x v="2882"/>
    </i>
    <i r="1">
      <x v="903"/>
    </i>
    <i r="2">
      <x v="1506"/>
    </i>
    <i>
      <x v="3527"/>
    </i>
    <i r="1">
      <x v="1502"/>
    </i>
    <i r="2">
      <x v="1098"/>
    </i>
    <i>
      <x v="1500"/>
    </i>
    <i r="1">
      <x v="1002"/>
    </i>
    <i r="2">
      <x v="760"/>
    </i>
    <i>
      <x v="344"/>
    </i>
    <i r="1">
      <x v="873"/>
    </i>
    <i r="2">
      <x v="1281"/>
    </i>
    <i>
      <x v="1728"/>
    </i>
    <i r="1">
      <x v="810"/>
    </i>
    <i r="2">
      <x v="641"/>
    </i>
    <i>
      <x v="860"/>
    </i>
    <i r="1">
      <x v="1042"/>
    </i>
    <i r="2">
      <x v="186"/>
    </i>
    <i>
      <x v="1353"/>
    </i>
    <i r="1">
      <x v="581"/>
    </i>
    <i r="2">
      <x v="796"/>
    </i>
    <i>
      <x v="3435"/>
    </i>
    <i r="1">
      <x v="432"/>
    </i>
    <i r="2">
      <x v="1548"/>
    </i>
    <i>
      <x v="3057"/>
    </i>
    <i r="1">
      <x v="581"/>
    </i>
    <i r="2">
      <x v="470"/>
    </i>
    <i>
      <x v="206"/>
    </i>
    <i r="1">
      <x v="59"/>
    </i>
    <i r="2">
      <x v="640"/>
    </i>
    <i>
      <x v="1540"/>
    </i>
    <i r="1">
      <x v="873"/>
    </i>
    <i r="2">
      <x v="137"/>
    </i>
    <i>
      <x v="706"/>
    </i>
    <i r="1">
      <x v="88"/>
    </i>
    <i r="2">
      <x v="1556"/>
    </i>
    <i>
      <x v="3088"/>
    </i>
    <i r="1">
      <x v="268"/>
    </i>
    <i r="2">
      <x v="383"/>
    </i>
    <i>
      <x v="197"/>
    </i>
    <i r="1">
      <x v="810"/>
    </i>
    <i r="2">
      <x v="1472"/>
    </i>
    <i>
      <x v="2186"/>
    </i>
    <i r="1">
      <x v="1092"/>
    </i>
    <i r="2">
      <x v="1494"/>
    </i>
    <i>
      <x v="2444"/>
    </i>
    <i r="1">
      <x v="80"/>
    </i>
    <i r="2">
      <x v="927"/>
    </i>
    <i>
      <x v="181"/>
    </i>
    <i r="1">
      <x v="1052"/>
    </i>
    <i r="2">
      <x v="1412"/>
    </i>
    <i>
      <x v="1397"/>
    </i>
    <i r="1">
      <x v="1503"/>
    </i>
    <i r="2">
      <x v="1747"/>
    </i>
    <i>
      <x v="2230"/>
    </i>
    <i r="1">
      <x v="261"/>
    </i>
    <i r="2">
      <x v="1714"/>
    </i>
    <i>
      <x v="667"/>
    </i>
    <i r="1">
      <x v="854"/>
    </i>
    <i r="2">
      <x v="1500"/>
    </i>
    <i>
      <x v="1477"/>
    </i>
    <i r="1">
      <x v="187"/>
    </i>
    <i r="2">
      <x v="395"/>
    </i>
    <i>
      <x v="3380"/>
    </i>
    <i r="1">
      <x v="407"/>
    </i>
    <i r="2">
      <x v="202"/>
    </i>
    <i>
      <x v="1067"/>
    </i>
    <i r="1">
      <x v="770"/>
    </i>
    <i r="2">
      <x v="778"/>
    </i>
    <i>
      <x v="2667"/>
    </i>
    <i r="1">
      <x v="807"/>
    </i>
    <i r="2">
      <x v="1129"/>
    </i>
    <i>
      <x v="2055"/>
    </i>
    <i r="1">
      <x v="1326"/>
    </i>
    <i r="2">
      <x v="1637"/>
    </i>
    <i>
      <x v="162"/>
    </i>
    <i r="1">
      <x v="1476"/>
    </i>
    <i r="2">
      <x v="1118"/>
    </i>
    <i>
      <x v="1592"/>
    </i>
    <i r="1">
      <x v="12"/>
    </i>
    <i r="2">
      <x v="54"/>
    </i>
    <i>
      <x v="840"/>
    </i>
    <i r="1">
      <x v="162"/>
    </i>
    <i r="2">
      <x v="1475"/>
    </i>
    <i>
      <x v="2670"/>
    </i>
    <i r="1">
      <x v="1080"/>
    </i>
    <i r="2">
      <x v="854"/>
    </i>
    <i>
      <x v="1322"/>
    </i>
    <i r="1">
      <x v="1485"/>
    </i>
    <i r="2">
      <x v="548"/>
    </i>
    <i>
      <x v="3548"/>
    </i>
    <i r="1">
      <x v="1379"/>
    </i>
    <i r="2">
      <x v="536"/>
    </i>
    <i>
      <x v="1283"/>
    </i>
    <i r="1">
      <x v="1207"/>
    </i>
    <i r="2">
      <x v="1416"/>
    </i>
    <i>
      <x v="979"/>
    </i>
    <i r="1">
      <x v="147"/>
    </i>
    <i r="2">
      <x v="1715"/>
    </i>
    <i>
      <x v="126"/>
    </i>
    <i r="1">
      <x v="688"/>
    </i>
    <i r="2">
      <x v="1565"/>
    </i>
    <i>
      <x v="862"/>
    </i>
    <i r="1">
      <x v="1473"/>
    </i>
    <i r="2">
      <x v="1204"/>
    </i>
    <i>
      <x v="2600"/>
    </i>
    <i r="1">
      <x v="1029"/>
    </i>
    <i r="2">
      <x v="1525"/>
    </i>
    <i>
      <x v="29"/>
    </i>
    <i r="1">
      <x v="229"/>
    </i>
    <i r="2">
      <x v="1314"/>
    </i>
    <i>
      <x v="1019"/>
    </i>
    <i r="1">
      <x v="755"/>
    </i>
    <i r="2">
      <x v="769"/>
    </i>
    <i>
      <x v="69"/>
    </i>
    <i r="1">
      <x v="311"/>
    </i>
    <i r="2">
      <x v="1052"/>
    </i>
    <i>
      <x v="2850"/>
    </i>
    <i r="1">
      <x v="789"/>
    </i>
    <i r="2">
      <x v="1484"/>
    </i>
    <i>
      <x v="1256"/>
    </i>
    <i r="1">
      <x v="1246"/>
    </i>
    <i r="2">
      <x v="498"/>
    </i>
    <i>
      <x v="2635"/>
    </i>
    <i r="1">
      <x v="1145"/>
    </i>
    <i r="2">
      <x v="228"/>
    </i>
    <i>
      <x v="2696"/>
    </i>
    <i r="1">
      <x v="1223"/>
    </i>
    <i r="2">
      <x v="1442"/>
    </i>
    <i>
      <x v="1486"/>
    </i>
    <i r="1">
      <x v="1143"/>
    </i>
    <i r="2">
      <x v="1165"/>
    </i>
    <i>
      <x v="2405"/>
    </i>
    <i r="1">
      <x v="1240"/>
    </i>
    <i r="2">
      <x v="1525"/>
    </i>
    <i>
      <x v="3353"/>
    </i>
    <i r="1">
      <x v="751"/>
    </i>
    <i r="2">
      <x v="1429"/>
    </i>
    <i>
      <x v="2247"/>
    </i>
    <i r="1">
      <x v="662"/>
    </i>
    <i r="2">
      <x v="77"/>
    </i>
    <i>
      <x v="3092"/>
    </i>
    <i r="1">
      <x v="147"/>
    </i>
    <i r="2">
      <x v="1715"/>
    </i>
    <i>
      <x v="2204"/>
    </i>
    <i r="1">
      <x v="372"/>
    </i>
    <i r="2">
      <x v="269"/>
    </i>
    <i>
      <x v="333"/>
    </i>
    <i r="1">
      <x v="494"/>
    </i>
    <i r="2">
      <x v="889"/>
    </i>
    <i>
      <x v="1441"/>
    </i>
    <i r="1">
      <x v="1504"/>
    </i>
    <i r="2">
      <x v="81"/>
    </i>
    <i>
      <x v="2114"/>
    </i>
    <i r="1">
      <x v="1166"/>
    </i>
    <i r="2">
      <x v="466"/>
    </i>
    <i>
      <x v="1416"/>
    </i>
    <i r="1">
      <x v="963"/>
    </i>
    <i r="2">
      <x v="358"/>
    </i>
    <i>
      <x v="3253"/>
    </i>
    <i r="1">
      <x v="1476"/>
    </i>
    <i r="2">
      <x v="518"/>
    </i>
    <i>
      <x v="2836"/>
    </i>
    <i r="1">
      <x v="1239"/>
    </i>
    <i r="2">
      <x v="951"/>
    </i>
    <i>
      <x v="2668"/>
    </i>
    <i r="1">
      <x v="1109"/>
    </i>
    <i r="2">
      <x v="1583"/>
    </i>
    <i>
      <x v="2242"/>
    </i>
    <i r="1">
      <x v="906"/>
    </i>
    <i r="2">
      <x v="421"/>
    </i>
    <i>
      <x v="3112"/>
    </i>
    <i r="1">
      <x v="1313"/>
    </i>
    <i r="2">
      <x v="1394"/>
    </i>
    <i>
      <x v="383"/>
    </i>
    <i r="1">
      <x v="1027"/>
    </i>
    <i r="2">
      <x v="562"/>
    </i>
    <i>
      <x v="2438"/>
    </i>
    <i r="1">
      <x v="168"/>
    </i>
    <i r="2">
      <x v="1246"/>
    </i>
    <i>
      <x v="3311"/>
    </i>
    <i r="1">
      <x v="1197"/>
    </i>
    <i r="2">
      <x v="182"/>
    </i>
    <i>
      <x v="2879"/>
    </i>
    <i r="1">
      <x v="628"/>
    </i>
    <i r="2">
      <x v="1247"/>
    </i>
    <i>
      <x v="1161"/>
    </i>
    <i r="1">
      <x v="1452"/>
    </i>
    <i r="2">
      <x v="1692"/>
    </i>
    <i>
      <x v="2056"/>
    </i>
    <i r="1">
      <x v="694"/>
    </i>
    <i r="2">
      <x v="611"/>
    </i>
    <i>
      <x v="3240"/>
    </i>
    <i r="1">
      <x v="93"/>
    </i>
    <i r="2">
      <x v="521"/>
    </i>
    <i>
      <x v="331"/>
    </i>
    <i r="1">
      <x v="238"/>
    </i>
    <i r="2">
      <x v="1099"/>
    </i>
    <i>
      <x v="3771"/>
    </i>
    <i r="1">
      <x v="1055"/>
    </i>
    <i r="2">
      <x v="355"/>
    </i>
    <i>
      <x v="237"/>
    </i>
    <i r="1">
      <x v="700"/>
    </i>
    <i r="2">
      <x v="801"/>
    </i>
    <i>
      <x v="847"/>
    </i>
    <i r="1">
      <x v="1052"/>
    </i>
    <i r="2">
      <x v="745"/>
    </i>
    <i>
      <x v="2132"/>
    </i>
    <i r="1">
      <x v="7"/>
    </i>
    <i r="2">
      <x v="1542"/>
    </i>
    <i>
      <x v="677"/>
    </i>
    <i r="1">
      <x v="379"/>
    </i>
    <i r="2">
      <x v="1260"/>
    </i>
    <i>
      <x v="1713"/>
    </i>
    <i r="1">
      <x v="286"/>
    </i>
    <i r="2">
      <x v="1320"/>
    </i>
    <i>
      <x v="1495"/>
    </i>
    <i r="1">
      <x v="982"/>
    </i>
    <i r="2">
      <x v="1221"/>
    </i>
    <i>
      <x v="3758"/>
    </i>
    <i r="1">
      <x v="768"/>
    </i>
    <i r="2">
      <x v="458"/>
    </i>
    <i>
      <x v="3748"/>
    </i>
    <i r="1">
      <x v="652"/>
    </i>
    <i r="2">
      <x v="1081"/>
    </i>
    <i>
      <x v="2159"/>
    </i>
    <i r="1">
      <x v="619"/>
    </i>
    <i r="2">
      <x v="47"/>
    </i>
    <i>
      <x v="2913"/>
    </i>
    <i r="1">
      <x v="1140"/>
    </i>
    <i r="2">
      <x v="1678"/>
    </i>
    <i>
      <x v="2783"/>
    </i>
    <i r="1">
      <x v="767"/>
    </i>
    <i r="2">
      <x v="572"/>
    </i>
    <i>
      <x v="1863"/>
    </i>
    <i r="1">
      <x v="1209"/>
    </i>
    <i r="2">
      <x v="234"/>
    </i>
    <i>
      <x v="3316"/>
    </i>
    <i r="1">
      <x v="94"/>
    </i>
    <i r="2">
      <x v="847"/>
    </i>
    <i>
      <x v="3291"/>
    </i>
    <i r="1">
      <x v="58"/>
    </i>
    <i r="2">
      <x v="1319"/>
    </i>
    <i>
      <x v="1471"/>
    </i>
    <i r="1">
      <x v="1337"/>
    </i>
    <i r="2">
      <x v="941"/>
    </i>
    <i>
      <x v="2756"/>
    </i>
    <i r="1">
      <x v="700"/>
    </i>
    <i r="2">
      <x v="801"/>
    </i>
    <i>
      <x v="3211"/>
    </i>
    <i r="1">
      <x v="481"/>
    </i>
    <i r="2">
      <x v="1561"/>
    </i>
    <i>
      <x v="294"/>
    </i>
    <i r="1">
      <x v="225"/>
    </i>
    <i r="2">
      <x v="656"/>
    </i>
    <i>
      <x v="3046"/>
    </i>
    <i r="1">
      <x v="741"/>
    </i>
    <i r="2">
      <x v="175"/>
    </i>
    <i>
      <x v="2579"/>
    </i>
    <i r="1">
      <x v="1196"/>
    </i>
    <i r="2">
      <x v="783"/>
    </i>
    <i>
      <x v="2669"/>
    </i>
    <i r="1">
      <x v="1331"/>
    </i>
    <i r="2">
      <x v="337"/>
    </i>
    <i>
      <x v="2953"/>
    </i>
    <i r="1">
      <x v="333"/>
    </i>
    <i r="2">
      <x v="447"/>
    </i>
    <i>
      <x v="3317"/>
    </i>
    <i r="1">
      <x v="26"/>
    </i>
    <i r="2">
      <x v="376"/>
    </i>
    <i>
      <x v="2379"/>
    </i>
    <i r="1">
      <x v="258"/>
    </i>
    <i r="2">
      <x v="1127"/>
    </i>
    <i>
      <x v="2757"/>
    </i>
    <i r="1">
      <x v="142"/>
    </i>
    <i r="2">
      <x v="1145"/>
    </i>
    <i>
      <x v="2971"/>
    </i>
    <i r="1">
      <x v="1010"/>
    </i>
    <i r="2">
      <x v="1257"/>
    </i>
    <i>
      <x v="209"/>
    </i>
    <i r="1">
      <x v="59"/>
    </i>
    <i r="2">
      <x v="835"/>
    </i>
    <i>
      <x v="3698"/>
    </i>
    <i r="1">
      <x v="1291"/>
    </i>
    <i r="2">
      <x v="1338"/>
    </i>
    <i>
      <x v="425"/>
    </i>
    <i r="1">
      <x v="1230"/>
    </i>
    <i r="2">
      <x v="268"/>
    </i>
    <i>
      <x v="1182"/>
    </i>
    <i r="1">
      <x v="1340"/>
    </i>
    <i r="2">
      <x v="396"/>
    </i>
    <i>
      <x v="783"/>
    </i>
    <i r="1">
      <x v="191"/>
    </i>
    <i r="2">
      <x v="808"/>
    </i>
    <i>
      <x v="2087"/>
    </i>
    <i r="1">
      <x v="1040"/>
    </i>
    <i r="2">
      <x v="1216"/>
    </i>
    <i>
      <x v="3384"/>
    </i>
    <i r="1">
      <x v="1014"/>
    </i>
    <i r="2">
      <x v="1591"/>
    </i>
    <i>
      <x v="1466"/>
    </i>
    <i r="1">
      <x v="752"/>
    </i>
    <i r="2">
      <x v="696"/>
    </i>
    <i>
      <x v="177"/>
    </i>
    <i r="1">
      <x v="778"/>
    </i>
    <i r="2">
      <x v="1577"/>
    </i>
    <i>
      <x v="3650"/>
    </i>
    <i r="1">
      <x v="1411"/>
    </i>
    <i r="2">
      <x v="537"/>
    </i>
    <i>
      <x v="608"/>
    </i>
    <i r="1">
      <x v="459"/>
    </i>
    <i r="2">
      <x v="1344"/>
    </i>
    <i>
      <x v="2236"/>
    </i>
    <i r="1">
      <x v="1025"/>
    </i>
    <i r="2">
      <x v="1270"/>
    </i>
    <i>
      <x v="2440"/>
    </i>
    <i r="1">
      <x v="324"/>
    </i>
    <i r="2">
      <x v="1484"/>
    </i>
    <i>
      <x v="2594"/>
    </i>
    <i r="1">
      <x v="956"/>
    </i>
    <i r="2">
      <x v="156"/>
    </i>
    <i>
      <x v="2402"/>
    </i>
    <i r="1">
      <x v="1197"/>
    </i>
    <i r="2">
      <x v="589"/>
    </i>
    <i>
      <x v="1556"/>
    </i>
    <i r="1">
      <x v="1307"/>
    </i>
    <i r="2">
      <x v="1536"/>
    </i>
    <i>
      <x v="1468"/>
    </i>
    <i r="1">
      <x v="581"/>
    </i>
    <i r="2">
      <x v="905"/>
    </i>
    <i>
      <x v="3565"/>
    </i>
    <i r="1">
      <x v="964"/>
    </i>
    <i r="2">
      <x v="856"/>
    </i>
    <i>
      <x v="3429"/>
    </i>
    <i r="1">
      <x v="552"/>
    </i>
    <i r="2">
      <x v="669"/>
    </i>
    <i>
      <x v="2543"/>
    </i>
    <i r="1">
      <x v="860"/>
    </i>
    <i r="2">
      <x v="1201"/>
    </i>
    <i>
      <x v="1800"/>
    </i>
    <i r="1">
      <x v="1407"/>
    </i>
    <i r="2">
      <x v="1576"/>
    </i>
    <i>
      <x v="274"/>
    </i>
    <i r="1">
      <x v="130"/>
    </i>
    <i r="2">
      <x v="787"/>
    </i>
    <i>
      <x v="3060"/>
    </i>
    <i r="1">
      <x v="1290"/>
    </i>
    <i r="2">
      <x v="1013"/>
    </i>
    <i>
      <x v="643"/>
    </i>
    <i r="1">
      <x v="808"/>
    </i>
    <i r="2">
      <x v="455"/>
    </i>
    <i>
      <x v="1265"/>
    </i>
    <i r="1">
      <x v="1042"/>
    </i>
    <i r="2">
      <x v="203"/>
    </i>
    <i>
      <x v="3430"/>
    </i>
    <i r="1">
      <x v="928"/>
    </i>
    <i r="2">
      <x v="1420"/>
    </i>
    <i>
      <x v="3454"/>
    </i>
    <i r="1">
      <x v="38"/>
    </i>
    <i r="2">
      <x v="1404"/>
    </i>
    <i>
      <x v="283"/>
    </i>
    <i r="1">
      <x v="684"/>
    </i>
    <i r="2">
      <x v="668"/>
    </i>
    <i>
      <x v="282"/>
    </i>
    <i r="1">
      <x v="1202"/>
    </i>
    <i r="2">
      <x v="816"/>
    </i>
    <i>
      <x v="3247"/>
    </i>
    <i r="1">
      <x v="725"/>
    </i>
    <i r="2">
      <x v="1325"/>
    </i>
    <i>
      <x v="85"/>
    </i>
    <i r="1">
      <x v="489"/>
    </i>
    <i r="2">
      <x v="947"/>
    </i>
    <i>
      <x v="2710"/>
    </i>
    <i r="1">
      <x v="894"/>
    </i>
    <i r="2">
      <x v="1010"/>
    </i>
    <i>
      <x v="3769"/>
    </i>
    <i r="1">
      <x v="586"/>
    </i>
    <i r="2">
      <x v="257"/>
    </i>
    <i>
      <x v="1279"/>
    </i>
    <i r="1">
      <x v="1391"/>
    </i>
    <i r="2">
      <x v="61"/>
    </i>
    <i>
      <x v="1480"/>
    </i>
    <i r="1">
      <x v="333"/>
    </i>
    <i r="2">
      <x v="69"/>
    </i>
    <i>
      <x v="1118"/>
    </i>
    <i r="1">
      <x v="358"/>
    </i>
    <i r="2">
      <x v="117"/>
    </i>
    <i>
      <x v="3682"/>
    </i>
    <i r="1">
      <x v="721"/>
    </i>
    <i r="2">
      <x v="970"/>
    </i>
    <i>
      <x v="1596"/>
    </i>
    <i r="1">
      <x v="1072"/>
    </i>
    <i r="2">
      <x v="1691"/>
    </i>
    <i>
      <x v="1891"/>
    </i>
    <i r="1">
      <x v="1066"/>
    </i>
    <i r="2">
      <x v="421"/>
    </i>
    <i>
      <x v="861"/>
    </i>
    <i r="1">
      <x v="824"/>
    </i>
    <i r="2">
      <x v="1126"/>
    </i>
    <i>
      <x v="1880"/>
    </i>
    <i r="1">
      <x v="1066"/>
    </i>
    <i r="2">
      <x v="770"/>
    </i>
    <i>
      <x v="2330"/>
    </i>
    <i r="1">
      <x v="410"/>
    </i>
    <i r="2">
      <x v="640"/>
    </i>
    <i>
      <x v="3627"/>
    </i>
    <i r="1">
      <x v="223"/>
    </i>
    <i r="2">
      <x v="259"/>
    </i>
    <i>
      <x v="1299"/>
    </i>
    <i r="1">
      <x v="491"/>
    </i>
    <i r="2">
      <x v="1625"/>
    </i>
    <i>
      <x v="2127"/>
    </i>
    <i r="1">
      <x v="680"/>
    </i>
    <i r="2">
      <x v="1735"/>
    </i>
    <i>
      <x v="3034"/>
    </i>
    <i r="1">
      <x v="1453"/>
    </i>
    <i r="2">
      <x v="160"/>
    </i>
    <i>
      <x v="1328"/>
    </i>
    <i r="1">
      <x v="402"/>
    </i>
    <i r="2">
      <x v="271"/>
    </i>
    <i>
      <x v="2111"/>
    </i>
    <i r="1">
      <x v="503"/>
    </i>
    <i r="2">
      <x v="518"/>
    </i>
    <i>
      <x v="1282"/>
    </i>
    <i r="1">
      <x v="529"/>
    </i>
    <i r="2">
      <x v="1441"/>
    </i>
    <i>
      <x v="2064"/>
    </i>
    <i r="1">
      <x v="906"/>
    </i>
    <i r="2">
      <x v="480"/>
    </i>
    <i>
      <x v="1511"/>
    </i>
    <i r="1">
      <x v="873"/>
    </i>
    <i r="2">
      <x v="911"/>
    </i>
    <i>
      <x v="2698"/>
    </i>
    <i r="1">
      <x v="1369"/>
    </i>
    <i r="2">
      <x v="1411"/>
    </i>
    <i>
      <x v="3004"/>
    </i>
    <i r="1">
      <x v="598"/>
    </i>
    <i r="2">
      <x v="1371"/>
    </i>
    <i>
      <x v="297"/>
    </i>
    <i r="1">
      <x v="534"/>
    </i>
    <i r="2">
      <x v="750"/>
    </i>
    <i>
      <x v="2084"/>
    </i>
    <i r="1">
      <x v="219"/>
    </i>
    <i r="2">
      <x v="1698"/>
    </i>
    <i>
      <x v="270"/>
    </i>
    <i r="1">
      <x v="1113"/>
    </i>
    <i r="2">
      <x v="1475"/>
    </i>
    <i>
      <x v="2866"/>
    </i>
    <i r="1">
      <x v="1013"/>
    </i>
    <i r="2">
      <x v="1231"/>
    </i>
    <i>
      <x v="3571"/>
    </i>
    <i r="1">
      <x v="470"/>
    </i>
    <i r="2">
      <x v="79"/>
    </i>
    <i>
      <x v="1584"/>
    </i>
    <i r="1">
      <x v="1196"/>
    </i>
    <i r="2">
      <x v="842"/>
    </i>
    <i>
      <x v="1785"/>
    </i>
    <i r="1">
      <x v="1416"/>
    </i>
    <i r="2">
      <x v="1671"/>
    </i>
    <i>
      <x v="2052"/>
    </i>
    <i r="1">
      <x v="577"/>
    </i>
    <i r="2">
      <x v="584"/>
    </i>
    <i>
      <x v="1145"/>
    </i>
    <i r="1">
      <x v="133"/>
    </i>
    <i r="2">
      <x v="600"/>
    </i>
    <i>
      <x v="2421"/>
    </i>
    <i r="1">
      <x v="782"/>
    </i>
    <i r="2">
      <x v="58"/>
    </i>
    <i>
      <x v="3074"/>
    </i>
    <i r="1">
      <x v="796"/>
    </i>
    <i r="2">
      <x v="890"/>
    </i>
    <i>
      <x v="335"/>
    </i>
    <i r="1">
      <x v="261"/>
    </i>
    <i r="2">
      <x v="263"/>
    </i>
    <i>
      <x v="2489"/>
    </i>
    <i r="1">
      <x v="757"/>
    </i>
    <i r="2">
      <x v="1578"/>
    </i>
    <i>
      <x v="715"/>
    </i>
    <i r="1">
      <x v="813"/>
    </i>
    <i r="2">
      <x v="1441"/>
    </i>
    <i>
      <x v="1740"/>
    </i>
    <i r="1">
      <x v="408"/>
    </i>
    <i r="2">
      <x v="1413"/>
    </i>
    <i>
      <x v="697"/>
    </i>
    <i r="1">
      <x v="757"/>
    </i>
    <i r="2">
      <x v="718"/>
    </i>
    <i>
      <x v="521"/>
    </i>
    <i r="1">
      <x v="168"/>
    </i>
    <i r="2">
      <x v="79"/>
    </i>
    <i>
      <x v="147"/>
    </i>
    <i r="1">
      <x v="543"/>
    </i>
    <i r="2">
      <x v="1085"/>
    </i>
    <i>
      <x v="2789"/>
    </i>
    <i r="1">
      <x v="1454"/>
    </i>
    <i r="2">
      <x v="1697"/>
    </i>
    <i>
      <x v="3221"/>
    </i>
    <i r="1">
      <x v="216"/>
    </i>
    <i r="2">
      <x v="1519"/>
    </i>
    <i>
      <x v="726"/>
    </i>
    <i r="1">
      <x v="1434"/>
    </i>
    <i r="2">
      <x v="1746"/>
    </i>
    <i>
      <x v="1812"/>
    </i>
    <i r="1">
      <x v="1407"/>
    </i>
    <i r="2">
      <x v="160"/>
    </i>
    <i>
      <x v="3193"/>
    </i>
    <i r="1">
      <x v="536"/>
    </i>
    <i r="2">
      <x v="176"/>
    </i>
    <i>
      <x v="1139"/>
    </i>
    <i r="1">
      <x v="365"/>
    </i>
    <i r="2">
      <x v="443"/>
    </i>
    <i>
      <x v="3615"/>
    </i>
    <i r="1">
      <x v="1293"/>
    </i>
    <i r="2">
      <x v="1741"/>
    </i>
    <i>
      <x v="3300"/>
    </i>
    <i r="1">
      <x v="127"/>
    </i>
    <i r="2">
      <x v="31"/>
    </i>
    <i>
      <x v="2324"/>
    </i>
    <i r="1">
      <x v="439"/>
    </i>
    <i r="2">
      <x v="333"/>
    </i>
    <i>
      <x v="2219"/>
    </i>
    <i r="1">
      <x v="843"/>
    </i>
    <i r="2">
      <x v="518"/>
    </i>
    <i>
      <x v="2606"/>
    </i>
    <i r="1">
      <x v="158"/>
    </i>
    <i r="2">
      <x v="83"/>
    </i>
    <i>
      <x v="319"/>
    </i>
    <i r="1">
      <x v="768"/>
    </i>
    <i r="2">
      <x v="648"/>
    </i>
    <i>
      <x v="2460"/>
    </i>
    <i r="1">
      <x v="824"/>
    </i>
    <i r="2">
      <x v="759"/>
    </i>
    <i>
      <x v="2760"/>
    </i>
    <i r="1">
      <x v="229"/>
    </i>
    <i r="2">
      <x v="861"/>
    </i>
    <i>
      <x v="1475"/>
    </i>
    <i r="1">
      <x v="711"/>
    </i>
    <i r="2">
      <x v="1343"/>
    </i>
    <i>
      <x v="2490"/>
    </i>
    <i r="1">
      <x v="1445"/>
    </i>
    <i r="2">
      <x v="557"/>
    </i>
    <i>
      <x v="3190"/>
    </i>
    <i r="1">
      <x v="628"/>
    </i>
    <i r="2">
      <x v="678"/>
    </i>
    <i>
      <x v="2625"/>
    </i>
    <i r="1">
      <x v="454"/>
    </i>
    <i r="2">
      <x v="76"/>
    </i>
    <i>
      <x v="2893"/>
    </i>
    <i r="1">
      <x v="261"/>
    </i>
    <i r="2">
      <x v="368"/>
    </i>
    <i>
      <x v="1125"/>
    </i>
    <i r="1">
      <x v="576"/>
    </i>
    <i r="2">
      <x v="1551"/>
    </i>
    <i>
      <x v="497"/>
    </i>
    <i r="1">
      <x v="663"/>
    </i>
    <i r="2">
      <x v="1103"/>
    </i>
    <i>
      <x v="3719"/>
    </i>
    <i r="1">
      <x v="299"/>
    </i>
    <i r="2">
      <x v="1543"/>
    </i>
    <i>
      <x v="1349"/>
    </i>
    <i r="1">
      <x v="1052"/>
    </i>
    <i r="2">
      <x v="368"/>
    </i>
    <i>
      <x v="2301"/>
    </i>
    <i r="1">
      <x v="343"/>
    </i>
    <i r="2">
      <x v="970"/>
    </i>
    <i>
      <x v="2581"/>
    </i>
    <i r="1">
      <x v="741"/>
    </i>
    <i r="2">
      <x v="948"/>
    </i>
    <i>
      <x v="3098"/>
    </i>
    <i r="1">
      <x v="638"/>
    </i>
    <i r="2">
      <x v="1048"/>
    </i>
    <i>
      <x v="3579"/>
    </i>
    <i r="1">
      <x v="300"/>
    </i>
    <i r="2">
      <x v="1251"/>
    </i>
    <i>
      <x v="3514"/>
    </i>
    <i r="1">
      <x v="1410"/>
    </i>
    <i r="2">
      <x v="978"/>
    </i>
    <i>
      <x v="3385"/>
    </i>
    <i r="1">
      <x v="1057"/>
    </i>
    <i r="2">
      <x v="1309"/>
    </i>
    <i>
      <x v="2975"/>
    </i>
    <i r="1">
      <x v="311"/>
    </i>
    <i r="2">
      <x v="45"/>
    </i>
    <i>
      <x v="3226"/>
    </i>
    <i r="1">
      <x v="1499"/>
    </i>
    <i r="2">
      <x v="1165"/>
    </i>
    <i>
      <x v="3568"/>
    </i>
    <i r="1">
      <x v="1025"/>
    </i>
    <i r="2">
      <x v="960"/>
    </i>
    <i>
      <x v="572"/>
    </i>
    <i r="1">
      <x v="47"/>
    </i>
    <i r="2">
      <x v="624"/>
    </i>
    <i>
      <x v="2445"/>
    </i>
    <i r="1">
      <x v="989"/>
    </i>
    <i r="2">
      <x v="1164"/>
    </i>
    <i>
      <x v="2081"/>
    </i>
    <i r="1">
      <x v="887"/>
    </i>
    <i r="2">
      <x v="234"/>
    </i>
    <i>
      <x v="522"/>
    </i>
    <i r="1">
      <x v="254"/>
    </i>
    <i r="2">
      <x v="1545"/>
    </i>
    <i>
      <x v="1666"/>
    </i>
    <i r="1">
      <x v="752"/>
    </i>
    <i r="2">
      <x v="165"/>
    </i>
    <i>
      <x v="95"/>
    </i>
    <i r="1">
      <x v="284"/>
    </i>
    <i r="2">
      <x v="644"/>
    </i>
    <i>
      <x v="2774"/>
    </i>
    <i r="1">
      <x v="1182"/>
    </i>
    <i r="2">
      <x v="1043"/>
    </i>
    <i>
      <x v="3147"/>
    </i>
    <i r="1">
      <x v="810"/>
    </i>
    <i r="2">
      <x v="571"/>
    </i>
    <i>
      <x v="2973"/>
    </i>
    <i r="1">
      <x v="437"/>
    </i>
    <i r="2">
      <x v="1601"/>
    </i>
    <i>
      <x v="1758"/>
    </i>
    <i r="1">
      <x v="1196"/>
    </i>
    <i r="2">
      <x v="1065"/>
    </i>
    <i>
      <x v="2130"/>
    </i>
    <i r="1">
      <x v="513"/>
    </i>
    <i r="2">
      <x v="582"/>
    </i>
    <i>
      <x v="1037"/>
    </i>
    <i r="1">
      <x v="611"/>
    </i>
    <i r="2">
      <x v="681"/>
    </i>
    <i>
      <x v="3308"/>
    </i>
    <i r="1">
      <x v="153"/>
    </i>
    <i r="2">
      <x v="273"/>
    </i>
    <i>
      <x v="3552"/>
    </i>
    <i r="1">
      <x v="541"/>
    </i>
    <i r="2">
      <x v="1399"/>
    </i>
    <i>
      <x v="1837"/>
    </i>
    <i r="1">
      <x v="69"/>
    </i>
    <i r="2">
      <x v="1387"/>
    </i>
    <i>
      <x v="2367"/>
    </i>
    <i r="1">
      <x v="875"/>
    </i>
    <i r="2">
      <x v="1285"/>
    </i>
    <i>
      <x v="2662"/>
    </i>
    <i r="1">
      <x v="661"/>
    </i>
    <i r="2">
      <x v="1680"/>
    </i>
    <i>
      <x v="1287"/>
    </i>
    <i r="1">
      <x v="1197"/>
    </i>
    <i r="2">
      <x v="751"/>
    </i>
    <i>
      <x v="2179"/>
    </i>
    <i r="1">
      <x v="1020"/>
    </i>
    <i r="2">
      <x v="1736"/>
    </i>
    <i>
      <x v="3727"/>
    </i>
    <i r="1">
      <x v="148"/>
    </i>
    <i r="2">
      <x v="1415"/>
    </i>
    <i>
      <x v="3061"/>
    </i>
    <i r="1">
      <x v="280"/>
    </i>
    <i r="2">
      <x v="1421"/>
    </i>
    <i>
      <x v="1939"/>
    </i>
    <i r="1">
      <x v="1209"/>
    </i>
    <i r="2">
      <x v="1508"/>
    </i>
    <i>
      <x v="78"/>
    </i>
    <i r="1">
      <x v="1120"/>
    </i>
    <i r="2">
      <x v="1366"/>
    </i>
    <i>
      <x v="1303"/>
    </i>
    <i r="1">
      <x v="810"/>
    </i>
    <i r="2">
      <x v="1498"/>
    </i>
    <i>
      <x v="2061"/>
    </i>
    <i r="1">
      <x v="117"/>
    </i>
    <i r="2">
      <x v="74"/>
    </i>
    <i>
      <x v="3126"/>
    </i>
    <i r="1">
      <x v="544"/>
    </i>
    <i r="2">
      <x v="589"/>
    </i>
    <i>
      <x v="2692"/>
    </i>
    <i r="1">
      <x v="1445"/>
    </i>
    <i r="2">
      <x v="526"/>
    </i>
    <i>
      <x v="1914"/>
    </i>
    <i r="1">
      <x v="1072"/>
    </i>
    <i r="2">
      <x v="842"/>
    </i>
    <i>
      <x v="3135"/>
    </i>
    <i r="1">
      <x v="94"/>
    </i>
    <i r="2">
      <x v="1061"/>
    </i>
    <i>
      <x v="2360"/>
    </i>
    <i r="1">
      <x v="1341"/>
    </i>
    <i r="2">
      <x v="997"/>
    </i>
    <i>
      <x v="2434"/>
    </i>
    <i r="1">
      <x v="1093"/>
    </i>
    <i r="2">
      <x v="1055"/>
    </i>
    <i>
      <x v="464"/>
    </i>
    <i r="1">
      <x v="400"/>
    </i>
    <i r="2">
      <x v="1586"/>
    </i>
    <i>
      <x v="1339"/>
    </i>
    <i r="1">
      <x v="416"/>
    </i>
    <i r="2">
      <x v="1176"/>
    </i>
    <i>
      <x v="874"/>
    </i>
    <i r="1">
      <x v="767"/>
    </i>
    <i r="2">
      <x v="325"/>
    </i>
    <i>
      <x v="720"/>
    </i>
    <i r="1">
      <x v="858"/>
    </i>
    <i r="2">
      <x v="693"/>
    </i>
    <i>
      <x v="1716"/>
    </i>
    <i r="1">
      <x v="1209"/>
    </i>
    <i r="2">
      <x v="115"/>
    </i>
    <i>
      <x v="946"/>
    </i>
    <i r="1">
      <x v="892"/>
    </i>
    <i r="2">
      <x v="479"/>
    </i>
    <i>
      <x v="2229"/>
    </i>
    <i r="1">
      <x v="428"/>
    </i>
    <i r="2">
      <x v="331"/>
    </i>
    <i>
      <x v="3139"/>
    </i>
    <i r="1">
      <x v="1019"/>
    </i>
    <i r="2">
      <x v="1267"/>
    </i>
    <i>
      <x v="1813"/>
    </i>
    <i r="1">
      <x v="1407"/>
    </i>
    <i r="2">
      <x v="262"/>
    </i>
    <i>
      <x v="2687"/>
    </i>
    <i r="1">
      <x v="991"/>
    </i>
    <i r="2">
      <x v="656"/>
    </i>
    <i>
      <x v="1589"/>
    </i>
    <i r="1">
      <x v="480"/>
    </i>
    <i r="2">
      <x v="1292"/>
    </i>
    <i>
      <x v="307"/>
    </i>
    <i r="1">
      <x v="689"/>
    </i>
    <i r="2">
      <x v="1249"/>
    </i>
    <i>
      <x v="2404"/>
    </i>
    <i r="1">
      <x v="1124"/>
    </i>
    <i r="2">
      <x v="1405"/>
    </i>
    <i>
      <x v="543"/>
    </i>
    <i r="1">
      <x v="810"/>
    </i>
    <i r="2">
      <x v="547"/>
    </i>
    <i>
      <x v="2062"/>
    </i>
    <i r="1">
      <x v="1340"/>
    </i>
    <i r="2">
      <x v="1232"/>
    </i>
    <i>
      <x v="1731"/>
    </i>
    <i r="1">
      <x v="1481"/>
    </i>
    <i r="2">
      <x v="1339"/>
    </i>
    <i>
      <x v="2542"/>
    </i>
    <i r="1">
      <x v="860"/>
    </i>
    <i r="2">
      <x v="1731"/>
    </i>
    <i>
      <x v="460"/>
    </i>
    <i r="1">
      <x v="272"/>
    </i>
    <i r="2">
      <x v="963"/>
    </i>
    <i>
      <x v="2649"/>
    </i>
    <i r="1">
      <x v="295"/>
    </i>
    <i r="2">
      <x v="1458"/>
    </i>
    <i>
      <x v="3400"/>
    </i>
    <i r="1">
      <x v="1087"/>
    </i>
    <i r="2">
      <x v="1013"/>
    </i>
    <i>
      <x v="472"/>
    </i>
    <i r="1">
      <x v="983"/>
    </i>
    <i r="2">
      <x v="1090"/>
    </i>
    <i>
      <x v="2749"/>
    </i>
    <i r="1">
      <x v="299"/>
    </i>
    <i r="2">
      <x v="928"/>
    </i>
    <i>
      <x v="311"/>
    </i>
    <i r="1">
      <x v="852"/>
    </i>
    <i r="2">
      <x v="1418"/>
    </i>
    <i>
      <x v="2533"/>
    </i>
    <i r="1">
      <x v="37"/>
    </i>
    <i r="2">
      <x v="1411"/>
    </i>
    <i>
      <x v="2209"/>
    </i>
    <i r="1">
      <x v="159"/>
    </i>
    <i r="2">
      <x v="96"/>
    </i>
    <i>
      <x v="54"/>
    </i>
    <i r="1">
      <x v="1246"/>
    </i>
    <i r="2">
      <x v="1040"/>
    </i>
    <i>
      <x v="2791"/>
    </i>
    <i r="1">
      <x v="1042"/>
    </i>
    <i r="2">
      <x v="1392"/>
    </i>
    <i>
      <x v="3228"/>
    </i>
    <i r="1">
      <x v="1235"/>
    </i>
    <i r="2">
      <x v="401"/>
    </i>
    <i>
      <x v="1068"/>
    </i>
    <i r="1">
      <x v="770"/>
    </i>
    <i r="2">
      <x v="1386"/>
    </i>
    <i>
      <x v="2350"/>
    </i>
    <i r="1">
      <x v="1042"/>
    </i>
    <i r="2">
      <x v="351"/>
    </i>
    <i>
      <x v="2427"/>
    </i>
    <i r="1">
      <x v="1459"/>
    </i>
    <i r="2">
      <x v="43"/>
    </i>
    <i>
      <x v="727"/>
    </i>
    <i r="1">
      <x v="494"/>
    </i>
    <i r="2">
      <x v="1076"/>
    </i>
    <i>
      <x v="406"/>
    </i>
    <i r="1">
      <x v="1015"/>
    </i>
    <i r="2">
      <x v="1269"/>
    </i>
    <i>
      <x v="2175"/>
    </i>
    <i r="1">
      <x v="880"/>
    </i>
    <i r="2">
      <x v="617"/>
    </i>
    <i>
      <x v="636"/>
    </i>
    <i r="1">
      <x v="202"/>
    </i>
    <i r="2">
      <x v="985"/>
    </i>
    <i>
      <x v="3496"/>
    </i>
    <i r="1">
      <x v="1105"/>
    </i>
    <i r="2">
      <x v="1736"/>
    </i>
    <i>
      <x v="2828"/>
    </i>
    <i r="1">
      <x v="995"/>
    </i>
    <i r="2">
      <x v="1380"/>
    </i>
    <i>
      <x v="1321"/>
    </i>
    <i r="1">
      <x v="641"/>
    </i>
    <i r="2">
      <x v="1730"/>
    </i>
    <i>
      <x v="1350"/>
    </i>
    <i r="1">
      <x v="1045"/>
    </i>
    <i r="2">
      <x v="741"/>
    </i>
    <i>
      <x v="708"/>
    </i>
    <i r="1">
      <x v="964"/>
    </i>
    <i r="2">
      <x v="703"/>
    </i>
    <i>
      <x v="951"/>
    </i>
    <i r="1">
      <x v="1316"/>
    </i>
    <i r="2">
      <x v="828"/>
    </i>
    <i>
      <x v="1829"/>
    </i>
    <i r="1">
      <x v="1356"/>
    </i>
    <i r="2">
      <x v="1496"/>
    </i>
    <i>
      <x v="2812"/>
    </i>
    <i r="1">
      <x v="1025"/>
    </i>
    <i r="2">
      <x v="1140"/>
    </i>
    <i>
      <x v="3365"/>
    </i>
    <i r="1">
      <x v="145"/>
    </i>
    <i r="2">
      <x v="1636"/>
    </i>
    <i>
      <x v="1051"/>
    </i>
    <i r="1">
      <x v="964"/>
    </i>
    <i r="2">
      <x v="139"/>
    </i>
    <i>
      <x v="3103"/>
    </i>
    <i r="1">
      <x v="277"/>
    </i>
    <i r="2">
      <x v="739"/>
    </i>
    <i>
      <x v="760"/>
    </i>
    <i r="1">
      <x v="1152"/>
    </i>
    <i r="2">
      <x v="1411"/>
    </i>
    <i>
      <x v="2902"/>
    </i>
    <i r="1">
      <x v="613"/>
    </i>
    <i r="2">
      <x v="780"/>
    </i>
    <i>
      <x v="256"/>
    </i>
    <i r="1">
      <x v="529"/>
    </i>
    <i r="2">
      <x v="494"/>
    </i>
    <i>
      <x v="3025"/>
    </i>
    <i r="1">
      <x v="856"/>
    </i>
    <i r="2">
      <x v="1619"/>
    </i>
    <i>
      <x v="435"/>
    </i>
    <i r="1">
      <x v="608"/>
    </i>
    <i r="2">
      <x v="1258"/>
    </i>
    <i>
      <x v="3415"/>
    </i>
    <i r="1">
      <x v="584"/>
    </i>
    <i r="2">
      <x v="271"/>
    </i>
    <i>
      <x v="1631"/>
    </i>
    <i r="1">
      <x v="1416"/>
    </i>
    <i r="2">
      <x v="33"/>
    </i>
    <i>
      <x v="2497"/>
    </i>
    <i r="1">
      <x v="617"/>
    </i>
    <i r="2">
      <x v="1363"/>
    </i>
    <i>
      <x v="3573"/>
    </i>
    <i r="1">
      <x v="914"/>
    </i>
    <i r="2">
      <x v="1566"/>
    </i>
    <i>
      <x v="1665"/>
    </i>
    <i r="1">
      <x v="1159"/>
    </i>
    <i r="2">
      <x v="454"/>
    </i>
    <i>
      <x v="3347"/>
    </i>
    <i r="1">
      <x v="417"/>
    </i>
    <i r="2">
      <x v="554"/>
    </i>
    <i>
      <x v="3201"/>
    </i>
    <i r="1">
      <x v="380"/>
    </i>
    <i r="2">
      <x v="1203"/>
    </i>
    <i>
      <x v="3000"/>
    </i>
    <i r="1">
      <x v="652"/>
    </i>
    <i r="2">
      <x v="530"/>
    </i>
    <i>
      <x v="1672"/>
    </i>
    <i r="1">
      <x v="110"/>
    </i>
    <i r="2">
      <x v="1210"/>
    </i>
    <i>
      <x v="2634"/>
    </i>
    <i r="1">
      <x v="329"/>
    </i>
    <i r="2">
      <x v="761"/>
    </i>
    <i>
      <x v="3022"/>
    </i>
    <i r="1">
      <x v="1342"/>
    </i>
    <i r="2">
      <x v="504"/>
    </i>
    <i>
      <x v="3558"/>
    </i>
    <i r="1">
      <x v="1145"/>
    </i>
    <i r="2">
      <x v="682"/>
    </i>
    <i>
      <x v="3561"/>
    </i>
    <i r="1">
      <x v="696"/>
    </i>
    <i r="2">
      <x v="329"/>
    </i>
    <i>
      <x v="2773"/>
    </i>
    <i r="1">
      <x v="572"/>
    </i>
    <i r="2">
      <x v="570"/>
    </i>
    <i>
      <x v="1396"/>
    </i>
    <i r="1">
      <x v="862"/>
    </i>
    <i r="2">
      <x v="263"/>
    </i>
    <i>
      <x v="2165"/>
    </i>
    <i r="1">
      <x v="80"/>
    </i>
    <i r="2">
      <x v="1166"/>
    </i>
    <i>
      <x v="1959"/>
    </i>
    <i r="1">
      <x v="1298"/>
    </i>
    <i r="2">
      <x v="1504"/>
    </i>
    <i>
      <x v="700"/>
    </i>
    <i r="1">
      <x v="871"/>
    </i>
    <i r="2">
      <x v="1742"/>
    </i>
    <i>
      <x v="1123"/>
    </i>
    <i r="1">
      <x v="1072"/>
    </i>
    <i r="2">
      <x v="1047"/>
    </i>
    <i>
      <x v="3012"/>
    </i>
    <i r="1">
      <x v="75"/>
    </i>
    <i r="2">
      <x v="1609"/>
    </i>
    <i>
      <x v="1240"/>
    </i>
    <i r="1">
      <x v="1039"/>
    </i>
    <i r="2">
      <x v="1058"/>
    </i>
    <i>
      <x v="3015"/>
    </i>
    <i r="1">
      <x v="286"/>
    </i>
    <i r="2">
      <x v="1230"/>
    </i>
    <i>
      <x v="1184"/>
    </i>
    <i r="1">
      <x v="1196"/>
    </i>
    <i r="2">
      <x v="1305"/>
    </i>
    <i>
      <x v="2503"/>
    </i>
    <i r="1">
      <x v="101"/>
    </i>
    <i r="2">
      <x v="1249"/>
    </i>
    <i>
      <x v="387"/>
    </i>
    <i r="1">
      <x v="1209"/>
    </i>
    <i r="2">
      <x v="234"/>
    </i>
    <i>
      <x v="3630"/>
    </i>
    <i r="1">
      <x v="608"/>
    </i>
    <i r="2">
      <x v="952"/>
    </i>
    <i>
      <x v="1527"/>
    </i>
    <i r="1">
      <x v="1047"/>
    </i>
    <i r="2">
      <x v="126"/>
    </i>
    <i>
      <x v="2898"/>
    </i>
    <i r="1">
      <x v="52"/>
    </i>
    <i r="2">
      <x v="1202"/>
    </i>
    <i>
      <x v="2354"/>
    </i>
    <i r="1">
      <x v="524"/>
    </i>
    <i r="2">
      <x v="1628"/>
    </i>
    <i>
      <x v="2252"/>
    </i>
    <i r="1">
      <x v="552"/>
    </i>
    <i r="2">
      <x v="1304"/>
    </i>
    <i>
      <x v="2608"/>
    </i>
    <i r="1">
      <x v="498"/>
    </i>
    <i r="2">
      <x v="695"/>
    </i>
    <i>
      <x v="710"/>
    </i>
    <i r="1">
      <x v="219"/>
    </i>
    <i r="2">
      <x v="969"/>
    </i>
    <i>
      <x v="352"/>
    </i>
    <i r="1">
      <x v="274"/>
    </i>
    <i r="2">
      <x v="1713"/>
    </i>
    <i>
      <x v="2113"/>
    </i>
    <i r="1">
      <x v="618"/>
    </i>
    <i r="2">
      <x v="821"/>
    </i>
    <i>
      <x v="3447"/>
    </i>
    <i r="1">
      <x v="283"/>
    </i>
    <i r="2">
      <x v="298"/>
    </i>
    <i>
      <x v="3515"/>
    </i>
    <i r="1">
      <x v="1410"/>
    </i>
    <i r="2">
      <x v="802"/>
    </i>
    <i>
      <x v="2468"/>
    </i>
    <i r="1">
      <x v="628"/>
    </i>
    <i r="2">
      <x v="589"/>
    </i>
    <i>
      <x v="828"/>
    </i>
    <i r="1">
      <x v="484"/>
    </i>
    <i r="2">
      <x v="1083"/>
    </i>
    <i>
      <x v="2759"/>
    </i>
    <i r="1">
      <x v="365"/>
    </i>
    <i r="2">
      <x v="29"/>
    </i>
    <i>
      <x v="2403"/>
    </i>
    <i r="1">
      <x v="169"/>
    </i>
    <i r="2">
      <x v="972"/>
    </i>
    <i>
      <x v="800"/>
    </i>
    <i r="1">
      <x v="862"/>
    </i>
    <i r="2">
      <x v="1328"/>
    </i>
    <i>
      <x v="1413"/>
    </i>
    <i r="1">
      <x v="878"/>
    </i>
    <i r="2">
      <x v="979"/>
    </i>
    <i>
      <x v="1817"/>
    </i>
    <i r="1">
      <x v="219"/>
    </i>
    <i r="2">
      <x v="492"/>
    </i>
    <i>
      <x v="2937"/>
    </i>
    <i r="1">
      <x v="1334"/>
    </i>
    <i r="2">
      <x v="649"/>
    </i>
    <i>
      <x v="1083"/>
    </i>
    <i r="1">
      <x v="743"/>
    </i>
    <i r="2">
      <x v="231"/>
    </i>
    <i>
      <x v="191"/>
    </i>
    <i r="1">
      <x v="128"/>
    </i>
    <i r="2">
      <x v="1706"/>
    </i>
    <i>
      <x v="190"/>
    </i>
    <i r="1">
      <x v="69"/>
    </i>
    <i r="2">
      <x v="1164"/>
    </i>
    <i>
      <x v="2123"/>
    </i>
    <i r="1">
      <x v="779"/>
    </i>
    <i r="2">
      <x v="503"/>
    </i>
    <i>
      <x v="878"/>
    </i>
    <i r="1">
      <x v="546"/>
    </i>
    <i r="2">
      <x v="1576"/>
    </i>
    <i>
      <x v="550"/>
    </i>
    <i r="1">
      <x v="827"/>
    </i>
    <i r="2">
      <x v="119"/>
    </i>
    <i>
      <x v="993"/>
    </i>
    <i r="1">
      <x v="488"/>
    </i>
    <i r="2">
      <x v="1137"/>
    </i>
    <i>
      <x v="2412"/>
    </i>
    <i r="1">
      <x v="1137"/>
    </i>
    <i r="2">
      <x v="1531"/>
    </i>
    <i>
      <x v="2198"/>
    </i>
    <i r="1">
      <x v="617"/>
    </i>
    <i r="2">
      <x v="160"/>
    </i>
    <i>
      <x v="2536"/>
    </i>
    <i r="1">
      <x v="941"/>
    </i>
    <i r="2">
      <x v="1392"/>
    </i>
    <i>
      <x v="2485"/>
    </i>
    <i r="1">
      <x v="612"/>
    </i>
    <i r="2">
      <x v="973"/>
    </i>
    <i>
      <x v="1918"/>
    </i>
    <i r="1">
      <x v="1161"/>
    </i>
    <i r="2">
      <x v="1491"/>
    </i>
    <i>
      <x v="3144"/>
    </i>
    <i r="1">
      <x v="814"/>
    </i>
    <i r="2">
      <x v="1716"/>
    </i>
    <i>
      <x v="2119"/>
    </i>
    <i r="1">
      <x v="540"/>
    </i>
    <i r="2">
      <x v="1636"/>
    </i>
    <i>
      <x v="2258"/>
    </i>
    <i r="1">
      <x v="1410"/>
    </i>
    <i r="2">
      <x v="1472"/>
    </i>
    <i>
      <x v="2518"/>
    </i>
    <i r="1">
      <x v="581"/>
    </i>
    <i r="2">
      <x v="1475"/>
    </i>
    <i>
      <x v="782"/>
    </i>
    <i r="1">
      <x v="191"/>
    </i>
    <i r="2">
      <x v="1348"/>
    </i>
    <i>
      <x v="3684"/>
    </i>
    <i r="1">
      <x v="252"/>
    </i>
    <i r="2">
      <x v="1046"/>
    </i>
    <i>
      <x v="653"/>
    </i>
    <i r="1">
      <x v="755"/>
    </i>
    <i r="2">
      <x v="1357"/>
    </i>
    <i>
      <x v="1308"/>
    </i>
    <i r="1">
      <x v="676"/>
    </i>
    <i r="2">
      <x v="84"/>
    </i>
    <i>
      <x v="3393"/>
    </i>
    <i r="1">
      <x v="50"/>
    </i>
    <i r="2">
      <x v="1152"/>
    </i>
    <i>
      <x v="183"/>
    </i>
    <i r="1">
      <x v="560"/>
    </i>
    <i r="2">
      <x v="276"/>
    </i>
    <i>
      <x v="1762"/>
    </i>
    <i r="1">
      <x v="1124"/>
    </i>
    <i r="2">
      <x v="1554"/>
    </i>
    <i>
      <x v="3188"/>
    </i>
    <i r="1">
      <x v="649"/>
    </i>
    <i r="2">
      <x v="1289"/>
    </i>
    <i>
      <x v="226"/>
    </i>
    <i r="1">
      <x v="1067"/>
    </i>
    <i r="2">
      <x v="433"/>
    </i>
    <i>
      <x v="2005"/>
    </i>
    <i r="1">
      <x v="1272"/>
    </i>
    <i r="2">
      <x v="1169"/>
    </i>
    <i>
      <x v="2769"/>
    </i>
    <i r="1">
      <x v="660"/>
    </i>
    <i r="2">
      <x v="1671"/>
    </i>
    <i>
      <x v="1355"/>
    </i>
    <i r="1">
      <x v="230"/>
    </i>
    <i r="2">
      <x v="140"/>
    </i>
    <i>
      <x v="1604"/>
    </i>
    <i r="1">
      <x v="364"/>
    </i>
    <i r="2">
      <x v="1490"/>
    </i>
    <i>
      <x v="2491"/>
    </i>
    <i r="1">
      <x v="1438"/>
    </i>
    <i r="2">
      <x v="478"/>
    </i>
    <i>
      <x v="687"/>
    </i>
    <i r="1">
      <x v="834"/>
    </i>
    <i r="2">
      <x v="1515"/>
    </i>
    <i>
      <x v="3464"/>
    </i>
    <i r="1">
      <x v="974"/>
    </i>
    <i r="2">
      <x v="1326"/>
    </i>
    <i>
      <x v="1525"/>
    </i>
    <i r="1">
      <x v="337"/>
    </i>
    <i r="2">
      <x v="1328"/>
    </i>
    <i>
      <x v="1048"/>
    </i>
    <i r="1">
      <x v="724"/>
    </i>
    <i r="2">
      <x v="1498"/>
    </i>
    <i>
      <x v="1176"/>
    </i>
    <i r="1">
      <x v="1146"/>
    </i>
    <i r="2">
      <x v="759"/>
    </i>
    <i>
      <x v="2373"/>
    </i>
    <i r="1">
      <x v="1476"/>
    </i>
    <i r="2">
      <x v="518"/>
    </i>
    <i>
      <x v="712"/>
    </i>
    <i r="1">
      <x v="789"/>
    </i>
    <i r="2">
      <x v="1538"/>
    </i>
    <i>
      <x v="1585"/>
    </i>
    <i r="1">
      <x v="741"/>
    </i>
    <i r="2">
      <x v="197"/>
    </i>
    <i>
      <x v="2741"/>
    </i>
    <i r="1">
      <x v="679"/>
    </i>
    <i r="2">
      <x v="563"/>
    </i>
    <i>
      <x v="1029"/>
    </i>
    <i r="1">
      <x v="877"/>
    </i>
    <i r="2">
      <x v="368"/>
    </i>
    <i>
      <x v="3281"/>
    </i>
    <i r="1">
      <x v="364"/>
    </i>
    <i r="2">
      <x v="803"/>
    </i>
    <i>
      <x v="563"/>
    </i>
    <i r="1">
      <x v="1209"/>
    </i>
    <i r="2">
      <x v="658"/>
    </i>
    <i>
      <x v="620"/>
    </i>
    <i r="1">
      <x v="455"/>
    </i>
    <i r="2">
      <x v="941"/>
    </i>
    <i>
      <x v="3700"/>
    </i>
    <i r="1">
      <x v="354"/>
    </i>
    <i r="2">
      <x v="541"/>
    </i>
    <i>
      <x v="1841"/>
    </i>
    <i r="1">
      <x v="443"/>
    </i>
    <i r="2">
      <x v="1609"/>
    </i>
    <i>
      <x v="3426"/>
    </i>
    <i r="1">
      <x v="923"/>
    </i>
    <i r="2">
      <x v="1694"/>
    </i>
    <i>
      <x v="2163"/>
    </i>
    <i r="1">
      <x v="11"/>
    </i>
    <i r="2">
      <x v="1267"/>
    </i>
    <i>
      <x v="1968"/>
    </i>
    <i r="1">
      <x v="1042"/>
    </i>
    <i r="2">
      <x v="999"/>
    </i>
    <i>
      <x v="3546"/>
    </i>
    <i r="1">
      <x v="150"/>
    </i>
    <i r="2">
      <x v="119"/>
    </i>
    <i>
      <x v="1869"/>
    </i>
    <i r="1">
      <x v="704"/>
    </i>
    <i r="2">
      <x v="601"/>
    </i>
    <i>
      <x v="3742"/>
    </i>
    <i r="1">
      <x v="812"/>
    </i>
    <i r="2">
      <x v="1393"/>
    </i>
    <i>
      <x v="1196"/>
    </i>
    <i r="1">
      <x v="386"/>
    </i>
    <i r="2">
      <x v="433"/>
    </i>
    <i>
      <x v="2549"/>
    </i>
    <i r="1">
      <x v="254"/>
    </i>
    <i r="2">
      <x v="642"/>
    </i>
    <i>
      <x v="3229"/>
    </i>
    <i r="1">
      <x v="136"/>
    </i>
    <i r="2">
      <x v="630"/>
    </i>
    <i>
      <x v="188"/>
    </i>
    <i r="1">
      <x v="1145"/>
    </i>
    <i r="2">
      <x v="796"/>
    </i>
    <i>
      <x v="3071"/>
    </i>
    <i r="1">
      <x v="1470"/>
    </i>
    <i r="2">
      <x v="1118"/>
    </i>
    <i>
      <x v="2986"/>
    </i>
    <i r="1">
      <x v="1271"/>
    </i>
    <i r="2">
      <x v="1410"/>
    </i>
    <i>
      <x v="1446"/>
    </i>
    <i r="1">
      <x v="290"/>
    </i>
    <i r="2">
      <x v="922"/>
    </i>
    <i>
      <x v="2447"/>
    </i>
    <i r="1">
      <x v="350"/>
    </i>
    <i r="2">
      <x v="283"/>
    </i>
    <i>
      <x v="3739"/>
    </i>
    <i r="1">
      <x v="873"/>
    </i>
    <i r="2">
      <x v="854"/>
    </i>
    <i>
      <x v="647"/>
    </i>
    <i r="1">
      <x v="914"/>
    </i>
    <i r="2">
      <x v="1361"/>
    </i>
    <i>
      <x v="3457"/>
    </i>
    <i r="1">
      <x v="1217"/>
    </i>
    <i r="2">
      <x v="1631"/>
    </i>
    <i>
      <x v="1903"/>
    </i>
    <i r="1">
      <x v="1277"/>
    </i>
    <i r="2">
      <x v="698"/>
    </i>
    <i>
      <x v="995"/>
    </i>
    <i r="1">
      <x v="168"/>
    </i>
    <i r="2">
      <x v="351"/>
    </i>
    <i>
      <x v="277"/>
    </i>
    <i r="1">
      <x v="1045"/>
    </i>
    <i r="2">
      <x v="1357"/>
    </i>
    <i>
      <x v="2363"/>
    </i>
    <i r="1">
      <x v="347"/>
    </i>
    <i r="2">
      <x v="109"/>
    </i>
    <i>
      <x v="2040"/>
    </i>
    <i r="1">
      <x v="1332"/>
    </i>
    <i r="2">
      <x v="604"/>
    </i>
    <i>
      <x v="2899"/>
    </i>
    <i r="1">
      <x v="1370"/>
    </i>
    <i r="2">
      <x v="180"/>
    </i>
    <i>
      <x v="3008"/>
    </i>
    <i r="1">
      <x v="682"/>
    </i>
    <i r="2">
      <x v="77"/>
    </i>
    <i>
      <x v="1618"/>
    </i>
    <i r="1">
      <x v="559"/>
    </i>
    <i r="2">
      <x v="634"/>
    </i>
    <i>
      <x v="265"/>
    </i>
    <i r="1">
      <x v="1065"/>
    </i>
    <i r="2">
      <x v="180"/>
    </i>
    <i>
      <x v="1887"/>
    </i>
    <i r="1">
      <x v="657"/>
    </i>
    <i r="2">
      <x v="545"/>
    </i>
    <i>
      <x v="2708"/>
    </i>
    <i r="1">
      <x v="680"/>
    </i>
    <i r="2">
      <x v="63"/>
    </i>
    <i>
      <x v="867"/>
    </i>
    <i r="1">
      <x v="739"/>
    </i>
    <i r="2">
      <x v="949"/>
    </i>
    <i>
      <x v="2794"/>
    </i>
    <i r="1">
      <x v="254"/>
    </i>
    <i r="2">
      <x v="428"/>
    </i>
    <i>
      <x v="2702"/>
    </i>
    <i r="1">
      <x v="364"/>
    </i>
    <i r="2">
      <x v="803"/>
    </i>
    <i>
      <x v="2869"/>
    </i>
    <i r="1">
      <x v="46"/>
    </i>
    <i r="2">
      <x v="695"/>
    </i>
    <i>
      <x v="454"/>
    </i>
    <i r="1">
      <x v="719"/>
    </i>
    <i r="2">
      <x v="1347"/>
    </i>
    <i>
      <x v="1444"/>
    </i>
    <i r="1">
      <x v="22"/>
    </i>
    <i r="2">
      <x v="396"/>
    </i>
    <i>
      <x v="634"/>
    </i>
    <i r="1">
      <x v="30"/>
    </i>
    <i r="2">
      <x v="85"/>
    </i>
    <i>
      <x v="3275"/>
    </i>
    <i r="1">
      <x v="982"/>
    </i>
    <i r="2">
      <x v="297"/>
    </i>
    <i>
      <x v="1434"/>
    </i>
    <i r="1">
      <x v="1197"/>
    </i>
    <i r="2">
      <x v="1502"/>
    </i>
    <i>
      <x v="1640"/>
    </i>
    <i r="1">
      <x v="1493"/>
    </i>
    <i r="2">
      <x v="587"/>
    </i>
    <i>
      <x v="1133"/>
    </i>
    <i r="1">
      <x v="999"/>
    </i>
    <i r="2">
      <x v="1525"/>
    </i>
    <i>
      <x v="1257"/>
    </i>
    <i r="1">
      <x v="188"/>
    </i>
    <i r="2">
      <x v="1050"/>
    </i>
    <i>
      <x v="185"/>
    </i>
    <i r="1">
      <x v="222"/>
    </i>
    <i r="2">
      <x v="1689"/>
    </i>
    <i>
      <x v="896"/>
    </i>
    <i r="1">
      <x v="207"/>
    </i>
    <i r="2">
      <x v="1411"/>
    </i>
    <i>
      <x v="992"/>
    </i>
    <i r="1">
      <x v="40"/>
    </i>
    <i r="2">
      <x v="60"/>
    </i>
    <i>
      <x v="1127"/>
    </i>
    <i r="1">
      <x v="1271"/>
    </i>
    <i r="2">
      <x v="1610"/>
    </i>
    <i>
      <x v="195"/>
    </i>
    <i r="1">
      <x v="643"/>
    </i>
    <i r="2">
      <x v="1169"/>
    </i>
    <i>
      <x v="11"/>
    </i>
    <i r="1">
      <x v="396"/>
    </i>
    <i r="2">
      <x v="1149"/>
    </i>
    <i>
      <x v="1272"/>
    </i>
    <i r="1">
      <x v="269"/>
    </i>
    <i r="2">
      <x v="1457"/>
    </i>
    <i>
      <x v="1253"/>
    </i>
    <i r="1">
      <x v="1271"/>
    </i>
    <i r="2">
      <x v="1524"/>
    </i>
    <i>
      <x v="1655"/>
    </i>
    <i r="1">
      <x v="741"/>
    </i>
    <i r="2">
      <x v="1349"/>
    </i>
    <i>
      <x v="1962"/>
    </i>
    <i r="1">
      <x v="1493"/>
    </i>
    <i r="2">
      <x v="1132"/>
    </i>
    <i>
      <x v="3520"/>
    </i>
    <i r="1">
      <x v="70"/>
    </i>
    <i r="2">
      <x v="887"/>
    </i>
    <i>
      <x v="3765"/>
    </i>
    <i r="1">
      <x v="94"/>
    </i>
    <i r="2">
      <x v="1736"/>
    </i>
    <i>
      <x v="2810"/>
    </i>
    <i r="1">
      <x v="1221"/>
    </i>
    <i r="2">
      <x v="100"/>
    </i>
    <i>
      <x v="3219"/>
    </i>
    <i r="1">
      <x v="887"/>
    </i>
    <i r="2">
      <x v="1535"/>
    </i>
    <i>
      <x v="1709"/>
    </i>
    <i r="1">
      <x v="455"/>
    </i>
    <i r="2">
      <x v="941"/>
    </i>
    <i>
      <x v="539"/>
    </i>
    <i r="1">
      <x v="689"/>
    </i>
    <i r="2">
      <x v="802"/>
    </i>
    <i>
      <x v="1756"/>
    </i>
    <i r="1">
      <x v="1396"/>
    </i>
    <i r="2">
      <x v="1058"/>
    </i>
    <i>
      <x v="1712"/>
    </i>
    <i r="1">
      <x v="1123"/>
    </i>
    <i r="2">
      <x/>
    </i>
    <i>
      <x v="180"/>
    </i>
    <i r="1">
      <x v="1507"/>
    </i>
    <i r="2">
      <x v="355"/>
    </i>
    <i>
      <x v="2616"/>
    </i>
    <i r="1">
      <x v="810"/>
    </i>
    <i r="2">
      <x v="194"/>
    </i>
    <i>
      <x v="1802"/>
    </i>
    <i r="1">
      <x v="409"/>
    </i>
    <i r="2">
      <x v="537"/>
    </i>
    <i>
      <x v="3612"/>
    </i>
    <i r="1">
      <x v="1218"/>
    </i>
    <i r="2">
      <x v="1171"/>
    </i>
    <i>
      <x v="2479"/>
    </i>
    <i r="1">
      <x v="1064"/>
    </i>
    <i r="2">
      <x v="145"/>
    </i>
    <i>
      <x v="3215"/>
    </i>
    <i r="1">
      <x v="340"/>
    </i>
    <i r="2">
      <x v="1208"/>
    </i>
    <i>
      <x v="1537"/>
    </i>
    <i r="1">
      <x v="1490"/>
    </i>
    <i r="2">
      <x v="776"/>
    </i>
    <i>
      <x v="2452"/>
    </i>
    <i r="1">
      <x v="1196"/>
    </i>
    <i r="2">
      <x v="115"/>
    </i>
    <i>
      <x v="1386"/>
    </i>
    <i r="1">
      <x v="1327"/>
    </i>
    <i r="2">
      <x v="1192"/>
    </i>
    <i>
      <x v="3695"/>
    </i>
    <i r="1">
      <x v="581"/>
    </i>
    <i r="2">
      <x v="303"/>
    </i>
    <i>
      <x v="933"/>
    </i>
    <i r="1">
      <x v="744"/>
    </i>
    <i r="2">
      <x v="57"/>
    </i>
    <i>
      <x v="61"/>
    </i>
    <i r="1">
      <x v="534"/>
    </i>
    <i r="2">
      <x v="1128"/>
    </i>
    <i>
      <x v="790"/>
    </i>
    <i r="1">
      <x v="1325"/>
    </i>
    <i r="2">
      <x v="1538"/>
    </i>
    <i>
      <x v="2914"/>
    </i>
    <i r="1">
      <x v="501"/>
    </i>
    <i r="2">
      <x v="1453"/>
    </i>
    <i>
      <x v="426"/>
    </i>
    <i r="1">
      <x v="381"/>
    </i>
    <i r="2">
      <x v="482"/>
    </i>
    <i>
      <x v="765"/>
    </i>
    <i r="1">
      <x v="1059"/>
    </i>
    <i r="2">
      <x v="10"/>
    </i>
    <i>
      <x v="698"/>
    </i>
    <i r="1">
      <x v="339"/>
    </i>
    <i r="2">
      <x v="1701"/>
    </i>
    <i>
      <x v="1874"/>
    </i>
    <i r="1">
      <x v="1235"/>
    </i>
    <i r="2">
      <x v="112"/>
    </i>
    <i>
      <x v="3764"/>
    </i>
    <i r="1">
      <x v="386"/>
    </i>
    <i r="2">
      <x v="989"/>
    </i>
    <i>
      <x v="450"/>
    </i>
    <i r="1">
      <x v="574"/>
    </i>
    <i r="2">
      <x v="706"/>
    </i>
    <i>
      <x v="1263"/>
    </i>
    <i r="1">
      <x v="581"/>
    </i>
    <i r="2">
      <x v="760"/>
    </i>
    <i>
      <x v="2930"/>
    </i>
    <i r="1">
      <x v="22"/>
    </i>
    <i r="2">
      <x v="494"/>
    </i>
    <i>
      <x v="1995"/>
    </i>
    <i r="1">
      <x v="664"/>
    </i>
    <i r="2">
      <x v="459"/>
    </i>
    <i>
      <x v="3409"/>
    </i>
    <i r="1">
      <x v="789"/>
    </i>
    <i r="2">
      <x v="757"/>
    </i>
    <i>
      <x v="132"/>
    </i>
    <i r="1">
      <x v="190"/>
    </i>
    <i r="2">
      <x v="1564"/>
    </i>
    <i>
      <x v="779"/>
    </i>
    <i r="1">
      <x v="805"/>
    </i>
    <i r="2">
      <x v="1477"/>
    </i>
    <i>
      <x v="2838"/>
    </i>
    <i r="1">
      <x v="674"/>
    </i>
    <i r="2">
      <x v="1191"/>
    </i>
    <i>
      <x v="1270"/>
    </i>
    <i r="1">
      <x v="269"/>
    </i>
    <i r="2">
      <x v="424"/>
    </i>
    <i>
      <x v="723"/>
    </i>
    <i r="1">
      <x v="59"/>
    </i>
    <i r="2">
      <x v="3"/>
    </i>
    <i>
      <x v="1680"/>
    </i>
    <i r="1">
      <x v="242"/>
    </i>
    <i r="2">
      <x v="864"/>
    </i>
    <i>
      <x v="1494"/>
    </i>
    <i r="1">
      <x v="375"/>
    </i>
    <i r="2">
      <x v="1639"/>
    </i>
    <i>
      <x v="3731"/>
    </i>
    <i r="1">
      <x v="1239"/>
    </i>
    <i r="2">
      <x v="1516"/>
    </i>
    <i>
      <x v="1641"/>
    </i>
    <i r="1">
      <x v="191"/>
    </i>
    <i r="2">
      <x v="980"/>
    </i>
    <i>
      <x v="2066"/>
    </i>
    <i r="1">
      <x v="704"/>
    </i>
    <i r="2">
      <x v="1027"/>
    </i>
    <i>
      <x v="2190"/>
    </i>
    <i r="1">
      <x v="1355"/>
    </i>
    <i r="2">
      <x v="1301"/>
    </i>
    <i>
      <x v="1390"/>
    </i>
    <i r="1">
      <x v="827"/>
    </i>
    <i r="2">
      <x v="836"/>
    </i>
    <i>
      <x v="3063"/>
    </i>
    <i r="1">
      <x v="1020"/>
    </i>
    <i r="2">
      <x v="1134"/>
    </i>
    <i>
      <x v="2695"/>
    </i>
    <i r="1">
      <x v="944"/>
    </i>
    <i r="2">
      <x v="1550"/>
    </i>
    <i>
      <x v="3065"/>
    </i>
    <i r="1">
      <x v="1045"/>
    </i>
    <i r="2">
      <x v="437"/>
    </i>
    <i>
      <x v="1149"/>
    </i>
    <i r="1">
      <x v="1192"/>
    </i>
    <i r="2">
      <x v="1186"/>
    </i>
    <i>
      <x v="1967"/>
    </i>
    <i r="1">
      <x v="319"/>
    </i>
    <i r="2">
      <x v="838"/>
    </i>
    <i>
      <x v="792"/>
    </i>
    <i r="1">
      <x v="209"/>
    </i>
    <i r="2">
      <x v="689"/>
    </i>
    <i>
      <x v="1409"/>
    </i>
    <i r="1">
      <x v="768"/>
    </i>
    <i r="2">
      <x v="470"/>
    </i>
    <i>
      <x v="1128"/>
    </i>
    <i r="1">
      <x v="359"/>
    </i>
    <i r="2">
      <x v="730"/>
    </i>
    <i>
      <x v="28"/>
    </i>
    <i r="1">
      <x v="810"/>
    </i>
    <i r="2">
      <x v="1407"/>
    </i>
    <i>
      <x v="1327"/>
    </i>
    <i r="1">
      <x v="52"/>
    </i>
    <i r="2">
      <x v="250"/>
    </i>
    <i>
      <x v="3436"/>
    </i>
    <i r="1">
      <x v="444"/>
    </i>
    <i r="2">
      <x v="1456"/>
    </i>
    <i>
      <x v="1280"/>
    </i>
    <i r="1">
      <x v="518"/>
    </i>
    <i r="2">
      <x v="1269"/>
    </i>
    <i>
      <x v="296"/>
    </i>
    <i r="1">
      <x v="1255"/>
    </i>
    <i r="2">
      <x v="1270"/>
    </i>
    <i>
      <x v="1783"/>
    </i>
    <i r="1">
      <x v="250"/>
    </i>
    <i r="2">
      <x v="1718"/>
    </i>
    <i>
      <x v="2168"/>
    </i>
    <i r="1">
      <x v="74"/>
    </i>
    <i r="2">
      <x v="787"/>
    </i>
    <i>
      <x v="3753"/>
    </i>
    <i r="1">
      <x v="926"/>
    </i>
    <i r="2">
      <x v="46"/>
    </i>
    <i>
      <x v="3754"/>
    </i>
    <i r="1">
      <x v="1097"/>
    </i>
    <i r="2">
      <x v="601"/>
    </i>
    <i>
      <x v="1688"/>
    </i>
    <i r="1">
      <x v="1411"/>
    </i>
    <i r="2">
      <x v="550"/>
    </i>
    <i>
      <x v="3339"/>
    </i>
    <i r="1">
      <x v="1271"/>
    </i>
    <i r="2">
      <x v="1541"/>
    </i>
    <i>
      <x v="461"/>
    </i>
    <i r="1">
      <x v="1197"/>
    </i>
    <i r="2">
      <x v="504"/>
    </i>
    <i>
      <x v="2712"/>
    </i>
    <i r="1">
      <x v="699"/>
    </i>
    <i r="2">
      <x v="1401"/>
    </i>
    <i>
      <x v="364"/>
    </i>
    <i r="1">
      <x v="601"/>
    </i>
    <i r="2">
      <x v="779"/>
    </i>
    <i>
      <x v="2617"/>
    </i>
    <i r="1">
      <x v="939"/>
    </i>
    <i r="2">
      <x v="1357"/>
    </i>
    <i>
      <x v="502"/>
    </i>
    <i r="1">
      <x v="1055"/>
    </i>
    <i r="2">
      <x v="745"/>
    </i>
    <i>
      <x v="1180"/>
    </i>
    <i r="1">
      <x v="1027"/>
    </i>
    <i r="2">
      <x v="543"/>
    </i>
    <i>
      <x v="1382"/>
    </i>
    <i r="1">
      <x v="1197"/>
    </i>
    <i r="2">
      <x v="1191"/>
    </i>
    <i>
      <x v="568"/>
    </i>
    <i r="1">
      <x v="80"/>
    </i>
    <i r="2">
      <x v="279"/>
    </i>
    <i>
      <x v="3733"/>
    </i>
    <i r="1">
      <x v="1197"/>
    </i>
    <i r="2">
      <x v="297"/>
    </i>
    <i>
      <x v="157"/>
    </i>
    <i r="1">
      <x v="274"/>
    </i>
    <i r="2">
      <x v="1385"/>
    </i>
    <i>
      <x v="3080"/>
    </i>
    <i r="1">
      <x v="639"/>
    </i>
    <i r="2">
      <x v="170"/>
    </i>
    <i>
      <x v="3664"/>
    </i>
    <i r="1">
      <x v="1002"/>
    </i>
    <i r="2">
      <x v="91"/>
    </i>
    <i>
      <x v="988"/>
    </i>
    <i r="1">
      <x v="1057"/>
    </i>
    <i r="2">
      <x v="1730"/>
    </i>
    <i>
      <x v="3282"/>
    </i>
    <i r="1">
      <x v="854"/>
    </i>
    <i r="2">
      <x v="252"/>
    </i>
    <i>
      <x v="2356"/>
    </i>
    <i r="1">
      <x v="1276"/>
    </i>
    <i r="2">
      <x v="1340"/>
    </i>
    <i>
      <x v="3472"/>
    </i>
    <i r="1">
      <x v="254"/>
    </i>
    <i r="2">
      <x v="27"/>
    </i>
    <i>
      <x v="2417"/>
    </i>
    <i r="1">
      <x v="160"/>
    </i>
    <i r="2">
      <x v="1269"/>
    </i>
    <i>
      <x v="1692"/>
    </i>
    <i r="1">
      <x v="136"/>
    </i>
    <i r="2">
      <x v="460"/>
    </i>
    <i>
      <x v="879"/>
    </i>
    <i r="1">
      <x v="1223"/>
    </i>
    <i r="2">
      <x v="299"/>
    </i>
    <i>
      <x v="1881"/>
    </i>
    <i r="1">
      <x v="655"/>
    </i>
    <i r="2">
      <x v="1248"/>
    </i>
    <i>
      <x v="2284"/>
    </i>
    <i r="1">
      <x v="54"/>
    </i>
    <i r="2">
      <x v="1695"/>
    </i>
    <i>
      <x v="477"/>
    </i>
    <i r="1">
      <x v="1124"/>
    </i>
    <i r="2">
      <x v="202"/>
    </i>
    <i>
      <x v="1854"/>
    </i>
    <i r="1">
      <x v="136"/>
    </i>
    <i r="2">
      <x v="226"/>
    </i>
    <i>
      <x v="1526"/>
    </i>
    <i r="1">
      <x v="1460"/>
    </i>
    <i r="2">
      <x v="1328"/>
    </i>
    <i>
      <x v="812"/>
    </i>
    <i r="1">
      <x v="562"/>
    </i>
    <i r="2">
      <x v="1677"/>
    </i>
    <i>
      <x v="2967"/>
    </i>
    <i r="1">
      <x v="940"/>
    </i>
    <i r="2">
      <x v="1390"/>
    </i>
    <i>
      <x v="2559"/>
    </i>
    <i r="1">
      <x v="9"/>
    </i>
    <i r="2">
      <x v="1725"/>
    </i>
    <i>
      <x v="1507"/>
    </i>
    <i r="1">
      <x v="1252"/>
    </i>
    <i r="2">
      <x v="421"/>
    </i>
    <i>
      <x v="3194"/>
    </i>
    <i r="1">
      <x v="136"/>
    </i>
    <i r="2">
      <x v="1525"/>
    </i>
    <i>
      <x v="3581"/>
    </i>
    <i r="1">
      <x v="472"/>
    </i>
    <i r="2">
      <x v="1088"/>
    </i>
    <i>
      <x v="2612"/>
    </i>
    <i r="1">
      <x v="393"/>
    </i>
    <i r="2">
      <x v="293"/>
    </i>
    <i>
      <x v="2726"/>
    </i>
    <i r="1">
      <x v="628"/>
    </i>
    <i r="2">
      <x v="1428"/>
    </i>
    <i>
      <x v="2385"/>
    </i>
    <i r="1">
      <x v="1251"/>
    </i>
    <i r="2">
      <x v="552"/>
    </i>
    <i>
      <x v="3424"/>
    </i>
    <i r="1">
      <x v="758"/>
    </i>
    <i r="2">
      <x v="1402"/>
    </i>
    <i>
      <x v="3124"/>
    </i>
    <i r="1">
      <x v="494"/>
    </i>
    <i r="2">
      <x v="514"/>
    </i>
    <i>
      <x v="3666"/>
    </i>
    <i r="1">
      <x v="539"/>
    </i>
    <i r="2">
      <x v="1643"/>
    </i>
    <i>
      <x v="2362"/>
    </i>
    <i r="1">
      <x v="1239"/>
    </i>
    <i r="2">
      <x v="1600"/>
    </i>
    <i>
      <x v="2073"/>
    </i>
    <i r="1">
      <x v="578"/>
    </i>
    <i r="2">
      <x v="827"/>
    </i>
    <i>
      <x v="225"/>
    </i>
    <i r="1">
      <x v="484"/>
    </i>
    <i r="2">
      <x v="1007"/>
    </i>
    <i>
      <x v="2099"/>
    </i>
    <i r="1">
      <x v="721"/>
    </i>
    <i r="2">
      <x v="569"/>
    </i>
    <i>
      <x v="628"/>
    </i>
    <i r="1">
      <x v="1474"/>
    </i>
    <i r="2">
      <x v="281"/>
    </i>
    <i>
      <x v="3058"/>
    </i>
    <i r="1">
      <x v="789"/>
    </i>
    <i r="2">
      <x v="30"/>
    </i>
    <i>
      <x v="3181"/>
    </i>
    <i r="1">
      <x v="900"/>
    </i>
    <i r="2">
      <x v="1428"/>
    </i>
    <i>
      <x v="1950"/>
    </i>
    <i r="1">
      <x v="866"/>
    </i>
    <i r="2">
      <x v="1473"/>
    </i>
    <i>
      <x v="3672"/>
    </i>
    <i r="1">
      <x v="286"/>
    </i>
    <i r="2">
      <x v="395"/>
    </i>
    <i>
      <x v="2103"/>
    </i>
    <i r="1">
      <x v="1453"/>
    </i>
    <i r="2">
      <x v="380"/>
    </i>
    <i>
      <x v="3596"/>
    </i>
    <i r="1">
      <x v="50"/>
    </i>
    <i r="2">
      <x v="680"/>
    </i>
    <i>
      <x v="2439"/>
    </i>
    <i r="1">
      <x v="835"/>
    </i>
    <i r="2">
      <x v="270"/>
    </i>
    <i>
      <x v="2222"/>
    </i>
    <i r="1">
      <x v="406"/>
    </i>
    <i r="2">
      <x v="1275"/>
    </i>
    <i>
      <x v="2122"/>
    </i>
    <i r="1">
      <x v="1231"/>
    </i>
    <i r="2">
      <x v="606"/>
    </i>
    <i>
      <x v="2883"/>
    </i>
    <i r="1">
      <x v="248"/>
    </i>
    <i r="2">
      <x v="365"/>
    </i>
    <i>
      <x v="659"/>
    </i>
    <i r="1">
      <x v="391"/>
    </i>
    <i r="2">
      <x v="842"/>
    </i>
    <i>
      <x v="3083"/>
    </i>
    <i r="1">
      <x v="956"/>
    </i>
    <i r="2">
      <x v="1410"/>
    </i>
    <i>
      <x v="605"/>
    </i>
    <i r="1">
      <x v="744"/>
    </i>
    <i r="2">
      <x v="1272"/>
    </i>
    <i>
      <x v="1115"/>
    </i>
    <i r="1">
      <x v="1390"/>
    </i>
    <i r="2">
      <x v="1601"/>
    </i>
    <i>
      <x v="955"/>
    </i>
    <i r="1">
      <x v="602"/>
    </i>
    <i r="2">
      <x v="1348"/>
    </i>
    <i>
      <x v="688"/>
    </i>
    <i r="1">
      <x v="1119"/>
    </i>
    <i r="2">
      <x v="781"/>
    </i>
    <i>
      <x v="1360"/>
    </i>
    <i r="1">
      <x v="670"/>
    </i>
    <i r="2">
      <x v="712"/>
    </i>
    <i>
      <x v="1744"/>
    </i>
    <i r="1">
      <x v="1233"/>
    </i>
    <i r="2">
      <x v="666"/>
    </i>
    <i>
      <x v="3557"/>
    </i>
    <i r="1">
      <x v="796"/>
    </i>
    <i r="2">
      <x v="637"/>
    </i>
    <i>
      <x v="1158"/>
    </i>
    <i r="1">
      <x v="1209"/>
    </i>
    <i r="2">
      <x v="115"/>
    </i>
    <i>
      <x v="1073"/>
    </i>
    <i r="1">
      <x v="517"/>
    </i>
    <i r="2">
      <x v="1210"/>
    </i>
    <i>
      <x v="3402"/>
    </i>
    <i r="1">
      <x v="229"/>
    </i>
    <i r="2">
      <x v="1136"/>
    </i>
    <i>
      <x v="1458"/>
    </i>
    <i r="1">
      <x v="1138"/>
    </i>
    <i r="2">
      <x v="665"/>
    </i>
    <i>
      <x v="3712"/>
    </i>
    <i r="1">
      <x v="1015"/>
    </i>
    <i r="2">
      <x v="703"/>
    </i>
    <i>
      <x v="1860"/>
    </i>
    <i r="1">
      <x v="909"/>
    </i>
    <i r="2">
      <x v="1058"/>
    </i>
    <i>
      <x v="1365"/>
    </i>
    <i r="1">
      <x v="362"/>
    </i>
    <i r="2">
      <x v="206"/>
    </i>
    <i>
      <x v="2525"/>
    </i>
    <i r="1">
      <x v="150"/>
    </i>
    <i r="2">
      <x v="1654"/>
    </i>
    <i>
      <x v="3578"/>
    </i>
    <i r="1">
      <x v="1324"/>
    </i>
    <i r="2">
      <x v="980"/>
    </i>
    <i>
      <x v="184"/>
    </i>
    <i r="1">
      <x v="437"/>
    </i>
    <i r="2">
      <x v="201"/>
    </i>
    <i>
      <x v="875"/>
    </i>
    <i r="1">
      <x v="755"/>
    </i>
    <i r="2">
      <x v="1671"/>
    </i>
    <i>
      <x v="868"/>
    </i>
    <i r="1">
      <x v="885"/>
    </i>
    <i r="2">
      <x v="192"/>
    </i>
    <i>
      <x v="1089"/>
    </i>
    <i r="1">
      <x v="1052"/>
    </i>
    <i r="2">
      <x v="1111"/>
    </i>
    <i>
      <x v="1804"/>
    </i>
    <i r="1">
      <x v="755"/>
    </i>
    <i r="2">
      <x v="1600"/>
    </i>
    <i>
      <x v="2424"/>
    </i>
    <i r="1">
      <x v="415"/>
    </i>
    <i r="2">
      <x v="394"/>
    </i>
    <i>
      <x v="2648"/>
    </i>
    <i r="1">
      <x v="225"/>
    </i>
    <i r="2">
      <x v="467"/>
    </i>
    <i>
      <x v="2580"/>
    </i>
    <i r="1">
      <x v="659"/>
    </i>
    <i r="2">
      <x v="1433"/>
    </i>
    <i>
      <x v="97"/>
    </i>
    <i r="1">
      <x v="1433"/>
    </i>
    <i r="2">
      <x v="1348"/>
    </i>
    <i>
      <x v="169"/>
    </i>
    <i r="1">
      <x v="915"/>
    </i>
    <i r="2">
      <x v="820"/>
    </i>
    <i>
      <x v="2645"/>
    </i>
    <i r="1">
      <x v="873"/>
    </i>
    <i r="2">
      <x v="1322"/>
    </i>
    <i>
      <x v="612"/>
    </i>
    <i r="1">
      <x v="45"/>
    </i>
    <i r="2">
      <x v="482"/>
    </i>
    <i>
      <x v="1611"/>
    </i>
    <i r="1">
      <x v="1192"/>
    </i>
    <i r="2">
      <x v="1010"/>
    </i>
    <i>
      <x v="1035"/>
    </i>
    <i r="1">
      <x v="964"/>
    </i>
    <i r="2">
      <x v="76"/>
    </i>
    <i>
      <x v="432"/>
    </i>
    <i r="1">
      <x v="281"/>
    </i>
    <i r="2">
      <x v="279"/>
    </i>
    <i>
      <x v="1544"/>
    </i>
    <i r="1">
      <x v="1428"/>
    </i>
    <i r="2">
      <x v="197"/>
    </i>
    <i>
      <x v="268"/>
    </i>
    <i r="1">
      <x v="191"/>
    </i>
    <i r="2">
      <x v="1098"/>
    </i>
    <i>
      <x v="3416"/>
    </i>
    <i r="1">
      <x v="964"/>
    </i>
    <i r="2">
      <x v="11"/>
    </i>
    <i>
      <x v="2418"/>
    </i>
    <i r="1">
      <x v="1232"/>
    </i>
    <i r="2">
      <x v="58"/>
    </i>
    <i>
      <x v="240"/>
    </i>
    <i r="1">
      <x v="790"/>
    </i>
    <i r="2">
      <x v="555"/>
    </i>
    <i>
      <x v="1334"/>
    </i>
    <i r="1">
      <x v="261"/>
    </i>
    <i r="2">
      <x v="606"/>
    </i>
    <i>
      <x v="1815"/>
    </i>
    <i r="1">
      <x v="1145"/>
    </i>
    <i r="2">
      <x v="642"/>
    </i>
    <i>
      <x v="1395"/>
    </i>
    <i r="1">
      <x v="896"/>
    </i>
    <i r="2">
      <x v="394"/>
    </i>
    <i>
      <x v="399"/>
    </i>
    <i r="1">
      <x v="1410"/>
    </i>
    <i r="2">
      <x v="1275"/>
    </i>
    <i>
      <x v="542"/>
    </i>
    <i r="1">
      <x v="170"/>
    </i>
    <i r="2">
      <x v="248"/>
    </i>
    <i>
      <x v="289"/>
    </i>
    <i r="1">
      <x v="1473"/>
    </i>
    <i r="2">
      <x v="698"/>
    </i>
    <i>
      <x v="462"/>
    </i>
    <i r="1">
      <x v="1006"/>
    </i>
    <i r="2">
      <x v="1124"/>
    </i>
    <i>
      <x v="2996"/>
    </i>
    <i r="1">
      <x v="916"/>
    </i>
    <i r="2">
      <x v="970"/>
    </i>
    <i>
      <x v="73"/>
    </i>
    <i r="1">
      <x v="1407"/>
    </i>
    <i r="2">
      <x v="1392"/>
    </i>
    <i>
      <x v="3599"/>
    </i>
    <i r="1">
      <x v="1055"/>
    </i>
    <i r="2">
      <x v="672"/>
    </i>
    <i>
      <x v="446"/>
    </i>
    <i r="1">
      <x v="862"/>
    </i>
    <i r="2">
      <x v="1380"/>
    </i>
    <i>
      <x v="3307"/>
    </i>
    <i r="1">
      <x v="1283"/>
    </i>
    <i r="2">
      <x v="1664"/>
    </i>
    <i>
      <x v="1913"/>
    </i>
    <i r="1">
      <x v="139"/>
    </i>
    <i r="2">
      <x v="601"/>
    </i>
    <i>
      <x v="3442"/>
    </i>
    <i r="1">
      <x v="1035"/>
    </i>
    <i r="2">
      <x v="233"/>
    </i>
    <i>
      <x v="2243"/>
    </i>
    <i r="1">
      <x v="1197"/>
    </i>
    <i r="2">
      <x v="1368"/>
    </i>
    <i>
      <x v="2706"/>
    </i>
    <i r="1">
      <x v="1303"/>
    </i>
    <i r="2">
      <x v="1392"/>
    </i>
    <i>
      <x v="596"/>
    </i>
    <i r="1">
      <x v="858"/>
    </i>
    <i r="2">
      <x v="970"/>
    </i>
    <i>
      <x v="1205"/>
    </i>
    <i r="1">
      <x v="1476"/>
    </i>
    <i r="2">
      <x v="1281"/>
    </i>
    <i>
      <x v="864"/>
    </i>
    <i r="1">
      <x v="649"/>
    </i>
    <i r="2">
      <x v="326"/>
    </i>
    <i>
      <x v="3440"/>
    </i>
    <i r="1">
      <x v="282"/>
    </i>
    <i r="2">
      <x v="1161"/>
    </i>
    <i>
      <x v="2665"/>
    </i>
    <i r="1">
      <x v="1024"/>
    </i>
    <i r="2">
      <x v="1499"/>
    </i>
    <i>
      <x v="327"/>
    </i>
    <i r="1">
      <x v="530"/>
    </i>
    <i r="2">
      <x v="940"/>
    </i>
    <i>
      <x v="776"/>
    </i>
    <i r="1">
      <x v="972"/>
    </i>
    <i r="2">
      <x v="542"/>
    </i>
    <i>
      <x v="3261"/>
    </i>
    <i r="1">
      <x v="659"/>
    </i>
    <i r="2">
      <x v="858"/>
    </i>
    <i>
      <x v="1251"/>
    </i>
    <i r="1">
      <x v="76"/>
    </i>
    <i r="2">
      <x v="280"/>
    </i>
    <i>
      <x v="363"/>
    </i>
    <i r="1">
      <x v="1447"/>
    </i>
    <i r="2">
      <x v="1367"/>
    </i>
    <i>
      <x v="2636"/>
    </i>
    <i r="1">
      <x v="956"/>
    </i>
    <i r="2">
      <x v="1539"/>
    </i>
    <i>
      <x v="980"/>
    </i>
    <i r="1">
      <x v="364"/>
    </i>
    <i r="2">
      <x v="1640"/>
    </i>
    <i>
      <x v="3575"/>
    </i>
    <i r="1">
      <x v="242"/>
    </i>
    <i r="2">
      <x v="1031"/>
    </i>
    <i>
      <x v="1849"/>
    </i>
    <i r="1">
      <x v="721"/>
    </i>
    <i r="2">
      <x v="359"/>
    </i>
    <i>
      <x v="416"/>
    </i>
    <i r="1">
      <x v="254"/>
    </i>
    <i r="2">
      <x v="1118"/>
    </i>
    <i>
      <x v="2599"/>
    </i>
    <i r="1">
      <x v="918"/>
    </i>
    <i r="2">
      <x v="1138"/>
    </i>
    <i>
      <x v="503"/>
    </i>
    <i r="1">
      <x v="166"/>
    </i>
    <i r="2">
      <x v="1375"/>
    </i>
    <i>
      <x v="88"/>
    </i>
    <i r="1">
      <x v="50"/>
    </i>
    <i r="2">
      <x v="1685"/>
    </i>
    <i>
      <x v="1529"/>
    </i>
    <i r="1">
      <x v="628"/>
    </i>
    <i r="2">
      <x v="528"/>
    </i>
    <i>
      <x v="1570"/>
    </i>
    <i r="1">
      <x v="35"/>
    </i>
    <i r="2">
      <x v="500"/>
    </i>
    <i>
      <x v="1319"/>
    </i>
    <i r="1">
      <x v="480"/>
    </i>
    <i r="2">
      <x v="1690"/>
    </i>
    <i>
      <x v="2047"/>
    </i>
    <i r="1">
      <x v="399"/>
    </i>
    <i r="2">
      <x v="1098"/>
    </i>
    <i>
      <x v="1017"/>
    </i>
    <i r="1">
      <x v="401"/>
    </i>
    <i r="2">
      <x v="1021"/>
    </i>
    <i>
      <x v="1991"/>
    </i>
    <i r="1">
      <x v="1094"/>
    </i>
    <i r="2">
      <x v="209"/>
    </i>
    <i>
      <x v="991"/>
    </i>
    <i r="1">
      <x v="1427"/>
    </i>
    <i r="2">
      <x v="1223"/>
    </i>
    <i>
      <x v="548"/>
    </i>
    <i r="1">
      <x v="366"/>
    </i>
    <i r="2">
      <x v="1319"/>
    </i>
    <i>
      <x v="3186"/>
    </i>
    <i r="1">
      <x v="593"/>
    </i>
    <i r="2">
      <x v="1660"/>
    </i>
    <i>
      <x v="257"/>
    </i>
    <i r="1">
      <x v="1229"/>
    </i>
    <i r="2">
      <x v="1090"/>
    </i>
    <i>
      <x v="1269"/>
    </i>
    <i r="1">
      <x v="198"/>
    </i>
    <i r="2">
      <x v="45"/>
    </i>
    <i>
      <x v="3780"/>
    </i>
    <i r="1">
      <x v="437"/>
    </i>
    <i r="2">
      <x v="1449"/>
    </i>
    <i>
      <x v="219"/>
    </i>
    <i r="1">
      <x v="260"/>
    </i>
    <i r="2">
      <x v="384"/>
    </i>
    <i>
      <x v="66"/>
    </i>
    <i r="1">
      <x v="1238"/>
    </i>
    <i r="2">
      <x v="1354"/>
    </i>
    <i>
      <x v="668"/>
    </i>
    <i r="1">
      <x v="724"/>
    </i>
    <i r="2">
      <x v="1282"/>
    </i>
    <i>
      <x v="2933"/>
    </i>
    <i r="1">
      <x v="1422"/>
    </i>
    <i r="2">
      <x v="1575"/>
    </i>
    <i>
      <x v="3149"/>
    </i>
    <i r="1">
      <x v="1117"/>
    </i>
    <i r="2">
      <x v="1001"/>
    </i>
    <i>
      <x v="2528"/>
    </i>
    <i r="1">
      <x v="168"/>
    </i>
    <i r="2">
      <x v="1677"/>
    </i>
    <i>
      <x v="193"/>
    </i>
    <i r="1">
      <x v="665"/>
    </i>
    <i r="2">
      <x v="1625"/>
    </i>
    <i>
      <x v="3191"/>
    </i>
    <i r="1">
      <x v="241"/>
    </i>
    <i r="2">
      <x v="1078"/>
    </i>
    <i>
      <x v="3686"/>
    </i>
    <i r="1">
      <x v="286"/>
    </i>
    <i r="2">
      <x v="54"/>
    </i>
    <i>
      <x v="2326"/>
    </i>
    <i r="1">
      <x v="298"/>
    </i>
    <i r="2">
      <x v="333"/>
    </i>
    <i>
      <x v="520"/>
    </i>
    <i r="1">
      <x v="781"/>
    </i>
    <i r="2">
      <x v="554"/>
    </i>
    <i>
      <x v="116"/>
    </i>
    <i r="1">
      <x v="1115"/>
    </i>
    <i r="2">
      <x v="793"/>
    </i>
    <i>
      <x v="2799"/>
    </i>
    <i r="1">
      <x v="1282"/>
    </i>
    <i r="2">
      <x v="148"/>
    </i>
    <i>
      <x v="3460"/>
    </i>
    <i r="1">
      <x v="1299"/>
    </i>
    <i r="2">
      <x v="1551"/>
    </i>
    <i>
      <x v="1488"/>
    </i>
    <i r="1">
      <x v="744"/>
    </i>
    <i r="2">
      <x v="162"/>
    </i>
    <i>
      <x v="143"/>
    </i>
    <i r="1">
      <x v="1100"/>
    </i>
    <i r="2">
      <x v="224"/>
    </i>
    <i>
      <x v="1376"/>
    </i>
    <i r="1">
      <x v="227"/>
    </i>
    <i r="2">
      <x v="1224"/>
    </i>
    <i>
      <x v="3628"/>
    </i>
    <i r="1">
      <x v="1239"/>
    </i>
    <i r="2">
      <x v="1389"/>
    </i>
    <i>
      <x v="3500"/>
    </i>
    <i r="1">
      <x v="1456"/>
    </i>
    <i r="2">
      <x v="1432"/>
    </i>
    <i>
      <x v="1926"/>
    </i>
    <i r="1">
      <x v="581"/>
    </i>
    <i r="2">
      <x v="844"/>
    </i>
    <i>
      <x v="2725"/>
    </i>
    <i r="1">
      <x v="449"/>
    </i>
    <i r="2">
      <x v="151"/>
    </i>
    <i>
      <x v="2602"/>
    </i>
    <i r="1">
      <x v="280"/>
    </i>
    <i r="2">
      <x v="254"/>
    </i>
    <i>
      <x v="417"/>
    </i>
    <i r="1">
      <x v="1085"/>
    </i>
    <i r="2">
      <x v="584"/>
    </i>
    <i>
      <x v="1271"/>
    </i>
    <i r="1">
      <x v="269"/>
    </i>
    <i r="2">
      <x v="67"/>
    </i>
    <i>
      <x v="200"/>
    </i>
    <i r="1">
      <x v="365"/>
    </i>
    <i r="2">
      <x v="1380"/>
    </i>
    <i>
      <x v="1936"/>
    </i>
    <i r="1">
      <x v="100"/>
    </i>
    <i r="2">
      <x v="1306"/>
    </i>
    <i>
      <x v="2661"/>
    </i>
    <i r="1">
      <x v="1062"/>
    </i>
    <i r="2">
      <x v="1632"/>
    </i>
    <i>
      <x v="1651"/>
    </i>
    <i r="1">
      <x v="663"/>
    </i>
    <i r="2">
      <x v="1281"/>
    </i>
    <i>
      <x v="3776"/>
    </i>
    <i r="1">
      <x v="827"/>
    </i>
    <i r="2">
      <x v="832"/>
    </i>
    <i>
      <x v="2915"/>
    </i>
    <i r="1">
      <x v="503"/>
    </i>
    <i r="2">
      <x v="340"/>
    </i>
    <i>
      <x v="1178"/>
    </i>
    <i r="1">
      <x v="1152"/>
    </i>
    <i r="2">
      <x v="1411"/>
    </i>
    <i>
      <x v="1264"/>
    </i>
    <i r="1">
      <x v="1196"/>
    </i>
    <i r="2">
      <x v="815"/>
    </i>
    <i>
      <x v="1711"/>
    </i>
    <i r="1">
      <x v="630"/>
    </i>
    <i r="2">
      <x v="56"/>
    </i>
    <i>
      <x v="593"/>
    </i>
    <i r="1">
      <x v="221"/>
    </i>
    <i r="2">
      <x v="1651"/>
    </i>
    <i>
      <x v="2117"/>
    </i>
    <i r="1">
      <x v="710"/>
    </i>
    <i r="2">
      <x v="438"/>
    </i>
    <i>
      <x v="1883"/>
    </i>
    <i r="1">
      <x v="209"/>
    </i>
    <i r="2">
      <x v="384"/>
    </i>
    <i>
      <x v="1080"/>
    </i>
    <i r="1">
      <x v="1206"/>
    </i>
    <i r="2">
      <x v="1606"/>
    </i>
    <i>
      <x v="1654"/>
    </i>
    <i r="1">
      <x v="177"/>
    </i>
    <i r="2">
      <x v="759"/>
    </i>
    <i>
      <x v="3428"/>
    </i>
    <i r="1">
      <x v="94"/>
    </i>
    <i r="2">
      <x v="760"/>
    </i>
    <i>
      <x v="2231"/>
    </i>
    <i r="1">
      <x v="1152"/>
    </i>
    <i r="2">
      <x v="1328"/>
    </i>
    <i>
      <x v="1418"/>
    </i>
    <i r="1">
      <x v="456"/>
    </i>
    <i r="2">
      <x v="473"/>
    </i>
    <i>
      <x v="1286"/>
    </i>
    <i r="1">
      <x v="906"/>
    </i>
    <i r="2">
      <x v="234"/>
    </i>
    <i>
      <x v="3744"/>
    </i>
    <i r="1">
      <x v="552"/>
    </i>
    <i r="2">
      <x v="194"/>
    </i>
    <i>
      <x v="1700"/>
    </i>
    <i r="1">
      <x v="954"/>
    </i>
    <i r="2">
      <x v="578"/>
    </i>
    <i>
      <x v="3270"/>
    </i>
    <i r="1">
      <x v="1029"/>
    </i>
    <i r="2">
      <x v="92"/>
    </i>
    <i>
      <x v="2108"/>
    </i>
    <i r="1">
      <x v="216"/>
    </i>
    <i r="2">
      <x v="1622"/>
    </i>
    <i>
      <x v="672"/>
    </i>
    <i r="1">
      <x v="8"/>
    </i>
    <i r="2">
      <x v="363"/>
    </i>
    <i>
      <x v="2109"/>
    </i>
    <i r="1">
      <x v="721"/>
    </i>
    <i r="2">
      <x v="1231"/>
    </i>
    <i>
      <x v="1793"/>
    </i>
    <i r="1">
      <x v="824"/>
    </i>
    <i r="2">
      <x v="715"/>
    </i>
    <i>
      <x v="2772"/>
    </i>
    <i r="1">
      <x v="483"/>
    </i>
    <i r="2">
      <x v="1363"/>
    </i>
    <i>
      <x v="38"/>
    </i>
    <i r="1">
      <x v="1040"/>
    </i>
    <i r="2">
      <x v="411"/>
    </i>
    <i>
      <x v="3729"/>
    </i>
    <i r="1">
      <x v="529"/>
    </i>
    <i r="2">
      <x v="1309"/>
    </i>
    <i>
      <x v="1359"/>
    </i>
    <i r="1">
      <x v="1045"/>
    </i>
    <i r="2">
      <x v="324"/>
    </i>
    <i>
      <x v="3029"/>
    </i>
    <i r="1">
      <x v="743"/>
    </i>
    <i r="2">
      <x v="1508"/>
    </i>
    <i>
      <x v="1371"/>
    </i>
    <i r="1">
      <x v="274"/>
    </i>
    <i r="2">
      <x v="193"/>
    </i>
    <i>
      <x v="1006"/>
    </i>
    <i r="1">
      <x v="721"/>
    </i>
    <i r="2">
      <x v="1024"/>
    </i>
    <i>
      <x v="2547"/>
    </i>
    <i r="1">
      <x v="1411"/>
    </i>
    <i r="2">
      <x v="1581"/>
    </i>
    <i>
      <x v="665"/>
    </i>
    <i r="1">
      <x v="1455"/>
    </i>
    <i r="2">
      <x v="1391"/>
    </i>
    <i>
      <x v="2577"/>
    </i>
    <i r="1">
      <x v="249"/>
    </i>
    <i r="2">
      <x v="1592"/>
    </i>
    <i>
      <x v="2623"/>
    </i>
    <i r="1">
      <x v="758"/>
    </i>
    <i r="2">
      <x v="542"/>
    </i>
    <i>
      <x v="3177"/>
    </i>
    <i r="1">
      <x v="1097"/>
    </i>
    <i r="2">
      <x v="1260"/>
    </i>
    <i>
      <x v="2170"/>
    </i>
    <i r="1">
      <x v="2"/>
    </i>
    <i r="2">
      <x v="1133"/>
    </i>
    <i>
      <x v="369"/>
    </i>
    <i r="1">
      <x v="104"/>
    </i>
    <i r="2">
      <x v="33"/>
    </i>
    <i>
      <x v="2004"/>
    </i>
    <i r="1">
      <x v="531"/>
    </i>
    <i r="2">
      <x v="1178"/>
    </i>
    <i>
      <x v="2346"/>
    </i>
    <i r="1">
      <x v="52"/>
    </i>
    <i r="2">
      <x v="1717"/>
    </i>
    <i>
      <x v="2650"/>
    </i>
    <i r="1">
      <x v="1013"/>
    </i>
    <i r="2">
      <x v="1231"/>
    </i>
    <i>
      <x v="1412"/>
    </i>
    <i r="1">
      <x v="878"/>
    </i>
    <i r="2">
      <x v="676"/>
    </i>
    <i>
      <x v="1890"/>
    </i>
    <i r="1">
      <x v="906"/>
    </i>
    <i r="2">
      <x v="619"/>
    </i>
    <i>
      <x v="1941"/>
    </i>
    <i r="1">
      <x v="596"/>
    </i>
    <i r="2">
      <x v="309"/>
    </i>
    <i>
      <x v="127"/>
    </i>
    <i r="1">
      <x v="551"/>
    </i>
    <i r="2">
      <x v="43"/>
    </i>
    <i>
      <x v="3062"/>
    </i>
    <i r="1">
      <x v="1218"/>
    </i>
    <i r="2">
      <x v="1447"/>
    </i>
    <i>
      <x v="1122"/>
    </i>
    <i r="1">
      <x v="793"/>
    </i>
    <i r="2">
      <x v="620"/>
    </i>
    <i>
      <x v="1695"/>
    </i>
    <i r="1">
      <x v="196"/>
    </i>
    <i r="2">
      <x v="1271"/>
    </i>
    <i>
      <x v="3772"/>
    </i>
    <i r="1">
      <x v="932"/>
    </i>
    <i r="2">
      <x v="1011"/>
    </i>
    <i>
      <x v="1072"/>
    </i>
    <i r="1">
      <x v="1024"/>
    </i>
    <i r="2">
      <x v="1721"/>
    </i>
    <i>
      <x v="3245"/>
    </i>
    <i r="1">
      <x v="1239"/>
    </i>
    <i r="2">
      <x v="84"/>
    </i>
    <i>
      <x v="826"/>
    </i>
    <i r="1">
      <x v="320"/>
    </i>
    <i r="2">
      <x v="546"/>
    </i>
    <i>
      <x v="961"/>
    </i>
    <i r="1">
      <x v="1410"/>
    </i>
    <i r="2">
      <x v="1537"/>
    </i>
    <i>
      <x v="3101"/>
    </i>
    <i r="1">
      <x v="686"/>
    </i>
    <i r="2">
      <x v="793"/>
    </i>
    <i>
      <x v="527"/>
    </i>
    <i r="1">
      <x v="1343"/>
    </i>
    <i r="2">
      <x v="1185"/>
    </i>
    <i>
      <x v="3376"/>
    </i>
    <i r="1">
      <x v="385"/>
    </i>
    <i r="2">
      <x v="1016"/>
    </i>
    <i>
      <x v="3531"/>
    </i>
    <i r="1">
      <x v="741"/>
    </i>
    <i r="2">
      <x v="1437"/>
    </i>
    <i>
      <x v="1151"/>
    </i>
    <i r="1">
      <x v="550"/>
    </i>
    <i r="2">
      <x v="587"/>
    </i>
    <i>
      <x v="3171"/>
    </i>
    <i r="1">
      <x v="789"/>
    </i>
    <i r="2">
      <x v="1209"/>
    </i>
    <i>
      <x v="3286"/>
    </i>
    <i r="1">
      <x v="844"/>
    </i>
    <i r="2">
      <x v="212"/>
    </i>
    <i>
      <x v="923"/>
    </i>
    <i r="1">
      <x v="261"/>
    </i>
    <i r="2">
      <x v="960"/>
    </i>
    <i>
      <x v="3259"/>
    </i>
    <i r="1">
      <x v="622"/>
    </i>
    <i r="2">
      <x v="913"/>
    </i>
    <i>
      <x v="1627"/>
    </i>
    <i r="1">
      <x v="947"/>
    </i>
    <i r="2">
      <x v="818"/>
    </i>
    <i>
      <x v="1845"/>
    </i>
    <i r="1">
      <x v="191"/>
    </i>
    <i r="2">
      <x v="1715"/>
    </i>
    <i>
      <x v="2776"/>
    </i>
    <i r="1">
      <x v="847"/>
    </i>
    <i r="2">
      <x v="1725"/>
    </i>
    <i>
      <x v="3553"/>
    </i>
    <i r="1">
      <x v="721"/>
    </i>
    <i r="2">
      <x v="941"/>
    </i>
    <i>
      <x v="2017"/>
    </i>
    <i r="1">
      <x v="1198"/>
    </i>
    <i r="2">
      <x v="931"/>
    </i>
    <i>
      <x v="3481"/>
    </i>
    <i r="1">
      <x v="1324"/>
    </i>
    <i r="2">
      <x v="848"/>
    </i>
    <i>
      <x v="3331"/>
    </i>
    <i r="1">
      <x v="420"/>
    </i>
    <i r="2">
      <x v="1417"/>
    </i>
    <i>
      <x v="1833"/>
    </i>
    <i r="1">
      <x v="237"/>
    </i>
    <i r="2">
      <x v="1252"/>
    </i>
    <i>
      <x v="692"/>
    </i>
    <i r="1">
      <x v="1471"/>
    </i>
    <i r="2">
      <x v="1326"/>
    </i>
    <i>
      <x v="252"/>
    </i>
    <i r="1">
      <x v="1355"/>
    </i>
    <i r="2">
      <x v="460"/>
    </i>
    <i>
      <x v="3687"/>
    </i>
    <i r="1">
      <x v="192"/>
    </i>
    <i r="2">
      <x v="1392"/>
    </i>
    <i>
      <x v="831"/>
    </i>
    <i r="1">
      <x v="241"/>
    </i>
    <i r="2">
      <x v="247"/>
    </i>
    <i>
      <x v="1856"/>
    </i>
    <i r="1">
      <x v="876"/>
    </i>
    <i r="2">
      <x v="1552"/>
    </i>
    <i>
      <x v="2378"/>
    </i>
    <i r="1">
      <x v="326"/>
    </i>
    <i r="2">
      <x v="265"/>
    </i>
    <i>
      <x v="1326"/>
    </i>
    <i r="1">
      <x v="282"/>
    </i>
    <i r="2">
      <x v="1439"/>
    </i>
    <i>
      <x v="2573"/>
    </i>
    <i r="1">
      <x v="564"/>
    </i>
    <i r="2">
      <x v="359"/>
    </i>
    <i>
      <x v="1938"/>
    </i>
    <i r="1">
      <x v="1209"/>
    </i>
    <i r="2">
      <x v="1508"/>
    </i>
    <i>
      <x v="2192"/>
    </i>
    <i r="1">
      <x v="1314"/>
    </i>
    <i r="2">
      <x v="449"/>
    </i>
    <i>
      <x v="1078"/>
    </i>
    <i r="1">
      <x v="85"/>
    </i>
    <i r="2">
      <x v="1405"/>
    </i>
    <i>
      <x v="1183"/>
    </i>
    <i r="1">
      <x v="1340"/>
    </i>
    <i r="2">
      <x v="396"/>
    </i>
    <i>
      <x v="3127"/>
    </i>
    <i r="1">
      <x v="862"/>
    </i>
    <i r="2">
      <x v="1340"/>
    </i>
    <i>
      <x v="2877"/>
    </i>
    <i r="1">
      <x v="428"/>
    </i>
    <i r="2">
      <x v="1728"/>
    </i>
    <i>
      <x v="239"/>
    </i>
    <i r="1">
      <x v="43"/>
    </i>
    <i r="2">
      <x v="817"/>
    </i>
    <i>
      <x v="3309"/>
    </i>
    <i r="1">
      <x v="1461"/>
    </i>
    <i r="2">
      <x v="124"/>
    </i>
    <i>
      <x v="1220"/>
    </i>
    <i r="1">
      <x v="789"/>
    </i>
    <i r="2">
      <x v="182"/>
    </i>
    <i>
      <x v="621"/>
    </i>
    <i r="1">
      <x v="624"/>
    </i>
    <i r="2">
      <x v="941"/>
    </i>
    <i>
      <x v="18"/>
    </i>
    <i r="1">
      <x v="1387"/>
    </i>
    <i r="2">
      <x v="1181"/>
    </i>
    <i>
      <x v="2302"/>
    </i>
    <i r="1">
      <x v="365"/>
    </i>
    <i r="2">
      <x v="318"/>
    </i>
    <i>
      <x v="2571"/>
    </i>
    <i r="1">
      <x v="1065"/>
    </i>
    <i r="2">
      <x v="1452"/>
    </i>
    <i>
      <x v="3295"/>
    </i>
    <i r="1">
      <x v="748"/>
    </i>
    <i r="2">
      <x v="813"/>
    </i>
    <i>
      <x v="1186"/>
    </i>
    <i r="1">
      <x v="136"/>
    </i>
    <i r="2">
      <x v="940"/>
    </i>
    <i>
      <x v="1811"/>
    </i>
    <i r="1">
      <x v="379"/>
    </i>
    <i r="2">
      <x v="174"/>
    </i>
    <i>
      <x v="884"/>
    </i>
    <i r="1">
      <x v="604"/>
    </i>
    <i r="2">
      <x v="1463"/>
    </i>
    <i>
      <x v="1780"/>
    </i>
    <i r="1">
      <x v="1328"/>
    </i>
    <i r="2">
      <x v="833"/>
    </i>
    <i>
      <x v="1818"/>
    </i>
    <i r="1">
      <x v="365"/>
    </i>
    <i r="2">
      <x v="1525"/>
    </i>
    <i>
      <x v="230"/>
    </i>
    <i r="1">
      <x v="134"/>
    </i>
    <i r="2">
      <x v="1530"/>
    </i>
    <i>
      <x v="814"/>
    </i>
    <i r="1">
      <x v="721"/>
    </i>
    <i r="2">
      <x v="725"/>
    </i>
    <i>
      <x v="3301"/>
    </i>
    <i r="1">
      <x v="1395"/>
    </i>
    <i r="2">
      <x v="805"/>
    </i>
    <i>
      <x v="108"/>
    </i>
    <i r="1">
      <x v="917"/>
    </i>
    <i r="2">
      <x v="1131"/>
    </i>
    <i>
      <x v="1136"/>
    </i>
    <i r="1">
      <x v="851"/>
    </i>
    <i r="2">
      <x v="943"/>
    </i>
    <i>
      <x v="1798"/>
    </i>
    <i r="1">
      <x v="884"/>
    </i>
    <i r="2">
      <x v="1348"/>
    </i>
    <i>
      <x v="3474"/>
    </i>
    <i r="1">
      <x v="918"/>
    </i>
    <i r="2">
      <x v="1395"/>
    </i>
    <i>
      <x v="1514"/>
    </i>
    <i r="1">
      <x v="453"/>
    </i>
    <i r="2">
      <x v="363"/>
    </i>
    <i>
      <x v="115"/>
    </i>
    <i r="1">
      <x v="361"/>
    </i>
    <i r="2">
      <x v="707"/>
    </i>
    <i>
      <x v="1994"/>
    </i>
    <i r="1">
      <x v="1373"/>
    </i>
    <i r="2">
      <x v="1303"/>
    </i>
    <i>
      <x v="927"/>
    </i>
    <i r="1">
      <x v="908"/>
    </i>
    <i r="2">
      <x v="1526"/>
    </i>
    <i>
      <x v="2884"/>
    </i>
    <i r="1">
      <x v="734"/>
    </i>
    <i r="2">
      <x v="1411"/>
    </i>
    <i>
      <x v="2686"/>
    </i>
    <i r="1">
      <x v="1198"/>
    </i>
    <i r="2">
      <x v="1432"/>
    </i>
    <i>
      <x v="512"/>
    </i>
    <i r="1">
      <x v="674"/>
    </i>
    <i r="2">
      <x v="1736"/>
    </i>
    <i>
      <x v="613"/>
    </i>
    <i r="1">
      <x v="1496"/>
    </i>
    <i r="2">
      <x v="267"/>
    </i>
    <i>
      <x v="1998"/>
    </i>
    <i r="1">
      <x v="1128"/>
    </i>
    <i r="2">
      <x v="1256"/>
    </i>
    <i>
      <x v="469"/>
    </i>
    <i r="1">
      <x v="789"/>
    </i>
    <i r="2">
      <x v="494"/>
    </i>
    <i>
      <x v="1735"/>
    </i>
    <i r="1">
      <x v="1055"/>
    </i>
    <i r="2">
      <x v="1622"/>
    </i>
    <i>
      <x v="2281"/>
    </i>
    <i r="1">
      <x v="1086"/>
    </i>
    <i r="2">
      <x v="841"/>
    </i>
    <i>
      <x v="1876"/>
    </i>
    <i r="1">
      <x v="1350"/>
    </i>
    <i r="2">
      <x v="524"/>
    </i>
    <i>
      <x v="3220"/>
    </i>
    <i r="1">
      <x v="503"/>
    </i>
    <i r="2">
      <x v="769"/>
    </i>
    <i>
      <x v="1737"/>
    </i>
    <i r="1">
      <x v="1093"/>
    </i>
    <i r="2">
      <x v="1094"/>
    </i>
    <i>
      <x v="1565"/>
    </i>
    <i r="1">
      <x v="450"/>
    </i>
    <i r="2">
      <x v="1009"/>
    </i>
    <i>
      <x v="3681"/>
    </i>
    <i r="1">
      <x v="839"/>
    </i>
    <i r="2">
      <x v="1736"/>
    </i>
    <i>
      <x v="39"/>
    </i>
    <i r="1">
      <x v="261"/>
    </i>
    <i r="2">
      <x v="669"/>
    </i>
    <i>
      <x v="1858"/>
    </i>
    <i r="1">
      <x v="50"/>
    </i>
    <i r="2">
      <x v="1540"/>
    </i>
    <i>
      <x v="1026"/>
    </i>
    <i r="1">
      <x v="449"/>
    </i>
    <i r="2">
      <x v="1412"/>
    </i>
    <i>
      <x v="3588"/>
    </i>
    <i r="1">
      <x v="1001"/>
    </i>
    <i r="2">
      <x v="1095"/>
    </i>
    <i>
      <x v="1582"/>
    </i>
    <i r="1">
      <x v="884"/>
    </i>
    <i r="2">
      <x v="1713"/>
    </i>
    <i>
      <x v="1843"/>
    </i>
    <i r="1">
      <x v="596"/>
    </i>
    <i r="2">
      <x v="163"/>
    </i>
    <i>
      <x v="1819"/>
    </i>
    <i r="1">
      <x v="1125"/>
    </i>
    <i r="2">
      <x v="219"/>
    </i>
    <i>
      <x v="3738"/>
    </i>
    <i r="1">
      <x v="1129"/>
    </i>
    <i r="2">
      <x v="1024"/>
    </i>
    <i>
      <x v="2906"/>
    </i>
    <i r="1">
      <x v="552"/>
    </i>
    <i r="2">
      <x v="331"/>
    </i>
    <i>
      <x v="2643"/>
    </i>
    <i r="1">
      <x v="873"/>
    </i>
    <i r="2">
      <x v="1233"/>
    </i>
    <i>
      <x v="3364"/>
    </i>
    <i r="1">
      <x v="522"/>
    </i>
    <i r="2">
      <x v="1636"/>
    </i>
    <i>
      <x v="2798"/>
    </i>
    <i r="1">
      <x v="1082"/>
    </i>
    <i r="2">
      <x v="1266"/>
    </i>
    <i>
      <x v="2629"/>
    </i>
    <i r="1">
      <x v="449"/>
    </i>
    <i r="2">
      <x v="815"/>
    </i>
    <i>
      <x v="1701"/>
    </i>
    <i r="1">
      <x v="229"/>
    </i>
    <i r="2">
      <x v="1575"/>
    </i>
    <i>
      <x v="2880"/>
    </i>
    <i r="1">
      <x v="628"/>
    </i>
    <i r="2">
      <x v="1593"/>
    </i>
    <i>
      <x v="231"/>
    </i>
    <i r="1">
      <x v="529"/>
    </i>
    <i r="2">
      <x v="8"/>
    </i>
    <i>
      <x v="3250"/>
    </i>
    <i r="1">
      <x v="1081"/>
    </i>
    <i r="2">
      <x v="659"/>
    </i>
    <i>
      <x v="1603"/>
    </i>
    <i r="1">
      <x v="94"/>
    </i>
    <i r="2">
      <x v="443"/>
    </i>
    <i>
      <x v="699"/>
    </i>
    <i r="1">
      <x v="1473"/>
    </i>
    <i r="2">
      <x v="1079"/>
    </i>
    <i>
      <x v="2166"/>
    </i>
    <i r="1">
      <x v="1246"/>
    </i>
    <i r="2">
      <x v="239"/>
    </i>
    <i>
      <x v="3120"/>
    </i>
    <i r="1">
      <x v="156"/>
    </i>
    <i r="2">
      <x v="1486"/>
    </i>
    <i>
      <x v="3705"/>
    </i>
    <i r="1">
      <x v="643"/>
    </i>
    <i r="2">
      <x v="418"/>
    </i>
    <i>
      <x v="2524"/>
    </i>
    <i r="1">
      <x v="1000"/>
    </i>
    <i r="2">
      <x v="1675"/>
    </i>
    <i>
      <x v="898"/>
    </i>
    <i r="1">
      <x v="649"/>
    </i>
    <i r="2">
      <x v="1384"/>
    </i>
    <i>
      <x v="673"/>
    </i>
    <i r="1">
      <x v="671"/>
    </i>
    <i r="2">
      <x v="72"/>
    </i>
    <i>
      <x v="956"/>
    </i>
    <i r="1">
      <x v="188"/>
    </i>
    <i r="2">
      <x v="107"/>
    </i>
    <i>
      <x v="2155"/>
    </i>
    <i r="1">
      <x v="995"/>
    </i>
    <i r="2">
      <x v="1380"/>
    </i>
    <i>
      <x v="2318"/>
    </i>
    <i r="1">
      <x v="1284"/>
    </i>
    <i r="2">
      <x v="1616"/>
    </i>
    <i>
      <x v="1747"/>
    </i>
    <i r="1">
      <x v="631"/>
    </i>
    <i r="2">
      <x v="149"/>
    </i>
    <i>
      <x v="1028"/>
    </i>
    <i r="1">
      <x v="1119"/>
    </i>
    <i r="2">
      <x v="26"/>
    </i>
    <i>
      <x v="601"/>
    </i>
    <i r="1">
      <x v="902"/>
    </i>
    <i r="2">
      <x v="1147"/>
    </i>
    <i>
      <x v="561"/>
    </i>
    <i r="1">
      <x v="399"/>
    </i>
    <i r="2">
      <x v="1341"/>
    </i>
    <i>
      <x v="2197"/>
    </i>
    <i r="1">
      <x v="296"/>
    </i>
    <i r="2">
      <x v="730"/>
    </i>
    <i>
      <x v="489"/>
    </i>
    <i r="1">
      <x v="824"/>
    </i>
    <i r="2">
      <x v="1311"/>
    </i>
    <i>
      <x v="754"/>
    </i>
    <i r="1">
      <x v="1095"/>
    </i>
    <i r="2">
      <x v="1484"/>
    </i>
    <i>
      <x v="2237"/>
    </i>
    <i r="1">
      <x v="530"/>
    </i>
    <i r="2">
      <x v="1421"/>
    </i>
    <i>
      <x v="2323"/>
    </i>
    <i r="1">
      <x v="298"/>
    </i>
    <i r="2">
      <x v="933"/>
    </i>
    <i>
      <x v="2887"/>
    </i>
    <i r="1">
      <x v="1196"/>
    </i>
    <i r="2">
      <x v="1677"/>
    </i>
    <i>
      <x v="2584"/>
    </i>
    <i r="1">
      <x v="803"/>
    </i>
    <i r="2">
      <x v="513"/>
    </i>
    <i>
      <x v="3437"/>
    </i>
    <i r="1">
      <x v="287"/>
    </i>
    <i r="2">
      <x v="1097"/>
    </i>
    <i>
      <x v="2984"/>
    </i>
    <i r="1">
      <x v="121"/>
    </i>
    <i r="2">
      <x v="1665"/>
    </i>
    <i>
      <x v="485"/>
    </i>
    <i r="1">
      <x v="286"/>
    </i>
    <i r="2">
      <x v="1507"/>
    </i>
    <i>
      <x v="1439"/>
    </i>
    <i r="1">
      <x v="733"/>
    </i>
    <i r="2">
      <x v="1527"/>
    </i>
    <i>
      <x v="1305"/>
    </i>
    <i r="1">
      <x v="631"/>
    </i>
    <i r="2">
      <x v="447"/>
    </i>
    <i>
      <x v="288"/>
    </i>
    <i r="1">
      <x v="1446"/>
    </i>
    <i r="2">
      <x v="698"/>
    </i>
    <i>
      <x v="123"/>
    </i>
    <i r="1">
      <x v="799"/>
    </i>
    <i r="2">
      <x v="821"/>
    </i>
    <i>
      <x v="1366"/>
    </i>
    <i r="1">
      <x v="362"/>
    </i>
    <i r="2">
      <x v="206"/>
    </i>
    <i>
      <x v="1788"/>
    </i>
    <i r="1">
      <x v="1101"/>
    </i>
    <i r="2">
      <x v="707"/>
    </i>
    <i>
      <x v="591"/>
    </i>
    <i r="1">
      <x v="233"/>
    </i>
    <i r="2">
      <x v="46"/>
    </i>
    <i>
      <x v="26"/>
    </i>
    <i r="1">
      <x v="1052"/>
    </i>
    <i r="2">
      <x v="32"/>
    </i>
    <i>
      <x v="444"/>
    </i>
    <i r="1">
      <x v="1460"/>
    </i>
    <i r="2">
      <x v="1179"/>
    </i>
    <i>
      <x v="3781"/>
    </i>
    <i r="1">
      <x v="1223"/>
    </i>
    <i r="2">
      <x v="498"/>
    </i>
    <i>
      <x v="2802"/>
    </i>
    <i r="1">
      <x v="402"/>
    </i>
    <i r="2">
      <x v="1600"/>
    </i>
    <i>
      <x v="1985"/>
    </i>
    <i r="1">
      <x v="491"/>
    </i>
    <i r="2">
      <x v="1159"/>
    </i>
    <i>
      <x v="99"/>
    </i>
    <i r="1">
      <x v="721"/>
    </i>
    <i r="2">
      <x v="1717"/>
    </i>
    <i>
      <x v="719"/>
    </i>
    <i r="1">
      <x v="1351"/>
    </i>
    <i r="2">
      <x v="854"/>
    </i>
    <i>
      <x v="259"/>
    </i>
    <i r="1">
      <x v="1466"/>
    </i>
    <i r="2">
      <x v="566"/>
    </i>
    <i>
      <x v="1710"/>
    </i>
    <i r="1">
      <x v="279"/>
    </i>
    <i r="2">
      <x v="597"/>
    </i>
    <i>
      <x v="658"/>
    </i>
    <i r="1">
      <x v="1097"/>
    </i>
    <i r="2">
      <x v="593"/>
    </i>
    <i>
      <x v="1164"/>
    </i>
    <i r="1">
      <x v="1423"/>
    </i>
    <i r="2">
      <x v="1585"/>
    </i>
    <i>
      <x v="2352"/>
    </i>
    <i r="1">
      <x v="1084"/>
    </i>
    <i r="2">
      <x v="1443"/>
    </i>
    <i>
      <x v="2370"/>
    </i>
    <i r="1">
      <x v="965"/>
    </i>
    <i r="2">
      <x v="1347"/>
    </i>
    <i>
      <x v="1050"/>
    </i>
    <i r="1">
      <x v="829"/>
    </i>
    <i r="2">
      <x v="1166"/>
    </i>
    <i>
      <x v="141"/>
    </i>
    <i r="1">
      <x v="1246"/>
    </i>
    <i r="2">
      <x v="171"/>
    </i>
    <i>
      <x v="1284"/>
    </i>
    <i r="1">
      <x v="796"/>
    </i>
    <i r="2">
      <x v="1540"/>
    </i>
    <i>
      <x v="618"/>
    </i>
    <i r="1">
      <x v="529"/>
    </i>
    <i r="2">
      <x v="1319"/>
    </i>
    <i>
      <x v="3260"/>
    </i>
    <i r="1">
      <x v="563"/>
    </i>
    <i r="2">
      <x v="520"/>
    </i>
    <i>
      <x v="1138"/>
    </i>
    <i r="1">
      <x v="925"/>
    </i>
    <i r="2">
      <x v="1703"/>
    </i>
    <i>
      <x v="891"/>
    </i>
    <i r="1">
      <x v="964"/>
    </i>
    <i r="2">
      <x v="1439"/>
    </i>
    <i>
      <x v="3394"/>
    </i>
    <i r="1">
      <x v="810"/>
    </i>
    <i r="2">
      <x v="194"/>
    </i>
    <i>
      <x v="434"/>
    </i>
    <i r="1">
      <x v="164"/>
    </i>
    <i r="2">
      <x v="1197"/>
    </i>
    <i>
      <x v="122"/>
    </i>
    <i r="1">
      <x v="233"/>
    </i>
    <i r="2">
      <x v="1539"/>
    </i>
    <i>
      <x v="40"/>
    </i>
    <i r="1">
      <x v="327"/>
    </i>
    <i r="2">
      <x v="378"/>
    </i>
    <i>
      <x v="3104"/>
    </i>
    <i r="1">
      <x v="721"/>
    </i>
    <i r="2">
      <x v="569"/>
    </i>
    <i>
      <x v="1088"/>
    </i>
    <i r="1">
      <x v="715"/>
    </i>
    <i r="2">
      <x v="388"/>
    </i>
    <i>
      <x v="1449"/>
    </i>
    <i r="1">
      <x v="118"/>
    </i>
    <i r="2">
      <x v="717"/>
    </i>
    <i>
      <x v="2184"/>
    </i>
    <i r="1">
      <x v="1407"/>
    </i>
    <i r="2">
      <x v="115"/>
    </i>
    <i>
      <x v="623"/>
    </i>
    <i r="1">
      <x v="1355"/>
    </i>
    <i r="2">
      <x v="1348"/>
    </i>
    <i>
      <x v="3611"/>
    </i>
    <i r="1">
      <x v="1407"/>
    </i>
    <i r="2">
      <x v="201"/>
    </i>
    <i>
      <x v="1329"/>
    </i>
    <i r="1">
      <x v="964"/>
    </i>
    <i r="2">
      <x v="421"/>
    </i>
    <i>
      <x v="210"/>
    </i>
    <i r="1">
      <x v="170"/>
    </i>
    <i r="2">
      <x v="279"/>
    </i>
    <i>
      <x v="3569"/>
    </i>
    <i r="1">
      <x v="1435"/>
    </i>
    <i r="2">
      <x v="1257"/>
    </i>
    <i>
      <x v="1933"/>
    </i>
    <i r="1">
      <x v="719"/>
    </i>
    <i r="2">
      <x v="1556"/>
    </i>
    <i>
      <x v="735"/>
    </i>
    <i r="1">
      <x v="1108"/>
    </i>
    <i r="2">
      <x v="1505"/>
    </i>
    <i>
      <x v="3269"/>
    </i>
    <i r="1">
      <x v="94"/>
    </i>
    <i r="2">
      <x v="666"/>
    </i>
    <i>
      <x v="2009"/>
    </i>
    <i r="1">
      <x v="722"/>
    </i>
    <i r="2">
      <x v="465"/>
    </i>
    <i>
      <x v="3163"/>
    </i>
    <i r="1">
      <x v="1349"/>
    </i>
    <i r="2">
      <x v="177"/>
    </i>
    <i>
      <x v="2054"/>
    </i>
    <i r="1">
      <x v="1054"/>
    </i>
    <i r="2">
      <x v="650"/>
    </i>
    <i>
      <x v="2328"/>
    </i>
    <i r="1">
      <x v="298"/>
    </i>
    <i r="2">
      <x v="933"/>
    </i>
    <i>
      <x v="859"/>
    </i>
    <i r="1">
      <x v="1355"/>
    </i>
    <i r="2">
      <x v="1348"/>
    </i>
    <i>
      <x v="770"/>
    </i>
    <i r="1">
      <x v="1500"/>
    </i>
    <i r="2">
      <x v="1072"/>
    </i>
    <i>
      <x v="3050"/>
    </i>
    <i r="1">
      <x v="872"/>
    </i>
    <i r="2">
      <x v="1140"/>
    </i>
    <i>
      <x v="962"/>
    </i>
    <i r="1">
      <x v="689"/>
    </i>
    <i r="2">
      <x v="819"/>
    </i>
    <i>
      <x v="686"/>
    </i>
    <i r="1">
      <x v="365"/>
    </i>
    <i r="2">
      <x v="1677"/>
    </i>
    <i>
      <x v="3187"/>
    </i>
    <i r="1">
      <x v="872"/>
    </i>
    <i r="2">
      <x v="1199"/>
    </i>
    <i>
      <x v="3151"/>
    </i>
    <i r="1">
      <x v="581"/>
    </i>
    <i r="2">
      <x v="569"/>
    </i>
    <i>
      <x v="1227"/>
    </i>
    <i r="1">
      <x v="319"/>
    </i>
    <i r="2">
      <x v="234"/>
    </i>
    <i>
      <x v="1230"/>
    </i>
    <i r="1">
      <x v="1201"/>
    </i>
    <i r="2">
      <x v="383"/>
    </i>
    <i>
      <x v="1957"/>
    </i>
    <i r="1">
      <x v="1130"/>
    </i>
    <i r="2">
      <x v="1128"/>
    </i>
    <i>
      <x v="2227"/>
    </i>
    <i r="1">
      <x v="45"/>
    </i>
    <i r="2">
      <x v="1148"/>
    </i>
    <i>
      <x v="780"/>
    </i>
    <i r="1">
      <x v="1004"/>
    </i>
    <i r="2">
      <x v="1025"/>
    </i>
    <i>
      <x v="2534"/>
    </i>
    <i r="1">
      <x v="147"/>
    </i>
    <i r="2">
      <x v="1613"/>
    </i>
    <i>
      <x v="1189"/>
    </i>
    <i r="1">
      <x v="80"/>
    </i>
    <i r="2">
      <x v="629"/>
    </i>
    <i>
      <x v="1828"/>
    </i>
    <i r="1">
      <x v="1145"/>
    </i>
    <i r="2">
      <x v="131"/>
    </i>
    <i>
      <x v="1513"/>
    </i>
    <i r="1">
      <x v="566"/>
    </i>
    <i r="2">
      <x v="1171"/>
    </i>
    <i>
      <x v="1825"/>
    </i>
    <i r="1">
      <x v="755"/>
    </i>
    <i r="2">
      <x v="751"/>
    </i>
    <i>
      <x v="1538"/>
    </i>
    <i r="1">
      <x v="147"/>
    </i>
    <i r="2">
      <x v="156"/>
    </i>
    <i>
      <x v="1087"/>
    </i>
    <i r="1">
      <x v="1386"/>
    </i>
    <i r="2">
      <x v="877"/>
    </i>
    <i>
      <x v="1463"/>
    </i>
    <i r="1">
      <x v="1473"/>
    </i>
    <i r="2">
      <x v="941"/>
    </i>
    <i>
      <x v="1438"/>
    </i>
    <i r="1">
      <x v="913"/>
    </i>
    <i r="2">
      <x v="372"/>
    </i>
    <i>
      <x v="2790"/>
    </i>
    <i r="1">
      <x v="1090"/>
    </i>
    <i r="2">
      <x v="475"/>
    </i>
    <i>
      <x v="3284"/>
    </i>
    <i r="1">
      <x v="147"/>
    </i>
    <i r="2">
      <x v="1715"/>
    </i>
    <i>
      <x v="2250"/>
    </i>
    <i r="1">
      <x v="1016"/>
    </i>
    <i r="2">
      <x v="206"/>
    </i>
    <i>
      <x v="2825"/>
    </i>
    <i r="1">
      <x v="510"/>
    </i>
    <i r="2">
      <x v="830"/>
    </i>
    <i>
      <x v="977"/>
    </i>
    <i r="1">
      <x v="252"/>
    </i>
    <i r="2">
      <x v="1631"/>
    </i>
    <i>
      <x v="1341"/>
    </i>
    <i r="1">
      <x v="1476"/>
    </i>
    <i r="2">
      <x v="495"/>
    </i>
    <i>
      <x v="2027"/>
    </i>
    <i r="1">
      <x v="878"/>
    </i>
    <i r="2">
      <x v="1580"/>
    </i>
    <i>
      <x v="902"/>
    </i>
    <i r="1">
      <x v="463"/>
    </i>
    <i r="2">
      <x v="1509"/>
    </i>
    <i>
      <x v="3351"/>
    </i>
    <i r="1">
      <x v="535"/>
    </i>
    <i r="2">
      <x v="1207"/>
    </i>
    <i>
      <x v="2211"/>
    </i>
    <i r="1">
      <x v="347"/>
    </i>
    <i r="2">
      <x v="87"/>
    </i>
    <i>
      <x v="68"/>
    </i>
    <i r="1">
      <x v="1210"/>
    </i>
    <i r="2">
      <x v="1418"/>
    </i>
    <i>
      <x v="3327"/>
    </i>
    <i r="1">
      <x v="75"/>
    </i>
    <i r="2">
      <x v="351"/>
    </i>
    <i>
      <x v="1464"/>
    </i>
    <i r="1">
      <x v="1071"/>
    </i>
    <i r="2">
      <x v="1696"/>
    </i>
    <i>
      <x v="640"/>
    </i>
    <i r="1">
      <x v="393"/>
    </i>
    <i r="2">
      <x v="390"/>
    </i>
    <i>
      <x v="2366"/>
    </i>
    <i r="1">
      <x v="726"/>
    </i>
    <i r="2">
      <x v="257"/>
    </i>
    <i>
      <x v="1619"/>
    </i>
    <i r="1">
      <x v="1353"/>
    </i>
    <i r="2">
      <x v="77"/>
    </i>
    <i>
      <x v="1633"/>
    </i>
    <i r="1">
      <x v="1196"/>
    </i>
    <i r="2">
      <x v="1272"/>
    </i>
    <i>
      <x v="3017"/>
    </i>
    <i r="1">
      <x v="966"/>
    </i>
    <i r="2">
      <x v="1068"/>
    </i>
    <i>
      <x v="1503"/>
    </i>
    <i r="1">
      <x v="11"/>
    </i>
    <i r="2">
      <x v="396"/>
    </i>
    <i>
      <x v="3268"/>
    </i>
    <i r="1">
      <x v="712"/>
    </i>
    <i r="2">
      <x v="1293"/>
    </i>
    <i>
      <x v="998"/>
    </i>
    <i r="1">
      <x v="1261"/>
    </i>
    <i r="2">
      <x v="370"/>
    </i>
    <i>
      <x v="2946"/>
    </i>
    <i r="1">
      <x v="862"/>
    </i>
    <i r="2">
      <x v="120"/>
    </i>
    <i>
      <x v="1171"/>
    </i>
    <i r="1">
      <x v="1096"/>
    </i>
    <i r="2">
      <x v="1338"/>
    </i>
    <i>
      <x v="1212"/>
    </i>
    <i r="1">
      <x v="1145"/>
    </i>
    <i r="2">
      <x v="1643"/>
    </i>
    <i>
      <x v="2329"/>
    </i>
    <i r="1">
      <x v="994"/>
    </i>
    <i r="2">
      <x v="676"/>
    </i>
    <i>
      <x v="2463"/>
    </i>
    <i r="1">
      <x v="674"/>
    </i>
    <i r="2">
      <x v="141"/>
    </i>
    <i>
      <x v="168"/>
    </i>
    <i r="1">
      <x v="1414"/>
    </i>
    <i r="2">
      <x v="1380"/>
    </i>
    <i>
      <x v="1116"/>
    </i>
    <i r="1">
      <x v="1024"/>
    </i>
    <i r="2">
      <x v="1667"/>
    </i>
    <i>
      <x v="3157"/>
    </i>
    <i r="1">
      <x v="1400"/>
    </i>
    <i r="2">
      <x v="499"/>
    </i>
    <i>
      <x v="2406"/>
    </i>
    <i r="1">
      <x v="1022"/>
    </i>
    <i r="2">
      <x v="740"/>
    </i>
    <i>
      <x v="2819"/>
    </i>
    <i r="1">
      <x v="630"/>
    </i>
    <i r="2">
      <x v="676"/>
    </i>
    <i>
      <x v="1129"/>
    </i>
    <i r="1">
      <x v="406"/>
    </i>
    <i r="2">
      <x v="1257"/>
    </i>
    <i>
      <x v="2344"/>
    </i>
    <i r="1">
      <x v="1100"/>
    </i>
    <i r="2">
      <x v="1717"/>
    </i>
    <i>
      <x v="664"/>
    </i>
    <i r="1">
      <x v="653"/>
    </i>
    <i r="2">
      <x v="613"/>
    </i>
    <i>
      <x v="3161"/>
    </i>
    <i r="1">
      <x v="399"/>
    </i>
    <i r="2">
      <x v="1547"/>
    </i>
    <i>
      <x v="676"/>
    </i>
    <i r="1">
      <x v="628"/>
    </i>
    <i r="2">
      <x v="1047"/>
    </i>
    <i>
      <x v="1043"/>
    </i>
    <i r="1">
      <x v="970"/>
    </i>
    <i r="2">
      <x v="1444"/>
    </i>
    <i>
      <x v="172"/>
    </i>
    <i r="1">
      <x v="564"/>
    </i>
    <i r="2">
      <x v="501"/>
    </i>
    <i>
      <x v="2764"/>
    </i>
    <i r="1">
      <x v="674"/>
    </i>
    <i r="2">
      <x v="1290"/>
    </i>
    <i>
      <x v="1399"/>
    </i>
    <i r="1">
      <x v="1476"/>
    </i>
    <i r="2">
      <x v="1433"/>
    </i>
    <i>
      <x v="1225"/>
    </i>
    <i r="1">
      <x v="520"/>
    </i>
    <i r="2">
      <x v="185"/>
    </i>
    <i>
      <x v="2896"/>
    </i>
    <i r="1">
      <x v="1350"/>
    </i>
    <i r="2">
      <x v="626"/>
    </i>
    <i>
      <x v="795"/>
    </i>
    <i r="1">
      <x v="336"/>
    </i>
    <i r="2">
      <x v="1322"/>
    </i>
    <i>
      <x v="3480"/>
    </i>
    <i r="1">
      <x v="368"/>
    </i>
    <i r="2">
      <x v="1606"/>
    </i>
    <i>
      <x v="2285"/>
    </i>
    <i r="1">
      <x v="150"/>
    </i>
    <i r="2">
      <x v="1729"/>
    </i>
    <i>
      <x v="2852"/>
    </i>
    <i r="1">
      <x v="37"/>
    </i>
    <i r="2">
      <x v="1688"/>
    </i>
    <i>
      <x v="242"/>
    </i>
    <i r="1">
      <x v="1155"/>
    </i>
    <i r="2">
      <x v="1721"/>
    </i>
    <i>
      <x v="1489"/>
    </i>
    <i r="1">
      <x v="889"/>
    </i>
    <i r="2">
      <x v="592"/>
    </i>
    <i>
      <x v="3249"/>
    </i>
    <i r="1">
      <x v="842"/>
    </i>
    <i r="2">
      <x v="850"/>
    </i>
    <i>
      <x v="967"/>
    </i>
    <i r="1">
      <x v="33"/>
    </i>
    <i r="2">
      <x v="38"/>
    </i>
    <i>
      <x v="467"/>
    </i>
    <i r="1">
      <x v="703"/>
    </i>
    <i r="2">
      <x v="821"/>
    </i>
    <i>
      <x v="3262"/>
    </i>
    <i r="1">
      <x v="956"/>
    </i>
    <i r="2">
      <x v="494"/>
    </i>
    <i>
      <x v="1437"/>
    </i>
    <i r="1">
      <x v="1350"/>
    </i>
    <i r="2">
      <x v="59"/>
    </i>
    <i>
      <x v="2997"/>
    </i>
    <i r="1">
      <x v="652"/>
    </i>
    <i r="2">
      <x v="495"/>
    </i>
    <i>
      <x v="3263"/>
    </i>
    <i r="1">
      <x v="1110"/>
    </i>
    <i r="2">
      <x v="672"/>
    </i>
    <i>
      <x v="3718"/>
    </i>
    <i r="1">
      <x v="592"/>
    </i>
    <i r="2">
      <x v="646"/>
    </i>
    <i>
      <x v="2762"/>
    </i>
    <i r="1">
      <x v="434"/>
    </i>
    <i r="2">
      <x v="181"/>
    </i>
    <i>
      <x v="1357"/>
    </i>
    <i r="1">
      <x v="1260"/>
    </i>
    <i r="2">
      <x v="1572"/>
    </i>
    <i>
      <x v="1628"/>
    </i>
    <i r="1">
      <x v="741"/>
    </i>
    <i r="2">
      <x v="1576"/>
    </i>
    <i>
      <x v="3225"/>
    </i>
    <i r="1">
      <x v="508"/>
    </i>
    <i r="2">
      <x v="1700"/>
    </i>
    <i>
      <x v="2811"/>
    </i>
    <i r="1">
      <x v="466"/>
    </i>
    <i r="2">
      <x v="647"/>
    </i>
    <i>
      <x v="3476"/>
    </i>
    <i r="1">
      <x v="752"/>
    </i>
    <i r="2">
      <x v="368"/>
    </i>
    <i>
      <x v="245"/>
    </i>
    <i r="1">
      <x v="1208"/>
    </i>
    <i r="2">
      <x v="1154"/>
    </i>
    <i>
      <x v="2982"/>
    </i>
    <i r="1">
      <x v="778"/>
    </i>
    <i r="2">
      <x v="1184"/>
    </i>
    <i>
      <x v="2878"/>
    </i>
    <i r="1">
      <x v="628"/>
    </i>
    <i r="2">
      <x v="1518"/>
    </i>
    <i>
      <x v="1345"/>
    </i>
    <i r="1">
      <x v="445"/>
    </i>
    <i r="2">
      <x v="1685"/>
    </i>
    <i>
      <x v="2842"/>
    </i>
    <i r="1">
      <x v="933"/>
    </i>
    <i r="2">
      <x v="1553"/>
    </i>
    <i>
      <x v="737"/>
    </i>
    <i r="1">
      <x v="152"/>
    </i>
    <i r="2">
      <x v="1668"/>
    </i>
    <i>
      <x v="1560"/>
    </i>
    <i r="1">
      <x v="80"/>
    </i>
    <i r="2">
      <x v="1048"/>
    </i>
    <i>
      <x v="196"/>
    </i>
    <i r="1">
      <x v="1287"/>
    </i>
    <i r="2">
      <x v="287"/>
    </i>
    <i>
      <x v="2312"/>
    </i>
    <i r="1">
      <x v="289"/>
    </i>
    <i r="2">
      <x v="1438"/>
    </i>
    <i>
      <x v="3328"/>
    </i>
    <i r="1">
      <x v="1197"/>
    </i>
    <i r="2">
      <x v="765"/>
    </i>
    <i>
      <x v="2682"/>
    </i>
    <i r="1">
      <x v="922"/>
    </i>
    <i r="2">
      <x v="1244"/>
    </i>
    <i>
      <x v="3671"/>
    </i>
    <i r="1">
      <x v="792"/>
    </i>
    <i r="2">
      <x v="1213"/>
    </i>
    <i>
      <x v="1276"/>
    </i>
    <i r="1">
      <x v="520"/>
    </i>
    <i r="2">
      <x v="688"/>
    </i>
    <i>
      <x v="2414"/>
    </i>
    <i r="1">
      <x v="1323"/>
    </i>
    <i r="2">
      <x v="777"/>
    </i>
    <i>
      <x v="1424"/>
    </i>
    <i r="1">
      <x v="962"/>
    </i>
    <i r="2">
      <x v="1571"/>
    </i>
    <i>
      <x v="3775"/>
    </i>
    <i r="1">
      <x v="504"/>
    </i>
    <i r="2">
      <x v="941"/>
    </i>
    <i>
      <x v="1362"/>
    </i>
    <i r="1">
      <x v="199"/>
    </i>
    <i r="2">
      <x v="1582"/>
    </i>
    <i>
      <x v="3001"/>
    </i>
    <i r="1">
      <x v="1276"/>
    </i>
    <i r="2">
      <x v="808"/>
    </i>
    <i>
      <x v="2148"/>
    </i>
    <i r="1">
      <x v="1452"/>
    </i>
    <i r="2">
      <x v="1348"/>
    </i>
    <i>
      <x v="2918"/>
    </i>
    <i r="1">
      <x v="323"/>
    </i>
    <i r="2">
      <x v="1518"/>
    </i>
    <i>
      <x v="1656"/>
    </i>
    <i r="1">
      <x v="1072"/>
    </i>
    <i r="2">
      <x v="68"/>
    </i>
    <i>
      <x v="3358"/>
    </i>
    <i r="1">
      <x v="438"/>
    </i>
    <i r="2">
      <x v="1470"/>
    </i>
    <i>
      <x v="1148"/>
    </i>
    <i r="1">
      <x v="548"/>
    </i>
    <i r="2">
      <x v="1595"/>
    </i>
    <i>
      <x v="2146"/>
    </i>
    <i r="1">
      <x v="1151"/>
    </i>
    <i r="2">
      <x v="1023"/>
    </i>
    <i>
      <x v="5"/>
    </i>
    <i r="1">
      <x v="180"/>
    </i>
    <i r="2">
      <x v="1409"/>
    </i>
    <i>
      <x v="396"/>
    </i>
    <i r="1">
      <x v="172"/>
    </i>
    <i r="2">
      <x v="826"/>
    </i>
    <i>
      <x v="721"/>
    </i>
    <i r="1">
      <x v="1212"/>
    </i>
    <i r="2">
      <x v="147"/>
    </i>
    <i>
      <x v="3550"/>
    </i>
    <i r="1">
      <x v="819"/>
    </i>
    <i r="2">
      <x v="537"/>
    </i>
    <i>
      <x v="84"/>
    </i>
    <i r="1">
      <x v="1410"/>
    </i>
    <i r="2">
      <x v="1275"/>
    </i>
    <i>
      <x v="1704"/>
    </i>
    <i r="1">
      <x v="600"/>
    </i>
    <i r="2">
      <x v="1474"/>
    </i>
    <i>
      <x v="3325"/>
    </i>
    <i r="1">
      <x v="589"/>
    </i>
    <i r="2">
      <x v="1334"/>
    </i>
    <i>
      <x v="1266"/>
    </i>
    <i r="1">
      <x v="393"/>
    </i>
    <i r="2">
      <x v="1538"/>
    </i>
    <i>
      <x v="804"/>
    </i>
    <i r="1">
      <x v="1093"/>
    </i>
    <i r="2">
      <x v="135"/>
    </i>
    <i>
      <x v="201"/>
    </i>
    <i r="1">
      <x v="529"/>
    </i>
    <i r="2">
      <x v="549"/>
    </i>
    <i>
      <x v="3696"/>
    </i>
    <i r="1">
      <x v="201"/>
    </i>
    <i r="2">
      <x v="1300"/>
    </i>
    <i>
      <x v="316"/>
    </i>
    <i r="1">
      <x v="1072"/>
    </i>
    <i r="2">
      <x v="1714"/>
    </i>
    <i>
      <x v="3585"/>
    </i>
    <i r="1">
      <x v="281"/>
    </i>
    <i r="2">
      <x v="279"/>
    </i>
    <i>
      <x v="1453"/>
    </i>
    <i r="1">
      <x v="1055"/>
    </i>
    <i r="2">
      <x v="537"/>
    </i>
    <i>
      <x v="685"/>
    </i>
    <i r="1">
      <x v="494"/>
    </i>
    <i r="2">
      <x v="101"/>
    </i>
    <i>
      <x v="2832"/>
    </i>
    <i r="1">
      <x v="266"/>
    </i>
    <i r="2">
      <x v="65"/>
    </i>
    <i>
      <x v="1951"/>
    </i>
    <i r="1">
      <x v="1504"/>
    </i>
    <i r="2">
      <x v="1486"/>
    </i>
    <i>
      <x v="938"/>
    </i>
    <i r="1">
      <x v="1285"/>
    </i>
    <i r="2">
      <x v="1270"/>
    </i>
    <i>
      <x v="378"/>
    </i>
    <i r="1">
      <x v="352"/>
    </i>
    <i r="2">
      <x v="1677"/>
    </i>
    <i>
      <x v="1981"/>
    </i>
    <i r="1">
      <x v="893"/>
    </i>
    <i r="2">
      <x v="793"/>
    </i>
    <i>
      <x v="253"/>
    </i>
    <i r="1">
      <x v="22"/>
    </i>
    <i r="2">
      <x v="1231"/>
    </i>
    <i>
      <x v="36"/>
    </i>
    <i r="1">
      <x v="1413"/>
    </i>
    <i r="2">
      <x v="984"/>
    </i>
    <i>
      <x v="3096"/>
    </i>
    <i r="1">
      <x v="964"/>
    </i>
    <i r="2">
      <x v="161"/>
    </i>
    <i>
      <x v="3779"/>
    </i>
    <i r="1">
      <x v="1197"/>
    </i>
    <i r="2">
      <x v="351"/>
    </i>
    <i>
      <x v="144"/>
    </i>
    <i r="1">
      <x v="320"/>
    </i>
    <i r="2">
      <x v="928"/>
    </i>
    <i>
      <x v="264"/>
    </i>
    <i r="1">
      <x v="1060"/>
    </i>
    <i r="2">
      <x v="1200"/>
    </i>
    <i>
      <x v="2361"/>
    </i>
    <i r="1">
      <x v="730"/>
    </i>
    <i r="2">
      <x v="579"/>
    </i>
    <i>
      <x v="1616"/>
    </i>
    <i r="1">
      <x v="1195"/>
    </i>
    <i r="2">
      <x v="793"/>
    </i>
    <i>
      <x v="354"/>
    </i>
    <i r="1">
      <x v="177"/>
    </i>
    <i r="2">
      <x v="601"/>
    </i>
    <i>
      <x v="2110"/>
    </i>
    <i r="1">
      <x v="1487"/>
    </i>
    <i r="2">
      <x v="1441"/>
    </i>
    <i>
      <x v="192"/>
    </i>
    <i r="1">
      <x v="69"/>
    </i>
    <i r="2">
      <x v="135"/>
    </i>
    <i>
      <x v="1281"/>
    </i>
    <i r="1">
      <x v="1489"/>
    </i>
    <i r="2">
      <x v="1736"/>
    </i>
    <i>
      <x v="2818"/>
    </i>
    <i r="1">
      <x v="1103"/>
    </i>
    <i r="2">
      <x v="1576"/>
    </i>
    <i>
      <x v="744"/>
    </i>
    <i r="1">
      <x v="628"/>
    </i>
    <i r="2">
      <x v="1270"/>
    </i>
    <i>
      <x v="602"/>
    </i>
    <i r="1">
      <x v="737"/>
    </i>
    <i r="2">
      <x v="1333"/>
    </i>
    <i>
      <x v="137"/>
    </i>
    <i r="1">
      <x v="166"/>
    </i>
    <i r="2">
      <x v="142"/>
    </i>
    <i>
      <x v="1206"/>
    </i>
    <i r="1">
      <x v="6"/>
    </i>
    <i r="2">
      <x v="407"/>
    </i>
    <i>
      <x v="2276"/>
    </i>
    <i r="1">
      <x v="862"/>
    </i>
    <i r="2">
      <x v="120"/>
    </i>
    <i>
      <x v="560"/>
    </i>
    <i r="1">
      <x v="62"/>
    </i>
    <i r="2">
      <x v="1199"/>
    </i>
    <i>
      <x v="1215"/>
    </i>
    <i r="1">
      <x v="1209"/>
    </i>
    <i r="2">
      <x v="550"/>
    </i>
    <i>
      <x v="631"/>
    </i>
    <i r="1">
      <x v="187"/>
    </i>
    <i r="2">
      <x v="695"/>
    </i>
    <i>
      <x v="1523"/>
    </i>
    <i r="1">
      <x v="744"/>
    </i>
    <i r="2">
      <x v="731"/>
    </i>
    <i>
      <x v="3688"/>
    </i>
    <i r="1">
      <x v="1315"/>
    </i>
    <i r="2">
      <x v="198"/>
    </i>
    <i>
      <x v="936"/>
    </i>
    <i r="1">
      <x v="956"/>
    </i>
    <i r="2">
      <x v="716"/>
    </i>
    <i>
      <x v="174"/>
    </i>
    <i r="1">
      <x v="1017"/>
    </i>
    <i r="2">
      <x v="929"/>
    </i>
    <i>
      <x v="3485"/>
    </i>
    <i r="1">
      <x v="616"/>
    </i>
    <i r="2">
      <x v="220"/>
    </i>
    <i>
      <x v="3540"/>
    </i>
    <i r="1">
      <x v="1197"/>
    </i>
    <i r="2">
      <x v="125"/>
    </i>
    <i>
      <x v="707"/>
    </i>
    <i r="1">
      <x v="1473"/>
    </i>
    <i r="2">
      <x v="1493"/>
    </i>
    <i>
      <x v="990"/>
    </i>
    <i r="1">
      <x v="681"/>
    </i>
    <i r="2">
      <x v="156"/>
    </i>
    <i>
      <x v="455"/>
    </i>
    <i r="1">
      <x v="898"/>
    </i>
    <i r="2">
      <x v="967"/>
    </i>
    <i>
      <x v="1113"/>
    </i>
    <i r="1">
      <x v="147"/>
    </i>
    <i r="2">
      <x v="2"/>
    </i>
    <i>
      <x v="1239"/>
    </i>
    <i r="1">
      <x v="136"/>
    </i>
    <i r="2">
      <x v="244"/>
    </i>
    <i>
      <x v="784"/>
    </i>
    <i r="1">
      <x v="23"/>
    </i>
    <i r="2">
      <x v="808"/>
    </i>
    <i>
      <x v="876"/>
    </i>
    <i r="1">
      <x v="921"/>
    </i>
    <i r="2">
      <x v="938"/>
    </i>
    <i>
      <x v="559"/>
    </i>
    <i r="1">
      <x v="68"/>
    </i>
    <i r="2">
      <x v="1175"/>
    </i>
    <i>
      <x v="2788"/>
    </i>
    <i r="1">
      <x v="761"/>
    </i>
    <i r="2">
      <x v="527"/>
    </i>
    <i>
      <x v="1112"/>
    </i>
    <i r="1">
      <x v="1473"/>
    </i>
    <i r="2">
      <x v="469"/>
    </i>
    <i>
      <x v="2515"/>
    </i>
    <i r="1">
      <x v="621"/>
    </i>
    <i r="2">
      <x v="155"/>
    </i>
    <i>
      <x v="3661"/>
    </i>
    <i r="1">
      <x v="727"/>
    </i>
    <i r="2">
      <x v="1340"/>
    </i>
    <i>
      <x v="3597"/>
    </i>
    <i r="1">
      <x v="890"/>
    </i>
    <i r="2">
      <x v="812"/>
    </i>
    <i>
      <x v="1108"/>
    </i>
    <i r="1">
      <x v="1122"/>
    </i>
    <i r="2">
      <x v="355"/>
    </i>
    <i>
      <x v="2966"/>
    </i>
    <i r="1">
      <x v="302"/>
    </i>
    <i r="2">
      <x v="1328"/>
    </i>
    <i>
      <x v="2985"/>
    </i>
    <i r="1">
      <x v="1374"/>
    </i>
    <i r="2">
      <x v="1144"/>
    </i>
    <i>
      <x v="2347"/>
    </i>
    <i r="1">
      <x v="335"/>
    </i>
    <i r="2">
      <x v="1717"/>
    </i>
    <i>
      <x v="3383"/>
    </i>
    <i r="1">
      <x v="332"/>
    </i>
    <i r="2">
      <x v="1378"/>
    </i>
    <i>
      <x v="1007"/>
    </i>
    <i r="1">
      <x v="1041"/>
    </i>
    <i r="2">
      <x v="897"/>
    </i>
    <i>
      <x v="1574"/>
    </i>
    <i r="1">
      <x v="1425"/>
    </i>
    <i r="2">
      <x v="542"/>
    </i>
    <i>
      <x v="2135"/>
    </i>
    <i r="1">
      <x v="832"/>
    </i>
    <i r="2">
      <x v="1560"/>
    </i>
    <i>
      <x v="594"/>
    </i>
    <i r="1">
      <x v="348"/>
    </i>
    <i r="2">
      <x v="625"/>
    </i>
    <i>
      <x v="456"/>
    </i>
    <i r="1">
      <x v="1407"/>
    </i>
    <i r="2">
      <x v="1231"/>
    </i>
    <i>
      <x v="3626"/>
    </i>
    <i r="1">
      <x v="434"/>
    </i>
    <i r="2">
      <x v="1359"/>
    </i>
    <i>
      <x v="2537"/>
    </i>
    <i r="1">
      <x v="1320"/>
    </i>
    <i r="2">
      <x v="897"/>
    </i>
    <i>
      <x v="1515"/>
    </i>
    <i r="1">
      <x v="1340"/>
    </i>
    <i r="2">
      <x v="1396"/>
    </i>
    <i>
      <x v="139"/>
    </i>
    <i r="1">
      <x v="1210"/>
    </i>
    <i r="2">
      <x v="85"/>
    </i>
    <i>
      <x v="1884"/>
    </i>
    <i r="1">
      <x v="487"/>
    </i>
    <i r="2">
      <x v="855"/>
    </i>
    <i>
      <x v="24"/>
    </i>
    <i r="1">
      <x v="871"/>
    </i>
    <i r="2">
      <x v="904"/>
    </i>
    <i>
      <x v="2642"/>
    </i>
    <i r="1">
      <x v="43"/>
    </i>
    <i r="2">
      <x v="993"/>
    </i>
    <i>
      <x v="505"/>
    </i>
    <i r="1">
      <x v="596"/>
    </i>
    <i r="2">
      <x v="146"/>
    </i>
    <i>
      <x v="3545"/>
    </i>
    <i r="1">
      <x v="168"/>
    </i>
    <i r="2">
      <x v="1677"/>
    </i>
    <i>
      <x v="751"/>
    </i>
    <i r="1">
      <x v="374"/>
    </i>
    <i r="2">
      <x v="1547"/>
    </i>
    <i>
      <x v="3747"/>
    </i>
    <i r="1">
      <x v="652"/>
    </i>
    <i r="2">
      <x v="194"/>
    </i>
    <i>
      <x v="972"/>
    </i>
    <i r="1">
      <x v="241"/>
    </i>
    <i r="2">
      <x v="1263"/>
    </i>
    <i>
      <x v="1201"/>
    </i>
    <i r="1">
      <x v="386"/>
    </i>
    <i r="2">
      <x v="756"/>
    </i>
    <i>
      <x v="2809"/>
    </i>
    <i r="1">
      <x v="1453"/>
    </i>
    <i r="2">
      <x v="380"/>
    </i>
    <i>
      <x v="465"/>
    </i>
    <i r="1">
      <x v="59"/>
    </i>
    <i r="2">
      <x v="1405"/>
    </i>
    <i>
      <x v="220"/>
    </i>
    <i r="1">
      <x v="1317"/>
    </i>
    <i r="2">
      <x v="289"/>
    </i>
    <i>
      <x v="1905"/>
    </i>
    <i r="1">
      <x v="706"/>
    </i>
    <i r="2">
      <x v="279"/>
    </i>
    <i>
      <x v="3410"/>
    </i>
    <i r="1">
      <x v="228"/>
    </i>
    <i r="2">
      <x v="1455"/>
    </i>
    <i>
      <x v="3399"/>
    </i>
    <i r="1">
      <x v="953"/>
    </i>
    <i r="2">
      <x v="622"/>
    </i>
    <i>
      <x v="1502"/>
    </i>
    <i r="1">
      <x v="193"/>
    </i>
    <i r="2">
      <x v="284"/>
    </i>
    <i>
      <x v="1320"/>
    </i>
    <i r="1">
      <x v="1205"/>
    </i>
    <i r="2">
      <x v="694"/>
    </i>
    <i>
      <x v="2057"/>
    </i>
    <i r="1">
      <x v="960"/>
    </i>
    <i r="2">
      <x v="611"/>
    </i>
    <i>
      <x v="3506"/>
    </i>
    <i r="1">
      <x v="102"/>
    </i>
    <i r="2">
      <x v="1478"/>
    </i>
    <i>
      <x v="759"/>
    </i>
    <i r="1">
      <x v="1408"/>
    </i>
    <i r="2">
      <x v="1370"/>
    </i>
    <i>
      <x v="3412"/>
    </i>
    <i r="1">
      <x v="828"/>
    </i>
    <i r="2">
      <x v="262"/>
    </i>
    <i>
      <x v="1027"/>
    </i>
    <i r="1">
      <x v="909"/>
    </i>
    <i r="2">
      <x v="1392"/>
    </i>
    <i>
      <x v="709"/>
    </i>
    <i r="1">
      <x v="310"/>
    </i>
    <i r="2">
      <x v="304"/>
    </i>
    <i>
      <x v="3665"/>
    </i>
    <i r="1">
      <x v="1188"/>
    </i>
    <i r="2">
      <x v="421"/>
    </i>
    <i>
      <x v="2436"/>
    </i>
    <i r="1">
      <x v="741"/>
    </i>
    <i r="2">
      <x v="502"/>
    </i>
    <i>
      <x v="3471"/>
    </i>
    <i r="1">
      <x v="917"/>
    </i>
    <i r="2">
      <x v="184"/>
    </i>
    <i>
      <x v="3052"/>
    </i>
    <i r="1">
      <x v="286"/>
    </i>
    <i r="2">
      <x v="1652"/>
    </i>
    <i>
      <x v="2944"/>
    </i>
    <i r="1">
      <x v="1419"/>
    </i>
    <i r="2">
      <x v="1239"/>
    </i>
    <i>
      <x v="481"/>
    </i>
    <i r="1">
      <x v="958"/>
    </i>
    <i r="2">
      <x v="1257"/>
    </i>
    <i>
      <x v="351"/>
    </i>
    <i r="1">
      <x v="191"/>
    </i>
    <i r="2">
      <x v="1159"/>
    </i>
    <i>
      <x v="2531"/>
    </i>
    <i r="1">
      <x v="1355"/>
    </i>
    <i r="2">
      <x v="1411"/>
    </i>
    <i>
      <x v="773"/>
    </i>
    <i r="1">
      <x v="1501"/>
    </i>
    <i r="2">
      <x v="343"/>
    </i>
    <i>
      <x v="2296"/>
    </i>
    <i r="1">
      <x v="1437"/>
    </i>
    <i r="2">
      <x v="171"/>
    </i>
    <i>
      <x v="3354"/>
    </i>
    <i r="1">
      <x v="575"/>
    </i>
    <i r="2">
      <x v="274"/>
    </i>
    <i>
      <x v="514"/>
    </i>
    <i r="1">
      <x v="1239"/>
    </i>
    <i r="2">
      <x v="1423"/>
    </i>
    <i>
      <x v="3006"/>
    </i>
    <i r="1">
      <x v="365"/>
    </i>
    <i r="2">
      <x v="1223"/>
    </i>
    <i>
      <x v="610"/>
    </i>
    <i r="1">
      <x v="147"/>
    </i>
    <i r="2">
      <x v="559"/>
    </i>
    <i>
      <x v="1478"/>
    </i>
    <i r="1">
      <x v="673"/>
    </i>
    <i r="2">
      <x v="813"/>
    </i>
    <i>
      <x v="1875"/>
    </i>
    <i r="1">
      <x v="937"/>
    </i>
    <i r="2">
      <x v="608"/>
    </i>
    <i>
      <x v="3297"/>
    </i>
    <i r="1">
      <x v="814"/>
    </i>
    <i r="2">
      <x v="1716"/>
    </i>
    <i>
      <x v="3031"/>
    </i>
    <i r="1">
      <x v="604"/>
    </i>
    <i r="2">
      <x v="474"/>
    </i>
    <i>
      <x v="213"/>
    </i>
    <i r="1">
      <x v="181"/>
    </i>
    <i r="2">
      <x v="818"/>
    </i>
    <i>
      <x v="1285"/>
    </i>
    <i r="1">
      <x v="906"/>
    </i>
    <i r="2">
      <x v="234"/>
    </i>
    <i>
      <x v="3657"/>
    </i>
    <i r="1">
      <x v="964"/>
    </i>
    <i r="2">
      <x v="1087"/>
    </i>
    <i>
      <x v="2063"/>
    </i>
    <i r="1">
      <x v="628"/>
    </i>
    <i r="2">
      <x v="1602"/>
    </i>
    <i>
      <x v="1093"/>
    </i>
    <i r="1">
      <x v="177"/>
    </i>
    <i r="2">
      <x v="1429"/>
    </i>
    <i>
      <x v="1945"/>
    </i>
    <i r="1">
      <x v="1292"/>
    </i>
    <i r="2">
      <x v="672"/>
    </i>
    <i>
      <x v="1318"/>
    </i>
    <i r="1">
      <x v="1358"/>
    </i>
    <i r="2">
      <x v="1742"/>
    </i>
    <i>
      <x v="857"/>
    </i>
    <i r="1">
      <x v="1333"/>
    </i>
    <i r="2">
      <x v="820"/>
    </i>
    <i>
      <x v="63"/>
    </i>
    <i r="1">
      <x v="345"/>
    </i>
    <i r="2">
      <x v="12"/>
    </i>
    <i>
      <x v="583"/>
    </i>
    <i r="1">
      <x v="1369"/>
    </i>
    <i r="2">
      <x v="11"/>
    </i>
    <i>
      <x v="2016"/>
    </i>
    <i r="1">
      <x v="591"/>
    </i>
    <i r="2">
      <x v="1284"/>
    </i>
    <i>
      <x v="2161"/>
    </i>
    <i r="1">
      <x v="191"/>
    </i>
    <i r="2">
      <x v="1328"/>
    </i>
    <i>
      <x v="2544"/>
    </i>
    <i r="1">
      <x v="867"/>
    </i>
    <i r="2">
      <x v="848"/>
    </i>
    <i>
      <x v="1354"/>
    </i>
    <i r="1">
      <x v="752"/>
    </i>
    <i r="2">
      <x v="6"/>
    </i>
    <i>
      <x v="3749"/>
    </i>
    <i r="1">
      <x v="552"/>
    </i>
    <i r="2">
      <x v="171"/>
    </i>
    <i>
      <x v="1252"/>
    </i>
    <i r="1">
      <x v="178"/>
    </i>
    <i r="2">
      <x v="922"/>
    </i>
    <i>
      <x v="2156"/>
    </i>
    <i r="1">
      <x v="956"/>
    </i>
    <i r="2">
      <x v="586"/>
    </i>
    <i>
      <x v="3227"/>
    </i>
    <i r="1">
      <x v="1246"/>
    </i>
    <i r="2">
      <x v="1299"/>
    </i>
    <i>
      <x v="3502"/>
    </i>
    <i r="1">
      <x v="147"/>
    </i>
    <i r="2">
      <x v="1590"/>
    </i>
    <i>
      <x v="408"/>
    </i>
    <i r="1">
      <x v="568"/>
    </i>
    <i r="2">
      <x v="1380"/>
    </i>
    <i>
      <x v="604"/>
    </i>
    <i r="1">
      <x v="535"/>
    </i>
    <i r="2">
      <x v="922"/>
    </i>
    <i>
      <x v="80"/>
    </i>
    <i r="1">
      <x v="451"/>
    </i>
    <i r="2">
      <x v="1137"/>
    </i>
    <i>
      <x v="3619"/>
    </i>
    <i r="1">
      <x v="724"/>
    </i>
    <i r="2">
      <x v="1281"/>
    </i>
    <i>
      <x v="3697"/>
    </i>
    <i r="1">
      <x v="196"/>
    </i>
    <i r="2">
      <x v="915"/>
    </i>
    <i>
      <x v="1119"/>
    </i>
    <i r="1">
      <x v="147"/>
    </i>
    <i r="2">
      <x v="1305"/>
    </i>
    <i>
      <x v="153"/>
    </i>
    <i r="1">
      <x v="1209"/>
    </i>
    <i r="2">
      <x v="1437"/>
    </i>
    <i>
      <x v="1243"/>
    </i>
    <i r="1">
      <x v="94"/>
    </i>
    <i r="2">
      <x v="1486"/>
    </i>
    <i>
      <x v="1336"/>
    </i>
    <i r="1">
      <x v="248"/>
    </i>
    <i r="2">
      <x v="1065"/>
    </i>
    <i>
      <x v="3675"/>
    </i>
    <i r="1">
      <x v="1196"/>
    </i>
    <i r="2">
      <x v="115"/>
    </i>
    <i>
      <x v="797"/>
    </i>
    <i r="1">
      <x v="188"/>
    </i>
    <i r="2">
      <x v="367"/>
    </i>
    <i>
      <x v="2895"/>
    </i>
    <i r="1">
      <x v="1407"/>
    </i>
    <i r="2">
      <x v="1590"/>
    </i>
    <i>
      <x v="2335"/>
    </i>
    <i r="1">
      <x v="930"/>
    </i>
    <i r="2">
      <x v="1019"/>
    </i>
    <i>
      <x v="1192"/>
    </i>
    <i r="1">
      <x v="334"/>
    </i>
    <i r="2">
      <x v="1599"/>
    </i>
    <i>
      <x v="2454"/>
    </i>
    <i r="1">
      <x v="635"/>
    </i>
    <i r="2">
      <x v="1292"/>
    </i>
    <i>
      <x v="2374"/>
    </i>
    <i r="1">
      <x v="4"/>
    </i>
    <i r="2">
      <x v="1064"/>
    </i>
    <i>
      <x v="2713"/>
    </i>
    <i r="1">
      <x v="760"/>
    </i>
    <i r="2">
      <x v="1641"/>
    </i>
    <i>
      <x v="3231"/>
    </i>
    <i r="1">
      <x v="1410"/>
    </i>
    <i r="2">
      <x v="1418"/>
    </i>
    <i>
      <x v="730"/>
    </i>
    <i r="1">
      <x v="1407"/>
    </i>
    <i r="2">
      <x v="1677"/>
    </i>
    <i>
      <x v="3633"/>
    </i>
    <i r="1">
      <x v="804"/>
    </i>
    <i r="2">
      <x v="1210"/>
    </i>
    <i>
      <x v="500"/>
    </i>
    <i r="1">
      <x v="1100"/>
    </i>
    <i r="2">
      <x v="1597"/>
    </i>
    <i>
      <x v="451"/>
    </i>
    <i r="1">
      <x v="122"/>
    </i>
    <i r="2">
      <x v="1544"/>
    </i>
    <i>
      <x v="3252"/>
    </i>
    <i r="1">
      <x v="1173"/>
    </i>
    <i r="2">
      <x v="659"/>
    </i>
    <i>
      <x v="1960"/>
    </i>
    <i r="1">
      <x v="410"/>
    </i>
    <i r="2">
      <x v="138"/>
    </i>
    <i>
      <x v="3734"/>
    </i>
    <i r="1">
      <x v="42"/>
    </i>
    <i r="2">
      <x v="657"/>
    </i>
    <i>
      <x v="1234"/>
    </i>
    <i r="1">
      <x v="191"/>
    </i>
    <i r="2">
      <x v="577"/>
    </i>
    <i>
      <x v="1769"/>
    </i>
    <i r="1">
      <x v="39"/>
    </i>
    <i r="2">
      <x v="969"/>
    </i>
    <i>
      <x v="989"/>
    </i>
    <i r="1">
      <x v="1130"/>
    </i>
    <i r="2">
      <x v="174"/>
    </i>
    <i>
      <x v="2288"/>
    </i>
    <i r="1">
      <x v="477"/>
    </i>
    <i r="2">
      <x v="1529"/>
    </i>
    <i>
      <x v="1195"/>
    </i>
    <i r="1">
      <x v="645"/>
    </i>
    <i r="2">
      <x v="156"/>
    </i>
    <i>
      <x v="3075"/>
    </i>
    <i r="1">
      <x v="1500"/>
    </i>
    <i r="2">
      <x v="709"/>
    </i>
    <i>
      <x v="2133"/>
    </i>
    <i r="1">
      <x v="1296"/>
    </i>
    <i r="2">
      <x v="808"/>
    </i>
    <i>
      <x v="3592"/>
    </i>
    <i r="1">
      <x v="148"/>
    </i>
    <i r="2">
      <x v="577"/>
    </i>
    <i>
      <x v="1638"/>
    </i>
    <i r="1">
      <x v="261"/>
    </i>
    <i r="2">
      <x v="561"/>
    </i>
    <i>
      <x v="1377"/>
    </i>
    <i r="1">
      <x v="1337"/>
    </i>
    <i r="2">
      <x v="902"/>
    </i>
    <i>
      <x v="345"/>
    </i>
    <i r="1">
      <x v="399"/>
    </i>
    <i r="2">
      <x v="476"/>
    </i>
    <i>
      <x v="1578"/>
    </i>
    <i r="1">
      <x v="1410"/>
    </i>
    <i r="2">
      <x v="1650"/>
    </i>
    <i>
      <x v="3730"/>
    </i>
    <i r="1">
      <x v="340"/>
    </i>
    <i r="2">
      <x v="1167"/>
    </i>
    <i>
      <x v="2093"/>
    </i>
    <i r="1">
      <x v="1093"/>
    </i>
    <i r="2">
      <x v="1289"/>
    </i>
    <i>
      <x v="1410"/>
    </i>
    <i r="1">
      <x v="365"/>
    </i>
    <i r="2">
      <x v="1525"/>
    </i>
    <i>
      <x v="775"/>
    </i>
    <i r="1">
      <x v="248"/>
    </i>
    <i r="2">
      <x v="1618"/>
    </i>
    <i>
      <x v="1720"/>
    </i>
    <i r="1">
      <x v="1121"/>
    </i>
    <i r="2">
      <x v="670"/>
    </i>
    <i>
      <x v="1059"/>
    </i>
    <i r="1">
      <x v="964"/>
    </i>
    <i r="2">
      <x v="530"/>
    </i>
    <i>
      <x v="680"/>
    </i>
    <i r="1">
      <x v="1235"/>
    </i>
    <i r="2">
      <x v="565"/>
    </i>
    <i>
      <x v="3009"/>
    </i>
    <i r="1">
      <x v="252"/>
    </i>
    <i r="2">
      <x v="101"/>
    </i>
    <i>
      <x v="2919"/>
    </i>
    <i r="1">
      <x v="777"/>
    </i>
    <i r="2">
      <x v="1255"/>
    </i>
    <i>
      <x v="2199"/>
    </i>
    <i r="1">
      <x v="658"/>
    </i>
    <i r="2">
      <x v="94"/>
    </i>
    <i>
      <x v="2100"/>
    </i>
    <i r="1">
      <x v="721"/>
    </i>
    <i r="2">
      <x v="569"/>
    </i>
    <i>
      <x v="1973"/>
    </i>
    <i r="1">
      <x v="549"/>
    </i>
    <i r="2">
      <x v="766"/>
    </i>
    <i>
      <x v="499"/>
    </i>
    <i r="1">
      <x v="379"/>
    </i>
    <i r="2">
      <x v="92"/>
    </i>
    <i>
      <x v="1676"/>
    </i>
    <i r="1">
      <x v="191"/>
    </i>
    <i r="2">
      <x v="1264"/>
    </i>
    <i>
      <x v="2979"/>
    </i>
    <i r="1">
      <x v="18"/>
    </i>
    <i r="2">
      <x v="1294"/>
    </i>
    <i>
      <x v="2853"/>
    </i>
    <i r="1">
      <x v="862"/>
    </i>
    <i r="2">
      <x v="1065"/>
    </i>
    <i>
      <x v="2021"/>
    </i>
    <i r="1">
      <x v="7"/>
    </i>
    <i r="2">
      <x v="1410"/>
    </i>
    <i>
      <x v="2144"/>
    </i>
    <i r="1">
      <x v="1297"/>
    </i>
    <i r="2">
      <x v="1503"/>
    </i>
    <i>
      <x v="733"/>
    </i>
    <i r="1">
      <x v="59"/>
    </i>
    <i r="2">
      <x v="20"/>
    </i>
    <i>
      <x v="567"/>
    </i>
    <i r="1">
      <x v="1370"/>
    </i>
    <i r="2">
      <x v="42"/>
    </i>
    <i>
      <x v="286"/>
    </i>
    <i r="1">
      <x v="1209"/>
    </i>
    <i r="2">
      <x v="954"/>
    </i>
    <i>
      <x v="2376"/>
    </i>
    <i r="1">
      <x v="168"/>
    </i>
    <i r="2">
      <x v="701"/>
    </i>
    <i>
      <x v="163"/>
    </i>
    <i r="1">
      <x v="1257"/>
    </i>
    <i r="2">
      <x v="275"/>
    </i>
    <i>
      <x v="1982"/>
    </i>
    <i r="1">
      <x v="606"/>
    </i>
    <i r="2">
      <x v="1157"/>
    </i>
    <i>
      <x v="3043"/>
    </i>
    <i r="1">
      <x v="1197"/>
    </i>
    <i r="2">
      <x v="347"/>
    </i>
    <i>
      <x v="1375"/>
    </i>
    <i r="1">
      <x v="820"/>
    </i>
    <i r="2">
      <x v="310"/>
    </i>
    <i>
      <x v="1521"/>
    </i>
    <i r="1">
      <x v="248"/>
    </i>
    <i r="2">
      <x v="718"/>
    </i>
    <i>
      <x v="580"/>
    </i>
    <i r="1">
      <x v="91"/>
    </i>
    <i r="2">
      <x v="73"/>
    </i>
    <i>
      <x v="2603"/>
    </i>
    <i r="1">
      <x v="1016"/>
    </i>
    <i r="2">
      <x v="818"/>
    </i>
    <i>
      <x v="81"/>
    </i>
    <i r="1">
      <x v="1452"/>
    </i>
    <i r="2">
      <x v="346"/>
    </i>
    <i>
      <x v="1561"/>
    </i>
    <i r="1">
      <x v="1346"/>
    </i>
    <i r="2">
      <x v="1564"/>
    </i>
    <i>
      <x v="2070"/>
    </i>
    <i r="1">
      <x v="161"/>
    </i>
    <i r="2">
      <x v="575"/>
    </i>
    <i>
      <x v="1323"/>
    </i>
    <i r="1">
      <x v="1304"/>
    </i>
    <i r="2">
      <x v="667"/>
    </i>
    <i>
      <x v="1493"/>
    </i>
    <i r="1">
      <x v="493"/>
    </i>
    <i r="2">
      <x v="249"/>
    </i>
    <i>
      <x v="238"/>
    </i>
    <i r="1">
      <x v="116"/>
    </i>
    <i r="2">
      <x v="76"/>
    </i>
    <i>
      <x v="3053"/>
    </i>
    <i r="1">
      <x v="1046"/>
    </i>
    <i r="2">
      <x v="1024"/>
    </i>
    <i>
      <x v="2894"/>
    </i>
    <i r="1">
      <x v="826"/>
    </i>
    <i r="2">
      <x v="370"/>
    </i>
    <i>
      <x v="3610"/>
    </i>
    <i r="1">
      <x v="1239"/>
    </i>
    <i r="2">
      <x v="1706"/>
    </i>
    <i>
      <x v="3766"/>
    </i>
    <i r="1">
      <x v="1403"/>
    </i>
    <i r="2">
      <x v="91"/>
    </i>
    <i>
      <x v="1690"/>
    </i>
    <i r="1">
      <x v="1366"/>
    </i>
    <i r="2">
      <x v="17"/>
    </i>
    <i>
      <x v="2638"/>
    </i>
    <i r="1">
      <x v="126"/>
    </i>
    <i r="2">
      <x v="534"/>
    </i>
    <i>
      <x v="1620"/>
    </i>
    <i r="1">
      <x v="80"/>
    </i>
    <i r="2">
      <x v="1540"/>
    </i>
    <i>
      <x v="398"/>
    </i>
    <i r="1">
      <x v="1507"/>
    </i>
    <i r="2">
      <x v="117"/>
    </i>
    <i>
      <x v="888"/>
    </i>
    <i r="1">
      <x v="162"/>
    </i>
    <i r="2">
      <x v="1061"/>
    </i>
    <i>
      <x v="368"/>
    </i>
    <i r="1">
      <x v="1033"/>
    </i>
    <i r="2">
      <x v="636"/>
    </i>
    <i>
      <x v="952"/>
    </i>
    <i r="1">
      <x v="651"/>
    </i>
    <i r="2">
      <x v="346"/>
    </i>
    <i>
      <x v="1533"/>
    </i>
    <i r="1">
      <x v="447"/>
    </i>
    <i r="2">
      <x v="1426"/>
    </i>
    <i>
      <x v="431"/>
    </i>
    <i r="1">
      <x v="1024"/>
    </i>
    <i r="2">
      <x v="583"/>
    </i>
    <i>
      <x v="3404"/>
    </i>
    <i r="1">
      <x v="741"/>
    </i>
    <i r="2">
      <x v="1418"/>
    </i>
    <i>
      <x v="3349"/>
    </i>
    <i r="1">
      <x v="1317"/>
    </i>
    <i r="2">
      <x v="361"/>
    </i>
    <i>
      <x v="2837"/>
    </i>
    <i r="1">
      <x v="1013"/>
    </i>
    <i r="2">
      <x v="39"/>
    </i>
    <i>
      <x v="1997"/>
    </i>
    <i r="1">
      <x v="939"/>
    </i>
    <i r="2">
      <x v="448"/>
    </i>
    <i>
      <x v="2246"/>
    </i>
    <i r="1">
      <x v="189"/>
    </i>
    <i r="2">
      <x v="1631"/>
    </i>
    <i>
      <x v="2295"/>
    </i>
    <i r="1">
      <x v="973"/>
    </i>
    <i r="2">
      <x v="171"/>
    </i>
    <i>
      <x v="2042"/>
    </i>
    <i r="1">
      <x v="1393"/>
    </i>
    <i r="2">
      <x v="1475"/>
    </i>
    <i>
      <x v="3079"/>
    </i>
    <i r="1">
      <x v="1453"/>
    </i>
    <i r="2">
      <x v="167"/>
    </i>
    <i>
      <x v="2006"/>
    </i>
    <i r="1">
      <x v="472"/>
    </i>
    <i r="2">
      <x v="890"/>
    </i>
    <i>
      <x v="2494"/>
    </i>
    <i r="1">
      <x v="978"/>
    </i>
    <i r="2">
      <x v="1534"/>
    </i>
    <i>
      <x v="1691"/>
    </i>
    <i r="1">
      <x v="593"/>
    </i>
    <i r="2">
      <x v="460"/>
    </i>
    <i>
      <x v="1748"/>
    </i>
    <i r="1">
      <x v="1058"/>
    </i>
    <i r="2">
      <x v="1381"/>
    </i>
    <i>
      <x v="2499"/>
    </i>
    <i r="1">
      <x v="247"/>
    </i>
    <i r="2">
      <x v="951"/>
    </i>
    <i>
      <x v="3659"/>
    </i>
    <i r="1">
      <x v="459"/>
    </i>
    <i r="2">
      <x v="1012"/>
    </i>
    <i>
      <x v="3283"/>
    </i>
    <i r="1">
      <x v="342"/>
    </i>
    <i r="2">
      <x v="1053"/>
    </i>
    <i>
      <x v="2492"/>
    </i>
    <i r="1">
      <x v="1040"/>
    </i>
    <i r="2">
      <x v="735"/>
    </i>
    <i>
      <x v="2172"/>
    </i>
    <i r="1">
      <x v="778"/>
    </i>
    <i r="2">
      <x v="1317"/>
    </i>
    <i>
      <x v="128"/>
    </i>
    <i r="1">
      <x v="1412"/>
    </i>
    <i r="2">
      <x v="1356"/>
    </i>
    <i>
      <x v="2523"/>
    </i>
    <i r="1">
      <x v="1264"/>
    </i>
    <i r="2">
      <x v="1701"/>
    </i>
    <i>
      <x v="2511"/>
    </i>
    <i r="1">
      <x v="1279"/>
    </i>
    <i r="2">
      <x v="963"/>
    </i>
    <i>
      <x v="622"/>
    </i>
    <i r="1">
      <x v="11"/>
    </i>
    <i r="2">
      <x v="498"/>
    </i>
    <i>
      <x v="2948"/>
    </i>
    <i r="1">
      <x v="1152"/>
    </i>
    <i r="2">
      <x v="1178"/>
    </i>
    <i>
      <x v="1781"/>
    </i>
    <i r="1">
      <x v="1210"/>
    </i>
    <i r="2">
      <x v="1008"/>
    </i>
    <i>
      <x v="129"/>
    </i>
    <i r="1">
      <x v="1230"/>
    </i>
    <i r="2">
      <x v="1634"/>
    </i>
    <i>
      <x v="3278"/>
    </i>
    <i r="1">
      <x v="1177"/>
    </i>
    <i r="2">
      <x v="612"/>
    </i>
    <i>
      <x v="2"/>
    </i>
    <i r="1">
      <x v="269"/>
    </i>
    <i r="2">
      <x v="1633"/>
    </i>
    <i>
      <x v="2467"/>
    </i>
    <i r="1">
      <x v="878"/>
    </i>
    <i r="2">
      <x v="370"/>
    </i>
    <i>
      <x v="742"/>
    </i>
    <i r="1">
      <x v="1131"/>
    </i>
    <i r="2">
      <x v="504"/>
    </i>
    <i>
      <x v="541"/>
    </i>
    <i r="1">
      <x v="1473"/>
    </i>
    <i r="2">
      <x v="1075"/>
    </i>
    <i>
      <x v="713"/>
    </i>
    <i r="1">
      <x v="22"/>
    </i>
    <i r="2">
      <x v="308"/>
    </i>
    <i>
      <x v="3257"/>
    </i>
    <i r="1">
      <x v="787"/>
    </i>
    <i r="2">
      <x v="679"/>
    </i>
    <i>
      <x v="2942"/>
    </i>
    <i r="1">
      <x v="147"/>
    </i>
    <i r="2">
      <x v="1715"/>
    </i>
    <i>
      <x v="1816"/>
    </i>
    <i r="1">
      <x v="1407"/>
    </i>
    <i r="2">
      <x v="174"/>
    </i>
    <i>
      <x v="2597"/>
    </i>
    <i r="1">
      <x v="55"/>
    </i>
    <i r="2">
      <x v="52"/>
    </i>
    <i>
      <x v="2280"/>
    </i>
    <i r="1">
      <x v="682"/>
    </i>
    <i r="2">
      <x v="982"/>
    </i>
    <i>
      <x v="3366"/>
    </i>
    <i r="1">
      <x v="954"/>
    </i>
    <i r="2">
      <x v="854"/>
    </i>
    <i>
      <x v="870"/>
    </i>
    <i r="1">
      <x v="849"/>
    </i>
    <i r="2">
      <x v="1287"/>
    </i>
    <i>
      <x v="3491"/>
    </i>
    <i r="1">
      <x v="856"/>
    </i>
    <i r="2">
      <x v="981"/>
    </i>
    <i>
      <x v="41"/>
    </i>
    <i r="1">
      <x v="140"/>
    </i>
    <i r="2">
      <x v="1449"/>
    </i>
    <i>
      <x v="570"/>
    </i>
    <i r="1">
      <x v="552"/>
    </i>
    <i r="2">
      <x v="1194"/>
    </i>
    <i>
      <x v="1753"/>
    </i>
    <i r="1">
      <x v="1247"/>
    </i>
    <i r="2">
      <x v="1612"/>
    </i>
    <i>
      <x v="3443"/>
    </i>
    <i r="1">
      <x v="944"/>
    </i>
    <i r="2">
      <x v="1384"/>
    </i>
    <i>
      <x v="758"/>
    </i>
    <i r="1">
      <x v="455"/>
    </i>
    <i r="2">
      <x v="1176"/>
    </i>
    <i>
      <x v="2316"/>
    </i>
    <i r="1">
      <x v="414"/>
    </i>
    <i r="2">
      <x v="1653"/>
    </i>
    <i>
      <x v="3459"/>
    </i>
    <i r="1">
      <x v="689"/>
    </i>
    <i r="2">
      <x v="1651"/>
    </i>
    <i>
      <x v="1625"/>
    </i>
    <i r="1">
      <x v="174"/>
    </i>
    <i r="2">
      <x v="820"/>
    </i>
    <i>
      <x v="3159"/>
    </i>
    <i r="1">
      <x v="18"/>
    </i>
    <i r="2">
      <x v="595"/>
    </i>
    <i>
      <x v="1778"/>
    </i>
    <i r="1">
      <x v="593"/>
    </i>
    <i r="2">
      <x v="29"/>
    </i>
    <i>
      <x v="1510"/>
    </i>
    <i r="1">
      <x v="1460"/>
    </i>
    <i r="2">
      <x v="733"/>
    </i>
    <i>
      <x v="3059"/>
    </i>
    <i r="1">
      <x v="750"/>
    </i>
    <i r="2">
      <x v="414"/>
    </i>
    <i>
      <x v="646"/>
    </i>
    <i r="1">
      <x v="1486"/>
    </i>
    <i r="2">
      <x v="810"/>
    </i>
    <i>
      <x v="585"/>
    </i>
    <i r="1">
      <x v="665"/>
    </i>
    <i r="2">
      <x v="164"/>
    </i>
    <i>
      <x v="2462"/>
    </i>
    <i r="1">
      <x v="367"/>
    </i>
    <i r="2">
      <x v="935"/>
    </i>
    <i>
      <x v="1309"/>
    </i>
    <i r="1">
      <x v="12"/>
    </i>
    <i r="2">
      <x v="1565"/>
    </i>
    <i>
      <x v="3066"/>
    </i>
    <i r="1">
      <x v="200"/>
    </i>
    <i r="2">
      <x v="322"/>
    </i>
    <i>
      <x v="1291"/>
    </i>
    <i r="1">
      <x v="678"/>
    </i>
    <i r="2">
      <x v="1627"/>
    </i>
    <i>
      <x v="848"/>
    </i>
    <i r="1">
      <x v="335"/>
    </i>
    <i r="2">
      <x v="484"/>
    </i>
    <i>
      <x v="2803"/>
    </i>
    <i r="1">
      <x v="1239"/>
    </i>
    <i r="2">
      <x v="347"/>
    </i>
    <i>
      <x v="2435"/>
    </i>
    <i r="1">
      <x v="1262"/>
    </i>
    <i r="2">
      <x v="1056"/>
    </i>
    <i>
      <x v="445"/>
    </i>
    <i r="1">
      <x v="94"/>
    </i>
    <i r="2">
      <x v="453"/>
    </i>
    <i>
      <x v="2992"/>
    </i>
    <i r="1">
      <x v="856"/>
    </i>
    <i r="2">
      <x v="1619"/>
    </i>
    <i>
      <x v="774"/>
    </i>
    <i r="1">
      <x v="1501"/>
    </i>
    <i r="2">
      <x v="343"/>
    </i>
    <i>
      <x v="3323"/>
    </i>
    <i r="1">
      <x v="1124"/>
    </i>
    <i r="2">
      <x v="1385"/>
    </i>
    <i>
      <x v="1111"/>
    </i>
    <i r="1">
      <x v="1355"/>
    </i>
    <i r="2">
      <x v="1544"/>
    </i>
    <i>
      <x v="2587"/>
    </i>
    <i r="1">
      <x v="255"/>
    </i>
    <i r="2">
      <x v="72"/>
    </i>
    <i>
      <x v="1821"/>
    </i>
    <i r="1">
      <x v="418"/>
    </i>
    <i r="2">
      <x v="785"/>
    </i>
    <i>
      <x v="1085"/>
    </i>
    <i r="1">
      <x v="839"/>
    </i>
    <i r="2">
      <x v="883"/>
    </i>
    <i>
      <x v="766"/>
    </i>
    <i r="1">
      <x v="208"/>
    </i>
    <i r="2">
      <x v="1151"/>
    </i>
    <i>
      <x v="1440"/>
    </i>
    <i r="1">
      <x v="982"/>
    </i>
    <i r="2">
      <x v="1184"/>
    </i>
    <i>
      <x v="657"/>
    </i>
    <i r="1">
      <x v="1248"/>
    </i>
    <i r="2">
      <x v="93"/>
    </i>
    <i>
      <x v="3511"/>
    </i>
    <i r="1">
      <x v="963"/>
    </i>
    <i r="2">
      <x v="171"/>
    </i>
    <i>
      <x v="390"/>
    </i>
    <i r="1">
      <x v="486"/>
    </i>
    <i r="2">
      <x v="1508"/>
    </i>
    <i>
      <x v="413"/>
    </i>
    <i r="1">
      <x v="1337"/>
    </i>
    <i r="2">
      <x v="1380"/>
    </i>
    <i>
      <x v="3298"/>
    </i>
    <i r="1">
      <x v="1196"/>
    </i>
    <i r="2">
      <x v="504"/>
    </i>
    <i>
      <x v="3717"/>
    </i>
    <i r="1">
      <x v="1242"/>
    </i>
    <i r="2">
      <x v="243"/>
    </i>
    <i>
      <x v="2131"/>
    </i>
    <i r="1">
      <x v="1040"/>
    </i>
    <i r="2">
      <x v="975"/>
    </i>
    <i>
      <x v="1156"/>
    </i>
    <i r="1">
      <x v="474"/>
    </i>
    <i r="2">
      <x v="1734"/>
    </i>
    <i>
      <x v="1551"/>
    </i>
    <i r="1">
      <x v="528"/>
    </i>
    <i r="2">
      <x v="887"/>
    </i>
    <i>
      <x v="2677"/>
    </i>
    <i r="1">
      <x v="581"/>
    </i>
    <i r="2">
      <x v="691"/>
    </i>
    <i>
      <x v="2268"/>
    </i>
    <i r="1">
      <x v="607"/>
    </i>
    <i r="2">
      <x v="11"/>
    </i>
    <i>
      <x v="1864"/>
    </i>
    <i r="1">
      <x v="177"/>
    </i>
    <i r="2">
      <x v="1355"/>
    </i>
    <i>
      <x v="920"/>
    </i>
    <i r="1">
      <x v="69"/>
    </i>
    <i r="2">
      <x v="115"/>
    </i>
    <i>
      <x v="3114"/>
    </i>
    <i r="1">
      <x v="795"/>
    </i>
    <i r="2">
      <x v="1156"/>
    </i>
    <i>
      <x v="3319"/>
    </i>
    <i r="1">
      <x v="821"/>
    </i>
    <i r="2">
      <x v="958"/>
    </i>
    <i>
      <x v="495"/>
    </i>
    <i r="1">
      <x v="57"/>
    </i>
    <i r="2">
      <x v="51"/>
    </i>
    <i>
      <x v="577"/>
    </i>
    <i r="1">
      <x v="359"/>
    </i>
    <i r="2">
      <x v="1087"/>
    </i>
    <i>
      <x v="232"/>
    </i>
    <i r="1">
      <x v="331"/>
    </i>
    <i r="2">
      <x v="8"/>
    </i>
    <i>
      <x v="475"/>
    </i>
    <i r="1">
      <x v="191"/>
    </i>
    <i r="2">
      <x v="25"/>
    </i>
    <i>
      <x v="3368"/>
    </i>
    <i r="1">
      <x v="1070"/>
    </i>
    <i r="2">
      <x v="1607"/>
    </i>
    <i>
      <x v="678"/>
    </i>
    <i r="1">
      <x v="638"/>
    </i>
    <i r="2">
      <x v="1483"/>
    </i>
    <i>
      <x v="546"/>
    </i>
    <i r="1">
      <x v="443"/>
    </i>
    <i r="2">
      <x v="163"/>
    </i>
    <i>
      <x v="2437"/>
    </i>
    <i r="1">
      <x v="1223"/>
    </i>
    <i r="2">
      <x v="502"/>
    </i>
    <i>
      <x v="3406"/>
    </i>
    <i r="1">
      <x v="1421"/>
    </i>
    <i r="2">
      <x v="1520"/>
    </i>
    <i>
      <x v="2848"/>
    </i>
    <i r="1">
      <x v="969"/>
    </i>
    <i r="2">
      <x v="236"/>
    </i>
    <i>
      <x v="1966"/>
    </i>
    <i r="1">
      <x v="244"/>
    </i>
    <i r="2">
      <x v="341"/>
    </i>
    <i>
      <x v="2072"/>
    </i>
    <i r="1">
      <x v="143"/>
    </i>
    <i r="2">
      <x v="176"/>
    </i>
    <i>
      <x v="3392"/>
    </i>
    <i r="1">
      <x v="1196"/>
    </i>
    <i r="2">
      <x v="174"/>
    </i>
    <i>
      <x v="2392"/>
    </i>
    <i r="1">
      <x v="995"/>
    </i>
    <i r="2">
      <x v="1562"/>
    </i>
    <i>
      <x v="223"/>
    </i>
    <i r="1">
      <x v="1027"/>
    </i>
    <i r="2">
      <x v="1230"/>
    </i>
    <i>
      <x v="1506"/>
    </i>
    <i r="1">
      <x v="1363"/>
    </i>
    <i r="2">
      <x v="1508"/>
    </i>
    <i>
      <x v="361"/>
    </i>
    <i r="1">
      <x v="1281"/>
    </i>
    <i r="2">
      <x v="1367"/>
    </i>
    <i>
      <x v="56"/>
    </i>
    <i r="1">
      <x v="974"/>
    </i>
    <i r="2">
      <x v="297"/>
    </i>
    <i>
      <x v="1248"/>
    </i>
    <i r="1">
      <x v="121"/>
    </i>
    <i r="2">
      <x v="1566"/>
    </i>
    <i>
      <x v="3084"/>
    </i>
    <i r="1">
      <x v="79"/>
    </i>
    <i r="2">
      <x v="230"/>
    </i>
    <i>
      <x v="939"/>
    </i>
    <i r="1">
      <x v="88"/>
    </i>
    <i r="2">
      <x v="76"/>
    </i>
    <i>
      <x v="1095"/>
    </i>
    <i r="1">
      <x v="1462"/>
    </i>
    <i r="2">
      <x v="903"/>
    </i>
    <i>
      <x v="31"/>
    </i>
    <i r="1">
      <x v="752"/>
    </i>
    <i r="2">
      <x v="84"/>
    </i>
    <i>
      <x v="1273"/>
    </i>
    <i r="1">
      <x v="170"/>
    </i>
    <i r="2">
      <x v="369"/>
    </i>
    <i>
      <x v="3277"/>
    </i>
    <i r="1">
      <x v="1452"/>
    </i>
    <i r="2">
      <x v="798"/>
    </i>
    <i>
      <x v="3728"/>
    </i>
    <i r="1">
      <x v="578"/>
    </i>
    <i r="2">
      <x v="223"/>
    </i>
    <i>
      <x v="2473"/>
    </i>
    <i r="1">
      <x v="151"/>
    </i>
    <i r="2">
      <x v="1713"/>
    </i>
    <i>
      <x v="1519"/>
    </i>
    <i r="1">
      <x v="882"/>
    </i>
    <i r="2">
      <x v="442"/>
    </i>
    <i>
      <x v="1848"/>
    </i>
    <i r="1">
      <x v="269"/>
    </i>
    <i r="2">
      <x v="1270"/>
    </i>
    <i>
      <x v="3609"/>
    </i>
    <i r="1">
      <x v="1370"/>
    </i>
    <i r="2">
      <x v="53"/>
    </i>
    <i>
      <x v="2734"/>
    </i>
    <i r="1">
      <x v="1235"/>
    </i>
    <i r="2">
      <x v="609"/>
    </i>
    <i>
      <x v="2069"/>
    </i>
    <i r="1">
      <x v="448"/>
    </i>
    <i r="2">
      <x v="1556"/>
    </i>
    <i>
      <x v="1634"/>
    </i>
    <i r="1">
      <x v="1341"/>
    </i>
    <i r="2">
      <x v="846"/>
    </i>
    <i>
      <x v="3094"/>
    </i>
    <i r="1">
      <x v="810"/>
    </i>
    <i r="2">
      <x v="23"/>
    </i>
    <i>
      <x v="3648"/>
    </i>
    <i r="1">
      <x v="759"/>
    </i>
    <i r="2">
      <x v="1563"/>
    </i>
    <i>
      <x v="2993"/>
    </i>
    <i r="1">
      <x v="1115"/>
    </i>
    <i r="2">
      <x v="759"/>
    </i>
    <i>
      <x v="2400"/>
    </i>
    <i r="1">
      <x v="1139"/>
    </i>
    <i r="2">
      <x v="440"/>
    </i>
    <i>
      <x v="917"/>
    </i>
    <i r="1">
      <x v="142"/>
    </i>
    <i r="2">
      <x v="1097"/>
    </i>
    <i>
      <x v="167"/>
    </i>
    <i r="1">
      <x v="492"/>
    </i>
    <i r="2">
      <x v="707"/>
    </i>
    <i>
      <x v="1670"/>
    </i>
    <i r="1">
      <x v="578"/>
    </i>
    <i r="2">
      <x v="711"/>
    </i>
    <i>
      <x v="2249"/>
    </i>
    <i r="1">
      <x v="1196"/>
    </i>
    <i r="2">
      <x v="831"/>
    </i>
    <i>
      <x v="50"/>
    </i>
    <i r="1">
      <x v="1179"/>
    </i>
    <i r="2">
      <x v="1348"/>
    </i>
    <i>
      <x v="1054"/>
    </i>
    <i r="1">
      <x v="613"/>
    </i>
    <i r="2">
      <x v="1058"/>
    </i>
    <i>
      <x v="1607"/>
    </i>
    <i r="1">
      <x v="262"/>
    </i>
    <i r="2">
      <x v="704"/>
    </i>
    <i>
      <x v="166"/>
    </i>
    <i r="1">
      <x v="232"/>
    </i>
    <i r="2">
      <x v="351"/>
    </i>
    <i>
      <x v="921"/>
    </i>
    <i r="1">
      <x v="337"/>
    </i>
    <i r="2">
      <x v="689"/>
    </i>
    <i>
      <x v="324"/>
    </i>
    <i r="1">
      <x v="191"/>
    </i>
    <i r="2">
      <x v="115"/>
    </i>
    <i>
      <x v="3554"/>
    </i>
    <i r="1">
      <x v="26"/>
    </i>
    <i r="2">
      <x v="759"/>
    </i>
    <i>
      <x v="1522"/>
    </i>
    <i r="1">
      <x v="425"/>
    </i>
    <i r="2">
      <x v="1081"/>
    </i>
    <i>
      <x v="1260"/>
    </i>
    <i r="1">
      <x v="210"/>
    </i>
    <i r="2">
      <x v="920"/>
    </i>
    <i>
      <x v="3273"/>
    </i>
    <i r="1">
      <x v="364"/>
    </i>
    <i r="2">
      <x v="1317"/>
    </i>
    <i>
      <x v="420"/>
    </i>
    <i r="1">
      <x v="1255"/>
    </i>
    <i r="2">
      <x v="1546"/>
    </i>
    <i>
      <x v="533"/>
    </i>
    <i r="1">
      <x v="261"/>
    </i>
    <i r="2">
      <x v="805"/>
    </i>
    <i>
      <x v="2969"/>
    </i>
    <i r="1">
      <x v="873"/>
    </i>
    <i r="2">
      <x v="682"/>
    </i>
    <i>
      <x v="1671"/>
    </i>
    <i r="1">
      <x v="1097"/>
    </i>
    <i r="2">
      <x v="734"/>
    </i>
    <i>
      <x v="2345"/>
    </i>
    <i r="1">
      <x v="797"/>
    </i>
    <i r="2">
      <x v="1717"/>
    </i>
    <i>
      <x v="2095"/>
    </i>
    <i r="1">
      <x v="373"/>
    </i>
    <i r="2">
      <x v="824"/>
    </i>
    <i>
      <x v="741"/>
    </i>
    <i r="1">
      <x v="989"/>
    </i>
    <i r="2">
      <x v="1617"/>
    </i>
    <i>
      <x v="1520"/>
    </i>
    <i r="1">
      <x v="341"/>
    </i>
    <i r="2">
      <x v="986"/>
    </i>
    <i>
      <x v="2486"/>
    </i>
    <i r="1">
      <x v="93"/>
    </i>
    <i r="2">
      <x v="908"/>
    </i>
    <i>
      <x v="2162"/>
    </i>
    <i r="1">
      <x v="559"/>
    </i>
    <i r="2">
      <x v="746"/>
    </i>
    <i>
      <x v="2611"/>
    </i>
    <i r="1">
      <x v="437"/>
    </i>
    <i r="2">
      <x v="575"/>
    </i>
    <i>
      <x v="3490"/>
    </i>
    <i r="1">
      <x v="132"/>
    </i>
    <i r="2">
      <x v="1663"/>
    </i>
    <i>
      <x v="1768"/>
    </i>
    <i r="1">
      <x v="991"/>
    </i>
    <i r="2">
      <x v="183"/>
    </i>
    <i>
      <x v="1228"/>
    </i>
    <i r="1">
      <x v="1201"/>
    </i>
    <i r="2">
      <x v="1166"/>
    </i>
    <i>
      <x v="1755"/>
    </i>
    <i r="1">
      <x v="1221"/>
    </i>
    <i r="2">
      <x v="645"/>
    </i>
    <i>
      <x v="79"/>
    </i>
    <i r="1">
      <x v="107"/>
    </i>
    <i r="2">
      <x v="1137"/>
    </i>
    <i>
      <x v="1244"/>
    </i>
    <i r="1">
      <x v="590"/>
    </i>
    <i r="2">
      <x v="1340"/>
    </i>
    <i>
      <x v="3355"/>
    </i>
    <i r="1">
      <x v="214"/>
    </i>
    <i r="2">
      <x v="876"/>
    </i>
    <i>
      <x v="1250"/>
    </i>
    <i r="1">
      <x v="597"/>
    </i>
    <i r="2">
      <x v="584"/>
    </i>
    <i>
      <x v="3521"/>
    </i>
    <i r="1">
      <x v="1223"/>
    </i>
    <i r="2">
      <x v="323"/>
    </i>
    <i>
      <x v="1738"/>
    </i>
    <i r="1">
      <x v="1051"/>
    </i>
    <i r="2">
      <x v="371"/>
    </i>
    <i>
      <x v="893"/>
    </i>
    <i r="1">
      <x v="1124"/>
    </i>
    <i r="2">
      <x v="501"/>
    </i>
    <i>
      <x v="2970"/>
    </i>
    <i r="1">
      <x v="1098"/>
    </i>
    <i r="2">
      <x v="1611"/>
    </i>
    <i>
      <x v="2495"/>
    </i>
    <i r="1">
      <x v="596"/>
    </i>
    <i r="2">
      <x v="430"/>
    </i>
    <i>
      <x v="1888"/>
    </i>
    <i r="1">
      <x v="1347"/>
    </i>
    <i r="2">
      <x v="421"/>
    </i>
    <i>
      <x v="515"/>
    </i>
    <i r="1">
      <x v="442"/>
    </i>
    <i r="2">
      <x v="1549"/>
    </i>
    <i>
      <x v="64"/>
    </i>
    <i r="1">
      <x v="9"/>
    </i>
    <i r="2">
      <x v="1439"/>
    </i>
    <i>
      <x v="2253"/>
    </i>
    <i r="1">
      <x v="604"/>
    </i>
    <i r="2">
      <x v="1453"/>
    </i>
    <i>
      <x v="3180"/>
    </i>
    <i r="1">
      <x v="1235"/>
    </i>
    <i r="2">
      <x v="1203"/>
    </i>
    <i>
      <x v="1806"/>
    </i>
    <i r="1">
      <x v="621"/>
    </i>
    <i r="2">
      <x v="45"/>
    </i>
    <i>
      <x v="1805"/>
    </i>
    <i r="1">
      <x v="1329"/>
    </i>
    <i r="2">
      <x v="338"/>
    </i>
    <i>
      <x v="3237"/>
    </i>
    <i r="1">
      <x v="386"/>
    </i>
    <i r="2">
      <x v="1372"/>
    </i>
    <i>
      <x v="2343"/>
    </i>
    <i r="1">
      <x v="90"/>
    </i>
    <i r="2">
      <x v="440"/>
    </i>
    <i>
      <x v="2858"/>
    </i>
    <i r="1">
      <x v="789"/>
    </i>
    <i r="2">
      <x v="1602"/>
    </i>
    <i>
      <x v="940"/>
    </i>
    <i r="1">
      <x v="1004"/>
    </i>
    <i r="2">
      <x v="111"/>
    </i>
    <i>
      <x v="246"/>
    </i>
    <i r="1">
      <x v="674"/>
    </i>
    <i r="2">
      <x v="1160"/>
    </i>
    <i>
      <x v="849"/>
    </i>
    <i r="1">
      <x v="1042"/>
    </i>
    <i r="2">
      <x v="974"/>
    </i>
    <i>
      <x v="1597"/>
    </i>
    <i r="1">
      <x v="180"/>
    </i>
    <i r="2">
      <x v="637"/>
    </i>
    <i>
      <x v="2459"/>
    </i>
    <i r="1">
      <x v="1059"/>
    </i>
    <i r="2">
      <x v="1598"/>
    </i>
    <i>
      <x v="2077"/>
    </i>
    <i r="1">
      <x v="1435"/>
    </i>
    <i r="2">
      <x v="1635"/>
    </i>
    <i>
      <x v="3492"/>
    </i>
    <i r="1">
      <x v="956"/>
    </i>
    <i r="2">
      <x v="414"/>
    </i>
    <i>
      <x v="2481"/>
    </i>
    <i r="1">
      <x v="108"/>
    </i>
    <i r="2">
      <x v="1010"/>
    </i>
    <i>
      <x v="2164"/>
    </i>
    <i r="1">
      <x v="761"/>
    </i>
    <i r="2">
      <x v="990"/>
    </i>
    <i>
      <x v="942"/>
    </i>
    <i r="1">
      <x v="1059"/>
    </i>
    <i r="2">
      <x v="1736"/>
    </i>
    <i>
      <x v="124"/>
    </i>
    <i r="1">
      <x v="238"/>
    </i>
    <i r="2">
      <x v="594"/>
    </i>
    <i>
      <x v="1278"/>
    </i>
    <i r="1">
      <x v="485"/>
    </i>
    <i r="2">
      <x v="325"/>
    </i>
    <i>
      <x v="2647"/>
    </i>
    <i r="1">
      <x v="565"/>
    </i>
    <i r="2">
      <x v="77"/>
    </i>
    <i>
      <x v="114"/>
    </i>
    <i r="1">
      <x v="1116"/>
    </i>
    <i r="2">
      <x v="1644"/>
    </i>
    <i>
      <x v="1865"/>
    </i>
    <i r="1">
      <x v="789"/>
    </i>
    <i r="2">
      <x v="922"/>
    </i>
    <i>
      <x v="2863"/>
    </i>
    <i r="1">
      <x v="1270"/>
    </i>
    <i r="2">
      <x v="967"/>
    </i>
    <i>
      <x v="2125"/>
    </i>
    <i r="1">
      <x v="1464"/>
    </i>
    <i r="2">
      <x v="998"/>
    </i>
    <i>
      <x v="3302"/>
    </i>
    <i r="1">
      <x v="32"/>
    </i>
    <i r="2">
      <x v="82"/>
    </i>
    <i>
      <x v="866"/>
    </i>
    <i r="1">
      <x v="1197"/>
    </i>
    <i r="2">
      <x v="1642"/>
    </i>
    <i>
      <x v="1092"/>
    </i>
    <i r="1">
      <x v="628"/>
    </i>
    <i r="2">
      <x v="676"/>
    </i>
    <i>
      <x v="3577"/>
    </i>
    <i r="1">
      <x v="1381"/>
    </i>
    <i r="2">
      <x v="1014"/>
    </i>
    <i>
      <x v="421"/>
    </i>
    <i r="1">
      <x v="1473"/>
    </i>
    <i r="2">
      <x v="876"/>
    </i>
    <i>
      <x v="937"/>
    </i>
    <i r="1">
      <x v="680"/>
    </i>
    <i r="2">
      <x v="1660"/>
    </i>
    <i>
      <x v="2748"/>
    </i>
    <i r="1">
      <x v="1235"/>
    </i>
    <i r="2">
      <x v="8"/>
    </i>
    <i>
      <x v="2745"/>
    </i>
    <i r="1">
      <x v="1042"/>
    </i>
    <i r="2">
      <x v="543"/>
    </i>
    <i>
      <x v="1942"/>
    </i>
    <i r="1">
      <x v="503"/>
    </i>
    <i r="2">
      <x v="721"/>
    </i>
    <i>
      <x v="2011"/>
    </i>
    <i r="1">
      <x v="774"/>
    </i>
    <i r="2">
      <x v="1240"/>
    </i>
    <i>
      <x v="1842"/>
    </i>
    <i r="1">
      <x v="810"/>
    </i>
    <i r="2">
      <x v="430"/>
    </i>
    <i>
      <x v="1055"/>
    </i>
    <i r="1">
      <x v="1188"/>
    </i>
    <i r="2">
      <x v="1649"/>
    </i>
    <i>
      <x v="3625"/>
    </i>
    <i r="1">
      <x v="1196"/>
    </i>
    <i r="2">
      <x v="115"/>
    </i>
    <i>
      <x v="3562"/>
    </i>
    <i r="1">
      <x v="1197"/>
    </i>
    <i r="2">
      <x v="675"/>
    </i>
    <i>
      <x v="3213"/>
    </i>
    <i r="1">
      <x v="88"/>
    </i>
    <i r="2">
      <x v="1171"/>
    </i>
    <i>
      <x v="121"/>
    </i>
    <i r="1">
      <x v="237"/>
    </i>
    <i r="2">
      <x v="905"/>
    </i>
    <i>
      <x v="1403"/>
    </i>
    <i r="1">
      <x v="1241"/>
    </i>
    <i r="2">
      <x v="1448"/>
    </i>
    <i>
      <x v="2607"/>
    </i>
    <i r="1">
      <x v="245"/>
    </i>
    <i r="2">
      <x v="1178"/>
    </i>
    <i>
      <x v="747"/>
    </i>
    <i r="1">
      <x v="344"/>
    </i>
    <i r="2">
      <x v="1174"/>
    </i>
    <i>
      <x v="2389"/>
    </i>
    <i r="1">
      <x v="1416"/>
    </i>
    <i r="2">
      <x v="805"/>
    </i>
    <i>
      <x v="1850"/>
    </i>
    <i r="1">
      <x v="1052"/>
    </i>
    <i r="2">
      <x v="1424"/>
    </i>
    <i>
      <x v="439"/>
    </i>
    <i r="1">
      <x v="1244"/>
    </i>
    <i r="2">
      <x v="1736"/>
    </i>
    <i>
      <x v="3288"/>
    </i>
    <i r="1">
      <x v="827"/>
    </i>
    <i r="2">
      <x v="486"/>
    </i>
    <i>
      <x v="627"/>
    </i>
    <i r="1">
      <x v="1410"/>
    </i>
    <i r="2">
      <x v="1661"/>
    </i>
    <i>
      <x v="1076"/>
    </i>
    <i r="1">
      <x v="1152"/>
    </i>
    <i r="2">
      <x v="1411"/>
    </i>
    <i>
      <x v="2652"/>
    </i>
    <i r="1">
      <x v="491"/>
    </i>
    <i r="2">
      <x v="123"/>
    </i>
    <i>
      <x v="3049"/>
    </i>
    <i r="1">
      <x v="744"/>
    </i>
    <i r="2">
      <x v="992"/>
    </i>
    <i>
      <x v="2201"/>
    </i>
    <i r="1">
      <x v="1093"/>
    </i>
    <i r="2">
      <x v="182"/>
    </i>
    <i>
      <x v="2023"/>
    </i>
    <i r="1">
      <x v="80"/>
    </i>
    <i r="2">
      <x v="1104"/>
    </i>
    <i>
      <x v="3495"/>
    </i>
    <i r="1">
      <x v="832"/>
    </i>
    <i r="2">
      <x v="586"/>
    </i>
    <i>
      <x v="2358"/>
    </i>
    <i r="1">
      <x v="866"/>
    </i>
    <i r="2">
      <x v="826"/>
    </i>
    <i>
      <x v="1120"/>
    </i>
    <i r="1">
      <x v="1170"/>
    </i>
    <i r="2">
      <x v="289"/>
    </i>
    <i>
      <x v="3586"/>
    </i>
    <i r="1">
      <x v="1306"/>
    </i>
    <i r="2">
      <x v="988"/>
    </i>
    <i>
      <x v="978"/>
    </i>
    <i r="1">
      <x v="1391"/>
    </i>
    <i r="2">
      <x v="878"/>
    </i>
    <i>
      <x v="2618"/>
    </i>
    <i r="1">
      <x v="1199"/>
    </i>
    <i r="2">
      <x v="1707"/>
    </i>
    <i>
      <x v="1602"/>
    </i>
    <i r="1">
      <x v="851"/>
    </i>
    <i r="2">
      <x v="1720"/>
    </i>
    <i>
      <x v="619"/>
    </i>
    <i r="1">
      <x v="944"/>
    </i>
    <i r="2">
      <x v="871"/>
    </i>
    <i>
      <x v="718"/>
    </i>
    <i r="1">
      <x v="392"/>
    </i>
    <i r="2">
      <x v="1708"/>
    </i>
    <i>
      <x v="662"/>
    </i>
    <i r="1">
      <x v="1483"/>
    </i>
    <i r="2">
      <x v="830"/>
    </i>
    <i>
      <x v="3313"/>
    </i>
    <i r="1">
      <x v="1042"/>
    </i>
    <i r="2">
      <x v="499"/>
    </i>
    <i>
      <x v="661"/>
    </i>
    <i r="1">
      <x v="191"/>
    </i>
    <i r="2">
      <x v="941"/>
    </i>
    <i>
      <x v="1668"/>
    </i>
    <i r="1">
      <x v="861"/>
    </i>
    <i r="2">
      <x v="1614"/>
    </i>
    <i>
      <x v="1906"/>
    </i>
    <i r="1">
      <x v="71"/>
    </i>
    <i r="2">
      <x v="685"/>
    </i>
    <i>
      <x v="3125"/>
    </i>
    <i r="1">
      <x v="944"/>
    </i>
    <i r="2">
      <x v="499"/>
    </i>
    <i>
      <x v="2428"/>
    </i>
    <i r="1">
      <x v="1221"/>
    </i>
    <i r="2">
      <x v="1013"/>
    </i>
    <i>
      <x v="3638"/>
    </i>
    <i r="1">
      <x v="716"/>
    </i>
    <i r="2">
      <x v="69"/>
    </i>
    <i>
      <x v="3673"/>
    </i>
    <i r="1">
      <x v="1209"/>
    </i>
    <i r="2">
      <x v="1699"/>
    </i>
    <i>
      <x v="42"/>
    </i>
    <i r="1">
      <x v="458"/>
    </i>
    <i r="2">
      <x v="1219"/>
    </i>
    <i>
      <x v="1504"/>
    </i>
    <i r="1">
      <x v="728"/>
    </i>
    <i r="2">
      <x v="1058"/>
    </i>
    <i>
      <x v="2639"/>
    </i>
    <i r="1">
      <x v="1028"/>
    </i>
    <i r="2">
      <x v="720"/>
    </i>
    <i>
      <x v="1258"/>
    </i>
    <i r="1">
      <x v="956"/>
    </i>
    <i r="2">
      <x v="279"/>
    </i>
    <i>
      <x v="3244"/>
    </i>
    <i r="1">
      <x v="1452"/>
    </i>
    <i r="2">
      <x v="581"/>
    </i>
    <i>
      <x v="285"/>
    </i>
    <i r="1">
      <x v="701"/>
    </i>
    <i r="2">
      <x v="758"/>
    </i>
    <i>
      <x v="536"/>
    </i>
    <i r="1">
      <x v="1494"/>
    </i>
    <i r="2">
      <x v="1183"/>
    </i>
    <i>
      <x v="1459"/>
    </i>
    <i r="1">
      <x v="761"/>
    </i>
    <i r="2">
      <x v="334"/>
    </i>
    <i>
      <x v="2516"/>
    </i>
    <i r="1">
      <x v="1031"/>
    </i>
    <i r="2">
      <x v="346"/>
    </i>
    <i>
      <x v="1312"/>
    </i>
    <i r="1">
      <x v="379"/>
    </i>
    <i r="2">
      <x v="1608"/>
    </i>
    <i>
      <x v="312"/>
    </i>
    <i r="1">
      <x v="1476"/>
    </i>
    <i r="2">
      <x v="1098"/>
    </i>
    <i>
      <x v="2340"/>
    </i>
    <i r="1">
      <x v="1262"/>
    </i>
    <i r="2">
      <x v="1334"/>
    </i>
    <i>
      <x v="404"/>
    </i>
    <i r="1">
      <x v="203"/>
    </i>
    <i r="2">
      <x v="849"/>
    </i>
    <i>
      <x v="2043"/>
    </i>
    <i r="1">
      <x v="503"/>
    </i>
    <i r="2">
      <x v="1365"/>
    </i>
    <i>
      <x v="2566"/>
    </i>
    <i r="1">
      <x v="60"/>
    </i>
    <i r="2">
      <x v="838"/>
    </i>
    <i>
      <x v="44"/>
    </i>
    <i r="1">
      <x v="503"/>
    </i>
    <i r="2">
      <x v="1746"/>
    </i>
    <i>
      <x v="3208"/>
    </i>
    <i r="1">
      <x v="267"/>
    </i>
    <i r="2">
      <x v="1090"/>
    </i>
    <i>
      <x v="3195"/>
    </i>
    <i r="1">
      <x v="502"/>
    </i>
    <i r="2">
      <x v="639"/>
    </i>
    <i>
      <x v="113"/>
    </i>
    <i r="1">
      <x v="810"/>
    </i>
    <i r="2">
      <x v="769"/>
    </i>
    <i>
      <x v="2905"/>
    </i>
    <i r="1">
      <x v="176"/>
    </i>
    <i r="2">
      <x v="643"/>
    </i>
    <i>
      <x v="1594"/>
    </i>
    <i r="1">
      <x v="1072"/>
    </i>
    <i r="2">
      <x v="1156"/>
    </i>
    <i>
      <x v="3709"/>
    </i>
    <i r="1">
      <x v="1234"/>
    </i>
    <i r="2">
      <x v="855"/>
    </i>
    <i>
      <x v="3622"/>
    </i>
    <i r="1">
      <x v="365"/>
    </i>
    <i r="2">
      <x v="170"/>
    </i>
    <i>
      <x v="3629"/>
    </i>
    <i r="1">
      <x v="869"/>
    </i>
    <i r="2">
      <x v="13"/>
    </i>
    <i>
      <x v="571"/>
    </i>
    <i r="1">
      <x v="615"/>
    </i>
    <i r="2">
      <x v="1168"/>
    </i>
    <i>
      <x v="2003"/>
    </i>
    <i r="1">
      <x v="93"/>
    </i>
    <i r="2">
      <x v="996"/>
    </i>
    <i>
      <x v="2859"/>
    </i>
    <i r="1">
      <x v="979"/>
    </i>
    <i r="2">
      <x v="976"/>
    </i>
    <i>
      <x v="3714"/>
    </i>
    <i r="1">
      <x v="824"/>
    </i>
    <i r="2">
      <x v="1368"/>
    </i>
    <i>
      <x v="2282"/>
    </i>
    <i r="1">
      <x v="956"/>
    </i>
    <i r="2">
      <x v="784"/>
    </i>
    <i>
      <x v="2092"/>
    </i>
    <i r="1">
      <x v="934"/>
    </i>
    <i r="2">
      <x v="331"/>
    </i>
    <i>
      <x v="2658"/>
    </i>
    <i r="1">
      <x v="515"/>
    </i>
    <i r="2">
      <x v="845"/>
    </i>
    <i>
      <x v="325"/>
    </i>
    <i r="1">
      <x v="1279"/>
    </i>
    <i r="2">
      <x v="1639"/>
    </i>
    <i>
      <x v="1241"/>
    </i>
    <i r="1">
      <x v="21"/>
    </i>
    <i r="2">
      <x v="1180"/>
    </i>
    <i>
      <x v="3533"/>
    </i>
    <i r="1">
      <x v="1463"/>
    </i>
    <i r="2">
      <x v="1431"/>
    </i>
    <i>
      <x v="2552"/>
    </i>
    <i r="1">
      <x v="1055"/>
    </i>
    <i r="2">
      <x v="549"/>
    </i>
    <i>
      <x v="3532"/>
    </i>
    <i r="1">
      <x v="1340"/>
    </i>
    <i r="2">
      <x v="1555"/>
    </i>
    <i>
      <x v="3344"/>
    </i>
    <i r="1">
      <x v="1131"/>
    </i>
    <i r="2">
      <x v="1654"/>
    </i>
    <i>
      <x v="321"/>
    </i>
    <i r="1">
      <x v="374"/>
    </i>
    <i r="2">
      <x v="349"/>
    </i>
    <i>
      <x v="2157"/>
    </i>
    <i r="1">
      <x v="1111"/>
    </i>
    <i r="2">
      <x v="1602"/>
    </i>
    <i>
      <x v="1069"/>
    </i>
    <i r="1">
      <x v="1389"/>
    </i>
    <i r="2">
      <x v="328"/>
    </i>
    <i>
      <x v="304"/>
    </i>
    <i r="1">
      <x v="784"/>
    </i>
    <i r="2">
      <x v="150"/>
    </i>
    <i>
      <x v="2266"/>
    </i>
    <i r="1">
      <x v="483"/>
    </i>
    <i r="2">
      <x v="650"/>
    </i>
    <i>
      <x v="2297"/>
    </i>
    <i r="1">
      <x v="254"/>
    </i>
    <i r="2">
      <x v="1439"/>
    </i>
    <i>
      <x v="1956"/>
    </i>
    <i r="1">
      <x v="660"/>
    </i>
    <i r="2">
      <x v="1213"/>
    </i>
    <i>
      <x v="2214"/>
    </i>
    <i r="1">
      <x v="45"/>
    </i>
    <i r="2">
      <x v="362"/>
    </i>
    <i>
      <x v="3021"/>
    </i>
    <i r="1">
      <x v="1073"/>
    </i>
    <i r="2">
      <x v="1034"/>
    </i>
    <i>
      <x v="1862"/>
    </i>
    <i r="1">
      <x v="158"/>
    </i>
    <i r="2">
      <x v="1538"/>
    </i>
    <i>
      <x v="3616"/>
    </i>
    <i r="1">
      <x v="413"/>
    </i>
    <i r="2">
      <x v="1160"/>
    </i>
    <i>
      <x v="1517"/>
    </i>
    <i r="1">
      <x v="870"/>
    </i>
    <i r="2">
      <x v="307"/>
    </i>
    <i>
      <x v="3067"/>
    </i>
    <i r="1">
      <x v="624"/>
    </i>
    <i r="2">
      <x v="628"/>
    </i>
    <i>
      <x v="1568"/>
    </i>
    <i r="1">
      <x v="148"/>
    </i>
    <i r="2">
      <x v="699"/>
    </i>
    <i>
      <x v="1041"/>
    </i>
    <i r="1">
      <x v="756"/>
    </i>
    <i r="2">
      <x v="793"/>
    </i>
    <i>
      <x v="806"/>
    </i>
    <i r="1">
      <x v="491"/>
    </i>
    <i r="2">
      <x v="1341"/>
    </i>
    <i>
      <x v="523"/>
    </i>
    <i r="1">
      <x v="147"/>
    </i>
    <i r="2">
      <x v="601"/>
    </i>
    <i>
      <x v="2721"/>
    </i>
    <i r="1">
      <x v="862"/>
    </i>
    <i r="2">
      <x v="1065"/>
    </i>
    <i>
      <x v="2488"/>
    </i>
    <i r="1">
      <x v="539"/>
    </i>
    <i r="2">
      <x v="1704"/>
    </i>
    <i>
      <x v="871"/>
    </i>
    <i r="1">
      <x v="147"/>
    </i>
    <i r="2">
      <x v="156"/>
    </i>
    <i>
      <x v="1104"/>
    </i>
    <i r="1">
      <x v="104"/>
    </i>
    <i r="2">
      <x v="1744"/>
    </i>
    <i>
      <x v="3202"/>
    </i>
    <i r="1">
      <x v="471"/>
    </i>
    <i r="2">
      <x v="31"/>
    </i>
    <i>
      <x v="82"/>
    </i>
    <i r="1">
      <x v="1210"/>
    </i>
    <i r="2">
      <x v="1120"/>
    </i>
    <i>
      <x v="1971"/>
    </i>
    <i r="1">
      <x v="1042"/>
    </i>
    <i r="2">
      <x v="1192"/>
    </i>
    <i>
      <x v="2750"/>
    </i>
    <i r="1">
      <x v="1209"/>
    </i>
    <i r="2">
      <x v="898"/>
    </i>
    <i>
      <x v="3236"/>
    </i>
    <i r="1">
      <x v="499"/>
    </i>
    <i r="2">
      <x v="113"/>
    </i>
    <i>
      <x v="1984"/>
    </i>
    <i r="1">
      <x v="567"/>
    </i>
    <i r="2">
      <x v="128"/>
    </i>
    <i>
      <x v="2458"/>
    </i>
    <i r="1">
      <x v="86"/>
    </i>
    <i r="2">
      <x v="323"/>
    </i>
    <i>
      <x v="3212"/>
    </i>
    <i r="1">
      <x v="365"/>
    </i>
    <i r="2">
      <x v="21"/>
    </i>
    <i>
      <x v="2272"/>
    </i>
    <i r="1">
      <x v="1355"/>
    </i>
    <i r="2">
      <x v="791"/>
    </i>
    <i>
      <x v="1797"/>
    </i>
    <i r="1">
      <x v="281"/>
    </i>
    <i r="2">
      <x v="279"/>
    </i>
    <i>
      <x v="2224"/>
    </i>
    <i r="1">
      <x v="581"/>
    </i>
    <i r="2">
      <x v="536"/>
    </i>
    <i>
      <x v="46"/>
    </i>
    <i r="1">
      <x v="439"/>
    </i>
    <i r="2">
      <x v="1116"/>
    </i>
    <i>
      <x v="1348"/>
    </i>
    <i r="1">
      <x v="687"/>
    </i>
    <i r="2">
      <x v="1119"/>
    </i>
    <i>
      <x v="2228"/>
    </i>
    <i r="1">
      <x v="37"/>
    </i>
    <i r="2">
      <x v="333"/>
    </i>
    <i>
      <x v="1315"/>
    </i>
    <i r="1">
      <x v="652"/>
    </i>
    <i r="2">
      <x v="1057"/>
    </i>
    <i>
      <x v="249"/>
    </i>
    <i r="1">
      <x v="1436"/>
    </i>
    <i r="2">
      <x v="1292"/>
    </i>
    <i>
      <x v="3631"/>
    </i>
    <i r="1">
      <x v="1394"/>
    </i>
    <i r="2">
      <x v="648"/>
    </i>
    <i>
      <x v="2305"/>
    </i>
    <i r="1">
      <x v="948"/>
    </i>
    <i r="2">
      <x v="284"/>
    </i>
    <i>
      <x v="16"/>
    </i>
    <i r="1">
      <x v="1124"/>
    </i>
    <i r="2">
      <x v="821"/>
    </i>
    <i>
      <x v="1964"/>
    </i>
    <i r="1">
      <x v="755"/>
    </i>
    <i r="2">
      <x v="1430"/>
    </i>
    <i>
      <x v="217"/>
    </i>
    <i r="1">
      <x v="575"/>
    </i>
    <i r="2">
      <x v="1111"/>
    </i>
    <i>
      <x v="1593"/>
    </i>
    <i r="1">
      <x v="1193"/>
    </i>
    <i r="2">
      <x v="544"/>
    </i>
    <i>
      <x v="1324"/>
    </i>
    <i r="1">
      <x v="541"/>
    </i>
    <i r="2">
      <x v="731"/>
    </i>
    <i>
      <x v="2207"/>
    </i>
    <i r="1">
      <x v="1145"/>
    </i>
    <i r="2">
      <x v="171"/>
    </i>
    <i>
      <x v="816"/>
    </i>
    <i r="1">
      <x v="721"/>
    </i>
    <i r="2">
      <x v="1166"/>
    </i>
    <i>
      <x v="3369"/>
    </i>
    <i r="1">
      <x v="1472"/>
    </i>
    <i r="2">
      <x v="780"/>
    </i>
    <i>
      <x v="2448"/>
    </i>
    <i r="1">
      <x v="1417"/>
    </i>
    <i r="2">
      <x v="1367"/>
    </i>
    <i>
      <x v="3357"/>
    </i>
    <i r="1">
      <x v="365"/>
    </i>
    <i r="2">
      <x v="1677"/>
    </i>
    <i>
      <x v="1729"/>
    </i>
    <i r="1">
      <x v="218"/>
    </i>
    <i r="2">
      <x v="879"/>
    </i>
    <i>
      <x v="1587"/>
    </i>
    <i r="1">
      <x v="503"/>
    </i>
    <i r="2">
      <x v="476"/>
    </i>
    <i>
      <x v="1739"/>
    </i>
    <i r="1">
      <x v="862"/>
    </i>
    <i r="2">
      <x v="729"/>
    </i>
    <i>
      <x v="2535"/>
    </i>
    <i r="1">
      <x v="293"/>
    </i>
    <i r="2">
      <x v="744"/>
    </i>
    <i>
      <x v="787"/>
    </i>
    <i r="1">
      <x v="1343"/>
    </i>
    <i r="2">
      <x v="115"/>
    </i>
    <i>
      <x v="963"/>
    </i>
    <i r="1">
      <x v="626"/>
    </i>
    <i r="2">
      <x v="1533"/>
    </i>
    <i>
      <x v="1650"/>
    </i>
    <i r="1">
      <x v="964"/>
    </i>
    <i r="2">
      <x v="818"/>
    </i>
    <i>
      <x v="1965"/>
    </i>
    <i r="1">
      <x v="67"/>
    </i>
    <i r="2">
      <x v="574"/>
    </i>
    <i>
      <x v="385"/>
    </i>
    <i r="1">
      <x v="810"/>
    </i>
    <i r="2">
      <x v="942"/>
    </i>
    <i>
      <x v="3517"/>
    </i>
    <i r="1">
      <x v="1009"/>
    </i>
    <i r="2">
      <x v="1575"/>
    </i>
    <i>
      <x v="3516"/>
    </i>
    <i r="1">
      <x v="1502"/>
    </i>
    <i r="2">
      <x v="1029"/>
    </i>
    <i>
      <x v="1191"/>
    </i>
    <i r="1">
      <x v="664"/>
    </i>
    <i r="2">
      <x v="11"/>
    </i>
    <i>
      <x v="1707"/>
    </i>
    <i r="1">
      <x v="80"/>
    </i>
    <i r="2">
      <x v="1414"/>
    </i>
    <i>
      <x v="2426"/>
    </i>
    <i r="1">
      <x v="229"/>
    </i>
    <i r="2">
      <x v="1575"/>
    </i>
    <i>
      <x v="112"/>
    </i>
    <i r="1">
      <x v="709"/>
    </i>
    <i r="2">
      <x v="182"/>
    </i>
    <i>
      <x v="909"/>
    </i>
    <i r="1">
      <x v="225"/>
    </i>
    <i r="2">
      <x v="1293"/>
    </i>
    <i>
      <x v="1071"/>
    </i>
    <i r="1">
      <x v="1065"/>
    </i>
    <i r="2">
      <x v="476"/>
    </i>
    <i>
      <x v="2792"/>
    </i>
    <i r="1">
      <x v="1482"/>
    </i>
    <i r="2">
      <x v="1511"/>
    </i>
    <i>
      <x v="531"/>
    </i>
    <i r="1">
      <x v="252"/>
    </i>
    <i r="2">
      <x v="760"/>
    </i>
    <i>
      <x v="338"/>
    </i>
    <i r="1">
      <x v="544"/>
    </i>
    <i r="2">
      <x v="1746"/>
    </i>
    <i>
      <x v="2743"/>
    </i>
    <i r="1">
      <x v="224"/>
    </i>
    <i r="2">
      <x v="1004"/>
    </i>
    <i>
      <x v="1623"/>
    </i>
    <i r="1">
      <x v="148"/>
    </i>
    <i r="2">
      <x v="350"/>
    </i>
    <i>
      <x v="3172"/>
    </i>
    <i r="1">
      <x v="800"/>
    </i>
    <i r="2">
      <x v="634"/>
    </i>
    <i>
      <x v="2989"/>
    </i>
    <i r="1">
      <x v="982"/>
    </i>
    <i r="2">
      <x v="1537"/>
    </i>
    <i>
      <x v="235"/>
    </i>
    <i r="1">
      <x v="434"/>
    </i>
    <i r="2">
      <x v="23"/>
    </i>
    <i>
      <x v="3507"/>
    </i>
    <i r="1">
      <x v="674"/>
    </i>
    <i r="2">
      <x v="1160"/>
    </i>
    <i>
      <x v="3674"/>
    </i>
    <i r="1">
      <x v="1429"/>
    </i>
    <i r="2">
      <x v="1662"/>
    </i>
    <i>
      <x v="2940"/>
    </i>
    <i r="1">
      <x v="771"/>
    </i>
    <i r="2">
      <x v="709"/>
    </i>
    <i>
      <x v="1097"/>
    </i>
    <i r="1">
      <x v="229"/>
    </i>
    <i r="2">
      <x v="838"/>
    </i>
    <i>
      <x v="736"/>
    </i>
    <i r="1">
      <x v="1209"/>
    </i>
    <i r="2">
      <x v="1309"/>
    </i>
    <i>
      <x v="2104"/>
    </i>
    <i r="1">
      <x v="90"/>
    </i>
    <i r="2">
      <x v="450"/>
    </i>
    <i>
      <x v="648"/>
    </i>
    <i r="1">
      <x v="1476"/>
    </i>
    <i r="2">
      <x v="1297"/>
    </i>
    <i>
      <x v="3039"/>
    </i>
    <i r="1">
      <x v="581"/>
    </i>
    <i r="2">
      <x v="1099"/>
    </i>
    <i>
      <x v="2233"/>
    </i>
    <i r="1">
      <x v="1025"/>
    </i>
    <i r="2">
      <x v="44"/>
    </i>
    <i>
      <x v="3453"/>
    </i>
    <i r="1">
      <x v="971"/>
    </i>
    <i r="2">
      <x v="780"/>
    </i>
    <i>
      <x v="261"/>
    </i>
    <i r="1">
      <x v="1396"/>
    </i>
    <i r="2">
      <x v="1074"/>
    </i>
    <i>
      <x v="198"/>
    </i>
    <i r="1">
      <x v="1149"/>
    </i>
    <i r="2">
      <x v="1324"/>
    </i>
    <i>
      <x v="2395"/>
    </i>
    <i r="1">
      <x v="1450"/>
    </i>
    <i r="2">
      <x v="742"/>
    </i>
    <i>
      <x v="2259"/>
    </i>
    <i r="1">
      <x v="455"/>
    </i>
    <i r="2">
      <x v="1642"/>
    </i>
    <i>
      <x v="969"/>
    </i>
    <i r="1">
      <x v="1106"/>
    </i>
    <i r="2">
      <x v="1124"/>
    </i>
    <i>
      <x v="2567"/>
    </i>
    <i r="1">
      <x v="1236"/>
    </i>
    <i r="2">
      <x v="1489"/>
    </i>
    <i>
      <x v="600"/>
    </i>
    <i r="1">
      <x v="1004"/>
    </i>
    <i r="2">
      <x v="878"/>
    </i>
    <i>
      <x v="34"/>
    </i>
    <i r="1">
      <x v="660"/>
    </i>
    <i r="2">
      <x v="885"/>
    </i>
    <i>
      <x v="131"/>
    </i>
    <i r="1">
      <x v="1286"/>
    </i>
    <i r="2">
      <x v="1660"/>
    </i>
    <i>
      <x v="3452"/>
    </i>
    <i r="1">
      <x v="1266"/>
    </i>
    <i r="2">
      <x v="156"/>
    </i>
    <i>
      <x v="376"/>
    </i>
    <i r="1">
      <x v="1112"/>
    </i>
    <i r="2">
      <x v="897"/>
    </i>
    <i>
      <x v="1010"/>
    </i>
    <i r="1">
      <x v="538"/>
    </i>
    <i r="2">
      <x v="1045"/>
    </i>
    <i>
      <x v="1179"/>
    </i>
    <i r="1">
      <x v="1158"/>
    </i>
    <i r="2">
      <x v="574"/>
    </i>
    <i>
      <x v="3461"/>
    </i>
    <i r="1">
      <x v="964"/>
    </i>
    <i r="2">
      <x v="737"/>
    </i>
    <i>
      <x v="2449"/>
    </i>
    <i r="1">
      <x v="594"/>
    </i>
    <i r="2">
      <x v="404"/>
    </i>
    <i>
      <x v="389"/>
    </i>
    <i r="1">
      <x v="268"/>
    </i>
    <i r="2">
      <x v="1622"/>
    </i>
    <i>
      <x v="1575"/>
    </i>
    <i r="1">
      <x v="1473"/>
    </i>
    <i r="2">
      <x v="163"/>
    </i>
    <i>
      <x v="858"/>
    </i>
    <i r="1">
      <x v="1235"/>
    </i>
    <i r="2">
      <x v="1209"/>
    </i>
    <i>
      <x v="2430"/>
    </i>
    <i r="1">
      <x v="1159"/>
    </i>
    <i r="2">
      <x v="256"/>
    </i>
    <i>
      <x v="3303"/>
    </i>
    <i r="1">
      <x v="1174"/>
    </i>
    <i r="2">
      <x v="886"/>
    </i>
    <i>
      <x v="691"/>
    </i>
    <i r="1">
      <x v="43"/>
    </i>
    <i r="2">
      <x v="1525"/>
    </i>
    <i>
      <x v="3647"/>
    </i>
    <i r="1">
      <x v="759"/>
    </i>
    <i r="2">
      <x v="88"/>
    </i>
    <i>
      <x v="2829"/>
    </i>
    <i r="1">
      <x v="544"/>
    </i>
    <i r="2">
      <x v="939"/>
    </i>
    <i>
      <x v="2622"/>
    </i>
    <i r="1">
      <x v="191"/>
    </i>
    <i r="2">
      <x v="856"/>
    </i>
    <i>
      <x v="2455"/>
    </i>
    <i r="1">
      <x v="1198"/>
    </i>
    <i r="2">
      <x v="143"/>
    </i>
    <i>
      <x v="48"/>
    </i>
    <i r="1">
      <x v="507"/>
    </i>
    <i r="2">
      <x v="994"/>
    </i>
    <i>
      <x v="1226"/>
    </i>
    <i r="1">
      <x v="740"/>
    </i>
    <i r="2">
      <x v="316"/>
    </i>
    <i>
      <x v="3304"/>
    </i>
    <i r="1">
      <x v="1060"/>
    </i>
    <i r="2">
      <x v="562"/>
    </i>
    <i>
      <x v="109"/>
    </i>
    <i r="1">
      <x v="286"/>
    </i>
    <i r="2">
      <x v="1647"/>
    </i>
    <i>
      <x v="32"/>
    </i>
    <i r="1">
      <x v="1078"/>
    </i>
    <i r="2">
      <x v="323"/>
    </i>
    <i>
      <x v="1870"/>
    </i>
    <i r="1">
      <x v="1507"/>
    </i>
    <i r="2">
      <x v="974"/>
    </i>
    <i>
      <x v="3508"/>
    </i>
    <i r="1">
      <x v="739"/>
    </i>
    <i r="2">
      <x v="1361"/>
    </i>
    <i>
      <x v="2934"/>
    </i>
    <i r="1">
      <x v="596"/>
    </i>
    <i r="2">
      <x v="1147"/>
    </i>
    <i>
      <x v="3362"/>
    </i>
    <i r="1">
      <x v="1410"/>
    </i>
    <i r="2">
      <x v="1576"/>
    </i>
    <i>
      <x v="1677"/>
    </i>
    <i r="1">
      <x v="1010"/>
    </i>
    <i r="2">
      <x v="1221"/>
    </i>
    <i>
      <x v="2981"/>
    </i>
    <i r="1">
      <x v="18"/>
    </i>
    <i r="2">
      <x v="1294"/>
    </i>
    <i>
      <x v="3539"/>
    </i>
    <i r="1">
      <x v="303"/>
    </i>
    <i r="2">
      <x v="713"/>
    </i>
    <i>
      <x v="2317"/>
    </i>
    <i r="1">
      <x v="360"/>
    </i>
    <i r="2">
      <x v="1231"/>
    </i>
    <i>
      <x v="1539"/>
    </i>
    <i r="1">
      <x v="384"/>
    </i>
    <i r="2">
      <x v="719"/>
    </i>
    <i>
      <x v="3137"/>
    </i>
    <i r="1">
      <x v="370"/>
    </i>
    <i r="2">
      <x v="1710"/>
    </i>
    <i>
      <x v="3054"/>
    </i>
    <i r="1">
      <x v="1056"/>
    </i>
    <i r="2">
      <x v="1658"/>
    </i>
    <i>
      <x v="2453"/>
    </i>
    <i r="1">
      <x v="1341"/>
    </i>
    <i r="2">
      <x v="761"/>
    </i>
    <i>
      <x v="1082"/>
    </i>
    <i r="1">
      <x v="235"/>
    </i>
    <i r="2">
      <x v="288"/>
    </i>
    <i>
      <x v="2390"/>
    </i>
    <i r="1">
      <x v="881"/>
    </i>
    <i r="2">
      <x v="1285"/>
    </i>
    <i>
      <x v="71"/>
    </i>
    <i r="1">
      <x v="995"/>
    </i>
    <i r="2">
      <x v="346"/>
    </i>
    <i>
      <x v="554"/>
    </i>
    <i r="1">
      <x v="479"/>
    </i>
    <i r="2">
      <x v="1323"/>
    </i>
    <i>
      <x v="1081"/>
    </i>
    <i r="1">
      <x v="1400"/>
    </i>
    <i r="2">
      <x v="1439"/>
    </i>
    <i>
      <x v="2751"/>
    </i>
    <i r="1">
      <x v="692"/>
    </i>
    <i r="2">
      <x v="352"/>
    </i>
    <i>
      <x v="2482"/>
    </i>
    <i r="1">
      <x v="789"/>
    </i>
    <i r="2">
      <x v="1184"/>
    </i>
    <i>
      <x v="2341"/>
    </i>
    <i r="1">
      <x v="1262"/>
    </i>
    <i r="2">
      <x v="1334"/>
    </i>
    <i>
      <x v="1021"/>
    </i>
    <i r="1">
      <x v="1246"/>
    </i>
    <i r="2">
      <x v="934"/>
    </i>
    <i>
      <x v="1516"/>
    </i>
    <i r="1">
      <x v="552"/>
    </i>
    <i r="2">
      <x v="669"/>
    </i>
    <i>
      <x v="2978"/>
    </i>
    <i r="1">
      <x v="551"/>
    </i>
    <i r="2">
      <x v="970"/>
    </i>
    <i>
      <x v="3164"/>
    </i>
    <i r="1">
      <x v="142"/>
    </i>
    <i r="2">
      <x v="654"/>
    </i>
    <i>
      <x v="516"/>
    </i>
    <i r="1">
      <x v="581"/>
    </i>
    <i r="2">
      <x v="470"/>
    </i>
    <i>
      <x v="255"/>
    </i>
    <i r="1">
      <x v="1055"/>
    </i>
    <i r="2">
      <x v="1713"/>
    </i>
    <i>
      <x v="513"/>
    </i>
    <i r="1">
      <x v="1465"/>
    </i>
    <i r="2">
      <x v="1709"/>
    </i>
    <i>
      <x v="2315"/>
    </i>
    <i r="1">
      <x v="829"/>
    </i>
    <i r="2">
      <x v="560"/>
    </i>
    <i>
      <x v="752"/>
    </i>
    <i r="1">
      <x v="1004"/>
    </i>
    <i r="2">
      <x v="1307"/>
    </i>
    <i>
      <x v="564"/>
    </i>
    <i r="1">
      <x v="1406"/>
    </i>
    <i r="2">
      <x v="1538"/>
    </i>
    <i>
      <x v="2641"/>
    </i>
    <i r="1">
      <x v="787"/>
    </i>
    <i r="2">
      <x v="715"/>
    </i>
    <i>
      <x v="679"/>
    </i>
    <i r="1">
      <x v="970"/>
    </i>
    <i r="2">
      <x v="95"/>
    </i>
    <i>
      <x v="534"/>
    </i>
    <i r="1">
      <x v="1410"/>
    </i>
    <i r="2">
      <x v="1258"/>
    </i>
    <i>
      <x v="2498"/>
    </i>
    <i r="1">
      <x v="596"/>
    </i>
    <i r="2">
      <x v="92"/>
    </i>
    <i>
      <x v="633"/>
    </i>
    <i r="1">
      <x v="229"/>
    </i>
    <i r="2">
      <x v="1616"/>
    </i>
    <i>
      <x v="2450"/>
    </i>
    <i r="1">
      <x v="1322"/>
    </i>
    <i r="2">
      <x v="1026"/>
    </i>
    <i>
      <x v="2143"/>
    </i>
    <i r="1">
      <x v="968"/>
    </i>
    <i r="2">
      <x v="1167"/>
    </i>
    <i>
      <x v="1124"/>
    </i>
    <i r="1">
      <x v="1072"/>
    </i>
    <i r="2">
      <x v="1055"/>
    </i>
    <i>
      <x v="8"/>
    </i>
    <i r="1">
      <x v="604"/>
    </i>
    <i r="2">
      <x v="323"/>
    </i>
    <i>
      <x v="101"/>
    </i>
    <i r="1">
      <x v="254"/>
    </i>
    <i r="2">
      <x v="380"/>
    </i>
    <i>
      <x v="3106"/>
    </i>
    <i r="1">
      <x v="1388"/>
    </i>
    <i r="2">
      <x v="557"/>
    </i>
    <i>
      <x v="27"/>
    </i>
    <i r="1">
      <x v="229"/>
    </i>
    <i r="2">
      <x v="1314"/>
    </i>
    <i>
      <x v="86"/>
    </i>
    <i r="1">
      <x v="19"/>
    </i>
    <i r="2">
      <x v="1212"/>
    </i>
    <i>
      <x v="2079"/>
    </i>
    <i r="1">
      <x v="132"/>
    </i>
    <i r="2">
      <x v="460"/>
    </i>
    <i>
      <x v="3636"/>
    </i>
    <i r="1">
      <x v="483"/>
    </i>
    <i r="2">
      <x v="1231"/>
    </i>
    <i>
      <x v="2845"/>
    </i>
    <i r="1">
      <x v="815"/>
    </i>
    <i r="2">
      <x v="1283"/>
    </i>
    <i>
      <x v="590"/>
    </i>
    <i r="1">
      <x v="115"/>
    </i>
    <i r="2">
      <x v="1018"/>
    </i>
    <i>
      <x v="1566"/>
    </i>
    <i r="1">
      <x v="429"/>
    </i>
    <i r="2">
      <x v="1469"/>
    </i>
    <i>
      <x v="2277"/>
    </i>
    <i r="1">
      <x v="494"/>
    </i>
    <i r="2">
      <x v="1302"/>
    </i>
    <i>
      <x v="2466"/>
    </i>
    <i r="1">
      <x v="1072"/>
    </i>
    <i r="2">
      <x v="174"/>
    </i>
    <i>
      <x v="1044"/>
    </i>
    <i r="1">
      <x v="1410"/>
    </i>
    <i r="2">
      <x v="1418"/>
    </i>
    <i>
      <x v="1204"/>
    </i>
    <i r="1">
      <x v="762"/>
    </i>
    <i r="2">
      <x v="922"/>
    </i>
    <i>
      <x v="944"/>
    </i>
    <i r="1">
      <x v="764"/>
    </i>
    <i r="2">
      <x v="906"/>
    </i>
    <i>
      <x v="3403"/>
    </i>
    <i r="1">
      <x v="950"/>
    </i>
    <i r="2">
      <x v="853"/>
    </i>
    <i>
      <x v="1147"/>
    </i>
    <i r="1">
      <x v="1196"/>
    </i>
    <i r="2">
      <x v="1205"/>
    </i>
    <i>
      <x v="508"/>
    </i>
    <i r="1">
      <x v="88"/>
    </i>
    <i r="2">
      <x v="1697"/>
    </i>
    <i>
      <x v="3130"/>
    </i>
    <i r="1">
      <x v="1186"/>
    </i>
    <i r="2">
      <x v="1464"/>
    </i>
    <i>
      <x v="3197"/>
    </i>
    <i r="1">
      <x v="1418"/>
    </i>
    <i r="2">
      <x v="1036"/>
    </i>
    <i>
      <x v="1528"/>
    </i>
    <i r="1">
      <x v="660"/>
    </i>
    <i r="2">
      <x v="1105"/>
    </i>
    <i>
      <x v="2308"/>
    </i>
    <i r="1">
      <x v="205"/>
    </i>
    <i r="2">
      <x v="1122"/>
    </i>
    <i>
      <x v="3512"/>
    </i>
    <i r="1">
      <x v="357"/>
    </i>
    <i r="2">
      <x v="1285"/>
    </i>
    <i>
      <x v="1907"/>
    </i>
    <i r="1">
      <x v="501"/>
    </i>
    <i r="2">
      <x v="1305"/>
    </i>
    <i>
      <x v="738"/>
    </i>
    <i r="1">
      <x v="233"/>
    </i>
    <i r="2">
      <x v="1530"/>
    </i>
    <i>
      <x v="134"/>
    </i>
    <i r="1">
      <x v="36"/>
    </i>
    <i r="2">
      <x v="1162"/>
    </i>
    <i>
      <x v="1465"/>
    </i>
    <i r="1">
      <x v="417"/>
    </i>
    <i r="2">
      <x v="1696"/>
    </i>
    <i>
      <x v="266"/>
    </i>
    <i r="1">
      <x v="278"/>
    </i>
    <i r="2">
      <x v="122"/>
    </i>
    <i>
      <x v="2128"/>
    </i>
    <i r="1">
      <x v="581"/>
    </i>
    <i r="2">
      <x v="1693"/>
    </i>
    <i>
      <x v="176"/>
    </i>
    <i r="1">
      <x v="865"/>
    </i>
    <i r="2">
      <x v="1160"/>
    </i>
    <i>
      <x v="2169"/>
    </i>
    <i r="1">
      <x v="901"/>
    </i>
    <i r="2">
      <x v="432"/>
    </i>
    <i>
      <x v="576"/>
    </i>
    <i r="1">
      <x v="1145"/>
    </i>
    <i r="2">
      <x v="1167"/>
    </i>
    <i>
      <x v="3773"/>
    </i>
    <i r="1">
      <x v="1340"/>
    </i>
    <i r="2">
      <x v="1147"/>
    </i>
    <i>
      <x v="2290"/>
    </i>
    <i r="1">
      <x v="1044"/>
    </i>
    <i r="2">
      <x v="1661"/>
    </i>
    <i>
      <x v="830"/>
    </i>
    <i r="1">
      <x v="555"/>
    </i>
    <i r="2">
      <x v="357"/>
    </i>
    <i>
      <x v="696"/>
    </i>
    <i r="1">
      <x v="365"/>
    </i>
    <i r="2">
      <x v="1354"/>
    </i>
    <i>
      <x v="1979"/>
    </i>
    <i r="1">
      <x v="168"/>
    </i>
    <i r="2">
      <x v="1575"/>
    </i>
    <i>
      <x v="1380"/>
    </i>
    <i r="1">
      <x v="1413"/>
    </i>
    <i r="2">
      <x v="504"/>
    </i>
    <i>
      <x v="355"/>
    </i>
    <i r="1">
      <x v="11"/>
    </i>
    <i r="2">
      <x v="11"/>
    </i>
    <i>
      <x v="3093"/>
    </i>
    <i r="1">
      <x v="457"/>
    </i>
    <i r="2">
      <x v="1690"/>
    </i>
    <i>
      <x v="525"/>
    </i>
    <i r="1">
      <x v="952"/>
    </i>
    <i r="2">
      <x v="895"/>
    </i>
    <i>
      <x v="1896"/>
    </i>
    <i r="1">
      <x v="625"/>
    </i>
    <i r="2">
      <x v="1203"/>
    </i>
    <i>
      <x v="3200"/>
    </i>
    <i r="1">
      <x v="93"/>
    </i>
    <i r="2">
      <x v="1173"/>
    </i>
    <i>
      <x v="3155"/>
    </i>
    <i r="1">
      <x v="638"/>
    </i>
    <i r="2">
      <x v="113"/>
    </i>
    <i>
      <x v="2950"/>
    </i>
    <i r="1">
      <x v="944"/>
    </i>
    <i r="2">
      <x v="556"/>
    </i>
    <i>
      <x v="1976"/>
    </i>
    <i r="1">
      <x v="288"/>
    </i>
    <i r="2">
      <x v="752"/>
    </i>
    <i>
      <x v="3759"/>
    </i>
    <i r="1">
      <x v="613"/>
    </i>
    <i r="2">
      <x v="74"/>
    </i>
    <i>
      <x v="2076"/>
    </i>
    <i r="1">
      <x v="649"/>
    </i>
    <i r="2">
      <x v="1098"/>
    </i>
    <i>
      <x v="2900"/>
    </i>
    <i r="1">
      <x v="733"/>
    </i>
    <i r="2">
      <x v="180"/>
    </i>
    <i>
      <x v="1436"/>
    </i>
    <i r="1">
      <x v="212"/>
    </i>
    <i r="2">
      <x v="446"/>
    </i>
    <i>
      <x v="2786"/>
    </i>
    <i r="1">
      <x v="1300"/>
    </i>
    <i r="2">
      <x v="441"/>
    </i>
    <i>
      <x v="3007"/>
    </i>
    <i r="1">
      <x v="660"/>
    </i>
    <i r="2">
      <x v="911"/>
    </i>
    <i>
      <x v="3335"/>
    </i>
    <i r="1">
      <x v="1295"/>
    </i>
    <i r="2">
      <x v="674"/>
    </i>
    <i>
      <x v="2381"/>
    </i>
    <i r="1">
      <x v="610"/>
    </i>
    <i r="2">
      <x v="648"/>
    </i>
    <i>
      <x v="3274"/>
    </i>
    <i r="1">
      <x v="94"/>
    </i>
    <i r="2">
      <x v="1149"/>
    </i>
    <i>
      <x v="309"/>
    </i>
    <i r="1">
      <x v="852"/>
    </i>
    <i r="2">
      <x v="1418"/>
    </i>
    <i>
      <x v="1745"/>
    </i>
    <i r="1">
      <x v="1080"/>
    </i>
    <i r="2">
      <x v="1625"/>
    </i>
    <i>
      <x v="2796"/>
    </i>
    <i r="1">
      <x v="999"/>
    </i>
    <i r="2">
      <x v="159"/>
    </i>
    <i>
      <x v="170"/>
    </i>
    <i r="1">
      <x v="1250"/>
    </i>
    <i r="2">
      <x v="283"/>
    </i>
    <i>
      <x v="2105"/>
    </i>
    <i r="1">
      <x v="90"/>
    </i>
    <i r="2">
      <x v="690"/>
    </i>
    <i>
      <x v="1333"/>
    </i>
    <i r="1">
      <x v="852"/>
    </i>
    <i r="2">
      <x v="1722"/>
    </i>
    <i>
      <x v="2605"/>
    </i>
    <i r="1">
      <x v="691"/>
    </i>
    <i r="2">
      <x v="642"/>
    </i>
    <i>
      <x v="1049"/>
    </i>
    <i r="1">
      <x v="1246"/>
    </i>
    <i r="2">
      <x v="52"/>
    </i>
    <i>
      <x v="3198"/>
    </i>
    <i r="1">
      <x v="840"/>
    </i>
    <i r="2">
      <x v="660"/>
    </i>
    <i>
      <x v="1632"/>
    </i>
    <i r="1">
      <x v="778"/>
    </i>
    <i r="2">
      <x v="1638"/>
    </i>
    <i>
      <x v="3256"/>
    </i>
    <i r="1">
      <x v="177"/>
    </i>
    <i r="2">
      <x v="1319"/>
    </i>
    <i>
      <x v="801"/>
    </i>
    <i r="1">
      <x v="1228"/>
    </i>
    <i r="2">
      <x v="1525"/>
    </i>
    <i>
      <x v="1450"/>
    </i>
    <i r="1">
      <x v="1196"/>
    </i>
    <i r="2">
      <x v="1328"/>
    </i>
    <i>
      <x v="76"/>
    </i>
    <i r="1">
      <x v="98"/>
    </i>
    <i r="2">
      <x v="1380"/>
    </i>
    <i>
      <x v="111"/>
    </i>
    <i r="1">
      <x v="461"/>
    </i>
    <i r="2">
      <x v="1063"/>
    </i>
    <i>
      <x v="2520"/>
    </i>
    <i r="1">
      <x v="956"/>
    </i>
    <i r="2">
      <x v="917"/>
    </i>
    <i>
      <x v="2697"/>
    </i>
    <i r="1">
      <x v="1196"/>
    </i>
    <i r="2">
      <x v="403"/>
    </i>
    <i>
      <x v="2487"/>
    </i>
    <i r="1">
      <x v="17"/>
    </i>
    <i r="2">
      <x v="1017"/>
    </i>
    <i>
      <x v="537"/>
    </i>
    <i r="1">
      <x v="270"/>
    </i>
    <i r="2">
      <x v="661"/>
    </i>
    <i>
      <x v="1001"/>
    </i>
    <i r="1">
      <x v="320"/>
    </i>
    <i r="2">
      <x v="678"/>
    </i>
    <i>
      <x v="1289"/>
    </i>
    <i r="1">
      <x v="1340"/>
    </i>
    <i r="2">
      <x v="1720"/>
    </i>
    <i>
      <x v="2245"/>
    </i>
    <i r="1">
      <x v="1095"/>
    </i>
    <i r="2">
      <x v="1631"/>
    </i>
    <i>
      <x v="1999"/>
    </i>
    <i r="1">
      <x v="1196"/>
    </i>
    <i r="2">
      <x v="1497"/>
    </i>
    <i>
      <x v="1130"/>
    </i>
    <i r="1">
      <x v="628"/>
    </i>
    <i r="2">
      <x v="780"/>
    </i>
    <i>
      <x v="1532"/>
    </i>
    <i r="1">
      <x v="168"/>
    </i>
    <i r="2">
      <x v="62"/>
    </i>
    <i>
      <x v="3128"/>
    </i>
    <i r="1">
      <x v="147"/>
    </i>
    <i r="2">
      <x v="830"/>
    </i>
    <i>
      <x v="1508"/>
    </i>
    <i r="1">
      <x v="183"/>
    </i>
    <i r="2">
      <x v="704"/>
    </i>
    <i>
      <x v="2782"/>
    </i>
    <i r="1">
      <x v="87"/>
    </i>
    <i r="2">
      <x v="602"/>
    </i>
    <i>
      <x v="2956"/>
    </i>
    <i r="1">
      <x v="1262"/>
    </i>
    <i r="2">
      <x v="1596"/>
    </i>
    <i>
      <x v="3378"/>
    </i>
    <i r="1">
      <x v="660"/>
    </i>
    <i r="2">
      <x v="122"/>
    </i>
    <i>
      <x v="1868"/>
    </i>
    <i r="1">
      <x v="1052"/>
    </i>
    <i r="2">
      <x v="361"/>
    </i>
    <i>
      <x v="2160"/>
    </i>
    <i r="1">
      <x v="721"/>
    </i>
    <i r="2">
      <x v="1118"/>
    </i>
    <i>
      <x v="1580"/>
    </i>
    <i r="1">
      <x v="1235"/>
    </i>
    <i r="2">
      <x v="292"/>
    </i>
    <i>
      <x v="1989"/>
    </i>
    <i r="1">
      <x v="1028"/>
    </i>
    <i r="2">
      <x v="218"/>
    </i>
    <i>
      <x v="2292"/>
    </i>
    <i r="1">
      <x v="768"/>
    </i>
    <i r="2">
      <x v="161"/>
    </i>
    <i>
      <x v="2413"/>
    </i>
    <i r="1">
      <x v="1380"/>
    </i>
    <i r="2">
      <x v="1084"/>
    </i>
    <i>
      <x v="3419"/>
    </i>
    <i r="1">
      <x v="1440"/>
    </i>
    <i r="2">
      <x v="1111"/>
    </i>
    <i>
      <x v="1233"/>
    </i>
    <i r="1">
      <x v="581"/>
    </i>
    <i r="2">
      <x v="342"/>
    </i>
    <i>
      <x v="3646"/>
    </i>
    <i r="1">
      <x v="963"/>
    </i>
    <i r="2">
      <x v="773"/>
    </i>
    <i>
      <x v="3346"/>
    </i>
    <i r="1">
      <x v="609"/>
    </i>
    <i r="2">
      <x v="615"/>
    </i>
    <i>
      <x v="3370"/>
    </i>
    <i r="1">
      <x v="521"/>
    </i>
    <i r="2">
      <x v="866"/>
    </i>
    <i>
      <x v="2965"/>
    </i>
    <i r="1">
      <x v="1507"/>
    </i>
    <i r="2">
      <x v="1013"/>
    </i>
    <i>
      <x v="3182"/>
    </i>
    <i r="1">
      <x v="887"/>
    </i>
    <i r="2">
      <x v="769"/>
    </i>
    <i>
      <x v="2922"/>
    </i>
    <i r="1">
      <x v="196"/>
    </i>
    <i r="2">
      <x v="767"/>
    </i>
    <i>
      <x v="3085"/>
    </i>
    <i r="1">
      <x v="738"/>
    </i>
    <i r="2">
      <x v="1153"/>
    </i>
    <i>
      <x v="2921"/>
    </i>
    <i r="1">
      <x v="673"/>
    </i>
    <i r="2">
      <x v="1435"/>
    </i>
    <i>
      <x v="3032"/>
    </i>
    <i r="1">
      <x v="1214"/>
    </i>
    <i r="2">
      <x v="1229"/>
    </i>
    <i>
      <x v="2939"/>
    </i>
    <i r="1">
      <x v="281"/>
    </i>
    <i r="2">
      <x v="1497"/>
    </i>
    <i>
      <x v="2908"/>
    </i>
    <i r="1">
      <x v="1025"/>
    </i>
    <i r="2">
      <x v="1225"/>
    </i>
    <i>
      <x v="3179"/>
    </i>
    <i r="1">
      <x v="721"/>
    </i>
    <i r="2">
      <x v="1435"/>
    </i>
    <i>
      <x v="2793"/>
    </i>
    <i r="1">
      <x v="887"/>
    </i>
    <i r="2">
      <x v="457"/>
    </i>
    <i>
      <x v="2775"/>
    </i>
    <i r="1">
      <x v="1236"/>
    </i>
    <i r="2">
      <x v="1385"/>
    </i>
    <i>
      <x v="2843"/>
    </i>
    <i r="1">
      <x v="1410"/>
    </i>
    <i r="2">
      <x v="1439"/>
    </i>
    <i>
      <x v="2422"/>
    </i>
    <i r="1">
      <x v="862"/>
    </i>
    <i r="2">
      <x v="1065"/>
    </i>
    <i>
      <x v="2690"/>
    </i>
    <i r="1">
      <x v="956"/>
    </i>
    <i r="2">
      <x v="551"/>
    </i>
    <i>
      <x v="2355"/>
    </i>
    <i r="1">
      <x v="721"/>
    </i>
    <i r="2">
      <x v="359"/>
    </i>
    <i>
      <x v="2151"/>
    </i>
    <i r="1">
      <x v="495"/>
    </i>
    <i r="2">
      <x v="387"/>
    </i>
    <i>
      <x v="2048"/>
    </i>
    <i r="1">
      <x v="281"/>
    </i>
    <i r="2">
      <x v="279"/>
    </i>
    <i>
      <x v="2208"/>
    </i>
    <i r="1">
      <x v="1203"/>
    </i>
    <i r="2">
      <x v="1717"/>
    </i>
    <i>
      <x v="1645"/>
    </i>
    <i r="1">
      <x v="1367"/>
    </i>
    <i r="2">
      <x v="188"/>
    </i>
    <i>
      <x v="1689"/>
    </i>
    <i r="1">
      <x v="1337"/>
    </i>
    <i r="2">
      <x v="200"/>
    </i>
    <i>
      <x v="1770"/>
    </i>
    <i r="1">
      <x v="202"/>
    </i>
    <i r="2">
      <x v="263"/>
    </i>
    <i>
      <x v="1491"/>
    </i>
    <i r="1">
      <x v="1124"/>
    </i>
    <i r="2">
      <x v="784"/>
    </i>
    <i>
      <x v="1387"/>
    </i>
    <i r="1">
      <x v="651"/>
    </i>
    <i r="2">
      <x v="683"/>
    </i>
    <i>
      <x v="1369"/>
    </i>
    <i r="1">
      <x v="278"/>
    </i>
    <i r="2">
      <x v="669"/>
    </i>
    <i>
      <x v="476"/>
    </i>
    <i r="1">
      <x v="1506"/>
    </i>
    <i r="2">
      <x v="335"/>
    </i>
    <i>
      <x v="597"/>
    </i>
    <i r="1">
      <x v="440"/>
    </i>
    <i r="2">
      <x v="1702"/>
    </i>
    <i>
      <x v="786"/>
    </i>
    <i r="1">
      <x v="92"/>
    </i>
    <i r="2">
      <x v="1436"/>
    </i>
    <i>
      <x v="555"/>
    </i>
    <i r="1">
      <x v="556"/>
    </i>
    <i r="2">
      <x v="1195"/>
    </i>
    <i>
      <x v="418"/>
    </i>
    <i r="1">
      <x v="529"/>
    </i>
    <i r="2">
      <x v="1380"/>
    </i>
    <i>
      <x v="382"/>
    </i>
    <i r="1">
      <x v="253"/>
    </i>
    <i r="2">
      <x v="1238"/>
    </i>
    <i>
      <x v="60"/>
    </i>
    <i r="1">
      <x v="1072"/>
    </i>
    <i r="2">
      <x v="769"/>
    </i>
    <i>
      <x v="236"/>
    </i>
    <i r="1">
      <x v="1410"/>
    </i>
    <i r="2">
      <x v="1439"/>
    </i>
    <i>
      <x v="1342"/>
    </i>
    <i r="1">
      <x v="473"/>
    </i>
    <i r="2">
      <x v="1003"/>
    </i>
    <i>
      <x v="1977"/>
    </i>
    <i r="1">
      <x v="168"/>
    </i>
    <i r="2">
      <x v="1575"/>
    </i>
    <i>
      <x v="2738"/>
    </i>
    <i r="1">
      <x v="527"/>
    </i>
    <i r="2">
      <x v="1019"/>
    </i>
    <i>
      <x v="3607"/>
    </i>
    <i r="1">
      <x v="372"/>
    </i>
    <i r="2">
      <x v="689"/>
    </i>
    <i>
      <x v="3574"/>
    </i>
    <i r="1">
      <x v="1163"/>
    </i>
    <i r="2">
      <x v="108"/>
    </i>
    <i>
      <x v="1722"/>
    </i>
    <i r="1">
      <x v="193"/>
    </i>
    <i r="2">
      <x v="969"/>
    </i>
    <i>
      <x v="808"/>
    </i>
    <i r="1">
      <x v="1042"/>
    </i>
    <i r="2">
      <x v="222"/>
    </i>
    <i>
      <x v="2338"/>
    </i>
    <i r="1">
      <x v="728"/>
    </i>
    <i r="2">
      <x v="1642"/>
    </i>
    <i>
      <x v="983"/>
    </i>
    <i r="1">
      <x v="399"/>
    </i>
    <i r="2">
      <x v="557"/>
    </i>
    <i>
      <x v="52"/>
    </i>
    <i r="1">
      <x v="741"/>
    </i>
    <i r="2">
      <x v="853"/>
    </i>
    <i>
      <x v="2138"/>
    </i>
    <i r="1">
      <x v="755"/>
    </i>
    <i r="2">
      <x v="521"/>
    </i>
    <i>
      <x v="2630"/>
    </i>
    <i r="1">
      <x v="909"/>
    </i>
    <i r="2">
      <x v="880"/>
    </i>
    <i>
      <x v="1472"/>
    </i>
    <i r="1">
      <x v="150"/>
    </i>
    <i r="2">
      <x v="48"/>
    </i>
    <i>
      <x v="2339"/>
    </i>
    <i r="1">
      <x v="1030"/>
    </i>
    <i r="2">
      <x v="1367"/>
    </i>
    <i>
      <x v="2604"/>
    </i>
    <i r="1">
      <x v="252"/>
    </i>
    <i r="2">
      <x v="323"/>
    </i>
    <i>
      <x v="2572"/>
    </i>
    <i r="1">
      <x v="827"/>
    </i>
    <i r="2">
      <x v="1362"/>
    </i>
    <i>
      <x v="1554"/>
    </i>
    <i r="1">
      <x v="12"/>
    </i>
    <i r="2">
      <x v="1108"/>
    </i>
    <i>
      <x v="3030"/>
    </i>
    <i r="1">
      <x v="305"/>
    </i>
    <i r="2">
      <x v="1590"/>
    </i>
    <i>
      <x v="3649"/>
    </i>
    <i r="1">
      <x v="297"/>
    </i>
    <i r="2">
      <x v="853"/>
    </i>
    <i>
      <x v="2569"/>
    </i>
    <i r="1">
      <x v="755"/>
    </i>
    <i r="2">
      <x v="234"/>
    </i>
    <i>
      <x v="202"/>
    </i>
    <i r="1">
      <x v="455"/>
    </i>
    <i r="2">
      <x v="1674"/>
    </i>
    <i>
      <x v="3468"/>
    </i>
    <i r="1">
      <x v="229"/>
    </i>
    <i r="2">
      <x v="474"/>
    </i>
    <i>
      <x v="1209"/>
    </i>
    <i r="1">
      <x v="871"/>
    </i>
    <i r="2">
      <x v="1308"/>
    </i>
    <i>
      <x v="1893"/>
    </i>
    <i r="1">
      <x v="1372"/>
    </i>
    <i r="2">
      <x v="187"/>
    </i>
    <i>
      <x v="1705"/>
    </i>
    <i r="1">
      <x v="295"/>
    </i>
    <i r="2">
      <x v="374"/>
    </i>
    <i>
      <x v="3371"/>
    </i>
    <i r="1">
      <x v="934"/>
    </i>
    <i r="2">
      <x v="808"/>
    </i>
    <i>
      <x v="1803"/>
    </i>
    <i r="1">
      <x v="649"/>
    </i>
    <i r="2">
      <x v="1244"/>
    </i>
    <i>
      <x v="2974"/>
    </i>
    <i r="1">
      <x v="640"/>
    </i>
    <i r="2">
      <x v="1066"/>
    </i>
    <i>
      <x v="1381"/>
    </i>
    <i r="1">
      <x v="423"/>
    </i>
    <i r="2">
      <x v="1064"/>
    </i>
    <i>
      <x v="1978"/>
    </i>
    <i r="1">
      <x v="22"/>
    </i>
    <i r="2">
      <x v="1575"/>
    </i>
    <i>
      <x v="2977"/>
    </i>
    <i r="1">
      <x v="1507"/>
    </i>
    <i r="2">
      <x v="522"/>
    </i>
    <i>
      <x v="2917"/>
    </i>
    <i r="1">
      <x v="354"/>
    </i>
    <i r="2">
      <x v="351"/>
    </i>
    <i>
      <x v="3613"/>
    </i>
    <i r="1">
      <x v="364"/>
    </i>
    <i r="2">
      <x v="1279"/>
    </i>
    <i>
      <x v="3741"/>
    </i>
    <i r="1">
      <x v="866"/>
    </i>
    <i r="2">
      <x v="567"/>
    </i>
    <i>
      <x v="682"/>
    </i>
    <i r="1">
      <x v="1083"/>
    </i>
    <i r="2">
      <x v="130"/>
    </i>
    <i>
      <x v="1242"/>
    </i>
    <i r="1">
      <x v="1266"/>
    </i>
    <i r="2">
      <x v="364"/>
    </i>
    <i>
      <x v="1216"/>
    </i>
    <i r="1">
      <x v="11"/>
    </i>
    <i r="2">
      <x v="396"/>
    </i>
    <i>
      <x v="2124"/>
    </i>
    <i r="1">
      <x v="241"/>
    </i>
    <i r="2">
      <x v="1059"/>
    </i>
    <i>
      <x v="2824"/>
    </i>
    <i r="1">
      <x v="453"/>
    </i>
    <i r="2">
      <x v="1712"/>
    </i>
    <i>
      <x v="1878"/>
    </i>
    <i r="1">
      <x v="755"/>
    </i>
    <i r="2">
      <x v="1237"/>
    </i>
    <i>
      <x v="1885"/>
    </i>
    <i r="1">
      <x v="698"/>
    </i>
    <i r="2">
      <x v="833"/>
    </i>
    <i>
      <x v="2675"/>
    </i>
    <i r="1">
      <x v="522"/>
    </i>
    <i r="2">
      <x v="804"/>
    </i>
    <i>
      <x v="53"/>
    </i>
    <i r="1">
      <x v="741"/>
    </i>
    <i r="2">
      <x v="1028"/>
    </i>
    <i>
      <x v="589"/>
    </i>
    <i r="1">
      <x v="1411"/>
    </i>
    <i r="2">
      <x v="318"/>
    </i>
    <i>
      <x v="2626"/>
    </i>
    <i r="1">
      <x v="789"/>
    </i>
    <i r="2">
      <x v="1241"/>
    </i>
    <i>
      <x v="592"/>
    </i>
    <i r="1">
      <x v="654"/>
    </i>
    <i r="2">
      <x v="800"/>
    </i>
    <i>
      <x v="1734"/>
    </i>
    <i r="1">
      <x v="349"/>
    </i>
    <i r="2">
      <x v="632"/>
    </i>
    <i>
      <x v="981"/>
    </i>
    <i r="1">
      <x v="8"/>
    </i>
    <i r="2">
      <x v="956"/>
    </i>
    <i>
      <x v="1789"/>
    </i>
    <i r="1">
      <x v="1102"/>
    </i>
    <i r="2">
      <x v="109"/>
    </i>
    <i>
      <x v="1431"/>
    </i>
    <i r="1">
      <x v="479"/>
    </i>
    <i r="2">
      <x v="1400"/>
    </i>
    <i>
      <x v="251"/>
    </i>
    <i r="1">
      <x v="365"/>
    </i>
    <i r="2">
      <x v="399"/>
    </i>
    <i>
      <x v="1660"/>
    </i>
    <i r="1">
      <x v="1271"/>
    </i>
    <i r="2">
      <x v="1521"/>
    </i>
    <i>
      <x v="459"/>
    </i>
    <i r="1">
      <x v="23"/>
    </i>
    <i r="2">
      <x v="1339"/>
    </i>
    <i>
      <x v="2091"/>
    </i>
    <i r="1">
      <x v="1159"/>
    </i>
    <i r="2">
      <x v="769"/>
    </i>
    <i>
      <x v="1016"/>
    </i>
    <i r="1">
      <x v="841"/>
    </i>
    <i r="2">
      <x v="1227"/>
    </i>
    <i>
      <x v="1637"/>
    </i>
    <i r="1">
      <x v="476"/>
    </i>
    <i r="2">
      <x v="583"/>
    </i>
    <i>
      <x v="2410"/>
    </i>
    <i r="1">
      <x v="1156"/>
    </i>
    <i r="2">
      <x v="867"/>
    </i>
    <i>
      <x v="695"/>
    </i>
    <i r="1">
      <x v="1262"/>
    </i>
    <i r="2">
      <x v="1429"/>
    </i>
    <i>
      <x v="2679"/>
    </i>
    <i r="1">
      <x v="1410"/>
    </i>
    <i r="2">
      <x v="1650"/>
    </i>
    <i>
      <x v="2689"/>
    </i>
    <i r="1">
      <x v="88"/>
    </i>
    <i r="2">
      <x v="117"/>
    </i>
    <i>
      <x v="2029"/>
    </i>
    <i r="1">
      <x v="65"/>
    </i>
    <i r="2">
      <x v="1375"/>
    </i>
    <i>
      <x v="2273"/>
    </i>
    <i r="1">
      <x v="1006"/>
    </i>
    <i r="2">
      <x v="1124"/>
    </i>
    <i>
      <x v="427"/>
    </i>
    <i r="1">
      <x v="395"/>
    </i>
    <i r="2">
      <x v="1488"/>
    </i>
    <i>
      <x v="3768"/>
    </i>
    <i r="1">
      <x v="910"/>
    </i>
    <i r="2">
      <x v="1089"/>
    </i>
    <i>
      <x v="3634"/>
    </i>
    <i r="1">
      <x v="399"/>
    </i>
    <i r="2">
      <x v="929"/>
    </i>
    <i>
      <x v="724"/>
    </i>
    <i r="1">
      <x v="1024"/>
    </i>
    <i r="2">
      <x v="1508"/>
    </i>
    <i>
      <x v="2664"/>
    </i>
    <i r="1">
      <x v="873"/>
    </i>
    <i r="2">
      <x v="1499"/>
    </i>
    <i>
      <x v="1217"/>
    </i>
    <i r="1">
      <x v="56"/>
    </i>
    <i r="2">
      <x v="1044"/>
    </i>
    <i>
      <x v="3095"/>
    </i>
    <i r="1">
      <x v="1133"/>
    </i>
    <i r="2">
      <x v="1575"/>
    </i>
    <i>
      <x v="3710"/>
    </i>
    <i r="1">
      <x v="147"/>
    </i>
    <i r="2">
      <x v="807"/>
    </i>
    <i>
      <x v="1922"/>
    </i>
    <i r="1">
      <x v="1131"/>
    </i>
    <i r="2">
      <x v="463"/>
    </i>
    <i>
      <x v="2754"/>
    </i>
    <i r="1">
      <x v="220"/>
    </i>
    <i r="2">
      <x v="803"/>
    </i>
    <i>
      <x v="1573"/>
    </i>
    <i r="1">
      <x v="631"/>
    </i>
    <i r="2">
      <x v="1192"/>
    </i>
    <i>
      <x v="9"/>
    </i>
    <i r="1">
      <x v="649"/>
    </i>
    <i r="2">
      <x v="534"/>
    </i>
    <i>
      <x v="2223"/>
    </i>
    <i r="1">
      <x v="1218"/>
    </i>
    <i r="2">
      <x v="253"/>
    </i>
    <i>
      <x v="3169"/>
    </i>
    <i r="1">
      <x v="792"/>
    </i>
    <i r="2">
      <x v="214"/>
    </i>
    <i>
      <x v="1106"/>
    </i>
    <i r="1">
      <x v="154"/>
    </i>
    <i r="2">
      <x v="68"/>
    </i>
    <i>
      <x v="1911"/>
    </i>
    <i r="1">
      <x v="728"/>
    </i>
    <i r="2">
      <x v="685"/>
    </i>
    <i>
      <x v="1932"/>
    </i>
    <i r="1">
      <x v="1102"/>
    </i>
    <i r="2">
      <x v="132"/>
    </i>
    <i>
      <x v="3679"/>
    </i>
    <i r="1">
      <x v="752"/>
    </i>
    <i r="2">
      <x v="1184"/>
    </i>
    <i>
      <x v="2833"/>
    </i>
    <i r="1">
      <x v="1159"/>
    </i>
    <i r="2">
      <x v="167"/>
    </i>
    <i>
      <x v="1177"/>
    </i>
    <i r="1">
      <x v="399"/>
    </i>
    <i r="2">
      <x v="1313"/>
    </i>
    <i>
      <x v="2320"/>
    </i>
    <i r="1">
      <x v="1410"/>
    </i>
    <i r="2">
      <x v="803"/>
    </i>
    <i>
      <x v="3324"/>
    </i>
    <i r="1">
      <x v="1235"/>
    </i>
    <i r="2">
      <x v="41"/>
    </i>
    <i>
      <x v="2241"/>
    </i>
    <i r="1">
      <x v="862"/>
    </i>
    <i r="2">
      <x v="1472"/>
    </i>
    <i>
      <x v="2805"/>
    </i>
    <i r="1">
      <x v="634"/>
    </i>
    <i r="2">
      <x v="255"/>
    </i>
    <i>
      <x v="2089"/>
    </i>
    <i r="1">
      <x v="365"/>
    </i>
    <i r="2">
      <x v="847"/>
    </i>
    <i>
      <x v="1591"/>
    </i>
    <i r="1">
      <x v="636"/>
    </i>
    <i r="2">
      <x v="16"/>
    </i>
    <i>
      <x v="2012"/>
    </i>
    <i r="1">
      <x v="982"/>
    </i>
    <i r="2">
      <x v="203"/>
    </i>
    <i>
      <x v="3584"/>
    </i>
    <i r="1">
      <x v="1416"/>
    </i>
    <i r="2">
      <x v="921"/>
    </i>
    <i>
      <x v="1361"/>
    </i>
    <i r="1">
      <x v="144"/>
    </i>
    <i r="2">
      <x v="1342"/>
    </i>
    <i>
      <x v="1617"/>
    </i>
    <i r="1">
      <x v="1209"/>
    </i>
    <i r="2">
      <x v="920"/>
    </i>
    <i>
      <x v="2591"/>
    </i>
    <i r="1">
      <x v="359"/>
    </i>
    <i r="2">
      <x v="59"/>
    </i>
    <i>
      <x v="674"/>
    </i>
    <i r="1">
      <x v="147"/>
    </i>
    <i r="2">
      <x v="1630"/>
    </i>
    <i>
      <x v="1771"/>
    </i>
    <i r="1">
      <x v="871"/>
    </i>
    <i r="2">
      <x v="1388"/>
    </i>
    <i>
      <x v="3413"/>
    </i>
    <i r="1">
      <x v="1341"/>
    </i>
    <i r="2">
      <x v="1187"/>
    </i>
    <i>
      <x v="388"/>
    </i>
    <i r="1">
      <x v="1340"/>
    </i>
    <i r="2">
      <x v="396"/>
    </i>
    <i>
      <x v="1830"/>
    </i>
    <i r="1">
      <x v="177"/>
    </i>
    <i r="2">
      <x v="613"/>
    </i>
    <i>
      <x v="1954"/>
    </i>
    <i r="1">
      <x v="631"/>
    </i>
    <i r="2">
      <x v="1496"/>
    </i>
    <i>
      <x v="2874"/>
    </i>
    <i r="1">
      <x v="286"/>
    </i>
    <i r="2">
      <x v="89"/>
    </i>
    <i>
      <x v="805"/>
    </i>
    <i r="1">
      <x v="762"/>
    </i>
    <i r="2">
      <x v="360"/>
    </i>
    <i>
      <x v="2841"/>
    </i>
    <i r="1">
      <x v="1489"/>
    </i>
    <i r="2">
      <x v="1736"/>
    </i>
    <i>
      <x v="799"/>
    </i>
    <i r="1">
      <x v="428"/>
    </i>
    <i r="2">
      <x v="200"/>
    </i>
    <i>
      <x v="996"/>
    </i>
    <i r="1">
      <x v="383"/>
    </i>
    <i r="2">
      <x v="439"/>
    </i>
    <i>
      <x v="1940"/>
    </i>
    <i r="1">
      <x v="825"/>
    </i>
    <i r="2">
      <x v="1634"/>
    </i>
    <i>
      <x v="303"/>
    </i>
    <i r="1">
      <x v="1040"/>
    </i>
    <i r="2">
      <x v="821"/>
    </i>
    <i>
      <x v="1961"/>
    </i>
    <i r="1">
      <x v="1142"/>
    </i>
    <i r="2">
      <x v="1360"/>
    </i>
    <i>
      <x v="3463"/>
    </i>
    <i r="1">
      <x v="549"/>
    </i>
    <i r="2">
      <x v="214"/>
    </i>
    <i>
      <x v="3314"/>
    </i>
    <i r="1">
      <x v="810"/>
    </i>
    <i r="2">
      <x v="970"/>
    </i>
    <i>
      <x v="3451"/>
    </i>
    <i r="1">
      <x v="677"/>
    </i>
    <i r="2">
      <x v="1267"/>
    </i>
    <i>
      <x v="2039"/>
    </i>
    <i r="1">
      <x v="191"/>
    </i>
    <i r="2">
      <x v="1627"/>
    </i>
    <i>
      <x v="117"/>
    </i>
    <i r="1">
      <x v="873"/>
    </i>
    <i r="2">
      <x v="1485"/>
    </i>
    <i>
      <x v="2180"/>
    </i>
    <i r="1">
      <x v="7"/>
    </i>
    <i r="2">
      <x v="1357"/>
    </i>
    <i>
      <x v="65"/>
    </i>
    <i r="1">
      <x v="360"/>
    </i>
    <i r="2">
      <x v="247"/>
    </i>
    <i>
      <x v="3044"/>
    </i>
    <i r="1">
      <x v="524"/>
    </i>
    <i r="2">
      <x v="1568"/>
    </i>
    <i>
      <x v="2960"/>
    </i>
    <i r="1">
      <x v="1166"/>
    </i>
    <i r="2">
      <x v="1322"/>
    </i>
    <i>
      <x v="903"/>
    </i>
    <i r="1">
      <x v="1104"/>
    </i>
    <i r="2">
      <x v="201"/>
    </i>
    <i>
      <x v="360"/>
    </i>
    <i r="1">
      <x v="286"/>
    </i>
    <i r="2">
      <x v="1445"/>
    </i>
    <i>
      <x v="2471"/>
    </i>
    <i r="1">
      <x v="600"/>
    </i>
    <i r="2">
      <x v="180"/>
    </i>
    <i>
      <x v="2857"/>
    </i>
    <i r="1">
      <x v="982"/>
    </i>
    <i r="2">
      <x v="352"/>
    </i>
    <i>
      <x v="2334"/>
    </i>
    <i r="1">
      <x v="125"/>
    </i>
    <i r="2">
      <x v="384"/>
    </i>
    <i>
      <x v="1790"/>
    </i>
    <i r="1">
      <x v="831"/>
    </i>
    <i r="2">
      <x v="1736"/>
    </i>
    <i>
      <x v="1543"/>
    </i>
    <i r="1">
      <x v="671"/>
    </i>
    <i r="2">
      <x v="240"/>
    </i>
    <i>
      <x v="2958"/>
    </i>
    <i r="1">
      <x v="379"/>
    </i>
    <i r="2">
      <x v="809"/>
    </i>
    <i>
      <x v="2090"/>
    </i>
    <i r="1">
      <x v="1342"/>
    </i>
    <i r="2">
      <x v="1538"/>
    </i>
    <i>
      <x v="1583"/>
    </i>
    <i r="1">
      <x v="158"/>
    </i>
    <i r="2">
      <x v="511"/>
    </i>
    <i>
      <x v="3411"/>
    </i>
    <i r="1">
      <x v="11"/>
    </i>
    <i r="2">
      <x v="498"/>
    </i>
    <i>
      <x v="2218"/>
    </i>
    <i r="1">
      <x v="146"/>
    </i>
    <i r="2">
      <x v="967"/>
    </i>
    <i>
      <x v="1414"/>
    </i>
    <i r="1">
      <x v="878"/>
    </i>
    <i r="2">
      <x v="676"/>
    </i>
    <i>
      <x v="639"/>
    </i>
    <i r="1">
      <x v="1407"/>
    </i>
    <i r="2">
      <x v="1118"/>
    </i>
    <i>
      <x v="3708"/>
    </i>
    <i r="1">
      <x v="668"/>
    </i>
    <i r="2">
      <x v="1264"/>
    </i>
    <i>
      <x v="414"/>
    </i>
    <i r="1">
      <x v="768"/>
    </i>
    <i r="2">
      <x v="291"/>
    </i>
    <i>
      <x v="644"/>
    </i>
    <i r="1">
      <x v="394"/>
    </i>
    <i r="2">
      <x v="295"/>
    </i>
    <i>
      <x v="1053"/>
    </i>
    <i r="1">
      <x v="516"/>
    </i>
    <i r="2">
      <x v="607"/>
    </i>
    <i>
      <x v="3107"/>
    </i>
    <i r="1">
      <x v="11"/>
    </i>
    <i r="2">
      <x v="1305"/>
    </i>
    <i>
      <x v="517"/>
    </i>
    <i r="1">
      <x v="175"/>
    </i>
    <i r="2">
      <x v="1657"/>
    </i>
    <i>
      <x v="3455"/>
    </i>
    <i r="1">
      <x v="1340"/>
    </i>
    <i r="2">
      <x v="525"/>
    </i>
    <i>
      <x v="2425"/>
    </i>
    <i r="1">
      <x v="1006"/>
    </i>
    <i r="2">
      <x v="1124"/>
    </i>
    <i>
      <x v="2359"/>
    </i>
    <i r="1">
      <x v="621"/>
    </i>
    <i r="2">
      <x v="417"/>
    </i>
    <i>
      <x v="1268"/>
    </i>
    <i r="1">
      <x v="897"/>
    </i>
    <i r="2">
      <x v="925"/>
    </i>
    <i>
      <x v="2384"/>
    </i>
    <i r="1">
      <x v="511"/>
    </i>
    <i r="2">
      <x v="302"/>
    </i>
    <i>
      <x v="75"/>
    </i>
    <i r="1">
      <x v="191"/>
    </i>
    <i r="2">
      <x v="811"/>
    </i>
    <i>
      <x v="1194"/>
    </i>
    <i r="1">
      <x v="276"/>
    </i>
    <i r="2">
      <x v="418"/>
    </i>
    <i>
      <x v="717"/>
    </i>
    <i r="1">
      <x v="721"/>
    </i>
    <i r="2">
      <x v="1622"/>
    </i>
    <i>
      <x v="155"/>
    </i>
    <i r="1">
      <x v="1452"/>
    </i>
    <i r="2">
      <x v="942"/>
    </i>
    <i>
      <x v="789"/>
    </i>
    <i r="1">
      <x v="1196"/>
    </i>
    <i r="2">
      <x v="311"/>
    </i>
    <i>
      <x v="2195"/>
    </i>
    <i r="1">
      <x v="874"/>
    </i>
    <i r="2">
      <x v="1439"/>
    </i>
    <i>
      <x v="1765"/>
    </i>
    <i r="1">
      <x v="209"/>
    </i>
    <i r="2">
      <x v="689"/>
    </i>
    <i>
      <x v="1678"/>
    </i>
    <i r="1">
      <x v="1197"/>
    </i>
    <i r="2">
      <x v="297"/>
    </i>
    <i>
      <x v="1990"/>
    </i>
    <i r="1">
      <x v="558"/>
    </i>
    <i r="2">
      <x v="1435"/>
    </i>
    <i>
      <x v="3760"/>
    </i>
    <i r="1">
      <x v="963"/>
    </i>
    <i r="2">
      <x v="924"/>
    </i>
    <i>
      <x v="2096"/>
    </i>
    <i r="1">
      <x v="378"/>
    </i>
    <i r="2">
      <x v="653"/>
    </i>
    <i>
      <x v="2703"/>
    </i>
    <i r="1">
      <x v="1492"/>
    </i>
    <i r="2">
      <x v="277"/>
    </i>
    <i>
      <x v="1141"/>
    </i>
    <i r="1">
      <x v="1264"/>
    </i>
    <i r="2">
      <x v="423"/>
    </i>
    <i>
      <x v="346"/>
    </i>
    <i r="1">
      <x v="1154"/>
    </i>
    <i r="2">
      <x v="1141"/>
    </i>
    <i>
      <x v="2174"/>
    </i>
    <i r="1">
      <x v="1239"/>
    </i>
    <i r="2">
      <x v="1412"/>
    </i>
    <i>
      <x v="93"/>
    </i>
    <i r="1">
      <x v="1145"/>
    </i>
    <i r="2">
      <x v="93"/>
    </i>
    <i>
      <x v="422"/>
    </i>
    <i r="1">
      <x v="177"/>
    </i>
    <i r="2">
      <x v="626"/>
    </i>
    <i>
      <x v="2015"/>
    </i>
    <i r="1">
      <x v="95"/>
    </i>
    <i r="2">
      <x v="1510"/>
    </i>
    <i>
      <x v="3395"/>
    </i>
    <i r="1">
      <x v="374"/>
    </i>
    <i r="2">
      <x v="1047"/>
    </i>
    <i>
      <x v="3232"/>
    </i>
    <i r="1">
      <x v="834"/>
    </i>
    <i r="2">
      <x v="1226"/>
    </i>
    <i>
      <x v="565"/>
    </i>
    <i r="1">
      <x v="955"/>
    </i>
    <i r="2">
      <x v="400"/>
    </i>
    <i>
      <x v="2058"/>
    </i>
    <i r="1">
      <x v="1178"/>
    </i>
    <i r="2">
      <x v="260"/>
    </i>
    <i>
      <x v="267"/>
    </i>
    <i r="1">
      <x v="638"/>
    </i>
    <i r="2">
      <x v="1049"/>
    </i>
    <i>
      <x v="151"/>
    </i>
    <i r="1">
      <x v="1135"/>
    </i>
    <i r="2">
      <x v="738"/>
    </i>
    <i>
      <x v="1866"/>
    </i>
    <i r="1">
      <x v="964"/>
    </i>
    <i r="2">
      <x v="715"/>
    </i>
    <i>
      <x v="224"/>
    </i>
    <i r="1">
      <x v="1042"/>
    </i>
    <i r="2">
      <x v="970"/>
    </i>
    <i>
      <x v="3013"/>
    </i>
    <i r="1">
      <x v="132"/>
    </i>
    <i r="2">
      <x v="1180"/>
    </i>
    <i>
      <x v="2483"/>
    </i>
    <i r="1">
      <x v="1061"/>
    </i>
    <i r="2">
      <x v="1521"/>
    </i>
    <i>
      <x v="1000"/>
    </i>
    <i r="1">
      <x v="436"/>
    </i>
    <i r="2">
      <x v="1571"/>
    </i>
    <i>
      <x v="3264"/>
    </i>
    <i r="1">
      <x v="778"/>
    </i>
    <i r="2">
      <x v="1537"/>
    </i>
    <i>
      <x v="2158"/>
    </i>
    <i r="1">
      <x v="846"/>
    </i>
    <i r="2">
      <x v="1406"/>
    </i>
    <i>
      <x v="3350"/>
    </i>
    <i r="1">
      <x v="1042"/>
    </i>
    <i r="2">
      <x v="1312"/>
    </i>
    <i>
      <x v="91"/>
    </i>
    <i r="1">
      <x v="873"/>
    </i>
    <i r="2">
      <x v="1499"/>
    </i>
    <i>
      <x v="148"/>
    </i>
    <i r="1">
      <x v="812"/>
    </i>
    <i r="2">
      <x v="222"/>
    </i>
    <i>
      <x v="2369"/>
    </i>
    <i r="1">
      <x v="784"/>
    </i>
    <i r="2">
      <x v="824"/>
    </i>
    <i>
      <x v="3342"/>
    </i>
    <i r="1">
      <x v="1477"/>
    </i>
    <i r="2">
      <x v="1217"/>
    </i>
    <i>
      <x v="2126"/>
    </i>
    <i r="1">
      <x v="106"/>
    </i>
    <i r="2">
      <x v="150"/>
    </i>
    <i>
      <x v="2892"/>
    </i>
    <i r="1">
      <x v="132"/>
    </i>
    <i r="2">
      <x v="137"/>
    </i>
    <i>
      <x v="3556"/>
    </i>
    <i r="1">
      <x v="1268"/>
    </i>
    <i r="2">
      <x v="1128"/>
    </i>
    <i>
      <x v="1198"/>
    </i>
    <i r="1">
      <x v="1280"/>
    </i>
    <i r="2">
      <x v="1394"/>
    </i>
    <i>
      <x v="1983"/>
    </i>
    <i r="1">
      <x v="836"/>
    </i>
    <i r="2">
      <x v="1738"/>
    </i>
    <i>
      <x v="3418"/>
    </i>
    <i r="1">
      <x v="1444"/>
    </i>
    <i r="2">
      <x v="666"/>
    </i>
    <i>
      <x v="119"/>
    </i>
    <i r="1">
      <x v="848"/>
    </i>
    <i r="2">
      <x v="11"/>
    </i>
    <i>
      <x v="3732"/>
    </i>
    <i r="1">
      <x v="527"/>
    </i>
    <i r="2">
      <x v="483"/>
    </i>
    <i>
      <x v="825"/>
    </i>
    <i r="1">
      <x v="188"/>
    </i>
    <i r="2">
      <x v="186"/>
    </i>
    <i>
      <x v="3290"/>
    </i>
    <i r="1">
      <x v="1493"/>
    </i>
    <i r="2">
      <x v="1265"/>
    </i>
    <i>
      <x v="2044"/>
    </i>
    <i r="1">
      <x v="1451"/>
    </i>
    <i r="2">
      <x v="1329"/>
    </i>
    <i>
      <x v="310"/>
    </i>
    <i r="1">
      <x v="852"/>
    </i>
    <i r="2">
      <x v="1418"/>
    </i>
    <i>
      <x v="1302"/>
    </i>
    <i r="1">
      <x v="810"/>
    </i>
    <i r="2">
      <x v="1493"/>
    </i>
    <i>
      <x v="796"/>
    </i>
    <i r="1">
      <x v="1265"/>
    </i>
    <i r="2">
      <x v="299"/>
    </i>
    <i>
      <x v="154"/>
    </i>
    <i r="1">
      <x v="987"/>
    </i>
    <i r="2">
      <x v="1424"/>
    </i>
    <i>
      <x v="526"/>
    </i>
    <i r="1">
      <x v="454"/>
    </i>
    <i r="2">
      <x v="603"/>
    </i>
    <i>
      <x v="3677"/>
    </i>
    <i r="1">
      <x v="752"/>
    </i>
    <i r="2">
      <x v="1167"/>
    </i>
    <i>
      <x v="3501"/>
    </i>
    <i r="1">
      <x v="752"/>
    </i>
    <i r="2">
      <x v="160"/>
    </i>
    <i>
      <x v="2637"/>
    </i>
    <i r="1">
      <x v="1243"/>
    </i>
    <i r="2">
      <x v="1512"/>
    </i>
    <i>
      <x v="1132"/>
    </i>
    <i r="1">
      <x v="1402"/>
    </i>
    <i r="2">
      <x v="1060"/>
    </i>
    <i>
      <x v="1886"/>
    </i>
    <i r="1">
      <x v="282"/>
    </i>
    <i r="2">
      <x v="699"/>
    </i>
    <i>
      <x v="3707"/>
    </i>
    <i r="1">
      <x v="1001"/>
    </i>
    <i r="2">
      <x v="1685"/>
    </i>
    <i>
      <x v="1294"/>
    </i>
    <i r="1">
      <x v="69"/>
    </i>
    <i r="2">
      <x v="1155"/>
    </i>
    <i>
      <x v="403"/>
    </i>
    <i r="1">
      <x v="437"/>
    </i>
    <i r="2">
      <x v="32"/>
    </i>
    <i>
      <x v="466"/>
    </i>
    <i r="1">
      <x v="49"/>
    </i>
    <i r="2">
      <x v="948"/>
    </i>
    <i>
      <x v="3390"/>
    </i>
    <i r="1">
      <x v="503"/>
    </i>
    <i r="2">
      <x v="1407"/>
    </i>
    <i>
      <x v="1760"/>
    </i>
    <i r="1">
      <x v="918"/>
    </i>
    <i r="2">
      <x v="182"/>
    </i>
    <i>
      <x v="1751"/>
    </i>
    <i r="1">
      <x v="1505"/>
    </i>
    <i r="2">
      <x v="1367"/>
    </i>
    <i>
      <x v="958"/>
    </i>
    <i r="1">
      <x v="529"/>
    </i>
    <i r="2">
      <x v="1662"/>
    </i>
    <i>
      <x v="3320"/>
    </i>
    <i r="1">
      <x v="1022"/>
    </i>
    <i r="2">
      <x v="920"/>
    </i>
    <i>
      <x v="1040"/>
    </i>
    <i r="1">
      <x v="715"/>
    </i>
    <i r="2">
      <x v="259"/>
    </i>
    <i>
      <x v="58"/>
    </i>
    <i r="1">
      <x v="397"/>
    </i>
    <i r="2">
      <x v="1346"/>
    </i>
    <i>
      <x v="3280"/>
    </i>
    <i r="1">
      <x v="437"/>
    </i>
    <i r="2">
      <x v="1284"/>
    </i>
    <i>
      <x v="905"/>
    </i>
    <i r="1">
      <x v="582"/>
    </i>
    <i r="2">
      <x v="1310"/>
    </i>
    <i>
      <x v="1213"/>
    </i>
    <i r="1">
      <x v="90"/>
    </i>
    <i r="2">
      <x v="764"/>
    </i>
    <i>
      <x v="914"/>
    </i>
    <i r="1">
      <x v="158"/>
    </i>
    <i r="2">
      <x v="701"/>
    </i>
    <i>
      <x v="2502"/>
    </i>
    <i r="1">
      <x v="683"/>
    </i>
    <i r="2">
      <x v="1089"/>
    </i>
    <i>
      <x v="854"/>
    </i>
    <i r="1">
      <x v="82"/>
    </i>
    <i r="2">
      <x v="174"/>
    </i>
    <i>
      <x v="302"/>
    </i>
    <i r="1">
      <x v="168"/>
    </i>
    <i r="2">
      <x v="32"/>
    </i>
    <i>
      <x v="490"/>
    </i>
    <i r="1">
      <x v="84"/>
    </i>
    <i r="2">
      <x v="11"/>
    </i>
    <i>
      <x v="907"/>
    </i>
    <i r="1">
      <x v="314"/>
    </i>
    <i r="2">
      <x v="573"/>
    </i>
    <i>
      <x v="305"/>
    </i>
    <i r="1">
      <x v="1396"/>
    </i>
    <i r="2">
      <x v="1121"/>
    </i>
    <i>
      <x v="3105"/>
    </i>
    <i r="1">
      <x v="977"/>
    </i>
    <i r="2">
      <x v="1348"/>
    </i>
    <i>
      <x v="1558"/>
    </i>
    <i r="1">
      <x v="80"/>
    </i>
    <i r="2">
      <x v="723"/>
    </i>
    <i>
      <x v="2733"/>
    </i>
    <i r="1">
      <x v="652"/>
    </i>
    <i r="2">
      <x v="751"/>
    </i>
    <i>
      <x v="1629"/>
    </i>
    <i r="1">
      <x v="982"/>
    </i>
    <i r="2">
      <x v="1410"/>
    </i>
    <i>
      <x v="1615"/>
    </i>
    <i r="1">
      <x v="968"/>
    </i>
    <i r="2">
      <x v="1660"/>
    </i>
    <i>
      <x v="2610"/>
    </i>
    <i r="1">
      <x v="1274"/>
    </i>
    <i r="2">
      <x v="150"/>
    </i>
    <i>
      <x v="1109"/>
    </i>
    <i r="1">
      <x v="541"/>
    </i>
    <i r="2">
      <x v="521"/>
    </i>
    <i>
      <x v="3334"/>
    </i>
    <i r="1">
      <x v="752"/>
    </i>
    <i r="2">
      <x v="293"/>
    </i>
    <i>
      <x v="890"/>
    </i>
    <i r="1">
      <x v="689"/>
    </i>
    <i r="2">
      <x v="1584"/>
    </i>
    <i>
      <x v="1307"/>
    </i>
    <i r="1">
      <x v="141"/>
    </i>
    <i r="2">
      <x v="440"/>
    </i>
    <i>
      <x v="1317"/>
    </i>
    <i r="1">
      <x v="1209"/>
    </i>
    <i r="2">
      <x v="348"/>
    </i>
    <i>
      <x v="2522"/>
    </i>
    <i r="1">
      <x v="1410"/>
    </i>
    <i r="2">
      <x v="1439"/>
    </i>
    <i>
      <x v="2433"/>
    </i>
    <i r="1">
      <x v="1276"/>
    </i>
    <i r="2">
      <x v="974"/>
    </i>
    <i>
      <x v="1791"/>
    </i>
    <i r="1">
      <x v="810"/>
    </i>
    <i r="2">
      <x v="279"/>
    </i>
    <i>
      <x v="1541"/>
    </i>
    <i r="1">
      <x v="1197"/>
    </i>
    <i r="2">
      <x v="1502"/>
    </i>
    <i>
      <x v="1358"/>
    </i>
    <i r="1">
      <x v="491"/>
    </i>
    <i r="2">
      <x v="135"/>
    </i>
    <i>
      <x v="1708"/>
    </i>
    <i r="1">
      <x v="518"/>
    </i>
    <i r="2">
      <x v="826"/>
    </i>
    <i>
      <x v="2457"/>
    </i>
    <i r="1">
      <x v="974"/>
    </i>
    <i r="2">
      <x v="1711"/>
    </i>
    <i>
      <x v="3153"/>
    </i>
    <i r="1">
      <x v="837"/>
    </i>
    <i r="2">
      <x v="1540"/>
    </i>
    <i>
      <x v="3652"/>
    </i>
    <i r="1">
      <x v="213"/>
    </i>
    <i r="2">
      <x v="516"/>
    </i>
    <i>
      <x v="275"/>
    </i>
    <i r="1">
      <x v="902"/>
    </i>
    <i r="2">
      <x v="667"/>
    </i>
    <i>
      <x v="1943"/>
    </i>
    <i r="1">
      <x v="1174"/>
    </i>
    <i r="2">
      <x v="477"/>
    </i>
    <i>
      <x v="2628"/>
    </i>
    <i r="1">
      <x v="188"/>
    </i>
    <i r="2">
      <x v="589"/>
    </i>
    <i>
      <x v="3751"/>
    </i>
    <i r="1">
      <x v="1352"/>
    </i>
    <i r="2">
      <x v="976"/>
    </i>
    <i>
      <x v="595"/>
    </i>
    <i r="1">
      <x v="873"/>
    </i>
    <i r="2">
      <x v="107"/>
    </i>
    <i>
      <x v="2954"/>
    </i>
    <i r="1">
      <x v="1410"/>
    </i>
    <i r="2">
      <x v="499"/>
    </i>
    <i>
      <x v="428"/>
    </i>
    <i r="1">
      <x v="527"/>
    </i>
    <i r="2">
      <x v="153"/>
    </i>
    <i>
      <x v="949"/>
    </i>
    <i r="1">
      <x v="195"/>
    </i>
    <i r="2">
      <x v="834"/>
    </i>
    <i>
      <x v="1958"/>
    </i>
    <i r="1">
      <x v="252"/>
    </i>
    <i r="2">
      <x v="768"/>
    </i>
    <i>
      <x v="1524"/>
    </i>
    <i r="1">
      <x v="1223"/>
    </i>
    <i r="2">
      <x v="968"/>
    </i>
    <i>
      <x v="2332"/>
    </i>
    <i r="1">
      <x v="1059"/>
    </i>
    <i r="2">
      <x v="915"/>
    </i>
    <i>
      <x v="412"/>
    </i>
    <i r="1">
      <x v="646"/>
    </i>
    <i r="2">
      <x v="1152"/>
    </i>
    <i>
      <x v="999"/>
    </i>
    <i r="1">
      <x v="243"/>
    </i>
    <i r="2">
      <x v="678"/>
    </i>
    <i>
      <x v="1023"/>
    </i>
    <i r="1">
      <x v="1222"/>
    </i>
    <i r="2">
      <x v="810"/>
    </i>
    <i>
      <x v="1741"/>
    </i>
    <i r="1">
      <x v="755"/>
    </i>
    <i r="2">
      <x v="1538"/>
    </i>
    <i>
      <x v="578"/>
    </i>
    <i r="1">
      <x v="147"/>
    </i>
    <i r="2">
      <x v="1087"/>
    </i>
    <i>
      <x v="1947"/>
    </i>
    <i r="1">
      <x v="795"/>
    </i>
    <i r="2">
      <x v="470"/>
    </i>
    <i>
      <x v="2408"/>
    </i>
    <i r="1">
      <x v="714"/>
    </i>
    <i r="2">
      <x v="441"/>
    </i>
    <i>
      <x v="2633"/>
    </i>
    <i r="1">
      <x v="552"/>
    </i>
    <i r="2">
      <x v="412"/>
    </i>
    <i>
      <x v="1987"/>
    </i>
    <i r="1">
      <x v="317"/>
    </i>
    <i r="2">
      <x v="919"/>
    </i>
    <i>
      <x v="926"/>
    </i>
    <i r="1">
      <x v="755"/>
    </i>
    <i r="2">
      <x v="1575"/>
    </i>
    <i>
      <x v="1897"/>
    </i>
    <i r="1">
      <x v="482"/>
    </i>
    <i r="2">
      <x v="1717"/>
    </i>
    <i>
      <x v="1757"/>
    </i>
    <i r="1">
      <x v="628"/>
    </i>
    <i r="2">
      <x v="116"/>
    </i>
    <i>
      <x v="2496"/>
    </i>
    <i r="1">
      <x v="1027"/>
    </i>
    <i r="2">
      <x v="1680"/>
    </i>
    <i>
      <x v="3715"/>
    </i>
    <i r="1">
      <x v="1426"/>
    </i>
    <i r="2">
      <x v="1407"/>
    </i>
    <i>
      <x v="2801"/>
    </i>
    <i r="1">
      <x v="1439"/>
    </i>
    <i r="2">
      <x v="1617"/>
    </i>
    <i>
      <x v="3010"/>
    </i>
    <i r="1">
      <x v="1235"/>
    </i>
    <i r="2">
      <x v="544"/>
    </i>
    <i>
      <x v="292"/>
    </i>
    <i r="1">
      <x v="406"/>
    </i>
    <i r="2">
      <x v="1266"/>
    </i>
    <i>
      <x v="1673"/>
    </i>
    <i r="1">
      <x v="12"/>
    </i>
    <i r="2">
      <x v="1198"/>
    </i>
    <i>
      <x v="1782"/>
    </i>
    <i r="1">
      <x v="185"/>
    </i>
    <i r="2">
      <x v="515"/>
    </i>
    <i>
      <x v="1553"/>
    </i>
    <i r="1">
      <x v="810"/>
    </i>
    <i r="2">
      <x v="629"/>
    </i>
    <i>
      <x v="2862"/>
    </i>
    <i r="1">
      <x v="39"/>
    </i>
    <i r="2">
      <x v="1035"/>
    </i>
    <i>
      <x v="463"/>
    </i>
    <i r="1">
      <x v="427"/>
    </i>
    <i r="2">
      <x v="1367"/>
    </i>
    <i>
      <x v="3643"/>
    </i>
    <i r="1">
      <x v="123"/>
    </i>
    <i r="2">
      <x v="882"/>
    </i>
    <i>
      <x v="2666"/>
    </i>
    <i r="1">
      <x v="697"/>
    </i>
    <i r="2">
      <x v="261"/>
    </i>
    <i>
      <x v="1759"/>
    </i>
    <i r="1">
      <x v="891"/>
    </i>
    <i r="2">
      <x v="808"/>
    </i>
    <i>
      <x v="2924"/>
    </i>
    <i r="1">
      <x v="1210"/>
    </i>
    <i r="2">
      <x v="351"/>
    </i>
    <i>
      <x v="832"/>
    </i>
    <i r="1">
      <x v="1223"/>
    </i>
    <i r="2">
      <x v="957"/>
    </i>
    <i>
      <x v="1898"/>
    </i>
    <i r="1">
      <x v="729"/>
    </i>
    <i r="2">
      <x v="1355"/>
    </i>
    <i>
      <x v="3055"/>
    </i>
    <i r="1">
      <x v="1473"/>
    </i>
    <i r="2">
      <x v="1347"/>
    </i>
    <i>
      <x v="887"/>
    </i>
    <i r="1">
      <x v="1335"/>
    </i>
    <i r="2">
      <x v="158"/>
    </i>
    <i>
      <x v="430"/>
    </i>
    <i r="1">
      <x v="358"/>
    </i>
    <i r="2">
      <x v="1602"/>
    </i>
    <i>
      <x v="683"/>
    </i>
    <i r="1">
      <x v="1355"/>
    </i>
    <i r="2">
      <x v="1460"/>
    </i>
    <i>
      <x v="3465"/>
    </i>
    <i r="1">
      <x v="239"/>
    </i>
    <i r="2">
      <x v="887"/>
    </i>
    <i>
      <x v="2550"/>
    </i>
    <i r="1">
      <x v="1055"/>
    </i>
    <i r="2">
      <x v="549"/>
    </i>
    <i>
      <x v="1899"/>
    </i>
    <i r="1">
      <x v="1108"/>
    </i>
    <i r="2">
      <x v="1273"/>
    </i>
    <i>
      <x v="13"/>
    </i>
    <i r="1">
      <x v="191"/>
    </i>
    <i r="2">
      <x v="1357"/>
    </i>
    <i>
      <x v="881"/>
    </i>
    <i r="1">
      <x v="98"/>
    </i>
    <i r="2">
      <x v="305"/>
    </i>
    <i>
      <x v="453"/>
    </i>
    <i r="1">
      <x v="817"/>
    </i>
    <i r="2">
      <x v="753"/>
    </i>
    <i>
      <x v="2951"/>
    </i>
    <i r="1">
      <x v="646"/>
    </i>
    <i r="2">
      <x v="1500"/>
    </i>
    <i>
      <x v="3762"/>
    </i>
    <i r="1">
      <x v="648"/>
    </i>
    <i r="2">
      <x v="245"/>
    </i>
    <i>
      <x v="788"/>
    </i>
    <i r="1">
      <x v="43"/>
    </i>
    <i r="2">
      <x v="461"/>
    </i>
    <i>
      <x v="1653"/>
    </i>
    <i r="1">
      <x v="804"/>
    </i>
    <i r="2">
      <x v="1555"/>
    </i>
    <i>
      <x v="203"/>
    </i>
    <i r="1">
      <x v="652"/>
    </i>
    <i r="2">
      <x v="368"/>
    </i>
    <i>
      <x v="3711"/>
    </i>
    <i r="1">
      <x v="1476"/>
    </i>
    <i r="2">
      <x v="117"/>
    </i>
    <i>
      <x v="1364"/>
    </i>
    <i r="1">
      <x v="1131"/>
    </i>
    <i r="2">
      <x v="1561"/>
    </i>
    <i>
      <x v="2007"/>
    </i>
    <i r="1">
      <x v="1209"/>
    </i>
    <i r="2">
      <x v="1051"/>
    </i>
    <i>
      <x v="3118"/>
    </i>
    <i r="1">
      <x v="768"/>
    </i>
    <i r="2">
      <x v="1030"/>
    </i>
    <i>
      <x v="811"/>
    </i>
    <i r="1">
      <x v="1340"/>
    </i>
    <i r="2">
      <x v="599"/>
    </i>
    <i>
      <x v="2176"/>
    </i>
    <i r="1">
      <x v="371"/>
    </i>
    <i r="2">
      <x v="777"/>
    </i>
    <i>
      <x v="2886"/>
    </i>
    <i r="1">
      <x v="303"/>
    </i>
    <i r="2">
      <x v="1615"/>
    </i>
    <i>
      <x v="528"/>
    </i>
    <i r="1">
      <x v="1196"/>
    </i>
    <i r="2">
      <x v="1065"/>
    </i>
    <i>
      <x v="3614"/>
    </i>
    <i r="1">
      <x v="1124"/>
    </i>
    <i r="2">
      <x v="182"/>
    </i>
    <i>
      <x v="2976"/>
    </i>
    <i r="1">
      <x v="376"/>
    </i>
    <i r="2">
      <x v="1199"/>
    </i>
    <i>
      <x v="852"/>
    </i>
    <i r="1">
      <x v="1253"/>
    </i>
    <i r="2">
      <x v="464"/>
    </i>
    <i>
      <x v="3469"/>
    </i>
    <i r="1">
      <x v="1396"/>
    </i>
    <i r="2">
      <x v="1508"/>
    </i>
    <i>
      <x v="1851"/>
    </i>
    <i r="1">
      <x v="1330"/>
    </i>
    <i r="2">
      <x v="910"/>
    </i>
    <i>
      <x v="2480"/>
    </i>
    <i r="1">
      <x v="552"/>
    </i>
    <i r="2">
      <x v="1672"/>
    </i>
    <i>
      <x v="263"/>
    </i>
    <i r="1">
      <x v="759"/>
    </i>
    <i r="2">
      <x v="501"/>
    </i>
    <i>
      <x v="3396"/>
    </i>
    <i r="1">
      <x v="238"/>
    </i>
    <i r="2">
      <x v="1515"/>
    </i>
    <i>
      <x v="341"/>
    </i>
    <i r="1">
      <x v="1080"/>
    </i>
    <i r="2">
      <x v="854"/>
    </i>
    <i>
      <x v="1949"/>
    </i>
    <i r="1">
      <x v="1338"/>
    </i>
    <i r="2">
      <x v="787"/>
    </i>
    <i>
      <x v="2526"/>
    </i>
    <i r="1">
      <x v="604"/>
    </i>
    <i r="2">
      <x v="598"/>
    </i>
    <i>
      <x v="92"/>
    </i>
    <i r="1">
      <x v="347"/>
    </i>
    <i r="2">
      <x v="641"/>
    </i>
    <i>
      <x v="2813"/>
    </i>
    <i r="1">
      <x v="304"/>
    </i>
    <i r="2">
      <x v="1100"/>
    </i>
    <i>
      <x v="2684"/>
    </i>
    <i r="1">
      <x v="17"/>
    </i>
    <i r="2">
      <x v="1373"/>
    </i>
    <i>
      <x v="3433"/>
    </i>
    <i r="1">
      <x v="1100"/>
    </i>
    <i r="2">
      <x v="1375"/>
    </i>
    <i>
      <x v="1501"/>
    </i>
    <i r="1">
      <x v="1467"/>
    </i>
    <i r="2">
      <x v="1576"/>
    </i>
    <i>
      <x v="1344"/>
    </i>
    <i r="1">
      <x v="371"/>
    </i>
    <i r="2">
      <x v="734"/>
    </i>
    <i>
      <x v="1153"/>
    </i>
    <i r="1">
      <x v="1072"/>
    </i>
    <i r="2">
      <x v="412"/>
    </i>
    <i>
      <x v="3422"/>
    </i>
    <i r="1">
      <x v="435"/>
    </i>
    <i r="2">
      <x v="1242"/>
    </i>
    <i>
      <x v="410"/>
    </i>
    <i r="1">
      <x v="721"/>
    </i>
    <i r="2">
      <x v="1483"/>
    </i>
    <i>
      <x v="407"/>
    </i>
    <i r="1">
      <x v="1091"/>
    </i>
    <i r="2">
      <x v="564"/>
    </i>
    <i>
      <x v="1170"/>
    </i>
    <i r="1">
      <x v="1141"/>
    </i>
    <i r="2">
      <x v="46"/>
    </i>
    <i>
      <x v="823"/>
    </i>
    <i r="1">
      <x v="818"/>
    </i>
    <i r="2">
      <x v="1375"/>
    </i>
    <i>
      <x v="1157"/>
    </i>
    <i r="1">
      <x v="314"/>
    </i>
    <i r="2">
      <x v="1042"/>
    </i>
    <i>
      <x v="3680"/>
    </i>
    <i r="1">
      <x v="604"/>
    </i>
    <i r="2">
      <x v="371"/>
    </i>
    <i>
      <x v="1761"/>
    </i>
    <i r="1">
      <x v="94"/>
    </i>
    <i r="2">
      <x v="1060"/>
    </i>
    <i>
      <x v="3726"/>
    </i>
    <i r="1">
      <x v="96"/>
    </i>
    <i r="2">
      <x v="1569"/>
    </i>
    <i>
      <x v="652"/>
    </i>
    <i r="1">
      <x v="353"/>
    </i>
    <i r="2">
      <x v="1117"/>
    </i>
    <i>
      <x v="3536"/>
    </i>
    <i r="1">
      <x v="1342"/>
    </i>
    <i r="2">
      <x v="1140"/>
    </i>
    <i>
      <x v="3258"/>
    </i>
    <i r="1">
      <x v="821"/>
    </i>
    <i r="2">
      <x v="958"/>
    </i>
    <i>
      <x v="2121"/>
    </i>
    <i r="1">
      <x v="1335"/>
    </i>
    <i r="2">
      <x v="191"/>
    </i>
    <i>
      <x v="59"/>
    </i>
    <i r="1">
      <x v="22"/>
    </i>
    <i r="2">
      <x v="831"/>
    </i>
    <i>
      <x v="3287"/>
    </i>
    <i r="1">
      <x v="559"/>
    </i>
    <i r="2">
      <x v="1426"/>
    </i>
    <i>
      <x v="269"/>
    </i>
    <i r="1">
      <x v="74"/>
    </i>
    <i r="2">
      <x v="1215"/>
    </i>
    <i>
      <x v="2375"/>
    </i>
    <i r="1">
      <x v="1357"/>
    </i>
    <i r="2">
      <x v="17"/>
    </i>
    <i>
      <x v="809"/>
    </i>
    <i r="1">
      <x v="1042"/>
    </i>
    <i r="2">
      <x v="222"/>
    </i>
    <i>
      <x v="1107"/>
    </i>
    <i r="1">
      <x v="177"/>
    </i>
    <i r="2">
      <x v="1477"/>
    </i>
    <i>
      <x v="2071"/>
    </i>
    <i r="1">
      <x v="810"/>
    </i>
    <i r="2">
      <x v="1170"/>
    </i>
    <i>
      <x v="882"/>
    </i>
    <i r="1">
      <x v="1452"/>
    </i>
    <i r="2">
      <x v="346"/>
    </i>
    <i>
      <x v="2700"/>
    </i>
    <i r="1">
      <x v="529"/>
    </i>
    <i r="2">
      <x v="977"/>
    </i>
    <i>
      <x v="2680"/>
    </i>
    <i r="1">
      <x v="11"/>
    </i>
    <i r="2">
      <x v="1493"/>
    </i>
    <i>
      <x v="125"/>
    </i>
    <i r="1">
      <x v="1302"/>
    </i>
    <i r="2">
      <x v="247"/>
    </i>
    <i>
      <x v="901"/>
    </i>
    <i r="1">
      <x v="414"/>
    </i>
    <i r="2">
      <x v="1509"/>
    </i>
    <i>
      <x v="2730"/>
    </i>
    <i r="1">
      <x v="1310"/>
    </i>
    <i r="2">
      <x v="444"/>
    </i>
    <i>
      <x v="2514"/>
    </i>
    <i r="1">
      <x v="483"/>
    </i>
    <i r="2">
      <x v="507"/>
    </i>
    <i>
      <x v="2765"/>
    </i>
    <i r="1">
      <x v="1131"/>
    </i>
    <i r="2">
      <x v="123"/>
    </i>
    <i>
      <x v="2928"/>
    </i>
    <i r="1">
      <x v="1196"/>
    </i>
    <i r="2">
      <x v="494"/>
    </i>
    <i>
      <x v="1827"/>
    </i>
    <i r="1">
      <x v="1455"/>
    </i>
    <i r="2">
      <x v="872"/>
    </i>
    <i>
      <x v="328"/>
    </i>
    <i r="1">
      <x v="1284"/>
    </i>
    <i r="2">
      <x v="1631"/>
    </i>
    <i>
      <x v="1011"/>
    </i>
    <i r="1">
      <x v="680"/>
    </i>
    <i r="2">
      <x v="1368"/>
    </i>
    <i>
      <x v="244"/>
    </i>
    <i r="1">
      <x v="1444"/>
    </i>
    <i r="2">
      <x v="1433"/>
    </i>
    <i>
      <x v="106"/>
    </i>
    <i r="1">
      <x v="1012"/>
    </i>
    <i r="2">
      <x v="470"/>
    </i>
    <i>
      <x v="928"/>
    </i>
    <i r="1">
      <x v="281"/>
    </i>
    <i r="2">
      <x v="420"/>
    </i>
    <i>
      <x v="2391"/>
    </i>
    <i r="1">
      <x v="620"/>
    </i>
    <i r="2">
      <x v="156"/>
    </i>
    <i>
      <x v="1550"/>
    </i>
    <i r="1">
      <x v="1123"/>
    </i>
    <i r="2">
      <x v="596"/>
    </i>
    <i>
      <x v="2742"/>
    </i>
    <i r="1">
      <x v="1048"/>
    </i>
    <i r="2">
      <x v="1732"/>
    </i>
    <i>
      <x v="3606"/>
    </i>
    <i r="1">
      <x v="719"/>
    </i>
    <i r="2">
      <x v="1717"/>
    </i>
    <i>
      <x v="1452"/>
    </i>
    <i r="1">
      <x v="1209"/>
    </i>
    <i r="2">
      <x v="1295"/>
    </i>
    <i>
      <x v="496"/>
    </i>
    <i r="1">
      <x v="1486"/>
    </i>
    <i r="2">
      <x v="1492"/>
    </i>
    <i>
      <x v="3420"/>
    </i>
    <i r="1">
      <x v="191"/>
    </i>
    <i r="2">
      <x v="855"/>
    </i>
    <i>
      <x v="2980"/>
    </i>
    <i r="1">
      <x v="18"/>
    </i>
    <i r="2">
      <x v="1294"/>
    </i>
    <i>
      <x v="318"/>
    </i>
    <i r="1">
      <x v="136"/>
    </i>
    <i r="2">
      <x v="1610"/>
    </i>
    <i>
      <x v="317"/>
    </i>
    <i r="1">
      <x v="1024"/>
    </i>
    <i r="2">
      <x v="837"/>
    </i>
    <i>
      <x v="3522"/>
    </i>
    <i r="1">
      <x v="812"/>
    </i>
    <i r="2">
      <x v="431"/>
    </i>
    <i>
      <x v="1229"/>
    </i>
    <i r="1">
      <x v="23"/>
    </i>
    <i r="2">
      <x v="383"/>
    </i>
    <i>
      <x v="2235"/>
    </i>
    <i r="1">
      <x v="1025"/>
    </i>
    <i r="2">
      <x v="1270"/>
    </i>
    <i>
      <x v="1297"/>
    </i>
    <i r="1">
      <x v="1478"/>
    </i>
    <i r="2">
      <x v="1560"/>
    </i>
    <i>
      <x v="2556"/>
    </i>
    <i r="1">
      <x v="544"/>
    </i>
    <i r="2">
      <x v="1081"/>
    </i>
    <i>
      <x v="77"/>
    </i>
    <i r="1">
      <x v="1385"/>
    </i>
    <i r="2">
      <x v="238"/>
    </i>
    <i>
      <x v="1214"/>
    </i>
    <i r="1">
      <x v="1209"/>
    </i>
    <i r="2">
      <x v="550"/>
    </i>
    <i>
      <x v="2631"/>
    </i>
    <i r="1">
      <x v="724"/>
    </i>
    <i r="2">
      <x v="423"/>
    </i>
    <i>
      <x v="1167"/>
    </i>
    <i r="1">
      <x v="1197"/>
    </i>
    <i r="2">
      <x v="1071"/>
    </i>
    <i>
      <x v="3663"/>
    </i>
    <i r="1">
      <x v="1040"/>
    </i>
    <i r="2">
      <x v="1019"/>
    </i>
    <i>
      <x v="3388"/>
    </i>
    <i r="1">
      <x v="1201"/>
    </i>
    <i r="2">
      <x v="378"/>
    </i>
    <i>
      <x v="2683"/>
    </i>
    <i r="1">
      <x v="1341"/>
    </i>
    <i r="2">
      <x v="887"/>
    </i>
    <i>
      <x v="1479"/>
    </i>
    <i r="1">
      <x v="1072"/>
    </i>
    <i r="2">
      <x v="355"/>
    </i>
    <i>
      <x v="2333"/>
    </i>
    <i r="1">
      <x v="1171"/>
    </i>
    <i r="2">
      <x v="384"/>
    </i>
    <i>
      <x v="2653"/>
    </i>
    <i r="1">
      <x v="167"/>
    </i>
    <i r="2">
      <x v="1188"/>
    </i>
    <i>
      <x v="732"/>
    </i>
    <i r="1">
      <x v="376"/>
    </i>
    <i r="2">
      <x v="1211"/>
    </i>
    <i>
      <x v="1368"/>
    </i>
    <i r="1">
      <x v="724"/>
    </i>
    <i r="2">
      <x v="1498"/>
    </i>
    <i>
      <x v="2106"/>
    </i>
    <i r="1">
      <x v="1131"/>
    </i>
    <i r="2">
      <x v="234"/>
    </i>
    <i>
      <x v="807"/>
    </i>
    <i r="1">
      <x v="956"/>
    </i>
    <i r="2">
      <x v="941"/>
    </i>
    <i>
      <x v="3018"/>
    </i>
    <i r="1">
      <x v="1340"/>
    </i>
    <i r="2">
      <x v="419"/>
    </i>
    <i>
      <x v="2739"/>
    </i>
    <i r="1">
      <x v="527"/>
    </i>
    <i r="2">
      <x v="1019"/>
    </i>
    <i>
      <x v="2574"/>
    </i>
    <i r="1">
      <x v="987"/>
    </i>
    <i r="2">
      <x v="218"/>
    </i>
    <i>
      <x v="260"/>
    </i>
    <i r="1">
      <x v="1383"/>
    </i>
    <i r="2">
      <x v="512"/>
    </i>
    <i>
      <x v="1549"/>
    </i>
    <i r="1">
      <x v="1407"/>
    </i>
    <i r="2">
      <x v="669"/>
    </i>
    <i>
      <x v="3441"/>
    </i>
    <i r="1">
      <x v="934"/>
    </i>
    <i r="2">
      <x v="331"/>
    </i>
    <i>
      <x v="178"/>
    </i>
    <i r="1">
      <x v="956"/>
    </i>
    <i r="2">
      <x v="143"/>
    </i>
    <i>
      <x v="1473"/>
    </i>
    <i r="1">
      <x v="1245"/>
    </i>
    <i r="2">
      <x v="1231"/>
    </i>
    <i>
      <x v="2560"/>
    </i>
    <i r="1">
      <x v="946"/>
    </i>
    <i r="2">
      <x v="190"/>
    </i>
    <i>
      <x v="2851"/>
    </i>
    <i r="1">
      <x v="1416"/>
    </i>
    <i r="2">
      <x v="805"/>
    </i>
    <i>
      <x v="650"/>
    </i>
    <i r="1">
      <x v="894"/>
    </i>
    <i r="2">
      <x v="662"/>
    </i>
    <i>
      <x v="2357"/>
    </i>
    <i r="1">
      <x v="658"/>
    </i>
    <i r="2">
      <x v="1574"/>
    </i>
    <i>
      <x v="330"/>
    </i>
    <i r="1">
      <x v="1191"/>
    </i>
    <i r="2">
      <x v="1564"/>
    </i>
    <i>
      <x v="320"/>
    </i>
    <i r="1">
      <x v="137"/>
    </i>
    <i r="2">
      <x v="687"/>
    </i>
    <i>
      <x v="3770"/>
    </i>
    <i r="1">
      <x v="1069"/>
    </i>
    <i r="2">
      <x v="115"/>
    </i>
    <i>
      <x v="2475"/>
    </i>
    <i r="1">
      <x v="15"/>
    </i>
    <i r="2">
      <x v="1726"/>
    </i>
    <i>
      <x v="1074"/>
    </i>
    <i r="1">
      <x v="514"/>
    </i>
    <i r="2">
      <x v="292"/>
    </i>
    <i>
      <x v="2575"/>
    </i>
    <i r="1">
      <x v="180"/>
    </i>
    <i r="2">
      <x v="1278"/>
    </i>
    <i>
      <x v="199"/>
    </i>
    <i r="1">
      <x v="752"/>
    </i>
    <i r="2">
      <x v="1272"/>
    </i>
    <i>
      <x v="405"/>
    </i>
    <i r="1">
      <x v="933"/>
    </i>
    <i r="2">
      <x v="736"/>
    </i>
    <i>
      <x v="2173"/>
    </i>
    <i r="1">
      <x v="433"/>
    </i>
    <i r="2">
      <x v="1362"/>
    </i>
    <i>
      <x v="1467"/>
    </i>
    <i r="1">
      <x v="1288"/>
    </i>
    <i r="2">
      <x v="666"/>
    </i>
    <i>
      <x v="837"/>
    </i>
    <i r="1">
      <x v="376"/>
    </i>
    <i r="2">
      <x v="532"/>
    </i>
    <i>
      <x v="2274"/>
    </i>
    <i r="1">
      <x v="688"/>
    </i>
    <i r="2">
      <x v="381"/>
    </i>
    <i>
      <x v="3767"/>
    </i>
    <i r="1">
      <x v="237"/>
    </i>
    <i r="2">
      <x v="691"/>
    </i>
    <i>
      <x v="1202"/>
    </i>
    <i r="1">
      <x v="613"/>
    </i>
    <i r="2">
      <x v="780"/>
    </i>
    <i>
      <x v="2046"/>
    </i>
    <i r="1">
      <x v="763"/>
    </i>
    <i r="2">
      <x v="1262"/>
    </i>
    <i>
      <x v="1892"/>
    </i>
    <i r="1">
      <x v="1264"/>
    </i>
    <i r="2">
      <x v="635"/>
    </i>
    <i>
      <x v="1066"/>
    </i>
    <i r="1">
      <x v="1175"/>
    </i>
    <i r="2">
      <x v="1563"/>
    </i>
    <i>
      <x v="2298"/>
    </i>
    <i r="1">
      <x v="147"/>
    </i>
    <i r="2">
      <x v="1715"/>
    </i>
    <i>
      <x v="1267"/>
    </i>
    <i r="1">
      <x v="1027"/>
    </i>
    <i r="2">
      <x v="1091"/>
    </i>
    <i>
      <x v="869"/>
    </i>
    <i r="1">
      <x v="404"/>
    </i>
    <i r="2">
      <x v="211"/>
    </i>
    <i>
      <x v="1169"/>
    </i>
    <i r="1">
      <x v="281"/>
    </i>
    <i r="2">
      <x v="279"/>
    </i>
    <i>
      <x v="136"/>
    </i>
    <i r="1">
      <x v="1072"/>
    </i>
    <i r="2">
      <x v="1524"/>
    </i>
    <i>
      <x v="438"/>
    </i>
    <i r="1">
      <x v="461"/>
    </i>
    <i r="2">
      <x v="823"/>
    </i>
    <i>
      <x v="2382"/>
    </i>
    <i r="1">
      <x v="1134"/>
    </i>
    <i r="2">
      <x v="1575"/>
    </i>
    <i>
      <x v="2548"/>
    </i>
    <i r="1">
      <x v="860"/>
    </i>
    <i r="2">
      <x v="1417"/>
    </i>
    <i>
      <x v="2083"/>
    </i>
    <i r="1">
      <x v="1011"/>
    </i>
    <i r="2">
      <x v="1661"/>
    </i>
    <i>
      <x v="2840"/>
    </i>
    <i r="1">
      <x v="168"/>
    </i>
    <i r="2">
      <x v="351"/>
    </i>
    <i>
      <x v="1351"/>
    </i>
    <i r="1">
      <x v="307"/>
    </i>
    <i r="2">
      <x v="565"/>
    </i>
    <i>
      <x v="3023"/>
    </i>
    <i r="1">
      <x v="740"/>
    </i>
    <i r="2">
      <x v="161"/>
    </i>
    <i>
      <x v="1236"/>
    </i>
    <i r="1">
      <x v="547"/>
    </i>
    <i r="2">
      <x v="264"/>
    </i>
    <i>
      <x v="3421"/>
    </i>
    <i r="1">
      <x v="191"/>
    </i>
    <i r="2">
      <x v="618"/>
    </i>
    <i>
      <x v="2314"/>
    </i>
    <i r="1">
      <x v="568"/>
    </i>
    <i r="2">
      <x v="49"/>
    </i>
    <i>
      <x v="1776"/>
    </i>
    <i r="1">
      <x v="1196"/>
    </i>
    <i r="2">
      <x v="557"/>
    </i>
    <i>
      <x v="1429"/>
    </i>
    <i r="1">
      <x v="956"/>
    </i>
    <i r="2">
      <x v="279"/>
    </i>
    <i>
      <x v="2961"/>
    </i>
    <i r="1">
      <x v="1005"/>
    </i>
    <i r="2">
      <x v="301"/>
    </i>
    <i>
      <x/>
    </i>
    <i r="1">
      <x v="732"/>
    </i>
    <i r="2">
      <x v="693"/>
    </i>
    <i>
      <x v="3002"/>
    </i>
    <i r="1">
      <x v="1382"/>
    </i>
    <i r="2">
      <x v="1617"/>
    </i>
    <i>
      <x v="208"/>
    </i>
    <i r="1">
      <x v="261"/>
    </i>
    <i r="2">
      <x v="1067"/>
    </i>
    <i>
      <x v="2865"/>
    </i>
    <i r="1">
      <x v="991"/>
    </i>
    <i r="2">
      <x v="1739"/>
    </i>
    <i>
      <x v="3168"/>
    </i>
    <i r="1">
      <x v="1259"/>
    </i>
    <i r="2">
      <x v="1143"/>
    </i>
    <i>
      <x v="1563"/>
    </i>
    <i r="1">
      <x v="810"/>
    </i>
    <i r="2">
      <x v="297"/>
    </i>
    <i>
      <x v="2590"/>
    </i>
    <i r="1">
      <x v="147"/>
    </i>
    <i r="2">
      <x v="637"/>
    </i>
    <i>
      <x v="1612"/>
    </i>
    <i r="1">
      <x v="1498"/>
    </i>
    <i r="2">
      <x v="279"/>
    </i>
    <i>
      <x v="2727"/>
    </i>
    <i r="1">
      <x v="927"/>
    </i>
    <i r="2">
      <x v="398"/>
    </i>
    <i>
      <x v="118"/>
    </i>
    <i r="1">
      <x v="1452"/>
    </i>
    <i r="2">
      <x v="1672"/>
    </i>
    <i>
      <x v="1595"/>
    </i>
    <i r="1">
      <x v="34"/>
    </i>
    <i r="2">
      <x v="975"/>
    </i>
    <i>
      <x v="3333"/>
    </i>
    <i r="1">
      <x v="1355"/>
    </i>
    <i r="2">
      <x v="1007"/>
    </i>
    <i>
      <x v="3755"/>
    </i>
    <i r="1">
      <x v="1033"/>
    </i>
    <i r="2">
      <x v="113"/>
    </i>
    <i>
      <x v="3513"/>
    </i>
    <i r="1">
      <x v="1410"/>
    </i>
    <i r="2">
      <x v="802"/>
    </i>
    <i>
      <x v="1385"/>
    </i>
    <i r="1">
      <x v="1416"/>
    </i>
    <i r="2">
      <x v="1638"/>
    </i>
    <i>
      <x v="2409"/>
    </i>
    <i r="1">
      <x v="1079"/>
    </i>
    <i r="2">
      <x v="1486"/>
    </i>
    <i>
      <x v="3591"/>
    </i>
    <i r="1">
      <x v="365"/>
    </i>
    <i r="2">
      <x v="1677"/>
    </i>
    <i>
      <x v="1394"/>
    </i>
    <i r="1">
      <x v="884"/>
    </i>
    <i r="2">
      <x v="1133"/>
    </i>
    <i>
      <x v="851"/>
    </i>
    <i r="1">
      <x v="890"/>
    </i>
    <i r="2">
      <x v="137"/>
    </i>
    <i>
      <x v="839"/>
    </i>
    <i r="1">
      <x v="649"/>
    </i>
    <i r="2">
      <x v="637"/>
    </i>
    <i>
      <x v="1664"/>
    </i>
    <i r="1">
      <x v="286"/>
    </i>
    <i r="2">
      <x v="1356"/>
    </i>
    <i>
      <x v="3326"/>
    </i>
    <i r="1">
      <x v="912"/>
    </i>
    <i r="2">
      <x v="1334"/>
    </i>
    <i>
      <x v="2129"/>
    </i>
    <i r="1">
      <x v="713"/>
    </i>
    <i r="2">
      <x v="995"/>
    </i>
    <i>
      <x v="3594"/>
    </i>
    <i r="1">
      <x v="581"/>
    </i>
    <i r="2">
      <x v="691"/>
    </i>
    <i>
      <x v="1421"/>
    </i>
    <i r="1">
      <x v="1168"/>
    </i>
    <i r="2">
      <x v="1190"/>
    </i>
    <i>
      <x v="1165"/>
    </i>
    <i r="1">
      <x v="829"/>
    </i>
    <i r="2">
      <x v="1396"/>
    </i>
    <i>
      <x v="562"/>
    </i>
    <i r="1">
      <x v="469"/>
    </i>
    <i r="2">
      <x v="1708"/>
    </i>
    <i>
      <x v="1470"/>
    </i>
    <i r="1">
      <x v="720"/>
    </i>
    <i r="2">
      <x v="279"/>
    </i>
    <i>
      <x v="2271"/>
    </i>
    <i r="1">
      <x v="1355"/>
    </i>
    <i r="2">
      <x v="1593"/>
    </i>
    <i>
      <x v="1642"/>
    </i>
    <i r="1">
      <x v="549"/>
    </i>
    <i r="2">
      <x v="1365"/>
    </i>
    <i>
      <x v="3064"/>
    </i>
    <i r="1">
      <x v="216"/>
    </i>
    <i r="2">
      <x v="134"/>
    </i>
    <i>
      <x v="2213"/>
    </i>
    <i r="1">
      <x v="1018"/>
    </i>
    <i r="2">
      <x v="174"/>
    </i>
    <i>
      <x v="3003"/>
    </i>
    <i r="1">
      <x v="292"/>
    </i>
    <i r="2">
      <x v="1728"/>
    </i>
    <i>
      <x v="3487"/>
    </i>
    <i r="1">
      <x v="775"/>
    </i>
    <i r="2">
      <x v="1182"/>
    </i>
    <i>
      <x v="1306"/>
    </i>
    <i r="1">
      <x v="631"/>
    </i>
    <i r="2">
      <x v="447"/>
    </i>
    <i>
      <x v="2464"/>
    </i>
    <i r="1">
      <x v="997"/>
    </i>
    <i r="2">
      <x v="235"/>
    </i>
    <i>
      <x v="2050"/>
    </i>
    <i r="1">
      <x v="1085"/>
    </i>
    <i r="2">
      <x v="248"/>
    </i>
    <i>
      <x v="1090"/>
    </i>
    <i r="1">
      <x v="11"/>
    </i>
    <i r="2">
      <x v="887"/>
    </i>
    <i>
      <x v="3158"/>
    </i>
    <i r="1">
      <x v="147"/>
    </i>
    <i r="2">
      <x v="544"/>
    </i>
    <i>
      <x v="1039"/>
    </i>
    <i r="1">
      <x v="581"/>
    </i>
    <i r="2">
      <x v="1475"/>
    </i>
    <i>
      <x v="1121"/>
    </i>
    <i r="1">
      <x v="1405"/>
    </i>
    <i r="2">
      <x v="1440"/>
    </i>
    <i>
      <x v="3356"/>
    </i>
    <i r="1">
      <x v="319"/>
    </i>
    <i r="2">
      <x v="775"/>
    </i>
    <i>
      <x v="2990"/>
    </i>
    <i r="1">
      <x v="437"/>
    </i>
    <i r="2">
      <x v="513"/>
    </i>
    <i>
      <x v="2568"/>
    </i>
    <i r="1">
      <x v="229"/>
    </i>
    <i r="2">
      <x v="84"/>
    </i>
    <i>
      <x v="2827"/>
    </i>
    <i r="1">
      <x v="1072"/>
    </i>
    <i r="2">
      <x v="494"/>
    </i>
    <i>
      <x v="3014"/>
    </i>
    <i r="1">
      <x v="660"/>
    </i>
    <i r="2">
      <x v="663"/>
    </i>
    <i>
      <x v="3123"/>
    </i>
    <i r="1">
      <x v="261"/>
    </i>
    <i r="2">
      <x v="159"/>
    </i>
    <i>
      <x v="1588"/>
    </i>
    <i r="1">
      <x v="275"/>
    </i>
    <i r="2">
      <x v="360"/>
    </i>
    <i>
      <x v="142"/>
    </i>
    <i r="1">
      <x v="873"/>
    </i>
    <i r="2">
      <x v="15"/>
    </i>
    <i>
      <x v="156"/>
    </i>
    <i r="1">
      <x v="348"/>
    </i>
    <i r="2">
      <x v="1392"/>
    </i>
    <i>
      <x v="233"/>
    </i>
    <i r="1">
      <x v="1495"/>
    </i>
    <i r="2">
      <x v="1392"/>
    </i>
    <i>
      <x v="2998"/>
    </i>
    <i r="1">
      <x v="652"/>
    </i>
    <i r="2">
      <x v="495"/>
    </i>
    <i>
      <x v="793"/>
    </i>
    <i r="1">
      <x v="359"/>
    </i>
    <i r="2">
      <x v="115"/>
    </i>
    <i>
      <x v="1877"/>
    </i>
    <i r="1">
      <x v="314"/>
    </i>
    <i r="2">
      <x v="618"/>
    </i>
    <i>
      <x v="1223"/>
    </i>
    <i r="1">
      <x v="325"/>
    </i>
    <i r="2">
      <x v="835"/>
    </i>
    <i>
      <x v="3667"/>
    </i>
    <i r="1">
      <x v="717"/>
    </i>
    <i r="2">
      <x v="919"/>
    </i>
    <i>
      <x v="2585"/>
    </i>
    <i r="1">
      <x v="1473"/>
    </i>
    <i r="2">
      <x v="1024"/>
    </i>
    <i>
      <x v="575"/>
    </i>
    <i r="1">
      <x v="109"/>
    </i>
    <i r="2">
      <x v="195"/>
    </i>
    <i>
      <x v="625"/>
    </i>
    <i r="1">
      <x v="157"/>
    </i>
    <i r="2">
      <x v="1576"/>
    </i>
    <i>
      <x v="772"/>
    </i>
    <i r="1">
      <x v="274"/>
    </i>
    <i r="2">
      <x v="332"/>
    </i>
    <i>
      <x v="2034"/>
    </i>
    <i r="1">
      <x v="261"/>
    </i>
    <i r="2">
      <x v="1483"/>
    </i>
    <i>
      <x v="3549"/>
    </i>
    <i r="1">
      <x v="1481"/>
    </i>
    <i r="2">
      <x v="699"/>
    </i>
    <i>
      <x v="1601"/>
    </i>
    <i r="1">
      <x v="1411"/>
    </i>
    <i r="2">
      <x v="176"/>
    </i>
    <i>
      <x v="1931"/>
    </i>
    <i r="1">
      <x v="802"/>
    </i>
    <i r="2">
      <x v="441"/>
    </i>
    <i>
      <x v="3690"/>
    </i>
    <i r="1">
      <x v="1055"/>
    </i>
    <i r="2">
      <x v="1077"/>
    </i>
    <i>
      <x v="1274"/>
    </i>
    <i r="1">
      <x v="1476"/>
    </i>
    <i r="2">
      <x v="76"/>
    </i>
    <i>
      <x v="1844"/>
    </i>
    <i r="1">
      <x v="368"/>
    </i>
    <i r="2">
      <x v="989"/>
    </i>
    <i>
      <x v="3407"/>
    </i>
    <i r="1">
      <x v="81"/>
    </i>
    <i r="2">
      <x v="411"/>
    </i>
    <i>
      <x v="1512"/>
    </i>
    <i r="1">
      <x v="1293"/>
    </i>
    <i r="2">
      <x v="900"/>
    </i>
    <i>
      <x v="340"/>
    </i>
    <i r="1">
      <x v="859"/>
    </i>
    <i r="2">
      <x v="1000"/>
    </i>
    <i>
      <x v="1820"/>
    </i>
    <i r="1">
      <x v="1216"/>
    </i>
    <i r="2">
      <x v="971"/>
    </i>
    <i>
      <x v="2139"/>
    </i>
    <i r="1">
      <x v="1360"/>
    </i>
    <i r="2">
      <x v="765"/>
    </i>
    <i>
      <x v="930"/>
    </i>
    <i r="1">
      <x v="386"/>
    </i>
    <i r="2">
      <x v="780"/>
    </i>
    <i>
      <x v="1497"/>
    </i>
    <i r="1">
      <x v="492"/>
    </i>
    <i r="2">
      <x v="1467"/>
    </i>
    <i>
      <x v="2849"/>
    </i>
    <i r="1">
      <x v="596"/>
    </i>
    <i r="2">
      <x v="1433"/>
    </i>
    <i>
      <x v="892"/>
    </i>
    <i r="1">
      <x v="721"/>
    </i>
    <i r="2">
      <x v="1622"/>
    </i>
    <i>
      <x v="1152"/>
    </i>
    <i r="1">
      <x v="1114"/>
    </i>
    <i r="2">
      <x v="351"/>
    </i>
    <i>
      <x v="1696"/>
    </i>
    <i r="1">
      <x v="724"/>
    </i>
    <i r="2">
      <x v="832"/>
    </i>
    <i>
      <x v="549"/>
    </i>
    <i r="1">
      <x v="862"/>
    </i>
    <i r="2">
      <x v="1576"/>
    </i>
    <i>
      <x v="2349"/>
    </i>
    <i r="1">
      <x v="147"/>
    </i>
    <i r="2">
      <x v="1357"/>
    </i>
    <i>
      <x v="308"/>
    </i>
    <i r="1">
      <x v="824"/>
    </i>
    <i r="2">
      <x v="987"/>
    </i>
    <i>
      <x v="1895"/>
    </i>
    <i r="1">
      <x v="789"/>
    </i>
    <i r="2">
      <x v="586"/>
    </i>
    <i>
      <x v="1015"/>
    </i>
    <i r="1">
      <x v="1124"/>
    </i>
    <i r="2">
      <x v="279"/>
    </i>
    <i>
      <x v="443"/>
    </i>
    <i r="1">
      <x v="1235"/>
    </i>
    <i r="2">
      <x v="401"/>
    </i>
    <i>
      <x v="1030"/>
    </i>
    <i r="1">
      <x v="1209"/>
    </i>
    <i r="2">
      <x v="985"/>
    </i>
    <i>
      <x v="1946"/>
    </i>
    <i r="1">
      <x v="94"/>
    </i>
    <i r="2">
      <x v="1231"/>
    </i>
    <i>
      <x v="2451"/>
    </i>
    <i r="1">
      <x v="863"/>
    </i>
    <i r="2">
      <x v="40"/>
    </i>
    <i>
      <x v="2512"/>
    </i>
    <i r="1">
      <x v="789"/>
    </i>
    <i r="2">
      <x v="682"/>
    </i>
    <i>
      <x v="794"/>
    </i>
    <i r="1">
      <x v="1301"/>
    </i>
    <i r="2">
      <x v="1194"/>
    </i>
    <i>
      <x v="817"/>
    </i>
    <i r="1">
      <x v="596"/>
    </i>
    <i r="2">
      <x v="1363"/>
    </i>
    <i>
      <x v="1427"/>
    </i>
    <i r="1">
      <x v="226"/>
    </i>
    <i r="2">
      <x v="766"/>
    </i>
    <i>
      <x v="904"/>
    </i>
    <i r="1">
      <x v="93"/>
    </i>
    <i r="2">
      <x v="1667"/>
    </i>
    <i>
      <x v="3082"/>
    </i>
    <i r="1">
      <x v="621"/>
    </i>
    <i r="2">
      <x v="1546"/>
    </i>
    <i>
      <x v="3587"/>
    </i>
    <i r="1">
      <x v="263"/>
    </i>
    <i r="2">
      <x v="1258"/>
    </i>
    <i>
      <x v="1534"/>
    </i>
    <i r="1">
      <x v="1184"/>
    </i>
    <i r="2">
      <x v="637"/>
    </i>
    <i>
      <x v="1469"/>
    </i>
    <i r="1">
      <x v="1407"/>
    </i>
    <i r="2">
      <x v="201"/>
    </i>
    <i>
      <x v="2831"/>
    </i>
    <i r="1">
      <x v="844"/>
    </i>
    <i r="2">
      <x v="1348"/>
    </i>
    <i>
      <x v="518"/>
    </i>
    <i r="1">
      <x v="170"/>
    </i>
    <i r="2">
      <x v="825"/>
    </i>
    <i>
      <x v="3042"/>
    </i>
    <i r="1">
      <x v="359"/>
    </i>
    <i r="2">
      <x v="402"/>
    </i>
    <i>
      <x v="370"/>
    </i>
    <i r="1">
      <x v="1103"/>
    </i>
    <i r="2">
      <x v="847"/>
    </i>
    <i>
      <x v="1772"/>
    </i>
    <i r="1">
      <x v="1181"/>
    </i>
    <i r="2">
      <x v="780"/>
    </i>
    <i>
      <x v="2570"/>
    </i>
    <i r="1">
      <x v="778"/>
    </i>
    <i r="2">
      <x v="323"/>
    </i>
    <i>
      <x v="1937"/>
    </i>
    <i r="1">
      <x v="1209"/>
    </i>
    <i r="2">
      <x v="1508"/>
    </i>
    <i>
      <x v="51"/>
    </i>
    <i r="1">
      <x v="11"/>
    </i>
    <i r="2">
      <x v="1305"/>
    </i>
    <i>
      <x v="1020"/>
    </i>
    <i r="1">
      <x v="1196"/>
    </i>
    <i r="2">
      <x v="769"/>
    </i>
    <i>
      <x v="1935"/>
    </i>
    <i r="1">
      <x v="233"/>
    </i>
    <i r="2">
      <x v="425"/>
    </i>
    <i>
      <x v="3721"/>
    </i>
    <i r="1">
      <x v="1507"/>
    </i>
    <i r="2">
      <x v="9"/>
    </i>
    <i>
      <x v="2847"/>
    </i>
    <i r="1">
      <x v="261"/>
    </i>
    <i r="2">
      <x v="263"/>
    </i>
    <i>
      <x v="2731"/>
    </i>
    <i r="1">
      <x v="862"/>
    </i>
    <i r="2">
      <x v="323"/>
    </i>
    <i>
      <x v="483"/>
    </i>
    <i r="1">
      <x v="744"/>
    </i>
    <i r="2">
      <x v="517"/>
    </i>
    <i>
      <x v="768"/>
    </i>
    <i r="1">
      <x v="1085"/>
    </i>
    <i r="2">
      <x v="1487"/>
    </i>
    <i>
      <x v="3152"/>
    </i>
    <i r="1">
      <x v="170"/>
    </i>
    <i r="2">
      <x v="1459"/>
    </i>
    <i>
      <x v="2881"/>
    </i>
    <i r="1">
      <x v="364"/>
    </i>
    <i r="2">
      <x v="525"/>
    </i>
    <i>
      <x v="3713"/>
    </i>
    <i r="1">
      <x v="842"/>
    </i>
    <i r="2">
      <x v="564"/>
    </i>
    <i>
      <x v="2854"/>
    </i>
    <i r="1">
      <x v="1295"/>
    </i>
    <i r="2">
      <x v="43"/>
    </i>
    <i>
      <x v="2423"/>
    </i>
    <i r="1">
      <x v="605"/>
    </i>
    <i r="2">
      <x v="1070"/>
    </i>
    <i>
      <x v="846"/>
    </i>
    <i r="1">
      <x v="557"/>
    </i>
    <i r="2">
      <x v="1080"/>
    </i>
    <i>
      <x v="2546"/>
    </i>
    <i r="1">
      <x v="867"/>
    </i>
    <i r="2">
      <x v="848"/>
    </i>
    <i>
      <x v="642"/>
    </i>
    <i r="1">
      <x v="1391"/>
    </i>
    <i r="2">
      <x v="771"/>
    </i>
    <i>
      <x v="442"/>
    </i>
    <i r="1">
      <x v="1136"/>
    </i>
    <i r="2">
      <x v="985"/>
    </i>
    <i>
      <x v="227"/>
    </i>
    <i r="1">
      <x v="1196"/>
    </i>
    <i r="2">
      <x v="601"/>
    </i>
    <i>
      <x v="3724"/>
    </i>
    <i r="1">
      <x v="678"/>
    </i>
    <i r="2">
      <x v="1744"/>
    </i>
    <i>
      <x v="1137"/>
    </i>
    <i r="1">
      <x v="810"/>
    </i>
    <i r="2">
      <x v="662"/>
    </i>
    <i>
      <x v="2112"/>
    </i>
    <i r="1">
      <x v="261"/>
    </i>
    <i r="2">
      <x v="1158"/>
    </i>
    <i>
      <x v="3602"/>
    </i>
    <i r="1">
      <x v="170"/>
    </i>
    <i r="2">
      <x v="521"/>
    </i>
    <i>
      <x v="3654"/>
    </i>
    <i r="1">
      <x v="1201"/>
    </i>
    <i r="2">
      <x v="495"/>
    </i>
    <i>
      <x v="2991"/>
    </i>
    <i r="1">
      <x v="447"/>
    </i>
    <i r="2">
      <x v="1605"/>
    </i>
    <i>
      <x v="2624"/>
    </i>
    <i r="1">
      <x v="530"/>
    </i>
    <i r="2">
      <x v="434"/>
    </i>
    <i>
      <x v="1929"/>
    </i>
    <i r="1">
      <x v="950"/>
    </i>
    <i r="2">
      <x v="395"/>
    </i>
    <i>
      <x v="55"/>
    </i>
    <i r="1">
      <x v="830"/>
    </i>
    <i r="2">
      <x v="1659"/>
    </i>
    <i>
      <x v="3482"/>
    </i>
    <i r="1">
      <x v="998"/>
    </i>
    <i r="2">
      <x v="1624"/>
    </i>
    <i>
      <x v="557"/>
    </i>
    <i r="1">
      <x v="976"/>
    </i>
    <i r="2">
      <x v="1736"/>
    </i>
    <i>
      <x v="635"/>
    </i>
    <i r="1">
      <x v="1253"/>
    </i>
    <i r="2">
      <x v="1140"/>
    </i>
    <i>
      <x v="2876"/>
    </i>
    <i r="1">
      <x v="1416"/>
    </i>
    <i r="2">
      <x v="1484"/>
    </i>
    <i>
      <x v="3601"/>
    </i>
    <i r="1">
      <x v="938"/>
    </i>
    <i r="2">
      <x v="680"/>
    </i>
    <i>
      <x v="3134"/>
    </i>
    <i r="1">
      <x v="956"/>
    </i>
    <i r="2">
      <x v="1380"/>
    </i>
    <i>
      <x v="159"/>
    </i>
    <i r="1">
      <x v="128"/>
    </i>
    <i r="2">
      <x v="1147"/>
    </i>
    <i>
      <x v="1763"/>
    </i>
    <i r="1">
      <x v="1196"/>
    </i>
    <i r="2">
      <x v="698"/>
    </i>
    <i>
      <x v="1750"/>
    </i>
    <i r="1">
      <x v="1043"/>
    </i>
    <i r="2">
      <x v="1213"/>
    </i>
    <i>
      <x v="974"/>
    </i>
    <i r="1">
      <x v="798"/>
    </i>
    <i r="2">
      <x v="943"/>
    </i>
    <i>
      <x v="2856"/>
    </i>
    <i r="1">
      <x v="468"/>
    </i>
    <i r="2">
      <x v="1725"/>
    </i>
    <i>
      <x v="2348"/>
    </i>
    <i r="1">
      <x v="1266"/>
    </i>
    <i r="2">
      <x v="1482"/>
    </i>
    <i>
      <x v="3427"/>
    </i>
    <i r="1">
      <x v="862"/>
    </i>
    <i r="2">
      <x v="1065"/>
    </i>
    <i>
      <x v="586"/>
    </i>
    <i r="1">
      <x v="290"/>
    </i>
    <i r="2">
      <x v="1388"/>
    </i>
    <i>
      <x v="3361"/>
    </i>
    <i r="1">
      <x v="727"/>
    </i>
    <i r="2">
      <x v="381"/>
    </i>
    <i>
      <x v="3119"/>
    </i>
    <i r="1">
      <x v="999"/>
    </i>
    <i r="2">
      <x v="1294"/>
    </i>
    <i>
      <x v="767"/>
    </i>
    <i r="1">
      <x v="69"/>
    </i>
    <i r="2">
      <x v="1164"/>
    </i>
    <i>
      <x v="1792"/>
    </i>
    <i r="1">
      <x v="1196"/>
    </i>
    <i r="2">
      <x v="1060"/>
    </i>
    <i>
      <x v="2747"/>
    </i>
    <i r="1">
      <x v="1145"/>
    </i>
    <i r="2">
      <x v="766"/>
    </i>
    <i>
      <x v="2816"/>
    </i>
    <i r="1">
      <x v="321"/>
    </i>
    <i r="2">
      <x v="1032"/>
    </i>
    <i>
      <x v="3336"/>
    </i>
    <i r="1">
      <x v="945"/>
    </i>
    <i r="2">
      <x v="1058"/>
    </i>
    <i>
      <x v="2188"/>
    </i>
    <i r="1">
      <x v="64"/>
    </i>
    <i r="2">
      <x v="521"/>
    </i>
    <i>
      <x v="3660"/>
    </i>
    <i r="1">
      <x v="1198"/>
    </i>
    <i r="2">
      <x v="663"/>
    </i>
    <i>
      <x v="1505"/>
    </i>
    <i r="1">
      <x v="521"/>
    </i>
    <i r="2">
      <x v="686"/>
    </i>
    <i>
      <x v="3234"/>
    </i>
    <i r="1">
      <x v="261"/>
    </i>
    <i r="2">
      <x v="263"/>
    </i>
    <i>
      <x v="3519"/>
    </i>
    <i r="1">
      <x v="795"/>
    </i>
    <i r="2">
      <x v="323"/>
    </i>
    <i>
      <x v="966"/>
    </i>
    <i r="1">
      <x v="1072"/>
    </i>
    <i r="2">
      <x v="827"/>
    </i>
    <i>
      <x v="3632"/>
    </i>
    <i r="1">
      <x v="1256"/>
    </i>
    <i r="2">
      <x v="669"/>
    </i>
    <i>
      <x v="1555"/>
    </i>
    <i r="1">
      <x v="1375"/>
    </i>
    <i r="2">
      <x v="1065"/>
    </i>
    <i>
      <x v="1373"/>
    </i>
    <i r="1">
      <x v="815"/>
    </i>
    <i r="2">
      <x v="195"/>
    </i>
    <i>
      <x v="293"/>
    </i>
    <i r="1">
      <x v="581"/>
    </i>
    <i r="2">
      <x v="749"/>
    </i>
    <i>
      <x v="3352"/>
    </i>
    <i r="1">
      <x v="188"/>
    </i>
    <i r="2">
      <x v="107"/>
    </i>
    <i>
      <x v="384"/>
    </i>
    <i r="1">
      <x v="1377"/>
    </i>
    <i r="2">
      <x v="118"/>
    </i>
    <i>
      <x v="3102"/>
    </i>
    <i r="1">
      <x v="676"/>
    </i>
    <i r="2">
      <x v="1522"/>
    </i>
    <i>
      <x v="1063"/>
    </i>
    <i r="1">
      <x v="1246"/>
    </i>
    <i r="2">
      <x v="891"/>
    </i>
    <i>
      <x v="3466"/>
    </i>
    <i r="1">
      <x v="1334"/>
    </i>
    <i r="2">
      <x v="1505"/>
    </i>
    <i>
      <x v="2024"/>
    </i>
    <i r="1">
      <x v="929"/>
    </i>
    <i r="2">
      <x v="1513"/>
    </i>
    <i>
      <x v="1024"/>
    </i>
    <i r="1">
      <x v="364"/>
    </i>
    <i r="2">
      <x v="811"/>
    </i>
    <i>
      <x v="2797"/>
    </i>
    <i r="1">
      <x v="1473"/>
    </i>
    <i r="2">
      <x v="698"/>
    </i>
    <i>
      <x v="1159"/>
    </i>
    <i r="1">
      <x v="1197"/>
    </i>
    <i r="2">
      <x v="544"/>
    </i>
    <i>
      <x v="218"/>
    </i>
    <i r="1">
      <x v="443"/>
    </i>
    <i r="2">
      <x v="103"/>
    </i>
    <i>
      <x v="287"/>
    </i>
    <i r="1">
      <x v="132"/>
    </i>
    <i r="2">
      <x v="825"/>
    </i>
    <i>
      <x v="1042"/>
    </i>
    <i r="1">
      <x v="1024"/>
    </i>
    <i r="2">
      <x v="1202"/>
    </i>
    <i>
      <x v="3224"/>
    </i>
    <i r="1">
      <x v="1214"/>
    </i>
    <i r="2">
      <x v="1508"/>
    </i>
    <i>
      <x v="2470"/>
    </i>
    <i r="1">
      <x v="251"/>
    </i>
    <i r="2">
      <x v="238"/>
    </i>
    <i>
      <x v="2613"/>
    </i>
    <i r="1">
      <x v="924"/>
    </i>
    <i r="2">
      <x v="1366"/>
    </i>
    <i>
      <x v="524"/>
    </i>
    <i r="1">
      <x v="226"/>
    </i>
    <i r="2">
      <x v="330"/>
    </i>
    <i>
      <x v="827"/>
    </i>
    <i r="1">
      <x v="1145"/>
    </i>
    <i r="2">
      <x v="814"/>
    </i>
    <i>
      <x v="2736"/>
    </i>
    <i r="1">
      <x v="1416"/>
    </i>
    <i r="2">
      <x v="805"/>
    </i>
    <i>
      <x v="222"/>
    </i>
    <i r="1">
      <x v="89"/>
    </i>
    <i r="2">
      <x v="115"/>
    </i>
    <i>
      <x v="3722"/>
    </i>
    <i r="1">
      <x v="652"/>
    </i>
    <i r="2">
      <x v="391"/>
    </i>
    <i>
      <x v="3081"/>
    </i>
    <i r="1">
      <x v="1097"/>
    </i>
    <i r="2">
      <x v="354"/>
    </i>
    <i>
      <x v="272"/>
    </i>
    <i r="1">
      <x v="984"/>
    </i>
    <i r="2">
      <x v="1001"/>
    </i>
    <i>
      <x v="1208"/>
    </i>
    <i r="1">
      <x v="431"/>
    </i>
    <i r="2">
      <x v="1285"/>
    </i>
    <i>
      <x v="2632"/>
    </i>
    <i r="1">
      <x v="519"/>
    </i>
    <i r="2">
      <x v="708"/>
    </i>
    <i>
      <x v="501"/>
    </i>
    <i r="1">
      <x v="886"/>
    </i>
    <i r="2">
      <x v="651"/>
    </i>
    <i>
      <x v="1824"/>
    </i>
    <i r="1">
      <x v="899"/>
    </i>
    <i r="2">
      <x v="481"/>
    </i>
    <i>
      <x v="3620"/>
    </i>
    <i r="1">
      <x v="1271"/>
    </i>
    <i r="2">
      <x v="1736"/>
    </i>
    <i>
      <x v="1036"/>
    </i>
    <i r="1">
      <x v="371"/>
    </i>
    <i r="2">
      <x v="614"/>
    </i>
    <i>
      <x v="3448"/>
    </i>
    <i r="1">
      <x v="1015"/>
    </i>
    <i r="2">
      <x v="703"/>
    </i>
    <i>
      <x v="437"/>
    </i>
    <i r="1">
      <x v="480"/>
    </i>
    <i r="2">
      <x v="901"/>
    </i>
    <i>
      <x v="2287"/>
    </i>
    <i r="1">
      <x v="424"/>
    </i>
    <i r="2">
      <x v="1579"/>
    </i>
    <i>
      <x v="182"/>
    </i>
    <i r="1">
      <x v="1145"/>
    </i>
    <i r="2">
      <x v="201"/>
    </i>
    <i>
      <x v="1134"/>
    </i>
    <i r="1">
      <x v="80"/>
    </i>
    <i r="2">
      <x v="669"/>
    </i>
    <i>
      <x v="2718"/>
    </i>
    <i r="1">
      <x v="581"/>
    </i>
    <i r="2">
      <x v="1128"/>
    </i>
    <i>
      <x v="2768"/>
    </i>
    <i r="1">
      <x v="956"/>
    </i>
    <i r="2">
      <x v="423"/>
    </i>
    <i>
      <x v="1188"/>
    </i>
    <i r="1">
      <x v="873"/>
    </i>
    <i r="2">
      <x v="456"/>
    </i>
    <i>
      <x v="3207"/>
    </i>
    <i r="1">
      <x v="1400"/>
    </i>
    <i r="2">
      <x v="783"/>
    </i>
    <i>
      <x v="2595"/>
    </i>
    <i r="1">
      <x v="727"/>
    </i>
    <i r="2">
      <x v="1746"/>
    </i>
    <i>
      <x v="3414"/>
    </i>
    <i r="1">
      <x v="1072"/>
    </i>
    <i r="2">
      <x v="569"/>
    </i>
    <i>
      <x v="1065"/>
    </i>
    <i r="1">
      <x v="138"/>
    </i>
    <i r="2">
      <x v="1563"/>
    </i>
    <i>
      <x v="3129"/>
    </i>
    <i r="1">
      <x v="270"/>
    </i>
    <i r="2">
      <x v="587"/>
    </i>
    <i>
      <x v="2393"/>
    </i>
    <i r="1">
      <x v="462"/>
    </i>
    <i r="2">
      <x v="347"/>
    </i>
    <i>
      <x v="215"/>
    </i>
    <i r="1">
      <x v="1157"/>
    </i>
    <i r="2">
      <x v="1473"/>
    </i>
    <i>
      <x v="829"/>
    </i>
    <i r="1">
      <x v="855"/>
    </i>
    <i r="2">
      <x v="959"/>
    </i>
    <i>
      <x v="1064"/>
    </i>
    <i r="1">
      <x v="719"/>
    </i>
    <i r="2">
      <x v="1033"/>
    </i>
    <i>
      <x v="2820"/>
    </i>
    <i r="1">
      <x v="908"/>
    </i>
    <i r="2">
      <x v="676"/>
    </i>
    <i>
      <x v="2220"/>
    </i>
    <i r="1">
      <x v="1201"/>
    </i>
    <i r="2">
      <x v="50"/>
    </i>
    <i>
      <x v="3016"/>
    </i>
    <i r="1">
      <x v="1052"/>
    </i>
    <i r="2">
      <x v="639"/>
    </i>
    <i>
      <x v="2028"/>
    </i>
    <i r="1">
      <x v="377"/>
    </i>
    <i r="2">
      <x v="355"/>
    </i>
    <i>
      <x v="1406"/>
    </i>
    <i r="1">
      <x v="942"/>
    </i>
    <i r="2">
      <x v="1267"/>
    </i>
    <i>
      <x v="3176"/>
    </i>
    <i r="1">
      <x v="936"/>
    </i>
    <i r="2">
      <x v="819"/>
    </i>
    <i>
      <x v="1719"/>
    </i>
    <i r="1">
      <x v="959"/>
    </i>
    <i r="2">
      <x v="1169"/>
    </i>
    <i>
      <x v="1492"/>
    </i>
    <i r="1">
      <x v="652"/>
    </i>
    <i r="2">
      <x v="368"/>
    </i>
    <i>
      <x v="3"/>
    </i>
    <i r="1">
      <x v="741"/>
    </i>
    <i r="2">
      <x v="558"/>
    </i>
    <i>
      <x v="3683"/>
    </i>
    <i r="1">
      <x v="136"/>
    </i>
    <i r="2">
      <x v="1477"/>
    </i>
    <i>
      <x v="2150"/>
    </i>
    <i r="1">
      <x v="417"/>
    </i>
    <i r="2">
      <x v="619"/>
    </i>
    <i>
      <x v="1764"/>
    </i>
    <i r="1">
      <x v="1196"/>
    </i>
    <i r="2">
      <x v="698"/>
    </i>
    <i>
      <x v="1197"/>
    </i>
    <i r="1">
      <x v="386"/>
    </i>
    <i r="2">
      <x v="413"/>
    </i>
    <i>
      <x v="1667"/>
    </i>
    <i r="1">
      <x v="919"/>
    </i>
    <i r="2">
      <x v="1166"/>
    </i>
    <i>
      <x v="1174"/>
    </i>
    <i r="1">
      <x v="956"/>
    </i>
    <i r="2">
      <x v="1258"/>
    </i>
    <i>
      <x v="1292"/>
    </i>
    <i r="1">
      <x v="628"/>
    </i>
    <i r="2">
      <x v="525"/>
    </i>
    <i>
      <x v="1408"/>
    </i>
    <i r="1">
      <x v="553"/>
    </i>
    <i r="2">
      <x v="480"/>
    </i>
    <i>
      <x v="1300"/>
    </i>
    <i r="1">
      <x v="142"/>
    </i>
    <i r="2">
      <x v="489"/>
    </i>
    <i>
      <x v="2936"/>
    </i>
    <i r="1">
      <x v="48"/>
    </i>
    <i r="2">
      <x v="300"/>
    </i>
    <i>
      <x v="2387"/>
    </i>
    <i r="1">
      <x v="94"/>
    </i>
    <i r="2">
      <x v="1354"/>
    </i>
    <i>
      <x v="1904"/>
    </i>
    <i r="1">
      <x v="755"/>
    </i>
    <i r="2">
      <x v="421"/>
    </i>
    <i>
      <x v="2619"/>
    </i>
    <i r="1">
      <x v="1473"/>
    </i>
    <i r="2">
      <x v="190"/>
    </i>
    <i>
      <x v="2972"/>
    </i>
    <i r="1">
      <x v="752"/>
    </i>
    <i r="2">
      <x v="852"/>
    </i>
    <i>
      <x v="535"/>
    </i>
    <i r="1">
      <x v="347"/>
    </i>
    <i r="2">
      <x v="728"/>
    </i>
    <i>
      <x v="1343"/>
    </i>
    <i r="1">
      <x v="34"/>
    </i>
    <i r="2">
      <x v="299"/>
    </i>
    <i>
      <x v="2443"/>
    </i>
    <i r="1">
      <x v="1001"/>
    </i>
    <i r="2">
      <x v="445"/>
    </i>
    <i>
      <x v="1831"/>
    </i>
    <i r="1">
      <x v="1053"/>
    </i>
    <i r="2">
      <x v="1171"/>
    </i>
    <i>
      <x v="2938"/>
    </i>
    <i r="1">
      <x v="435"/>
    </i>
    <i r="2">
      <x v="1191"/>
    </i>
    <i>
      <x v="1101"/>
    </i>
    <i r="1">
      <x v="862"/>
    </i>
    <i r="2">
      <x v="1065"/>
    </i>
    <i>
      <x v="3024"/>
    </i>
    <i r="1">
      <x v="956"/>
    </i>
    <i r="2">
      <x v="1575"/>
    </i>
    <i>
      <x v="1598"/>
    </i>
    <i r="1">
      <x v="948"/>
    </i>
    <i r="2">
      <x v="221"/>
    </i>
    <i>
      <x v="1096"/>
    </i>
    <i r="1">
      <x v="1452"/>
    </i>
    <i r="2">
      <x v="1380"/>
    </i>
    <i>
      <x v="3570"/>
    </i>
    <i r="1">
      <x v="1210"/>
    </i>
    <i r="2">
      <x v="1013"/>
    </i>
    <i>
      <x v="2897"/>
    </i>
    <i r="1">
      <x v="638"/>
    </i>
    <i r="2">
      <x v="1609"/>
    </i>
    <i>
      <x v="2593"/>
    </i>
    <i r="1">
      <x v="241"/>
    </i>
    <i r="2">
      <x v="1390"/>
    </i>
    <i>
      <x v="12"/>
    </i>
    <i r="1">
      <x v="1196"/>
    </i>
    <i r="2">
      <x v="797"/>
    </i>
    <i>
      <x v="1219"/>
    </i>
    <i r="1">
      <x v="1042"/>
    </i>
    <i r="2">
      <x v="1150"/>
    </i>
    <i>
      <x v="2777"/>
    </i>
    <i r="1">
      <x v="585"/>
    </i>
    <i r="2">
      <x v="1336"/>
    </i>
    <i>
      <x v="3116"/>
    </i>
    <i r="1">
      <x v="465"/>
    </i>
    <i r="2">
      <x v="966"/>
    </i>
    <i>
      <x v="3397"/>
    </i>
    <i r="1">
      <x v="193"/>
    </i>
    <i r="2">
      <x v="1013"/>
    </i>
    <i>
      <x v="1173"/>
    </i>
    <i r="1">
      <x v="44"/>
    </i>
    <i r="2">
      <x v="726"/>
    </i>
    <i>
      <x v="2885"/>
    </i>
    <i r="1">
      <x v="1072"/>
    </i>
    <i r="2">
      <x v="171"/>
    </i>
    <i>
      <x v="411"/>
    </i>
    <i r="1">
      <x v="650"/>
    </i>
    <i r="2">
      <x v="906"/>
    </i>
    <i>
      <x v="2988"/>
    </i>
    <i r="1">
      <x v="693"/>
    </i>
    <i r="2">
      <x v="1676"/>
    </i>
    <i>
      <x v="380"/>
    </i>
    <i r="1">
      <x v="748"/>
    </i>
    <i r="2">
      <x v="1060"/>
    </i>
    <i>
      <x v="611"/>
    </i>
    <i r="1">
      <x v="823"/>
    </i>
    <i r="2">
      <x v="1073"/>
    </i>
    <i>
      <x v="3477"/>
    </i>
    <i r="1">
      <x v="965"/>
    </i>
    <i r="2">
      <x v="306"/>
    </i>
    <i>
      <x v="2910"/>
    </i>
    <i r="1">
      <x v="529"/>
    </i>
    <i r="2">
      <x v="61"/>
    </i>
    <i>
      <x v="663"/>
    </i>
    <i r="1">
      <x v="1148"/>
    </i>
    <i r="2">
      <x v="14"/>
    </i>
    <i>
      <x v="1852"/>
    </i>
    <i r="1">
      <x v="674"/>
    </i>
    <i r="2">
      <x v="120"/>
    </i>
    <i>
      <x v="689"/>
    </i>
    <i r="1">
      <x v="656"/>
    </i>
    <i r="2">
      <x v="1519"/>
    </i>
    <i>
      <x v="441"/>
    </i>
    <i r="1">
      <x v="369"/>
    </i>
    <i r="2">
      <x v="726"/>
    </i>
    <i>
      <x v="2729"/>
    </i>
    <i r="1">
      <x v="442"/>
    </i>
    <i r="2">
      <x v="1352"/>
    </i>
    <i>
      <x v="1338"/>
    </i>
    <i r="1">
      <x v="326"/>
    </i>
    <i r="2">
      <x v="896"/>
    </i>
    <i>
      <x v="1200"/>
    </i>
    <i r="1">
      <x v="613"/>
    </i>
    <i r="2">
      <x v="1377"/>
    </i>
    <i>
      <x v="1725"/>
    </i>
    <i r="1">
      <x v="219"/>
    </i>
    <i r="2">
      <x v="408"/>
    </i>
    <i>
      <x v="400"/>
    </i>
    <i r="1">
      <x v="789"/>
    </i>
    <i r="2">
      <x v="1290"/>
    </i>
    <i>
      <x v="2867"/>
    </i>
    <i r="1">
      <x v="376"/>
    </i>
    <i r="2">
      <x v="1481"/>
    </i>
    <i>
      <x v="2920"/>
    </i>
    <i r="1">
      <x v="1416"/>
    </i>
    <i r="2">
      <x v="1542"/>
    </i>
    <i>
      <x v="187"/>
    </i>
    <i r="1">
      <x v="1042"/>
    </i>
    <i r="2">
      <x v="976"/>
    </i>
    <i>
      <x v="579"/>
    </i>
    <i r="1">
      <x v="956"/>
    </i>
    <i r="2">
      <x v="941"/>
    </i>
    <i>
      <x v="1162"/>
    </i>
    <i r="1">
      <x v="1196"/>
    </i>
    <i r="2">
      <x v="1065"/>
    </i>
    <i>
      <x v="771"/>
    </i>
    <i r="1">
      <x v="368"/>
    </i>
    <i r="2">
      <x v="587"/>
    </i>
    <i>
      <x v="1787"/>
    </i>
    <i r="1">
      <x v="635"/>
    </i>
    <i r="2">
      <x v="918"/>
    </i>
    <i>
      <x v="791"/>
    </i>
    <i r="1">
      <x v="382"/>
    </i>
    <i r="2">
      <x v="154"/>
    </i>
    <i>
      <x v="2724"/>
    </i>
    <i r="1">
      <x v="124"/>
    </i>
    <i r="2">
      <x v="1345"/>
    </i>
    <i>
      <x v="15"/>
    </i>
    <i r="1">
      <x v="151"/>
    </i>
    <i r="2">
      <x v="991"/>
    </i>
    <i>
      <x v="2432"/>
    </i>
    <i r="1">
      <x v="652"/>
    </i>
    <i r="2">
      <x v="368"/>
    </i>
    <i>
      <x v="2923"/>
    </i>
    <i r="1">
      <x v="256"/>
    </i>
    <i r="2">
      <x v="1010"/>
    </i>
    <i>
      <x v="2478"/>
    </i>
    <i r="1">
      <x v="645"/>
    </i>
    <i r="2">
      <x v="179"/>
    </i>
    <i>
      <x v="3035"/>
    </i>
    <i r="1">
      <x v="982"/>
    </i>
    <i r="2">
      <x v="1320"/>
    </i>
    <i>
      <x v="2153"/>
    </i>
    <i r="1">
      <x v="1026"/>
    </i>
    <i r="2">
      <x v="1196"/>
    </i>
    <i>
      <x v="100"/>
    </i>
    <i r="1">
      <x v="1185"/>
    </i>
    <i r="2">
      <x v="360"/>
    </i>
    <i>
      <x v="1288"/>
    </i>
    <i r="1">
      <x v="223"/>
    </i>
    <i r="2">
      <x v="388"/>
    </i>
    <i>
      <x v="3206"/>
    </i>
    <i r="1">
      <x v="1453"/>
    </i>
    <i r="2">
      <x v="11"/>
    </i>
    <i>
      <x v="130"/>
    </i>
    <i r="1">
      <x v="281"/>
    </i>
    <i r="2">
      <x v="279"/>
    </i>
    <i>
      <x v="3493"/>
    </i>
    <i r="1">
      <x v="862"/>
    </i>
    <i r="2">
      <x v="656"/>
    </i>
    <i>
      <x v="1599"/>
    </i>
    <i r="1">
      <x v="879"/>
    </i>
    <i r="2">
      <x v="1407"/>
    </i>
    <i>
      <x v="2753"/>
    </i>
    <i r="1">
      <x v="537"/>
    </i>
    <i r="2">
      <x v="320"/>
    </i>
    <i>
      <x v="1003"/>
    </i>
    <i r="1">
      <x v="1131"/>
    </i>
    <i r="2">
      <x v="1515"/>
    </i>
    <i>
      <x v="3318"/>
    </i>
    <i r="1">
      <x v="1197"/>
    </i>
    <i r="2">
      <x v="916"/>
    </i>
    <i>
      <x v="3604"/>
    </i>
    <i r="1">
      <x v="1407"/>
    </i>
    <i r="2">
      <x v="194"/>
    </i>
    <i>
      <x v="2904"/>
    </i>
    <i r="1">
      <x v="441"/>
    </i>
    <i r="2">
      <x v="692"/>
    </i>
    <i>
      <x v="4"/>
    </i>
    <i r="1">
      <x v="568"/>
    </i>
    <i r="2">
      <x v="936"/>
    </i>
    <i>
      <x v="3417"/>
    </i>
    <i r="1">
      <x v="1473"/>
    </i>
    <i r="2">
      <x v="70"/>
    </i>
    <i>
      <x v="359"/>
    </i>
    <i r="1">
      <x v="223"/>
    </i>
    <i r="2">
      <x v="1622"/>
    </i>
    <i>
      <x v="2719"/>
    </i>
    <i r="1">
      <x v="721"/>
    </i>
    <i r="2">
      <x v="1337"/>
    </i>
    <i>
      <x v="1859"/>
    </i>
    <i r="1">
      <x v="1434"/>
    </i>
    <i r="2">
      <x v="1390"/>
    </i>
    <i>
      <x v="573"/>
    </i>
    <i r="1">
      <x v="721"/>
    </i>
    <i r="2">
      <x v="1622"/>
    </i>
    <i>
      <x v="2232"/>
    </i>
    <i r="1">
      <x v="1025"/>
    </i>
    <i r="2">
      <x v="1270"/>
    </i>
    <i>
      <x v="1636"/>
    </i>
    <i r="1">
      <x v="147"/>
    </i>
    <i r="2">
      <x v="504"/>
    </i>
    <i>
      <x v="1919"/>
    </i>
    <i r="1">
      <x v="248"/>
    </i>
    <i r="2">
      <x v="1202"/>
    </i>
    <i>
      <x v="212"/>
    </i>
    <i r="1">
      <x v="755"/>
    </i>
    <i r="2">
      <x v="763"/>
    </i>
    <i>
      <x v="2014"/>
    </i>
    <i r="1">
      <x v="1235"/>
    </i>
    <i r="2">
      <x v="1209"/>
    </i>
    <i>
      <x v="98"/>
    </i>
    <i r="1">
      <x v="883"/>
    </i>
    <i r="2">
      <x v="1542"/>
    </i>
    <i>
      <x v="1415"/>
    </i>
    <i r="1">
      <x v="22"/>
    </i>
    <i r="2">
      <x v="263"/>
    </i>
    <i>
      <x v="492"/>
    </i>
    <i r="1">
      <x v="596"/>
    </i>
    <i r="2">
      <x v="77"/>
    </i>
    <i>
      <x v="2322"/>
    </i>
    <i r="1">
      <x v="61"/>
    </i>
    <i r="2">
      <x v="396"/>
    </i>
    <i>
      <x v="2067"/>
    </i>
    <i r="1">
      <x v="529"/>
    </i>
    <i r="2">
      <x v="1319"/>
    </i>
    <i>
      <x v="899"/>
    </i>
    <i r="1">
      <x v="1131"/>
    </i>
    <i r="2">
      <x v="832"/>
    </i>
    <i>
      <x v="2781"/>
    </i>
    <i r="1">
      <x v="281"/>
    </i>
    <i r="2">
      <x v="279"/>
    </i>
    <i>
      <x v="1727"/>
    </i>
    <i r="1">
      <x v="956"/>
    </i>
    <i r="2">
      <x v="924"/>
    </i>
    <i>
      <x v="1702"/>
    </i>
    <i r="1">
      <x v="1116"/>
    </i>
    <i r="2">
      <x v="1267"/>
    </i>
    <i>
      <x v="2545"/>
    </i>
    <i r="1">
      <x v="867"/>
    </i>
    <i r="2">
      <x v="345"/>
    </i>
    <i>
      <x v="873"/>
    </i>
    <i r="1">
      <x v="1459"/>
    </i>
    <i r="2">
      <x v="361"/>
    </i>
    <i>
      <x v="1337"/>
    </i>
    <i r="1">
      <x v="809"/>
    </i>
    <i r="2">
      <x v="77"/>
    </i>
    <i>
      <x v="3473"/>
    </i>
    <i r="1">
      <x v="254"/>
    </i>
    <i r="2">
      <x v="922"/>
    </i>
    <i>
      <x v="913"/>
    </i>
    <i r="1">
      <x v="34"/>
    </i>
    <i r="2">
      <x v="1500"/>
    </i>
    <i>
      <x v="2194"/>
    </i>
    <i r="1">
      <x v="721"/>
    </i>
    <i r="2">
      <x v="569"/>
    </i>
    <i>
      <x v="3445"/>
    </i>
    <i r="1">
      <x v="827"/>
    </i>
    <i r="2">
      <x v="1686"/>
    </i>
    <i>
      <x v="2911"/>
    </i>
    <i r="1">
      <x v="1416"/>
    </i>
    <i r="2">
      <x v="1284"/>
    </i>
    <i>
      <x v="2388"/>
    </i>
    <i r="1">
      <x v="261"/>
    </i>
    <i r="2">
      <x v="821"/>
    </i>
    <i>
      <x v="135"/>
    </i>
    <i r="1">
      <x v="143"/>
    </i>
    <i r="2">
      <x v="294"/>
    </i>
    <i>
      <x v="911"/>
    </i>
    <i r="1">
      <x v="596"/>
    </i>
    <i r="2">
      <x v="342"/>
    </i>
    <i>
      <x v="2278"/>
    </i>
    <i r="1">
      <x v="671"/>
    </i>
    <i r="2">
      <x v="72"/>
    </i>
    <i>
      <x v="2261"/>
    </i>
    <i r="1">
      <x v="873"/>
    </i>
    <i r="2">
      <x v="1099"/>
    </i>
    <i>
      <x v="1045"/>
    </i>
    <i r="1">
      <x v="723"/>
    </i>
    <i r="2">
      <x v="909"/>
    </i>
    <i>
      <x v="1663"/>
    </i>
    <i r="1">
      <x v="596"/>
    </i>
    <i r="2">
      <x v="443"/>
    </i>
    <i>
      <x v="606"/>
    </i>
    <i r="1">
      <x v="1196"/>
    </i>
    <i r="2">
      <x v="1099"/>
    </i>
    <i>
      <x v="1404"/>
    </i>
    <i r="1">
      <x v="1400"/>
    </i>
    <i r="2">
      <x v="425"/>
    </i>
    <i>
      <x v="3434"/>
    </i>
    <i r="1">
      <x v="581"/>
    </i>
    <i r="2">
      <x v="178"/>
    </i>
    <i>
      <x v="2926"/>
    </i>
    <i r="1">
      <x v="258"/>
    </i>
    <i r="2">
      <x v="321"/>
    </i>
    <i>
      <x v="2909"/>
    </i>
    <i r="1">
      <x v="280"/>
    </i>
    <i r="2">
      <x v="166"/>
    </i>
    <i>
      <x v="912"/>
    </i>
    <i r="1">
      <x v="529"/>
    </i>
    <i r="2">
      <x v="536"/>
    </i>
    <i>
      <x v="3386"/>
    </i>
    <i r="1">
      <x v="1217"/>
    </i>
    <i r="2">
      <x v="932"/>
    </i>
    <i>
      <x v="3563"/>
    </i>
    <i r="1">
      <x v="573"/>
    </i>
    <i r="2">
      <x v="663"/>
    </i>
    <i>
      <x v="67"/>
    </i>
    <i r="1">
      <x v="810"/>
    </i>
    <i r="2">
      <x v="802"/>
    </i>
    <i>
      <x v="2872"/>
    </i>
    <i r="1">
      <x v="405"/>
    </i>
    <i r="2">
      <x v="1041"/>
    </i>
    <i>
      <x v="1988"/>
    </i>
    <i r="1">
      <x v="1473"/>
    </i>
    <i r="2">
      <x v="1642"/>
    </i>
    <i>
      <x v="3086"/>
    </i>
    <i r="1">
      <x v="1225"/>
    </i>
    <i r="2">
      <x v="1348"/>
    </i>
    <i>
      <x v="1295"/>
    </i>
    <i r="1">
      <x v="93"/>
    </i>
    <i r="2">
      <x v="286"/>
    </i>
    <i>
      <x v="2826"/>
    </i>
    <i r="1">
      <x v="197"/>
    </i>
    <i r="2">
      <x v="662"/>
    </i>
    <i>
      <x v="671"/>
    </i>
    <i r="1">
      <x v="129"/>
    </i>
    <i r="2">
      <x v="38"/>
    </i>
    <i>
      <x v="714"/>
    </i>
    <i r="1">
      <x v="614"/>
    </i>
    <i r="2">
      <x v="1428"/>
    </i>
    <i>
      <x v="1796"/>
    </i>
    <i r="1">
      <x v="727"/>
    </i>
    <i r="2">
      <x v="292"/>
    </i>
    <i>
      <x v="1872"/>
    </i>
    <i r="1">
      <x v="742"/>
    </i>
    <i r="2">
      <x v="1625"/>
    </i>
    <i>
      <x v="284"/>
    </i>
    <i r="1">
      <x v="132"/>
    </i>
    <i r="2">
      <x v="765"/>
    </i>
    <i>
      <x v="2657"/>
    </i>
    <i r="1">
      <x v="1409"/>
    </i>
    <i r="2">
      <x v="493"/>
    </i>
    <i>
      <x v="2723"/>
    </i>
    <i r="1">
      <x v="325"/>
    </i>
    <i r="2">
      <x v="24"/>
    </i>
    <i>
      <x v="2396"/>
    </i>
    <i r="1">
      <x v="1468"/>
    </i>
    <i r="2">
      <x v="1536"/>
    </i>
    <i>
      <x v="3449"/>
    </i>
    <i r="1">
      <x v="736"/>
    </i>
    <i r="2">
      <x v="1434"/>
    </i>
    <i>
      <x v="107"/>
    </i>
    <i r="1">
      <x v="491"/>
    </i>
    <i r="2">
      <x v="1475"/>
    </i>
    <i>
      <x v="3669"/>
    </i>
    <i r="1">
      <x v="845"/>
    </i>
    <i r="2">
      <x v="1341"/>
    </i>
    <i>
      <x v="2036"/>
    </i>
    <i r="1">
      <x v="810"/>
    </i>
    <i r="2">
      <x v="1735"/>
    </i>
    <i>
      <x v="254"/>
    </i>
    <i r="1">
      <x v="1489"/>
    </i>
    <i r="2">
      <x v="1736"/>
    </i>
    <i>
      <x v="1882"/>
    </i>
    <i r="1">
      <x v="1055"/>
    </i>
    <i r="2">
      <x v="904"/>
    </i>
    <i>
      <x v="1224"/>
    </i>
    <i r="1">
      <x v="454"/>
    </i>
    <i r="2">
      <x v="326"/>
    </i>
    <i>
      <x v="2614"/>
    </i>
    <i r="1">
      <x v="924"/>
    </i>
    <i r="2">
      <x v="1366"/>
    </i>
    <i>
      <x v="2999"/>
    </i>
    <i r="1">
      <x v="652"/>
    </i>
    <i r="2">
      <x v="495"/>
    </i>
    <i>
      <x v="935"/>
    </i>
    <i r="1">
      <x v="1507"/>
    </i>
    <i r="2">
      <x v="1102"/>
    </i>
    <i>
      <x v="1061"/>
    </i>
    <i r="1">
      <x v="1341"/>
    </i>
    <i r="2">
      <x v="1306"/>
    </i>
    <i>
      <x v="3518"/>
    </i>
    <i r="1">
      <x v="365"/>
    </i>
    <i r="2">
      <x v="92"/>
    </i>
    <i>
      <x v="2065"/>
    </i>
    <i r="1">
      <x v="1209"/>
    </i>
    <i r="2">
      <x v="1660"/>
    </i>
    <i>
      <x v="1915"/>
    </i>
    <i r="1">
      <x v="569"/>
    </i>
    <i r="2">
      <x v="722"/>
    </i>
    <i>
      <x v="3456"/>
    </i>
    <i r="1">
      <x v="53"/>
    </i>
    <i r="2">
      <x v="1589"/>
    </i>
    <i>
      <x v="1853"/>
    </i>
    <i r="1">
      <x v="552"/>
    </i>
    <i r="2">
      <x v="450"/>
    </i>
    <i>
      <x v="94"/>
    </i>
    <i r="1">
      <x v="1473"/>
    </i>
    <i r="2">
      <x v="788"/>
    </i>
    <i>
      <x v="3401"/>
    </i>
    <i r="1">
      <x v="545"/>
    </i>
    <i r="2">
      <x v="1318"/>
    </i>
    <i>
      <x v="1175"/>
    </i>
    <i r="1">
      <x v="270"/>
    </i>
    <i r="2">
      <x v="759"/>
    </i>
    <i>
      <x v="2037"/>
    </i>
    <i r="1">
      <x v="731"/>
    </i>
    <i r="2">
      <x v="1103"/>
    </i>
    <i>
      <x v="494"/>
    </i>
    <i r="1">
      <x v="358"/>
    </i>
    <i r="2">
      <x v="827"/>
    </i>
    <i>
      <x v="379"/>
    </i>
    <i r="1">
      <x v="894"/>
    </i>
    <i r="2">
      <x v="801"/>
    </i>
    <i>
      <x v="617"/>
    </i>
    <i r="1">
      <x v="911"/>
    </i>
    <i r="2">
      <x v="1232"/>
    </i>
    <i>
      <x v="3321"/>
    </i>
    <i r="1">
      <x v="191"/>
    </i>
    <i r="2">
      <x v="1013"/>
    </i>
    <i>
      <x v="1423"/>
    </i>
    <i r="1">
      <x v="1124"/>
    </i>
    <i r="2">
      <x v="823"/>
    </i>
    <i>
      <x v="1531"/>
    </i>
    <i r="1">
      <x v="1413"/>
    </i>
    <i r="2">
      <x v="1407"/>
    </i>
    <i>
      <x v="2860"/>
    </i>
    <i r="1">
      <x v="529"/>
    </i>
    <i r="2">
      <x v="21"/>
    </i>
    <i>
      <x v="473"/>
    </i>
    <i r="1">
      <x v="1196"/>
    </i>
    <i r="2">
      <x v="1609"/>
    </i>
    <i>
      <x v="3777"/>
    </i>
    <i r="1">
      <x v="646"/>
    </i>
    <i r="2">
      <x v="911"/>
    </i>
    <i>
      <x v="1290"/>
    </i>
    <i r="1">
      <x v="1460"/>
    </i>
    <i r="2">
      <x v="344"/>
    </i>
    <i>
      <x v="2588"/>
    </i>
    <i r="1">
      <x v="1026"/>
    </i>
    <i r="2">
      <x v="1570"/>
    </i>
    <i>
      <x v="1610"/>
    </i>
    <i r="1">
      <x v="671"/>
    </i>
    <i r="2">
      <x v="1357"/>
    </i>
    <i>
      <x v="2932"/>
    </i>
    <i r="1">
      <x v="270"/>
    </i>
    <i r="2">
      <x v="247"/>
    </i>
    <i>
      <x v="2088"/>
    </i>
    <i r="1">
      <x v="1198"/>
    </i>
    <i r="2">
      <x v="842"/>
    </i>
    <i>
      <x v="3185"/>
    </i>
    <i r="1">
      <x v="330"/>
    </i>
    <i r="2">
      <x v="452"/>
    </i>
    <i>
      <x v="2257"/>
    </i>
    <i r="1">
      <x v="131"/>
    </i>
    <i r="2">
      <x v="1446"/>
    </i>
    <i>
      <x v="1099"/>
    </i>
    <i r="1">
      <x v="23"/>
    </i>
    <i r="2">
      <x v="388"/>
    </i>
    <i>
      <x v="33"/>
    </i>
    <i r="1">
      <x v="1340"/>
    </i>
    <i r="2">
      <x v="135"/>
    </i>
    <i>
      <x v="228"/>
    </i>
    <i r="1">
      <x v="1196"/>
    </i>
    <i r="2">
      <x v="601"/>
    </i>
    <i>
      <x v="2620"/>
    </i>
    <i r="1">
      <x v="964"/>
    </i>
    <i r="2">
      <x v="1465"/>
    </i>
    <i>
      <x v="365"/>
    </i>
    <i r="1">
      <x v="513"/>
    </i>
    <i r="2">
      <x v="1163"/>
    </i>
    <i>
      <x v="614"/>
    </i>
    <i r="1">
      <x v="1038"/>
    </i>
    <i r="2">
      <x v="1189"/>
    </i>
    <i>
      <x v="1352"/>
    </i>
    <i r="1">
      <x v="24"/>
    </i>
    <i r="2">
      <x v="234"/>
    </i>
    <i>
      <x v="1451"/>
    </i>
    <i r="1">
      <x v="991"/>
    </i>
    <i r="2">
      <x v="1728"/>
    </i>
    <i>
      <x v="2191"/>
    </i>
    <i r="1">
      <x v="1355"/>
    </i>
    <i r="2">
      <x v="552"/>
    </i>
    <i>
      <x v="3678"/>
    </i>
    <i r="1">
      <x v="90"/>
    </i>
    <i r="2">
      <x v="952"/>
    </i>
    <i>
      <x v="1417"/>
    </i>
    <i r="1">
      <x v="94"/>
    </i>
    <i r="2">
      <x v="842"/>
    </i>
    <i>
      <x v="1442"/>
    </i>
    <i r="1">
      <x v="862"/>
    </i>
    <i r="2">
      <x v="279"/>
    </i>
    <i>
      <x v="3645"/>
    </i>
    <i r="1">
      <x v="376"/>
    </i>
    <i r="2">
      <x v="430"/>
    </i>
    <i>
      <x v="479"/>
    </i>
    <i r="1">
      <x v="41"/>
    </i>
    <i r="2">
      <x v="1444"/>
    </i>
    <i>
      <x v="3544"/>
    </i>
    <i r="1">
      <x v="613"/>
    </i>
    <i r="2">
      <x v="656"/>
    </i>
    <i>
      <x v="3582"/>
    </i>
    <i r="1">
      <x v="472"/>
    </i>
    <i r="2">
      <x v="1707"/>
    </i>
    <i>
      <x v="1952"/>
    </i>
    <i r="1">
      <x v="1055"/>
    </i>
    <i r="2">
      <x v="637"/>
    </i>
    <i>
      <x v="2962"/>
    </i>
    <i r="1">
      <x v="707"/>
    </i>
    <i r="2">
      <x v="221"/>
    </i>
    <i>
      <x v="1261"/>
    </i>
    <i r="1">
      <x v="741"/>
    </i>
    <i r="2">
      <x v="1523"/>
    </i>
    <i>
      <x v="897"/>
    </i>
    <i r="1">
      <x v="963"/>
    </i>
    <i r="2">
      <x v="43"/>
    </i>
    <i>
      <x v="120"/>
    </i>
    <i r="1">
      <x v="524"/>
    </i>
    <i r="2">
      <x v="1576"/>
    </i>
    <i>
      <x v="3145"/>
    </i>
    <i r="1">
      <x v="628"/>
    </i>
    <i r="2">
      <x v="1518"/>
    </i>
    <i>
      <x v="3379"/>
    </i>
    <i r="1">
      <x v="1147"/>
    </i>
    <i r="2">
      <x v="1112"/>
    </i>
    <i>
      <x v="2025"/>
    </i>
    <i r="1">
      <x v="1416"/>
    </i>
    <i r="2">
      <x v="561"/>
    </i>
    <i>
      <x v="2078"/>
    </i>
    <i r="1">
      <x v="1072"/>
    </i>
    <i r="2">
      <x v="494"/>
    </i>
    <i>
      <x v="1203"/>
    </i>
    <i r="1">
      <x v="1342"/>
    </i>
    <i r="2">
      <x v="65"/>
    </i>
    <i>
      <x v="3694"/>
    </i>
    <i r="1">
      <x v="322"/>
    </i>
    <i r="2">
      <x v="427"/>
    </i>
    <i>
      <x v="1498"/>
    </i>
    <i r="1">
      <x v="581"/>
    </i>
    <i r="2">
      <x v="691"/>
    </i>
    <i>
      <x v="1199"/>
    </i>
    <i r="1">
      <x v="1404"/>
    </i>
    <i r="2">
      <x v="1666"/>
    </i>
    <i>
      <x v="504"/>
    </i>
    <i r="1">
      <x v="1042"/>
    </i>
    <i r="2">
      <x v="1660"/>
    </i>
    <i>
      <x v="916"/>
    </i>
    <i r="1">
      <x v="273"/>
    </i>
    <i r="2">
      <x v="1210"/>
    </i>
    <i>
      <x v="3564"/>
    </i>
    <i r="1">
      <x v="390"/>
    </i>
    <i r="2">
      <x v="1025"/>
    </i>
    <i>
      <x v="2875"/>
    </i>
    <i r="1">
      <x v="365"/>
    </i>
    <i r="2">
      <x v="92"/>
    </i>
    <i>
      <x v="487"/>
    </i>
    <i r="1">
      <x v="371"/>
    </i>
    <i r="2">
      <x v="655"/>
    </i>
    <i>
      <x v="1545"/>
    </i>
    <i r="1">
      <x v="1042"/>
    </i>
    <i r="2">
      <x v="525"/>
    </i>
    <i>
      <x v="1485"/>
    </i>
    <i r="1">
      <x v="995"/>
    </i>
    <i r="2">
      <x v="747"/>
    </i>
    <i>
      <x v="394"/>
    </i>
    <i r="1">
      <x v="248"/>
    </i>
    <i r="2">
      <x v="826"/>
    </i>
    <i>
      <x v="409"/>
    </i>
    <i r="1">
      <x v="1416"/>
    </i>
    <i r="2">
      <x v="558"/>
    </i>
    <i>
      <x v="1622"/>
    </i>
    <i r="1">
      <x v="313"/>
    </i>
    <i r="2">
      <x v="1266"/>
    </i>
    <i>
      <x v="2394"/>
    </i>
    <i r="1">
      <x v="1491"/>
    </i>
    <i r="2">
      <x v="1646"/>
    </i>
    <i>
      <x v="3248"/>
    </i>
    <i r="1">
      <x v="932"/>
    </i>
    <i r="2">
      <x v="696"/>
    </i>
    <i>
      <x v="90"/>
    </i>
    <i r="1">
      <x v="80"/>
    </i>
    <i r="2">
      <x v="1140"/>
    </i>
    <i>
      <x v="819"/>
    </i>
    <i r="1">
      <x v="1093"/>
    </i>
    <i r="2">
      <x v="525"/>
    </i>
    <i>
      <x v="3160"/>
    </i>
    <i r="1">
      <x v="356"/>
    </i>
    <i r="2">
      <x v="1049"/>
    </i>
    <i>
      <x v="1590"/>
    </i>
    <i r="1">
      <x v="1411"/>
    </i>
    <i r="2">
      <x v="1081"/>
    </i>
    <i>
      <x v="945"/>
    </i>
    <i r="1">
      <x v="1372"/>
    </i>
    <i r="2">
      <x v="1475"/>
    </i>
    <i>
      <x v="3205"/>
    </i>
    <i r="1">
      <x v="675"/>
    </i>
    <i r="2">
      <x v="1"/>
    </i>
    <i>
      <x v="3183"/>
    </i>
    <i r="1">
      <x v="873"/>
    </i>
    <i r="2">
      <x v="1298"/>
    </i>
    <i>
      <x v="545"/>
    </i>
    <i r="1">
      <x v="1196"/>
    </i>
    <i r="2">
      <x v="1065"/>
    </i>
    <i>
      <x v="3363"/>
    </i>
    <i r="1">
      <x v="991"/>
    </i>
    <i r="2">
      <x v="656"/>
    </i>
    <i>
      <x v="746"/>
    </i>
    <i r="1">
      <x v="1209"/>
    </i>
    <i r="2">
      <x v="325"/>
    </i>
    <i>
      <x v="701"/>
    </i>
    <i r="1">
      <x v="1299"/>
    </i>
    <i r="2">
      <x v="1717"/>
    </i>
    <i>
      <x v="2407"/>
    </i>
    <i r="1">
      <x v="229"/>
    </i>
    <i r="2">
      <x v="74"/>
    </i>
    <i>
      <x v="924"/>
    </i>
    <i r="1">
      <x v="374"/>
    </i>
    <i r="2">
      <x v="1532"/>
    </i>
    <i>
      <x v="1484"/>
    </i>
    <i r="1">
      <x v="1445"/>
    </i>
    <i r="2">
      <x v="258"/>
    </i>
    <i>
      <x v="1683"/>
    </i>
    <i r="1">
      <x v="1196"/>
    </i>
    <i r="2">
      <x v="471"/>
    </i>
    <i>
      <x v="649"/>
    </i>
    <i r="1">
      <x v="8"/>
    </i>
    <i r="2">
      <x v="1479"/>
    </i>
    <i>
      <x v="2115"/>
    </i>
    <i r="1">
      <x v="270"/>
    </i>
    <i r="2">
      <x v="22"/>
    </i>
    <i>
      <x v="3784"/>
    </i>
    <i r="1">
      <x v="812"/>
    </i>
    <i r="2">
      <x v="1290"/>
    </i>
    <i>
      <x v="3720"/>
    </i>
    <i r="1">
      <x v="1497"/>
    </i>
    <i r="2">
      <x v="1062"/>
    </i>
    <i>
      <x v="3640"/>
    </i>
    <i r="1">
      <x v="80"/>
    </i>
    <i r="2">
      <x v="1634"/>
    </i>
    <i>
      <x v="3267"/>
    </i>
    <i r="1">
      <x v="695"/>
    </i>
    <i r="2">
      <x v="490"/>
    </i>
    <i>
      <x v="1846"/>
    </i>
    <i r="1">
      <x v="1075"/>
    </i>
    <i r="2">
      <x v="1430"/>
    </i>
    <i>
      <x v="104"/>
    </i>
    <i r="1">
      <x v="1197"/>
    </i>
    <i r="2">
      <x v="1367"/>
    </i>
    <i>
      <x v="2225"/>
    </i>
    <i r="1">
      <x v="1469"/>
    </i>
    <i r="2">
      <x v="1398"/>
    </i>
    <i>
      <x v="2888"/>
    </i>
    <i r="1">
      <x v="63"/>
    </i>
    <i r="2">
      <x v="897"/>
    </i>
    <i>
      <x v="2303"/>
    </i>
    <i r="1">
      <x v="532"/>
    </i>
    <i r="2">
      <x v="796"/>
    </i>
    <i>
      <x v="3644"/>
    </i>
    <i r="1">
      <x v="628"/>
    </i>
    <i r="2">
      <x v="1316"/>
    </i>
    <i>
      <x v="1430"/>
    </i>
    <i r="1">
      <x v="1021"/>
    </i>
    <i r="2">
      <x v="1733"/>
    </i>
    <i>
      <x v="1661"/>
    </i>
    <i r="1">
      <x v="1144"/>
    </i>
    <i r="2">
      <x v="684"/>
    </i>
    <i>
      <x v="810"/>
    </i>
    <i r="1">
      <x v="238"/>
    </i>
    <i r="2">
      <x v="702"/>
    </i>
    <i>
      <x v="241"/>
    </i>
    <i r="1">
      <x v="1489"/>
    </i>
    <i r="2">
      <x v="1736"/>
    </i>
    <i>
      <x v="2431"/>
    </i>
    <i r="1">
      <x v="446"/>
    </i>
    <i r="2">
      <x v="237"/>
    </i>
    <i>
      <x v="734"/>
    </i>
    <i r="1">
      <x v="888"/>
    </i>
    <i r="2">
      <x v="1630"/>
    </i>
    <i>
      <x v="740"/>
    </i>
    <i r="1">
      <x v="229"/>
    </i>
    <i r="2">
      <x v="970"/>
    </i>
    <i>
      <x v="362"/>
    </i>
    <i r="1">
      <x v="526"/>
    </i>
    <i r="2">
      <x v="1367"/>
    </i>
    <i>
      <x v="3156"/>
    </i>
    <i r="1">
      <x v="981"/>
    </i>
    <i r="2">
      <x v="1218"/>
    </i>
    <i>
      <x v="1814"/>
    </i>
    <i r="1">
      <x v="1407"/>
    </i>
    <i r="2">
      <x v="827"/>
    </i>
    <i>
      <x v="964"/>
    </i>
    <i r="1">
      <x v="781"/>
    </i>
    <i r="2">
      <x v="1106"/>
    </i>
    <i>
      <x v="1822"/>
    </i>
    <i r="1">
      <x v="33"/>
    </i>
    <i r="2">
      <x v="64"/>
    </i>
    <i>
      <x v="3658"/>
    </i>
    <i r="1">
      <x v="1443"/>
    </i>
    <i r="2">
      <x v="1086"/>
    </i>
    <i>
      <x v="3165"/>
    </i>
    <i r="1">
      <x v="638"/>
    </i>
    <i r="2">
      <x v="28"/>
    </i>
    <i>
      <x v="749"/>
    </i>
    <i r="1">
      <x v="884"/>
    </i>
    <i r="2">
      <x v="1348"/>
    </i>
    <i>
      <x v="3238"/>
    </i>
    <i r="1">
      <x v="1103"/>
    </i>
    <i r="2">
      <x v="1437"/>
    </i>
    <i>
      <x v="3251"/>
    </i>
    <i r="1">
      <x v="482"/>
    </i>
    <i r="2">
      <x v="659"/>
    </i>
    <i>
      <x v="1562"/>
    </i>
    <i r="1">
      <x v="766"/>
    </i>
    <i r="2">
      <x v="907"/>
    </i>
    <i>
      <x v="2484"/>
    </i>
    <i r="1">
      <x v="1215"/>
    </i>
    <i r="2">
      <x v="266"/>
    </i>
    <i>
      <x v="2474"/>
    </i>
    <i r="1">
      <x v="254"/>
    </i>
    <i r="2">
      <x v="1451"/>
    </i>
    <i>
      <x v="970"/>
    </i>
    <i r="1">
      <x v="170"/>
    </i>
    <i r="2">
      <x v="1646"/>
    </i>
    <i>
      <x v="2551"/>
    </i>
    <i r="1">
      <x v="1055"/>
    </i>
    <i r="2">
      <x v="549"/>
    </i>
    <i>
      <x v="2022"/>
    </i>
    <i r="1">
      <x v="1431"/>
    </i>
    <i r="2">
      <x v="1680"/>
    </i>
    <i>
      <x v="262"/>
    </i>
    <i r="1">
      <x v="1362"/>
    </i>
    <i r="2">
      <x v="449"/>
    </i>
    <i>
      <x v="1644"/>
    </i>
    <i r="1">
      <x v="628"/>
    </i>
    <i r="2">
      <x v="589"/>
    </i>
    <i>
      <x v="10"/>
    </i>
    <i r="1">
      <x v="1401"/>
    </i>
    <i r="2">
      <x v="1098"/>
    </i>
    <i>
      <x v="1181"/>
    </i>
    <i r="1">
      <x v="147"/>
    </i>
    <i r="2">
      <x v="601"/>
    </i>
    <i>
      <x v="681"/>
    </i>
    <i r="1">
      <x v="824"/>
    </i>
    <i r="2">
      <x v="823"/>
    </i>
    <i>
      <x v="2154"/>
    </i>
    <i r="1">
      <x v="204"/>
    </i>
    <i r="2">
      <x v="761"/>
    </i>
    <i>
      <x v="2147"/>
    </i>
    <i r="1">
      <x v="1027"/>
    </i>
    <i r="2">
      <x v="606"/>
    </i>
    <i>
      <x v="2035"/>
    </i>
    <i r="1">
      <x v="365"/>
    </i>
    <i r="2">
      <x v="203"/>
    </i>
    <i>
      <x v="2107"/>
    </i>
    <i r="1">
      <x v="399"/>
    </i>
    <i r="2">
      <x v="860"/>
    </i>
    <i>
      <x v="3499"/>
    </i>
    <i r="1">
      <x v="1299"/>
    </i>
    <i r="2">
      <x v="580"/>
    </i>
    <i>
      <x v="666"/>
    </i>
    <i r="1">
      <x v="721"/>
    </i>
    <i r="2">
      <x v="1622"/>
    </i>
    <i>
      <x v="2509"/>
    </i>
    <i r="1">
      <x v="268"/>
    </i>
    <i r="2">
      <x v="1472"/>
    </i>
    <i>
      <x v="3534"/>
    </i>
    <i r="1">
      <x v="1169"/>
    </i>
    <i r="2">
      <x v="1442"/>
    </i>
    <i>
      <x v="2688"/>
    </i>
    <i r="1">
      <x v="97"/>
    </i>
    <i r="2">
      <x v="881"/>
    </i>
    <i>
      <x v="452"/>
    </i>
    <i r="1">
      <x v="379"/>
    </i>
    <i r="2">
      <x v="1267"/>
    </i>
    <i>
      <x v="2030"/>
    </i>
    <i r="1">
      <x v="1507"/>
    </i>
    <i r="2">
      <x v="732"/>
    </i>
    <i>
      <x v="2901"/>
    </i>
    <i r="1">
      <x v="261"/>
    </i>
    <i r="2">
      <x v="1742"/>
    </i>
    <i>
      <x v="3131"/>
    </i>
    <i r="1">
      <x v="1016"/>
    </i>
    <i r="2">
      <x v="985"/>
    </i>
    <i>
      <x v="458"/>
    </i>
    <i r="1">
      <x v="77"/>
    </i>
    <i r="2">
      <x v="1715"/>
    </i>
    <i>
      <x v="1235"/>
    </i>
    <i r="1">
      <x v="1262"/>
    </i>
    <i r="2">
      <x v="675"/>
    </i>
    <i>
      <x v="30"/>
    </i>
    <i r="1">
      <x v="1145"/>
    </i>
    <i r="2">
      <x v="1525"/>
    </i>
    <i>
      <x v="45"/>
    </i>
    <i r="1">
      <x v="72"/>
    </i>
    <i r="2">
      <x v="296"/>
    </i>
    <i>
      <x v="2705"/>
    </i>
    <i r="1">
      <x v="437"/>
    </i>
    <i r="2">
      <x v="1028"/>
    </i>
    <i>
      <x v="1795"/>
    </i>
    <i r="1">
      <x v="604"/>
    </i>
    <i r="2">
      <x v="586"/>
    </i>
    <i>
      <x v="70"/>
    </i>
    <i r="1">
      <x v="1198"/>
    </i>
    <i r="2">
      <x v="1577"/>
    </i>
    <i>
      <x v="2758"/>
    </i>
    <i r="1">
      <x v="365"/>
    </i>
    <i r="2">
      <x v="1319"/>
    </i>
    <i>
      <x v="3036"/>
    </i>
    <i r="1">
      <x v="939"/>
    </i>
    <i r="2">
      <x v="790"/>
    </i>
    <i>
      <x v="1928"/>
    </i>
    <i r="1">
      <x v="1196"/>
    </i>
    <i r="2">
      <x v="521"/>
    </i>
    <i>
      <x v="3048"/>
    </i>
    <i r="1">
      <x v="191"/>
    </i>
    <i r="2">
      <x v="842"/>
    </i>
    <i>
      <x v="976"/>
    </i>
    <i r="1">
      <x v="864"/>
    </i>
    <i r="2">
      <x v="652"/>
    </i>
    <i>
      <x v="3662"/>
    </i>
    <i r="1">
      <x v="1408"/>
    </i>
    <i r="2">
      <x v="66"/>
    </i>
    <i>
      <x v="3475"/>
    </i>
    <i r="1">
      <x v="868"/>
    </i>
    <i r="2">
      <x v="1665"/>
    </i>
    <i>
      <x v="2086"/>
    </i>
    <i r="1">
      <x v="83"/>
    </i>
    <i r="2">
      <x v="415"/>
    </i>
    <i>
      <x v="276"/>
    </i>
    <i r="1">
      <x v="1008"/>
    </i>
    <i r="2">
      <x v="914"/>
    </i>
    <i>
      <x v="1969"/>
    </i>
    <i r="1">
      <x v="980"/>
    </i>
    <i r="2">
      <x v="210"/>
    </i>
    <i>
      <x v="322"/>
    </i>
    <i r="1">
      <x v="1359"/>
    </i>
    <i r="2">
      <x v="1737"/>
    </i>
    <i>
      <x v="984"/>
    </i>
    <i r="1">
      <x v="315"/>
    </i>
    <i r="2">
      <x v="770"/>
    </i>
    <i>
      <x v="3725"/>
    </i>
    <i r="1">
      <x v="785"/>
    </i>
    <i r="2">
      <x v="944"/>
    </i>
    <i>
      <x v="2365"/>
    </i>
    <i r="1">
      <x v="23"/>
    </i>
    <i r="2">
      <x v="77"/>
    </i>
    <i>
      <x v="1826"/>
    </i>
    <i r="1">
      <x v="538"/>
    </i>
    <i r="2">
      <x v="171"/>
    </i>
    <i>
      <x v="582"/>
    </i>
    <i r="1">
      <x v="184"/>
    </i>
    <i r="2">
      <x v="435"/>
    </i>
    <i>
      <x v="670"/>
    </i>
    <i r="1">
      <x v="388"/>
    </i>
    <i r="2">
      <x v="80"/>
    </i>
    <i>
      <x v="703"/>
    </i>
    <i r="1">
      <x v="962"/>
    </i>
    <i r="2">
      <x v="696"/>
    </i>
    <i>
      <x v="1009"/>
    </i>
    <i r="1">
      <x v="822"/>
    </i>
    <i r="2">
      <x v="38"/>
    </i>
    <i>
      <x v="3405"/>
    </i>
    <i r="1">
      <x v="671"/>
    </i>
    <i r="2">
      <x v="1291"/>
    </i>
    <i>
      <x v="1647"/>
    </i>
    <i r="1">
      <x v="464"/>
    </i>
    <i r="2">
      <x v="1096"/>
    </i>
    <i>
      <x v="433"/>
    </i>
    <i r="1">
      <x v="970"/>
    </i>
    <i r="2">
      <x v="1689"/>
    </i>
    <i>
      <x v="2711"/>
    </i>
    <i r="1">
      <x v="1072"/>
    </i>
    <i r="2">
      <x v="772"/>
    </i>
    <i>
      <x v="1547"/>
    </i>
    <i r="1">
      <x v="754"/>
    </i>
    <i r="2">
      <x v="1245"/>
    </i>
    <i>
      <x v="2779"/>
    </i>
    <i r="1">
      <x v="1196"/>
    </i>
    <i r="2">
      <x v="1069"/>
    </i>
    <i>
      <x v="2746"/>
    </i>
    <i r="1">
      <x v="163"/>
    </i>
    <i r="2">
      <x v="953"/>
    </i>
    <i>
      <x v="1902"/>
    </i>
    <i r="1">
      <x v="617"/>
    </i>
    <i r="2">
      <x v="950"/>
    </i>
    <i>
      <x v="2051"/>
    </i>
    <i r="1">
      <x v="827"/>
    </i>
    <i r="2">
      <x v="351"/>
    </i>
    <i>
      <x v="1062"/>
    </i>
    <i r="1">
      <x v="364"/>
    </i>
    <i r="2">
      <x v="577"/>
    </i>
    <i>
      <x v="1608"/>
    </i>
    <i r="1">
      <x v="248"/>
    </i>
    <i r="2">
      <x v="1076"/>
    </i>
    <i>
      <x v="1717"/>
    </i>
    <i r="1">
      <x v="1194"/>
    </i>
    <i r="2">
      <x v="104"/>
    </i>
    <i>
      <x v="616"/>
    </i>
    <i r="1">
      <x v="617"/>
    </i>
    <i r="2">
      <x v="347"/>
    </i>
    <i>
      <x v="968"/>
    </i>
    <i r="1">
      <x v="534"/>
    </i>
    <i r="2">
      <x v="547"/>
    </i>
    <i>
      <x v="2118"/>
    </i>
    <i r="1">
      <x v="1414"/>
    </i>
    <i r="2">
      <x v="531"/>
    </i>
    <i>
      <x v="1259"/>
    </i>
    <i r="1">
      <x v="671"/>
    </i>
    <i r="2">
      <x v="1742"/>
    </i>
    <i>
      <x v="1639"/>
    </i>
    <i r="1">
      <x v="241"/>
    </i>
    <i r="2">
      <x v="915"/>
    </i>
    <i>
      <x v="3559"/>
    </i>
    <i r="1">
      <x v="338"/>
    </i>
    <i r="2">
      <x v="701"/>
    </i>
    <i>
      <x v="3529"/>
    </i>
    <i r="1">
      <x v="1384"/>
    </i>
    <i r="2">
      <x v="159"/>
    </i>
    <i>
      <x v="2216"/>
    </i>
    <i r="1">
      <x v="11"/>
    </i>
    <i r="2">
      <x v="1152"/>
    </i>
    <i>
      <x v="2732"/>
    </i>
    <i r="1">
      <x v="801"/>
    </i>
    <i r="2">
      <x v="472"/>
    </i>
    <i>
      <x v="3173"/>
    </i>
    <i r="1">
      <x v="1507"/>
    </i>
    <i r="2">
      <x v="436"/>
    </i>
    <i>
      <x v="3782"/>
    </i>
    <i r="1">
      <x v="1025"/>
    </i>
    <i r="2">
      <x v="125"/>
    </i>
    <i>
      <x v="1298"/>
    </i>
    <i r="1">
      <x v="887"/>
    </i>
    <i r="2">
      <x v="1719"/>
    </i>
    <i>
      <x v="1823"/>
    </i>
    <i r="1">
      <x v="755"/>
    </i>
    <i r="2">
      <x v="1166"/>
    </i>
    <i>
      <x v="3254"/>
    </i>
    <i r="1">
      <x v="1213"/>
    </i>
    <i r="2">
      <x v="1538"/>
    </i>
    <i>
      <x v="1754"/>
    </i>
    <i r="1">
      <x v="1199"/>
    </i>
    <i r="2">
      <x v="156"/>
    </i>
    <i>
      <x v="1237"/>
    </i>
    <i r="1">
      <x v="229"/>
    </i>
    <i r="2">
      <x v="1575"/>
    </i>
    <i>
      <x v="2401"/>
    </i>
    <i r="1">
      <x v="1197"/>
    </i>
    <i r="2">
      <x v="589"/>
    </i>
    <i>
      <x v="2821"/>
    </i>
    <i r="1">
      <x v="1210"/>
    </i>
    <i r="2">
      <x v="1410"/>
    </i>
    <i>
      <x v="2861"/>
    </i>
    <i r="1">
      <x v="1313"/>
    </i>
    <i r="2">
      <x v="1394"/>
    </i>
    <i>
      <x v="690"/>
    </i>
    <i r="1">
      <x v="1119"/>
    </i>
    <i r="2">
      <x v="1286"/>
    </i>
    <i>
      <x v="1784"/>
    </i>
    <i r="1">
      <x v="992"/>
    </i>
    <i r="2">
      <x v="1403"/>
    </i>
    <i>
      <x v="353"/>
    </i>
    <i r="1">
      <x v="93"/>
    </i>
    <i r="2">
      <x v="888"/>
    </i>
    <i>
      <x v="607"/>
    </i>
    <i r="1">
      <x v="22"/>
    </i>
    <i r="2">
      <x v="599"/>
    </i>
    <i>
      <x v="3583"/>
    </i>
    <i r="1">
      <x v="1099"/>
    </i>
    <i r="2">
      <x v="12"/>
    </i>
    <i>
      <x v="1948"/>
    </i>
    <i r="1">
      <x v="205"/>
    </i>
    <i r="2">
      <x v="220"/>
    </i>
    <i>
      <x v="777"/>
    </i>
    <i r="1">
      <x v="234"/>
    </i>
    <i r="2">
      <x v="1709"/>
    </i>
    <i>
      <x v="1657"/>
    </i>
    <i r="1">
      <x v="536"/>
    </i>
    <i r="2">
      <x v="214"/>
    </i>
    <i>
      <x v="2255"/>
    </i>
    <i r="1">
      <x v="789"/>
    </i>
    <i r="2">
      <x v="1626"/>
    </i>
    <i>
      <x v="880"/>
    </i>
    <i r="1">
      <x v="1376"/>
    </i>
    <i r="2">
      <x v="337"/>
    </i>
    <i>
      <x v="2325"/>
    </i>
    <i r="1">
      <x v="298"/>
    </i>
    <i r="2">
      <x v="333"/>
    </i>
    <i>
      <x v="7"/>
    </i>
    <i r="1">
      <x v="1155"/>
    </i>
    <i r="2">
      <x v="1562"/>
    </i>
    <i>
      <x v="3691"/>
    </i>
    <i r="1">
      <x v="286"/>
    </i>
    <i r="2">
      <x v="107"/>
    </i>
    <i>
      <x v="3774"/>
    </i>
    <i r="1">
      <x v="1410"/>
    </i>
    <i r="2">
      <x v="1221"/>
    </i>
    <i>
      <x v="2532"/>
    </i>
    <i r="1">
      <x v="37"/>
    </i>
    <i r="2">
      <x v="1411"/>
    </i>
    <i>
      <x v="250"/>
    </i>
    <i r="1">
      <x v="752"/>
    </i>
    <i r="2">
      <x v="1311"/>
    </i>
    <i>
      <x v="2074"/>
    </i>
    <i r="1">
      <x v="724"/>
    </i>
    <i r="2">
      <x v="605"/>
    </i>
    <i>
      <x v="1767"/>
    </i>
    <i r="1">
      <x v="581"/>
    </i>
    <i r="2">
      <x v="1655"/>
    </i>
    <i>
      <x v="1567"/>
    </i>
    <i r="1">
      <x v="581"/>
    </i>
    <i r="2">
      <x v="691"/>
    </i>
    <i>
      <x v="3115"/>
    </i>
    <i r="1">
      <x v="328"/>
    </i>
    <i r="2">
      <x v="75"/>
    </i>
    <i>
      <x v="2995"/>
    </i>
    <i r="1">
      <x v="359"/>
    </i>
    <i r="2">
      <x v="533"/>
    </i>
    <i>
      <x v="2221"/>
    </i>
    <i r="1">
      <x v="1235"/>
    </i>
    <i r="2">
      <x v="149"/>
    </i>
    <i>
      <x v="3439"/>
    </i>
    <i r="1">
      <x v="94"/>
    </i>
    <i r="2">
      <x v="1428"/>
    </i>
    <i>
      <x v="3590"/>
    </i>
    <i r="1">
      <x v="1042"/>
    </i>
    <i r="2">
      <x v="999"/>
    </i>
    <i>
      <x v="1835"/>
    </i>
    <i r="1">
      <x v="536"/>
    </i>
    <i r="2">
      <x v="1024"/>
    </i>
    <i>
      <x v="3175"/>
    </i>
    <i r="1">
      <x v="964"/>
    </i>
    <i r="2">
      <x v="1367"/>
    </i>
    <i>
      <x v="3523"/>
    </i>
    <i r="1">
      <x v="721"/>
    </i>
    <i r="2">
      <x v="1705"/>
    </i>
    <i>
      <x v="1384"/>
    </i>
    <i r="1">
      <x v="342"/>
    </i>
    <i r="2">
      <x v="183"/>
    </i>
    <i>
      <x v="1432"/>
    </i>
    <i r="1">
      <x v="778"/>
    </i>
    <i r="2">
      <x v="1360"/>
    </i>
    <i>
      <x v="764"/>
    </i>
    <i r="1">
      <x v="808"/>
    </i>
    <i r="2">
      <x v="1421"/>
    </i>
    <i>
      <x v="507"/>
    </i>
    <i r="1">
      <x v="542"/>
    </i>
    <i r="2">
      <x v="862"/>
    </i>
    <i>
      <x v="173"/>
    </i>
    <i r="1">
      <x v="170"/>
    </i>
    <i r="2">
      <x v="1315"/>
    </i>
    <i>
      <x v="2701"/>
    </i>
    <i r="1">
      <x v="1180"/>
    </i>
    <i r="2">
      <x v="1065"/>
    </i>
    <i>
      <x v="705"/>
    </i>
    <i r="1">
      <x v="885"/>
    </i>
    <i r="2">
      <x v="510"/>
    </i>
    <i>
      <x v="3458"/>
    </i>
    <i r="1">
      <x v="249"/>
    </i>
    <i r="2">
      <x v="1631"/>
    </i>
    <i>
      <x v="1154"/>
    </i>
    <i r="1">
      <x v="533"/>
    </i>
    <i r="2">
      <x v="1694"/>
    </i>
    <i>
      <x v="498"/>
    </i>
    <i r="1">
      <x v="763"/>
    </i>
    <i r="2">
      <x v="782"/>
    </i>
    <i>
      <x v="2293"/>
    </i>
    <i r="1">
      <x v="1124"/>
    </i>
    <i r="2">
      <x v="1712"/>
    </i>
    <i>
      <x v="402"/>
    </i>
    <i r="1">
      <x v="763"/>
    </i>
    <i r="2">
      <x v="1537"/>
    </i>
    <i>
      <x v="3359"/>
    </i>
    <i r="1">
      <x v="1145"/>
    </i>
    <i r="2">
      <x v="89"/>
    </i>
    <i>
      <x v="381"/>
    </i>
    <i r="1">
      <x v="80"/>
    </i>
    <i r="2">
      <x v="1061"/>
    </i>
    <i>
      <x v="3743"/>
    </i>
    <i r="1">
      <x v="364"/>
    </i>
    <i r="2">
      <x v="974"/>
    </i>
    <i>
      <x v="1697"/>
    </i>
    <i r="1">
      <x v="166"/>
    </i>
    <i r="2">
      <x v="1685"/>
    </i>
    <i>
      <x v="3703"/>
    </i>
    <i r="1">
      <x v="1414"/>
    </i>
    <i r="2">
      <x v="412"/>
    </i>
    <i>
      <x v="2513"/>
    </i>
    <i r="1">
      <x v="1130"/>
    </i>
    <i r="2">
      <x v="115"/>
    </i>
    <i>
      <x v="3375"/>
    </i>
    <i r="1">
      <x v="103"/>
    </i>
    <i r="2">
      <x v="1412"/>
    </i>
    <i>
      <x v="1367"/>
    </i>
    <i r="1">
      <x v="513"/>
    </i>
    <i r="2">
      <x v="246"/>
    </i>
    <i>
      <x v="480"/>
    </i>
    <i r="1">
      <x v="93"/>
    </i>
    <i r="2">
      <x v="534"/>
    </i>
    <i>
      <x v="326"/>
    </i>
    <i r="1">
      <x v="1072"/>
    </i>
    <i r="2">
      <x v="327"/>
    </i>
    <i>
      <x v="3398"/>
    </i>
    <i r="1">
      <x v="824"/>
    </i>
    <i r="2">
      <x v="1521"/>
    </i>
    <i>
      <x v="3467"/>
    </i>
    <i r="1">
      <x v="1034"/>
    </i>
    <i r="2">
      <x v="925"/>
    </i>
    <i>
      <x v="2778"/>
    </i>
    <i r="1">
      <x v="724"/>
    </i>
    <i r="2">
      <x v="1311"/>
    </i>
    <i>
      <x v="3293"/>
    </i>
    <i r="1">
      <x v="9"/>
    </i>
    <i r="2">
      <x v="299"/>
    </i>
    <i>
      <x v="3276"/>
    </i>
    <i r="1">
      <x v="484"/>
    </i>
    <i r="2">
      <x v="136"/>
    </i>
    <i>
      <x v="3778"/>
    </i>
    <i r="1">
      <x v="816"/>
    </i>
    <i r="2">
      <x v="648"/>
    </i>
    <i>
      <x v="3047"/>
    </i>
    <i r="1">
      <x v="943"/>
    </i>
    <i r="2">
      <x v="791"/>
    </i>
    <i>
      <x v="2541"/>
    </i>
    <i r="1">
      <x v="860"/>
    </i>
    <i r="2">
      <x v="984"/>
    </i>
    <i>
      <x v="1609"/>
    </i>
    <i r="1">
      <x v="1172"/>
    </i>
    <i r="2">
      <x v="1357"/>
    </i>
    <i>
      <x v="1732"/>
    </i>
    <i r="1">
      <x v="442"/>
    </i>
    <i r="2">
      <x v="352"/>
    </i>
    <i>
      <x v="632"/>
    </i>
    <i r="1">
      <x v="384"/>
    </i>
    <i r="2">
      <x v="53"/>
    </i>
    <i>
      <x v="1777"/>
    </i>
    <i r="1">
      <x v="1037"/>
    </i>
    <i r="2">
      <x v="1259"/>
    </i>
    <i>
      <x v="3148"/>
    </i>
    <i r="1">
      <x v="22"/>
    </i>
    <i r="2">
      <x v="1130"/>
    </i>
    <i>
      <x v="1014"/>
    </i>
    <i r="1">
      <x v="773"/>
    </i>
    <i r="2">
      <x v="945"/>
    </i>
    <i>
      <x v="3028"/>
    </i>
    <i r="1">
      <x v="1052"/>
    </i>
    <i r="2">
      <x v="1661"/>
    </i>
    <i>
      <x v="1077"/>
    </i>
    <i r="1">
      <x v="721"/>
    </i>
    <i r="2">
      <x v="29"/>
    </i>
    <i>
      <x v="1428"/>
    </i>
    <i r="1">
      <x v="895"/>
    </i>
    <i r="2">
      <x v="1636"/>
    </i>
    <i>
      <x v="654"/>
    </i>
    <i r="1">
      <x v="964"/>
    </i>
    <i r="2">
      <x v="1418"/>
    </i>
    <i>
      <x v="3005"/>
    </i>
    <i r="1">
      <x v="254"/>
    </i>
    <i r="2">
      <x v="217"/>
    </i>
    <i>
      <x v="3641"/>
    </i>
    <i r="1">
      <x v="659"/>
    </i>
    <i r="2">
      <x v="1576"/>
    </i>
    <i>
      <x v="1614"/>
    </i>
    <i r="1">
      <x v="1444"/>
    </i>
    <i r="2">
      <x v="534"/>
    </i>
    <i>
      <x v="3216"/>
    </i>
    <i r="1">
      <x v="130"/>
    </i>
    <i r="2">
      <x v="1052"/>
    </i>
    <i>
      <x v="1685"/>
    </i>
    <i r="1">
      <x v="985"/>
    </i>
    <i r="2">
      <x v="287"/>
    </i>
    <i>
      <x v="3296"/>
    </i>
    <i r="1">
      <x v="494"/>
    </i>
    <i r="2">
      <x v="1434"/>
    </i>
    <i>
      <x v="1155"/>
    </i>
    <i r="1">
      <x v="872"/>
    </i>
    <i r="2">
      <x v="799"/>
    </i>
    <i>
      <x v="1606"/>
    </i>
    <i r="1">
      <x v="552"/>
    </i>
    <i r="2">
      <x v="1652"/>
    </i>
    <i>
      <x v="2728"/>
    </i>
    <i r="1">
      <x v="990"/>
    </i>
    <i r="2">
      <x v="1450"/>
    </i>
    <i>
      <x v="1102"/>
    </i>
    <i r="1">
      <x v="1235"/>
    </i>
    <i r="2">
      <x v="1449"/>
    </i>
    <i>
      <x v="2386"/>
    </i>
    <i r="1">
      <x v="412"/>
    </i>
    <i r="2">
      <x v="434"/>
    </i>
    <i>
      <x v="2873"/>
    </i>
    <i r="1">
      <x v="1336"/>
    </i>
    <i r="2">
      <x v="1191"/>
    </i>
    <i>
      <x v="877"/>
    </i>
    <i r="1">
      <x v="411"/>
    </i>
    <i r="2">
      <x v="546"/>
    </i>
    <i>
      <x v="2068"/>
    </i>
    <i r="1">
      <x v="306"/>
    </i>
    <i r="2">
      <x v="74"/>
    </i>
    <i>
      <x v="440"/>
    </i>
    <i r="1">
      <x v="623"/>
    </i>
    <i r="2">
      <x v="1567"/>
    </i>
    <i>
      <x v="2240"/>
    </i>
    <i r="1">
      <x v="1025"/>
    </i>
    <i r="2">
      <x v="1724"/>
    </i>
    <i>
      <x v="1481"/>
    </i>
    <i r="1">
      <x v="365"/>
    </i>
    <i r="2">
      <x v="1203"/>
    </i>
    <i>
      <x v="1057"/>
    </i>
    <i r="1">
      <x v="721"/>
    </i>
    <i r="2">
      <x v="1332"/>
    </i>
    <i>
      <x v="2583"/>
    </i>
    <i r="1">
      <x v="29"/>
    </i>
    <i r="2">
      <x v="476"/>
    </i>
    <i>
      <x v="1433"/>
    </i>
    <i r="1">
      <x v="1197"/>
    </i>
    <i r="2">
      <x v="832"/>
    </i>
    <i>
      <x v="2267"/>
    </i>
    <i r="1">
      <x v="674"/>
    </i>
    <i r="2">
      <x v="246"/>
    </i>
    <i>
      <x v="2968"/>
    </i>
    <i r="1">
      <x v="667"/>
    </i>
    <i r="2">
      <x v="1146"/>
    </i>
    <i>
      <x v="2576"/>
    </i>
    <i r="1">
      <x v="1072"/>
    </i>
    <i r="2">
      <x v="1518"/>
    </i>
    <i>
      <x v="3489"/>
    </i>
    <i r="1">
      <x v="380"/>
    </i>
    <i r="2">
      <x v="1441"/>
    </i>
    <i>
      <x v="491"/>
    </i>
    <i r="1">
      <x v="1072"/>
    </i>
    <i r="2">
      <x v="1065"/>
    </i>
    <i>
      <x v="1004"/>
    </i>
    <i r="1">
      <x v="460"/>
    </i>
    <i r="2">
      <x v="586"/>
    </i>
    <i>
      <x v="3450"/>
    </i>
    <i r="1">
      <x v="1187"/>
    </i>
    <i r="2">
      <x v="488"/>
    </i>
    <i>
      <x v="1443"/>
    </i>
    <i r="1">
      <x v="1293"/>
    </i>
    <i r="2">
      <x v="1741"/>
    </i>
    <i>
      <x v="3033"/>
    </i>
    <i r="1">
      <x v="649"/>
    </i>
    <i r="2">
      <x v="1379"/>
    </i>
    <i>
      <x v="1144"/>
    </i>
    <i r="1">
      <x v="177"/>
    </i>
    <i r="2">
      <x v="137"/>
    </i>
    <i>
      <x v="2935"/>
    </i>
    <i r="1">
      <x v="13"/>
    </i>
    <i r="2">
      <x v="892"/>
    </i>
    <i>
      <x v="1033"/>
    </i>
    <i r="1">
      <x v="1476"/>
    </i>
    <i r="2">
      <x v="565"/>
    </i>
    <i>
      <x v="2038"/>
    </i>
    <i r="1">
      <x v="1337"/>
    </i>
    <i r="2">
      <x v="714"/>
    </i>
    <i>
      <x v="1635"/>
    </i>
    <i r="1">
      <x v="11"/>
    </i>
    <i r="2">
      <x v="1569"/>
    </i>
    <i>
      <x v="3069"/>
    </i>
    <i r="1">
      <x v="347"/>
    </i>
    <i r="2">
      <x v="937"/>
    </i>
    <i>
      <x v="3348"/>
    </i>
    <i r="1">
      <x v="191"/>
    </i>
    <i r="2">
      <x v="1392"/>
    </i>
    <i>
      <x v="20"/>
    </i>
    <i r="1">
      <x v="617"/>
    </i>
    <i r="2">
      <x v="1382"/>
    </i>
    <i>
      <x v="2215"/>
    </i>
    <i r="1">
      <x v="261"/>
    </i>
    <i r="2">
      <x v="1384"/>
    </i>
    <i>
      <x v="1330"/>
    </i>
    <i r="1">
      <x v="601"/>
    </i>
    <i r="2">
      <x v="1397"/>
    </i>
    <i>
      <x v="3184"/>
    </i>
    <i r="1">
      <x v="1311"/>
    </i>
    <i r="2">
      <x v="71"/>
    </i>
    <i>
      <x v="2644"/>
    </i>
    <i r="1">
      <x v="873"/>
    </i>
    <i r="2">
      <x v="1233"/>
    </i>
    <i>
      <x v="2795"/>
    </i>
    <i r="1">
      <x v="963"/>
    </i>
    <i r="2">
      <x v="125"/>
    </i>
    <i>
      <x v="841"/>
    </i>
    <i r="1">
      <x v="1312"/>
    </i>
    <i r="2">
      <x v="319"/>
    </i>
    <i>
      <x v="1160"/>
    </i>
    <i r="1">
      <x v="1209"/>
    </i>
    <i r="2">
      <x v="586"/>
    </i>
    <i>
      <x v="3387"/>
    </i>
    <i r="1">
      <x v="1201"/>
    </i>
    <i r="2">
      <x v="137"/>
    </i>
    <i>
      <x v="377"/>
    </i>
    <i r="1">
      <x v="613"/>
    </i>
    <i r="2">
      <x v="1334"/>
    </i>
    <i>
      <x v="1840"/>
    </i>
    <i r="1">
      <x v="854"/>
    </i>
    <i r="2">
      <x v="1615"/>
    </i>
    <i>
      <x v="1084"/>
    </i>
    <i r="1">
      <x v="16"/>
    </i>
    <i r="2">
      <x v="1460"/>
    </i>
    <i>
      <x v="2823"/>
    </i>
    <i r="1">
      <x v="638"/>
    </i>
    <i r="2">
      <x v="1421"/>
    </i>
    <i>
      <x v="2353"/>
    </i>
    <i r="1">
      <x v="638"/>
    </i>
    <i r="2">
      <x v="530"/>
    </i>
    <i>
      <x v="835"/>
    </i>
    <i r="1">
      <x v="1441"/>
    </i>
    <i r="2">
      <x v="1606"/>
    </i>
    <i>
      <x v="1070"/>
    </i>
    <i r="1">
      <x v="749"/>
    </i>
    <i r="2">
      <x v="874"/>
    </i>
    <i>
      <x v="1889"/>
    </i>
    <i r="1">
      <x v="1472"/>
    </i>
    <i r="2">
      <x v="1305"/>
    </i>
    <i>
      <x v="3077"/>
    </i>
    <i r="1">
      <x v="570"/>
    </i>
    <i r="2">
      <x v="1065"/>
    </i>
    <i>
      <x v="763"/>
    </i>
    <i r="1">
      <x v="765"/>
    </i>
    <i r="2">
      <x v="35"/>
    </i>
    <i>
      <x v="2429"/>
    </i>
    <i r="1">
      <x v="1159"/>
    </i>
    <i r="2">
      <x v="1114"/>
    </i>
    <i>
      <x v="824"/>
    </i>
    <i r="1">
      <x v="164"/>
    </i>
    <i r="2">
      <x v="1510"/>
    </i>
    <i>
      <x v="1487"/>
    </i>
    <i r="1">
      <x v="1223"/>
    </i>
    <i r="2">
      <x v="603"/>
    </i>
    <i>
      <x v="2200"/>
    </i>
    <i r="1">
      <x v="163"/>
    </i>
    <i r="2">
      <x v="1602"/>
    </i>
    <i>
      <x v="1621"/>
    </i>
    <i r="1">
      <x v="1223"/>
    </i>
    <i r="2">
      <x v="290"/>
    </i>
    <i>
      <x v="3341"/>
    </i>
    <i r="1">
      <x v="215"/>
    </i>
    <i r="2">
      <x v="989"/>
    </i>
    <i>
      <x v="959"/>
    </i>
    <i r="1">
      <x v="581"/>
    </i>
    <i r="2">
      <x v="1097"/>
    </i>
    <i>
      <x v="3745"/>
    </i>
    <i r="1">
      <x v="552"/>
    </i>
    <i r="2">
      <x v="536"/>
    </i>
    <i>
      <x v="1168"/>
    </i>
    <i r="1">
      <x v="436"/>
    </i>
    <i r="2">
      <x v="385"/>
    </i>
    <i>
      <x v="1944"/>
    </i>
    <i r="1">
      <x v="467"/>
    </i>
    <i r="2">
      <x v="1388"/>
    </i>
    <i>
      <x v="856"/>
    </i>
    <i r="1">
      <x v="1072"/>
    </i>
    <i r="2">
      <x v="1248"/>
    </i>
    <i>
      <x v="2655"/>
    </i>
    <i r="1">
      <x v="905"/>
    </i>
    <i r="2">
      <x v="207"/>
    </i>
    <i>
      <x v="2140"/>
    </i>
    <i r="1">
      <x v="646"/>
    </i>
    <i r="2">
      <x v="537"/>
    </i>
    <i>
      <x v="1103"/>
    </i>
    <i r="1">
      <x v="1164"/>
    </i>
    <i r="2">
      <x v="1335"/>
    </i>
    <i>
      <x v="1613"/>
    </i>
    <i r="1">
      <x v="1211"/>
    </i>
    <i r="2">
      <x v="366"/>
    </i>
    <i>
      <x v="2761"/>
    </i>
    <i r="1">
      <x v="1076"/>
    </i>
    <i r="2">
      <x v="529"/>
    </i>
    <i>
      <x v="3624"/>
    </i>
    <i r="1">
      <x v="1400"/>
    </i>
    <i r="2">
      <x v="1231"/>
    </i>
    <i>
      <x v="3670"/>
    </i>
    <i r="1">
      <x v="1190"/>
    </i>
    <i r="2">
      <x v="727"/>
    </i>
    <i>
      <x v="538"/>
    </i>
    <i r="1">
      <x v="248"/>
    </i>
    <i r="2">
      <x v="948"/>
    </i>
    <i>
      <x v="915"/>
    </i>
    <i r="1">
      <x v="1476"/>
    </i>
    <i r="2">
      <x v="1677"/>
    </i>
    <i>
      <x v="2660"/>
    </i>
    <i r="1">
      <x v="877"/>
    </i>
    <i r="2">
      <x v="497"/>
    </i>
    <i>
      <x v="975"/>
    </i>
    <i r="1">
      <x v="1153"/>
    </i>
    <i r="2">
      <x v="652"/>
    </i>
    <i>
      <x v="2372"/>
    </i>
    <i r="1">
      <x v="1460"/>
    </i>
    <i r="2">
      <x v="476"/>
    </i>
    <i>
      <x v="2983"/>
    </i>
    <i r="1">
      <x v="905"/>
    </i>
    <i r="2">
      <x v="1006"/>
    </i>
    <i>
      <x v="1275"/>
    </i>
    <i r="1">
      <x v="545"/>
    </i>
    <i r="2">
      <x v="1739"/>
    </i>
    <i>
      <x v="386"/>
    </i>
    <i r="1">
      <x v="231"/>
    </i>
    <i r="2">
      <x v="1454"/>
    </i>
    <i>
      <x v="486"/>
    </i>
    <i r="1">
      <x v="1472"/>
    </i>
    <i r="2">
      <x v="1358"/>
    </i>
    <i>
      <x v="2582"/>
    </i>
    <i r="1">
      <x v="850"/>
    </i>
    <i r="2">
      <x v="1082"/>
    </i>
    <i>
      <x v="334"/>
    </i>
    <i r="1">
      <x v="996"/>
    </i>
    <i r="2">
      <x v="769"/>
    </i>
    <i>
      <x v="997"/>
    </i>
    <i r="1">
      <x v="1081"/>
    </i>
    <i r="2">
      <x v="1743"/>
    </i>
    <i>
      <x v="2844"/>
    </i>
    <i r="1">
      <x v="1334"/>
    </i>
    <i r="2">
      <x v="1652"/>
    </i>
    <i>
      <x v="1238"/>
    </i>
    <i r="1">
      <x v="365"/>
    </i>
    <i r="2">
      <x v="1525"/>
    </i>
    <i>
      <x v="2203"/>
    </i>
    <i r="1">
      <x v="65"/>
    </i>
    <i r="2">
      <x v="1243"/>
    </i>
    <i>
      <x v="3087"/>
    </i>
    <i r="1">
      <x v="1267"/>
    </i>
    <i r="2">
      <x v="229"/>
    </i>
    <i>
      <x v="470"/>
    </i>
    <i r="1">
      <x v="355"/>
    </i>
    <i r="2">
      <x v="1331"/>
    </i>
    <i>
      <x v="1810"/>
    </i>
    <i r="1">
      <x v="434"/>
    </i>
    <i r="2">
      <x v="241"/>
    </i>
    <i>
      <x v="3108"/>
    </i>
    <i r="1">
      <x v="1364"/>
    </i>
    <i r="2">
      <x v="509"/>
    </i>
    <i>
      <x v="447"/>
    </i>
    <i r="1">
      <x v="524"/>
    </i>
    <i r="2">
      <x v="1223"/>
    </i>
    <i>
      <x v="2784"/>
    </i>
    <i r="1">
      <x v="1501"/>
    </i>
    <i r="2">
      <x v="1349"/>
    </i>
    <i>
      <x v="1569"/>
    </i>
    <i r="1">
      <x v="193"/>
    </i>
    <i r="2">
      <x v="1013"/>
    </i>
    <i>
      <x v="3329"/>
    </i>
    <i r="1">
      <x v="229"/>
    </i>
    <i r="2">
      <x v="410"/>
    </i>
    <i>
      <x v="3246"/>
    </i>
    <i r="1">
      <x v="1166"/>
    </i>
    <i r="2">
      <x v="798"/>
    </i>
    <i>
      <x v="2097"/>
    </i>
    <i r="1">
      <x v="975"/>
    </i>
    <i r="2">
      <x v="1222"/>
    </i>
    <i>
      <x v="919"/>
    </i>
    <i r="1">
      <x v="1475"/>
    </i>
    <i r="2">
      <x v="830"/>
    </i>
    <i>
      <x v="2351"/>
    </i>
    <i r="1">
      <x v="22"/>
    </i>
    <i r="2">
      <x v="599"/>
    </i>
    <i>
      <x v="2929"/>
    </i>
    <i r="1">
      <x v="22"/>
    </i>
    <i r="2">
      <x v="494"/>
    </i>
    <i>
      <x v="655"/>
    </i>
    <i r="1">
      <x v="956"/>
    </i>
    <i r="2">
      <x v="1575"/>
    </i>
    <i>
      <x v="2456"/>
    </i>
    <i r="1">
      <x v="398"/>
    </i>
    <i r="2">
      <x v="664"/>
    </i>
    <i>
      <x v="1398"/>
    </i>
    <i r="1">
      <x v="1460"/>
    </i>
    <i r="2">
      <x v="1433"/>
    </i>
    <i>
      <x v="3330"/>
    </i>
    <i r="1">
      <x v="1072"/>
    </i>
    <i r="2">
      <x v="842"/>
    </i>
    <i>
      <x v="2557"/>
    </i>
    <i r="1">
      <x v="595"/>
    </i>
    <i r="2">
      <x v="1269"/>
    </i>
    <i>
      <x v="509"/>
    </i>
    <i r="1">
      <x v="352"/>
    </i>
    <i r="2">
      <x v="576"/>
    </i>
    <i>
      <x v="1834"/>
    </i>
    <i r="1">
      <x v="12"/>
    </i>
    <i r="2">
      <x v="1407"/>
    </i>
    <i>
      <x v="145"/>
    </i>
    <i r="1">
      <x v="320"/>
    </i>
    <i r="2">
      <x v="595"/>
    </i>
    <i>
      <x v="1222"/>
    </i>
    <i r="1">
      <x v="1445"/>
    </i>
    <i r="2">
      <x v="1519"/>
    </i>
    <i>
      <x v="72"/>
    </i>
    <i r="1">
      <x v="189"/>
    </i>
    <i r="2">
      <x v="930"/>
    </i>
    <i>
      <x v="739"/>
    </i>
    <i r="1">
      <x v="1239"/>
    </i>
    <i r="2">
      <x v="1629"/>
    </i>
    <i>
      <x v="2504"/>
    </i>
    <i r="1">
      <x v="11"/>
    </i>
    <i r="2">
      <x v="667"/>
    </i>
    <i>
      <x v="2265"/>
    </i>
    <i r="1">
      <x v="494"/>
    </i>
    <i r="2">
      <x v="865"/>
    </i>
    <i>
      <x v="3223"/>
    </i>
    <i r="1">
      <x v="549"/>
    </i>
    <i r="2">
      <x v="683"/>
    </i>
    <i>
      <x v="694"/>
    </i>
    <i r="1">
      <x v="246"/>
    </i>
    <i r="2">
      <x v="77"/>
    </i>
    <i>
      <x v="2927"/>
    </i>
    <i r="1">
      <x v="37"/>
    </i>
    <i r="2">
      <x v="794"/>
    </i>
    <i>
      <x v="395"/>
    </i>
    <i r="1">
      <x v="1065"/>
    </i>
    <i r="2">
      <x v="1334"/>
    </i>
    <i>
      <x v="2780"/>
    </i>
    <i r="1">
      <x v="1479"/>
    </i>
    <i r="2">
      <x v="360"/>
    </i>
    <i>
      <x v="37"/>
    </i>
    <i r="1">
      <x v="1450"/>
    </i>
    <i r="2">
      <x v="227"/>
    </i>
    <i>
      <x v="1552"/>
    </i>
    <i r="1">
      <x v="1072"/>
    </i>
    <i r="2">
      <x v="39"/>
    </i>
    <i>
      <x v="229"/>
    </i>
    <i r="1">
      <x v="824"/>
    </i>
    <i r="2">
      <x v="414"/>
    </i>
    <i>
      <x v="2808"/>
    </i>
    <i r="1">
      <x v="190"/>
    </i>
    <i r="2">
      <x v="1097"/>
    </i>
    <i>
      <x v="3756"/>
    </i>
    <i r="1">
      <x v="170"/>
    </i>
    <i r="2">
      <x v="1311"/>
    </i>
    <i>
      <x v="3255"/>
    </i>
    <i r="1">
      <x v="862"/>
    </i>
    <i r="2">
      <x v="1475"/>
    </i>
    <i>
      <x v="278"/>
    </i>
    <i r="1">
      <x v="180"/>
    </i>
    <i r="2">
      <x v="700"/>
    </i>
    <i>
      <x v="3040"/>
    </i>
    <i r="1">
      <x v="651"/>
    </i>
    <i r="2">
      <x v="806"/>
    </i>
    <i>
      <x v="2275"/>
    </i>
    <i r="1">
      <x v="884"/>
    </i>
    <i r="2">
      <x v="808"/>
    </i>
    <i>
      <x v="599"/>
    </i>
    <i r="1">
      <x v="613"/>
    </i>
    <i r="2">
      <x v="763"/>
    </i>
    <i>
      <x v="371"/>
    </i>
    <i r="1">
      <x v="98"/>
    </i>
    <i r="2">
      <x v="585"/>
    </i>
    <i>
      <x v="2289"/>
    </i>
    <i r="1">
      <x v="873"/>
    </i>
    <i r="2">
      <x v="694"/>
    </i>
    <i>
      <x v="2871"/>
    </i>
    <i r="1">
      <x v="490"/>
    </i>
    <i r="2">
      <x v="1113"/>
    </i>
    <i>
      <x v="753"/>
    </i>
    <i r="1">
      <x v="443"/>
    </i>
    <i r="2">
      <x v="1022"/>
    </i>
    <i>
      <x v="1340"/>
    </i>
    <i r="1">
      <x v="571"/>
    </i>
    <i r="2">
      <x v="291"/>
    </i>
    <i>
      <x v="1482"/>
    </i>
    <i r="1">
      <x v="316"/>
    </i>
    <i r="2">
      <x v="1230"/>
    </i>
    <i>
      <x v="17"/>
    </i>
    <i r="1">
      <x v="365"/>
    </i>
    <i r="2">
      <x v="111"/>
    </i>
    <i>
      <x v="1457"/>
    </i>
    <i r="1">
      <x v="1424"/>
    </i>
    <i r="2">
      <x v="1656"/>
    </i>
    <i>
      <x v="2342"/>
    </i>
    <i r="1">
      <x v="1271"/>
    </i>
    <i r="2">
      <x v="1736"/>
    </i>
    <i>
      <x v="2291"/>
    </i>
    <i r="1">
      <x v="755"/>
    </i>
    <i r="2">
      <x v="521"/>
    </i>
    <i>
      <x v="761"/>
    </i>
    <i r="1">
      <x v="1341"/>
    </i>
    <i r="2">
      <x v="1321"/>
    </i>
    <i>
      <x v="2864"/>
    </i>
    <i r="1">
      <x v="229"/>
    </i>
    <i r="2">
      <x v="1439"/>
    </i>
    <i>
      <x v="1799"/>
    </i>
    <i r="1">
      <x v="1341"/>
    </i>
    <i r="2">
      <x v="961"/>
    </i>
    <i>
      <x v="2141"/>
    </i>
    <i r="1">
      <x v="961"/>
    </i>
    <i r="2">
      <x v="195"/>
    </i>
    <i>
      <x v="1924"/>
    </i>
    <i r="1">
      <x v="75"/>
    </i>
    <i r="2">
      <x v="1051"/>
    </i>
    <i>
      <x v="3484"/>
    </i>
    <i r="1">
      <x v="496"/>
    </i>
    <i r="2">
      <x v="1351"/>
    </i>
    <i>
      <x v="14"/>
    </i>
    <i r="1">
      <x v="965"/>
    </i>
    <i r="2">
      <x v="195"/>
    </i>
    <i>
      <x v="3121"/>
    </i>
    <i r="1">
      <x v="710"/>
    </i>
    <i r="2">
      <x v="1190"/>
    </i>
    <i>
      <x v="558"/>
    </i>
    <i r="1">
      <x v="1176"/>
    </i>
    <i r="2">
      <x v="370"/>
    </i>
    <i>
      <x v="2767"/>
    </i>
    <i r="1">
      <x v="873"/>
    </i>
    <i r="2">
      <x v="1428"/>
    </i>
    <i>
      <x v="415"/>
    </i>
    <i r="1">
      <x v="1055"/>
    </i>
    <i r="2">
      <x v="331"/>
    </i>
    <i>
      <x v="3214"/>
    </i>
    <i r="1">
      <x v="280"/>
    </i>
    <i r="2">
      <x v="1727"/>
    </i>
    <i>
      <x v="3099"/>
    </i>
    <i r="1">
      <x v="1180"/>
    </i>
    <i r="2">
      <x v="1687"/>
    </i>
    <i>
      <x v="3639"/>
    </i>
    <i r="1">
      <x v="99"/>
    </i>
    <i r="2">
      <x v="98"/>
    </i>
    <i>
      <x v="488"/>
    </i>
    <i r="1">
      <x v="4"/>
    </i>
    <i r="2">
      <x v="683"/>
    </i>
    <i>
      <x v="1476"/>
    </i>
    <i r="1">
      <x v="673"/>
    </i>
    <i r="2">
      <x v="180"/>
    </i>
    <i>
      <x v="3367"/>
    </i>
    <i r="1">
      <x v="414"/>
    </i>
    <i r="2">
      <x v="670"/>
    </i>
    <i>
      <x v="1304"/>
    </i>
    <i r="1">
      <x v="680"/>
    </i>
    <i r="2">
      <x v="485"/>
    </i>
    <i>
      <x v="2321"/>
    </i>
    <i r="1">
      <x v="1410"/>
    </i>
    <i r="2">
      <x v="1576"/>
    </i>
    <i>
      <x v="397"/>
    </i>
    <i r="1">
      <x v="1450"/>
    </i>
    <i r="2">
      <x v="780"/>
    </i>
    <i>
      <x v="323"/>
    </i>
    <i r="1">
      <x v="506"/>
    </i>
    <i r="2">
      <x v="1525"/>
    </i>
    <i>
      <x v="3598"/>
    </i>
    <i r="1">
      <x v="312"/>
    </i>
    <i r="2">
      <x v="840"/>
    </i>
    <i>
      <x v="987"/>
    </i>
    <i r="1">
      <x v="721"/>
    </i>
    <i r="2">
      <x v="1609"/>
    </i>
    <i>
      <x v="1025"/>
    </i>
    <i r="1">
      <x v="365"/>
    </i>
    <i r="2">
      <x v="1418"/>
    </i>
    <i>
      <x v="2994"/>
    </i>
    <i r="1">
      <x v="651"/>
    </i>
    <i r="2">
      <x v="766"/>
    </i>
    <i>
      <x v="1383"/>
    </i>
    <i r="1">
      <x v="1271"/>
    </i>
    <i r="2">
      <x v="1272"/>
    </i>
    <i>
      <x v="638"/>
    </i>
    <i r="1">
      <x v="1167"/>
    </i>
    <i r="2">
      <x v="61"/>
    </i>
    <i>
      <x v="1718"/>
    </i>
    <i r="1">
      <x v="365"/>
    </i>
    <i r="2">
      <x v="1677"/>
    </i>
    <i>
      <x v="973"/>
    </i>
    <i r="1">
      <x v="1001"/>
    </i>
    <i r="2">
      <x v="468"/>
    </i>
    <i>
      <x v="2137"/>
    </i>
    <i r="1">
      <x v="1065"/>
    </i>
    <i r="2">
      <x v="1093"/>
    </i>
    <i>
      <x v="3704"/>
    </i>
    <i r="1">
      <x v="406"/>
    </i>
    <i r="2">
      <x v="242"/>
    </i>
    <i>
      <x v="3689"/>
    </i>
    <i r="1">
      <x v="669"/>
    </i>
    <i r="2">
      <x v="1616"/>
    </i>
    <i>
      <x v="850"/>
    </i>
    <i r="1">
      <x v="800"/>
    </i>
    <i r="2">
      <x v="792"/>
    </i>
    <i>
      <x v="3230"/>
    </i>
    <i r="1">
      <x v="298"/>
    </i>
    <i r="2">
      <x v="1495"/>
    </i>
    <i>
      <x v="3560"/>
    </i>
    <i r="1">
      <x v="1040"/>
    </i>
    <i r="2">
      <x v="1039"/>
    </i>
    <i>
      <x v="1518"/>
    </i>
    <i r="1">
      <x v="1065"/>
    </i>
    <i r="2">
      <x v="1280"/>
    </i>
    <i>
      <x v="3154"/>
    </i>
    <i r="1">
      <x v="428"/>
    </i>
    <i r="2">
      <x v="1623"/>
    </i>
    <i>
      <x v="660"/>
    </i>
    <i r="1">
      <x v="1196"/>
    </i>
    <i r="2">
      <x v="669"/>
    </i>
    <i>
      <x v="3438"/>
    </i>
    <i r="1">
      <x v="1011"/>
    </i>
    <i r="2">
      <x v="440"/>
    </i>
    <i>
      <x v="347"/>
    </i>
    <i r="1">
      <x v="34"/>
    </i>
    <i r="2">
      <x v="317"/>
    </i>
    <i>
      <x v="161"/>
    </i>
    <i r="1">
      <x v="1100"/>
    </i>
    <i r="2">
      <x v="225"/>
    </i>
    <i>
      <x v="598"/>
    </i>
    <i r="1">
      <x v="88"/>
    </i>
    <i r="2">
      <x v="272"/>
    </i>
    <i>
      <x v="3723"/>
    </i>
    <i r="1">
      <x v="954"/>
    </i>
    <i r="2">
      <x v="18"/>
    </i>
    <i>
      <x v="844"/>
    </i>
    <i r="1">
      <x v="690"/>
    </i>
    <i r="2">
      <x v="1660"/>
    </i>
    <i>
      <x v="1187"/>
    </i>
    <i r="1">
      <x v="601"/>
    </i>
    <i r="2">
      <x v="1387"/>
    </i>
    <i>
      <x v="2787"/>
    </i>
    <i r="1">
      <x v="645"/>
    </i>
    <i r="2">
      <x v="152"/>
    </i>
    <i>
      <x v="2256"/>
    </i>
    <i r="1">
      <x v="633"/>
    </i>
    <i r="2">
      <x v="5"/>
    </i>
    <i>
      <x v="1808"/>
    </i>
    <i r="1">
      <x v="206"/>
    </i>
    <i r="2">
      <x v="421"/>
    </i>
    <i>
      <x v="547"/>
    </i>
    <i r="1">
      <x v="1410"/>
    </i>
    <i r="2">
      <x v="1418"/>
    </i>
    <i>
      <x v="2744"/>
    </i>
    <i r="1">
      <x v="935"/>
    </i>
    <i r="2">
      <x v="1576"/>
    </i>
    <i>
      <x v="1746"/>
    </i>
    <i r="1">
      <x v="1024"/>
    </i>
    <i r="2">
      <x v="811"/>
    </i>
    <i>
      <x v="1310"/>
    </i>
    <i r="1">
      <x v="235"/>
    </i>
    <i r="2">
      <x v="1565"/>
    </i>
    <i>
      <x v="3693"/>
    </i>
    <i r="1">
      <x v="1052"/>
    </i>
    <i r="2">
      <x v="1217"/>
    </i>
    <i>
      <x v="2307"/>
    </i>
    <i r="1">
      <x v="1131"/>
    </i>
    <i r="2">
      <x v="623"/>
    </i>
    <i>
      <x v="3143"/>
    </i>
    <i r="1">
      <x v="789"/>
    </i>
    <i r="2">
      <x v="963"/>
    </i>
    <i>
      <x v="2469"/>
    </i>
    <i r="1">
      <x v="399"/>
    </i>
    <i r="2">
      <x v="1350"/>
    </i>
    <i>
      <x v="1140"/>
    </i>
    <i r="1">
      <x v="747"/>
    </i>
    <i r="2">
      <x v="208"/>
    </i>
    <i>
      <x v="510"/>
    </i>
    <i r="1">
      <x v="1355"/>
    </i>
    <i r="2">
      <x v="1707"/>
    </i>
    <i>
      <x v="1916"/>
    </i>
    <i r="1">
      <x v="5"/>
    </i>
    <i r="2">
      <x v="102"/>
    </i>
    <i>
      <x v="728"/>
    </i>
    <i r="1">
      <x v="632"/>
    </i>
    <i r="2">
      <x v="1135"/>
    </i>
    <i>
      <x v="2060"/>
    </i>
    <i r="1">
      <x v="90"/>
    </i>
    <i r="2">
      <x v="232"/>
    </i>
    <i>
      <x v="3056"/>
    </i>
    <i r="1">
      <x v="1189"/>
    </i>
    <i r="2">
      <x v="1236"/>
    </i>
    <i>
      <x v="1086"/>
    </i>
    <i r="1">
      <x v="755"/>
    </i>
    <i r="2">
      <x v="1575"/>
    </i>
    <i>
      <x v="2193"/>
    </i>
    <i r="1">
      <x v="529"/>
    </i>
    <i r="2">
      <x v="1590"/>
    </i>
    <i>
      <x v="750"/>
    </i>
    <i r="1">
      <x v="1042"/>
    </i>
    <i r="2">
      <x v="1170"/>
    </i>
    <i>
      <x v="216"/>
    </i>
    <i r="1">
      <x v="14"/>
    </i>
    <i r="2">
      <x v="32"/>
    </i>
    <i>
      <x v="2659"/>
    </i>
    <i r="1">
      <x v="31"/>
    </i>
    <i r="2">
      <x v="37"/>
    </i>
    <i>
      <x v="2800"/>
    </i>
    <i r="1">
      <x v="410"/>
    </i>
    <i r="2">
      <x v="189"/>
    </i>
    <i>
      <x v="448"/>
    </i>
    <i r="1">
      <x v="1453"/>
    </i>
    <i r="2">
      <x v="127"/>
    </i>
    <i>
      <x v="2465"/>
    </i>
    <i r="1">
      <x v="1239"/>
    </i>
    <i r="2">
      <x v="755"/>
    </i>
    <i>
      <x v="3196"/>
    </i>
    <i r="1">
      <x v="1055"/>
    </i>
    <i r="2">
      <x v="894"/>
    </i>
    <i>
      <x v="3072"/>
    </i>
    <i r="1">
      <x v="1407"/>
    </i>
    <i r="2">
      <x v="443"/>
    </i>
    <i>
      <x v="3528"/>
    </i>
    <i r="1">
      <x v="628"/>
    </i>
    <i r="2">
      <x v="999"/>
    </i>
    <i>
      <x v="3382"/>
    </i>
    <i r="1">
      <x v="168"/>
    </i>
    <i r="2">
      <x v="1607"/>
    </i>
    <i>
      <x v="947"/>
    </i>
    <i r="1">
      <x v="73"/>
    </i>
    <i r="2">
      <x v="23"/>
    </i>
    <i>
      <x v="186"/>
    </i>
    <i r="1">
      <x v="735"/>
    </i>
    <i r="2">
      <x v="462"/>
    </i>
    <i>
      <x v="1499"/>
    </i>
    <i r="1">
      <x v="229"/>
    </i>
    <i r="2">
      <x v="963"/>
    </i>
    <i>
      <x v="3623"/>
    </i>
    <i r="1">
      <x v="379"/>
    </i>
    <i r="2">
      <x v="1145"/>
    </i>
    <i>
      <x v="1126"/>
    </i>
    <i r="1">
      <x v="3"/>
    </i>
    <i r="2">
      <x v="359"/>
    </i>
    <i>
      <x v="2234"/>
    </i>
    <i r="1">
      <x v="1025"/>
    </i>
    <i r="2">
      <x v="1457"/>
    </i>
    <i>
      <x v="3580"/>
    </i>
    <i r="1">
      <x v="1324"/>
    </i>
    <i r="2">
      <x v="980"/>
    </i>
    <i>
      <x v="2002"/>
    </i>
    <i r="1">
      <x v="1422"/>
    </i>
    <i r="2">
      <x v="1191"/>
    </i>
    <i>
      <x v="2442"/>
    </i>
    <i r="1">
      <x v="642"/>
    </i>
    <i r="2">
      <x v="965"/>
    </i>
    <i>
      <x v="3702"/>
    </i>
    <i r="1">
      <x v="638"/>
    </i>
    <i r="2">
      <x v="1380"/>
    </i>
    <i>
      <x v="2205"/>
    </i>
    <i r="1">
      <x v="191"/>
    </i>
    <i r="2">
      <x v="388"/>
    </i>
    <i>
      <x v="1301"/>
    </i>
    <i r="1">
      <x v="982"/>
    </i>
    <i r="2">
      <x v="352"/>
    </i>
    <i>
      <x v="609"/>
    </i>
    <i r="1">
      <x v="1072"/>
    </i>
    <i r="2">
      <x v="163"/>
    </i>
    <i>
      <x v="2891"/>
    </i>
    <i r="1">
      <x v="1025"/>
    </i>
    <i r="2">
      <x v="1001"/>
    </i>
    <i>
      <x v="3078"/>
    </i>
    <i r="1">
      <x v="789"/>
    </i>
    <i r="2">
      <x v="1544"/>
    </i>
    <i>
      <x v="2752"/>
    </i>
    <i r="1">
      <x v="1271"/>
    </i>
    <i r="2">
      <x v="174"/>
    </i>
    <i>
      <x v="3478"/>
    </i>
    <i r="1">
      <x v="793"/>
    </i>
    <i r="2">
      <x v="1163"/>
    </i>
    <i>
      <x v="3117"/>
    </i>
    <i r="1">
      <x v="101"/>
    </i>
    <i r="2">
      <x v="1576"/>
    </i>
    <i>
      <x v="3150"/>
    </i>
    <i r="1">
      <x v="1340"/>
    </i>
    <i r="2">
      <x v="1234"/>
    </i>
    <i>
      <x v="986"/>
    </i>
    <i r="1">
      <x v="920"/>
    </i>
    <i r="2">
      <x v="962"/>
    </i>
    <i>
      <x v="2699"/>
    </i>
    <i r="1">
      <x v="1400"/>
    </i>
    <i r="2">
      <x v="1576"/>
    </i>
    <i>
      <x v="645"/>
    </i>
    <i r="1">
      <x v="1340"/>
    </i>
    <i r="2">
      <x v="1518"/>
    </i>
    <i>
      <x v="1693"/>
    </i>
    <i r="1">
      <x v="593"/>
    </i>
    <i r="2">
      <x v="460"/>
    </i>
    <i>
      <x v="3027"/>
    </i>
    <i r="1">
      <x v="1196"/>
    </i>
    <i r="2">
      <x v="1184"/>
    </i>
    <i>
      <x v="3651"/>
    </i>
    <i r="1">
      <x v="938"/>
    </i>
    <i r="2">
      <x v="1444"/>
    </i>
    <i>
      <x v="474"/>
    </i>
    <i r="1">
      <x v="783"/>
    </i>
    <i r="2">
      <x v="856"/>
    </i>
    <i>
      <x v="1094"/>
    </i>
    <i r="1">
      <x v="168"/>
    </i>
    <i r="2">
      <x v="342"/>
    </i>
    <i>
      <x v="2589"/>
    </i>
    <i r="1">
      <x v="789"/>
    </i>
    <i r="2">
      <x v="342"/>
    </i>
    <i>
      <x v="3567"/>
    </i>
    <i r="1">
      <x v="1133"/>
    </i>
    <i r="2">
      <x v="1695"/>
    </i>
    <i>
      <x v="985"/>
    </i>
    <i r="1">
      <x v="487"/>
    </i>
    <i r="2">
      <x v="12"/>
    </i>
    <i>
      <x v="3763"/>
    </i>
    <i r="1">
      <x v="1144"/>
    </i>
    <i r="2">
      <x v="784"/>
    </i>
    <i>
      <x v="2763"/>
    </i>
    <i r="1">
      <x v="1085"/>
    </i>
    <i r="2">
      <x v="1681"/>
    </i>
    <i>
      <x v="1047"/>
    </i>
    <i r="1">
      <x v="742"/>
    </i>
    <i r="2">
      <x v="821"/>
    </i>
    <i>
      <x v="3497"/>
    </i>
    <i r="1">
      <x v="1162"/>
    </i>
    <i r="2">
      <x v="172"/>
    </i>
    <i>
      <x v="2294"/>
    </i>
    <i r="1">
      <x v="672"/>
    </i>
    <i r="2">
      <x v="1463"/>
    </i>
    <i>
      <x v="1005"/>
    </i>
    <i r="1">
      <x v="38"/>
    </i>
    <i r="2">
      <x v="69"/>
    </i>
    <i>
      <x v="1624"/>
    </i>
    <i r="1">
      <x v="652"/>
    </i>
    <i r="2">
      <x v="426"/>
    </i>
    <i>
      <x v="855"/>
    </i>
    <i r="1">
      <x v="881"/>
    </i>
    <i r="2">
      <x v="1569"/>
    </i>
    <i>
      <x v="43"/>
    </i>
    <i r="1">
      <x v="729"/>
    </i>
    <i r="2">
      <x v="392"/>
    </i>
    <i>
      <x v="149"/>
    </i>
    <i r="1">
      <x v="529"/>
    </i>
    <i r="2">
      <x v="1735"/>
    </i>
    <i>
      <x v="1861"/>
    </i>
    <i r="1">
      <x v="865"/>
    </i>
    <i r="2">
      <x v="1160"/>
    </i>
    <i>
      <x v="2010"/>
    </i>
    <i r="1">
      <x v="599"/>
    </i>
    <i r="2">
      <x v="1125"/>
    </i>
    <i>
      <x v="204"/>
    </i>
    <i r="1">
      <x v="993"/>
    </i>
    <i r="2">
      <x v="1471"/>
    </i>
    <i>
      <x v="1426"/>
    </i>
    <i r="1">
      <x v="721"/>
    </i>
    <i r="2">
      <x v="1388"/>
    </i>
    <i>
      <x v="603"/>
    </i>
    <i r="1">
      <x v="1108"/>
    </i>
    <i r="2">
      <x v="1439"/>
    </i>
    <i>
      <x v="1546"/>
    </i>
    <i r="1">
      <x v="1275"/>
    </i>
    <i r="2">
      <x v="221"/>
    </i>
    <i>
      <x v="247"/>
    </i>
    <i r="1">
      <x v="1049"/>
    </i>
    <i r="2">
      <x v="393"/>
    </i>
    <i>
      <x v="3020"/>
    </i>
    <i r="1">
      <x v="549"/>
    </i>
    <i r="2">
      <x v="160"/>
    </i>
    <i>
      <x v="2578"/>
    </i>
    <i r="1">
      <x v="179"/>
    </i>
    <i r="2">
      <x v="294"/>
    </i>
    <i>
      <x v="1648"/>
    </i>
    <i r="1">
      <x v="503"/>
    </i>
    <i r="2">
      <x v="110"/>
    </i>
    <i>
      <x v="669"/>
    </i>
    <i r="1">
      <x v="365"/>
    </i>
    <i r="2">
      <x v="443"/>
    </i>
    <i>
      <x v="2411"/>
    </i>
    <i r="1">
      <x v="1365"/>
    </i>
    <i r="2">
      <x v="92"/>
    </i>
    <i>
      <x v="1496"/>
    </i>
    <i r="1">
      <x v="827"/>
    </i>
    <i r="2">
      <x v="423"/>
    </i>
    <i>
      <x v="313"/>
    </i>
    <i r="1">
      <x v="1476"/>
    </i>
    <i r="2">
      <x v="1098"/>
    </i>
    <i>
      <x v="1992"/>
    </i>
    <i r="1">
      <x v="503"/>
    </i>
    <i r="2">
      <x v="92"/>
    </i>
    <i>
      <x v="1643"/>
    </i>
    <i r="1">
      <x v="729"/>
    </i>
    <i r="2">
      <x v="538"/>
    </i>
    <i>
      <x v="2941"/>
    </i>
    <i r="1">
      <x v="1003"/>
    </i>
    <i r="2">
      <x v="353"/>
    </i>
    <i>
      <x v="357"/>
    </i>
    <i r="1">
      <x v="688"/>
    </i>
    <i r="2">
      <x v="505"/>
    </i>
    <i>
      <x v="1542"/>
    </i>
    <i r="1">
      <x v="1072"/>
    </i>
    <i r="2">
      <x v="112"/>
    </i>
    <i>
      <x v="932"/>
    </i>
    <i r="1">
      <x v="1355"/>
    </i>
    <i r="2">
      <x v="1149"/>
    </i>
    <i>
      <x v="2181"/>
    </i>
    <i r="1">
      <x v="43"/>
    </i>
    <i r="2">
      <x v="1138"/>
    </i>
    <i>
      <x v="1605"/>
    </i>
    <i r="1">
      <x v="262"/>
    </i>
    <i r="2">
      <x v="704"/>
    </i>
    <i>
      <x v="2383"/>
    </i>
    <i r="1">
      <x v="111"/>
    </i>
    <i r="2">
      <x v="855"/>
    </i>
    <i>
      <x v="1586"/>
    </i>
    <i r="1">
      <x v="1216"/>
    </i>
    <i r="2">
      <x v="198"/>
    </i>
    <i>
      <x v="1646"/>
    </i>
    <i r="1">
      <x v="740"/>
    </i>
    <i r="2">
      <x v="671"/>
    </i>
    <i>
      <x v="1142"/>
    </i>
    <i r="1">
      <x v="1285"/>
    </i>
    <i r="2">
      <x v="324"/>
    </i>
    <i>
      <x v="2177"/>
    </i>
    <i r="1">
      <x v="1226"/>
    </i>
    <i r="2">
      <x v="1319"/>
    </i>
    <i>
      <x v="1703"/>
    </i>
    <i r="1">
      <x v="158"/>
    </i>
    <i r="2">
      <x v="1713"/>
    </i>
    <i>
      <x v="6"/>
    </i>
    <i r="1">
      <x v="1368"/>
    </i>
    <i r="2">
      <x v="1348"/>
    </i>
    <i>
      <x v="3337"/>
    </i>
    <i r="1">
      <x v="1271"/>
    </i>
    <i r="2">
      <x v="502"/>
    </i>
    <i>
      <x v="1809"/>
    </i>
    <i r="1">
      <x v="553"/>
    </i>
    <i r="2">
      <x v="1745"/>
    </i>
    <i>
      <x v="1908"/>
    </i>
    <i r="1">
      <x v="788"/>
    </i>
    <i r="2">
      <x v="65"/>
    </i>
    <i>
      <x v="3462"/>
    </i>
    <i r="1">
      <x v="188"/>
    </i>
    <i r="2">
      <x v="1428"/>
    </i>
    <i>
      <x v="2651"/>
    </i>
    <i r="1">
      <x v="1473"/>
    </i>
    <i r="2">
      <x v="8"/>
    </i>
    <i>
      <x v="150"/>
    </i>
    <i r="1">
      <x v="25"/>
    </i>
    <i r="2">
      <x v="1384"/>
    </i>
    <i>
      <x v="2806"/>
    </i>
    <i r="1">
      <x v="1131"/>
    </i>
    <i r="2">
      <x v="58"/>
    </i>
    <i>
      <x v="1448"/>
    </i>
    <i r="1">
      <x v="118"/>
    </i>
    <i r="2">
      <x v="717"/>
    </i>
    <i>
      <x v="3360"/>
    </i>
    <i r="1">
      <x v="374"/>
    </i>
    <i r="2">
      <x v="891"/>
    </i>
    <i>
      <x v="165"/>
    </i>
    <i r="1">
      <x v="721"/>
    </i>
    <i r="2">
      <x v="654"/>
    </i>
    <i>
      <x v="2646"/>
    </i>
    <i r="1">
      <x v="1124"/>
    </i>
    <i r="2">
      <x v="804"/>
    </i>
    <i>
      <x v="2080"/>
    </i>
    <i r="1">
      <x v="22"/>
    </i>
    <i r="2">
      <x v="315"/>
    </i>
    <i>
      <x v="2693"/>
    </i>
    <i r="1">
      <x v="849"/>
    </i>
    <i r="2">
      <x v="1348"/>
    </i>
    <i>
      <x v="2041"/>
    </i>
    <i r="1">
      <x v="1145"/>
    </i>
    <i r="2">
      <x v="1364"/>
    </i>
    <i>
      <x v="214"/>
    </i>
    <i r="1">
      <x v="94"/>
    </i>
    <i r="2">
      <x v="1576"/>
    </i>
    <i>
      <x v="2678"/>
    </i>
    <i r="1">
      <x v="907"/>
    </i>
    <i r="2">
      <x v="1648"/>
    </i>
    <i>
      <x v="3656"/>
    </i>
    <i r="1">
      <x v="1387"/>
    </i>
    <i r="2">
      <x v="1274"/>
    </i>
    <i>
      <x v="1346"/>
    </i>
    <i r="1">
      <x v="1095"/>
    </i>
    <i r="2">
      <x v="425"/>
    </i>
    <i>
      <x v="1311"/>
    </i>
    <i r="1">
      <x v="379"/>
    </i>
    <i r="2">
      <x v="1618"/>
    </i>
    <i>
      <x v="3761"/>
    </i>
    <i r="1">
      <x v="11"/>
    </i>
    <i r="2">
      <x v="396"/>
    </i>
    <i>
      <x v="2226"/>
    </i>
    <i r="1">
      <x v="1223"/>
    </i>
    <i r="2">
      <x v="234"/>
    </i>
    <i>
      <x v="1530"/>
    </i>
    <i r="1">
      <x v="964"/>
    </i>
    <i r="2">
      <x v="1728"/>
    </i>
    <i>
      <x v="3146"/>
    </i>
    <i r="1">
      <x v="759"/>
    </i>
    <i r="2">
      <x v="568"/>
    </i>
    <i>
      <x v="511"/>
    </i>
    <i r="1">
      <x v="594"/>
    </i>
    <i r="2">
      <x v="1261"/>
    </i>
    <i>
      <x v="23"/>
    </i>
    <i r="1">
      <x v="119"/>
    </i>
    <i r="2">
      <x v="409"/>
    </i>
    <i>
      <x v="1873"/>
    </i>
    <i r="1">
      <x v="1434"/>
    </i>
    <i r="2">
      <x v="654"/>
    </i>
    <i>
      <x v="3566"/>
    </i>
    <i r="1">
      <x v="475"/>
    </i>
    <i r="2">
      <x v="697"/>
    </i>
    <i>
      <x v="529"/>
    </i>
    <i r="1">
      <x v="1145"/>
    </i>
    <i r="2">
      <x v="131"/>
    </i>
    <i>
      <x v="843"/>
    </i>
    <i r="1">
      <x v="561"/>
    </i>
    <i r="2">
      <x v="678"/>
    </i>
    <i>
      <x v="2654"/>
    </i>
    <i r="1">
      <x v="1355"/>
    </i>
    <i r="2">
      <x v="71"/>
    </i>
    <i>
      <x v="3076"/>
    </i>
    <i r="1">
      <x v="346"/>
    </i>
    <i r="2">
      <x v="1113"/>
    </i>
    <i>
      <x v="1445"/>
    </i>
    <i r="1">
      <x v="1407"/>
    </i>
    <i r="2">
      <x v="262"/>
    </i>
    <i>
      <x v="2586"/>
    </i>
    <i r="1">
      <x v="39"/>
    </i>
    <i r="2">
      <x v="1421"/>
    </i>
    <i>
      <x v="3542"/>
    </i>
    <i r="1">
      <x v="680"/>
    </i>
    <i r="2">
      <x v="673"/>
    </i>
    <i>
      <x v="2336"/>
    </i>
    <i r="1">
      <x v="873"/>
    </i>
    <i r="2">
      <x v="1576"/>
    </i>
    <i>
      <x v="1630"/>
    </i>
    <i r="1">
      <x v="549"/>
    </i>
    <i r="2">
      <x v="1206"/>
    </i>
    <i>
      <x v="756"/>
    </i>
    <i r="1">
      <x v="806"/>
    </i>
    <i r="2">
      <x v="634"/>
    </i>
    <i>
      <x v="3535"/>
    </i>
    <i r="1">
      <x v="778"/>
    </i>
    <i r="2">
      <x v="798"/>
    </i>
    <i>
      <x v="641"/>
    </i>
    <i r="1">
      <x v="736"/>
    </i>
    <i r="2">
      <x v="1233"/>
    </i>
    <i>
      <x v="3241"/>
    </i>
    <i r="1">
      <x v="93"/>
    </i>
    <i r="2">
      <x v="521"/>
    </i>
    <i>
      <x v="2506"/>
    </i>
    <i r="1">
      <x v="1001"/>
    </i>
    <i r="2">
      <x v="1037"/>
    </i>
    <i>
      <x v="1736"/>
    </i>
    <i r="1">
      <x v="422"/>
    </i>
    <i r="2">
      <x v="1517"/>
    </i>
    <i>
      <x v="1255"/>
    </i>
    <i r="1">
      <x v="399"/>
    </i>
    <i r="2">
      <x v="171"/>
    </i>
    <i>
      <x v="258"/>
    </i>
    <i r="1">
      <x v="1410"/>
    </i>
    <i r="2">
      <x v="1439"/>
    </i>
    <i>
      <x v="300"/>
    </i>
    <i r="1">
      <x v="9"/>
    </i>
    <i r="2">
      <x v="550"/>
    </i>
    <i>
      <x v="2814"/>
    </i>
    <i r="1">
      <x v="171"/>
    </i>
    <i r="2">
      <x v="769"/>
    </i>
    <i>
      <x v="298"/>
    </i>
    <i r="1">
      <x v="223"/>
    </i>
    <i r="2">
      <x v="1472"/>
    </i>
    <i>
      <x v="1581"/>
    </i>
    <i r="1">
      <x v="460"/>
    </i>
    <i r="2">
      <x v="808"/>
    </i>
    <i>
      <x v="1921"/>
    </i>
    <i r="1">
      <x v="1254"/>
    </i>
    <i r="2">
      <x v="611"/>
    </i>
    <i>
      <x v="349"/>
    </i>
    <i r="1">
      <x v="1155"/>
    </i>
    <i r="2">
      <x v="129"/>
    </i>
    <i>
      <x v="2251"/>
    </i>
    <i r="1">
      <x v="93"/>
    </i>
    <i r="2">
      <x v="206"/>
    </i>
    <i>
      <x v="3203"/>
    </i>
    <i r="1">
      <x v="1091"/>
    </i>
    <i r="2">
      <x v="1477"/>
    </i>
    <i>
      <x v="2461"/>
    </i>
    <i r="1">
      <x v="1489"/>
    </i>
    <i r="2">
      <x v="1736"/>
    </i>
    <i>
      <x v="2508"/>
    </i>
    <i r="1">
      <x v="1058"/>
    </i>
    <i r="2">
      <x v="1428"/>
    </i>
    <i>
      <x v="2890"/>
    </i>
    <i r="1">
      <x v="1295"/>
    </i>
    <i r="2">
      <x v="875"/>
    </i>
    <i>
      <x v="3470"/>
    </i>
    <i r="1">
      <x v="1411"/>
    </i>
    <i r="2">
      <x v="1087"/>
    </i>
    <i>
      <x v="1060"/>
    </i>
    <i r="1">
      <x v="555"/>
    </i>
    <i r="2">
      <x v="1365"/>
    </i>
    <i>
      <x v="3322"/>
    </i>
    <i r="1">
      <x v="497"/>
    </i>
    <i r="2">
      <x v="629"/>
    </i>
    <i>
      <x v="2830"/>
    </i>
    <i r="1">
      <x v="524"/>
    </i>
    <i r="2">
      <x v="1288"/>
    </i>
    <i>
      <x v="853"/>
    </i>
    <i r="1">
      <x v="1488"/>
    </i>
    <i r="2">
      <x v="1279"/>
    </i>
    <i>
      <x v="833"/>
    </i>
    <i r="1">
      <x v="1384"/>
    </i>
    <i r="2">
      <x v="1229"/>
    </i>
    <i>
      <x v="1775"/>
    </i>
    <i r="1">
      <x v="1476"/>
    </i>
    <i r="2">
      <x v="117"/>
    </i>
    <i>
      <x v="1912"/>
    </i>
    <i r="1">
      <x v="625"/>
    </i>
    <i r="2">
      <x v="755"/>
    </i>
    <i>
      <x v="138"/>
    </i>
    <i r="1">
      <x v="1396"/>
    </i>
    <i r="2">
      <x v="1272"/>
    </i>
    <i>
      <x v="3305"/>
    </i>
    <i r="1">
      <x v="1342"/>
    </i>
    <i r="2">
      <x v="1740"/>
    </i>
    <i>
      <x v="552"/>
    </i>
    <i r="1">
      <x v="211"/>
    </i>
    <i r="2">
      <x v="973"/>
    </i>
    <i>
      <x v="1576"/>
    </i>
    <i r="1">
      <x v="503"/>
    </i>
    <i r="2">
      <x v="682"/>
    </i>
    <i>
      <x v="2846"/>
    </i>
    <i r="1">
      <x v="1411"/>
    </i>
    <i r="2">
      <x v="263"/>
    </i>
    <i>
      <x v="2187"/>
    </i>
    <i r="1">
      <x v="1348"/>
    </i>
    <i r="2">
      <x v="174"/>
    </i>
    <i>
      <x v="2804"/>
    </i>
    <i r="1">
      <x v="1159"/>
    </i>
    <i r="2">
      <x v="1432"/>
    </i>
    <i>
      <x v="929"/>
    </i>
    <i r="1">
      <x v="1340"/>
    </i>
    <i r="2">
      <x v="780"/>
    </i>
    <i>
      <x v="1378"/>
    </i>
    <i r="1">
      <x v="544"/>
    </i>
    <i r="2">
      <x v="1600"/>
    </i>
    <i>
      <x v="965"/>
    </i>
    <i r="1">
      <x v="1407"/>
    </i>
    <i r="2">
      <x v="1528"/>
    </i>
    <i>
      <x v="3340"/>
    </i>
    <i r="1">
      <x v="909"/>
    </i>
    <i r="2">
      <x v="180"/>
    </i>
    <i>
      <x v="729"/>
    </i>
    <i r="1">
      <x v="1355"/>
    </i>
    <i r="2">
      <x v="1385"/>
    </i>
    <i>
      <x v="1455"/>
    </i>
    <i r="1">
      <x v="956"/>
    </i>
    <i r="2">
      <x v="1258"/>
    </i>
    <i>
      <x v="3299"/>
    </i>
    <i r="1">
      <x v="399"/>
    </i>
    <i r="2">
      <x v="268"/>
    </i>
    <i>
      <x v="1193"/>
    </i>
    <i r="1">
      <x v="1235"/>
    </i>
    <i r="2">
      <x v="1461"/>
    </i>
    <i>
      <x v="2033"/>
    </i>
    <i r="1">
      <x v="379"/>
    </i>
    <i r="2">
      <x v="1575"/>
    </i>
    <i>
      <x v="798"/>
    </i>
    <i r="1">
      <x v="778"/>
    </i>
    <i r="2">
      <x v="1190"/>
    </i>
    <i>
      <x v="1146"/>
    </i>
    <i r="1">
      <x v="503"/>
    </i>
    <i r="2">
      <x v="39"/>
    </i>
    <i>
      <x v="332"/>
    </i>
    <i r="1">
      <x v="292"/>
    </i>
    <i r="2">
      <x v="808"/>
    </i>
    <i>
      <x v="2477"/>
    </i>
    <i r="1">
      <x v="292"/>
    </i>
    <i r="2">
      <x v="1270"/>
    </i>
    <i>
      <x v="1435"/>
    </i>
    <i r="1">
      <x v="1197"/>
    </i>
    <i r="2">
      <x v="832"/>
    </i>
    <i>
      <x v="279"/>
    </i>
    <i r="1">
      <x v="1072"/>
    </i>
    <i r="2">
      <x v="343"/>
    </i>
    <i>
      <x v="1723"/>
    </i>
    <i r="1">
      <x v="66"/>
    </i>
    <i r="2">
      <x v="496"/>
    </i>
    <i>
      <x v="221"/>
    </i>
    <i r="1">
      <x v="376"/>
    </i>
    <i r="2">
      <x v="996"/>
    </i>
    <i>
      <x v="1393"/>
    </i>
    <i r="1">
      <x v="954"/>
    </i>
    <i r="2">
      <x v="68"/>
    </i>
    <i>
      <x v="1388"/>
    </i>
    <i r="1">
      <x v="254"/>
    </i>
    <i r="2">
      <x v="1439"/>
    </i>
    <i>
      <x v="2640"/>
    </i>
    <i r="1">
      <x v="1426"/>
    </i>
    <i r="2">
      <x v="1109"/>
    </i>
    <i>
      <x v="2943"/>
    </i>
    <i r="1">
      <x v="1420"/>
    </i>
    <i r="2">
      <x v="904"/>
    </i>
    <i>
      <x v="1993"/>
    </i>
    <i r="1">
      <x v="1020"/>
    </i>
    <i r="2">
      <x v="1573"/>
    </i>
    <i>
      <x v="1807"/>
    </i>
    <i r="1">
      <x v="417"/>
    </i>
    <i r="2">
      <x v="813"/>
    </i>
    <i>
      <x v="3217"/>
    </i>
    <i r="1">
      <x v="384"/>
    </i>
    <i r="2">
      <x v="142"/>
    </i>
    <i>
      <x v="918"/>
    </i>
    <i r="1">
      <x v="1126"/>
    </i>
    <i r="2">
      <x v="535"/>
    </i>
    <i>
      <x v="2101"/>
    </i>
    <i r="1">
      <x v="721"/>
    </i>
    <i r="2">
      <x v="1388"/>
    </i>
    <i>
      <x v="133"/>
    </i>
    <i r="1">
      <x v="679"/>
    </i>
    <i r="2">
      <x v="891"/>
    </i>
    <i>
      <x v="813"/>
    </i>
    <i r="1">
      <x v="741"/>
    </i>
    <i r="2">
      <x v="868"/>
    </i>
    <i>
      <x v="2771"/>
    </i>
    <i r="1">
      <x v="956"/>
    </i>
    <i r="2">
      <x v="1258"/>
    </i>
    <i>
      <x v="778"/>
    </i>
    <i r="1">
      <x v="1239"/>
    </i>
    <i r="2">
      <x v="65"/>
    </i>
    <i>
      <x v="3701"/>
    </i>
    <i r="1">
      <x v="1114"/>
    </i>
    <i r="2">
      <x v="1296"/>
    </i>
    <i>
      <x v="3444"/>
    </i>
    <i r="1">
      <x v="237"/>
    </i>
    <i r="2">
      <x v="663"/>
    </i>
    <i>
      <x v="2182"/>
    </i>
    <i r="1">
      <x v="1196"/>
    </i>
    <i r="2">
      <x v="1065"/>
    </i>
    <i>
      <x v="2364"/>
    </i>
    <i r="1">
      <x v="1473"/>
    </i>
    <i r="2">
      <x v="926"/>
    </i>
    <i>
      <x v="2627"/>
    </i>
    <i r="1">
      <x v="696"/>
    </i>
    <i r="2">
      <x v="1092"/>
    </i>
    <i>
      <x v="1579"/>
    </i>
    <i r="1">
      <x v="1383"/>
    </i>
    <i r="2">
      <x v="1679"/>
    </i>
    <i>
      <x v="637"/>
    </i>
    <i r="1">
      <x v="1145"/>
    </i>
    <i r="2">
      <x v="89"/>
    </i>
    <i>
      <x v="3494"/>
    </i>
    <i r="1">
      <x v="252"/>
    </i>
    <i r="2">
      <x v="938"/>
    </i>
    <i>
      <x v="566"/>
    </i>
    <i r="1">
      <x v="789"/>
    </i>
    <i r="2">
      <x v="61"/>
    </i>
    <i>
      <x v="3132"/>
    </i>
    <i r="1">
      <x v="365"/>
    </i>
    <i r="2">
      <x v="847"/>
    </i>
    <i>
      <x v="3037"/>
    </i>
    <i r="1">
      <x v="1271"/>
    </i>
    <i r="2">
      <x v="1098"/>
    </i>
    <i>
      <x v="1855"/>
    </i>
    <i r="1">
      <x v="168"/>
    </i>
    <i r="2">
      <x v="423"/>
    </i>
    <i>
      <x v="1210"/>
    </i>
    <i r="1">
      <x v="660"/>
    </i>
    <i r="2">
      <x v="1668"/>
    </i>
    <i>
      <x v="1391"/>
    </i>
    <i r="1">
      <x v="628"/>
    </i>
    <i r="2">
      <x v="1689"/>
    </i>
    <i>
      <x v="110"/>
    </i>
    <i r="1">
      <x v="347"/>
    </i>
    <i r="2">
      <x v="1293"/>
    </i>
    <i>
      <x v="2505"/>
    </i>
    <i r="1">
      <x v="1102"/>
    </i>
    <i r="2">
      <x v="1467"/>
    </i>
    <i>
      <x v="2420"/>
    </i>
    <i r="1">
      <x v="768"/>
    </i>
    <i r="2">
      <x v="239"/>
    </i>
    <i>
      <x v="74"/>
    </i>
    <i r="1">
      <x v="281"/>
    </i>
    <i r="2">
      <x v="1497"/>
    </i>
    <i>
      <x v="2299"/>
    </i>
    <i r="1">
      <x v="660"/>
    </i>
    <i r="2">
      <x v="273"/>
    </i>
    <i>
      <x v="2167"/>
    </i>
    <i r="1">
      <x v="505"/>
    </i>
    <i r="2">
      <x v="1024"/>
    </i>
    <i>
      <x v="2691"/>
    </i>
    <i r="1">
      <x v="568"/>
    </i>
    <i r="2">
      <x v="857"/>
    </i>
    <i>
      <x v="3170"/>
    </i>
    <i r="1">
      <x v="810"/>
    </i>
    <i r="2">
      <x v="476"/>
    </i>
    <i>
      <x v="2694"/>
    </i>
    <i r="1">
      <x v="304"/>
    </i>
    <i r="2">
      <x v="1547"/>
    </i>
    <i>
      <x v="1564"/>
    </i>
    <i r="1">
      <x v="10"/>
    </i>
    <i r="2">
      <x v="1105"/>
    </i>
    <i>
      <x v="630"/>
    </i>
    <i r="1">
      <x v="1022"/>
    </i>
    <i r="2">
      <x v="1076"/>
    </i>
    <i>
      <x v="2722"/>
    </i>
    <i r="1">
      <x v="1044"/>
    </i>
    <i r="2">
      <x v="1687"/>
    </i>
    <i>
      <x v="248"/>
    </i>
    <i r="1">
      <x v="745"/>
    </i>
    <i r="2">
      <x v="90"/>
    </i>
    <i>
      <x v="2912"/>
    </i>
    <i r="1">
      <x v="573"/>
    </i>
    <i r="2">
      <x v="4"/>
    </i>
    <i>
      <x v="350"/>
    </i>
    <i r="1">
      <x v="28"/>
    </i>
    <i r="2">
      <x v="1365"/>
    </i>
    <i>
      <x v="1975"/>
    </i>
    <i r="1">
      <x v="1042"/>
    </i>
    <i r="2">
      <x v="870"/>
    </i>
    <i>
      <x v="1681"/>
    </i>
    <i r="1">
      <x v="629"/>
    </i>
    <i r="2">
      <x v="863"/>
    </i>
    <i>
      <x v="372"/>
    </i>
    <i r="1">
      <x v="478"/>
    </i>
    <i r="2">
      <x v="754"/>
    </i>
    <i>
      <x v="2770"/>
    </i>
    <i r="1">
      <x v="956"/>
    </i>
    <i r="2">
      <x v="1258"/>
    </i>
    <i>
      <x v="1955"/>
    </i>
    <i r="1">
      <x v="873"/>
    </i>
    <i r="2">
      <x v="694"/>
    </i>
    <i>
      <x v="1207"/>
    </i>
    <i r="1">
      <x v="666"/>
    </i>
    <i r="2">
      <x v="765"/>
    </i>
    <i>
      <x v="943"/>
    </i>
    <i r="1">
      <x v="1473"/>
    </i>
    <i r="2">
      <x v="312"/>
    </i>
    <i>
      <x v="3509"/>
    </i>
    <i r="1">
      <x v="314"/>
    </i>
    <i r="2">
      <x v="869"/>
    </i>
    <i>
      <x v="3752"/>
    </i>
    <i r="1">
      <x v="1453"/>
    </i>
    <i r="2">
      <x v="1385"/>
    </i>
    <i>
      <x v="957"/>
    </i>
    <i r="1">
      <x v="581"/>
    </i>
    <i r="2">
      <x v="1159"/>
    </i>
    <i>
      <x v="1548"/>
    </i>
    <i r="1">
      <x v="113"/>
    </i>
    <i r="2">
      <x v="97"/>
    </i>
    <i>
      <x v="1953"/>
    </i>
    <i r="1">
      <x v="94"/>
    </i>
    <i r="2">
      <x v="331"/>
    </i>
    <i>
      <x v="1018"/>
    </i>
    <i r="1">
      <x v="1007"/>
    </i>
    <i r="2">
      <x v="12"/>
    </i>
    <i>
      <x v="2304"/>
    </i>
    <i r="1">
      <x v="628"/>
    </i>
    <i r="2">
      <x v="149"/>
    </i>
    <i>
      <x v="1694"/>
    </i>
    <i r="1">
      <x v="158"/>
    </i>
    <i r="2">
      <x v="1212"/>
    </i>
    <i>
      <x v="25"/>
    </i>
    <i r="1">
      <x v="765"/>
    </i>
    <i r="2">
      <x v="837"/>
    </i>
    <i>
      <x v="2032"/>
    </i>
    <i r="1">
      <x v="982"/>
    </i>
    <i r="2">
      <x v="1590"/>
    </i>
    <i>
      <x v="3600"/>
    </i>
    <i r="1">
      <x v="254"/>
    </i>
    <i r="2">
      <x v="789"/>
    </i>
    <i>
      <x v="769"/>
    </i>
    <i r="1">
      <x v="162"/>
    </i>
    <i r="2">
      <x v="787"/>
    </i>
    <i>
      <x v="2501"/>
    </i>
    <i r="1">
      <x v="147"/>
    </i>
    <i r="2">
      <x v="762"/>
    </i>
    <i>
      <x v="2766"/>
    </i>
    <i r="1">
      <x v="503"/>
    </i>
    <i r="2">
      <x v="76"/>
    </i>
    <i>
      <x v="704"/>
    </i>
    <i r="1">
      <x v="734"/>
    </i>
    <i r="2">
      <x v="78"/>
    </i>
    <i>
      <x v="3235"/>
    </i>
    <i r="1">
      <x v="945"/>
    </i>
    <i r="2">
      <x v="168"/>
    </i>
    <i>
      <x v="1379"/>
    </i>
    <i r="1">
      <x v="492"/>
    </i>
    <i r="2">
      <x v="525"/>
    </i>
    <i>
      <x v="2963"/>
    </i>
    <i r="1">
      <x v="170"/>
    </i>
    <i r="2">
      <x v="1642"/>
    </i>
    <i>
      <x v="2681"/>
    </i>
    <i r="1">
      <x v="1422"/>
    </i>
    <i r="2">
      <x v="808"/>
    </i>
    <i>
      <x v="1684"/>
    </i>
    <i r="1">
      <x v="503"/>
    </i>
    <i r="2">
      <x v="1024"/>
    </i>
    <i>
      <x v="3011"/>
    </i>
    <i r="1">
      <x v="1230"/>
    </i>
    <i r="2">
      <x v="1190"/>
    </i>
    <i>
      <x v="3525"/>
    </i>
    <i r="1">
      <x v="510"/>
    </i>
    <i r="2">
      <x v="1098"/>
    </i>
    <i>
      <x v="3479"/>
    </i>
    <i r="1">
      <x v="833"/>
    </i>
    <i r="2">
      <x v="724"/>
    </i>
    <i>
      <x v="1836"/>
    </i>
    <i r="1">
      <x v="1340"/>
    </i>
    <i r="2">
      <x v="313"/>
    </i>
    <i>
      <x v="1749"/>
    </i>
    <i r="1">
      <x v="603"/>
    </i>
    <i r="2">
      <x v="1005"/>
    </i>
    <i>
      <x v="1699"/>
    </i>
    <i r="1">
      <x v="693"/>
    </i>
    <i r="2">
      <x v="610"/>
    </i>
    <i>
      <x v="1"/>
    </i>
    <i r="1">
      <x v="170"/>
    </i>
    <i r="2">
      <x v="314"/>
    </i>
    <i>
      <x v="994"/>
    </i>
    <i r="1">
      <x v="646"/>
    </i>
    <i r="2">
      <x v="1476"/>
    </i>
    <i>
      <x v="2136"/>
    </i>
    <i r="1">
      <x v="741"/>
    </i>
    <i r="2">
      <x v="359"/>
    </i>
    <i>
      <x v="3504"/>
    </i>
    <i r="1">
      <x v="1407"/>
    </i>
    <i r="2">
      <x v="1677"/>
    </i>
    <i>
      <x v="2053"/>
    </i>
    <i r="1">
      <x v="285"/>
    </i>
    <i r="2">
      <x v="1253"/>
    </i>
    <i>
      <x v="2264"/>
    </i>
    <i r="1">
      <x v="225"/>
    </i>
    <i r="2">
      <x v="508"/>
    </i>
    <i>
      <x v="781"/>
    </i>
    <i r="1">
      <x v="1401"/>
    </i>
    <i r="2">
      <x v="976"/>
    </i>
    <i>
      <x v="684"/>
    </i>
    <i r="1">
      <x v="501"/>
    </i>
    <i r="2">
      <x v="1110"/>
    </i>
    <i>
      <x v="551"/>
    </i>
    <i r="1">
      <x v="585"/>
    </i>
    <i r="2">
      <x v="162"/>
    </i>
    <i>
      <x v="725"/>
    </i>
    <i r="1">
      <x v="291"/>
    </i>
    <i r="2">
      <x v="1141"/>
    </i>
    <i>
      <x v="1847"/>
    </i>
    <i r="1">
      <x v="182"/>
    </i>
    <i r="2">
      <x v="817"/>
    </i>
    <i>
      <x v="205"/>
    </i>
    <i r="1">
      <x v="520"/>
    </i>
    <i r="2">
      <x v="985"/>
    </i>
    <i>
      <x v="1600"/>
    </i>
    <i r="1">
      <x v="4"/>
    </i>
    <i r="2">
      <x v="1746"/>
    </i>
    <i>
      <x v="3141"/>
    </i>
    <i r="1">
      <x v="1339"/>
    </i>
    <i r="2">
      <x v="963"/>
    </i>
    <i>
      <x v="906"/>
    </i>
    <i r="1">
      <x v="956"/>
    </i>
    <i r="2">
      <x v="1194"/>
    </i>
    <i>
      <x v="2493"/>
    </i>
    <i r="1">
      <x v="364"/>
    </i>
    <i r="2">
      <x v="1494"/>
    </i>
    <i>
      <x v="3243"/>
    </i>
    <i r="1">
      <x v="387"/>
    </i>
    <i r="2">
      <x v="899"/>
    </i>
    <i>
      <x v="102"/>
    </i>
    <i r="1">
      <x v="982"/>
    </i>
    <i r="2">
      <x v="1396"/>
    </i>
    <i>
      <x v="2785"/>
    </i>
    <i r="1">
      <x v="956"/>
    </i>
    <i r="2">
      <x v="1609"/>
    </i>
    <i>
      <x v="2149"/>
    </i>
    <i r="1">
      <x v="552"/>
    </i>
    <i r="2">
      <x v="394"/>
    </i>
    <i>
      <x v="290"/>
    </i>
    <i r="1">
      <x v="1045"/>
    </i>
    <i r="2">
      <x v="698"/>
    </i>
    <i>
      <x v="314"/>
    </i>
    <i r="1">
      <x v="94"/>
    </i>
    <i r="2">
      <x v="769"/>
    </i>
    <i>
      <x v="1773"/>
    </i>
    <i r="1">
      <x v="1476"/>
    </i>
    <i r="2">
      <x v="117"/>
    </i>
    <i>
      <x v="2185"/>
    </i>
    <i r="1">
      <x v="904"/>
    </i>
    <i r="2">
      <x v="728"/>
    </i>
    <i>
      <x v="624"/>
    </i>
    <i r="1">
      <x v="991"/>
    </i>
    <i r="2">
      <x v="848"/>
    </i>
    <i>
      <x v="895"/>
    </i>
    <i r="1">
      <x v="308"/>
    </i>
    <i r="2">
      <x v="205"/>
    </i>
    <i>
      <x v="207"/>
    </i>
    <i r="1">
      <x v="59"/>
    </i>
    <i r="2">
      <x v="1272"/>
    </i>
    <i>
      <x v="1867"/>
    </i>
    <i r="1">
      <x v="1026"/>
    </i>
    <i r="2">
      <x v="1669"/>
    </i>
    <i>
      <x v="1934"/>
    </i>
    <i r="1">
      <x v="1145"/>
    </i>
    <i r="2">
      <x v="159"/>
    </i>
    <i>
      <x v="2822"/>
    </i>
    <i r="1">
      <x v="98"/>
    </i>
    <i r="2">
      <x v="482"/>
    </i>
    <i>
      <x v="2817"/>
    </i>
    <i r="1">
      <x v="1407"/>
    </i>
    <i r="2">
      <x v="1065"/>
    </i>
    <i>
      <x v="103"/>
    </i>
    <i r="1">
      <x v="759"/>
    </i>
    <i r="2">
      <x v="666"/>
    </i>
    <i>
      <x v="2527"/>
    </i>
    <i r="1">
      <x v="1114"/>
    </i>
    <i r="2">
      <x v="843"/>
    </i>
    <i>
      <x v="1730"/>
    </i>
    <i r="1">
      <x v="824"/>
    </i>
    <i r="2">
      <x v="1521"/>
    </i>
    <i>
      <x v="1034"/>
    </i>
    <i r="1">
      <x v="411"/>
    </i>
    <i r="2">
      <x v="339"/>
    </i>
    <i>
      <x v="757"/>
    </i>
    <i r="1">
      <x v="363"/>
    </i>
    <i r="2">
      <x v="1149"/>
    </i>
    <i>
      <x v="581"/>
    </i>
    <i r="1">
      <x v="503"/>
    </i>
    <i r="2">
      <x v="1097"/>
    </i>
    <i>
      <x v="96"/>
    </i>
    <i r="1">
      <x v="718"/>
    </i>
    <i r="2">
      <x v="268"/>
    </i>
    <i>
      <x v="836"/>
    </i>
    <i r="1">
      <x v="503"/>
    </i>
    <i r="2">
      <x v="1248"/>
    </i>
    <i>
      <x v="2615"/>
    </i>
    <i r="1">
      <x v="674"/>
    </i>
    <i r="2">
      <x v="1514"/>
    </i>
    <i>
      <x v="1490"/>
    </i>
    <i r="1">
      <x v="744"/>
    </i>
    <i r="2">
      <x v="458"/>
    </i>
    <i>
      <x v="2476"/>
    </i>
    <i r="1">
      <x v="252"/>
    </i>
    <i r="2">
      <x v="859"/>
    </i>
    <i>
      <x v="3547"/>
    </i>
    <i r="1">
      <x v="1077"/>
    </i>
    <i r="2">
      <x v="375"/>
    </i>
    <i>
      <x v="931"/>
    </i>
    <i r="1">
      <x v="177"/>
    </i>
    <i r="2">
      <x v="199"/>
    </i>
    <i>
      <x v="2740"/>
    </i>
    <i r="1">
      <x v="900"/>
    </i>
    <i r="2">
      <x v="1113"/>
    </i>
    <i>
      <x v="2306"/>
    </i>
    <i r="1">
      <x v="964"/>
    </i>
    <i r="2">
      <x v="167"/>
    </i>
    <i>
      <x v="152"/>
    </i>
    <i r="1">
      <x v="1036"/>
    </i>
    <i r="2">
      <x v="912"/>
    </i>
    <i>
      <x v="716"/>
    </i>
    <i r="1">
      <x v="1230"/>
    </i>
    <i r="2">
      <x v="39"/>
    </i>
    <i>
      <x v="3312"/>
    </i>
    <i r="1">
      <x v="1"/>
    </i>
    <i r="2">
      <x v="694"/>
    </i>
    <i>
      <x v="2707"/>
    </i>
    <i r="1">
      <x v="1458"/>
    </i>
    <i r="2">
      <x v="93"/>
    </i>
    <i>
      <x v="1652"/>
    </i>
    <i r="1">
      <x v="337"/>
    </i>
    <i r="2">
      <x v="1557"/>
    </i>
    <i>
      <x v="3757"/>
    </i>
    <i r="1">
      <x v="1311"/>
    </i>
    <i r="2">
      <x v="1468"/>
    </i>
    <i>
      <x v="3676"/>
    </i>
    <i r="1">
      <x v="529"/>
    </i>
    <i r="2">
      <x v="1418"/>
    </i>
    <i>
      <x v="865"/>
    </i>
    <i r="1">
      <x v="177"/>
    </i>
    <i r="2">
      <x v="626"/>
    </i>
    <i>
      <x v="894"/>
    </i>
    <i r="1">
      <x v="1271"/>
    </i>
    <i r="2">
      <x v="451"/>
    </i>
    <i>
      <x v="3530"/>
    </i>
    <i r="1">
      <x v="1432"/>
    </i>
    <i r="2">
      <x v="946"/>
    </i>
    <i>
      <x v="1743"/>
    </i>
    <i r="1">
      <x v="1271"/>
    </i>
    <i r="2">
      <x v="1736"/>
    </i>
    <i>
      <x v="105"/>
    </i>
    <i r="1">
      <x v="1294"/>
    </i>
    <i r="2">
      <x v="105"/>
    </i>
    <i>
      <x v="569"/>
    </i>
    <i r="1">
      <x v="1354"/>
    </i>
    <i r="2">
      <x v="1430"/>
    </i>
    <i>
      <x v="908"/>
    </i>
    <i r="1">
      <x v="637"/>
    </i>
    <i r="2">
      <x v="936"/>
    </i>
    <i>
      <x v="2510"/>
    </i>
    <i r="1">
      <x v="625"/>
    </i>
    <i r="2">
      <x v="682"/>
    </i>
    <i>
      <x v="2563"/>
    </i>
    <i r="1">
      <x v="231"/>
    </i>
    <i r="2">
      <x v="923"/>
    </i>
    <i>
      <x v="1038"/>
    </i>
    <i r="1">
      <x v="1258"/>
    </i>
    <i r="2">
      <x v="389"/>
    </i>
    <i>
      <x v="2311"/>
    </i>
    <i r="1">
      <x v="676"/>
    </i>
    <i r="2">
      <x v="553"/>
    </i>
    <i>
      <x v="2755"/>
    </i>
    <i r="1">
      <x v="358"/>
    </i>
    <i r="2">
      <x v="382"/>
    </i>
    <i>
      <x v="2925"/>
    </i>
    <i r="1">
      <x v="638"/>
    </i>
    <i r="2">
      <x v="1319"/>
    </i>
    <i>
      <x v="3097"/>
    </i>
    <i r="1">
      <x v="963"/>
    </i>
    <i r="2">
      <x v="1425"/>
    </i>
    <i>
      <x v="3572"/>
    </i>
    <i r="1">
      <x v="1136"/>
    </i>
    <i r="2">
      <x v="540"/>
    </i>
    <i>
      <x v="2601"/>
    </i>
    <i r="1">
      <x v="51"/>
    </i>
    <i r="2">
      <x v="1029"/>
    </i>
    <i>
      <x v="1923"/>
    </i>
    <i r="1">
      <x v="374"/>
    </i>
    <i r="2">
      <x v="718"/>
    </i>
    <i>
      <x v="1462"/>
    </i>
    <i r="1">
      <x v="1227"/>
    </i>
    <i r="2">
      <x v="1576"/>
    </i>
    <i>
      <x v="2202"/>
    </i>
    <i r="1">
      <x v="552"/>
    </i>
    <i r="2">
      <x v="1508"/>
    </i>
    <i>
      <x v="2907"/>
    </i>
    <i r="1">
      <x v="374"/>
    </i>
    <i r="2">
      <x v="1509"/>
    </i>
    <i>
      <x v="2807"/>
    </i>
    <i r="1">
      <x v="674"/>
    </i>
    <i r="2">
      <x v="58"/>
    </i>
    <i>
      <x v="1249"/>
    </i>
    <i r="1">
      <x v="1289"/>
    </i>
    <i r="2">
      <x v="584"/>
    </i>
    <i>
      <x v="3315"/>
    </i>
    <i r="1">
      <x v="365"/>
    </i>
    <i r="2">
      <x v="443"/>
    </i>
    <i>
      <x v="656"/>
    </i>
    <i r="1">
      <x v="581"/>
    </i>
    <i r="2">
      <x v="111"/>
    </i>
    <i>
      <x v="482"/>
    </i>
    <i r="1">
      <x v="1410"/>
    </i>
    <i r="2">
      <x v="1576"/>
    </i>
    <i>
      <x v="3668"/>
    </i>
    <i r="1">
      <x v="1196"/>
    </i>
    <i r="2">
      <x v="1191"/>
    </i>
    <i>
      <x v="3735"/>
    </i>
    <i r="1">
      <x v="884"/>
    </i>
    <i r="2">
      <x v="301"/>
    </i>
    <i>
      <x v="1726"/>
    </i>
    <i r="1">
      <x v="309"/>
    </i>
    <i r="2">
      <x v="1355"/>
    </i>
    <i>
      <x v="3603"/>
    </i>
    <i r="1">
      <x v="674"/>
    </i>
    <i r="2">
      <x v="523"/>
    </i>
    <i>
      <x v="651"/>
    </i>
    <i r="1">
      <x v="403"/>
    </i>
    <i r="2">
      <x v="501"/>
    </i>
    <i>
      <x v="626"/>
    </i>
    <i r="1">
      <x v="1055"/>
    </i>
    <i r="2">
      <x v="1167"/>
    </i>
    <i>
      <x v="1114"/>
    </i>
    <i r="1">
      <x v="136"/>
    </i>
    <i r="2">
      <x v="1525"/>
    </i>
    <i>
      <x v="1150"/>
    </i>
    <i r="1">
      <x v="579"/>
    </i>
    <i r="2">
      <x v="1061"/>
    </i>
    <i>
      <x v="3699"/>
    </i>
    <i r="1">
      <x v="229"/>
    </i>
    <i r="2">
      <x v="1433"/>
    </i>
    <i>
      <x v="2416"/>
    </i>
    <i r="1">
      <x v="216"/>
    </i>
    <i r="2">
      <x v="1045"/>
    </i>
    <i>
      <x v="1422"/>
    </i>
    <i r="1">
      <x v="168"/>
    </i>
    <i r="2">
      <x v="1191"/>
    </i>
    <i>
      <x v="2399"/>
    </i>
    <i r="1">
      <x v="534"/>
    </i>
    <i r="2">
      <x v="144"/>
    </i>
    <i>
      <x v="3089"/>
    </i>
    <i r="1">
      <x v="627"/>
    </i>
    <i r="2">
      <x v="1723"/>
    </i>
    <i>
      <x v="1079"/>
    </i>
    <i r="1">
      <x v="776"/>
    </i>
    <i r="2">
      <x v="1322"/>
    </i>
    <i>
      <x v="3716"/>
    </i>
    <i r="1">
      <x v="1072"/>
    </i>
    <i r="2">
      <x v="827"/>
    </i>
    <i>
      <x v="2142"/>
    </i>
    <i r="1">
      <x v="746"/>
    </i>
    <i r="2">
      <x v="1490"/>
    </i>
    <i>
      <x v="1774"/>
    </i>
    <i r="1">
      <x v="1476"/>
    </i>
    <i r="2">
      <x v="117"/>
    </i>
    <i>
      <x v="1930"/>
    </i>
    <i r="1">
      <x v="1489"/>
    </i>
    <i r="2">
      <x v="1736"/>
    </i>
    <i>
      <x v="1698"/>
    </i>
    <i r="1">
      <x v="696"/>
    </i>
    <i r="2">
      <x v="1685"/>
    </i>
    <i>
      <x v="2026"/>
    </i>
    <i r="1">
      <x v="1219"/>
    </i>
    <i r="2">
      <x v="156"/>
    </i>
    <i>
      <x v="2120"/>
    </i>
    <i r="1">
      <x v="1269"/>
    </i>
    <i r="2">
      <x v="1270"/>
    </i>
    <i>
      <x v="2313"/>
    </i>
    <i r="1">
      <x v="399"/>
    </i>
    <i r="2">
      <x v="162"/>
    </i>
    <i>
      <x v="3425"/>
    </i>
    <i r="1">
      <x v="857"/>
    </i>
    <i r="2">
      <x v="1515"/>
    </i>
    <i>
      <x v="1686"/>
    </i>
    <i r="1">
      <x v="1448"/>
    </i>
    <i r="2">
      <x v="550"/>
    </i>
    <i>
      <x v="3608"/>
    </i>
    <i r="1">
      <x v="1309"/>
    </i>
    <i r="2">
      <x v="780"/>
    </i>
    <i>
      <x v="1098"/>
    </i>
    <i r="1">
      <x v="741"/>
    </i>
    <i r="2">
      <x v="1547"/>
    </i>
    <i>
      <x v="3100"/>
    </i>
    <i r="1">
      <x v="1287"/>
    </i>
    <i r="2">
      <x v="487"/>
    </i>
    <i>
      <x v="3637"/>
    </i>
    <i r="1">
      <x v="523"/>
    </i>
    <i r="2">
      <x v="1231"/>
    </i>
    <i>
      <x v="1779"/>
    </i>
    <i r="1">
      <x v="191"/>
    </i>
    <i r="2">
      <x v="599"/>
    </i>
    <i>
      <x v="2868"/>
    </i>
    <i r="1">
      <x v="128"/>
    </i>
    <i r="2">
      <x v="99"/>
    </i>
    <i>
      <x v="2959"/>
    </i>
    <i r="1">
      <x v="1033"/>
    </i>
    <i r="2">
      <x v="84"/>
    </i>
    <i>
      <x v="1571"/>
    </i>
    <i r="1">
      <x v="1028"/>
    </i>
    <i r="2">
      <x v="218"/>
    </i>
    <i>
      <x v="1254"/>
    </i>
    <i r="1">
      <x v="1273"/>
    </i>
    <i r="2">
      <x v="78"/>
    </i>
    <i>
      <x v="57"/>
    </i>
    <i r="1">
      <x v="219"/>
    </i>
    <i r="2">
      <x v="491"/>
    </i>
    <i>
      <x v="2671"/>
    </i>
    <i r="1">
      <x v="690"/>
    </i>
    <i r="2">
      <x v="656"/>
    </i>
    <i>
      <x v="3595"/>
    </i>
    <i r="1">
      <x v="716"/>
    </i>
    <i r="2">
      <x v="1277"/>
    </i>
    <i>
      <x v="1218"/>
    </i>
    <i r="1">
      <x v="1088"/>
    </i>
    <i r="2">
      <x v="378"/>
    </i>
    <i>
      <x v="47"/>
    </i>
    <i r="1">
      <x v="529"/>
    </i>
    <i r="2">
      <x v="176"/>
    </i>
    <i>
      <x v="1925"/>
    </i>
    <i r="1">
      <x v="135"/>
    </i>
    <i r="2">
      <x v="633"/>
    </i>
    <i>
      <x v="3593"/>
    </i>
    <i r="1">
      <x v="689"/>
    </i>
    <i r="2">
      <x v="831"/>
    </i>
    <i>
      <x v="1370"/>
    </i>
    <i r="1">
      <x v="1460"/>
    </i>
    <i r="2">
      <x v="1422"/>
    </i>
    <i>
      <x v="3510"/>
    </i>
    <i r="1">
      <x v="1220"/>
    </i>
    <i r="2">
      <x v="1269"/>
    </i>
    <i>
      <x v="374"/>
    </i>
    <i r="1">
      <x v="964"/>
    </i>
    <i r="2">
      <x v="1367"/>
    </i>
    <i>
      <x v="2609"/>
    </i>
    <i r="1">
      <x v="879"/>
    </i>
    <i r="2">
      <x v="664"/>
    </i>
    <i>
      <x v="3338"/>
    </i>
    <i r="1">
      <x v="1392"/>
    </i>
    <i r="2">
      <x v="1268"/>
    </i>
    <i>
      <x v="2931"/>
    </i>
    <i r="1">
      <x v="1450"/>
    </i>
    <i r="2">
      <x v="1131"/>
    </i>
    <i>
      <x v="821"/>
    </i>
    <i r="1">
      <x v="399"/>
    </i>
    <i r="2">
      <x v="72"/>
    </i>
    <i>
      <x v="89"/>
    </i>
    <i r="1">
      <x v="1453"/>
    </i>
    <i r="2">
      <x v="476"/>
    </i>
    <i>
      <x v="2530"/>
    </i>
    <i r="1">
      <x v="1340"/>
    </i>
    <i r="2">
      <x v="1411"/>
    </i>
    <i>
      <x v="1679"/>
    </i>
    <i r="1">
      <x v="1271"/>
    </i>
    <i r="2">
      <x v="1001"/>
    </i>
    <i>
      <x v="2380"/>
    </i>
    <i r="1">
      <x v="786"/>
    </i>
    <i r="2">
      <x v="1493"/>
    </i>
    <i>
      <x v="329"/>
    </i>
    <i r="1">
      <x v="1430"/>
    </i>
    <i r="2">
      <x v="1558"/>
    </i>
    <i>
      <x v="950"/>
    </i>
    <i r="1">
      <x v="1093"/>
    </i>
    <i r="2">
      <x v="1581"/>
    </i>
    <i>
      <x v="2957"/>
    </i>
    <i r="1">
      <x v="1262"/>
    </i>
    <i r="2">
      <x v="1596"/>
    </i>
    <i>
      <x v="3142"/>
    </i>
    <i r="1">
      <x v="452"/>
    </i>
    <i r="2">
      <x v="963"/>
    </i>
    <i>
      <x v="336"/>
    </i>
    <i r="1">
      <x v="996"/>
    </i>
    <i r="2">
      <x v="769"/>
    </i>
    <i>
      <x v="3740"/>
    </i>
    <i r="1">
      <x v="585"/>
    </i>
    <i r="2">
      <x v="1353"/>
    </i>
    <i>
      <x v="281"/>
    </i>
    <i r="1">
      <x v="860"/>
    </i>
    <i r="2">
      <x v="533"/>
    </i>
    <i>
      <x v="3070"/>
    </i>
    <i r="1">
      <x v="286"/>
    </i>
    <i r="2">
      <x v="422"/>
    </i>
    <i>
      <x v="1572"/>
    </i>
    <i r="1">
      <x v="1093"/>
    </i>
    <i r="2">
      <x v="1563"/>
    </i>
    <i>
      <x v="2244"/>
    </i>
    <i r="1">
      <x v="1453"/>
    </i>
    <i r="2">
      <x v="380"/>
    </i>
    <i>
      <x v="2598"/>
    </i>
    <i r="1">
      <x v="1476"/>
    </i>
    <i r="2">
      <x v="342"/>
    </i>
    <i>
      <x v="1838"/>
    </i>
    <i r="1">
      <x v="1340"/>
    </i>
    <i r="2">
      <x v="1277"/>
    </i>
    <i>
      <x v="343"/>
    </i>
    <i r="1">
      <x v="1184"/>
    </i>
    <i r="2">
      <x v="1427"/>
    </i>
    <i>
      <x v="83"/>
    </i>
    <i r="1">
      <x v="536"/>
    </i>
    <i r="2">
      <x v="176"/>
    </i>
    <i>
      <x v="2558"/>
    </i>
    <i r="1">
      <x v="1319"/>
    </i>
    <i r="2">
      <x v="1642"/>
    </i>
    <i>
      <x v="2419"/>
    </i>
    <i r="1">
      <x v="727"/>
    </i>
    <i r="2">
      <x v="1164"/>
    </i>
    <i>
      <x v="1577"/>
    </i>
    <i r="1">
      <x v="80"/>
    </i>
    <i r="2">
      <x v="1518"/>
    </i>
    <i>
      <x v="675"/>
    </i>
    <i r="1">
      <x v="628"/>
    </i>
    <i r="2">
      <x v="1047"/>
    </i>
    <i>
      <x v="2262"/>
    </i>
    <i r="1">
      <x v="23"/>
    </i>
    <i r="2">
      <x v="939"/>
    </i>
    <i>
      <x v="2206"/>
    </i>
    <i r="1">
      <x v="1358"/>
    </i>
    <i r="2">
      <x v="827"/>
    </i>
    <i>
      <x v="2656"/>
    </i>
    <i r="1">
      <x v="1052"/>
    </i>
    <i r="2">
      <x v="1332"/>
    </i>
    <i>
      <x v="803"/>
    </i>
    <i r="1">
      <x v="1344"/>
    </i>
    <i r="2">
      <x v="285"/>
    </i>
    <i>
      <x v="1871"/>
    </i>
    <i r="1">
      <x v="112"/>
    </i>
    <i r="2">
      <x v="1576"/>
    </i>
    <i>
      <x v="2196"/>
    </i>
    <i r="1">
      <x v="450"/>
    </i>
    <i r="2">
      <x v="939"/>
    </i>
    <i>
      <x v="2178"/>
    </i>
    <i r="1">
      <x v="399"/>
    </i>
    <i r="2">
      <x v="74"/>
    </i>
    <i>
      <x v="2286"/>
    </i>
    <i r="1">
      <x v="424"/>
    </i>
    <i r="2">
      <x v="786"/>
    </i>
    <i>
      <x v="1211"/>
    </i>
    <i r="1">
      <x v="1262"/>
    </i>
    <i r="2">
      <x v="1254"/>
    </i>
    <i>
      <x v="1221"/>
    </i>
    <i r="1">
      <x v="967"/>
    </i>
    <i r="2">
      <x v="829"/>
    </i>
    <i>
      <x v="3210"/>
    </i>
    <i r="1">
      <x v="105"/>
    </i>
    <i r="2">
      <x v="1170"/>
    </i>
    <i>
      <x v="1675"/>
    </i>
    <i r="1">
      <x v="608"/>
    </i>
    <i r="2">
      <x v="1284"/>
    </i>
    <i>
      <x v="1801"/>
    </i>
    <i r="1">
      <x v="741"/>
    </i>
    <i r="2">
      <x v="1525"/>
    </i>
    <i>
      <x v="1313"/>
    </i>
    <i r="1">
      <x v="1340"/>
    </i>
    <i r="2">
      <x v="539"/>
    </i>
    <i>
      <x v="1674"/>
    </i>
    <i r="1">
      <x v="1484"/>
    </i>
    <i r="2">
      <x v="1115"/>
    </i>
    <i>
      <x v="2001"/>
    </i>
    <i r="1">
      <x v="509"/>
    </i>
    <i r="2">
      <x v="779"/>
    </i>
    <i>
      <x v="925"/>
    </i>
    <i r="1">
      <x v="1445"/>
    </i>
    <i r="2">
      <x v="268"/>
    </i>
    <i>
      <x v="3374"/>
    </i>
    <i r="1">
      <x v="931"/>
    </i>
    <i r="2">
      <x v="1517"/>
    </i>
    <i>
      <x v="2714"/>
    </i>
    <i r="1">
      <x v="991"/>
    </i>
    <i r="2">
      <x v="251"/>
    </i>
    <i>
      <x v="3289"/>
    </i>
    <i r="1">
      <x v="399"/>
    </i>
    <i r="2">
      <x v="1281"/>
    </i>
    <i>
      <x v="2889"/>
    </i>
    <i r="1">
      <x v="1124"/>
    </i>
    <i r="2">
      <x v="1385"/>
    </i>
    <i>
      <x v="1332"/>
    </i>
    <i r="1">
      <x v="503"/>
    </i>
    <i r="2">
      <x v="386"/>
    </i>
    <i>
      <x v="1917"/>
    </i>
    <i r="1">
      <x v="369"/>
    </i>
    <i r="2">
      <x v="43"/>
    </i>
    <i>
      <x v="2300"/>
    </i>
    <i r="1">
      <x v="1032"/>
    </i>
    <i r="2">
      <x v="342"/>
    </i>
    <i>
      <x v="1052"/>
    </i>
    <i r="1">
      <x v="944"/>
    </i>
    <i r="2">
      <x v="1622"/>
    </i>
    <i>
      <x v="2171"/>
    </i>
    <i r="1">
      <x v="23"/>
    </i>
    <i r="2">
      <x v="1519"/>
    </i>
    <i>
      <x v="845"/>
    </i>
    <i r="1">
      <x v="364"/>
    </i>
    <i r="2">
      <x v="1385"/>
    </i>
    <i>
      <x v="22"/>
    </i>
    <i r="1">
      <x v="1093"/>
    </i>
    <i r="2">
      <x v="1433"/>
    </i>
    <i>
      <x v="3113"/>
    </i>
    <i r="1">
      <x v="252"/>
    </i>
    <i r="2">
      <x v="1592"/>
    </i>
    <i>
      <x v="3488"/>
    </i>
    <i r="1">
      <x v="1124"/>
    </i>
    <i r="2">
      <x v="1357"/>
    </i>
    <i>
      <x v="2839"/>
    </i>
    <i r="1">
      <x v="769"/>
    </i>
    <i r="2">
      <x v="955"/>
    </i>
    <i>
      <x v="1131"/>
    </i>
    <i r="1">
      <x v="37"/>
    </i>
    <i r="2">
      <x v="1392"/>
    </i>
    <i>
      <x v="2263"/>
    </i>
    <i r="1">
      <x v="931"/>
    </i>
    <i r="2">
      <x v="1380"/>
    </i>
    <i>
      <x v="2397"/>
    </i>
    <i r="1">
      <x v="259"/>
    </i>
    <i r="2">
      <x v="370"/>
    </i>
    <i>
      <x v="35"/>
    </i>
    <i r="1">
      <x v="292"/>
    </i>
    <i r="2">
      <x v="1087"/>
    </i>
    <i>
      <x v="1400"/>
    </i>
    <i r="1">
      <x v="529"/>
    </i>
    <i r="2">
      <x v="1576"/>
    </i>
    <i>
      <x v="3138"/>
    </i>
    <i r="1">
      <x v="647"/>
    </i>
    <i r="2">
      <x v="1276"/>
    </i>
    <i>
      <x v="49"/>
    </i>
    <i r="1">
      <x v="789"/>
    </i>
    <i r="2">
      <x v="204"/>
    </i>
    <i>
      <x v="2562"/>
    </i>
    <i r="1">
      <x v="1480"/>
    </i>
    <i r="2">
      <x v="912"/>
    </i>
    <i>
      <x v="1296"/>
    </i>
    <i r="1">
      <x v="1209"/>
    </i>
    <i r="2">
      <x v="1576"/>
    </i>
    <i>
      <x v="391"/>
    </i>
    <i r="1">
      <x v="1340"/>
    </i>
    <i r="2">
      <x v="1622"/>
    </i>
    <i>
      <x v="1172"/>
    </i>
    <i r="1">
      <x v="1239"/>
    </i>
    <i r="2">
      <x v="1061"/>
    </i>
    <i>
      <x v="1832"/>
    </i>
    <i r="1">
      <x v="1340"/>
    </i>
    <i r="2">
      <x v="559"/>
    </i>
    <i>
      <x v="2663"/>
    </i>
    <i r="1">
      <x v="191"/>
    </i>
    <i r="2">
      <x v="92"/>
    </i>
    <i>
      <x v="3685"/>
    </i>
    <i r="1">
      <x v="909"/>
    </i>
    <i r="2">
      <x v="1518"/>
    </i>
    <i>
      <x v="2521"/>
    </i>
    <i r="1">
      <x v="194"/>
    </i>
    <i r="2">
      <x v="606"/>
    </i>
    <i>
      <x v="1105"/>
    </i>
    <i r="1">
      <x v="147"/>
    </i>
    <i r="2">
      <x v="1290"/>
    </i>
    <i>
      <x v="366"/>
    </i>
    <i r="1">
      <x v="684"/>
    </i>
    <i r="2">
      <x v="811"/>
    </i>
    <i>
      <x v="1986"/>
    </i>
    <i r="1">
      <x v="1209"/>
    </i>
    <i r="2">
      <x v="1706"/>
    </i>
    <i>
      <x v="1662"/>
    </i>
    <i r="1">
      <x v="43"/>
    </i>
    <i r="2">
      <x v="562"/>
    </i>
    <i>
      <x v="175"/>
    </i>
    <i r="1">
      <x v="1204"/>
    </i>
    <i r="2">
      <x v="641"/>
    </i>
    <i>
      <x v="160"/>
    </i>
    <i r="1">
      <x v="94"/>
    </i>
    <i r="2">
      <x v="1231"/>
    </i>
    <i>
      <x v="2947"/>
    </i>
    <i r="1">
      <x v="604"/>
    </i>
    <i r="2">
      <x v="784"/>
    </i>
    <i>
      <x v="3486"/>
    </i>
    <i r="1">
      <x v="986"/>
    </i>
    <i r="2">
      <x v="1293"/>
    </i>
    <i>
      <x v="1046"/>
    </i>
    <i r="1">
      <x v="269"/>
    </i>
    <i r="2">
      <x v="1584"/>
    </i>
    <i>
      <x v="3051"/>
    </i>
    <i r="1">
      <x v="649"/>
    </i>
    <i r="2">
      <x v="1281"/>
    </i>
    <i>
      <x v="1293"/>
    </i>
    <i r="1">
      <x v="264"/>
    </i>
    <i r="2">
      <x v="142"/>
    </i>
    <i>
      <x v="1185"/>
    </i>
    <i r="1">
      <x v="170"/>
    </i>
    <i r="2">
      <x v="664"/>
    </i>
    <i>
      <x v="587"/>
    </i>
    <i r="1">
      <x v="223"/>
    </i>
    <i r="2">
      <x v="1041"/>
    </i>
    <i>
      <x v="146"/>
    </i>
    <i r="1">
      <x v="969"/>
    </i>
    <i r="2">
      <x v="31"/>
    </i>
    <i>
      <x v="1742"/>
    </i>
    <i r="1">
      <x v="602"/>
    </i>
    <i r="2">
      <x v="1309"/>
    </i>
    <i>
      <x v="1658"/>
    </i>
    <i r="1">
      <x v="78"/>
    </i>
    <i r="2">
      <x v="53"/>
    </i>
    <i>
      <x v="2676"/>
    </i>
    <i r="1">
      <x v="1414"/>
    </i>
    <i r="2">
      <x v="1563"/>
    </i>
    <i>
      <x v="3526"/>
    </i>
    <i r="1">
      <x v="510"/>
    </i>
    <i r="2">
      <x v="1098"/>
    </i>
    <i>
      <x v="3706"/>
    </i>
    <i r="1">
      <x v="1001"/>
    </i>
    <i r="2">
      <x v="1685"/>
    </i>
    <i>
      <x v="3285"/>
    </i>
    <i r="1">
      <x v="424"/>
    </i>
    <i r="2">
      <x v="631"/>
    </i>
    <i>
      <x v="3737"/>
    </i>
    <i r="1">
      <x v="1072"/>
    </i>
    <i r="2">
      <x v="1231"/>
    </i>
    <i>
      <x v="1483"/>
    </i>
    <i r="1">
      <x v="806"/>
    </i>
    <i r="2">
      <x v="1292"/>
    </i>
    <i>
      <x v="2134"/>
    </i>
    <i r="1">
      <x v="1426"/>
    </i>
    <i r="2">
      <x v="1215"/>
    </i>
    <i>
      <x v="2309"/>
    </i>
    <i r="1">
      <x v="294"/>
    </i>
    <i r="2">
      <x v="1462"/>
    </i>
    <i>
      <x v="1335"/>
    </i>
    <i r="1">
      <x v="191"/>
    </i>
    <i r="2">
      <x v="1116"/>
    </i>
    <i>
      <x v="1405"/>
    </i>
    <i r="1">
      <x v="995"/>
    </i>
    <i r="2">
      <x v="1328"/>
    </i>
    <i>
      <x v="2949"/>
    </i>
    <i r="1">
      <x v="512"/>
    </i>
    <i r="2">
      <x v="216"/>
    </i>
    <i>
      <x v="3750"/>
    </i>
    <i r="1">
      <x v="552"/>
    </i>
    <i r="2">
      <x v="194"/>
    </i>
    <i>
      <x v="2254"/>
    </i>
    <i r="1">
      <x v="1132"/>
    </i>
    <i r="2">
      <x v="939"/>
    </i>
    <i>
      <x v="484"/>
    </i>
    <i r="1">
      <x v="286"/>
    </i>
    <i r="2">
      <x v="121"/>
    </i>
    <i>
      <x v="1454"/>
    </i>
    <i r="1">
      <x v="596"/>
    </i>
    <i r="2">
      <x v="1472"/>
    </i>
    <i>
      <x v="3372"/>
    </i>
    <i r="1">
      <x v="1025"/>
    </i>
    <i r="2">
      <x v="1270"/>
    </i>
    <i>
      <x v="3166"/>
    </i>
    <i r="1">
      <x v="219"/>
    </i>
    <i r="2">
      <x v="1293"/>
    </i>
    <i>
      <x v="982"/>
    </i>
    <i r="1">
      <x v="1124"/>
    </i>
    <i r="2">
      <x v="897"/>
    </i>
    <i>
      <x v="1246"/>
    </i>
    <i r="1">
      <x v="638"/>
    </i>
    <i r="2">
      <x v="1101"/>
    </i>
    <i>
      <x v="934"/>
    </i>
    <i r="1">
      <x v="778"/>
    </i>
    <i r="2">
      <x v="1141"/>
    </i>
    <i>
      <x v="299"/>
    </i>
    <i r="1">
      <x v="1361"/>
    </i>
    <i r="2">
      <x v="1466"/>
    </i>
    <i>
      <x v="1996"/>
    </i>
    <i r="1">
      <x v="827"/>
    </i>
    <i r="2">
      <x v="1708"/>
    </i>
    <i>
      <x v="179"/>
    </i>
    <i r="1">
      <x v="412"/>
    </i>
    <i r="2">
      <x v="1530"/>
    </i>
    <i>
      <x v="1794"/>
    </i>
    <i r="1">
      <x v="237"/>
    </i>
    <i r="2">
      <x v="1442"/>
    </i>
    <i>
      <x v="3122"/>
    </i>
    <i r="1">
      <x v="1063"/>
    </i>
    <i r="2">
      <x v="1383"/>
    </i>
    <i>
      <x v="954"/>
    </i>
    <i r="1">
      <x v="261"/>
    </i>
    <i r="2">
      <x v="1380"/>
    </i>
    <i>
      <x v="3618"/>
    </i>
    <i r="1">
      <x v="1068"/>
    </i>
    <i r="2">
      <x v="1061"/>
    </i>
    <i>
      <x v="922"/>
    </i>
    <i r="1">
      <x v="744"/>
    </i>
    <i r="2">
      <x v="246"/>
    </i>
    <i>
      <x v="2717"/>
    </i>
    <i r="1">
      <x v="168"/>
    </i>
    <i r="2">
      <x v="62"/>
    </i>
    <i>
      <x v="306"/>
    </i>
    <i r="1">
      <x v="1453"/>
    </i>
    <i r="2">
      <x v="1071"/>
    </i>
    <i>
      <x v="373"/>
    </i>
    <i r="1">
      <x v="1210"/>
    </i>
    <i r="2">
      <x v="1418"/>
    </i>
    <i>
      <x v="3408"/>
    </i>
    <i r="1">
      <x v="1474"/>
    </i>
    <i r="2">
      <x v="19"/>
    </i>
    <i>
      <x v="2517"/>
    </i>
    <i r="1">
      <x v="581"/>
    </i>
    <i r="2">
      <x v="1475"/>
    </i>
    <i>
      <x v="1232"/>
    </i>
    <i r="1">
      <x v="319"/>
    </i>
    <i r="2">
      <x v="234"/>
    </i>
    <i>
      <x v="2310"/>
    </i>
    <i r="1">
      <x v="80"/>
    </i>
    <i r="2">
      <x v="1319"/>
    </i>
    <i>
      <x v="1401"/>
    </i>
    <i r="1">
      <x v="529"/>
    </i>
    <i r="2">
      <x v="1576"/>
    </i>
    <i>
      <x v="1002"/>
    </i>
    <i r="1">
      <x v="1340"/>
    </i>
    <i r="2">
      <x v="616"/>
    </i>
    <i>
      <x v="960"/>
    </i>
    <i r="1">
      <x v="1230"/>
    </i>
    <i r="2">
      <x v="251"/>
    </i>
    <i>
      <x v="1474"/>
    </i>
    <i r="1">
      <x v="945"/>
    </i>
    <i r="2">
      <x v="772"/>
    </i>
    <i>
      <x v="3524"/>
    </i>
    <i r="1">
      <x v="151"/>
    </i>
    <i r="2">
      <x v="1098"/>
    </i>
    <i>
      <x v="3239"/>
    </i>
    <i r="1">
      <x v="1210"/>
    </i>
    <i r="2">
      <x v="1392"/>
    </i>
    <i>
      <x v="3111"/>
    </i>
    <i r="1">
      <x v="270"/>
    </i>
    <i r="2">
      <x v="1294"/>
    </i>
    <i>
      <x v="271"/>
    </i>
    <i r="1">
      <x v="674"/>
    </i>
    <i r="2">
      <x v="498"/>
    </i>
    <i>
      <x v="3294"/>
    </i>
    <i r="1">
      <x v="748"/>
    </i>
    <i r="2">
      <x v="1117"/>
    </i>
    <i>
      <x v="3538"/>
    </i>
    <i r="1">
      <x v="638"/>
    </i>
    <i r="2">
      <x v="870"/>
    </i>
    <i>
      <x v="1687"/>
    </i>
    <i r="1">
      <x v="1397"/>
    </i>
    <i r="2">
      <x v="550"/>
    </i>
    <i>
      <x v="3178"/>
    </i>
    <i r="1">
      <x v="1209"/>
    </i>
    <i r="2">
      <x v="1250"/>
    </i>
    <i>
      <x v="1752"/>
    </i>
    <i r="1">
      <x v="1050"/>
    </i>
    <i r="2">
      <x v="1172"/>
    </i>
    <i>
      <x v="3635"/>
    </i>
    <i r="1">
      <x v="236"/>
    </i>
    <i r="2">
      <x v="114"/>
    </i>
    <i>
      <x v="615"/>
    </i>
    <i r="1">
      <x v="873"/>
    </i>
    <i r="2">
      <x v="999"/>
    </i>
    <i>
      <x v="900"/>
    </i>
    <i r="1">
      <x v="1462"/>
    </i>
    <i r="2">
      <x v="865"/>
    </i>
    <i>
      <x v="3019"/>
    </i>
    <i r="1">
      <x v="1434"/>
    </i>
    <i r="2">
      <x v="999"/>
    </i>
    <i>
      <x v="164"/>
    </i>
    <i r="1">
      <x v="721"/>
    </i>
    <i r="2">
      <x v="1622"/>
    </i>
    <i>
      <x v="2013"/>
    </i>
    <i r="1">
      <x v="1074"/>
    </i>
    <i r="2">
      <x v="1673"/>
    </i>
    <i>
      <x v="1425"/>
    </i>
    <i r="1">
      <x v="827"/>
    </i>
    <i r="2">
      <x v="1495"/>
    </i>
    <i>
      <x v="1536"/>
    </i>
    <i r="1">
      <x v="873"/>
    </i>
    <i r="2">
      <x v="1380"/>
    </i>
    <i>
      <x v="1032"/>
    </i>
    <i r="1">
      <x v="604"/>
    </i>
    <i r="2">
      <x v="1670"/>
    </i>
    <i>
      <x v="3653"/>
    </i>
    <i r="1">
      <x v="957"/>
    </i>
    <i r="2">
      <x v="1746"/>
    </i>
    <i>
      <x v="3605"/>
    </i>
    <i r="1">
      <x v="189"/>
    </i>
    <i r="2">
      <x v="1621"/>
    </i>
    <i>
      <x v="342"/>
    </i>
    <i r="1">
      <x v="249"/>
    </i>
    <i r="2">
      <x v="133"/>
    </i>
    <i>
      <x v="3233"/>
    </i>
    <i r="1">
      <x v="1098"/>
    </i>
    <i r="2">
      <x v="931"/>
    </i>
    <i>
      <x v="2709"/>
    </i>
    <i r="1">
      <x v="1131"/>
    </i>
    <i r="2">
      <x v="278"/>
    </i>
    <i>
      <x v="785"/>
    </i>
    <i r="1">
      <x v="838"/>
    </i>
    <i r="2">
      <x v="1020"/>
    </i>
    <i>
      <x v="2239"/>
    </i>
    <i r="1">
      <x v="1214"/>
    </i>
    <i r="2">
      <x v="1419"/>
    </i>
    <i>
      <x v="1013"/>
    </i>
    <i r="1">
      <x v="1200"/>
    </i>
    <i r="2">
      <x v="732"/>
    </i>
    <i>
      <x v="423"/>
    </i>
    <i r="1">
      <x v="910"/>
    </i>
    <i r="2">
      <x v="1089"/>
    </i>
    <i>
      <x v="367"/>
    </i>
    <i r="1">
      <x v="1487"/>
    </i>
    <i r="2">
      <x v="1524"/>
    </i>
    <i t="grand">
      <x/>
    </i>
  </rowItems>
  <colItems count="1">
    <i/>
  </colItems>
  <dataFields count="1">
    <dataField name="Sum of Profit" fld="14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4" type="count" evalOrder="-1" id="3" iMeasureFld="0">
      <autoFilter ref="A1">
        <filterColumn colId="0">
          <top10 val="10" filterVal="10"/>
        </filterColumn>
      </autoFilter>
    </filter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EBFED7-F5C3-440D-A8BA-A4C79670B8F0}" name="Table5" displayName="Table5" ref="S3:V13" totalsRowShown="0">
  <autoFilter ref="S3:V13" xr:uid="{A5EBFED7-F5C3-440D-A8BA-A4C79670B8F0}"/>
  <sortState xmlns:xlrd2="http://schemas.microsoft.com/office/spreadsheetml/2017/richdata2" ref="S4:V13">
    <sortCondition descending="1" ref="V4:V13"/>
  </sortState>
  <tableColumns count="4">
    <tableColumn id="1" xr3:uid="{5FBF6380-CB33-4103-A2B5-EB9FBC3940DB}" name="Genre"/>
    <tableColumn id="2" xr3:uid="{437E6BCE-7E09-4F54-9755-E2F9D217A2C6}" name="Count">
      <calculatedColumnFormula>COUNTIF(IMDB_Movies!$D$2:$D$3888,"*"&amp;S4&amp;"*")</calculatedColumnFormula>
    </tableColumn>
    <tableColumn id="3" xr3:uid="{38AD7FDD-B9FE-4B9A-8C0E-06C9E84AEA1E}" name="Average" dataDxfId="1">
      <calculatedColumnFormula>AVERAGEIF(IMDB_Movies!$D$2:$D$3888,"*"&amp;S4&amp;"*",$N$2:$N$3853)</calculatedColumnFormula>
    </tableColumn>
    <tableColumn id="4" xr3:uid="{0E2417C2-2366-471F-883E-E3D1D80BE281}" name="Profitability" dataDxfId="0">
      <calculatedColumnFormula>AVERAGEIF(IMDB_Movies!$D$2:$D$3888,"*"&amp;S4&amp;"*",$O$2:$O$3853)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9F848-0D9B-467C-9E51-A27432899543}">
  <dimension ref="A3:D378"/>
  <sheetViews>
    <sheetView zoomScale="49" workbookViewId="0">
      <selection activeCell="D7" sqref="D7"/>
    </sheetView>
  </sheetViews>
  <sheetFormatPr defaultRowHeight="14.5" x14ac:dyDescent="0.35"/>
  <cols>
    <col min="1" max="1" width="42.81640625" bestFit="1" customWidth="1"/>
    <col min="2" max="2" width="37.36328125" bestFit="1" customWidth="1"/>
    <col min="3" max="3789" width="74.36328125" bestFit="1" customWidth="1"/>
    <col min="3790" max="3790" width="12.453125" bestFit="1" customWidth="1"/>
  </cols>
  <sheetData>
    <row r="3" spans="1:4" x14ac:dyDescent="0.35">
      <c r="A3" s="2" t="s">
        <v>11614</v>
      </c>
    </row>
    <row r="4" spans="1:4" x14ac:dyDescent="0.35">
      <c r="A4" s="2" t="s">
        <v>11</v>
      </c>
      <c r="B4" t="s">
        <v>11613</v>
      </c>
      <c r="D4" s="3">
        <v>-12213298588</v>
      </c>
    </row>
    <row r="5" spans="1:4" x14ac:dyDescent="0.35">
      <c r="A5">
        <v>12215500000</v>
      </c>
      <c r="B5" s="3">
        <v>-12213298588</v>
      </c>
      <c r="D5" s="3">
        <v>-4199788333</v>
      </c>
    </row>
    <row r="6" spans="1:4" x14ac:dyDescent="0.35">
      <c r="A6">
        <v>4200000000</v>
      </c>
      <c r="B6" s="3">
        <v>-4199788333</v>
      </c>
      <c r="D6" s="3">
        <v>-2499804112</v>
      </c>
    </row>
    <row r="7" spans="1:4" x14ac:dyDescent="0.35">
      <c r="A7">
        <v>2500000000</v>
      </c>
      <c r="B7" s="3">
        <v>-2499804112</v>
      </c>
      <c r="D7" s="3">
        <v>-2397701809</v>
      </c>
    </row>
    <row r="8" spans="1:4" x14ac:dyDescent="0.35">
      <c r="A8">
        <v>2400000000</v>
      </c>
      <c r="B8" s="3">
        <v>-2397701809</v>
      </c>
      <c r="D8" s="3">
        <v>-2127109510</v>
      </c>
    </row>
    <row r="9" spans="1:4" x14ac:dyDescent="0.35">
      <c r="A9">
        <v>2127519898</v>
      </c>
      <c r="B9" s="3">
        <v>-2127109510</v>
      </c>
      <c r="D9" s="3">
        <v>-1395037246</v>
      </c>
    </row>
    <row r="10" spans="1:4" x14ac:dyDescent="0.35">
      <c r="A10">
        <v>700000000</v>
      </c>
      <c r="B10" s="3">
        <v>-1395037246</v>
      </c>
      <c r="D10" s="3">
        <v>-1099560838</v>
      </c>
    </row>
    <row r="11" spans="1:4" x14ac:dyDescent="0.35">
      <c r="A11">
        <v>1100000000</v>
      </c>
      <c r="B11" s="3">
        <v>-1099560838</v>
      </c>
      <c r="D11" s="3">
        <v>-989962610</v>
      </c>
    </row>
    <row r="12" spans="1:4" x14ac:dyDescent="0.35">
      <c r="A12">
        <v>1000000000</v>
      </c>
      <c r="B12" s="3">
        <v>-989962610</v>
      </c>
      <c r="D12" s="3">
        <v>-598397534</v>
      </c>
    </row>
    <row r="13" spans="1:4" x14ac:dyDescent="0.35">
      <c r="A13">
        <v>600000000</v>
      </c>
      <c r="B13" s="3">
        <v>-598397534</v>
      </c>
      <c r="D13" s="3">
        <v>-553005191</v>
      </c>
    </row>
    <row r="14" spans="1:4" x14ac:dyDescent="0.35">
      <c r="A14">
        <v>553632000</v>
      </c>
      <c r="B14" s="3">
        <v>-553005191</v>
      </c>
      <c r="D14" s="3">
        <v>-432307086</v>
      </c>
    </row>
    <row r="15" spans="1:4" x14ac:dyDescent="0.35">
      <c r="A15">
        <v>70000000</v>
      </c>
      <c r="B15" s="3">
        <v>-432307086</v>
      </c>
      <c r="D15" s="3">
        <v>-399545745</v>
      </c>
    </row>
    <row r="16" spans="1:4" x14ac:dyDescent="0.35">
      <c r="A16">
        <v>400000000</v>
      </c>
      <c r="B16" s="3">
        <v>-399545745</v>
      </c>
      <c r="D16" s="3">
        <v>-375868702</v>
      </c>
    </row>
    <row r="17" spans="1:4" x14ac:dyDescent="0.35">
      <c r="A17">
        <v>390000000</v>
      </c>
      <c r="B17" s="3">
        <v>-375868702</v>
      </c>
      <c r="D17" s="3">
        <v>-290493793</v>
      </c>
    </row>
    <row r="18" spans="1:4" x14ac:dyDescent="0.35">
      <c r="A18">
        <v>300000000</v>
      </c>
      <c r="B18" s="3">
        <v>-290493793</v>
      </c>
      <c r="D18" s="3">
        <v>-239116639</v>
      </c>
    </row>
    <row r="19" spans="1:4" x14ac:dyDescent="0.35">
      <c r="A19">
        <v>100000000</v>
      </c>
      <c r="B19" s="3">
        <v>-239116639</v>
      </c>
      <c r="D19" s="3">
        <v>-236590570</v>
      </c>
    </row>
    <row r="20" spans="1:4" x14ac:dyDescent="0.35">
      <c r="A20">
        <v>155000000</v>
      </c>
      <c r="B20" s="3">
        <v>-236590570</v>
      </c>
      <c r="D20" s="3">
        <v>-219453969</v>
      </c>
    </row>
    <row r="21" spans="1:4" x14ac:dyDescent="0.35">
      <c r="A21">
        <v>105000000</v>
      </c>
      <c r="B21" s="3">
        <v>-219453969</v>
      </c>
      <c r="D21" s="3">
        <v>-218003310</v>
      </c>
    </row>
    <row r="22" spans="1:4" x14ac:dyDescent="0.35">
      <c r="A22">
        <v>107000000</v>
      </c>
      <c r="B22" s="3">
        <v>-218003310</v>
      </c>
      <c r="D22" s="3">
        <v>-200270654</v>
      </c>
    </row>
    <row r="23" spans="1:4" x14ac:dyDescent="0.35">
      <c r="A23">
        <v>57000000</v>
      </c>
      <c r="B23" s="3">
        <v>-200270654</v>
      </c>
      <c r="D23" s="3">
        <v>-190641321</v>
      </c>
    </row>
    <row r="24" spans="1:4" x14ac:dyDescent="0.35">
      <c r="A24">
        <v>263700000</v>
      </c>
      <c r="B24" s="3">
        <v>-190641321</v>
      </c>
      <c r="D24" s="3">
        <v>-180401948</v>
      </c>
    </row>
    <row r="25" spans="1:4" x14ac:dyDescent="0.35">
      <c r="A25">
        <v>126000000</v>
      </c>
      <c r="B25" s="3">
        <v>-180401948</v>
      </c>
      <c r="D25" s="3">
        <v>-152757432</v>
      </c>
    </row>
    <row r="26" spans="1:4" x14ac:dyDescent="0.35">
      <c r="A26">
        <v>209000000</v>
      </c>
      <c r="B26" s="3">
        <v>-152757432</v>
      </c>
      <c r="D26" s="3">
        <v>-137018497</v>
      </c>
    </row>
    <row r="27" spans="1:4" x14ac:dyDescent="0.35">
      <c r="A27">
        <v>47000000</v>
      </c>
      <c r="B27" s="3">
        <v>-137018497</v>
      </c>
      <c r="D27" s="3">
        <v>-129105298</v>
      </c>
    </row>
    <row r="28" spans="1:4" x14ac:dyDescent="0.35">
      <c r="A28">
        <v>135000000</v>
      </c>
      <c r="B28" s="3">
        <v>-129105298</v>
      </c>
      <c r="D28" s="3">
        <v>-128624673</v>
      </c>
    </row>
    <row r="29" spans="1:4" x14ac:dyDescent="0.35">
      <c r="A29">
        <v>176000000</v>
      </c>
      <c r="B29" s="3">
        <v>-128624673</v>
      </c>
      <c r="D29" s="3">
        <v>-113991505</v>
      </c>
    </row>
    <row r="30" spans="1:4" x14ac:dyDescent="0.35">
      <c r="A30">
        <v>86000000</v>
      </c>
      <c r="B30" s="3">
        <v>-113991505</v>
      </c>
      <c r="D30" s="3">
        <v>-109745175</v>
      </c>
    </row>
    <row r="31" spans="1:4" x14ac:dyDescent="0.35">
      <c r="A31">
        <v>137000000</v>
      </c>
      <c r="B31" s="3">
        <v>-109745175</v>
      </c>
      <c r="D31" s="3">
        <v>-102787418</v>
      </c>
    </row>
    <row r="32" spans="1:4" x14ac:dyDescent="0.35">
      <c r="A32">
        <v>36000000</v>
      </c>
      <c r="B32" s="3">
        <v>-102787418</v>
      </c>
      <c r="D32" s="3">
        <v>-100825412</v>
      </c>
    </row>
    <row r="33" spans="1:4" x14ac:dyDescent="0.35">
      <c r="A33">
        <v>178000000</v>
      </c>
      <c r="B33" s="3">
        <v>-100825412</v>
      </c>
      <c r="D33" s="3">
        <v>-85903938</v>
      </c>
    </row>
    <row r="34" spans="1:4" x14ac:dyDescent="0.35">
      <c r="A34">
        <v>215000000</v>
      </c>
      <c r="B34" s="3">
        <v>-85903938</v>
      </c>
      <c r="D34" s="3">
        <v>-85708456</v>
      </c>
    </row>
    <row r="35" spans="1:4" x14ac:dyDescent="0.35">
      <c r="A35">
        <v>88000000</v>
      </c>
      <c r="B35" s="3">
        <v>-85708456</v>
      </c>
      <c r="D35" s="3">
        <v>-84540684</v>
      </c>
    </row>
    <row r="36" spans="1:4" x14ac:dyDescent="0.35">
      <c r="A36">
        <v>149000000</v>
      </c>
      <c r="B36" s="3">
        <v>-84540684</v>
      </c>
      <c r="D36" s="3">
        <v>-83832772</v>
      </c>
    </row>
    <row r="37" spans="1:4" x14ac:dyDescent="0.35">
      <c r="A37">
        <v>84450000</v>
      </c>
      <c r="B37" s="3">
        <v>-83832772</v>
      </c>
      <c r="D37" s="3">
        <v>-79860848</v>
      </c>
    </row>
    <row r="38" spans="1:4" x14ac:dyDescent="0.35">
      <c r="A38">
        <v>81200000</v>
      </c>
      <c r="B38" s="3">
        <v>-79860848</v>
      </c>
      <c r="D38" s="3">
        <v>-72187983</v>
      </c>
    </row>
    <row r="39" spans="1:4" x14ac:dyDescent="0.35">
      <c r="A39">
        <v>160000000</v>
      </c>
      <c r="B39" s="3">
        <v>-72187983</v>
      </c>
      <c r="D39" s="3">
        <v>-69223741</v>
      </c>
    </row>
    <row r="40" spans="1:4" x14ac:dyDescent="0.35">
      <c r="A40">
        <v>112000000</v>
      </c>
      <c r="B40" s="3">
        <v>-69223741</v>
      </c>
      <c r="D40" s="3">
        <v>-59533912</v>
      </c>
    </row>
    <row r="41" spans="1:4" x14ac:dyDescent="0.35">
      <c r="A41">
        <v>71000000</v>
      </c>
      <c r="B41" s="3">
        <v>-59533912</v>
      </c>
      <c r="D41" s="3">
        <v>-59192738</v>
      </c>
    </row>
    <row r="42" spans="1:4" x14ac:dyDescent="0.35">
      <c r="A42">
        <v>260000000</v>
      </c>
      <c r="B42" s="3">
        <v>-59192738</v>
      </c>
      <c r="D42" s="3">
        <v>-51800682</v>
      </c>
    </row>
    <row r="43" spans="1:4" x14ac:dyDescent="0.35">
      <c r="A43">
        <v>144000000</v>
      </c>
      <c r="B43" s="3">
        <v>-51800682</v>
      </c>
      <c r="D43" s="3">
        <v>-48844258</v>
      </c>
    </row>
    <row r="44" spans="1:4" x14ac:dyDescent="0.35">
      <c r="A44">
        <v>116000000</v>
      </c>
      <c r="B44" s="3">
        <v>-48844258</v>
      </c>
      <c r="D44" s="3">
        <v>-44925825</v>
      </c>
    </row>
    <row r="45" spans="1:4" x14ac:dyDescent="0.35">
      <c r="A45">
        <v>245000000</v>
      </c>
      <c r="B45" s="3">
        <v>-44925825</v>
      </c>
      <c r="D45" s="3">
        <v>-44700020</v>
      </c>
    </row>
    <row r="46" spans="1:4" x14ac:dyDescent="0.35">
      <c r="A46">
        <v>15500000</v>
      </c>
      <c r="B46" s="3">
        <v>-44700020</v>
      </c>
      <c r="D46" s="3">
        <v>-43798339</v>
      </c>
    </row>
    <row r="47" spans="1:4" x14ac:dyDescent="0.35">
      <c r="A47">
        <v>77000000</v>
      </c>
      <c r="B47" s="3">
        <v>-43798339</v>
      </c>
      <c r="D47" s="3">
        <v>-40712370</v>
      </c>
    </row>
    <row r="48" spans="1:4" x14ac:dyDescent="0.35">
      <c r="A48">
        <v>59660000</v>
      </c>
      <c r="B48" s="3">
        <v>-40712370</v>
      </c>
      <c r="D48" s="3">
        <v>-40581346</v>
      </c>
    </row>
    <row r="49" spans="1:4" x14ac:dyDescent="0.35">
      <c r="A49">
        <v>117000000</v>
      </c>
      <c r="B49" s="3">
        <v>-40581346</v>
      </c>
      <c r="D49" s="3">
        <v>-38689789</v>
      </c>
    </row>
    <row r="50" spans="1:4" x14ac:dyDescent="0.35">
      <c r="A50">
        <v>64000000</v>
      </c>
      <c r="B50" s="3">
        <v>-38689789</v>
      </c>
      <c r="D50" s="3">
        <v>-34636971</v>
      </c>
    </row>
    <row r="51" spans="1:4" x14ac:dyDescent="0.35">
      <c r="A51">
        <v>39200000</v>
      </c>
      <c r="B51" s="3">
        <v>-34636971</v>
      </c>
      <c r="D51" s="3">
        <v>-33385511</v>
      </c>
    </row>
    <row r="52" spans="1:4" x14ac:dyDescent="0.35">
      <c r="A52">
        <v>140000000</v>
      </c>
      <c r="B52" s="3">
        <v>-33385511</v>
      </c>
      <c r="D52" s="3">
        <v>-32005864</v>
      </c>
    </row>
    <row r="53" spans="1:4" x14ac:dyDescent="0.35">
      <c r="A53">
        <v>38600000</v>
      </c>
      <c r="B53" s="3">
        <v>-32005864</v>
      </c>
      <c r="D53" s="3">
        <v>-29103248</v>
      </c>
    </row>
    <row r="54" spans="1:4" x14ac:dyDescent="0.35">
      <c r="A54">
        <v>30300000</v>
      </c>
      <c r="B54" s="3">
        <v>-29103248</v>
      </c>
      <c r="D54" s="3">
        <v>-28485193</v>
      </c>
    </row>
    <row r="55" spans="1:4" x14ac:dyDescent="0.35">
      <c r="A55">
        <v>84000000</v>
      </c>
      <c r="B55" s="3">
        <v>-28485193</v>
      </c>
      <c r="D55" s="3">
        <v>-28342760</v>
      </c>
    </row>
    <row r="56" spans="1:4" x14ac:dyDescent="0.35">
      <c r="A56">
        <v>49900000</v>
      </c>
      <c r="B56" s="3">
        <v>-28342760</v>
      </c>
      <c r="D56" s="3">
        <v>-27769641</v>
      </c>
    </row>
    <row r="57" spans="1:4" x14ac:dyDescent="0.35">
      <c r="A57">
        <v>87000000</v>
      </c>
      <c r="B57" s="3">
        <v>-27769641</v>
      </c>
      <c r="D57" s="3">
        <v>-25458771</v>
      </c>
    </row>
    <row r="58" spans="1:4" x14ac:dyDescent="0.35">
      <c r="A58">
        <v>25500000</v>
      </c>
      <c r="B58" s="3">
        <v>-25458771</v>
      </c>
      <c r="D58" s="3">
        <v>-22524986</v>
      </c>
    </row>
    <row r="59" spans="1:4" x14ac:dyDescent="0.35">
      <c r="A59">
        <v>49000000</v>
      </c>
      <c r="B59" s="3">
        <v>-22524986</v>
      </c>
      <c r="D59" s="3">
        <v>-21292044</v>
      </c>
    </row>
    <row r="60" spans="1:4" x14ac:dyDescent="0.35">
      <c r="A60">
        <v>34000000</v>
      </c>
      <c r="B60" s="3">
        <v>-21292044</v>
      </c>
      <c r="D60" s="3">
        <v>-20332323</v>
      </c>
    </row>
    <row r="61" spans="1:4" x14ac:dyDescent="0.35">
      <c r="A61">
        <v>12800000</v>
      </c>
      <c r="B61" s="3">
        <v>-20332323</v>
      </c>
      <c r="D61" s="3">
        <v>-19647348</v>
      </c>
    </row>
    <row r="62" spans="1:4" x14ac:dyDescent="0.35">
      <c r="A62">
        <v>19900000</v>
      </c>
      <c r="B62" s="3">
        <v>-19647348</v>
      </c>
      <c r="D62" s="3">
        <v>-18309470</v>
      </c>
    </row>
    <row r="63" spans="1:4" x14ac:dyDescent="0.35">
      <c r="A63">
        <v>22500000</v>
      </c>
      <c r="B63" s="3">
        <v>-18309470</v>
      </c>
      <c r="D63" s="3">
        <v>-16959552</v>
      </c>
    </row>
    <row r="64" spans="1:4" x14ac:dyDescent="0.35">
      <c r="A64">
        <v>82000000</v>
      </c>
      <c r="B64" s="3">
        <v>-16959552</v>
      </c>
      <c r="D64" s="3">
        <v>-16644603</v>
      </c>
    </row>
    <row r="65" spans="1:4" x14ac:dyDescent="0.35">
      <c r="A65">
        <v>9600000</v>
      </c>
      <c r="B65" s="3">
        <v>-16644603</v>
      </c>
      <c r="D65" s="3">
        <v>-16579086</v>
      </c>
    </row>
    <row r="66" spans="1:4" x14ac:dyDescent="0.35">
      <c r="A66">
        <v>16800000</v>
      </c>
      <c r="B66" s="3">
        <v>-16579086</v>
      </c>
      <c r="D66" s="3">
        <v>-16137932</v>
      </c>
    </row>
    <row r="67" spans="1:4" x14ac:dyDescent="0.35">
      <c r="A67">
        <v>83000000</v>
      </c>
      <c r="B67" s="3">
        <v>-16137932</v>
      </c>
      <c r="D67" s="3">
        <v>-15278000</v>
      </c>
    </row>
    <row r="68" spans="1:4" x14ac:dyDescent="0.35">
      <c r="A68">
        <v>69500000</v>
      </c>
      <c r="B68" s="3">
        <v>-15278000</v>
      </c>
      <c r="D68" s="3">
        <v>-15218475</v>
      </c>
    </row>
    <row r="69" spans="1:4" x14ac:dyDescent="0.35">
      <c r="A69">
        <v>15300000</v>
      </c>
      <c r="B69" s="3">
        <v>-15218475</v>
      </c>
      <c r="D69" s="3">
        <v>-14453531</v>
      </c>
    </row>
    <row r="70" spans="1:4" x14ac:dyDescent="0.35">
      <c r="A70">
        <v>3800000</v>
      </c>
      <c r="B70" s="3">
        <v>-14453531</v>
      </c>
      <c r="D70" s="3">
        <v>-14363525</v>
      </c>
    </row>
    <row r="71" spans="1:4" x14ac:dyDescent="0.35">
      <c r="A71">
        <v>13500000</v>
      </c>
      <c r="B71" s="3">
        <v>-14363525</v>
      </c>
      <c r="D71" s="3">
        <v>-14125795</v>
      </c>
    </row>
    <row r="72" spans="1:4" x14ac:dyDescent="0.35">
      <c r="A72">
        <v>14200000</v>
      </c>
      <c r="B72" s="3">
        <v>-14125795</v>
      </c>
      <c r="D72" s="3">
        <v>-13482682</v>
      </c>
    </row>
    <row r="73" spans="1:4" x14ac:dyDescent="0.35">
      <c r="A73">
        <v>6800000</v>
      </c>
      <c r="B73" s="3">
        <v>-13482682</v>
      </c>
      <c r="D73" s="3">
        <v>-13320925</v>
      </c>
    </row>
    <row r="74" spans="1:4" x14ac:dyDescent="0.35">
      <c r="A74">
        <v>19430000</v>
      </c>
      <c r="B74" s="3">
        <v>-13320925</v>
      </c>
      <c r="D74" s="3">
        <v>-13266274</v>
      </c>
    </row>
    <row r="75" spans="1:4" x14ac:dyDescent="0.35">
      <c r="A75">
        <v>127000000</v>
      </c>
      <c r="B75" s="3">
        <v>-13266274</v>
      </c>
      <c r="D75" s="3">
        <v>-13236409</v>
      </c>
    </row>
    <row r="76" spans="1:4" x14ac:dyDescent="0.35">
      <c r="A76">
        <v>13400000</v>
      </c>
      <c r="B76" s="3">
        <v>-13236409</v>
      </c>
      <c r="D76" s="3">
        <v>-12803790</v>
      </c>
    </row>
    <row r="77" spans="1:4" x14ac:dyDescent="0.35">
      <c r="A77">
        <v>23500000</v>
      </c>
      <c r="B77" s="3">
        <v>-12803790</v>
      </c>
      <c r="D77" s="3">
        <v>-12588338</v>
      </c>
    </row>
    <row r="78" spans="1:4" x14ac:dyDescent="0.35">
      <c r="A78">
        <v>12620000</v>
      </c>
      <c r="B78" s="3">
        <v>-12588338</v>
      </c>
      <c r="D78" s="3">
        <v>-11851144</v>
      </c>
    </row>
    <row r="79" spans="1:4" x14ac:dyDescent="0.35">
      <c r="A79">
        <v>11900000</v>
      </c>
      <c r="B79" s="3">
        <v>-11851144</v>
      </c>
      <c r="D79" s="3">
        <v>-11528148</v>
      </c>
    </row>
    <row r="80" spans="1:4" x14ac:dyDescent="0.35">
      <c r="A80">
        <v>18026148</v>
      </c>
      <c r="B80" s="3">
        <v>-11528148</v>
      </c>
      <c r="D80" s="3">
        <v>-11386249</v>
      </c>
    </row>
    <row r="81" spans="1:4" x14ac:dyDescent="0.35">
      <c r="A81">
        <v>11400000</v>
      </c>
      <c r="B81" s="3">
        <v>-11386249</v>
      </c>
      <c r="D81" s="3">
        <v>-11352310</v>
      </c>
    </row>
    <row r="82" spans="1:4" x14ac:dyDescent="0.35">
      <c r="A82">
        <v>19400000</v>
      </c>
      <c r="B82" s="3">
        <v>-11352310</v>
      </c>
      <c r="D82" s="3">
        <v>-11120689</v>
      </c>
    </row>
    <row r="83" spans="1:4" x14ac:dyDescent="0.35">
      <c r="A83">
        <v>11350000</v>
      </c>
      <c r="B83" s="3">
        <v>-11120689</v>
      </c>
      <c r="D83" s="3">
        <v>-8674623</v>
      </c>
    </row>
    <row r="84" spans="1:4" x14ac:dyDescent="0.35">
      <c r="A84">
        <v>8900000</v>
      </c>
      <c r="B84" s="3">
        <v>-8674623</v>
      </c>
      <c r="D84" s="3">
        <v>-8553105</v>
      </c>
    </row>
    <row r="85" spans="1:4" x14ac:dyDescent="0.35">
      <c r="A85">
        <v>109000000</v>
      </c>
      <c r="B85" s="3">
        <v>-8553105</v>
      </c>
      <c r="D85" s="3">
        <v>-8394275</v>
      </c>
    </row>
    <row r="86" spans="1:4" x14ac:dyDescent="0.35">
      <c r="A86">
        <v>8400000</v>
      </c>
      <c r="B86" s="3">
        <v>-8394275</v>
      </c>
      <c r="D86" s="3">
        <v>-8337916</v>
      </c>
    </row>
    <row r="87" spans="1:4" x14ac:dyDescent="0.35">
      <c r="A87">
        <v>7300000</v>
      </c>
      <c r="B87" s="3">
        <v>-8337916</v>
      </c>
      <c r="D87" s="3">
        <v>-8251747</v>
      </c>
    </row>
    <row r="88" spans="1:4" x14ac:dyDescent="0.35">
      <c r="A88">
        <v>4600000</v>
      </c>
      <c r="B88" s="3">
        <v>-8251747</v>
      </c>
      <c r="D88" s="3">
        <v>-7228760</v>
      </c>
    </row>
    <row r="89" spans="1:4" x14ac:dyDescent="0.35">
      <c r="A89">
        <v>7900000</v>
      </c>
      <c r="B89" s="3">
        <v>-7228760</v>
      </c>
      <c r="D89" s="3">
        <v>-6782889</v>
      </c>
    </row>
    <row r="90" spans="1:4" x14ac:dyDescent="0.35">
      <c r="A90">
        <v>8495000</v>
      </c>
      <c r="B90" s="3">
        <v>-6782889</v>
      </c>
      <c r="D90" s="3">
        <v>-6698952</v>
      </c>
    </row>
    <row r="91" spans="1:4" x14ac:dyDescent="0.35">
      <c r="A91">
        <v>5600000</v>
      </c>
      <c r="B91" s="3">
        <v>-6698952</v>
      </c>
      <c r="D91" s="3">
        <v>-6364114</v>
      </c>
    </row>
    <row r="92" spans="1:4" x14ac:dyDescent="0.35">
      <c r="A92">
        <v>9200000</v>
      </c>
      <c r="B92" s="3">
        <v>-6364114</v>
      </c>
      <c r="D92" s="3">
        <v>-6073753</v>
      </c>
    </row>
    <row r="93" spans="1:4" x14ac:dyDescent="0.35">
      <c r="A93">
        <v>6200000</v>
      </c>
      <c r="B93" s="3">
        <v>-6073753</v>
      </c>
      <c r="D93" s="3">
        <v>-5482285</v>
      </c>
    </row>
    <row r="94" spans="1:4" x14ac:dyDescent="0.35">
      <c r="A94">
        <v>25530000</v>
      </c>
      <c r="B94" s="3">
        <v>-5482285</v>
      </c>
      <c r="D94" s="3">
        <v>-5149694</v>
      </c>
    </row>
    <row r="95" spans="1:4" x14ac:dyDescent="0.35">
      <c r="A95">
        <v>10818775</v>
      </c>
      <c r="B95" s="3">
        <v>-5149694</v>
      </c>
      <c r="D95" s="3">
        <v>-4483513</v>
      </c>
    </row>
    <row r="96" spans="1:4" x14ac:dyDescent="0.35">
      <c r="A96">
        <v>5250000</v>
      </c>
      <c r="B96" s="3">
        <v>-4483513</v>
      </c>
      <c r="D96" s="3">
        <v>-4370130</v>
      </c>
    </row>
    <row r="97" spans="1:4" x14ac:dyDescent="0.35">
      <c r="A97">
        <v>7400000</v>
      </c>
      <c r="B97" s="3">
        <v>-4370130</v>
      </c>
      <c r="D97" s="3">
        <v>-4170061</v>
      </c>
    </row>
    <row r="98" spans="1:4" x14ac:dyDescent="0.35">
      <c r="A98">
        <v>7217600</v>
      </c>
      <c r="B98" s="3">
        <v>-4170061</v>
      </c>
      <c r="D98" s="3">
        <v>-3840611</v>
      </c>
    </row>
    <row r="99" spans="1:4" x14ac:dyDescent="0.35">
      <c r="A99">
        <v>1400000</v>
      </c>
      <c r="B99" s="3">
        <v>-3840611</v>
      </c>
      <c r="D99" s="3">
        <v>-3714714</v>
      </c>
    </row>
    <row r="100" spans="1:4" x14ac:dyDescent="0.35">
      <c r="A100">
        <v>4825000</v>
      </c>
      <c r="B100" s="3">
        <v>-3714714</v>
      </c>
      <c r="D100" s="3">
        <v>-3557841</v>
      </c>
    </row>
    <row r="101" spans="1:4" x14ac:dyDescent="0.35">
      <c r="A101">
        <v>8550000</v>
      </c>
      <c r="B101" s="3">
        <v>-3557841</v>
      </c>
      <c r="D101" s="3">
        <v>-3421376</v>
      </c>
    </row>
    <row r="102" spans="1:4" x14ac:dyDescent="0.35">
      <c r="A102">
        <v>1300000</v>
      </c>
      <c r="B102" s="3">
        <v>-3421376</v>
      </c>
      <c r="D102" s="3">
        <v>-3238291</v>
      </c>
    </row>
    <row r="103" spans="1:4" x14ac:dyDescent="0.35">
      <c r="A103">
        <v>3850000</v>
      </c>
      <c r="B103" s="3">
        <v>-3238291</v>
      </c>
      <c r="D103" s="3">
        <v>-3219004</v>
      </c>
    </row>
    <row r="104" spans="1:4" x14ac:dyDescent="0.35">
      <c r="A104">
        <v>8700000</v>
      </c>
      <c r="B104" s="3">
        <v>-3219004</v>
      </c>
      <c r="D104" s="3">
        <v>-3133448</v>
      </c>
    </row>
    <row r="105" spans="1:4" x14ac:dyDescent="0.35">
      <c r="A105">
        <v>1600000</v>
      </c>
      <c r="B105" s="3">
        <v>-3133448</v>
      </c>
      <c r="D105" s="3">
        <v>-2712523</v>
      </c>
    </row>
    <row r="106" spans="1:4" x14ac:dyDescent="0.35">
      <c r="A106">
        <v>4200000</v>
      </c>
      <c r="B106" s="3">
        <v>-2712523</v>
      </c>
      <c r="D106" s="3">
        <v>-2271261</v>
      </c>
    </row>
    <row r="107" spans="1:4" x14ac:dyDescent="0.35">
      <c r="A107">
        <v>2450000</v>
      </c>
      <c r="B107" s="3">
        <v>-2271261</v>
      </c>
      <c r="D107" s="3">
        <v>-1647420</v>
      </c>
    </row>
    <row r="108" spans="1:4" x14ac:dyDescent="0.35">
      <c r="A108">
        <v>1650000</v>
      </c>
      <c r="B108" s="3">
        <v>-1647420</v>
      </c>
      <c r="D108" s="3">
        <v>-1404336</v>
      </c>
    </row>
    <row r="109" spans="1:4" x14ac:dyDescent="0.35">
      <c r="A109">
        <v>5300000</v>
      </c>
      <c r="B109" s="3">
        <v>-1404336</v>
      </c>
      <c r="D109" s="3">
        <v>-953049</v>
      </c>
    </row>
    <row r="110" spans="1:4" x14ac:dyDescent="0.35">
      <c r="A110">
        <v>1592000</v>
      </c>
      <c r="B110" s="3">
        <v>-953049</v>
      </c>
      <c r="D110" s="3">
        <v>-909814</v>
      </c>
    </row>
    <row r="111" spans="1:4" x14ac:dyDescent="0.35">
      <c r="A111">
        <v>930000</v>
      </c>
      <c r="B111" s="3">
        <v>-909814</v>
      </c>
      <c r="D111" s="3">
        <v>-809722</v>
      </c>
    </row>
    <row r="112" spans="1:4" x14ac:dyDescent="0.35">
      <c r="A112">
        <v>825000</v>
      </c>
      <c r="B112" s="3">
        <v>-809722</v>
      </c>
      <c r="D112" s="3">
        <v>-808054</v>
      </c>
    </row>
    <row r="113" spans="1:4" x14ac:dyDescent="0.35">
      <c r="A113">
        <v>1066167</v>
      </c>
      <c r="B113" s="3">
        <v>-808054</v>
      </c>
      <c r="D113" s="3">
        <v>-744000</v>
      </c>
    </row>
    <row r="114" spans="1:4" x14ac:dyDescent="0.35">
      <c r="A114">
        <v>3700000</v>
      </c>
      <c r="B114" s="3">
        <v>-744000</v>
      </c>
      <c r="D114" s="3">
        <v>-689380</v>
      </c>
    </row>
    <row r="115" spans="1:4" x14ac:dyDescent="0.35">
      <c r="A115">
        <v>695393</v>
      </c>
      <c r="B115" s="3">
        <v>-689380</v>
      </c>
      <c r="D115" s="3">
        <v>-602750</v>
      </c>
    </row>
    <row r="116" spans="1:4" x14ac:dyDescent="0.35">
      <c r="A116">
        <v>560000</v>
      </c>
      <c r="B116" s="3">
        <v>-602750</v>
      </c>
      <c r="D116" s="3">
        <v>-226328</v>
      </c>
    </row>
    <row r="117" spans="1:4" x14ac:dyDescent="0.35">
      <c r="A117">
        <v>1750211</v>
      </c>
      <c r="B117" s="3">
        <v>-226328</v>
      </c>
      <c r="D117" s="3">
        <v>-43462</v>
      </c>
    </row>
    <row r="118" spans="1:4" x14ac:dyDescent="0.35">
      <c r="A118">
        <v>850000</v>
      </c>
      <c r="B118" s="3">
        <v>-43462</v>
      </c>
      <c r="D118" s="3">
        <v>-39916</v>
      </c>
    </row>
    <row r="119" spans="1:4" x14ac:dyDescent="0.35">
      <c r="A119">
        <v>70000</v>
      </c>
      <c r="B119" s="3">
        <v>-39916</v>
      </c>
      <c r="D119" s="3">
        <v>-19230</v>
      </c>
    </row>
    <row r="120" spans="1:4" x14ac:dyDescent="0.35">
      <c r="A120">
        <v>39000000</v>
      </c>
      <c r="B120" s="3">
        <v>-19230</v>
      </c>
      <c r="D120" s="3">
        <v>-18769</v>
      </c>
    </row>
    <row r="121" spans="1:4" x14ac:dyDescent="0.35">
      <c r="A121">
        <v>27000</v>
      </c>
      <c r="B121" s="3">
        <v>-18769</v>
      </c>
      <c r="D121" s="3">
        <v>-4416</v>
      </c>
    </row>
    <row r="122" spans="1:4" x14ac:dyDescent="0.35">
      <c r="A122">
        <v>9000</v>
      </c>
      <c r="B122" s="3">
        <v>-4416</v>
      </c>
      <c r="D122" s="3">
        <v>-1333</v>
      </c>
    </row>
    <row r="123" spans="1:4" x14ac:dyDescent="0.35">
      <c r="A123">
        <v>14000</v>
      </c>
      <c r="B123" s="3">
        <v>-1333</v>
      </c>
      <c r="D123" s="3">
        <v>48622</v>
      </c>
    </row>
    <row r="124" spans="1:4" x14ac:dyDescent="0.35">
      <c r="A124">
        <v>270000</v>
      </c>
      <c r="B124" s="3">
        <v>48622</v>
      </c>
      <c r="D124" s="3">
        <v>57962</v>
      </c>
    </row>
    <row r="125" spans="1:4" x14ac:dyDescent="0.35">
      <c r="A125">
        <v>950000</v>
      </c>
      <c r="B125" s="3">
        <v>57962</v>
      </c>
      <c r="D125" s="3">
        <v>84122</v>
      </c>
    </row>
    <row r="126" spans="1:4" x14ac:dyDescent="0.35">
      <c r="A126">
        <v>1100</v>
      </c>
      <c r="B126" s="3">
        <v>84122</v>
      </c>
      <c r="D126" s="3">
        <v>124220</v>
      </c>
    </row>
    <row r="127" spans="1:4" x14ac:dyDescent="0.35">
      <c r="A127">
        <v>365000</v>
      </c>
      <c r="B127" s="3">
        <v>124220</v>
      </c>
      <c r="D127" s="3">
        <v>131507</v>
      </c>
    </row>
    <row r="128" spans="1:4" x14ac:dyDescent="0.35">
      <c r="A128">
        <v>4500</v>
      </c>
      <c r="B128" s="3">
        <v>131507</v>
      </c>
      <c r="D128" s="3">
        <v>199816</v>
      </c>
    </row>
    <row r="129" spans="1:4" x14ac:dyDescent="0.35">
      <c r="A129">
        <v>42000</v>
      </c>
      <c r="B129" s="3">
        <v>199816</v>
      </c>
      <c r="D129" s="3">
        <v>213768</v>
      </c>
    </row>
    <row r="130" spans="1:4" x14ac:dyDescent="0.35">
      <c r="A130">
        <v>30000</v>
      </c>
      <c r="B130" s="3">
        <v>213768</v>
      </c>
      <c r="D130" s="3">
        <v>242172</v>
      </c>
    </row>
    <row r="131" spans="1:4" x14ac:dyDescent="0.35">
      <c r="A131">
        <v>375000</v>
      </c>
      <c r="B131" s="3">
        <v>242172</v>
      </c>
      <c r="D131" s="3">
        <v>299658</v>
      </c>
    </row>
    <row r="132" spans="1:4" x14ac:dyDescent="0.35">
      <c r="A132">
        <v>34000</v>
      </c>
      <c r="B132" s="3">
        <v>299658</v>
      </c>
      <c r="D132" s="3">
        <v>307769</v>
      </c>
    </row>
    <row r="133" spans="1:4" x14ac:dyDescent="0.35">
      <c r="A133">
        <v>40000</v>
      </c>
      <c r="B133" s="3">
        <v>307769</v>
      </c>
      <c r="D133" s="3">
        <v>331011</v>
      </c>
    </row>
    <row r="134" spans="1:4" x14ac:dyDescent="0.35">
      <c r="A134">
        <v>4700000</v>
      </c>
      <c r="B134" s="3">
        <v>331011</v>
      </c>
      <c r="D134" s="3">
        <v>349947</v>
      </c>
    </row>
    <row r="135" spans="1:4" x14ac:dyDescent="0.35">
      <c r="A135">
        <v>120000</v>
      </c>
      <c r="B135" s="3">
        <v>349947</v>
      </c>
      <c r="D135" s="3">
        <v>417500</v>
      </c>
    </row>
    <row r="136" spans="1:4" x14ac:dyDescent="0.35">
      <c r="A136">
        <v>25100000</v>
      </c>
      <c r="B136" s="3">
        <v>417500</v>
      </c>
      <c r="D136" s="3">
        <v>530270</v>
      </c>
    </row>
    <row r="137" spans="1:4" x14ac:dyDescent="0.35">
      <c r="A137">
        <v>780000</v>
      </c>
      <c r="B137" s="3">
        <v>530270</v>
      </c>
      <c r="D137" s="3">
        <v>591796</v>
      </c>
    </row>
    <row r="138" spans="1:4" x14ac:dyDescent="0.35">
      <c r="A138">
        <v>218</v>
      </c>
      <c r="B138" s="3">
        <v>591796</v>
      </c>
      <c r="D138" s="3">
        <v>595783</v>
      </c>
    </row>
    <row r="139" spans="1:4" x14ac:dyDescent="0.35">
      <c r="A139">
        <v>590000</v>
      </c>
      <c r="B139" s="3">
        <v>595783</v>
      </c>
      <c r="D139" s="3">
        <v>834263</v>
      </c>
    </row>
    <row r="140" spans="1:4" x14ac:dyDescent="0.35">
      <c r="A140">
        <v>10000</v>
      </c>
      <c r="B140" s="3">
        <v>834263</v>
      </c>
      <c r="D140" s="3">
        <v>894396</v>
      </c>
    </row>
    <row r="141" spans="1:4" x14ac:dyDescent="0.35">
      <c r="A141">
        <v>3400000</v>
      </c>
      <c r="B141" s="3">
        <v>894396</v>
      </c>
      <c r="D141" s="3">
        <v>969176</v>
      </c>
    </row>
    <row r="142" spans="1:4" x14ac:dyDescent="0.35">
      <c r="A142">
        <v>312000</v>
      </c>
      <c r="B142" s="3">
        <v>969176</v>
      </c>
      <c r="D142" s="3">
        <v>999622</v>
      </c>
    </row>
    <row r="143" spans="1:4" x14ac:dyDescent="0.35">
      <c r="A143">
        <v>229575</v>
      </c>
      <c r="B143" s="3">
        <v>999622</v>
      </c>
      <c r="D143" s="3">
        <v>1020246</v>
      </c>
    </row>
    <row r="144" spans="1:4" x14ac:dyDescent="0.35">
      <c r="A144">
        <v>650000</v>
      </c>
      <c r="B144" s="3">
        <v>1020246</v>
      </c>
      <c r="D144" s="3">
        <v>1081331</v>
      </c>
    </row>
    <row r="145" spans="1:4" x14ac:dyDescent="0.35">
      <c r="A145">
        <v>46000</v>
      </c>
      <c r="B145" s="3">
        <v>1081331</v>
      </c>
      <c r="D145" s="3">
        <v>1204508</v>
      </c>
    </row>
    <row r="146" spans="1:4" x14ac:dyDescent="0.35">
      <c r="A146">
        <v>23000</v>
      </c>
      <c r="B146" s="3">
        <v>1204508</v>
      </c>
      <c r="D146" s="3">
        <v>1448712</v>
      </c>
    </row>
    <row r="147" spans="1:4" x14ac:dyDescent="0.35">
      <c r="A147">
        <v>125000</v>
      </c>
      <c r="B147" s="3">
        <v>1448712</v>
      </c>
      <c r="D147" s="3">
        <v>1775566</v>
      </c>
    </row>
    <row r="148" spans="1:4" x14ac:dyDescent="0.35">
      <c r="A148">
        <v>450000</v>
      </c>
      <c r="B148" s="3">
        <v>1775566</v>
      </c>
      <c r="D148" s="3">
        <v>1861000</v>
      </c>
    </row>
    <row r="149" spans="1:4" x14ac:dyDescent="0.35">
      <c r="A149">
        <v>439000</v>
      </c>
      <c r="B149" s="3">
        <v>1861000</v>
      </c>
      <c r="D149" s="3">
        <v>1910011</v>
      </c>
    </row>
    <row r="150" spans="1:4" x14ac:dyDescent="0.35">
      <c r="A150">
        <v>2400000</v>
      </c>
      <c r="B150" s="3">
        <v>1910011</v>
      </c>
      <c r="D150" s="3">
        <v>2278013</v>
      </c>
    </row>
    <row r="151" spans="1:4" x14ac:dyDescent="0.35">
      <c r="A151">
        <v>56000000</v>
      </c>
      <c r="B151" s="3">
        <v>2278013</v>
      </c>
      <c r="D151" s="3">
        <v>2391000</v>
      </c>
    </row>
    <row r="152" spans="1:4" x14ac:dyDescent="0.35">
      <c r="A152">
        <v>609000</v>
      </c>
      <c r="B152" s="3">
        <v>2391000</v>
      </c>
      <c r="D152" s="3">
        <v>2406383</v>
      </c>
    </row>
    <row r="153" spans="1:4" x14ac:dyDescent="0.35">
      <c r="A153">
        <v>427000</v>
      </c>
      <c r="B153" s="3">
        <v>2406383</v>
      </c>
      <c r="D153" s="3">
        <v>2429000</v>
      </c>
    </row>
    <row r="154" spans="1:4" x14ac:dyDescent="0.35">
      <c r="A154">
        <v>379000</v>
      </c>
      <c r="B154" s="3">
        <v>2429000</v>
      </c>
      <c r="D154" s="3">
        <v>2484143</v>
      </c>
    </row>
    <row r="155" spans="1:4" x14ac:dyDescent="0.35">
      <c r="A155">
        <v>150000</v>
      </c>
      <c r="B155" s="3">
        <v>2484143</v>
      </c>
      <c r="D155" s="3">
        <v>2514751</v>
      </c>
    </row>
    <row r="156" spans="1:4" x14ac:dyDescent="0.35">
      <c r="A156">
        <v>7000</v>
      </c>
      <c r="B156" s="3">
        <v>2514751</v>
      </c>
      <c r="D156" s="3">
        <v>2588228</v>
      </c>
    </row>
    <row r="157" spans="1:4" x14ac:dyDescent="0.35">
      <c r="A157">
        <v>35200000</v>
      </c>
      <c r="B157" s="3">
        <v>2588228</v>
      </c>
      <c r="D157" s="3">
        <v>2695428</v>
      </c>
    </row>
    <row r="158" spans="1:4" x14ac:dyDescent="0.35">
      <c r="A158">
        <v>2900000</v>
      </c>
      <c r="B158" s="3">
        <v>2695428</v>
      </c>
      <c r="D158" s="3">
        <v>2817771</v>
      </c>
    </row>
    <row r="159" spans="1:4" x14ac:dyDescent="0.35">
      <c r="A159">
        <v>12600000</v>
      </c>
      <c r="B159" s="3">
        <v>2817771</v>
      </c>
      <c r="D159" s="3">
        <v>2921130</v>
      </c>
    </row>
    <row r="160" spans="1:4" x14ac:dyDescent="0.35">
      <c r="A160">
        <v>230000</v>
      </c>
      <c r="B160" s="3">
        <v>2921130</v>
      </c>
      <c r="D160" s="3">
        <v>3035269</v>
      </c>
    </row>
    <row r="161" spans="1:4" x14ac:dyDescent="0.35">
      <c r="A161">
        <v>1900000</v>
      </c>
      <c r="B161" s="3">
        <v>3035269</v>
      </c>
      <c r="D161" s="3">
        <v>3401627</v>
      </c>
    </row>
    <row r="162" spans="1:4" x14ac:dyDescent="0.35">
      <c r="A162">
        <v>225000</v>
      </c>
      <c r="B162" s="3">
        <v>3401627</v>
      </c>
      <c r="D162" s="3">
        <v>3632782</v>
      </c>
    </row>
    <row r="163" spans="1:4" x14ac:dyDescent="0.35">
      <c r="A163">
        <v>165000000</v>
      </c>
      <c r="B163" s="3">
        <v>3632782</v>
      </c>
      <c r="D163" s="3">
        <v>3650000</v>
      </c>
    </row>
    <row r="164" spans="1:4" x14ac:dyDescent="0.35">
      <c r="A164">
        <v>350000</v>
      </c>
      <c r="B164" s="3">
        <v>3650000</v>
      </c>
      <c r="D164" s="3">
        <v>3656842</v>
      </c>
    </row>
    <row r="165" spans="1:4" x14ac:dyDescent="0.35">
      <c r="A165">
        <v>21500000</v>
      </c>
      <c r="B165" s="3">
        <v>3656842</v>
      </c>
      <c r="D165" s="3">
        <v>3746915</v>
      </c>
    </row>
    <row r="166" spans="1:4" x14ac:dyDescent="0.35">
      <c r="A166">
        <v>50100000</v>
      </c>
      <c r="B166" s="3">
        <v>3746915</v>
      </c>
      <c r="D166" s="3">
        <v>4032713</v>
      </c>
    </row>
    <row r="167" spans="1:4" x14ac:dyDescent="0.35">
      <c r="A167">
        <v>800000</v>
      </c>
      <c r="B167" s="3">
        <v>4032713</v>
      </c>
      <c r="D167" s="3">
        <v>4231215</v>
      </c>
    </row>
    <row r="168" spans="1:4" x14ac:dyDescent="0.35">
      <c r="A168">
        <v>3768785</v>
      </c>
      <c r="B168" s="3">
        <v>4231215</v>
      </c>
      <c r="D168" s="3">
        <v>4440119</v>
      </c>
    </row>
    <row r="169" spans="1:4" x14ac:dyDescent="0.35">
      <c r="A169">
        <v>21150000</v>
      </c>
      <c r="B169" s="3">
        <v>4440119</v>
      </c>
      <c r="D169" s="3">
        <v>4790000</v>
      </c>
    </row>
    <row r="170" spans="1:4" x14ac:dyDescent="0.35">
      <c r="A170">
        <v>210000</v>
      </c>
      <c r="B170" s="3">
        <v>4790000</v>
      </c>
      <c r="D170" s="3">
        <v>4886369</v>
      </c>
    </row>
    <row r="171" spans="1:4" x14ac:dyDescent="0.35">
      <c r="A171">
        <v>52500000</v>
      </c>
      <c r="B171" s="3">
        <v>4886369</v>
      </c>
      <c r="D171" s="3">
        <v>5773825</v>
      </c>
    </row>
    <row r="172" spans="1:4" x14ac:dyDescent="0.35">
      <c r="A172">
        <v>8600000</v>
      </c>
      <c r="B172" s="3">
        <v>5773825</v>
      </c>
      <c r="D172" s="3">
        <v>6394790</v>
      </c>
    </row>
    <row r="173" spans="1:4" x14ac:dyDescent="0.35">
      <c r="A173">
        <v>160000</v>
      </c>
      <c r="B173" s="3">
        <v>6394790</v>
      </c>
      <c r="D173" s="3">
        <v>6651540</v>
      </c>
    </row>
    <row r="174" spans="1:4" x14ac:dyDescent="0.35">
      <c r="A174">
        <v>750000</v>
      </c>
      <c r="B174" s="3">
        <v>6651540</v>
      </c>
      <c r="D174" s="3">
        <v>6962502</v>
      </c>
    </row>
    <row r="175" spans="1:4" x14ac:dyDescent="0.35">
      <c r="A175">
        <v>175000</v>
      </c>
      <c r="B175" s="3">
        <v>6962502</v>
      </c>
      <c r="D175" s="3">
        <v>7015224</v>
      </c>
    </row>
    <row r="176" spans="1:4" x14ac:dyDescent="0.35">
      <c r="A176">
        <v>133000000</v>
      </c>
      <c r="B176" s="3">
        <v>7015224</v>
      </c>
      <c r="D176" s="3">
        <v>7620194</v>
      </c>
    </row>
    <row r="177" spans="1:4" x14ac:dyDescent="0.35">
      <c r="A177">
        <v>3200000</v>
      </c>
      <c r="B177" s="3">
        <v>7620194</v>
      </c>
      <c r="D177" s="3">
        <v>7642574</v>
      </c>
    </row>
    <row r="178" spans="1:4" x14ac:dyDescent="0.35">
      <c r="A178">
        <v>2700000</v>
      </c>
      <c r="B178" s="3">
        <v>7642574</v>
      </c>
      <c r="D178" s="3">
        <v>8197405</v>
      </c>
    </row>
    <row r="179" spans="1:4" x14ac:dyDescent="0.35">
      <c r="A179">
        <v>6400000</v>
      </c>
      <c r="B179" s="3">
        <v>8197405</v>
      </c>
      <c r="D179" s="3">
        <v>8690000</v>
      </c>
    </row>
    <row r="180" spans="1:4" x14ac:dyDescent="0.35">
      <c r="A180">
        <v>910000</v>
      </c>
      <c r="B180" s="3">
        <v>8690000</v>
      </c>
      <c r="D180" s="3">
        <v>8877921</v>
      </c>
    </row>
    <row r="181" spans="1:4" x14ac:dyDescent="0.35">
      <c r="A181">
        <v>700000</v>
      </c>
      <c r="B181" s="3">
        <v>8877921</v>
      </c>
      <c r="D181" s="3">
        <v>9387695</v>
      </c>
    </row>
    <row r="182" spans="1:4" x14ac:dyDescent="0.35">
      <c r="A182">
        <v>17700000</v>
      </c>
      <c r="B182" s="3">
        <v>9387695</v>
      </c>
      <c r="D182" s="3">
        <v>10003335</v>
      </c>
    </row>
    <row r="183" spans="1:4" x14ac:dyDescent="0.35">
      <c r="A183">
        <v>180000</v>
      </c>
      <c r="B183" s="3">
        <v>10003335</v>
      </c>
      <c r="D183" s="3">
        <v>10005916</v>
      </c>
    </row>
    <row r="184" spans="1:4" x14ac:dyDescent="0.35">
      <c r="A184">
        <v>200000</v>
      </c>
      <c r="B184" s="3">
        <v>10005916</v>
      </c>
      <c r="D184" s="3">
        <v>10248063</v>
      </c>
    </row>
    <row r="185" spans="1:4" x14ac:dyDescent="0.35">
      <c r="A185">
        <v>127500000</v>
      </c>
      <c r="B185" s="3">
        <v>10248063</v>
      </c>
      <c r="D185" s="3">
        <v>10481184</v>
      </c>
    </row>
    <row r="186" spans="1:4" x14ac:dyDescent="0.35">
      <c r="A186">
        <v>103000000</v>
      </c>
      <c r="B186" s="3">
        <v>10481184</v>
      </c>
      <c r="D186" s="3">
        <v>11121169</v>
      </c>
    </row>
    <row r="187" spans="1:4" x14ac:dyDescent="0.35">
      <c r="A187">
        <v>600000</v>
      </c>
      <c r="B187" s="3">
        <v>11121169</v>
      </c>
      <c r="D187" s="3">
        <v>11560085</v>
      </c>
    </row>
    <row r="188" spans="1:4" x14ac:dyDescent="0.35">
      <c r="A188">
        <v>10600000</v>
      </c>
      <c r="B188" s="3">
        <v>11560085</v>
      </c>
      <c r="D188" s="3">
        <v>11789172</v>
      </c>
    </row>
    <row r="189" spans="1:4" x14ac:dyDescent="0.35">
      <c r="A189">
        <v>65000</v>
      </c>
      <c r="B189" s="3">
        <v>11789172</v>
      </c>
      <c r="D189" s="3">
        <v>12253315</v>
      </c>
    </row>
    <row r="190" spans="1:4" x14ac:dyDescent="0.35">
      <c r="A190">
        <v>50200000</v>
      </c>
      <c r="B190" s="3">
        <v>12253315</v>
      </c>
      <c r="D190" s="3">
        <v>13053222</v>
      </c>
    </row>
    <row r="191" spans="1:4" x14ac:dyDescent="0.35">
      <c r="A191">
        <v>25000</v>
      </c>
      <c r="B191" s="3">
        <v>13053222</v>
      </c>
      <c r="D191" s="3">
        <v>13549325</v>
      </c>
    </row>
    <row r="192" spans="1:4" x14ac:dyDescent="0.35">
      <c r="A192">
        <v>17500000</v>
      </c>
      <c r="B192" s="3">
        <v>13549325</v>
      </c>
      <c r="D192" s="3">
        <v>15010436</v>
      </c>
    </row>
    <row r="193" spans="1:4" x14ac:dyDescent="0.35">
      <c r="A193">
        <v>53000000</v>
      </c>
      <c r="B193" s="3">
        <v>15010436</v>
      </c>
      <c r="D193" s="3">
        <v>15419483</v>
      </c>
    </row>
    <row r="194" spans="1:4" x14ac:dyDescent="0.35">
      <c r="A194">
        <v>22700000</v>
      </c>
      <c r="B194" s="3">
        <v>15419483</v>
      </c>
      <c r="D194" s="3">
        <v>17007640</v>
      </c>
    </row>
    <row r="195" spans="1:4" x14ac:dyDescent="0.35">
      <c r="A195">
        <v>98000000</v>
      </c>
      <c r="B195" s="3">
        <v>17007640</v>
      </c>
      <c r="D195" s="3">
        <v>17850000</v>
      </c>
    </row>
    <row r="196" spans="1:4" x14ac:dyDescent="0.35">
      <c r="A196">
        <v>1250000</v>
      </c>
      <c r="B196" s="3">
        <v>17850000</v>
      </c>
      <c r="D196" s="3">
        <v>18201106</v>
      </c>
    </row>
    <row r="197" spans="1:4" x14ac:dyDescent="0.35">
      <c r="A197">
        <v>142000000</v>
      </c>
      <c r="B197" s="3">
        <v>18201106</v>
      </c>
      <c r="D197" s="3">
        <v>19453330</v>
      </c>
    </row>
    <row r="198" spans="1:4" x14ac:dyDescent="0.35">
      <c r="A198">
        <v>2100000</v>
      </c>
      <c r="B198" s="3">
        <v>19453330</v>
      </c>
      <c r="D198" s="3">
        <v>20204708</v>
      </c>
    </row>
    <row r="199" spans="1:4" x14ac:dyDescent="0.35">
      <c r="A199">
        <v>900000</v>
      </c>
      <c r="B199" s="3">
        <v>20204708</v>
      </c>
      <c r="D199" s="3">
        <v>22116152</v>
      </c>
    </row>
    <row r="200" spans="1:4" x14ac:dyDescent="0.35">
      <c r="A200">
        <v>2883848</v>
      </c>
      <c r="B200" s="3">
        <v>22116152</v>
      </c>
      <c r="D200" s="3">
        <v>22564316</v>
      </c>
    </row>
    <row r="201" spans="1:4" x14ac:dyDescent="0.35">
      <c r="A201">
        <v>27500000</v>
      </c>
      <c r="B201" s="3">
        <v>22564316</v>
      </c>
      <c r="D201" s="3">
        <v>23037190</v>
      </c>
    </row>
    <row r="202" spans="1:4" x14ac:dyDescent="0.35">
      <c r="A202">
        <v>41000000</v>
      </c>
      <c r="B202" s="3">
        <v>23037190</v>
      </c>
      <c r="D202" s="3">
        <v>23585416</v>
      </c>
    </row>
    <row r="203" spans="1:4" x14ac:dyDescent="0.35">
      <c r="A203">
        <v>890000</v>
      </c>
      <c r="B203" s="3">
        <v>23585416</v>
      </c>
      <c r="D203" s="3">
        <v>23894477</v>
      </c>
    </row>
    <row r="204" spans="1:4" x14ac:dyDescent="0.35">
      <c r="A204">
        <v>12305523</v>
      </c>
      <c r="B204" s="3">
        <v>23894477</v>
      </c>
      <c r="D204" s="3">
        <v>24083740</v>
      </c>
    </row>
    <row r="205" spans="1:4" x14ac:dyDescent="0.35">
      <c r="A205">
        <v>66000000</v>
      </c>
      <c r="B205" s="3">
        <v>24083740</v>
      </c>
      <c r="D205" s="3">
        <v>24544616</v>
      </c>
    </row>
    <row r="206" spans="1:4" x14ac:dyDescent="0.35">
      <c r="A206">
        <v>51000000</v>
      </c>
      <c r="B206" s="3">
        <v>24544616</v>
      </c>
      <c r="D206" s="3">
        <v>24972921</v>
      </c>
    </row>
    <row r="207" spans="1:4" x14ac:dyDescent="0.35">
      <c r="A207">
        <v>250000</v>
      </c>
      <c r="B207" s="3">
        <v>24972921</v>
      </c>
      <c r="D207" s="3">
        <v>26345300</v>
      </c>
    </row>
    <row r="208" spans="1:4" x14ac:dyDescent="0.35">
      <c r="A208">
        <v>190000000</v>
      </c>
      <c r="B208" s="3">
        <v>26345300</v>
      </c>
      <c r="D208" s="3">
        <v>26635000</v>
      </c>
    </row>
    <row r="209" spans="1:4" x14ac:dyDescent="0.35">
      <c r="A209">
        <v>31115000</v>
      </c>
      <c r="B209" s="3">
        <v>26635000</v>
      </c>
      <c r="D209" s="3">
        <v>27410049</v>
      </c>
    </row>
    <row r="210" spans="1:4" x14ac:dyDescent="0.35">
      <c r="A210">
        <v>27800000</v>
      </c>
      <c r="B210" s="3">
        <v>27410049</v>
      </c>
      <c r="D210" s="3">
        <v>27530639</v>
      </c>
    </row>
    <row r="211" spans="1:4" x14ac:dyDescent="0.35">
      <c r="A211">
        <v>195000000</v>
      </c>
      <c r="B211" s="3">
        <v>27530639</v>
      </c>
      <c r="D211" s="3">
        <v>27934406</v>
      </c>
    </row>
    <row r="212" spans="1:4" x14ac:dyDescent="0.35">
      <c r="A212">
        <v>1100000</v>
      </c>
      <c r="B212" s="3">
        <v>27934406</v>
      </c>
      <c r="D212" s="3">
        <v>29041560</v>
      </c>
    </row>
    <row r="213" spans="1:4" x14ac:dyDescent="0.35">
      <c r="A213">
        <v>3500159</v>
      </c>
      <c r="B213" s="3">
        <v>29041560</v>
      </c>
      <c r="D213" s="3">
        <v>30068533</v>
      </c>
    </row>
    <row r="214" spans="1:4" x14ac:dyDescent="0.35">
      <c r="A214">
        <v>31500000</v>
      </c>
      <c r="B214" s="3">
        <v>30068533</v>
      </c>
      <c r="D214" s="3">
        <v>30494798</v>
      </c>
    </row>
    <row r="215" spans="1:4" x14ac:dyDescent="0.35">
      <c r="A215">
        <v>7200000</v>
      </c>
      <c r="B215" s="3">
        <v>30494798</v>
      </c>
      <c r="D215" s="3">
        <v>30691391</v>
      </c>
    </row>
    <row r="216" spans="1:4" x14ac:dyDescent="0.35">
      <c r="A216">
        <v>3600000</v>
      </c>
      <c r="B216" s="3">
        <v>30691391</v>
      </c>
      <c r="D216" s="3">
        <v>30695394</v>
      </c>
    </row>
    <row r="217" spans="1:4" x14ac:dyDescent="0.35">
      <c r="A217">
        <v>6600000</v>
      </c>
      <c r="B217" s="3">
        <v>30695394</v>
      </c>
      <c r="D217" s="3">
        <v>31174897</v>
      </c>
    </row>
    <row r="218" spans="1:4" x14ac:dyDescent="0.35">
      <c r="A218">
        <v>99000000</v>
      </c>
      <c r="B218" s="3">
        <v>31174897</v>
      </c>
      <c r="D218" s="3">
        <v>31193053</v>
      </c>
    </row>
    <row r="219" spans="1:4" x14ac:dyDescent="0.35">
      <c r="A219">
        <v>806947</v>
      </c>
      <c r="B219" s="3">
        <v>31193053</v>
      </c>
      <c r="D219" s="3">
        <v>31838728</v>
      </c>
    </row>
    <row r="220" spans="1:4" x14ac:dyDescent="0.35">
      <c r="A220">
        <v>14500000</v>
      </c>
      <c r="B220" s="3">
        <v>31838728</v>
      </c>
      <c r="D220" s="3">
        <v>32030663</v>
      </c>
    </row>
    <row r="221" spans="1:4" x14ac:dyDescent="0.35">
      <c r="A221">
        <v>230000000</v>
      </c>
      <c r="B221" s="3">
        <v>32030663</v>
      </c>
      <c r="D221" s="3">
        <v>32237806</v>
      </c>
    </row>
    <row r="222" spans="1:4" x14ac:dyDescent="0.35">
      <c r="A222">
        <v>1700000</v>
      </c>
      <c r="B222" s="3">
        <v>32237806</v>
      </c>
      <c r="D222" s="3">
        <v>33153780</v>
      </c>
    </row>
    <row r="223" spans="1:4" x14ac:dyDescent="0.35">
      <c r="A223">
        <v>207000000</v>
      </c>
      <c r="B223" s="3">
        <v>33153780</v>
      </c>
      <c r="D223" s="3">
        <v>35990247</v>
      </c>
    </row>
    <row r="224" spans="1:4" x14ac:dyDescent="0.35">
      <c r="A224">
        <v>19800000</v>
      </c>
      <c r="B224" s="3">
        <v>35990247</v>
      </c>
      <c r="D224" s="3">
        <v>36603012</v>
      </c>
    </row>
    <row r="225" spans="1:4" x14ac:dyDescent="0.35">
      <c r="A225">
        <v>79000000</v>
      </c>
      <c r="B225" s="3">
        <v>36603012</v>
      </c>
      <c r="D225" s="3">
        <v>36900000</v>
      </c>
    </row>
    <row r="226" spans="1:4" x14ac:dyDescent="0.35">
      <c r="A226">
        <v>9400000</v>
      </c>
      <c r="B226" s="3">
        <v>36900000</v>
      </c>
      <c r="D226" s="3">
        <v>37719750</v>
      </c>
    </row>
    <row r="227" spans="1:4" x14ac:dyDescent="0.35">
      <c r="A227">
        <v>4800000</v>
      </c>
      <c r="B227" s="3">
        <v>37719750</v>
      </c>
      <c r="D227" s="3">
        <v>38493982</v>
      </c>
    </row>
    <row r="228" spans="1:4" x14ac:dyDescent="0.35">
      <c r="A228">
        <v>13800000</v>
      </c>
      <c r="B228" s="3">
        <v>38493982</v>
      </c>
      <c r="D228" s="3">
        <v>39343632</v>
      </c>
    </row>
    <row r="229" spans="1:4" x14ac:dyDescent="0.35">
      <c r="A229">
        <v>13200000</v>
      </c>
      <c r="B229" s="3">
        <v>39343632</v>
      </c>
      <c r="D229" s="3">
        <v>41024678</v>
      </c>
    </row>
    <row r="230" spans="1:4" x14ac:dyDescent="0.35">
      <c r="A230">
        <v>3300000</v>
      </c>
      <c r="B230" s="3">
        <v>41024678</v>
      </c>
      <c r="D230" s="3">
        <v>41827000</v>
      </c>
    </row>
    <row r="231" spans="1:4" x14ac:dyDescent="0.35">
      <c r="A231">
        <v>30250000</v>
      </c>
      <c r="B231" s="3">
        <v>41827000</v>
      </c>
      <c r="D231" s="3">
        <v>41888971</v>
      </c>
    </row>
    <row r="232" spans="1:4" x14ac:dyDescent="0.35">
      <c r="A232">
        <v>100000</v>
      </c>
      <c r="B232" s="3">
        <v>41888971</v>
      </c>
      <c r="D232" s="3">
        <v>44429338</v>
      </c>
    </row>
    <row r="233" spans="1:4" x14ac:dyDescent="0.35">
      <c r="A233">
        <v>2200000</v>
      </c>
      <c r="B233" s="3">
        <v>44429338</v>
      </c>
      <c r="D233" s="3">
        <v>45183241</v>
      </c>
    </row>
    <row r="234" spans="1:4" x14ac:dyDescent="0.35">
      <c r="A234">
        <v>400000</v>
      </c>
      <c r="B234" s="3">
        <v>45183241</v>
      </c>
      <c r="D234" s="3">
        <v>45929973</v>
      </c>
    </row>
    <row r="235" spans="1:4" x14ac:dyDescent="0.35">
      <c r="A235">
        <v>10800000</v>
      </c>
      <c r="B235" s="3">
        <v>45929973</v>
      </c>
      <c r="D235" s="3">
        <v>46632071</v>
      </c>
    </row>
    <row r="236" spans="1:4" x14ac:dyDescent="0.35">
      <c r="A236">
        <v>1500000</v>
      </c>
      <c r="B236" s="3">
        <v>46632071</v>
      </c>
      <c r="D236" s="3">
        <v>46637947</v>
      </c>
    </row>
    <row r="237" spans="1:4" x14ac:dyDescent="0.35">
      <c r="A237">
        <v>9800000</v>
      </c>
      <c r="B237" s="3">
        <v>46637947</v>
      </c>
      <c r="D237" s="3">
        <v>46664045</v>
      </c>
    </row>
    <row r="238" spans="1:4" x14ac:dyDescent="0.35">
      <c r="A238">
        <v>18500000</v>
      </c>
      <c r="B238" s="3">
        <v>46664045</v>
      </c>
      <c r="D238" s="3">
        <v>48334723</v>
      </c>
    </row>
    <row r="239" spans="1:4" x14ac:dyDescent="0.35">
      <c r="A239">
        <v>145000000</v>
      </c>
      <c r="B239" s="3">
        <v>48334723</v>
      </c>
      <c r="D239" s="3">
        <v>50897426</v>
      </c>
    </row>
    <row r="240" spans="1:4" x14ac:dyDescent="0.35">
      <c r="A240">
        <v>15600000</v>
      </c>
      <c r="B240" s="3">
        <v>50897426</v>
      </c>
      <c r="D240" s="3">
        <v>51209973</v>
      </c>
    </row>
    <row r="241" spans="1:4" x14ac:dyDescent="0.35">
      <c r="A241">
        <v>14800000</v>
      </c>
      <c r="B241" s="3">
        <v>51209973</v>
      </c>
      <c r="D241" s="3">
        <v>51636016</v>
      </c>
    </row>
    <row r="242" spans="1:4" x14ac:dyDescent="0.35">
      <c r="A242">
        <v>4900000</v>
      </c>
      <c r="B242" s="3">
        <v>51636016</v>
      </c>
      <c r="D242" s="3">
        <v>51990286</v>
      </c>
    </row>
    <row r="243" spans="1:4" x14ac:dyDescent="0.35">
      <c r="A243">
        <v>23600000</v>
      </c>
      <c r="B243" s="3">
        <v>51990286</v>
      </c>
      <c r="D243" s="3">
        <v>52728246</v>
      </c>
    </row>
    <row r="244" spans="1:4" x14ac:dyDescent="0.35">
      <c r="A244">
        <v>31000000</v>
      </c>
      <c r="B244" s="3">
        <v>52728246</v>
      </c>
      <c r="D244" s="3">
        <v>53625976</v>
      </c>
    </row>
    <row r="245" spans="1:4" x14ac:dyDescent="0.35">
      <c r="A245">
        <v>132000000</v>
      </c>
      <c r="B245" s="3">
        <v>53625976</v>
      </c>
      <c r="D245" s="3">
        <v>56306973</v>
      </c>
    </row>
    <row r="246" spans="1:4" x14ac:dyDescent="0.35">
      <c r="A246">
        <v>14600000</v>
      </c>
      <c r="B246" s="3">
        <v>56306973</v>
      </c>
      <c r="D246" s="3">
        <v>57956042</v>
      </c>
    </row>
    <row r="247" spans="1:4" x14ac:dyDescent="0.35">
      <c r="A247">
        <v>102000000</v>
      </c>
      <c r="B247" s="3">
        <v>57956042</v>
      </c>
      <c r="D247" s="3">
        <v>59788151</v>
      </c>
    </row>
    <row r="248" spans="1:4" x14ac:dyDescent="0.35">
      <c r="A248">
        <v>210000000</v>
      </c>
      <c r="B248" s="3">
        <v>59788151</v>
      </c>
      <c r="D248" s="3">
        <v>60300637</v>
      </c>
    </row>
    <row r="249" spans="1:4" x14ac:dyDescent="0.35">
      <c r="A249">
        <v>6900000</v>
      </c>
      <c r="B249" s="3">
        <v>60300637</v>
      </c>
      <c r="D249" s="3">
        <v>61550936</v>
      </c>
    </row>
    <row r="250" spans="1:4" x14ac:dyDescent="0.35">
      <c r="A250">
        <v>83532</v>
      </c>
      <c r="B250" s="3">
        <v>61550936</v>
      </c>
      <c r="D250" s="3">
        <v>67135160</v>
      </c>
    </row>
    <row r="251" spans="1:4" x14ac:dyDescent="0.35">
      <c r="A251">
        <v>2300000</v>
      </c>
      <c r="B251" s="3">
        <v>67135160</v>
      </c>
      <c r="D251" s="3">
        <v>69337051</v>
      </c>
    </row>
    <row r="252" spans="1:4" x14ac:dyDescent="0.35">
      <c r="A252">
        <v>9500000</v>
      </c>
      <c r="B252" s="3">
        <v>69337051</v>
      </c>
      <c r="D252" s="3">
        <v>71408982</v>
      </c>
    </row>
    <row r="253" spans="1:4" x14ac:dyDescent="0.35">
      <c r="A253">
        <v>170000000</v>
      </c>
      <c r="B253" s="3">
        <v>71408982</v>
      </c>
      <c r="D253" s="3">
        <v>72656464</v>
      </c>
    </row>
    <row r="254" spans="1:4" x14ac:dyDescent="0.35">
      <c r="A254">
        <v>71500000</v>
      </c>
      <c r="B254" s="3">
        <v>72656464</v>
      </c>
      <c r="D254" s="3">
        <v>73237296</v>
      </c>
    </row>
    <row r="255" spans="1:4" x14ac:dyDescent="0.35">
      <c r="A255">
        <v>11500000</v>
      </c>
      <c r="B255" s="3">
        <v>73237296</v>
      </c>
      <c r="D255" s="3">
        <v>74120000</v>
      </c>
    </row>
    <row r="256" spans="1:4" x14ac:dyDescent="0.35">
      <c r="A256">
        <v>2280000</v>
      </c>
      <c r="B256" s="3">
        <v>74120000</v>
      </c>
      <c r="D256" s="3">
        <v>77309987</v>
      </c>
    </row>
    <row r="257" spans="1:4" x14ac:dyDescent="0.35">
      <c r="A257">
        <v>16500000</v>
      </c>
      <c r="B257" s="3">
        <v>77309987</v>
      </c>
      <c r="D257" s="3">
        <v>79460116</v>
      </c>
    </row>
    <row r="258" spans="1:4" x14ac:dyDescent="0.35">
      <c r="A258">
        <v>16400000</v>
      </c>
      <c r="B258" s="3">
        <v>79460116</v>
      </c>
      <c r="D258" s="3">
        <v>82404737</v>
      </c>
    </row>
    <row r="259" spans="1:4" x14ac:dyDescent="0.35">
      <c r="A259">
        <v>12500000</v>
      </c>
      <c r="B259" s="3">
        <v>82404737</v>
      </c>
      <c r="D259" s="3">
        <v>86757447</v>
      </c>
    </row>
    <row r="260" spans="1:4" x14ac:dyDescent="0.35">
      <c r="A260">
        <v>14400000</v>
      </c>
      <c r="B260" s="3">
        <v>86757447</v>
      </c>
      <c r="D260" s="3">
        <v>87027001</v>
      </c>
    </row>
    <row r="261" spans="1:4" x14ac:dyDescent="0.35">
      <c r="A261">
        <v>43000000</v>
      </c>
      <c r="B261" s="3">
        <v>87027001</v>
      </c>
      <c r="D261" s="3">
        <v>91519448</v>
      </c>
    </row>
    <row r="262" spans="1:4" x14ac:dyDescent="0.35">
      <c r="A262">
        <v>44500000</v>
      </c>
      <c r="B262" s="3">
        <v>91519448</v>
      </c>
      <c r="D262" s="3">
        <v>93506210</v>
      </c>
    </row>
    <row r="263" spans="1:4" x14ac:dyDescent="0.35">
      <c r="A263">
        <v>15800000</v>
      </c>
      <c r="B263" s="3">
        <v>93506210</v>
      </c>
      <c r="D263" s="3">
        <v>98793391</v>
      </c>
    </row>
    <row r="264" spans="1:4" x14ac:dyDescent="0.35">
      <c r="A264">
        <v>95000000</v>
      </c>
      <c r="B264" s="3">
        <v>98793391</v>
      </c>
      <c r="D264" s="3">
        <v>100038818</v>
      </c>
    </row>
    <row r="265" spans="1:4" x14ac:dyDescent="0.35">
      <c r="A265">
        <v>27000000</v>
      </c>
      <c r="B265" s="3">
        <v>100038818</v>
      </c>
      <c r="D265" s="3">
        <v>105536529</v>
      </c>
    </row>
    <row r="266" spans="1:4" x14ac:dyDescent="0.35">
      <c r="A266">
        <v>1200000</v>
      </c>
      <c r="B266" s="3">
        <v>105536529</v>
      </c>
      <c r="D266" s="3">
        <v>107600000</v>
      </c>
    </row>
    <row r="267" spans="1:4" x14ac:dyDescent="0.35">
      <c r="A267">
        <v>4400000</v>
      </c>
      <c r="B267" s="3">
        <v>107600000</v>
      </c>
      <c r="D267" s="3">
        <v>108141132</v>
      </c>
    </row>
    <row r="268" spans="1:4" x14ac:dyDescent="0.35">
      <c r="A268">
        <v>15000</v>
      </c>
      <c r="B268" s="3">
        <v>108141132</v>
      </c>
      <c r="D268" s="3">
        <v>108899130</v>
      </c>
    </row>
    <row r="269" spans="1:4" x14ac:dyDescent="0.35">
      <c r="A269">
        <v>19400870</v>
      </c>
      <c r="B269" s="3">
        <v>108899130</v>
      </c>
      <c r="D269" s="3">
        <v>112929449</v>
      </c>
    </row>
    <row r="270" spans="1:4" x14ac:dyDescent="0.35">
      <c r="A270">
        <v>8500000</v>
      </c>
      <c r="B270" s="3">
        <v>112929449</v>
      </c>
      <c r="D270" s="3">
        <v>114223000</v>
      </c>
    </row>
    <row r="271" spans="1:4" x14ac:dyDescent="0.35">
      <c r="A271">
        <v>777000</v>
      </c>
      <c r="B271" s="3">
        <v>114223000</v>
      </c>
      <c r="D271" s="3">
        <v>115395066</v>
      </c>
    </row>
    <row r="272" spans="1:4" x14ac:dyDescent="0.35">
      <c r="A272">
        <v>2800000</v>
      </c>
      <c r="B272" s="3">
        <v>115395066</v>
      </c>
      <c r="D272" s="3">
        <v>115487434</v>
      </c>
    </row>
    <row r="273" spans="1:4" x14ac:dyDescent="0.35">
      <c r="A273">
        <v>60000000</v>
      </c>
      <c r="B273" s="3">
        <v>115487434</v>
      </c>
      <c r="D273" s="3">
        <v>115659910</v>
      </c>
    </row>
    <row r="274" spans="1:4" x14ac:dyDescent="0.35">
      <c r="A274">
        <v>65000000</v>
      </c>
      <c r="B274" s="3">
        <v>115659910</v>
      </c>
      <c r="D274" s="3">
        <v>116929322</v>
      </c>
    </row>
    <row r="275" spans="1:4" x14ac:dyDescent="0.35">
      <c r="A275">
        <v>72000000</v>
      </c>
      <c r="B275" s="3">
        <v>116929322</v>
      </c>
      <c r="D275" s="3">
        <v>117387405</v>
      </c>
    </row>
    <row r="276" spans="1:4" x14ac:dyDescent="0.35">
      <c r="A276">
        <v>59000000</v>
      </c>
      <c r="B276" s="3">
        <v>117387405</v>
      </c>
      <c r="D276" s="3">
        <v>118112328</v>
      </c>
    </row>
    <row r="277" spans="1:4" x14ac:dyDescent="0.35">
      <c r="A277">
        <v>180000000</v>
      </c>
      <c r="B277" s="3">
        <v>118112328</v>
      </c>
      <c r="D277" s="3">
        <v>118965924</v>
      </c>
    </row>
    <row r="278" spans="1:4" x14ac:dyDescent="0.35">
      <c r="A278">
        <v>960000</v>
      </c>
      <c r="B278" s="3">
        <v>118965924</v>
      </c>
      <c r="D278" s="3">
        <v>120430993</v>
      </c>
    </row>
    <row r="279" spans="1:4" x14ac:dyDescent="0.35">
      <c r="A279">
        <v>108000000</v>
      </c>
      <c r="B279" s="3">
        <v>120430993</v>
      </c>
      <c r="D279" s="3">
        <v>122206816</v>
      </c>
    </row>
    <row r="280" spans="1:4" x14ac:dyDescent="0.35">
      <c r="A280">
        <v>62000000</v>
      </c>
      <c r="B280" s="3">
        <v>122206816</v>
      </c>
      <c r="D280" s="3">
        <v>127973051</v>
      </c>
    </row>
    <row r="281" spans="1:4" x14ac:dyDescent="0.35">
      <c r="A281">
        <v>85000000</v>
      </c>
      <c r="B281" s="3">
        <v>127973051</v>
      </c>
      <c r="D281" s="3">
        <v>129279795</v>
      </c>
    </row>
    <row r="282" spans="1:4" x14ac:dyDescent="0.35">
      <c r="A282">
        <v>34200000</v>
      </c>
      <c r="B282" s="3">
        <v>129279795</v>
      </c>
      <c r="D282" s="3">
        <v>131800000</v>
      </c>
    </row>
    <row r="283" spans="1:4" x14ac:dyDescent="0.35">
      <c r="A283">
        <v>10700000</v>
      </c>
      <c r="B283" s="3">
        <v>131800000</v>
      </c>
      <c r="D283" s="3">
        <v>134250297</v>
      </c>
    </row>
    <row r="284" spans="1:4" x14ac:dyDescent="0.35">
      <c r="A284">
        <v>1800000</v>
      </c>
      <c r="B284" s="3">
        <v>134250297</v>
      </c>
      <c r="D284" s="3">
        <v>137031035</v>
      </c>
    </row>
    <row r="285" spans="1:4" x14ac:dyDescent="0.35">
      <c r="A285">
        <v>123000000</v>
      </c>
      <c r="B285" s="3">
        <v>137031035</v>
      </c>
      <c r="D285" s="3">
        <v>137603047</v>
      </c>
    </row>
    <row r="286" spans="1:4" x14ac:dyDescent="0.35">
      <c r="A286">
        <v>69000000</v>
      </c>
      <c r="B286" s="3">
        <v>137603047</v>
      </c>
      <c r="D286" s="3">
        <v>142099542</v>
      </c>
    </row>
    <row r="287" spans="1:4" x14ac:dyDescent="0.35">
      <c r="A287">
        <v>500000</v>
      </c>
      <c r="B287" s="3">
        <v>142099542</v>
      </c>
      <c r="D287" s="3">
        <v>142627910</v>
      </c>
    </row>
    <row r="288" spans="1:4" x14ac:dyDescent="0.35">
      <c r="A288">
        <v>300000</v>
      </c>
      <c r="B288" s="3">
        <v>142627910</v>
      </c>
      <c r="D288" s="3">
        <v>144084408</v>
      </c>
    </row>
    <row r="289" spans="1:4" x14ac:dyDescent="0.35">
      <c r="A289">
        <v>60000</v>
      </c>
      <c r="B289" s="3">
        <v>144084408</v>
      </c>
      <c r="D289" s="3">
        <v>146726888</v>
      </c>
    </row>
    <row r="290" spans="1:4" x14ac:dyDescent="0.35">
      <c r="A290">
        <v>2500000</v>
      </c>
      <c r="B290" s="3">
        <v>146726888</v>
      </c>
      <c r="D290" s="3">
        <v>150756757</v>
      </c>
    </row>
    <row r="291" spans="1:4" x14ac:dyDescent="0.35">
      <c r="A291">
        <v>44000000</v>
      </c>
      <c r="B291" s="3">
        <v>150756757</v>
      </c>
      <c r="D291" s="3">
        <v>152255389</v>
      </c>
    </row>
    <row r="292" spans="1:4" x14ac:dyDescent="0.35">
      <c r="A292">
        <v>120000000</v>
      </c>
      <c r="B292" s="3">
        <v>152255389</v>
      </c>
      <c r="D292" s="3">
        <v>153071811</v>
      </c>
    </row>
    <row r="293" spans="1:4" x14ac:dyDescent="0.35">
      <c r="A293">
        <v>68000000</v>
      </c>
      <c r="B293" s="3">
        <v>153071811</v>
      </c>
      <c r="D293" s="3">
        <v>154277541</v>
      </c>
    </row>
    <row r="294" spans="1:4" x14ac:dyDescent="0.35">
      <c r="A294">
        <v>46000000</v>
      </c>
      <c r="B294" s="3">
        <v>154277541</v>
      </c>
      <c r="D294" s="3">
        <v>157060606</v>
      </c>
    </row>
    <row r="295" spans="1:4" x14ac:dyDescent="0.35">
      <c r="A295">
        <v>258000000</v>
      </c>
      <c r="B295" s="3">
        <v>157060606</v>
      </c>
      <c r="D295" s="3">
        <v>159051765</v>
      </c>
    </row>
    <row r="296" spans="1:4" x14ac:dyDescent="0.35">
      <c r="A296">
        <v>54000000</v>
      </c>
      <c r="B296" s="3">
        <v>159051765</v>
      </c>
      <c r="D296" s="3">
        <v>159478985</v>
      </c>
    </row>
    <row r="297" spans="1:4" x14ac:dyDescent="0.35">
      <c r="A297">
        <v>21000000</v>
      </c>
      <c r="B297" s="3">
        <v>159478985</v>
      </c>
      <c r="D297" s="3">
        <v>161589580</v>
      </c>
    </row>
    <row r="298" spans="1:4" x14ac:dyDescent="0.35">
      <c r="A298">
        <v>81000000</v>
      </c>
      <c r="B298" s="3">
        <v>161589580</v>
      </c>
      <c r="D298" s="3">
        <v>165835000</v>
      </c>
    </row>
    <row r="299" spans="1:4" x14ac:dyDescent="0.35">
      <c r="A299">
        <v>8800000</v>
      </c>
      <c r="B299" s="3">
        <v>165835000</v>
      </c>
      <c r="D299" s="3">
        <v>168044424</v>
      </c>
    </row>
    <row r="300" spans="1:4" x14ac:dyDescent="0.35">
      <c r="A300">
        <v>225000000</v>
      </c>
      <c r="B300" s="3">
        <v>168044424</v>
      </c>
      <c r="D300" s="3">
        <v>173665796</v>
      </c>
    </row>
    <row r="301" spans="1:4" x14ac:dyDescent="0.35">
      <c r="A301">
        <v>130000000</v>
      </c>
      <c r="B301" s="3">
        <v>173665796</v>
      </c>
      <c r="D301" s="3">
        <v>173704562</v>
      </c>
    </row>
    <row r="302" spans="1:4" x14ac:dyDescent="0.35">
      <c r="A302">
        <v>110000000</v>
      </c>
      <c r="B302" s="3">
        <v>173704562</v>
      </c>
      <c r="D302" s="3">
        <v>178569816</v>
      </c>
    </row>
    <row r="303" spans="1:4" x14ac:dyDescent="0.35">
      <c r="A303">
        <v>23000000</v>
      </c>
      <c r="B303" s="3">
        <v>178569816</v>
      </c>
      <c r="D303" s="3">
        <v>180733438</v>
      </c>
    </row>
    <row r="304" spans="1:4" x14ac:dyDescent="0.35">
      <c r="A304">
        <v>32000000</v>
      </c>
      <c r="B304" s="3">
        <v>180733438</v>
      </c>
      <c r="D304" s="3">
        <v>187302840</v>
      </c>
    </row>
    <row r="305" spans="1:4" x14ac:dyDescent="0.35">
      <c r="A305">
        <v>24000000</v>
      </c>
      <c r="B305" s="3">
        <v>187302840</v>
      </c>
      <c r="D305" s="3">
        <v>194678278</v>
      </c>
    </row>
    <row r="306" spans="1:4" x14ac:dyDescent="0.35">
      <c r="A306">
        <v>3977000</v>
      </c>
      <c r="B306" s="3">
        <v>194678278</v>
      </c>
      <c r="D306" s="3">
        <v>196818963</v>
      </c>
    </row>
    <row r="307" spans="1:4" x14ac:dyDescent="0.35">
      <c r="A307">
        <v>2600000</v>
      </c>
      <c r="B307" s="3">
        <v>196818963</v>
      </c>
      <c r="D307" s="3">
        <v>198893399</v>
      </c>
    </row>
    <row r="308" spans="1:4" x14ac:dyDescent="0.35">
      <c r="A308">
        <v>4500000</v>
      </c>
      <c r="B308" s="3">
        <v>198893399</v>
      </c>
      <c r="D308" s="3">
        <v>200458360</v>
      </c>
    </row>
    <row r="309" spans="1:4" x14ac:dyDescent="0.35">
      <c r="A309">
        <v>1000000</v>
      </c>
      <c r="B309" s="3">
        <v>200458360</v>
      </c>
      <c r="D309" s="3">
        <v>205045527</v>
      </c>
    </row>
    <row r="310" spans="1:4" x14ac:dyDescent="0.35">
      <c r="A310">
        <v>52000000</v>
      </c>
      <c r="B310" s="3">
        <v>205045527</v>
      </c>
      <c r="D310" s="3">
        <v>240134708</v>
      </c>
    </row>
    <row r="311" spans="1:4" x14ac:dyDescent="0.35">
      <c r="A311">
        <v>42000000</v>
      </c>
      <c r="B311" s="3">
        <v>240134708</v>
      </c>
      <c r="D311" s="3">
        <v>252420438</v>
      </c>
    </row>
    <row r="312" spans="1:4" x14ac:dyDescent="0.35">
      <c r="A312">
        <v>76000000</v>
      </c>
      <c r="B312" s="3">
        <v>252420438</v>
      </c>
      <c r="D312" s="3">
        <v>263875619</v>
      </c>
    </row>
    <row r="313" spans="1:4" x14ac:dyDescent="0.35">
      <c r="A313">
        <v>92000000</v>
      </c>
      <c r="B313" s="3">
        <v>263875619</v>
      </c>
      <c r="D313" s="3">
        <v>264706375</v>
      </c>
    </row>
    <row r="314" spans="1:4" x14ac:dyDescent="0.35">
      <c r="A314">
        <v>139000000</v>
      </c>
      <c r="B314" s="3">
        <v>264706375</v>
      </c>
      <c r="D314" s="3">
        <v>265513065</v>
      </c>
    </row>
    <row r="315" spans="1:4" x14ac:dyDescent="0.35">
      <c r="A315">
        <v>73000000</v>
      </c>
      <c r="B315" s="3">
        <v>265513065</v>
      </c>
      <c r="D315" s="3">
        <v>265594291</v>
      </c>
    </row>
    <row r="316" spans="1:4" x14ac:dyDescent="0.35">
      <c r="A316">
        <v>5500000</v>
      </c>
      <c r="B316" s="3">
        <v>265594291</v>
      </c>
      <c r="D316" s="3">
        <v>267262555</v>
      </c>
    </row>
    <row r="317" spans="1:4" x14ac:dyDescent="0.35">
      <c r="A317">
        <v>113000000</v>
      </c>
      <c r="B317" s="3">
        <v>267262555</v>
      </c>
      <c r="D317" s="3">
        <v>272900459</v>
      </c>
    </row>
    <row r="318" spans="1:4" x14ac:dyDescent="0.35">
      <c r="A318">
        <v>61000000</v>
      </c>
      <c r="B318" s="3">
        <v>272900459</v>
      </c>
      <c r="D318" s="3">
        <v>291323553</v>
      </c>
    </row>
    <row r="319" spans="1:4" x14ac:dyDescent="0.35">
      <c r="A319">
        <v>58800000</v>
      </c>
      <c r="B319" s="3">
        <v>291323553</v>
      </c>
      <c r="D319" s="3">
        <v>293027758</v>
      </c>
    </row>
    <row r="320" spans="1:4" x14ac:dyDescent="0.35">
      <c r="A320">
        <v>9000000</v>
      </c>
      <c r="B320" s="3">
        <v>293027758</v>
      </c>
      <c r="D320" s="3">
        <v>298483907</v>
      </c>
    </row>
    <row r="321" spans="1:4" x14ac:dyDescent="0.35">
      <c r="A321">
        <v>3500000</v>
      </c>
      <c r="B321" s="3">
        <v>298483907</v>
      </c>
      <c r="D321" s="3">
        <v>314152186</v>
      </c>
    </row>
    <row r="322" spans="1:4" x14ac:dyDescent="0.35">
      <c r="A322">
        <v>8200000</v>
      </c>
      <c r="B322" s="3">
        <v>314152186</v>
      </c>
      <c r="D322" s="3">
        <v>315413766</v>
      </c>
    </row>
    <row r="323" spans="1:4" x14ac:dyDescent="0.35">
      <c r="A323">
        <v>7000000</v>
      </c>
      <c r="B323" s="3">
        <v>315413766</v>
      </c>
      <c r="D323" s="3">
        <v>319372709</v>
      </c>
    </row>
    <row r="324" spans="1:4" x14ac:dyDescent="0.35">
      <c r="A324">
        <v>175000000</v>
      </c>
      <c r="B324" s="3">
        <v>319372709</v>
      </c>
      <c r="D324" s="3">
        <v>350525408</v>
      </c>
    </row>
    <row r="325" spans="1:4" x14ac:dyDescent="0.35">
      <c r="A325">
        <v>74000000</v>
      </c>
      <c r="B325" s="3">
        <v>350525408</v>
      </c>
      <c r="D325" s="3">
        <v>360248647</v>
      </c>
    </row>
    <row r="326" spans="1:4" x14ac:dyDescent="0.35">
      <c r="A326">
        <v>2000000</v>
      </c>
      <c r="B326" s="3">
        <v>360248647</v>
      </c>
      <c r="D326" s="3">
        <v>363284362</v>
      </c>
    </row>
    <row r="327" spans="1:4" x14ac:dyDescent="0.35">
      <c r="A327">
        <v>93000000</v>
      </c>
      <c r="B327" s="3">
        <v>363284362</v>
      </c>
      <c r="D327" s="3">
        <v>369863877</v>
      </c>
    </row>
    <row r="328" spans="1:4" x14ac:dyDescent="0.35">
      <c r="A328">
        <v>29000000</v>
      </c>
      <c r="B328" s="3">
        <v>369863877</v>
      </c>
      <c r="D328" s="3">
        <v>375185427</v>
      </c>
    </row>
    <row r="329" spans="1:4" x14ac:dyDescent="0.35">
      <c r="A329">
        <v>78000000</v>
      </c>
      <c r="B329" s="3">
        <v>375185427</v>
      </c>
      <c r="D329" s="3">
        <v>379040585</v>
      </c>
    </row>
    <row r="330" spans="1:4" x14ac:dyDescent="0.35">
      <c r="A330">
        <v>90000000</v>
      </c>
      <c r="B330" s="3">
        <v>379040585</v>
      </c>
      <c r="D330" s="3">
        <v>379554564</v>
      </c>
    </row>
    <row r="331" spans="1:4" x14ac:dyDescent="0.35">
      <c r="A331">
        <v>55000000</v>
      </c>
      <c r="B331" s="3">
        <v>379554564</v>
      </c>
      <c r="D331" s="3">
        <v>385186029</v>
      </c>
    </row>
    <row r="332" spans="1:4" x14ac:dyDescent="0.35">
      <c r="A332">
        <v>16000000</v>
      </c>
      <c r="B332" s="3">
        <v>385186029</v>
      </c>
      <c r="D332" s="3">
        <v>390781287</v>
      </c>
    </row>
    <row r="333" spans="1:4" x14ac:dyDescent="0.35">
      <c r="A333">
        <v>6500000</v>
      </c>
      <c r="B333" s="3">
        <v>390781287</v>
      </c>
      <c r="D333" s="3">
        <v>406727773</v>
      </c>
    </row>
    <row r="334" spans="1:4" x14ac:dyDescent="0.35">
      <c r="A334">
        <v>58000000</v>
      </c>
      <c r="B334" s="3">
        <v>406727773</v>
      </c>
      <c r="D334" s="3">
        <v>413202154</v>
      </c>
    </row>
    <row r="335" spans="1:4" x14ac:dyDescent="0.35">
      <c r="A335">
        <v>32500000</v>
      </c>
      <c r="B335" s="3">
        <v>413202154</v>
      </c>
      <c r="D335" s="3">
        <v>444736044</v>
      </c>
    </row>
    <row r="336" spans="1:4" x14ac:dyDescent="0.35">
      <c r="A336">
        <v>50000000</v>
      </c>
      <c r="B336" s="3">
        <v>444736044</v>
      </c>
      <c r="D336" s="3">
        <v>447038621</v>
      </c>
    </row>
    <row r="337" spans="1:4" x14ac:dyDescent="0.35">
      <c r="A337">
        <v>19000000</v>
      </c>
      <c r="B337" s="3">
        <v>447038621</v>
      </c>
      <c r="D337" s="3">
        <v>461480964</v>
      </c>
    </row>
    <row r="338" spans="1:4" x14ac:dyDescent="0.35">
      <c r="A338">
        <v>10500000</v>
      </c>
      <c r="B338" s="3">
        <v>461480964</v>
      </c>
      <c r="D338" s="3">
        <v>469270914</v>
      </c>
    </row>
    <row r="339" spans="1:4" x14ac:dyDescent="0.35">
      <c r="A339">
        <v>7500000</v>
      </c>
      <c r="B339" s="3">
        <v>469270914</v>
      </c>
      <c r="D339" s="3">
        <v>478077983</v>
      </c>
    </row>
    <row r="340" spans="1:4" x14ac:dyDescent="0.35">
      <c r="A340">
        <v>185000000</v>
      </c>
      <c r="B340" s="3">
        <v>478077983</v>
      </c>
      <c r="D340" s="3">
        <v>498335692</v>
      </c>
    </row>
    <row r="341" spans="1:4" x14ac:dyDescent="0.35">
      <c r="A341">
        <v>4000000</v>
      </c>
      <c r="B341" s="3">
        <v>498335692</v>
      </c>
      <c r="D341" s="3">
        <v>523505847</v>
      </c>
    </row>
    <row r="342" spans="1:4" x14ac:dyDescent="0.35">
      <c r="A342">
        <v>237000000</v>
      </c>
      <c r="B342" s="3">
        <v>523505847</v>
      </c>
      <c r="D342" s="3">
        <v>531286088</v>
      </c>
    </row>
    <row r="343" spans="1:4" x14ac:dyDescent="0.35">
      <c r="A343">
        <v>63000000</v>
      </c>
      <c r="B343" s="3">
        <v>531286088</v>
      </c>
      <c r="D343" s="3">
        <v>577387090</v>
      </c>
    </row>
    <row r="344" spans="1:4" x14ac:dyDescent="0.35">
      <c r="A344">
        <v>48000000</v>
      </c>
      <c r="B344" s="3">
        <v>577387090</v>
      </c>
      <c r="D344" s="3">
        <v>589431487</v>
      </c>
    </row>
    <row r="345" spans="1:4" x14ac:dyDescent="0.35">
      <c r="A345">
        <v>37000000</v>
      </c>
      <c r="B345" s="3">
        <v>589431487</v>
      </c>
      <c r="D345" s="3">
        <v>597532066</v>
      </c>
    </row>
    <row r="346" spans="1:4" x14ac:dyDescent="0.35">
      <c r="A346">
        <v>80000000</v>
      </c>
      <c r="B346" s="3">
        <v>597532066</v>
      </c>
      <c r="D346" s="3">
        <v>601584512</v>
      </c>
    </row>
    <row r="347" spans="1:4" x14ac:dyDescent="0.35">
      <c r="A347">
        <v>3000000</v>
      </c>
      <c r="B347" s="3">
        <v>601584512</v>
      </c>
      <c r="D347" s="3">
        <v>608374412</v>
      </c>
    </row>
    <row r="348" spans="1:4" x14ac:dyDescent="0.35">
      <c r="A348">
        <v>33000000</v>
      </c>
      <c r="B348" s="3">
        <v>608374412</v>
      </c>
      <c r="D348" s="3">
        <v>614468239</v>
      </c>
    </row>
    <row r="349" spans="1:4" x14ac:dyDescent="0.35">
      <c r="A349">
        <v>115000000</v>
      </c>
      <c r="B349" s="3">
        <v>614468239</v>
      </c>
      <c r="D349" s="3">
        <v>627790329</v>
      </c>
    </row>
    <row r="350" spans="1:4" x14ac:dyDescent="0.35">
      <c r="A350">
        <v>38000000</v>
      </c>
      <c r="B350" s="3">
        <v>627790329</v>
      </c>
      <c r="D350" s="3">
        <v>685359084</v>
      </c>
    </row>
    <row r="351" spans="1:4" x14ac:dyDescent="0.35">
      <c r="A351">
        <v>26000000</v>
      </c>
      <c r="B351" s="3">
        <v>685359084</v>
      </c>
      <c r="D351" s="3">
        <v>692697810</v>
      </c>
    </row>
    <row r="352" spans="1:4" x14ac:dyDescent="0.35">
      <c r="A352">
        <v>250000000</v>
      </c>
      <c r="B352" s="3">
        <v>692697810</v>
      </c>
      <c r="D352" s="3">
        <v>719786868</v>
      </c>
    </row>
    <row r="353" spans="1:4" x14ac:dyDescent="0.35">
      <c r="A353">
        <v>13000000</v>
      </c>
      <c r="B353" s="3">
        <v>719786868</v>
      </c>
      <c r="D353" s="3">
        <v>722346233</v>
      </c>
    </row>
    <row r="354" spans="1:4" x14ac:dyDescent="0.35">
      <c r="A354">
        <v>94000000</v>
      </c>
      <c r="B354" s="3">
        <v>722346233</v>
      </c>
      <c r="D354" s="3">
        <v>803380663</v>
      </c>
    </row>
    <row r="355" spans="1:4" x14ac:dyDescent="0.35">
      <c r="A355">
        <v>22000000</v>
      </c>
      <c r="B355" s="3">
        <v>803380663</v>
      </c>
      <c r="D355" s="3">
        <v>806559094</v>
      </c>
    </row>
    <row r="356" spans="1:4" x14ac:dyDescent="0.35">
      <c r="A356">
        <v>220000000</v>
      </c>
      <c r="B356" s="3">
        <v>806559094</v>
      </c>
      <c r="D356" s="3">
        <v>831452255</v>
      </c>
    </row>
    <row r="357" spans="1:4" x14ac:dyDescent="0.35">
      <c r="A357">
        <v>28000000</v>
      </c>
      <c r="B357" s="3">
        <v>831452255</v>
      </c>
      <c r="D357" s="3">
        <v>843483428</v>
      </c>
    </row>
    <row r="358" spans="1:4" x14ac:dyDescent="0.35">
      <c r="A358">
        <v>17000000</v>
      </c>
      <c r="B358" s="3">
        <v>843483428</v>
      </c>
      <c r="D358" s="3">
        <v>914844219</v>
      </c>
    </row>
    <row r="359" spans="1:4" x14ac:dyDescent="0.35">
      <c r="A359">
        <v>14000000</v>
      </c>
      <c r="B359" s="3">
        <v>914844219</v>
      </c>
      <c r="D359" s="3">
        <v>924172854</v>
      </c>
    </row>
    <row r="360" spans="1:4" x14ac:dyDescent="0.35">
      <c r="A360">
        <v>35000000</v>
      </c>
      <c r="B360" s="3">
        <v>924172854</v>
      </c>
      <c r="D360" s="3">
        <v>939496271</v>
      </c>
    </row>
    <row r="361" spans="1:4" x14ac:dyDescent="0.35">
      <c r="A361">
        <v>45000000</v>
      </c>
      <c r="B361" s="3">
        <v>939496271</v>
      </c>
      <c r="D361" s="3">
        <v>950708678</v>
      </c>
    </row>
    <row r="362" spans="1:4" x14ac:dyDescent="0.35">
      <c r="A362">
        <v>125000000</v>
      </c>
      <c r="B362" s="3">
        <v>950708678</v>
      </c>
      <c r="D362" s="3">
        <v>1027335849</v>
      </c>
    </row>
    <row r="363" spans="1:4" x14ac:dyDescent="0.35">
      <c r="A363">
        <v>150000000</v>
      </c>
      <c r="B363" s="3">
        <v>1027335849</v>
      </c>
      <c r="D363" s="3">
        <v>1032219222</v>
      </c>
    </row>
    <row r="364" spans="1:4" x14ac:dyDescent="0.35">
      <c r="A364">
        <v>10000000</v>
      </c>
      <c r="B364" s="3">
        <v>1032219222</v>
      </c>
      <c r="D364" s="3">
        <v>1094126068</v>
      </c>
    </row>
    <row r="365" spans="1:4" x14ac:dyDescent="0.35">
      <c r="A365">
        <v>12000000</v>
      </c>
      <c r="B365" s="3">
        <v>1094126068</v>
      </c>
      <c r="D365" s="3">
        <v>1126674066</v>
      </c>
    </row>
    <row r="366" spans="1:4" x14ac:dyDescent="0.35">
      <c r="A366">
        <v>6000000</v>
      </c>
      <c r="B366" s="3">
        <v>1126674066</v>
      </c>
      <c r="D366" s="3">
        <v>1138941052</v>
      </c>
    </row>
    <row r="367" spans="1:4" x14ac:dyDescent="0.35">
      <c r="A367">
        <v>75000000</v>
      </c>
      <c r="B367" s="3">
        <v>1138941052</v>
      </c>
      <c r="D367" s="3">
        <v>1192170660</v>
      </c>
    </row>
    <row r="368" spans="1:4" x14ac:dyDescent="0.35">
      <c r="A368">
        <v>5000000</v>
      </c>
      <c r="B368" s="3">
        <v>1192170660</v>
      </c>
      <c r="D368" s="3">
        <v>1216435148</v>
      </c>
    </row>
    <row r="369" spans="1:4" x14ac:dyDescent="0.35">
      <c r="A369">
        <v>200000000</v>
      </c>
      <c r="B369" s="3">
        <v>1216435148</v>
      </c>
      <c r="D369" s="3">
        <v>1216752867</v>
      </c>
    </row>
    <row r="370" spans="1:4" x14ac:dyDescent="0.35">
      <c r="A370">
        <v>8000000</v>
      </c>
      <c r="B370" s="3">
        <v>1216752867</v>
      </c>
      <c r="D370" s="3">
        <v>1291283707</v>
      </c>
    </row>
    <row r="371" spans="1:4" x14ac:dyDescent="0.35">
      <c r="A371">
        <v>40000000</v>
      </c>
      <c r="B371" s="3">
        <v>1291283707</v>
      </c>
      <c r="D371" s="3">
        <v>1428785708</v>
      </c>
    </row>
    <row r="372" spans="1:4" x14ac:dyDescent="0.35">
      <c r="A372">
        <v>11000000</v>
      </c>
      <c r="B372" s="3">
        <v>1428785708</v>
      </c>
      <c r="D372" s="3">
        <v>1583594567</v>
      </c>
    </row>
    <row r="373" spans="1:4" x14ac:dyDescent="0.35">
      <c r="A373">
        <v>25000000</v>
      </c>
      <c r="B373" s="3">
        <v>1583594567</v>
      </c>
      <c r="D373" s="3">
        <v>1607534123</v>
      </c>
    </row>
    <row r="374" spans="1:4" x14ac:dyDescent="0.35">
      <c r="A374">
        <v>18000000</v>
      </c>
      <c r="B374" s="3">
        <v>1607534123</v>
      </c>
      <c r="D374" s="3">
        <v>1766828843</v>
      </c>
    </row>
    <row r="375" spans="1:4" x14ac:dyDescent="0.35">
      <c r="A375">
        <v>15000000</v>
      </c>
      <c r="B375" s="3">
        <v>1766828843</v>
      </c>
      <c r="D375" s="3">
        <v>1801236971</v>
      </c>
    </row>
    <row r="376" spans="1:4" x14ac:dyDescent="0.35">
      <c r="A376">
        <v>20000000</v>
      </c>
      <c r="B376" s="3">
        <v>1801236971</v>
      </c>
      <c r="D376" s="3">
        <v>1891140003</v>
      </c>
    </row>
    <row r="377" spans="1:4" x14ac:dyDescent="0.35">
      <c r="A377">
        <v>30000000</v>
      </c>
      <c r="B377" s="3">
        <v>1891140003</v>
      </c>
    </row>
    <row r="378" spans="1:4" x14ac:dyDescent="0.35">
      <c r="A378" t="s">
        <v>11612</v>
      </c>
      <c r="B378" s="3">
        <v>22742370094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8CFCA-C7CC-4E1C-803B-69CFA28B7C06}">
  <dimension ref="A1:B186"/>
  <sheetViews>
    <sheetView workbookViewId="0">
      <selection activeCell="A186" sqref="A186"/>
    </sheetView>
  </sheetViews>
  <sheetFormatPr defaultRowHeight="14.5" x14ac:dyDescent="0.35"/>
  <cols>
    <col min="1" max="1" width="40.54296875" bestFit="1" customWidth="1"/>
    <col min="2" max="2" width="20.08984375" bestFit="1" customWidth="1"/>
    <col min="3" max="3" width="9.26953125" bestFit="1" customWidth="1"/>
    <col min="4" max="4" width="6.08984375" bestFit="1" customWidth="1"/>
    <col min="5" max="5" width="7.6328125" bestFit="1" customWidth="1"/>
    <col min="6" max="6" width="7.453125" bestFit="1" customWidth="1"/>
    <col min="7" max="7" width="9.7265625" bestFit="1" customWidth="1"/>
    <col min="8" max="8" width="5.6328125" bestFit="1" customWidth="1"/>
    <col min="9" max="9" width="6.54296875" bestFit="1" customWidth="1"/>
    <col min="10" max="10" width="4.26953125" bestFit="1" customWidth="1"/>
    <col min="11" max="11" width="5.81640625" bestFit="1" customWidth="1"/>
    <col min="12" max="12" width="9.08984375" bestFit="1" customWidth="1"/>
    <col min="13" max="13" width="6.6328125" bestFit="1" customWidth="1"/>
    <col min="14" max="14" width="6.81640625" bestFit="1" customWidth="1"/>
    <col min="15" max="15" width="6.453125" bestFit="1" customWidth="1"/>
    <col min="16" max="16" width="7.54296875" bestFit="1" customWidth="1"/>
    <col min="17" max="17" width="7.36328125" bestFit="1" customWidth="1"/>
    <col min="18" max="18" width="5.1796875" bestFit="1" customWidth="1"/>
    <col min="19" max="19" width="9.453125" bestFit="1" customWidth="1"/>
    <col min="20" max="20" width="8.08984375" bestFit="1" customWidth="1"/>
    <col min="21" max="21" width="10.08984375" bestFit="1" customWidth="1"/>
    <col min="22" max="22" width="6.08984375" bestFit="1" customWidth="1"/>
    <col min="23" max="23" width="8.453125" bestFit="1" customWidth="1"/>
    <col min="24" max="25" width="6.81640625" bestFit="1" customWidth="1"/>
    <col min="26" max="26" width="9" bestFit="1" customWidth="1"/>
    <col min="27" max="27" width="5.453125" bestFit="1" customWidth="1"/>
    <col min="28" max="28" width="9.7265625" bestFit="1" customWidth="1"/>
    <col min="29" max="29" width="5.26953125" bestFit="1" customWidth="1"/>
    <col min="30" max="30" width="9.81640625" bestFit="1" customWidth="1"/>
    <col min="31" max="31" width="7" bestFit="1" customWidth="1"/>
    <col min="32" max="32" width="10.36328125" bestFit="1" customWidth="1"/>
    <col min="33" max="33" width="9.26953125" bestFit="1" customWidth="1"/>
    <col min="34" max="34" width="7.1796875" bestFit="1" customWidth="1"/>
    <col min="35" max="35" width="7.26953125" bestFit="1" customWidth="1"/>
    <col min="36" max="36" width="7.6328125" bestFit="1" customWidth="1"/>
    <col min="37" max="37" width="6.36328125" bestFit="1" customWidth="1"/>
    <col min="38" max="38" width="4.36328125" bestFit="1" customWidth="1"/>
    <col min="39" max="39" width="10.7265625" bestFit="1" customWidth="1"/>
    <col min="40" max="40" width="4.453125" bestFit="1" customWidth="1"/>
    <col min="41" max="42" width="5.81640625" bestFit="1" customWidth="1"/>
    <col min="43" max="43" width="3.81640625" bestFit="1" customWidth="1"/>
    <col min="44" max="47" width="5.81640625" bestFit="1" customWidth="1"/>
    <col min="48" max="48" width="4.81640625" bestFit="1" customWidth="1"/>
    <col min="49" max="50" width="6.81640625" bestFit="1" customWidth="1"/>
    <col min="51" max="52" width="5.81640625" bestFit="1" customWidth="1"/>
    <col min="53" max="53" width="4.81640625" bestFit="1" customWidth="1"/>
    <col min="54" max="56" width="6.81640625" bestFit="1" customWidth="1"/>
    <col min="57" max="60" width="5.81640625" bestFit="1" customWidth="1"/>
    <col min="61" max="61" width="4.81640625" bestFit="1" customWidth="1"/>
    <col min="62" max="62" width="5.81640625" bestFit="1" customWidth="1"/>
    <col min="63" max="63" width="3.81640625" bestFit="1" customWidth="1"/>
    <col min="64" max="68" width="5.81640625" bestFit="1" customWidth="1"/>
    <col min="69" max="70" width="4.81640625" bestFit="1" customWidth="1"/>
    <col min="71" max="71" width="3.81640625" bestFit="1" customWidth="1"/>
    <col min="72" max="72" width="4.81640625" bestFit="1" customWidth="1"/>
    <col min="73" max="73" width="2.81640625" bestFit="1" customWidth="1"/>
    <col min="74" max="75" width="3.81640625" bestFit="1" customWidth="1"/>
    <col min="76" max="76" width="10.7265625" bestFit="1" customWidth="1"/>
  </cols>
  <sheetData>
    <row r="1" spans="1:2" x14ac:dyDescent="0.35">
      <c r="A1" s="2" t="s">
        <v>9</v>
      </c>
      <c r="B1" t="s">
        <v>11617</v>
      </c>
    </row>
    <row r="3" spans="1:2" x14ac:dyDescent="0.35">
      <c r="A3" s="2" t="s">
        <v>11615</v>
      </c>
      <c r="B3" t="s">
        <v>11616</v>
      </c>
    </row>
    <row r="4" spans="1:2" x14ac:dyDescent="0.35">
      <c r="A4" s="9" t="s">
        <v>10904</v>
      </c>
      <c r="B4" s="1">
        <v>8.9</v>
      </c>
    </row>
    <row r="5" spans="1:2" x14ac:dyDescent="0.35">
      <c r="A5" s="9" t="s">
        <v>11264</v>
      </c>
      <c r="B5" s="1">
        <v>8.6999999999999993</v>
      </c>
    </row>
    <row r="6" spans="1:2" x14ac:dyDescent="0.35">
      <c r="A6" s="9" t="s">
        <v>10258</v>
      </c>
      <c r="B6" s="1">
        <v>8.6999999999999993</v>
      </c>
    </row>
    <row r="7" spans="1:2" x14ac:dyDescent="0.35">
      <c r="A7" s="9" t="s">
        <v>6944</v>
      </c>
      <c r="B7" s="1">
        <v>8.6</v>
      </c>
    </row>
    <row r="8" spans="1:2" x14ac:dyDescent="0.35">
      <c r="A8" s="9" t="s">
        <v>10591</v>
      </c>
      <c r="B8" s="1">
        <v>8.5</v>
      </c>
    </row>
    <row r="9" spans="1:2" x14ac:dyDescent="0.35">
      <c r="A9" s="9" t="s">
        <v>11474</v>
      </c>
      <c r="B9" s="1">
        <v>8.5</v>
      </c>
    </row>
    <row r="10" spans="1:2" x14ac:dyDescent="0.35">
      <c r="A10" s="9" t="s">
        <v>10107</v>
      </c>
      <c r="B10" s="1">
        <v>8.5</v>
      </c>
    </row>
    <row r="11" spans="1:2" x14ac:dyDescent="0.35">
      <c r="A11" s="9" t="s">
        <v>11127</v>
      </c>
      <c r="B11" s="1">
        <v>8.4</v>
      </c>
    </row>
    <row r="12" spans="1:2" x14ac:dyDescent="0.35">
      <c r="A12" s="9" t="s">
        <v>10379</v>
      </c>
      <c r="B12" s="1">
        <v>8.4</v>
      </c>
    </row>
    <row r="13" spans="1:2" x14ac:dyDescent="0.35">
      <c r="A13" s="9" t="s">
        <v>4365</v>
      </c>
      <c r="B13" s="1">
        <v>8.4</v>
      </c>
    </row>
    <row r="14" spans="1:2" x14ac:dyDescent="0.35">
      <c r="A14" s="9" t="s">
        <v>8298</v>
      </c>
      <c r="B14" s="1">
        <v>8.4</v>
      </c>
    </row>
    <row r="15" spans="1:2" x14ac:dyDescent="0.35">
      <c r="A15" s="9" t="s">
        <v>4272</v>
      </c>
      <c r="B15" s="1">
        <v>8.4</v>
      </c>
    </row>
    <row r="16" spans="1:2" x14ac:dyDescent="0.35">
      <c r="A16" s="9" t="s">
        <v>6851</v>
      </c>
      <c r="B16" s="1">
        <v>8.4</v>
      </c>
    </row>
    <row r="17" spans="1:2" x14ac:dyDescent="0.35">
      <c r="A17" s="9" t="s">
        <v>7957</v>
      </c>
      <c r="B17" s="1">
        <v>8.3000000000000007</v>
      </c>
    </row>
    <row r="18" spans="1:2" x14ac:dyDescent="0.35">
      <c r="A18" s="9" t="s">
        <v>7786</v>
      </c>
      <c r="B18" s="1">
        <v>8.3000000000000007</v>
      </c>
    </row>
    <row r="19" spans="1:2" x14ac:dyDescent="0.35">
      <c r="A19" s="9" t="s">
        <v>10265</v>
      </c>
      <c r="B19" s="1">
        <v>8.3000000000000007</v>
      </c>
    </row>
    <row r="20" spans="1:2" x14ac:dyDescent="0.35">
      <c r="A20" s="9" t="s">
        <v>9418</v>
      </c>
      <c r="B20" s="1">
        <v>8.1999999999999993</v>
      </c>
    </row>
    <row r="21" spans="1:2" x14ac:dyDescent="0.35">
      <c r="A21" s="9" t="s">
        <v>11040</v>
      </c>
      <c r="B21" s="1">
        <v>8.1999999999999993</v>
      </c>
    </row>
    <row r="22" spans="1:2" x14ac:dyDescent="0.35">
      <c r="A22" s="9" t="s">
        <v>6174</v>
      </c>
      <c r="B22" s="1">
        <v>8.1999999999999993</v>
      </c>
    </row>
    <row r="23" spans="1:2" x14ac:dyDescent="0.35">
      <c r="A23" s="9" t="s">
        <v>10214</v>
      </c>
      <c r="B23" s="1">
        <v>8.1999999999999993</v>
      </c>
    </row>
    <row r="24" spans="1:2" x14ac:dyDescent="0.35">
      <c r="A24" s="9" t="s">
        <v>7350</v>
      </c>
      <c r="B24" s="1">
        <v>8.1999999999999993</v>
      </c>
    </row>
    <row r="25" spans="1:2" x14ac:dyDescent="0.35">
      <c r="A25" s="9" t="s">
        <v>7960</v>
      </c>
      <c r="B25" s="1">
        <v>8.1</v>
      </c>
    </row>
    <row r="26" spans="1:2" x14ac:dyDescent="0.35">
      <c r="A26" s="9" t="s">
        <v>8174</v>
      </c>
      <c r="B26" s="1">
        <v>8.1</v>
      </c>
    </row>
    <row r="27" spans="1:2" x14ac:dyDescent="0.35">
      <c r="A27" s="9" t="s">
        <v>10607</v>
      </c>
      <c r="B27" s="1">
        <v>8.1</v>
      </c>
    </row>
    <row r="28" spans="1:2" x14ac:dyDescent="0.35">
      <c r="A28" s="9" t="s">
        <v>9195</v>
      </c>
      <c r="B28" s="1">
        <v>8.1</v>
      </c>
    </row>
    <row r="29" spans="1:2" x14ac:dyDescent="0.35">
      <c r="A29" s="9" t="s">
        <v>9423</v>
      </c>
      <c r="B29" s="1">
        <v>8.1</v>
      </c>
    </row>
    <row r="30" spans="1:2" x14ac:dyDescent="0.35">
      <c r="A30" s="9" t="s">
        <v>10857</v>
      </c>
      <c r="B30" s="1">
        <v>8.1</v>
      </c>
    </row>
    <row r="31" spans="1:2" x14ac:dyDescent="0.35">
      <c r="A31" s="9" t="s">
        <v>11450</v>
      </c>
      <c r="B31" s="1">
        <v>8</v>
      </c>
    </row>
    <row r="32" spans="1:2" x14ac:dyDescent="0.35">
      <c r="A32" s="9" t="s">
        <v>10637</v>
      </c>
      <c r="B32" s="1">
        <v>8</v>
      </c>
    </row>
    <row r="33" spans="1:2" x14ac:dyDescent="0.35">
      <c r="A33" s="9" t="s">
        <v>9250</v>
      </c>
      <c r="B33" s="1">
        <v>8</v>
      </c>
    </row>
    <row r="34" spans="1:2" x14ac:dyDescent="0.35">
      <c r="A34" s="9" t="s">
        <v>10418</v>
      </c>
      <c r="B34" s="1">
        <v>8</v>
      </c>
    </row>
    <row r="35" spans="1:2" x14ac:dyDescent="0.35">
      <c r="A35" s="9" t="s">
        <v>9038</v>
      </c>
      <c r="B35" s="1">
        <v>8</v>
      </c>
    </row>
    <row r="36" spans="1:2" x14ac:dyDescent="0.35">
      <c r="A36" s="9" t="s">
        <v>7473</v>
      </c>
      <c r="B36" s="1">
        <v>7.9</v>
      </c>
    </row>
    <row r="37" spans="1:2" x14ac:dyDescent="0.35">
      <c r="A37" s="9" t="s">
        <v>10908</v>
      </c>
      <c r="B37" s="1">
        <v>7.9</v>
      </c>
    </row>
    <row r="38" spans="1:2" x14ac:dyDescent="0.35">
      <c r="A38" s="9" t="s">
        <v>9350</v>
      </c>
      <c r="B38" s="1">
        <v>7.9</v>
      </c>
    </row>
    <row r="39" spans="1:2" x14ac:dyDescent="0.35">
      <c r="A39" s="9" t="s">
        <v>3919</v>
      </c>
      <c r="B39" s="1">
        <v>7.9</v>
      </c>
    </row>
    <row r="40" spans="1:2" x14ac:dyDescent="0.35">
      <c r="A40" s="9" t="s">
        <v>8045</v>
      </c>
      <c r="B40" s="1">
        <v>7.9</v>
      </c>
    </row>
    <row r="41" spans="1:2" x14ac:dyDescent="0.35">
      <c r="A41" s="9" t="s">
        <v>8188</v>
      </c>
      <c r="B41" s="1">
        <v>7.9</v>
      </c>
    </row>
    <row r="42" spans="1:2" x14ac:dyDescent="0.35">
      <c r="A42" s="9" t="s">
        <v>9674</v>
      </c>
      <c r="B42" s="1">
        <v>7.9</v>
      </c>
    </row>
    <row r="43" spans="1:2" x14ac:dyDescent="0.35">
      <c r="A43" s="9" t="s">
        <v>8914</v>
      </c>
      <c r="B43" s="1">
        <v>7.9</v>
      </c>
    </row>
    <row r="44" spans="1:2" x14ac:dyDescent="0.35">
      <c r="A44" s="9" t="s">
        <v>11097</v>
      </c>
      <c r="B44" s="1">
        <v>7.9</v>
      </c>
    </row>
    <row r="45" spans="1:2" x14ac:dyDescent="0.35">
      <c r="A45" s="9" t="s">
        <v>10802</v>
      </c>
      <c r="B45" s="1">
        <v>7.9</v>
      </c>
    </row>
    <row r="46" spans="1:2" x14ac:dyDescent="0.35">
      <c r="A46" s="9" t="s">
        <v>6342</v>
      </c>
      <c r="B46" s="1">
        <v>7.8</v>
      </c>
    </row>
    <row r="47" spans="1:2" x14ac:dyDescent="0.35">
      <c r="A47" s="9" t="s">
        <v>6336</v>
      </c>
      <c r="B47" s="1">
        <v>7.8</v>
      </c>
    </row>
    <row r="48" spans="1:2" x14ac:dyDescent="0.35">
      <c r="A48" s="9" t="s">
        <v>9991</v>
      </c>
      <c r="B48" s="1">
        <v>7.8</v>
      </c>
    </row>
    <row r="49" spans="1:2" x14ac:dyDescent="0.35">
      <c r="A49" s="9" t="s">
        <v>7153</v>
      </c>
      <c r="B49" s="1">
        <v>7.8</v>
      </c>
    </row>
    <row r="50" spans="1:2" x14ac:dyDescent="0.35">
      <c r="A50" s="9" t="s">
        <v>6683</v>
      </c>
      <c r="B50" s="1">
        <v>7.8</v>
      </c>
    </row>
    <row r="51" spans="1:2" x14ac:dyDescent="0.35">
      <c r="A51" s="9" t="s">
        <v>10599</v>
      </c>
      <c r="B51" s="1">
        <v>7.8</v>
      </c>
    </row>
    <row r="52" spans="1:2" x14ac:dyDescent="0.35">
      <c r="A52" s="9" t="s">
        <v>10757</v>
      </c>
      <c r="B52" s="1">
        <v>7.8</v>
      </c>
    </row>
    <row r="53" spans="1:2" x14ac:dyDescent="0.35">
      <c r="A53" s="9" t="s">
        <v>10738</v>
      </c>
      <c r="B53" s="1">
        <v>7.8</v>
      </c>
    </row>
    <row r="54" spans="1:2" x14ac:dyDescent="0.35">
      <c r="A54" s="9" t="s">
        <v>1917</v>
      </c>
      <c r="B54" s="1">
        <v>7.8</v>
      </c>
    </row>
    <row r="55" spans="1:2" x14ac:dyDescent="0.35">
      <c r="A55" s="9" t="s">
        <v>4095</v>
      </c>
      <c r="B55" s="1">
        <v>7.8</v>
      </c>
    </row>
    <row r="56" spans="1:2" x14ac:dyDescent="0.35">
      <c r="A56" s="9" t="s">
        <v>8753</v>
      </c>
      <c r="B56" s="1">
        <v>7.7</v>
      </c>
    </row>
    <row r="57" spans="1:2" x14ac:dyDescent="0.35">
      <c r="A57" s="9" t="s">
        <v>8354</v>
      </c>
      <c r="B57" s="1">
        <v>7.7</v>
      </c>
    </row>
    <row r="58" spans="1:2" x14ac:dyDescent="0.35">
      <c r="A58" s="9" t="s">
        <v>8398</v>
      </c>
      <c r="B58" s="1">
        <v>7.7</v>
      </c>
    </row>
    <row r="59" spans="1:2" x14ac:dyDescent="0.35">
      <c r="A59" s="9" t="s">
        <v>9851</v>
      </c>
      <c r="B59" s="1">
        <v>7.7</v>
      </c>
    </row>
    <row r="60" spans="1:2" x14ac:dyDescent="0.35">
      <c r="A60" s="9" t="s">
        <v>10133</v>
      </c>
      <c r="B60" s="1">
        <v>7.7</v>
      </c>
    </row>
    <row r="61" spans="1:2" x14ac:dyDescent="0.35">
      <c r="A61" s="9" t="s">
        <v>4855</v>
      </c>
      <c r="B61" s="1">
        <v>7.7</v>
      </c>
    </row>
    <row r="62" spans="1:2" x14ac:dyDescent="0.35">
      <c r="A62" s="9" t="s">
        <v>9482</v>
      </c>
      <c r="B62" s="1">
        <v>7.7</v>
      </c>
    </row>
    <row r="63" spans="1:2" x14ac:dyDescent="0.35">
      <c r="A63" s="9" t="s">
        <v>9806</v>
      </c>
      <c r="B63" s="1">
        <v>7.7</v>
      </c>
    </row>
    <row r="64" spans="1:2" x14ac:dyDescent="0.35">
      <c r="A64" s="9" t="s">
        <v>3115</v>
      </c>
      <c r="B64" s="1">
        <v>7.7</v>
      </c>
    </row>
    <row r="65" spans="1:2" x14ac:dyDescent="0.35">
      <c r="A65" s="9" t="s">
        <v>10144</v>
      </c>
      <c r="B65" s="1">
        <v>7.7</v>
      </c>
    </row>
    <row r="66" spans="1:2" x14ac:dyDescent="0.35">
      <c r="A66" s="9" t="s">
        <v>9997</v>
      </c>
      <c r="B66" s="1">
        <v>7.7</v>
      </c>
    </row>
    <row r="67" spans="1:2" x14ac:dyDescent="0.35">
      <c r="A67" s="9" t="s">
        <v>10582</v>
      </c>
      <c r="B67" s="1">
        <v>7.6</v>
      </c>
    </row>
    <row r="68" spans="1:2" x14ac:dyDescent="0.35">
      <c r="A68" s="9" t="s">
        <v>9703</v>
      </c>
      <c r="B68" s="1">
        <v>7.6</v>
      </c>
    </row>
    <row r="69" spans="1:2" x14ac:dyDescent="0.35">
      <c r="A69" s="9" t="s">
        <v>11313</v>
      </c>
      <c r="B69" s="1">
        <v>7.6</v>
      </c>
    </row>
    <row r="70" spans="1:2" x14ac:dyDescent="0.35">
      <c r="A70" s="9" t="s">
        <v>10944</v>
      </c>
      <c r="B70" s="1">
        <v>7.6</v>
      </c>
    </row>
    <row r="71" spans="1:2" x14ac:dyDescent="0.35">
      <c r="A71" s="9" t="s">
        <v>10563</v>
      </c>
      <c r="B71" s="1">
        <v>7.6</v>
      </c>
    </row>
    <row r="72" spans="1:2" x14ac:dyDescent="0.35">
      <c r="A72" s="9" t="s">
        <v>10248</v>
      </c>
      <c r="B72" s="1">
        <v>7.6</v>
      </c>
    </row>
    <row r="73" spans="1:2" x14ac:dyDescent="0.35">
      <c r="A73" s="9" t="s">
        <v>6690</v>
      </c>
      <c r="B73" s="1">
        <v>7.6</v>
      </c>
    </row>
    <row r="74" spans="1:2" x14ac:dyDescent="0.35">
      <c r="A74" s="9" t="s">
        <v>1321</v>
      </c>
      <c r="B74" s="1">
        <v>7.6</v>
      </c>
    </row>
    <row r="75" spans="1:2" x14ac:dyDescent="0.35">
      <c r="A75" s="9" t="s">
        <v>8306</v>
      </c>
      <c r="B75" s="1">
        <v>7.6</v>
      </c>
    </row>
    <row r="76" spans="1:2" x14ac:dyDescent="0.35">
      <c r="A76" s="9" t="s">
        <v>9735</v>
      </c>
      <c r="B76" s="1">
        <v>7.6</v>
      </c>
    </row>
    <row r="77" spans="1:2" x14ac:dyDescent="0.35">
      <c r="A77" s="9" t="s">
        <v>10735</v>
      </c>
      <c r="B77" s="1">
        <v>7.5</v>
      </c>
    </row>
    <row r="78" spans="1:2" x14ac:dyDescent="0.35">
      <c r="A78" s="9" t="s">
        <v>8414</v>
      </c>
      <c r="B78" s="1">
        <v>7.5</v>
      </c>
    </row>
    <row r="79" spans="1:2" x14ac:dyDescent="0.35">
      <c r="A79" s="9" t="s">
        <v>7827</v>
      </c>
      <c r="B79" s="1">
        <v>7.5</v>
      </c>
    </row>
    <row r="80" spans="1:2" x14ac:dyDescent="0.35">
      <c r="A80" s="9" t="s">
        <v>11584</v>
      </c>
      <c r="B80" s="1">
        <v>7.5</v>
      </c>
    </row>
    <row r="81" spans="1:2" x14ac:dyDescent="0.35">
      <c r="A81" s="9" t="s">
        <v>9337</v>
      </c>
      <c r="B81" s="1">
        <v>7.5</v>
      </c>
    </row>
    <row r="82" spans="1:2" x14ac:dyDescent="0.35">
      <c r="A82" s="9" t="s">
        <v>8364</v>
      </c>
      <c r="B82" s="1">
        <v>7.5</v>
      </c>
    </row>
    <row r="83" spans="1:2" x14ac:dyDescent="0.35">
      <c r="A83" s="9" t="s">
        <v>6902</v>
      </c>
      <c r="B83" s="1">
        <v>7.5</v>
      </c>
    </row>
    <row r="84" spans="1:2" x14ac:dyDescent="0.35">
      <c r="A84" s="9" t="s">
        <v>10273</v>
      </c>
      <c r="B84" s="1">
        <v>7.5</v>
      </c>
    </row>
    <row r="85" spans="1:2" x14ac:dyDescent="0.35">
      <c r="A85" s="9" t="s">
        <v>10073</v>
      </c>
      <c r="B85" s="1">
        <v>7.5</v>
      </c>
    </row>
    <row r="86" spans="1:2" x14ac:dyDescent="0.35">
      <c r="A86" s="9" t="s">
        <v>4384</v>
      </c>
      <c r="B86" s="1">
        <v>7.4</v>
      </c>
    </row>
    <row r="87" spans="1:2" x14ac:dyDescent="0.35">
      <c r="A87" s="9" t="s">
        <v>10892</v>
      </c>
      <c r="B87" s="1">
        <v>7.4</v>
      </c>
    </row>
    <row r="88" spans="1:2" x14ac:dyDescent="0.35">
      <c r="A88" s="9" t="s">
        <v>6904</v>
      </c>
      <c r="B88" s="1">
        <v>7.4</v>
      </c>
    </row>
    <row r="89" spans="1:2" x14ac:dyDescent="0.35">
      <c r="A89" s="9" t="s">
        <v>10400</v>
      </c>
      <c r="B89" s="1">
        <v>7.4</v>
      </c>
    </row>
    <row r="90" spans="1:2" x14ac:dyDescent="0.35">
      <c r="A90" s="9" t="s">
        <v>11233</v>
      </c>
      <c r="B90" s="1">
        <v>7.4</v>
      </c>
    </row>
    <row r="91" spans="1:2" x14ac:dyDescent="0.35">
      <c r="A91" s="9" t="s">
        <v>10863</v>
      </c>
      <c r="B91" s="1">
        <v>7.4</v>
      </c>
    </row>
    <row r="92" spans="1:2" x14ac:dyDescent="0.35">
      <c r="A92" s="9" t="s">
        <v>9939</v>
      </c>
      <c r="B92" s="1">
        <v>7.4</v>
      </c>
    </row>
    <row r="93" spans="1:2" x14ac:dyDescent="0.35">
      <c r="A93" s="9" t="s">
        <v>11588</v>
      </c>
      <c r="B93" s="1">
        <v>7.4</v>
      </c>
    </row>
    <row r="94" spans="1:2" x14ac:dyDescent="0.35">
      <c r="A94" s="9" t="s">
        <v>8848</v>
      </c>
      <c r="B94" s="1">
        <v>7.3</v>
      </c>
    </row>
    <row r="95" spans="1:2" x14ac:dyDescent="0.35">
      <c r="A95" s="9" t="s">
        <v>9633</v>
      </c>
      <c r="B95" s="1">
        <v>7.3</v>
      </c>
    </row>
    <row r="96" spans="1:2" x14ac:dyDescent="0.35">
      <c r="A96" s="9" t="s">
        <v>8080</v>
      </c>
      <c r="B96" s="1">
        <v>7.3</v>
      </c>
    </row>
    <row r="97" spans="1:2" x14ac:dyDescent="0.35">
      <c r="A97" s="9" t="s">
        <v>9406</v>
      </c>
      <c r="B97" s="1">
        <v>7.3</v>
      </c>
    </row>
    <row r="98" spans="1:2" x14ac:dyDescent="0.35">
      <c r="A98" s="9" t="s">
        <v>6357</v>
      </c>
      <c r="B98" s="1">
        <v>7.3</v>
      </c>
    </row>
    <row r="99" spans="1:2" x14ac:dyDescent="0.35">
      <c r="A99" s="9" t="s">
        <v>9005</v>
      </c>
      <c r="B99" s="1">
        <v>7.3</v>
      </c>
    </row>
    <row r="100" spans="1:2" x14ac:dyDescent="0.35">
      <c r="A100" s="9" t="s">
        <v>8088</v>
      </c>
      <c r="B100" s="1">
        <v>7.3</v>
      </c>
    </row>
    <row r="101" spans="1:2" x14ac:dyDescent="0.35">
      <c r="A101" s="9" t="s">
        <v>10771</v>
      </c>
      <c r="B101" s="1">
        <v>7.3</v>
      </c>
    </row>
    <row r="102" spans="1:2" x14ac:dyDescent="0.35">
      <c r="A102" s="9" t="s">
        <v>8905</v>
      </c>
      <c r="B102" s="1">
        <v>7.3</v>
      </c>
    </row>
    <row r="103" spans="1:2" x14ac:dyDescent="0.35">
      <c r="A103" s="9" t="s">
        <v>10368</v>
      </c>
      <c r="B103" s="1">
        <v>7.3</v>
      </c>
    </row>
    <row r="104" spans="1:2" x14ac:dyDescent="0.35">
      <c r="A104" s="9" t="s">
        <v>7130</v>
      </c>
      <c r="B104" s="1">
        <v>7.3</v>
      </c>
    </row>
    <row r="105" spans="1:2" x14ac:dyDescent="0.35">
      <c r="A105" s="9" t="s">
        <v>9943</v>
      </c>
      <c r="B105" s="1">
        <v>7.3</v>
      </c>
    </row>
    <row r="106" spans="1:2" x14ac:dyDescent="0.35">
      <c r="A106" s="9" t="s">
        <v>10003</v>
      </c>
      <c r="B106" s="1">
        <v>7.3</v>
      </c>
    </row>
    <row r="107" spans="1:2" x14ac:dyDescent="0.35">
      <c r="A107" s="9" t="s">
        <v>10767</v>
      </c>
      <c r="B107" s="1">
        <v>7.2</v>
      </c>
    </row>
    <row r="108" spans="1:2" x14ac:dyDescent="0.35">
      <c r="A108" s="9" t="s">
        <v>10392</v>
      </c>
      <c r="B108" s="1">
        <v>7.2</v>
      </c>
    </row>
    <row r="109" spans="1:2" x14ac:dyDescent="0.35">
      <c r="A109" s="9" t="s">
        <v>9962</v>
      </c>
      <c r="B109" s="1">
        <v>7.2</v>
      </c>
    </row>
    <row r="110" spans="1:2" x14ac:dyDescent="0.35">
      <c r="A110" s="9" t="s">
        <v>9689</v>
      </c>
      <c r="B110" s="1">
        <v>7.2</v>
      </c>
    </row>
    <row r="111" spans="1:2" x14ac:dyDescent="0.35">
      <c r="A111" s="9" t="s">
        <v>10463</v>
      </c>
      <c r="B111" s="1">
        <v>7.2</v>
      </c>
    </row>
    <row r="112" spans="1:2" x14ac:dyDescent="0.35">
      <c r="A112" s="9" t="s">
        <v>4552</v>
      </c>
      <c r="B112" s="1">
        <v>7.2</v>
      </c>
    </row>
    <row r="113" spans="1:2" x14ac:dyDescent="0.35">
      <c r="A113" s="9" t="s">
        <v>9873</v>
      </c>
      <c r="B113" s="1">
        <v>7.2</v>
      </c>
    </row>
    <row r="114" spans="1:2" x14ac:dyDescent="0.35">
      <c r="A114" s="9" t="s">
        <v>9980</v>
      </c>
      <c r="B114" s="1">
        <v>7.2</v>
      </c>
    </row>
    <row r="115" spans="1:2" x14ac:dyDescent="0.35">
      <c r="A115" s="9" t="s">
        <v>3936</v>
      </c>
      <c r="B115" s="1">
        <v>7.2</v>
      </c>
    </row>
    <row r="116" spans="1:2" x14ac:dyDescent="0.35">
      <c r="A116" s="9" t="s">
        <v>7788</v>
      </c>
      <c r="B116" s="1">
        <v>7.2</v>
      </c>
    </row>
    <row r="117" spans="1:2" x14ac:dyDescent="0.35">
      <c r="A117" s="9" t="s">
        <v>10018</v>
      </c>
      <c r="B117" s="1">
        <v>7.2</v>
      </c>
    </row>
    <row r="118" spans="1:2" x14ac:dyDescent="0.35">
      <c r="A118" s="9" t="s">
        <v>10922</v>
      </c>
      <c r="B118" s="1">
        <v>7.2</v>
      </c>
    </row>
    <row r="119" spans="1:2" x14ac:dyDescent="0.35">
      <c r="A119" s="9" t="s">
        <v>11358</v>
      </c>
      <c r="B119" s="1">
        <v>7.2</v>
      </c>
    </row>
    <row r="120" spans="1:2" x14ac:dyDescent="0.35">
      <c r="A120" s="9" t="s">
        <v>10776</v>
      </c>
      <c r="B120" s="1">
        <v>7.2</v>
      </c>
    </row>
    <row r="121" spans="1:2" x14ac:dyDescent="0.35">
      <c r="A121" s="9" t="s">
        <v>9640</v>
      </c>
      <c r="B121" s="1">
        <v>7.1</v>
      </c>
    </row>
    <row r="122" spans="1:2" x14ac:dyDescent="0.35">
      <c r="A122" s="9" t="s">
        <v>8391</v>
      </c>
      <c r="B122" s="1">
        <v>7.1</v>
      </c>
    </row>
    <row r="123" spans="1:2" x14ac:dyDescent="0.35">
      <c r="A123" s="9" t="s">
        <v>5729</v>
      </c>
      <c r="B123" s="1">
        <v>7.1</v>
      </c>
    </row>
    <row r="124" spans="1:2" x14ac:dyDescent="0.35">
      <c r="A124" s="9" t="s">
        <v>4348</v>
      </c>
      <c r="B124" s="1">
        <v>7.1</v>
      </c>
    </row>
    <row r="125" spans="1:2" x14ac:dyDescent="0.35">
      <c r="A125" s="9" t="s">
        <v>9643</v>
      </c>
      <c r="B125" s="1">
        <v>7.1</v>
      </c>
    </row>
    <row r="126" spans="1:2" x14ac:dyDescent="0.35">
      <c r="A126" s="9" t="s">
        <v>9140</v>
      </c>
      <c r="B126" s="1">
        <v>7.1</v>
      </c>
    </row>
    <row r="127" spans="1:2" x14ac:dyDescent="0.35">
      <c r="A127" s="9" t="s">
        <v>6088</v>
      </c>
      <c r="B127" s="1">
        <v>7.1</v>
      </c>
    </row>
    <row r="128" spans="1:2" x14ac:dyDescent="0.35">
      <c r="A128" s="9" t="s">
        <v>11324</v>
      </c>
      <c r="B128" s="1">
        <v>7.1</v>
      </c>
    </row>
    <row r="129" spans="1:2" x14ac:dyDescent="0.35">
      <c r="A129" s="9" t="s">
        <v>3442</v>
      </c>
      <c r="B129" s="1">
        <v>7</v>
      </c>
    </row>
    <row r="130" spans="1:2" x14ac:dyDescent="0.35">
      <c r="A130" s="9" t="s">
        <v>10890</v>
      </c>
      <c r="B130" s="1">
        <v>7</v>
      </c>
    </row>
    <row r="131" spans="1:2" x14ac:dyDescent="0.35">
      <c r="A131" s="9" t="s">
        <v>9374</v>
      </c>
      <c r="B131" s="1">
        <v>7</v>
      </c>
    </row>
    <row r="132" spans="1:2" x14ac:dyDescent="0.35">
      <c r="A132" s="9" t="s">
        <v>10230</v>
      </c>
      <c r="B132" s="1">
        <v>7</v>
      </c>
    </row>
    <row r="133" spans="1:2" x14ac:dyDescent="0.35">
      <c r="A133" s="9" t="s">
        <v>3791</v>
      </c>
      <c r="B133" s="1">
        <v>7</v>
      </c>
    </row>
    <row r="134" spans="1:2" x14ac:dyDescent="0.35">
      <c r="A134" s="9" t="s">
        <v>8781</v>
      </c>
      <c r="B134" s="1">
        <v>7</v>
      </c>
    </row>
    <row r="135" spans="1:2" x14ac:dyDescent="0.35">
      <c r="A135" s="9" t="s">
        <v>6854</v>
      </c>
      <c r="B135" s="1">
        <v>6.9</v>
      </c>
    </row>
    <row r="136" spans="1:2" x14ac:dyDescent="0.35">
      <c r="A136" s="9" t="s">
        <v>6882</v>
      </c>
      <c r="B136" s="1">
        <v>6.9</v>
      </c>
    </row>
    <row r="137" spans="1:2" x14ac:dyDescent="0.35">
      <c r="A137" s="9" t="s">
        <v>11580</v>
      </c>
      <c r="B137" s="1">
        <v>6.9</v>
      </c>
    </row>
    <row r="138" spans="1:2" x14ac:dyDescent="0.35">
      <c r="A138" s="9" t="s">
        <v>8932</v>
      </c>
      <c r="B138" s="1">
        <v>6.9</v>
      </c>
    </row>
    <row r="139" spans="1:2" x14ac:dyDescent="0.35">
      <c r="A139" s="9" t="s">
        <v>11373</v>
      </c>
      <c r="B139" s="1">
        <v>6.9</v>
      </c>
    </row>
    <row r="140" spans="1:2" x14ac:dyDescent="0.35">
      <c r="A140" s="9" t="s">
        <v>11599</v>
      </c>
      <c r="B140" s="1">
        <v>6.9</v>
      </c>
    </row>
    <row r="141" spans="1:2" x14ac:dyDescent="0.35">
      <c r="A141" s="9" t="s">
        <v>11341</v>
      </c>
      <c r="B141" s="1">
        <v>6.9</v>
      </c>
    </row>
    <row r="142" spans="1:2" x14ac:dyDescent="0.35">
      <c r="A142" s="9" t="s">
        <v>9236</v>
      </c>
      <c r="B142" s="1">
        <v>6.9</v>
      </c>
    </row>
    <row r="143" spans="1:2" x14ac:dyDescent="0.35">
      <c r="A143" s="9" t="s">
        <v>8902</v>
      </c>
      <c r="B143" s="1">
        <v>6.9</v>
      </c>
    </row>
    <row r="144" spans="1:2" x14ac:dyDescent="0.35">
      <c r="A144" s="9" t="s">
        <v>10427</v>
      </c>
      <c r="B144" s="1">
        <v>6.8</v>
      </c>
    </row>
    <row r="145" spans="1:2" x14ac:dyDescent="0.35">
      <c r="A145" s="9" t="s">
        <v>10723</v>
      </c>
      <c r="B145" s="1">
        <v>6.8</v>
      </c>
    </row>
    <row r="146" spans="1:2" x14ac:dyDescent="0.35">
      <c r="A146" s="9" t="s">
        <v>10225</v>
      </c>
      <c r="B146" s="1">
        <v>6.8</v>
      </c>
    </row>
    <row r="147" spans="1:2" x14ac:dyDescent="0.35">
      <c r="A147" s="9" t="s">
        <v>2879</v>
      </c>
      <c r="B147" s="1">
        <v>6.7</v>
      </c>
    </row>
    <row r="148" spans="1:2" x14ac:dyDescent="0.35">
      <c r="A148" s="9" t="s">
        <v>9209</v>
      </c>
      <c r="B148" s="1">
        <v>6.7</v>
      </c>
    </row>
    <row r="149" spans="1:2" x14ac:dyDescent="0.35">
      <c r="A149" s="9" t="s">
        <v>10849</v>
      </c>
      <c r="B149" s="1">
        <v>6.7</v>
      </c>
    </row>
    <row r="150" spans="1:2" x14ac:dyDescent="0.35">
      <c r="A150" s="9" t="s">
        <v>6229</v>
      </c>
      <c r="B150" s="1">
        <v>6.7</v>
      </c>
    </row>
    <row r="151" spans="1:2" x14ac:dyDescent="0.35">
      <c r="A151" s="9" t="s">
        <v>8989</v>
      </c>
      <c r="B151" s="1">
        <v>6.6</v>
      </c>
    </row>
    <row r="152" spans="1:2" x14ac:dyDescent="0.35">
      <c r="A152" s="9" t="s">
        <v>8853</v>
      </c>
      <c r="B152" s="1">
        <v>6.6</v>
      </c>
    </row>
    <row r="153" spans="1:2" x14ac:dyDescent="0.35">
      <c r="A153" s="9" t="s">
        <v>7456</v>
      </c>
      <c r="B153" s="1">
        <v>6.6</v>
      </c>
    </row>
    <row r="154" spans="1:2" x14ac:dyDescent="0.35">
      <c r="A154" s="9" t="s">
        <v>9655</v>
      </c>
      <c r="B154" s="1">
        <v>6.6</v>
      </c>
    </row>
    <row r="155" spans="1:2" x14ac:dyDescent="0.35">
      <c r="A155" s="9" t="s">
        <v>8550</v>
      </c>
      <c r="B155" s="1">
        <v>6.6</v>
      </c>
    </row>
    <row r="156" spans="1:2" x14ac:dyDescent="0.35">
      <c r="A156" s="9" t="s">
        <v>4402</v>
      </c>
      <c r="B156" s="1">
        <v>6.5</v>
      </c>
    </row>
    <row r="157" spans="1:2" x14ac:dyDescent="0.35">
      <c r="A157" s="9" t="s">
        <v>9421</v>
      </c>
      <c r="B157" s="1">
        <v>6.5</v>
      </c>
    </row>
    <row r="158" spans="1:2" x14ac:dyDescent="0.35">
      <c r="A158" s="9" t="s">
        <v>6097</v>
      </c>
      <c r="B158" s="1">
        <v>6.5</v>
      </c>
    </row>
    <row r="159" spans="1:2" x14ac:dyDescent="0.35">
      <c r="A159" s="9" t="s">
        <v>10021</v>
      </c>
      <c r="B159" s="1">
        <v>6.5</v>
      </c>
    </row>
    <row r="160" spans="1:2" x14ac:dyDescent="0.35">
      <c r="A160" s="9" t="s">
        <v>7793</v>
      </c>
      <c r="B160" s="1">
        <v>6.4</v>
      </c>
    </row>
    <row r="161" spans="1:2" x14ac:dyDescent="0.35">
      <c r="A161" s="9" t="s">
        <v>11141</v>
      </c>
      <c r="B161" s="1">
        <v>6.4</v>
      </c>
    </row>
    <row r="162" spans="1:2" x14ac:dyDescent="0.35">
      <c r="A162" s="9" t="s">
        <v>1508</v>
      </c>
      <c r="B162" s="1">
        <v>6.4</v>
      </c>
    </row>
    <row r="163" spans="1:2" x14ac:dyDescent="0.35">
      <c r="A163" s="9" t="s">
        <v>8877</v>
      </c>
      <c r="B163" s="1">
        <v>6.2</v>
      </c>
    </row>
    <row r="164" spans="1:2" x14ac:dyDescent="0.35">
      <c r="A164" s="9" t="s">
        <v>7800</v>
      </c>
      <c r="B164" s="1">
        <v>6.2</v>
      </c>
    </row>
    <row r="165" spans="1:2" x14ac:dyDescent="0.35">
      <c r="A165" s="9" t="s">
        <v>11016</v>
      </c>
      <c r="B165" s="1">
        <v>6.2</v>
      </c>
    </row>
    <row r="166" spans="1:2" x14ac:dyDescent="0.35">
      <c r="A166" s="9" t="s">
        <v>10153</v>
      </c>
      <c r="B166" s="1">
        <v>6.1</v>
      </c>
    </row>
    <row r="167" spans="1:2" x14ac:dyDescent="0.35">
      <c r="A167" s="9" t="s">
        <v>9694</v>
      </c>
      <c r="B167" s="1">
        <v>6.1</v>
      </c>
    </row>
    <row r="168" spans="1:2" x14ac:dyDescent="0.35">
      <c r="A168" s="9" t="s">
        <v>2534</v>
      </c>
      <c r="B168" s="1">
        <v>6.1</v>
      </c>
    </row>
    <row r="169" spans="1:2" x14ac:dyDescent="0.35">
      <c r="A169" s="9" t="s">
        <v>10523</v>
      </c>
      <c r="B169" s="1">
        <v>6.1</v>
      </c>
    </row>
    <row r="170" spans="1:2" x14ac:dyDescent="0.35">
      <c r="A170" s="9" t="s">
        <v>4351</v>
      </c>
      <c r="B170" s="1">
        <v>6</v>
      </c>
    </row>
    <row r="171" spans="1:2" x14ac:dyDescent="0.35">
      <c r="A171" s="9" t="s">
        <v>10973</v>
      </c>
      <c r="B171" s="1">
        <v>6</v>
      </c>
    </row>
    <row r="172" spans="1:2" x14ac:dyDescent="0.35">
      <c r="A172" s="9" t="s">
        <v>5402</v>
      </c>
      <c r="B172" s="1">
        <v>6</v>
      </c>
    </row>
    <row r="173" spans="1:2" x14ac:dyDescent="0.35">
      <c r="A173" s="9" t="s">
        <v>6892</v>
      </c>
      <c r="B173" s="1">
        <v>6</v>
      </c>
    </row>
    <row r="174" spans="1:2" x14ac:dyDescent="0.35">
      <c r="A174" s="9" t="s">
        <v>8522</v>
      </c>
      <c r="B174" s="1">
        <v>6</v>
      </c>
    </row>
    <row r="175" spans="1:2" x14ac:dyDescent="0.35">
      <c r="A175" s="9" t="s">
        <v>1847</v>
      </c>
      <c r="B175" s="1">
        <v>5.9</v>
      </c>
    </row>
    <row r="176" spans="1:2" x14ac:dyDescent="0.35">
      <c r="A176" s="9" t="s">
        <v>10526</v>
      </c>
      <c r="B176" s="1">
        <v>5.9</v>
      </c>
    </row>
    <row r="177" spans="1:2" x14ac:dyDescent="0.35">
      <c r="A177" s="9" t="s">
        <v>10710</v>
      </c>
      <c r="B177" s="1">
        <v>5.8</v>
      </c>
    </row>
    <row r="178" spans="1:2" x14ac:dyDescent="0.35">
      <c r="A178" s="9" t="s">
        <v>8546</v>
      </c>
      <c r="B178" s="1">
        <v>5.8</v>
      </c>
    </row>
    <row r="179" spans="1:2" x14ac:dyDescent="0.35">
      <c r="A179" s="9" t="s">
        <v>5391</v>
      </c>
      <c r="B179" s="1">
        <v>5.6</v>
      </c>
    </row>
    <row r="180" spans="1:2" x14ac:dyDescent="0.35">
      <c r="A180" s="9" t="s">
        <v>9572</v>
      </c>
      <c r="B180" s="1">
        <v>5.5</v>
      </c>
    </row>
    <row r="181" spans="1:2" x14ac:dyDescent="0.35">
      <c r="A181" s="9" t="s">
        <v>9246</v>
      </c>
      <c r="B181" s="1">
        <v>5.4</v>
      </c>
    </row>
    <row r="182" spans="1:2" x14ac:dyDescent="0.35">
      <c r="A182" s="9" t="s">
        <v>5973</v>
      </c>
      <c r="B182" s="1">
        <v>5.3</v>
      </c>
    </row>
    <row r="183" spans="1:2" x14ac:dyDescent="0.35">
      <c r="A183" s="9" t="s">
        <v>9788</v>
      </c>
      <c r="B183" s="1">
        <v>5.2</v>
      </c>
    </row>
    <row r="184" spans="1:2" x14ac:dyDescent="0.35">
      <c r="A184" s="9" t="s">
        <v>11063</v>
      </c>
      <c r="B184" s="1">
        <v>4.8</v>
      </c>
    </row>
    <row r="185" spans="1:2" x14ac:dyDescent="0.35">
      <c r="A185" s="9" t="s">
        <v>11520</v>
      </c>
      <c r="B185" s="1">
        <v>4.8</v>
      </c>
    </row>
    <row r="186" spans="1:2" x14ac:dyDescent="0.35">
      <c r="A186" s="9" t="s">
        <v>8114</v>
      </c>
      <c r="B186" s="1">
        <v>4.3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CD25-D3FD-4E5D-85A4-6CE2B82D9EA8}">
  <dimension ref="A3:F15"/>
  <sheetViews>
    <sheetView workbookViewId="0">
      <selection activeCell="F10" sqref="F10"/>
    </sheetView>
  </sheetViews>
  <sheetFormatPr defaultRowHeight="14.5" x14ac:dyDescent="0.35"/>
  <cols>
    <col min="1" max="1" width="19.36328125" bestFit="1" customWidth="1"/>
    <col min="2" max="2" width="11.81640625" bestFit="1" customWidth="1"/>
    <col min="3" max="3" width="20.08984375" bestFit="1" customWidth="1"/>
  </cols>
  <sheetData>
    <row r="3" spans="1:6" x14ac:dyDescent="0.35">
      <c r="A3" s="2" t="s">
        <v>11615</v>
      </c>
      <c r="B3" t="s">
        <v>11674</v>
      </c>
      <c r="C3" t="s">
        <v>11616</v>
      </c>
    </row>
    <row r="4" spans="1:6" x14ac:dyDescent="0.35">
      <c r="A4" s="9" t="s">
        <v>4834</v>
      </c>
      <c r="B4" s="1">
        <v>-787759</v>
      </c>
      <c r="C4" s="1">
        <v>8.6</v>
      </c>
    </row>
    <row r="5" spans="1:6" x14ac:dyDescent="0.35">
      <c r="A5" s="9" t="s">
        <v>10820</v>
      </c>
      <c r="B5" s="1">
        <v>-1336755</v>
      </c>
      <c r="C5" s="1">
        <v>8.6</v>
      </c>
      <c r="F5">
        <f>CORREL(B4:B15,C4:C15)</f>
        <v>-0.28464080634645239</v>
      </c>
    </row>
    <row r="6" spans="1:6" x14ac:dyDescent="0.35">
      <c r="A6" s="9" t="s">
        <v>6641</v>
      </c>
      <c r="B6" s="1">
        <v>31193053</v>
      </c>
      <c r="C6" s="1">
        <v>8.5</v>
      </c>
    </row>
    <row r="7" spans="1:6" x14ac:dyDescent="0.35">
      <c r="A7" s="9" t="s">
        <v>10105</v>
      </c>
      <c r="B7" s="1">
        <v>-1398153</v>
      </c>
      <c r="C7" s="1">
        <v>8.5</v>
      </c>
    </row>
    <row r="8" spans="1:6" x14ac:dyDescent="0.35">
      <c r="A8" s="9" t="s">
        <v>10255</v>
      </c>
      <c r="B8" s="1">
        <v>9792000</v>
      </c>
      <c r="C8" s="1">
        <v>8.5</v>
      </c>
    </row>
    <row r="9" spans="1:6" x14ac:dyDescent="0.35">
      <c r="A9" s="9" t="s">
        <v>11472</v>
      </c>
      <c r="B9" s="1">
        <v>745402</v>
      </c>
      <c r="C9" s="1">
        <v>8.5</v>
      </c>
    </row>
    <row r="10" spans="1:6" x14ac:dyDescent="0.35">
      <c r="A10" s="9" t="s">
        <v>5375</v>
      </c>
      <c r="B10" s="1">
        <v>-16500000</v>
      </c>
      <c r="C10" s="1">
        <v>8.4333333333333336</v>
      </c>
    </row>
    <row r="11" spans="1:6" x14ac:dyDescent="0.35">
      <c r="A11" s="9" t="s">
        <v>32</v>
      </c>
      <c r="B11" s="1">
        <v>808227576</v>
      </c>
      <c r="C11" s="1">
        <v>8.4250000000000007</v>
      </c>
    </row>
    <row r="12" spans="1:6" x14ac:dyDescent="0.35">
      <c r="A12" s="9" t="s">
        <v>4362</v>
      </c>
      <c r="B12" s="1">
        <v>-11528148</v>
      </c>
      <c r="C12" s="1">
        <v>8.4</v>
      </c>
    </row>
    <row r="13" spans="1:6" x14ac:dyDescent="0.35">
      <c r="A13" s="9" t="s">
        <v>4908</v>
      </c>
      <c r="B13" s="1">
        <v>276625409</v>
      </c>
      <c r="C13" s="1">
        <v>8.4</v>
      </c>
    </row>
    <row r="14" spans="1:6" x14ac:dyDescent="0.35">
      <c r="A14" s="9" t="s">
        <v>11266</v>
      </c>
      <c r="B14" s="1">
        <v>-366222</v>
      </c>
      <c r="C14" s="1">
        <v>8.4</v>
      </c>
    </row>
    <row r="15" spans="1:6" x14ac:dyDescent="0.35">
      <c r="A15" s="9" t="s">
        <v>11125</v>
      </c>
      <c r="B15" s="1">
        <v>6598492</v>
      </c>
      <c r="C15" s="1">
        <v>8.4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B2B0-6C15-474F-902E-9190CBDA6264}">
  <dimension ref="A3:E1512"/>
  <sheetViews>
    <sheetView zoomScale="64" workbookViewId="0">
      <selection activeCell="E5" sqref="E5"/>
    </sheetView>
  </sheetViews>
  <sheetFormatPr defaultRowHeight="14.5" x14ac:dyDescent="0.35"/>
  <cols>
    <col min="1" max="1" width="25.36328125" bestFit="1" customWidth="1"/>
    <col min="2" max="2" width="12.453125" bestFit="1" customWidth="1"/>
    <col min="3" max="3" width="34.36328125" bestFit="1" customWidth="1"/>
    <col min="4" max="4" width="30.36328125" bestFit="1" customWidth="1"/>
    <col min="5" max="5" width="30.6328125" bestFit="1" customWidth="1"/>
  </cols>
  <sheetData>
    <row r="3" spans="1:5" x14ac:dyDescent="0.35">
      <c r="A3" s="2" t="s">
        <v>11620</v>
      </c>
      <c r="B3" t="s">
        <v>11674</v>
      </c>
      <c r="C3" t="s">
        <v>11623</v>
      </c>
      <c r="D3" t="s">
        <v>11622</v>
      </c>
      <c r="E3" t="s">
        <v>11621</v>
      </c>
    </row>
    <row r="4" spans="1:5" x14ac:dyDescent="0.35">
      <c r="A4" s="9" t="s">
        <v>172</v>
      </c>
      <c r="B4" s="1">
        <v>208720554</v>
      </c>
      <c r="C4" s="1">
        <v>2248</v>
      </c>
      <c r="D4" s="1">
        <v>1498</v>
      </c>
      <c r="E4" s="1">
        <v>750</v>
      </c>
    </row>
    <row r="5" spans="1:5" x14ac:dyDescent="0.35">
      <c r="A5" s="9" t="s">
        <v>1015</v>
      </c>
      <c r="B5" s="1">
        <v>174084951</v>
      </c>
      <c r="C5" s="1">
        <v>1311.5</v>
      </c>
      <c r="D5" s="1">
        <v>1885</v>
      </c>
      <c r="E5" s="1">
        <v>738</v>
      </c>
    </row>
    <row r="6" spans="1:5" x14ac:dyDescent="0.35">
      <c r="A6" s="9" t="s">
        <v>249</v>
      </c>
      <c r="B6" s="1">
        <v>12351611</v>
      </c>
      <c r="C6" s="1">
        <v>824.5</v>
      </c>
      <c r="D6" s="1">
        <v>995</v>
      </c>
      <c r="E6" s="1">
        <v>654</v>
      </c>
    </row>
    <row r="7" spans="1:5" x14ac:dyDescent="0.35">
      <c r="A7" s="9" t="s">
        <v>2558</v>
      </c>
      <c r="B7" s="1">
        <v>10116191</v>
      </c>
      <c r="C7" s="1">
        <v>807</v>
      </c>
      <c r="D7" s="1">
        <v>1018</v>
      </c>
      <c r="E7" s="1">
        <v>596</v>
      </c>
    </row>
    <row r="8" spans="1:5" x14ac:dyDescent="0.35">
      <c r="A8" s="9" t="s">
        <v>3942</v>
      </c>
      <c r="B8" s="1">
        <v>29667095</v>
      </c>
      <c r="C8" s="1">
        <v>579.5</v>
      </c>
      <c r="D8" s="1">
        <v>583</v>
      </c>
      <c r="E8" s="1">
        <v>576</v>
      </c>
    </row>
    <row r="9" spans="1:5" x14ac:dyDescent="0.35">
      <c r="A9" s="9" t="s">
        <v>933</v>
      </c>
      <c r="B9" s="1">
        <v>4976634</v>
      </c>
      <c r="C9" s="1">
        <v>653.5</v>
      </c>
      <c r="D9" s="1">
        <v>755</v>
      </c>
      <c r="E9" s="1">
        <v>552</v>
      </c>
    </row>
    <row r="10" spans="1:5" x14ac:dyDescent="0.35">
      <c r="A10" s="9" t="s">
        <v>10058</v>
      </c>
      <c r="B10" s="1">
        <v>21359200</v>
      </c>
      <c r="C10" s="1">
        <v>692</v>
      </c>
      <c r="D10" s="1">
        <v>836</v>
      </c>
      <c r="E10" s="1">
        <v>548</v>
      </c>
    </row>
    <row r="11" spans="1:5" x14ac:dyDescent="0.35">
      <c r="A11" s="9" t="s">
        <v>4459</v>
      </c>
      <c r="B11" s="1">
        <v>-15622726</v>
      </c>
      <c r="C11" s="1">
        <v>475.5</v>
      </c>
      <c r="D11" s="1">
        <v>405</v>
      </c>
      <c r="E11" s="1">
        <v>546</v>
      </c>
    </row>
    <row r="12" spans="1:5" x14ac:dyDescent="0.35">
      <c r="A12" s="9" t="s">
        <v>2090</v>
      </c>
      <c r="B12" s="1">
        <v>37239856</v>
      </c>
      <c r="C12" s="1">
        <v>666</v>
      </c>
      <c r="D12" s="1">
        <v>789</v>
      </c>
      <c r="E12" s="1">
        <v>543</v>
      </c>
    </row>
    <row r="13" spans="1:5" x14ac:dyDescent="0.35">
      <c r="A13" s="9" t="s">
        <v>3247</v>
      </c>
      <c r="B13" s="1">
        <v>76975169</v>
      </c>
      <c r="C13" s="1">
        <v>694</v>
      </c>
      <c r="D13" s="1">
        <v>849</v>
      </c>
      <c r="E13" s="1">
        <v>539</v>
      </c>
    </row>
    <row r="14" spans="1:5" x14ac:dyDescent="0.35">
      <c r="A14" s="9" t="s">
        <v>10576</v>
      </c>
      <c r="B14" s="1">
        <v>12673301</v>
      </c>
      <c r="C14" s="1">
        <v>582</v>
      </c>
      <c r="D14" s="1">
        <v>631</v>
      </c>
      <c r="E14" s="1">
        <v>533</v>
      </c>
    </row>
    <row r="15" spans="1:5" x14ac:dyDescent="0.35">
      <c r="A15" s="9" t="s">
        <v>210</v>
      </c>
      <c r="B15" s="1">
        <v>39806152</v>
      </c>
      <c r="C15" s="1">
        <v>1036</v>
      </c>
      <c r="D15" s="1">
        <v>511</v>
      </c>
      <c r="E15" s="1">
        <v>525</v>
      </c>
    </row>
    <row r="16" spans="1:5" x14ac:dyDescent="0.35">
      <c r="A16" s="9" t="s">
        <v>8030</v>
      </c>
      <c r="B16" s="1">
        <v>10440971</v>
      </c>
      <c r="C16" s="1">
        <v>550</v>
      </c>
      <c r="D16" s="1">
        <v>611</v>
      </c>
      <c r="E16" s="1">
        <v>489</v>
      </c>
    </row>
    <row r="17" spans="1:5" x14ac:dyDescent="0.35">
      <c r="A17" s="9" t="s">
        <v>2997</v>
      </c>
      <c r="B17" s="1">
        <v>39816662</v>
      </c>
      <c r="C17" s="1">
        <v>498</v>
      </c>
      <c r="D17" s="1">
        <v>509</v>
      </c>
      <c r="E17" s="1">
        <v>487</v>
      </c>
    </row>
    <row r="18" spans="1:5" x14ac:dyDescent="0.35">
      <c r="A18" s="9" t="s">
        <v>10943</v>
      </c>
      <c r="B18" s="1">
        <v>3005123</v>
      </c>
      <c r="C18" s="1">
        <v>398.5</v>
      </c>
      <c r="D18" s="1">
        <v>316</v>
      </c>
      <c r="E18" s="1">
        <v>481</v>
      </c>
    </row>
    <row r="19" spans="1:5" x14ac:dyDescent="0.35">
      <c r="A19" s="9" t="s">
        <v>2447</v>
      </c>
      <c r="B19" s="1">
        <v>68563529</v>
      </c>
      <c r="C19" s="1">
        <v>1306.5</v>
      </c>
      <c r="D19" s="1">
        <v>392.33333333333331</v>
      </c>
      <c r="E19" s="1">
        <v>478.66666666666669</v>
      </c>
    </row>
    <row r="20" spans="1:5" x14ac:dyDescent="0.35">
      <c r="A20" s="9" t="s">
        <v>5184</v>
      </c>
      <c r="B20" s="1">
        <v>16875468</v>
      </c>
      <c r="C20" s="1">
        <v>469.5</v>
      </c>
      <c r="D20" s="1">
        <v>461</v>
      </c>
      <c r="E20" s="1">
        <v>478</v>
      </c>
    </row>
    <row r="21" spans="1:5" x14ac:dyDescent="0.35">
      <c r="A21" s="9" t="s">
        <v>400</v>
      </c>
      <c r="B21" s="1">
        <v>85646235</v>
      </c>
      <c r="C21" s="1">
        <v>867</v>
      </c>
      <c r="D21" s="1">
        <v>1262</v>
      </c>
      <c r="E21" s="1">
        <v>472</v>
      </c>
    </row>
    <row r="22" spans="1:5" x14ac:dyDescent="0.35">
      <c r="A22" s="9" t="s">
        <v>5110</v>
      </c>
      <c r="B22" s="1">
        <v>31359959</v>
      </c>
      <c r="C22" s="1">
        <v>389</v>
      </c>
      <c r="D22" s="1">
        <v>326</v>
      </c>
      <c r="E22" s="1">
        <v>452</v>
      </c>
    </row>
    <row r="23" spans="1:5" x14ac:dyDescent="0.35">
      <c r="A23" s="9" t="s">
        <v>735</v>
      </c>
      <c r="B23" s="1">
        <v>-22496684</v>
      </c>
      <c r="C23" s="1">
        <v>840</v>
      </c>
      <c r="D23" s="1">
        <v>1229</v>
      </c>
      <c r="E23" s="1">
        <v>451</v>
      </c>
    </row>
    <row r="24" spans="1:5" x14ac:dyDescent="0.35">
      <c r="A24" s="9" t="s">
        <v>5498</v>
      </c>
      <c r="B24" s="1">
        <v>18043505</v>
      </c>
      <c r="C24" s="1">
        <v>624</v>
      </c>
      <c r="D24" s="1">
        <v>801</v>
      </c>
      <c r="E24" s="1">
        <v>447</v>
      </c>
    </row>
    <row r="25" spans="1:5" x14ac:dyDescent="0.35">
      <c r="A25" s="9" t="s">
        <v>118</v>
      </c>
      <c r="B25" s="1">
        <v>132630374</v>
      </c>
      <c r="C25" s="1">
        <v>2682.5</v>
      </c>
      <c r="D25" s="1">
        <v>894.25</v>
      </c>
      <c r="E25" s="1">
        <v>447</v>
      </c>
    </row>
    <row r="26" spans="1:5" x14ac:dyDescent="0.35">
      <c r="A26" s="9" t="s">
        <v>325</v>
      </c>
      <c r="B26" s="1">
        <v>-14300832</v>
      </c>
      <c r="C26" s="1">
        <v>3815.5</v>
      </c>
      <c r="D26" s="1">
        <v>837.5</v>
      </c>
      <c r="E26" s="1">
        <v>434.33333333333331</v>
      </c>
    </row>
    <row r="27" spans="1:5" x14ac:dyDescent="0.35">
      <c r="A27" s="9" t="s">
        <v>1677</v>
      </c>
      <c r="B27" s="1">
        <v>-43196634</v>
      </c>
      <c r="C27" s="1">
        <v>1020</v>
      </c>
      <c r="D27" s="1">
        <v>588</v>
      </c>
      <c r="E27" s="1">
        <v>432</v>
      </c>
    </row>
    <row r="28" spans="1:5" x14ac:dyDescent="0.35">
      <c r="A28" s="9" t="s">
        <v>253</v>
      </c>
      <c r="B28" s="1">
        <v>1185706024</v>
      </c>
      <c r="C28" s="1">
        <v>7015</v>
      </c>
      <c r="D28" s="1">
        <v>583.21428571428567</v>
      </c>
      <c r="E28" s="1">
        <v>418.92857142857144</v>
      </c>
    </row>
    <row r="29" spans="1:5" x14ac:dyDescent="0.35">
      <c r="A29" s="9" t="s">
        <v>7835</v>
      </c>
      <c r="B29" s="1">
        <v>126319195</v>
      </c>
      <c r="C29" s="1">
        <v>717.5</v>
      </c>
      <c r="D29" s="1">
        <v>1017</v>
      </c>
      <c r="E29" s="1">
        <v>418</v>
      </c>
    </row>
    <row r="30" spans="1:5" x14ac:dyDescent="0.35">
      <c r="A30" s="9" t="s">
        <v>5221</v>
      </c>
      <c r="B30" s="1">
        <v>10247512</v>
      </c>
      <c r="C30" s="1">
        <v>427.5</v>
      </c>
      <c r="D30" s="1">
        <v>438</v>
      </c>
      <c r="E30" s="1">
        <v>417</v>
      </c>
    </row>
    <row r="31" spans="1:5" x14ac:dyDescent="0.35">
      <c r="A31" s="9" t="s">
        <v>3054</v>
      </c>
      <c r="B31" s="1">
        <v>15404871</v>
      </c>
      <c r="C31" s="1">
        <v>399.5</v>
      </c>
      <c r="D31" s="1">
        <v>384</v>
      </c>
      <c r="E31" s="1">
        <v>415</v>
      </c>
    </row>
    <row r="32" spans="1:5" x14ac:dyDescent="0.35">
      <c r="A32" s="9" t="s">
        <v>60</v>
      </c>
      <c r="B32" s="1">
        <v>994132988</v>
      </c>
      <c r="C32" s="1">
        <v>8355.5</v>
      </c>
      <c r="D32" s="1">
        <v>702.33333333333337</v>
      </c>
      <c r="E32" s="1">
        <v>411.73333333333335</v>
      </c>
    </row>
    <row r="33" spans="1:5" x14ac:dyDescent="0.35">
      <c r="A33" s="9" t="s">
        <v>10304</v>
      </c>
      <c r="B33" s="1">
        <v>45056940</v>
      </c>
      <c r="C33" s="1">
        <v>467.5</v>
      </c>
      <c r="D33" s="1">
        <v>524</v>
      </c>
      <c r="E33" s="1">
        <v>411</v>
      </c>
    </row>
    <row r="34" spans="1:5" x14ac:dyDescent="0.35">
      <c r="A34" s="9" t="s">
        <v>10290</v>
      </c>
      <c r="B34" s="1">
        <v>107902283</v>
      </c>
      <c r="C34" s="1">
        <v>799</v>
      </c>
      <c r="D34" s="1">
        <v>1189</v>
      </c>
      <c r="E34" s="1">
        <v>409</v>
      </c>
    </row>
    <row r="35" spans="1:5" x14ac:dyDescent="0.35">
      <c r="A35" s="9" t="s">
        <v>7349</v>
      </c>
      <c r="B35" s="1">
        <v>24123143</v>
      </c>
      <c r="C35" s="1">
        <v>744.5</v>
      </c>
      <c r="D35" s="1">
        <v>1083</v>
      </c>
      <c r="E35" s="1">
        <v>406</v>
      </c>
    </row>
    <row r="36" spans="1:5" x14ac:dyDescent="0.35">
      <c r="A36" s="9" t="s">
        <v>5728</v>
      </c>
      <c r="B36" s="1">
        <v>-29500737</v>
      </c>
      <c r="C36" s="1">
        <v>1610</v>
      </c>
      <c r="D36" s="1">
        <v>2814</v>
      </c>
      <c r="E36" s="1">
        <v>406</v>
      </c>
    </row>
    <row r="37" spans="1:5" x14ac:dyDescent="0.35">
      <c r="A37" s="9" t="s">
        <v>10331</v>
      </c>
      <c r="B37" s="1">
        <v>5114507</v>
      </c>
      <c r="C37" s="1">
        <v>337.5</v>
      </c>
      <c r="D37" s="1">
        <v>270</v>
      </c>
      <c r="E37" s="1">
        <v>405</v>
      </c>
    </row>
    <row r="38" spans="1:5" x14ac:dyDescent="0.35">
      <c r="A38" s="9" t="s">
        <v>84</v>
      </c>
      <c r="B38" s="1">
        <v>-31631573</v>
      </c>
      <c r="C38" s="1">
        <v>823</v>
      </c>
      <c r="D38" s="1">
        <v>1243</v>
      </c>
      <c r="E38" s="1">
        <v>403</v>
      </c>
    </row>
    <row r="39" spans="1:5" x14ac:dyDescent="0.35">
      <c r="A39" s="9" t="s">
        <v>6787</v>
      </c>
      <c r="B39" s="1">
        <v>-11906682</v>
      </c>
      <c r="C39" s="1">
        <v>321.5</v>
      </c>
      <c r="D39" s="1">
        <v>242</v>
      </c>
      <c r="E39" s="1">
        <v>401</v>
      </c>
    </row>
    <row r="40" spans="1:5" x14ac:dyDescent="0.35">
      <c r="A40" s="9" t="s">
        <v>8110</v>
      </c>
      <c r="B40" s="1">
        <v>-11975825</v>
      </c>
      <c r="C40" s="1">
        <v>348</v>
      </c>
      <c r="D40" s="1">
        <v>297</v>
      </c>
      <c r="E40" s="1">
        <v>399</v>
      </c>
    </row>
    <row r="41" spans="1:5" x14ac:dyDescent="0.35">
      <c r="A41" s="9" t="s">
        <v>4487</v>
      </c>
      <c r="B41" s="1">
        <v>15218903</v>
      </c>
      <c r="C41" s="1">
        <v>752.5</v>
      </c>
      <c r="D41" s="1">
        <v>1107</v>
      </c>
      <c r="E41" s="1">
        <v>398</v>
      </c>
    </row>
    <row r="42" spans="1:5" x14ac:dyDescent="0.35">
      <c r="A42" s="9" t="s">
        <v>3814</v>
      </c>
      <c r="B42" s="1">
        <v>112995410</v>
      </c>
      <c r="C42" s="1">
        <v>1100.5</v>
      </c>
      <c r="D42" s="1">
        <v>704.5</v>
      </c>
      <c r="E42" s="1">
        <v>396</v>
      </c>
    </row>
    <row r="43" spans="1:5" x14ac:dyDescent="0.35">
      <c r="A43" s="9" t="s">
        <v>124</v>
      </c>
      <c r="B43" s="1">
        <v>12019400</v>
      </c>
      <c r="C43" s="1">
        <v>1201</v>
      </c>
      <c r="D43" s="1">
        <v>408.66666666666669</v>
      </c>
      <c r="E43" s="1">
        <v>392</v>
      </c>
    </row>
    <row r="44" spans="1:5" x14ac:dyDescent="0.35">
      <c r="A44" s="9" t="s">
        <v>139</v>
      </c>
      <c r="B44" s="1">
        <v>30383485</v>
      </c>
      <c r="C44" s="1">
        <v>3145.5</v>
      </c>
      <c r="D44" s="1">
        <v>1708.3333333333333</v>
      </c>
      <c r="E44" s="1">
        <v>388.66666666666669</v>
      </c>
    </row>
    <row r="45" spans="1:5" x14ac:dyDescent="0.35">
      <c r="A45" s="9" t="s">
        <v>6682</v>
      </c>
      <c r="B45" s="1">
        <v>-2895331</v>
      </c>
      <c r="C45" s="1">
        <v>365.5</v>
      </c>
      <c r="D45" s="1">
        <v>354</v>
      </c>
      <c r="E45" s="1">
        <v>377</v>
      </c>
    </row>
    <row r="46" spans="1:5" x14ac:dyDescent="0.35">
      <c r="A46" s="9" t="s">
        <v>29</v>
      </c>
      <c r="B46" s="1">
        <v>-173562489</v>
      </c>
      <c r="C46" s="1">
        <v>1966</v>
      </c>
      <c r="D46" s="1">
        <v>412.4</v>
      </c>
      <c r="E46" s="1">
        <v>374</v>
      </c>
    </row>
    <row r="47" spans="1:5" x14ac:dyDescent="0.35">
      <c r="A47" s="9" t="s">
        <v>43</v>
      </c>
      <c r="B47" s="1">
        <v>-189454651</v>
      </c>
      <c r="C47" s="1">
        <v>824.5</v>
      </c>
      <c r="D47" s="1">
        <v>451</v>
      </c>
      <c r="E47" s="1">
        <v>373.5</v>
      </c>
    </row>
    <row r="48" spans="1:5" x14ac:dyDescent="0.35">
      <c r="A48" s="9" t="s">
        <v>9920</v>
      </c>
      <c r="B48" s="1">
        <v>60069140</v>
      </c>
      <c r="C48" s="1">
        <v>413</v>
      </c>
      <c r="D48" s="1">
        <v>455</v>
      </c>
      <c r="E48" s="1">
        <v>371</v>
      </c>
    </row>
    <row r="49" spans="1:5" x14ac:dyDescent="0.35">
      <c r="A49" s="9" t="s">
        <v>3052</v>
      </c>
      <c r="B49" s="1">
        <v>136576745</v>
      </c>
      <c r="C49" s="1">
        <v>428</v>
      </c>
      <c r="D49" s="1">
        <v>485</v>
      </c>
      <c r="E49" s="1">
        <v>371</v>
      </c>
    </row>
    <row r="50" spans="1:5" x14ac:dyDescent="0.35">
      <c r="A50" s="9" t="s">
        <v>6462</v>
      </c>
      <c r="B50" s="1">
        <v>179845767</v>
      </c>
      <c r="C50" s="1">
        <v>1130</v>
      </c>
      <c r="D50" s="1">
        <v>388.33333333333331</v>
      </c>
      <c r="E50" s="1">
        <v>365</v>
      </c>
    </row>
    <row r="51" spans="1:5" x14ac:dyDescent="0.35">
      <c r="A51" s="9" t="s">
        <v>8344</v>
      </c>
      <c r="B51" s="1">
        <v>-12213298588</v>
      </c>
      <c r="C51" s="1">
        <v>321</v>
      </c>
      <c r="D51" s="1">
        <v>279</v>
      </c>
      <c r="E51" s="1">
        <v>363</v>
      </c>
    </row>
    <row r="52" spans="1:5" x14ac:dyDescent="0.35">
      <c r="A52" s="9" t="s">
        <v>73</v>
      </c>
      <c r="B52" s="1">
        <v>96530799</v>
      </c>
      <c r="C52" s="1">
        <v>5002.5</v>
      </c>
      <c r="D52" s="1">
        <v>1066.8571428571429</v>
      </c>
      <c r="E52" s="1">
        <v>362.42857142857144</v>
      </c>
    </row>
    <row r="53" spans="1:5" x14ac:dyDescent="0.35">
      <c r="A53" s="9" t="s">
        <v>231</v>
      </c>
      <c r="B53" s="1">
        <v>285839216</v>
      </c>
      <c r="C53" s="1">
        <v>1708</v>
      </c>
      <c r="D53" s="1">
        <v>777</v>
      </c>
      <c r="E53" s="1">
        <v>361.66666666666669</v>
      </c>
    </row>
    <row r="54" spans="1:5" x14ac:dyDescent="0.35">
      <c r="A54" s="9" t="s">
        <v>5271</v>
      </c>
      <c r="B54" s="1">
        <v>61423650</v>
      </c>
      <c r="C54" s="1">
        <v>469.5</v>
      </c>
      <c r="D54" s="1">
        <v>578</v>
      </c>
      <c r="E54" s="1">
        <v>361</v>
      </c>
    </row>
    <row r="55" spans="1:5" x14ac:dyDescent="0.35">
      <c r="A55" s="9" t="s">
        <v>258</v>
      </c>
      <c r="B55" s="1">
        <v>80245027</v>
      </c>
      <c r="C55" s="1">
        <v>2955</v>
      </c>
      <c r="D55" s="1">
        <v>483.57142857142856</v>
      </c>
      <c r="E55" s="1">
        <v>360.71428571428572</v>
      </c>
    </row>
    <row r="56" spans="1:5" x14ac:dyDescent="0.35">
      <c r="A56" s="9" t="s">
        <v>2279</v>
      </c>
      <c r="B56" s="1">
        <v>-36490658</v>
      </c>
      <c r="C56" s="1">
        <v>358</v>
      </c>
      <c r="D56" s="1">
        <v>356</v>
      </c>
      <c r="E56" s="1">
        <v>360</v>
      </c>
    </row>
    <row r="57" spans="1:5" x14ac:dyDescent="0.35">
      <c r="A57" s="9" t="s">
        <v>11187</v>
      </c>
      <c r="B57" s="1">
        <v>140470114</v>
      </c>
      <c r="C57" s="1">
        <v>1880</v>
      </c>
      <c r="D57" s="1">
        <v>3400</v>
      </c>
      <c r="E57" s="1">
        <v>360</v>
      </c>
    </row>
    <row r="58" spans="1:5" x14ac:dyDescent="0.35">
      <c r="A58" s="9" t="s">
        <v>5334</v>
      </c>
      <c r="B58" s="1">
        <v>-11701351</v>
      </c>
      <c r="C58" s="1">
        <v>300</v>
      </c>
      <c r="D58" s="1">
        <v>242</v>
      </c>
      <c r="E58" s="1">
        <v>358</v>
      </c>
    </row>
    <row r="59" spans="1:5" x14ac:dyDescent="0.35">
      <c r="A59" s="9" t="s">
        <v>1866</v>
      </c>
      <c r="B59" s="1">
        <v>4805406</v>
      </c>
      <c r="C59" s="1">
        <v>560.5</v>
      </c>
      <c r="D59" s="1">
        <v>204.5</v>
      </c>
      <c r="E59" s="1">
        <v>356</v>
      </c>
    </row>
    <row r="60" spans="1:5" x14ac:dyDescent="0.35">
      <c r="A60" s="9" t="s">
        <v>11126</v>
      </c>
      <c r="B60" s="1">
        <v>6598492</v>
      </c>
      <c r="C60" s="1">
        <v>309</v>
      </c>
      <c r="D60" s="1">
        <v>264</v>
      </c>
      <c r="E60" s="1">
        <v>354</v>
      </c>
    </row>
    <row r="61" spans="1:5" x14ac:dyDescent="0.35">
      <c r="A61" s="9" t="s">
        <v>3255</v>
      </c>
      <c r="B61" s="1">
        <v>132056505</v>
      </c>
      <c r="C61" s="1">
        <v>374</v>
      </c>
      <c r="D61" s="1">
        <v>397</v>
      </c>
      <c r="E61" s="1">
        <v>351</v>
      </c>
    </row>
    <row r="62" spans="1:5" x14ac:dyDescent="0.35">
      <c r="A62" s="9" t="s">
        <v>4958</v>
      </c>
      <c r="B62" s="1">
        <v>17739347</v>
      </c>
      <c r="C62" s="1">
        <v>655</v>
      </c>
      <c r="D62" s="1">
        <v>305.5</v>
      </c>
      <c r="E62" s="1">
        <v>349.5</v>
      </c>
    </row>
    <row r="63" spans="1:5" x14ac:dyDescent="0.35">
      <c r="A63" s="9" t="s">
        <v>10264</v>
      </c>
      <c r="B63" s="1">
        <v>-3189032</v>
      </c>
      <c r="C63" s="1">
        <v>299</v>
      </c>
      <c r="D63" s="1">
        <v>249</v>
      </c>
      <c r="E63" s="1">
        <v>349</v>
      </c>
    </row>
    <row r="64" spans="1:5" x14ac:dyDescent="0.35">
      <c r="A64" s="9" t="s">
        <v>1461</v>
      </c>
      <c r="B64" s="1">
        <v>133029270</v>
      </c>
      <c r="C64" s="1">
        <v>340</v>
      </c>
      <c r="D64" s="1">
        <v>331</v>
      </c>
      <c r="E64" s="1">
        <v>349</v>
      </c>
    </row>
    <row r="65" spans="1:5" x14ac:dyDescent="0.35">
      <c r="A65" s="9" t="s">
        <v>3989</v>
      </c>
      <c r="B65" s="1">
        <v>113898395</v>
      </c>
      <c r="C65" s="1">
        <v>638</v>
      </c>
      <c r="D65" s="1">
        <v>291.5</v>
      </c>
      <c r="E65" s="1">
        <v>346.5</v>
      </c>
    </row>
    <row r="66" spans="1:5" x14ac:dyDescent="0.35">
      <c r="A66" s="9" t="s">
        <v>2639</v>
      </c>
      <c r="B66" s="1">
        <v>-2737058</v>
      </c>
      <c r="C66" s="1">
        <v>329</v>
      </c>
      <c r="D66" s="1">
        <v>312</v>
      </c>
      <c r="E66" s="1">
        <v>346</v>
      </c>
    </row>
    <row r="67" spans="1:5" x14ac:dyDescent="0.35">
      <c r="A67" s="9" t="s">
        <v>8360</v>
      </c>
      <c r="B67" s="1">
        <v>-15283182</v>
      </c>
      <c r="C67" s="1">
        <v>512</v>
      </c>
      <c r="D67" s="1">
        <v>166.5</v>
      </c>
      <c r="E67" s="1">
        <v>345.5</v>
      </c>
    </row>
    <row r="68" spans="1:5" x14ac:dyDescent="0.35">
      <c r="A68" s="9" t="s">
        <v>1693</v>
      </c>
      <c r="B68" s="1">
        <v>-9245330</v>
      </c>
      <c r="C68" s="1">
        <v>343.5</v>
      </c>
      <c r="D68" s="1">
        <v>342</v>
      </c>
      <c r="E68" s="1">
        <v>345</v>
      </c>
    </row>
    <row r="69" spans="1:5" x14ac:dyDescent="0.35">
      <c r="A69" s="9" t="s">
        <v>6991</v>
      </c>
      <c r="B69" s="1">
        <v>110505958</v>
      </c>
      <c r="C69" s="1">
        <v>770.5</v>
      </c>
      <c r="D69" s="1">
        <v>1198</v>
      </c>
      <c r="E69" s="1">
        <v>343</v>
      </c>
    </row>
    <row r="70" spans="1:5" x14ac:dyDescent="0.35">
      <c r="A70" s="9" t="s">
        <v>4148</v>
      </c>
      <c r="B70" s="1">
        <v>-2628615</v>
      </c>
      <c r="C70" s="1">
        <v>338</v>
      </c>
      <c r="D70" s="1">
        <v>334</v>
      </c>
      <c r="E70" s="1">
        <v>342</v>
      </c>
    </row>
    <row r="71" spans="1:5" x14ac:dyDescent="0.35">
      <c r="A71" s="9" t="s">
        <v>35</v>
      </c>
      <c r="B71" s="1">
        <v>72395134</v>
      </c>
      <c r="C71" s="1">
        <v>4884.5</v>
      </c>
      <c r="D71" s="1">
        <v>744.11111111111109</v>
      </c>
      <c r="E71" s="1">
        <v>341.33333333333331</v>
      </c>
    </row>
    <row r="72" spans="1:5" x14ac:dyDescent="0.35">
      <c r="A72" s="9" t="s">
        <v>111</v>
      </c>
      <c r="B72" s="1">
        <v>2190525</v>
      </c>
      <c r="C72" s="1">
        <v>332.5</v>
      </c>
      <c r="D72" s="1">
        <v>324</v>
      </c>
      <c r="E72" s="1">
        <v>341</v>
      </c>
    </row>
    <row r="73" spans="1:5" x14ac:dyDescent="0.35">
      <c r="A73" s="9" t="s">
        <v>6916</v>
      </c>
      <c r="B73" s="1">
        <v>4997134</v>
      </c>
      <c r="C73" s="1">
        <v>231.5</v>
      </c>
      <c r="D73" s="1">
        <v>126</v>
      </c>
      <c r="E73" s="1">
        <v>337</v>
      </c>
    </row>
    <row r="74" spans="1:5" x14ac:dyDescent="0.35">
      <c r="A74" s="9" t="s">
        <v>10229</v>
      </c>
      <c r="B74" s="1">
        <v>-19647348</v>
      </c>
      <c r="C74" s="1">
        <v>268</v>
      </c>
      <c r="D74" s="1">
        <v>199</v>
      </c>
      <c r="E74" s="1">
        <v>337</v>
      </c>
    </row>
    <row r="75" spans="1:5" x14ac:dyDescent="0.35">
      <c r="A75" s="9" t="s">
        <v>9760</v>
      </c>
      <c r="B75" s="1">
        <v>22689474</v>
      </c>
      <c r="C75" s="1">
        <v>337.5</v>
      </c>
      <c r="D75" s="1">
        <v>339</v>
      </c>
      <c r="E75" s="1">
        <v>336</v>
      </c>
    </row>
    <row r="76" spans="1:5" x14ac:dyDescent="0.35">
      <c r="A76" s="9" t="s">
        <v>6535</v>
      </c>
      <c r="B76" s="1">
        <v>15596227</v>
      </c>
      <c r="C76" s="1">
        <v>398</v>
      </c>
      <c r="D76" s="1">
        <v>463</v>
      </c>
      <c r="E76" s="1">
        <v>333</v>
      </c>
    </row>
    <row r="77" spans="1:5" x14ac:dyDescent="0.35">
      <c r="A77" s="9" t="s">
        <v>168</v>
      </c>
      <c r="B77" s="1">
        <v>514519856</v>
      </c>
      <c r="C77" s="1">
        <v>2871.5</v>
      </c>
      <c r="D77" s="1">
        <v>1103.5</v>
      </c>
      <c r="E77" s="1">
        <v>332.25</v>
      </c>
    </row>
    <row r="78" spans="1:5" x14ac:dyDescent="0.35">
      <c r="A78" s="9" t="s">
        <v>4589</v>
      </c>
      <c r="B78" s="1">
        <v>75008260</v>
      </c>
      <c r="C78" s="1">
        <v>320.5</v>
      </c>
      <c r="D78" s="1">
        <v>309</v>
      </c>
      <c r="E78" s="1">
        <v>332</v>
      </c>
    </row>
    <row r="79" spans="1:5" x14ac:dyDescent="0.35">
      <c r="A79" s="9" t="s">
        <v>152</v>
      </c>
      <c r="B79" s="1">
        <v>909081774</v>
      </c>
      <c r="C79" s="1">
        <v>13069</v>
      </c>
      <c r="D79" s="1">
        <v>914.47619047619048</v>
      </c>
      <c r="E79" s="1">
        <v>330.1904761904762</v>
      </c>
    </row>
    <row r="80" spans="1:5" x14ac:dyDescent="0.35">
      <c r="A80" s="9" t="s">
        <v>571</v>
      </c>
      <c r="B80" s="1">
        <v>-22431493</v>
      </c>
      <c r="C80" s="1">
        <v>336.5</v>
      </c>
      <c r="D80" s="1">
        <v>346</v>
      </c>
      <c r="E80" s="1">
        <v>327</v>
      </c>
    </row>
    <row r="81" spans="1:5" x14ac:dyDescent="0.35">
      <c r="A81" s="9" t="s">
        <v>11106</v>
      </c>
      <c r="B81" s="1">
        <v>15197842</v>
      </c>
      <c r="C81" s="1">
        <v>247.5</v>
      </c>
      <c r="D81" s="1">
        <v>168</v>
      </c>
      <c r="E81" s="1">
        <v>327</v>
      </c>
    </row>
    <row r="82" spans="1:5" x14ac:dyDescent="0.35">
      <c r="A82" s="9" t="s">
        <v>2516</v>
      </c>
      <c r="B82" s="1">
        <v>-41787912</v>
      </c>
      <c r="C82" s="1">
        <v>768</v>
      </c>
      <c r="D82" s="1">
        <v>441.5</v>
      </c>
      <c r="E82" s="1">
        <v>326.5</v>
      </c>
    </row>
    <row r="83" spans="1:5" x14ac:dyDescent="0.35">
      <c r="A83" s="9" t="s">
        <v>584</v>
      </c>
      <c r="B83" s="1">
        <v>237402563</v>
      </c>
      <c r="C83" s="1">
        <v>918.5</v>
      </c>
      <c r="D83" s="1">
        <v>592.5</v>
      </c>
      <c r="E83" s="1">
        <v>326</v>
      </c>
    </row>
    <row r="84" spans="1:5" x14ac:dyDescent="0.35">
      <c r="A84" s="9" t="s">
        <v>55</v>
      </c>
      <c r="B84" s="1">
        <v>-59192738</v>
      </c>
      <c r="C84" s="1">
        <v>355.5</v>
      </c>
      <c r="D84" s="1">
        <v>387</v>
      </c>
      <c r="E84" s="1">
        <v>324</v>
      </c>
    </row>
    <row r="85" spans="1:5" x14ac:dyDescent="0.35">
      <c r="A85" s="9" t="s">
        <v>292</v>
      </c>
      <c r="B85" s="1">
        <v>-54531374</v>
      </c>
      <c r="C85" s="1">
        <v>377</v>
      </c>
      <c r="D85" s="1">
        <v>432</v>
      </c>
      <c r="E85" s="1">
        <v>322</v>
      </c>
    </row>
    <row r="86" spans="1:5" x14ac:dyDescent="0.35">
      <c r="A86" s="9" t="s">
        <v>2418</v>
      </c>
      <c r="B86" s="1">
        <v>101207960</v>
      </c>
      <c r="C86" s="1">
        <v>673</v>
      </c>
      <c r="D86" s="1">
        <v>351</v>
      </c>
      <c r="E86" s="1">
        <v>322</v>
      </c>
    </row>
    <row r="87" spans="1:5" x14ac:dyDescent="0.35">
      <c r="A87" s="9" t="s">
        <v>3218</v>
      </c>
      <c r="B87" s="1">
        <v>-1780971</v>
      </c>
      <c r="C87" s="1">
        <v>223.5</v>
      </c>
      <c r="D87" s="1">
        <v>125</v>
      </c>
      <c r="E87" s="1">
        <v>322</v>
      </c>
    </row>
    <row r="88" spans="1:5" x14ac:dyDescent="0.35">
      <c r="A88" s="9" t="s">
        <v>202</v>
      </c>
      <c r="B88" s="1">
        <v>330546728</v>
      </c>
      <c r="C88" s="1">
        <v>1873.5</v>
      </c>
      <c r="D88" s="1">
        <v>934.66666666666663</v>
      </c>
      <c r="E88" s="1">
        <v>314.33333333333331</v>
      </c>
    </row>
    <row r="89" spans="1:5" x14ac:dyDescent="0.35">
      <c r="A89" s="9" t="s">
        <v>6239</v>
      </c>
      <c r="B89" s="1">
        <v>46975611</v>
      </c>
      <c r="C89" s="1">
        <v>447</v>
      </c>
      <c r="D89" s="1">
        <v>580</v>
      </c>
      <c r="E89" s="1">
        <v>314</v>
      </c>
    </row>
    <row r="90" spans="1:5" x14ac:dyDescent="0.35">
      <c r="A90" s="9" t="s">
        <v>1481</v>
      </c>
      <c r="B90" s="1">
        <v>-5382932</v>
      </c>
      <c r="C90" s="1">
        <v>311.5</v>
      </c>
      <c r="D90" s="1">
        <v>310</v>
      </c>
      <c r="E90" s="1">
        <v>313</v>
      </c>
    </row>
    <row r="91" spans="1:5" x14ac:dyDescent="0.35">
      <c r="A91" s="9" t="s">
        <v>10283</v>
      </c>
      <c r="B91" s="1">
        <v>39190055</v>
      </c>
      <c r="C91" s="1">
        <v>305.5</v>
      </c>
      <c r="D91" s="1">
        <v>300</v>
      </c>
      <c r="E91" s="1">
        <v>311</v>
      </c>
    </row>
    <row r="92" spans="1:5" x14ac:dyDescent="0.35">
      <c r="A92" s="9" t="s">
        <v>2166</v>
      </c>
      <c r="B92" s="1">
        <v>15280058</v>
      </c>
      <c r="C92" s="1">
        <v>294.5</v>
      </c>
      <c r="D92" s="1">
        <v>279</v>
      </c>
      <c r="E92" s="1">
        <v>310</v>
      </c>
    </row>
    <row r="93" spans="1:5" x14ac:dyDescent="0.35">
      <c r="A93" s="9" t="s">
        <v>2785</v>
      </c>
      <c r="B93" s="1">
        <v>-1068508</v>
      </c>
      <c r="C93" s="1">
        <v>1097</v>
      </c>
      <c r="D93" s="1">
        <v>422</v>
      </c>
      <c r="E93" s="1">
        <v>309.33333333333331</v>
      </c>
    </row>
    <row r="94" spans="1:5" x14ac:dyDescent="0.35">
      <c r="A94" s="9" t="s">
        <v>696</v>
      </c>
      <c r="B94" s="1">
        <v>293784000</v>
      </c>
      <c r="C94" s="1">
        <v>601.5</v>
      </c>
      <c r="D94" s="1">
        <v>895</v>
      </c>
      <c r="E94" s="1">
        <v>308</v>
      </c>
    </row>
    <row r="95" spans="1:5" x14ac:dyDescent="0.35">
      <c r="A95" s="9" t="s">
        <v>2495</v>
      </c>
      <c r="B95" s="1">
        <v>-45940982</v>
      </c>
      <c r="C95" s="1">
        <v>251</v>
      </c>
      <c r="D95" s="1">
        <v>194</v>
      </c>
      <c r="E95" s="1">
        <v>308</v>
      </c>
    </row>
    <row r="96" spans="1:5" x14ac:dyDescent="0.35">
      <c r="A96" s="9" t="s">
        <v>466</v>
      </c>
      <c r="B96" s="1">
        <v>107858714</v>
      </c>
      <c r="C96" s="1">
        <v>724.5</v>
      </c>
      <c r="D96" s="1">
        <v>419.5</v>
      </c>
      <c r="E96" s="1">
        <v>305</v>
      </c>
    </row>
    <row r="97" spans="1:5" x14ac:dyDescent="0.35">
      <c r="A97" s="9" t="s">
        <v>125</v>
      </c>
      <c r="B97" s="1">
        <v>374053907</v>
      </c>
      <c r="C97" s="1">
        <v>4758.5</v>
      </c>
      <c r="D97" s="1">
        <v>488.66666666666669</v>
      </c>
      <c r="E97" s="1">
        <v>304.41666666666669</v>
      </c>
    </row>
    <row r="98" spans="1:5" x14ac:dyDescent="0.35">
      <c r="A98" s="9" t="s">
        <v>1980</v>
      </c>
      <c r="B98" s="1">
        <v>7568996</v>
      </c>
      <c r="C98" s="1">
        <v>415.5</v>
      </c>
      <c r="D98" s="1">
        <v>527</v>
      </c>
      <c r="E98" s="1">
        <v>304</v>
      </c>
    </row>
    <row r="99" spans="1:5" x14ac:dyDescent="0.35">
      <c r="A99" s="9" t="s">
        <v>9376</v>
      </c>
      <c r="B99" s="1">
        <v>-5231584</v>
      </c>
      <c r="C99" s="1">
        <v>249.5</v>
      </c>
      <c r="D99" s="1">
        <v>198</v>
      </c>
      <c r="E99" s="1">
        <v>301</v>
      </c>
    </row>
    <row r="100" spans="1:5" x14ac:dyDescent="0.35">
      <c r="A100" s="9" t="s">
        <v>4254</v>
      </c>
      <c r="B100" s="1">
        <v>3759147</v>
      </c>
      <c r="C100" s="1">
        <v>304</v>
      </c>
      <c r="D100" s="1">
        <v>308</v>
      </c>
      <c r="E100" s="1">
        <v>300</v>
      </c>
    </row>
    <row r="101" spans="1:5" x14ac:dyDescent="0.35">
      <c r="A101" s="9" t="s">
        <v>7734</v>
      </c>
      <c r="B101" s="1">
        <v>-7242870</v>
      </c>
      <c r="C101" s="1">
        <v>406.5</v>
      </c>
      <c r="D101" s="1">
        <v>513</v>
      </c>
      <c r="E101" s="1">
        <v>300</v>
      </c>
    </row>
    <row r="102" spans="1:5" x14ac:dyDescent="0.35">
      <c r="A102" s="9" t="s">
        <v>9298</v>
      </c>
      <c r="B102" s="1">
        <v>22032205</v>
      </c>
      <c r="C102" s="1">
        <v>953</v>
      </c>
      <c r="D102" s="1">
        <v>654.5</v>
      </c>
      <c r="E102" s="1">
        <v>298.5</v>
      </c>
    </row>
    <row r="103" spans="1:5" x14ac:dyDescent="0.35">
      <c r="A103" s="9" t="s">
        <v>3441</v>
      </c>
      <c r="B103" s="1">
        <v>-13383001</v>
      </c>
      <c r="C103" s="1">
        <v>322.5</v>
      </c>
      <c r="D103" s="1">
        <v>347</v>
      </c>
      <c r="E103" s="1">
        <v>298</v>
      </c>
    </row>
    <row r="104" spans="1:5" x14ac:dyDescent="0.35">
      <c r="A104" s="9" t="s">
        <v>598</v>
      </c>
      <c r="B104" s="1">
        <v>-22620910</v>
      </c>
      <c r="C104" s="1">
        <v>561</v>
      </c>
      <c r="D104" s="1">
        <v>824</v>
      </c>
      <c r="E104" s="1">
        <v>298</v>
      </c>
    </row>
    <row r="105" spans="1:5" x14ac:dyDescent="0.35">
      <c r="A105" s="9" t="s">
        <v>4751</v>
      </c>
      <c r="B105" s="1">
        <v>-15307392</v>
      </c>
      <c r="C105" s="1">
        <v>216</v>
      </c>
      <c r="D105" s="1">
        <v>134</v>
      </c>
      <c r="E105" s="1">
        <v>298</v>
      </c>
    </row>
    <row r="106" spans="1:5" x14ac:dyDescent="0.35">
      <c r="A106" s="9" t="s">
        <v>4608</v>
      </c>
      <c r="B106" s="1">
        <v>221116208</v>
      </c>
      <c r="C106" s="1">
        <v>2593.5</v>
      </c>
      <c r="D106" s="1">
        <v>571.5</v>
      </c>
      <c r="E106" s="1">
        <v>293</v>
      </c>
    </row>
    <row r="107" spans="1:5" x14ac:dyDescent="0.35">
      <c r="A107" s="9" t="s">
        <v>7152</v>
      </c>
      <c r="B107" s="1">
        <v>-9777353</v>
      </c>
      <c r="C107" s="1">
        <v>242.5</v>
      </c>
      <c r="D107" s="1">
        <v>193</v>
      </c>
      <c r="E107" s="1">
        <v>292</v>
      </c>
    </row>
    <row r="108" spans="1:5" x14ac:dyDescent="0.35">
      <c r="A108" s="9" t="s">
        <v>6605</v>
      </c>
      <c r="B108" s="1">
        <v>9975979</v>
      </c>
      <c r="C108" s="1">
        <v>286.5</v>
      </c>
      <c r="D108" s="1">
        <v>281</v>
      </c>
      <c r="E108" s="1">
        <v>292</v>
      </c>
    </row>
    <row r="109" spans="1:5" x14ac:dyDescent="0.35">
      <c r="A109" s="9" t="s">
        <v>814</v>
      </c>
      <c r="B109" s="1">
        <v>91518352</v>
      </c>
      <c r="C109" s="1">
        <v>553</v>
      </c>
      <c r="D109" s="1">
        <v>815</v>
      </c>
      <c r="E109" s="1">
        <v>291</v>
      </c>
    </row>
    <row r="110" spans="1:5" x14ac:dyDescent="0.35">
      <c r="A110" s="9" t="s">
        <v>6642</v>
      </c>
      <c r="B110" s="1">
        <v>31193053</v>
      </c>
      <c r="C110" s="1">
        <v>665</v>
      </c>
      <c r="D110" s="1">
        <v>1040</v>
      </c>
      <c r="E110" s="1">
        <v>290</v>
      </c>
    </row>
    <row r="111" spans="1:5" x14ac:dyDescent="0.35">
      <c r="A111" s="9" t="s">
        <v>4506</v>
      </c>
      <c r="B111" s="1">
        <v>113368971</v>
      </c>
      <c r="C111" s="1">
        <v>295</v>
      </c>
      <c r="D111" s="1">
        <v>301</v>
      </c>
      <c r="E111" s="1">
        <v>289</v>
      </c>
    </row>
    <row r="112" spans="1:5" x14ac:dyDescent="0.35">
      <c r="A112" s="9" t="s">
        <v>2752</v>
      </c>
      <c r="B112" s="1">
        <v>134384226</v>
      </c>
      <c r="C112" s="1">
        <v>5517.5</v>
      </c>
      <c r="D112" s="1">
        <v>400.75</v>
      </c>
      <c r="E112" s="1">
        <v>288.9375</v>
      </c>
    </row>
    <row r="113" spans="1:5" x14ac:dyDescent="0.35">
      <c r="A113" s="9" t="s">
        <v>9496</v>
      </c>
      <c r="B113" s="1">
        <v>113078393</v>
      </c>
      <c r="C113" s="1">
        <v>852</v>
      </c>
      <c r="D113" s="1">
        <v>1416</v>
      </c>
      <c r="E113" s="1">
        <v>288</v>
      </c>
    </row>
    <row r="114" spans="1:5" x14ac:dyDescent="0.35">
      <c r="A114" s="9" t="s">
        <v>3899</v>
      </c>
      <c r="B114" s="1">
        <v>17992760</v>
      </c>
      <c r="C114" s="1">
        <v>342</v>
      </c>
      <c r="D114" s="1">
        <v>396</v>
      </c>
      <c r="E114" s="1">
        <v>288</v>
      </c>
    </row>
    <row r="115" spans="1:5" x14ac:dyDescent="0.35">
      <c r="A115" s="9" t="s">
        <v>540</v>
      </c>
      <c r="B115" s="1">
        <v>1129497127</v>
      </c>
      <c r="C115" s="1">
        <v>3998.5</v>
      </c>
      <c r="D115" s="1">
        <v>712.5</v>
      </c>
      <c r="E115" s="1">
        <v>287.125</v>
      </c>
    </row>
    <row r="116" spans="1:5" x14ac:dyDescent="0.35">
      <c r="A116" s="9" t="s">
        <v>7472</v>
      </c>
      <c r="B116" s="1">
        <v>113067808</v>
      </c>
      <c r="C116" s="1">
        <v>964</v>
      </c>
      <c r="D116" s="1">
        <v>1641</v>
      </c>
      <c r="E116" s="1">
        <v>287</v>
      </c>
    </row>
    <row r="117" spans="1:5" x14ac:dyDescent="0.35">
      <c r="A117" s="9" t="s">
        <v>5736</v>
      </c>
      <c r="B117" s="1">
        <v>48622</v>
      </c>
      <c r="C117" s="1">
        <v>230.5</v>
      </c>
      <c r="D117" s="1">
        <v>175</v>
      </c>
      <c r="E117" s="1">
        <v>286</v>
      </c>
    </row>
    <row r="118" spans="1:5" x14ac:dyDescent="0.35">
      <c r="A118" s="9" t="s">
        <v>287</v>
      </c>
      <c r="B118" s="1">
        <v>110957265</v>
      </c>
      <c r="C118" s="1">
        <v>1835.5</v>
      </c>
      <c r="D118" s="1">
        <v>632.5</v>
      </c>
      <c r="E118" s="1">
        <v>285.25</v>
      </c>
    </row>
    <row r="119" spans="1:5" x14ac:dyDescent="0.35">
      <c r="A119" s="9" t="s">
        <v>8533</v>
      </c>
      <c r="B119" s="1">
        <v>44715371</v>
      </c>
      <c r="C119" s="1">
        <v>1010.5</v>
      </c>
      <c r="D119" s="1">
        <v>1736</v>
      </c>
      <c r="E119" s="1">
        <v>285</v>
      </c>
    </row>
    <row r="120" spans="1:5" x14ac:dyDescent="0.35">
      <c r="A120" s="9" t="s">
        <v>4633</v>
      </c>
      <c r="B120" s="1">
        <v>32523385</v>
      </c>
      <c r="C120" s="1">
        <v>266.5</v>
      </c>
      <c r="D120" s="1">
        <v>248</v>
      </c>
      <c r="E120" s="1">
        <v>285</v>
      </c>
    </row>
    <row r="121" spans="1:5" x14ac:dyDescent="0.35">
      <c r="A121" s="9" t="s">
        <v>4720</v>
      </c>
      <c r="B121" s="1">
        <v>15618786</v>
      </c>
      <c r="C121" s="1">
        <v>486</v>
      </c>
      <c r="D121" s="1">
        <v>687</v>
      </c>
      <c r="E121" s="1">
        <v>285</v>
      </c>
    </row>
    <row r="122" spans="1:5" x14ac:dyDescent="0.35">
      <c r="A122" s="9" t="s">
        <v>9702</v>
      </c>
      <c r="B122" s="1">
        <v>-29103248</v>
      </c>
      <c r="C122" s="1">
        <v>202.5</v>
      </c>
      <c r="D122" s="1">
        <v>121</v>
      </c>
      <c r="E122" s="1">
        <v>284</v>
      </c>
    </row>
    <row r="123" spans="1:5" x14ac:dyDescent="0.35">
      <c r="A123" s="9" t="s">
        <v>4094</v>
      </c>
      <c r="B123" s="1">
        <v>10859889</v>
      </c>
      <c r="C123" s="1">
        <v>663</v>
      </c>
      <c r="D123" s="1">
        <v>1043</v>
      </c>
      <c r="E123" s="1">
        <v>283</v>
      </c>
    </row>
    <row r="124" spans="1:5" x14ac:dyDescent="0.35">
      <c r="A124" s="9" t="s">
        <v>62</v>
      </c>
      <c r="B124" s="1">
        <v>453664952</v>
      </c>
      <c r="C124" s="1">
        <v>8119.5</v>
      </c>
      <c r="D124" s="1">
        <v>572.42105263157896</v>
      </c>
      <c r="E124" s="1">
        <v>282.26315789473682</v>
      </c>
    </row>
    <row r="125" spans="1:5" x14ac:dyDescent="0.35">
      <c r="A125" s="9" t="s">
        <v>319</v>
      </c>
      <c r="B125" s="1">
        <v>-13816440</v>
      </c>
      <c r="C125" s="1">
        <v>1006.5</v>
      </c>
      <c r="D125" s="1">
        <v>221.25</v>
      </c>
      <c r="E125" s="1">
        <v>282</v>
      </c>
    </row>
    <row r="126" spans="1:5" x14ac:dyDescent="0.35">
      <c r="A126" s="9" t="s">
        <v>270</v>
      </c>
      <c r="B126" s="1">
        <v>102482183</v>
      </c>
      <c r="C126" s="1">
        <v>6428.5</v>
      </c>
      <c r="D126" s="1">
        <v>708.46153846153845</v>
      </c>
      <c r="E126" s="1">
        <v>280.53846153846155</v>
      </c>
    </row>
    <row r="127" spans="1:5" x14ac:dyDescent="0.35">
      <c r="A127" s="9" t="s">
        <v>662</v>
      </c>
      <c r="B127" s="1">
        <v>17974195</v>
      </c>
      <c r="C127" s="1">
        <v>2199</v>
      </c>
      <c r="D127" s="1">
        <v>599.4</v>
      </c>
      <c r="E127" s="1">
        <v>280.2</v>
      </c>
    </row>
    <row r="128" spans="1:5" x14ac:dyDescent="0.35">
      <c r="A128" s="9" t="s">
        <v>641</v>
      </c>
      <c r="B128" s="1">
        <v>-18435269</v>
      </c>
      <c r="C128" s="1">
        <v>831</v>
      </c>
      <c r="D128" s="1">
        <v>1382</v>
      </c>
      <c r="E128" s="1">
        <v>280</v>
      </c>
    </row>
    <row r="129" spans="1:5" x14ac:dyDescent="0.35">
      <c r="A129" s="9" t="s">
        <v>6950</v>
      </c>
      <c r="B129" s="1">
        <v>46637947</v>
      </c>
      <c r="C129" s="1">
        <v>350.5</v>
      </c>
      <c r="D129" s="1">
        <v>421</v>
      </c>
      <c r="E129" s="1">
        <v>280</v>
      </c>
    </row>
    <row r="130" spans="1:5" x14ac:dyDescent="0.35">
      <c r="A130" s="9" t="s">
        <v>8353</v>
      </c>
      <c r="B130" s="1">
        <v>-6364114</v>
      </c>
      <c r="C130" s="1">
        <v>202</v>
      </c>
      <c r="D130" s="1">
        <v>124</v>
      </c>
      <c r="E130" s="1">
        <v>280</v>
      </c>
    </row>
    <row r="131" spans="1:5" x14ac:dyDescent="0.35">
      <c r="A131" s="9" t="s">
        <v>3266</v>
      </c>
      <c r="B131" s="1">
        <v>-1047380</v>
      </c>
      <c r="C131" s="1">
        <v>306</v>
      </c>
      <c r="D131" s="1">
        <v>332</v>
      </c>
      <c r="E131" s="1">
        <v>280</v>
      </c>
    </row>
    <row r="132" spans="1:5" x14ac:dyDescent="0.35">
      <c r="A132" s="9" t="s">
        <v>623</v>
      </c>
      <c r="B132" s="1">
        <v>66756424</v>
      </c>
      <c r="C132" s="1">
        <v>3028.5</v>
      </c>
      <c r="D132" s="1">
        <v>393.33333333333331</v>
      </c>
      <c r="E132" s="1">
        <v>279.66666666666669</v>
      </c>
    </row>
    <row r="133" spans="1:5" x14ac:dyDescent="0.35">
      <c r="A133" s="9" t="s">
        <v>7042</v>
      </c>
      <c r="B133" s="1">
        <v>16471430</v>
      </c>
      <c r="C133" s="1">
        <v>553.5</v>
      </c>
      <c r="D133" s="1">
        <v>828</v>
      </c>
      <c r="E133" s="1">
        <v>279</v>
      </c>
    </row>
    <row r="134" spans="1:5" x14ac:dyDescent="0.35">
      <c r="A134" s="9" t="s">
        <v>11353</v>
      </c>
      <c r="B134" s="1">
        <v>-5987157</v>
      </c>
      <c r="C134" s="1">
        <v>205</v>
      </c>
      <c r="D134" s="1">
        <v>131</v>
      </c>
      <c r="E134" s="1">
        <v>279</v>
      </c>
    </row>
    <row r="135" spans="1:5" x14ac:dyDescent="0.35">
      <c r="A135" s="9" t="s">
        <v>6553</v>
      </c>
      <c r="B135" s="1">
        <v>84885192</v>
      </c>
      <c r="C135" s="1">
        <v>1371.5</v>
      </c>
      <c r="D135" s="1">
        <v>635.66666666666663</v>
      </c>
      <c r="E135" s="1">
        <v>278.66666666666669</v>
      </c>
    </row>
    <row r="136" spans="1:5" x14ac:dyDescent="0.35">
      <c r="A136" s="9" t="s">
        <v>459</v>
      </c>
      <c r="B136" s="1">
        <v>1048515287</v>
      </c>
      <c r="C136" s="1">
        <v>4274.5</v>
      </c>
      <c r="D136" s="1">
        <v>379.69230769230768</v>
      </c>
      <c r="E136" s="1">
        <v>277.92307692307691</v>
      </c>
    </row>
    <row r="137" spans="1:5" x14ac:dyDescent="0.35">
      <c r="A137" s="9" t="s">
        <v>587</v>
      </c>
      <c r="B137" s="1">
        <v>131492479</v>
      </c>
      <c r="C137" s="1">
        <v>1532</v>
      </c>
      <c r="D137" s="1">
        <v>2789</v>
      </c>
      <c r="E137" s="1">
        <v>275</v>
      </c>
    </row>
    <row r="138" spans="1:5" x14ac:dyDescent="0.35">
      <c r="A138" s="9" t="s">
        <v>6368</v>
      </c>
      <c r="B138" s="1">
        <v>-315648</v>
      </c>
      <c r="C138" s="1">
        <v>219</v>
      </c>
      <c r="D138" s="1">
        <v>163</v>
      </c>
      <c r="E138" s="1">
        <v>275</v>
      </c>
    </row>
    <row r="139" spans="1:5" x14ac:dyDescent="0.35">
      <c r="A139" s="9" t="s">
        <v>190</v>
      </c>
      <c r="B139" s="1">
        <v>-199686392</v>
      </c>
      <c r="C139" s="1">
        <v>8608</v>
      </c>
      <c r="D139" s="1">
        <v>545</v>
      </c>
      <c r="E139" s="1">
        <v>274.8095238095238</v>
      </c>
    </row>
    <row r="140" spans="1:5" x14ac:dyDescent="0.35">
      <c r="A140" s="9" t="s">
        <v>8303</v>
      </c>
      <c r="B140" s="1">
        <v>3294553</v>
      </c>
      <c r="C140" s="1">
        <v>332.5</v>
      </c>
      <c r="D140" s="1">
        <v>391</v>
      </c>
      <c r="E140" s="1">
        <v>274</v>
      </c>
    </row>
    <row r="141" spans="1:5" x14ac:dyDescent="0.35">
      <c r="A141" s="9" t="s">
        <v>47</v>
      </c>
      <c r="B141" s="1">
        <v>25036775</v>
      </c>
      <c r="C141" s="1">
        <v>3348.5</v>
      </c>
      <c r="D141" s="1">
        <v>395.8</v>
      </c>
      <c r="E141" s="1">
        <v>273.89999999999998</v>
      </c>
    </row>
    <row r="142" spans="1:5" x14ac:dyDescent="0.35">
      <c r="A142" s="9" t="s">
        <v>317</v>
      </c>
      <c r="B142" s="1">
        <v>419327388</v>
      </c>
      <c r="C142" s="1">
        <v>5149</v>
      </c>
      <c r="D142" s="1">
        <v>298.83333333333331</v>
      </c>
      <c r="E142" s="1">
        <v>273.27777777777777</v>
      </c>
    </row>
    <row r="143" spans="1:5" x14ac:dyDescent="0.35">
      <c r="A143" s="9" t="s">
        <v>3918</v>
      </c>
      <c r="B143" s="1">
        <v>-32005864</v>
      </c>
      <c r="C143" s="1">
        <v>192</v>
      </c>
      <c r="D143" s="1">
        <v>111</v>
      </c>
      <c r="E143" s="1">
        <v>273</v>
      </c>
    </row>
    <row r="144" spans="1:5" x14ac:dyDescent="0.35">
      <c r="A144" s="9" t="s">
        <v>5760</v>
      </c>
      <c r="B144" s="1">
        <v>52163317</v>
      </c>
      <c r="C144" s="1">
        <v>579</v>
      </c>
      <c r="D144" s="1">
        <v>885</v>
      </c>
      <c r="E144" s="1">
        <v>273</v>
      </c>
    </row>
    <row r="145" spans="1:5" x14ac:dyDescent="0.35">
      <c r="A145" s="9" t="s">
        <v>2627</v>
      </c>
      <c r="B145" s="1">
        <v>89101193</v>
      </c>
      <c r="C145" s="1">
        <v>715</v>
      </c>
      <c r="D145" s="1">
        <v>442</v>
      </c>
      <c r="E145" s="1">
        <v>273</v>
      </c>
    </row>
    <row r="146" spans="1:5" x14ac:dyDescent="0.35">
      <c r="A146" s="9" t="s">
        <v>1573</v>
      </c>
      <c r="B146" s="1">
        <v>-8484714</v>
      </c>
      <c r="C146" s="1">
        <v>591.5</v>
      </c>
      <c r="D146" s="1">
        <v>319</v>
      </c>
      <c r="E146" s="1">
        <v>272.5</v>
      </c>
    </row>
    <row r="147" spans="1:5" x14ac:dyDescent="0.35">
      <c r="A147" s="9" t="s">
        <v>1922</v>
      </c>
      <c r="B147" s="1">
        <v>-56780252</v>
      </c>
      <c r="C147" s="1">
        <v>290</v>
      </c>
      <c r="D147" s="1">
        <v>308</v>
      </c>
      <c r="E147" s="1">
        <v>272</v>
      </c>
    </row>
    <row r="148" spans="1:5" x14ac:dyDescent="0.35">
      <c r="A148" s="9" t="s">
        <v>1011</v>
      </c>
      <c r="B148" s="1">
        <v>150587290</v>
      </c>
      <c r="C148" s="1">
        <v>1469.5</v>
      </c>
      <c r="D148" s="1">
        <v>462.75</v>
      </c>
      <c r="E148" s="1">
        <v>272</v>
      </c>
    </row>
    <row r="149" spans="1:5" x14ac:dyDescent="0.35">
      <c r="A149" s="9" t="s">
        <v>157</v>
      </c>
      <c r="B149" s="1">
        <v>8065275</v>
      </c>
      <c r="C149" s="1">
        <v>2937.5</v>
      </c>
      <c r="D149" s="1">
        <v>381.55555555555554</v>
      </c>
      <c r="E149" s="1">
        <v>271.22222222222223</v>
      </c>
    </row>
    <row r="150" spans="1:5" x14ac:dyDescent="0.35">
      <c r="A150" s="9" t="s">
        <v>963</v>
      </c>
      <c r="B150" s="1">
        <v>-28396851</v>
      </c>
      <c r="C150" s="1">
        <v>682.5</v>
      </c>
      <c r="D150" s="1">
        <v>184.66666666666666</v>
      </c>
      <c r="E150" s="1">
        <v>270.33333333333331</v>
      </c>
    </row>
    <row r="151" spans="1:5" x14ac:dyDescent="0.35">
      <c r="A151" s="9" t="s">
        <v>9728</v>
      </c>
      <c r="B151" s="1">
        <v>30537320</v>
      </c>
      <c r="C151" s="1">
        <v>289.5</v>
      </c>
      <c r="D151" s="1">
        <v>309</v>
      </c>
      <c r="E151" s="1">
        <v>270</v>
      </c>
    </row>
    <row r="152" spans="1:5" x14ac:dyDescent="0.35">
      <c r="A152" s="9" t="s">
        <v>2369</v>
      </c>
      <c r="B152" s="1">
        <v>-9018367</v>
      </c>
      <c r="C152" s="1">
        <v>381</v>
      </c>
      <c r="D152" s="1">
        <v>492</v>
      </c>
      <c r="E152" s="1">
        <v>270</v>
      </c>
    </row>
    <row r="153" spans="1:5" x14ac:dyDescent="0.35">
      <c r="A153" s="9" t="s">
        <v>8098</v>
      </c>
      <c r="B153" s="1">
        <v>-4590596</v>
      </c>
      <c r="C153" s="1">
        <v>470</v>
      </c>
      <c r="D153" s="1">
        <v>201</v>
      </c>
      <c r="E153" s="1">
        <v>269</v>
      </c>
    </row>
    <row r="154" spans="1:5" x14ac:dyDescent="0.35">
      <c r="A154" s="9" t="s">
        <v>348</v>
      </c>
      <c r="B154" s="1">
        <v>26521625</v>
      </c>
      <c r="C154" s="1">
        <v>3208.5</v>
      </c>
      <c r="D154" s="1">
        <v>266</v>
      </c>
      <c r="E154" s="1">
        <v>268.75</v>
      </c>
    </row>
    <row r="155" spans="1:5" x14ac:dyDescent="0.35">
      <c r="A155" s="9" t="s">
        <v>2715</v>
      </c>
      <c r="B155" s="1">
        <v>116233612</v>
      </c>
      <c r="C155" s="1">
        <v>921</v>
      </c>
      <c r="D155" s="1">
        <v>653</v>
      </c>
      <c r="E155" s="1">
        <v>268</v>
      </c>
    </row>
    <row r="156" spans="1:5" x14ac:dyDescent="0.35">
      <c r="A156" s="9" t="s">
        <v>744</v>
      </c>
      <c r="B156" s="1">
        <v>-4877005</v>
      </c>
      <c r="C156" s="1">
        <v>856</v>
      </c>
      <c r="D156" s="1">
        <v>1445</v>
      </c>
      <c r="E156" s="1">
        <v>267</v>
      </c>
    </row>
    <row r="157" spans="1:5" x14ac:dyDescent="0.35">
      <c r="A157" s="9" t="s">
        <v>2742</v>
      </c>
      <c r="B157" s="1">
        <v>5635028</v>
      </c>
      <c r="C157" s="1">
        <v>771</v>
      </c>
      <c r="D157" s="1">
        <v>247.33333333333334</v>
      </c>
      <c r="E157" s="1">
        <v>266.66666666666669</v>
      </c>
    </row>
    <row r="158" spans="1:5" x14ac:dyDescent="0.35">
      <c r="A158" s="9" t="s">
        <v>419</v>
      </c>
      <c r="B158" s="1">
        <v>209322663</v>
      </c>
      <c r="C158" s="1">
        <v>770.5</v>
      </c>
      <c r="D158" s="1">
        <v>248</v>
      </c>
      <c r="E158" s="1">
        <v>265.66666666666669</v>
      </c>
    </row>
    <row r="159" spans="1:5" x14ac:dyDescent="0.35">
      <c r="A159" s="9" t="s">
        <v>5703</v>
      </c>
      <c r="B159" s="1">
        <v>-9994022</v>
      </c>
      <c r="C159" s="1">
        <v>227.5</v>
      </c>
      <c r="D159" s="1">
        <v>190</v>
      </c>
      <c r="E159" s="1">
        <v>265</v>
      </c>
    </row>
    <row r="160" spans="1:5" x14ac:dyDescent="0.35">
      <c r="A160" s="9" t="s">
        <v>839</v>
      </c>
      <c r="B160" s="1">
        <v>-89034582</v>
      </c>
      <c r="C160" s="1">
        <v>1991</v>
      </c>
      <c r="D160" s="1">
        <v>399.33333333333331</v>
      </c>
      <c r="E160" s="1">
        <v>264.33333333333331</v>
      </c>
    </row>
    <row r="161" spans="1:5" x14ac:dyDescent="0.35">
      <c r="A161" s="9" t="s">
        <v>9724</v>
      </c>
      <c r="B161" s="1">
        <v>81749884</v>
      </c>
      <c r="C161" s="1">
        <v>311.5</v>
      </c>
      <c r="D161" s="1">
        <v>359</v>
      </c>
      <c r="E161" s="1">
        <v>264</v>
      </c>
    </row>
    <row r="162" spans="1:5" x14ac:dyDescent="0.35">
      <c r="A162" s="9" t="s">
        <v>7850</v>
      </c>
      <c r="B162" s="1">
        <v>36527787</v>
      </c>
      <c r="C162" s="1">
        <v>266</v>
      </c>
      <c r="D162" s="1">
        <v>268</v>
      </c>
      <c r="E162" s="1">
        <v>264</v>
      </c>
    </row>
    <row r="163" spans="1:5" x14ac:dyDescent="0.35">
      <c r="A163" s="9" t="s">
        <v>4566</v>
      </c>
      <c r="B163" s="1">
        <v>226950375</v>
      </c>
      <c r="C163" s="1">
        <v>340.5</v>
      </c>
      <c r="D163" s="1">
        <v>420</v>
      </c>
      <c r="E163" s="1">
        <v>261</v>
      </c>
    </row>
    <row r="164" spans="1:5" x14ac:dyDescent="0.35">
      <c r="A164" s="9" t="s">
        <v>7785</v>
      </c>
      <c r="B164" s="1">
        <v>-5973565</v>
      </c>
      <c r="C164" s="1">
        <v>336.5</v>
      </c>
      <c r="D164" s="1">
        <v>413</v>
      </c>
      <c r="E164" s="1">
        <v>260</v>
      </c>
    </row>
    <row r="165" spans="1:5" x14ac:dyDescent="0.35">
      <c r="A165" s="9" t="s">
        <v>16</v>
      </c>
      <c r="B165" s="1">
        <v>502652693</v>
      </c>
      <c r="C165" s="1">
        <v>2450</v>
      </c>
      <c r="D165" s="1">
        <v>965.5</v>
      </c>
      <c r="E165" s="1">
        <v>259.5</v>
      </c>
    </row>
    <row r="166" spans="1:5" x14ac:dyDescent="0.35">
      <c r="A166" s="9" t="s">
        <v>147</v>
      </c>
      <c r="B166" s="1">
        <v>-169113896</v>
      </c>
      <c r="C166" s="1">
        <v>8071.5</v>
      </c>
      <c r="D166" s="1">
        <v>816.8</v>
      </c>
      <c r="E166" s="1">
        <v>259.39999999999998</v>
      </c>
    </row>
    <row r="167" spans="1:5" x14ac:dyDescent="0.35">
      <c r="A167" s="9" t="s">
        <v>22</v>
      </c>
      <c r="B167" s="1">
        <v>252857641</v>
      </c>
      <c r="C167" s="1">
        <v>2101</v>
      </c>
      <c r="D167" s="1">
        <v>1842</v>
      </c>
      <c r="E167" s="1">
        <v>259</v>
      </c>
    </row>
    <row r="168" spans="1:5" x14ac:dyDescent="0.35">
      <c r="A168" s="9" t="s">
        <v>3741</v>
      </c>
      <c r="B168" s="1">
        <v>-23399089</v>
      </c>
      <c r="C168" s="1">
        <v>205.5</v>
      </c>
      <c r="D168" s="1">
        <v>153</v>
      </c>
      <c r="E168" s="1">
        <v>258</v>
      </c>
    </row>
    <row r="169" spans="1:5" x14ac:dyDescent="0.35">
      <c r="A169" s="9" t="s">
        <v>33</v>
      </c>
      <c r="B169" s="1">
        <v>180306365</v>
      </c>
      <c r="C169" s="1">
        <v>11618.5</v>
      </c>
      <c r="D169" s="1">
        <v>799.09090909090912</v>
      </c>
      <c r="E169" s="1">
        <v>257.13636363636363</v>
      </c>
    </row>
    <row r="170" spans="1:5" x14ac:dyDescent="0.35">
      <c r="A170" s="9" t="s">
        <v>5125</v>
      </c>
      <c r="B170" s="1">
        <v>-24154363</v>
      </c>
      <c r="C170" s="1">
        <v>445.5</v>
      </c>
      <c r="D170" s="1">
        <v>189</v>
      </c>
      <c r="E170" s="1">
        <v>256.5</v>
      </c>
    </row>
    <row r="171" spans="1:5" x14ac:dyDescent="0.35">
      <c r="A171" s="9" t="s">
        <v>4854</v>
      </c>
      <c r="B171" s="1">
        <v>-18918217</v>
      </c>
      <c r="C171" s="1">
        <v>200</v>
      </c>
      <c r="D171" s="1">
        <v>144</v>
      </c>
      <c r="E171" s="1">
        <v>256</v>
      </c>
    </row>
    <row r="172" spans="1:5" x14ac:dyDescent="0.35">
      <c r="A172" s="9" t="s">
        <v>4786</v>
      </c>
      <c r="B172" s="1">
        <v>-17732268</v>
      </c>
      <c r="C172" s="1">
        <v>676</v>
      </c>
      <c r="D172" s="1">
        <v>194.66666666666666</v>
      </c>
      <c r="E172" s="1">
        <v>256</v>
      </c>
    </row>
    <row r="173" spans="1:5" x14ac:dyDescent="0.35">
      <c r="A173" s="9" t="s">
        <v>36</v>
      </c>
      <c r="B173" s="1">
        <v>-25352681</v>
      </c>
      <c r="C173" s="1">
        <v>4629</v>
      </c>
      <c r="D173" s="1">
        <v>323.6875</v>
      </c>
      <c r="E173" s="1">
        <v>254.9375</v>
      </c>
    </row>
    <row r="174" spans="1:5" x14ac:dyDescent="0.35">
      <c r="A174" s="9" t="s">
        <v>2583</v>
      </c>
      <c r="B174" s="1">
        <v>105491759</v>
      </c>
      <c r="C174" s="1">
        <v>1130</v>
      </c>
      <c r="D174" s="1">
        <v>499</v>
      </c>
      <c r="E174" s="1">
        <v>254.33333333333334</v>
      </c>
    </row>
    <row r="175" spans="1:5" x14ac:dyDescent="0.35">
      <c r="A175" s="9" t="s">
        <v>4912</v>
      </c>
      <c r="B175" s="1">
        <v>-19044575</v>
      </c>
      <c r="C175" s="1">
        <v>325</v>
      </c>
      <c r="D175" s="1">
        <v>396</v>
      </c>
      <c r="E175" s="1">
        <v>254</v>
      </c>
    </row>
    <row r="176" spans="1:5" x14ac:dyDescent="0.35">
      <c r="A176" s="9" t="s">
        <v>261</v>
      </c>
      <c r="B176" s="1">
        <v>-137074334</v>
      </c>
      <c r="C176" s="1">
        <v>438.5</v>
      </c>
      <c r="D176" s="1">
        <v>185</v>
      </c>
      <c r="E176" s="1">
        <v>253.5</v>
      </c>
    </row>
    <row r="177" spans="1:5" x14ac:dyDescent="0.35">
      <c r="A177" s="9" t="s">
        <v>4333</v>
      </c>
      <c r="B177" s="1">
        <v>120100342</v>
      </c>
      <c r="C177" s="1">
        <v>744</v>
      </c>
      <c r="D177" s="1">
        <v>491</v>
      </c>
      <c r="E177" s="1">
        <v>253</v>
      </c>
    </row>
    <row r="178" spans="1:5" x14ac:dyDescent="0.35">
      <c r="A178" s="9" t="s">
        <v>275</v>
      </c>
      <c r="B178" s="1">
        <v>-163833070</v>
      </c>
      <c r="C178" s="1">
        <v>1959.5</v>
      </c>
      <c r="D178" s="1">
        <v>531.6</v>
      </c>
      <c r="E178" s="1">
        <v>252.2</v>
      </c>
    </row>
    <row r="179" spans="1:5" x14ac:dyDescent="0.35">
      <c r="A179" s="9" t="s">
        <v>5126</v>
      </c>
      <c r="B179" s="1">
        <v>5433940</v>
      </c>
      <c r="C179" s="1">
        <v>457</v>
      </c>
      <c r="D179" s="1">
        <v>662</v>
      </c>
      <c r="E179" s="1">
        <v>252</v>
      </c>
    </row>
    <row r="180" spans="1:5" x14ac:dyDescent="0.35">
      <c r="A180" s="9" t="s">
        <v>784</v>
      </c>
      <c r="B180" s="1">
        <v>-87207693</v>
      </c>
      <c r="C180" s="1">
        <v>179</v>
      </c>
      <c r="D180" s="1">
        <v>106</v>
      </c>
      <c r="E180" s="1">
        <v>252</v>
      </c>
    </row>
    <row r="181" spans="1:5" x14ac:dyDescent="0.35">
      <c r="A181" s="9" t="s">
        <v>8044</v>
      </c>
      <c r="B181" s="1">
        <v>-5246069</v>
      </c>
      <c r="C181" s="1">
        <v>283.5</v>
      </c>
      <c r="D181" s="1">
        <v>316</v>
      </c>
      <c r="E181" s="1">
        <v>251</v>
      </c>
    </row>
    <row r="182" spans="1:5" x14ac:dyDescent="0.35">
      <c r="A182" s="9" t="s">
        <v>8744</v>
      </c>
      <c r="B182" s="1">
        <v>99007828</v>
      </c>
      <c r="C182" s="1">
        <v>282.5</v>
      </c>
      <c r="D182" s="1">
        <v>314</v>
      </c>
      <c r="E182" s="1">
        <v>251</v>
      </c>
    </row>
    <row r="183" spans="1:5" x14ac:dyDescent="0.35">
      <c r="A183" s="9" t="s">
        <v>2755</v>
      </c>
      <c r="B183" s="1">
        <v>118734225</v>
      </c>
      <c r="C183" s="1">
        <v>405</v>
      </c>
      <c r="D183" s="1">
        <v>559</v>
      </c>
      <c r="E183" s="1">
        <v>251</v>
      </c>
    </row>
    <row r="184" spans="1:5" x14ac:dyDescent="0.35">
      <c r="A184" s="9" t="s">
        <v>7459</v>
      </c>
      <c r="B184" s="1">
        <v>-7725270</v>
      </c>
      <c r="C184" s="1">
        <v>301.5</v>
      </c>
      <c r="D184" s="1">
        <v>352</v>
      </c>
      <c r="E184" s="1">
        <v>251</v>
      </c>
    </row>
    <row r="185" spans="1:5" x14ac:dyDescent="0.35">
      <c r="A185" s="9" t="s">
        <v>1109</v>
      </c>
      <c r="B185" s="1">
        <v>1445438</v>
      </c>
      <c r="C185" s="1">
        <v>395</v>
      </c>
      <c r="D185" s="1">
        <v>539</v>
      </c>
      <c r="E185" s="1">
        <v>251</v>
      </c>
    </row>
    <row r="186" spans="1:5" x14ac:dyDescent="0.35">
      <c r="A186" s="9" t="s">
        <v>24</v>
      </c>
      <c r="B186" s="1">
        <v>578188902</v>
      </c>
      <c r="C186" s="1">
        <v>16196</v>
      </c>
      <c r="D186" s="1">
        <v>580.23076923076928</v>
      </c>
      <c r="E186" s="1">
        <v>250.33333333333334</v>
      </c>
    </row>
    <row r="187" spans="1:5" x14ac:dyDescent="0.35">
      <c r="A187" s="9" t="s">
        <v>803</v>
      </c>
      <c r="B187" s="1">
        <v>252917168</v>
      </c>
      <c r="C187" s="1">
        <v>10065</v>
      </c>
      <c r="D187" s="1">
        <v>444.17241379310343</v>
      </c>
      <c r="E187" s="1">
        <v>249.9655172413793</v>
      </c>
    </row>
    <row r="188" spans="1:5" x14ac:dyDescent="0.35">
      <c r="A188" s="9" t="s">
        <v>160</v>
      </c>
      <c r="B188" s="1">
        <v>-23800391</v>
      </c>
      <c r="C188" s="1">
        <v>939.5</v>
      </c>
      <c r="D188" s="1">
        <v>220.5</v>
      </c>
      <c r="E188" s="1">
        <v>249.25</v>
      </c>
    </row>
    <row r="189" spans="1:5" x14ac:dyDescent="0.35">
      <c r="A189" s="9" t="s">
        <v>590</v>
      </c>
      <c r="B189" s="1">
        <v>903579776</v>
      </c>
      <c r="C189" s="1">
        <v>10248.5</v>
      </c>
      <c r="D189" s="1">
        <v>1031.9375</v>
      </c>
      <c r="E189" s="1">
        <v>249.125</v>
      </c>
    </row>
    <row r="190" spans="1:5" x14ac:dyDescent="0.35">
      <c r="A190" s="9" t="s">
        <v>4122</v>
      </c>
      <c r="B190" s="1">
        <v>7034272</v>
      </c>
      <c r="C190" s="1">
        <v>219.5</v>
      </c>
      <c r="D190" s="1">
        <v>190</v>
      </c>
      <c r="E190" s="1">
        <v>249</v>
      </c>
    </row>
    <row r="191" spans="1:5" x14ac:dyDescent="0.35">
      <c r="A191" s="9" t="s">
        <v>9737</v>
      </c>
      <c r="B191" s="1">
        <v>48884821</v>
      </c>
      <c r="C191" s="1">
        <v>247.5</v>
      </c>
      <c r="D191" s="1">
        <v>247</v>
      </c>
      <c r="E191" s="1">
        <v>248</v>
      </c>
    </row>
    <row r="192" spans="1:5" x14ac:dyDescent="0.35">
      <c r="A192" s="9" t="s">
        <v>4565</v>
      </c>
      <c r="B192" s="1">
        <v>-8830469</v>
      </c>
      <c r="C192" s="1">
        <v>241.5</v>
      </c>
      <c r="D192" s="1">
        <v>235</v>
      </c>
      <c r="E192" s="1">
        <v>248</v>
      </c>
    </row>
    <row r="193" spans="1:5" x14ac:dyDescent="0.35">
      <c r="A193" s="9" t="s">
        <v>11039</v>
      </c>
      <c r="B193" s="1">
        <v>-515779</v>
      </c>
      <c r="C193" s="1">
        <v>177.5</v>
      </c>
      <c r="D193" s="1">
        <v>107</v>
      </c>
      <c r="E193" s="1">
        <v>248</v>
      </c>
    </row>
    <row r="194" spans="1:5" x14ac:dyDescent="0.35">
      <c r="A194" s="9" t="s">
        <v>5652</v>
      </c>
      <c r="B194" s="1">
        <v>7452765</v>
      </c>
      <c r="C194" s="1">
        <v>245</v>
      </c>
      <c r="D194" s="1">
        <v>243</v>
      </c>
      <c r="E194" s="1">
        <v>247</v>
      </c>
    </row>
    <row r="195" spans="1:5" x14ac:dyDescent="0.35">
      <c r="A195" s="9" t="s">
        <v>2009</v>
      </c>
      <c r="B195" s="1">
        <v>8937329</v>
      </c>
      <c r="C195" s="1">
        <v>966.5</v>
      </c>
      <c r="D195" s="1">
        <v>236.75</v>
      </c>
      <c r="E195" s="1">
        <v>246.5</v>
      </c>
    </row>
    <row r="196" spans="1:5" x14ac:dyDescent="0.35">
      <c r="A196" s="9" t="s">
        <v>4385</v>
      </c>
      <c r="B196" s="1">
        <v>-9511128</v>
      </c>
      <c r="C196" s="1">
        <v>244.5</v>
      </c>
      <c r="D196" s="1">
        <v>243</v>
      </c>
      <c r="E196" s="1">
        <v>246</v>
      </c>
    </row>
    <row r="197" spans="1:5" x14ac:dyDescent="0.35">
      <c r="A197" s="9" t="s">
        <v>9808</v>
      </c>
      <c r="B197" s="1">
        <v>9464388</v>
      </c>
      <c r="C197" s="1">
        <v>552.5</v>
      </c>
      <c r="D197" s="1">
        <v>859</v>
      </c>
      <c r="E197" s="1">
        <v>246</v>
      </c>
    </row>
    <row r="198" spans="1:5" x14ac:dyDescent="0.35">
      <c r="A198" s="9" t="s">
        <v>506</v>
      </c>
      <c r="B198" s="1">
        <v>217274754</v>
      </c>
      <c r="C198" s="1">
        <v>1651</v>
      </c>
      <c r="D198" s="1">
        <v>225.71428571428572</v>
      </c>
      <c r="E198" s="1">
        <v>246</v>
      </c>
    </row>
    <row r="199" spans="1:5" x14ac:dyDescent="0.35">
      <c r="A199" s="9" t="s">
        <v>6943</v>
      </c>
      <c r="B199" s="1">
        <v>-8950114</v>
      </c>
      <c r="C199" s="1">
        <v>574</v>
      </c>
      <c r="D199" s="1">
        <v>902</v>
      </c>
      <c r="E199" s="1">
        <v>246</v>
      </c>
    </row>
    <row r="200" spans="1:5" x14ac:dyDescent="0.35">
      <c r="A200" s="9" t="s">
        <v>966</v>
      </c>
      <c r="B200" s="1">
        <v>174262889</v>
      </c>
      <c r="C200" s="1">
        <v>1733.5</v>
      </c>
      <c r="D200" s="1">
        <v>447.8</v>
      </c>
      <c r="E200" s="1">
        <v>245.6</v>
      </c>
    </row>
    <row r="201" spans="1:5" x14ac:dyDescent="0.35">
      <c r="A201" s="9" t="s">
        <v>59</v>
      </c>
      <c r="B201" s="1">
        <v>739990061</v>
      </c>
      <c r="C201" s="1">
        <v>8176.5</v>
      </c>
      <c r="D201" s="1">
        <v>383.57692307692309</v>
      </c>
      <c r="E201" s="1">
        <v>245.38461538461539</v>
      </c>
    </row>
    <row r="202" spans="1:5" x14ac:dyDescent="0.35">
      <c r="A202" s="9" t="s">
        <v>579</v>
      </c>
      <c r="B202" s="1">
        <v>-91188579</v>
      </c>
      <c r="C202" s="1">
        <v>1530.5</v>
      </c>
      <c r="D202" s="1">
        <v>1285.5</v>
      </c>
      <c r="E202" s="1">
        <v>245</v>
      </c>
    </row>
    <row r="203" spans="1:5" x14ac:dyDescent="0.35">
      <c r="A203" s="9" t="s">
        <v>247</v>
      </c>
      <c r="B203" s="1">
        <v>-50535372</v>
      </c>
      <c r="C203" s="1">
        <v>8392.5</v>
      </c>
      <c r="D203" s="1">
        <v>742.35294117647061</v>
      </c>
      <c r="E203" s="1">
        <v>245</v>
      </c>
    </row>
    <row r="204" spans="1:5" x14ac:dyDescent="0.35">
      <c r="A204" s="9" t="s">
        <v>497</v>
      </c>
      <c r="B204" s="1">
        <v>80627765</v>
      </c>
      <c r="C204" s="1">
        <v>1636.5</v>
      </c>
      <c r="D204" s="1">
        <v>848.66666666666663</v>
      </c>
      <c r="E204" s="1">
        <v>242.33333333333334</v>
      </c>
    </row>
    <row r="205" spans="1:5" x14ac:dyDescent="0.35">
      <c r="A205" s="9" t="s">
        <v>11481</v>
      </c>
      <c r="B205" s="1">
        <v>1216074</v>
      </c>
      <c r="C205" s="1">
        <v>235</v>
      </c>
      <c r="D205" s="1">
        <v>228</v>
      </c>
      <c r="E205" s="1">
        <v>242</v>
      </c>
    </row>
    <row r="206" spans="1:5" x14ac:dyDescent="0.35">
      <c r="A206" s="9" t="s">
        <v>1055</v>
      </c>
      <c r="B206" s="1">
        <v>-7678961</v>
      </c>
      <c r="C206" s="1">
        <v>256.5</v>
      </c>
      <c r="D206" s="1">
        <v>271</v>
      </c>
      <c r="E206" s="1">
        <v>242</v>
      </c>
    </row>
    <row r="207" spans="1:5" x14ac:dyDescent="0.35">
      <c r="A207" s="9" t="s">
        <v>3747</v>
      </c>
      <c r="B207" s="1">
        <v>-43798339</v>
      </c>
      <c r="C207" s="1">
        <v>778</v>
      </c>
      <c r="D207" s="1">
        <v>1314</v>
      </c>
      <c r="E207" s="1">
        <v>242</v>
      </c>
    </row>
    <row r="208" spans="1:5" x14ac:dyDescent="0.35">
      <c r="A208" s="9" t="s">
        <v>289</v>
      </c>
      <c r="B208" s="1">
        <v>65449951</v>
      </c>
      <c r="C208" s="1">
        <v>772.5</v>
      </c>
      <c r="D208" s="1">
        <v>273</v>
      </c>
      <c r="E208" s="1">
        <v>242</v>
      </c>
    </row>
    <row r="209" spans="1:5" x14ac:dyDescent="0.35">
      <c r="A209" s="9" t="s">
        <v>2685</v>
      </c>
      <c r="B209" s="1">
        <v>-6964896</v>
      </c>
      <c r="C209" s="1">
        <v>419.5</v>
      </c>
      <c r="D209" s="1">
        <v>597</v>
      </c>
      <c r="E209" s="1">
        <v>242</v>
      </c>
    </row>
    <row r="210" spans="1:5" x14ac:dyDescent="0.35">
      <c r="A210" s="9" t="s">
        <v>8127</v>
      </c>
      <c r="B210" s="1">
        <v>-10964434</v>
      </c>
      <c r="C210" s="1">
        <v>202</v>
      </c>
      <c r="D210" s="1">
        <v>162</v>
      </c>
      <c r="E210" s="1">
        <v>242</v>
      </c>
    </row>
    <row r="211" spans="1:5" x14ac:dyDescent="0.35">
      <c r="A211" s="9" t="s">
        <v>10878</v>
      </c>
      <c r="B211" s="1">
        <v>17850000</v>
      </c>
      <c r="C211" s="1">
        <v>318</v>
      </c>
      <c r="D211" s="1">
        <v>394</v>
      </c>
      <c r="E211" s="1">
        <v>242</v>
      </c>
    </row>
    <row r="212" spans="1:5" x14ac:dyDescent="0.35">
      <c r="A212" s="9" t="s">
        <v>2843</v>
      </c>
      <c r="B212" s="1">
        <v>12297394</v>
      </c>
      <c r="C212" s="1">
        <v>1028.5</v>
      </c>
      <c r="D212" s="1">
        <v>272.5</v>
      </c>
      <c r="E212" s="1">
        <v>241.75</v>
      </c>
    </row>
    <row r="213" spans="1:5" x14ac:dyDescent="0.35">
      <c r="A213" s="9" t="s">
        <v>3839</v>
      </c>
      <c r="B213" s="1">
        <v>-68443206</v>
      </c>
      <c r="C213" s="1">
        <v>346</v>
      </c>
      <c r="D213" s="1">
        <v>105.5</v>
      </c>
      <c r="E213" s="1">
        <v>240.5</v>
      </c>
    </row>
    <row r="214" spans="1:5" x14ac:dyDescent="0.35">
      <c r="A214" s="9" t="s">
        <v>5128</v>
      </c>
      <c r="B214" s="1">
        <v>79471845</v>
      </c>
      <c r="C214" s="1">
        <v>674</v>
      </c>
      <c r="D214" s="1">
        <v>1109</v>
      </c>
      <c r="E214" s="1">
        <v>239</v>
      </c>
    </row>
    <row r="215" spans="1:5" x14ac:dyDescent="0.35">
      <c r="A215" s="9" t="s">
        <v>49</v>
      </c>
      <c r="B215" s="1">
        <v>949107143</v>
      </c>
      <c r="C215" s="1">
        <v>11493.5</v>
      </c>
      <c r="D215" s="1">
        <v>503.96774193548384</v>
      </c>
      <c r="E215" s="1">
        <v>237.54838709677421</v>
      </c>
    </row>
    <row r="216" spans="1:5" x14ac:dyDescent="0.35">
      <c r="A216" s="9" t="s">
        <v>370</v>
      </c>
      <c r="B216" s="1">
        <v>876437836</v>
      </c>
      <c r="C216" s="1">
        <v>2479</v>
      </c>
      <c r="D216" s="1">
        <v>314.11111111111109</v>
      </c>
      <c r="E216" s="1">
        <v>236.77777777777777</v>
      </c>
    </row>
    <row r="217" spans="1:5" x14ac:dyDescent="0.35">
      <c r="A217" s="9" t="s">
        <v>232</v>
      </c>
      <c r="B217" s="1">
        <v>1568559076</v>
      </c>
      <c r="C217" s="1">
        <v>10972.5</v>
      </c>
      <c r="D217" s="1">
        <v>677.75</v>
      </c>
      <c r="E217" s="1">
        <v>236.625</v>
      </c>
    </row>
    <row r="218" spans="1:5" x14ac:dyDescent="0.35">
      <c r="A218" s="9" t="s">
        <v>3414</v>
      </c>
      <c r="B218" s="1">
        <v>-1894923</v>
      </c>
      <c r="C218" s="1">
        <v>214.5</v>
      </c>
      <c r="D218" s="1">
        <v>194</v>
      </c>
      <c r="E218" s="1">
        <v>235</v>
      </c>
    </row>
    <row r="219" spans="1:5" x14ac:dyDescent="0.35">
      <c r="A219" s="9" t="s">
        <v>10544</v>
      </c>
      <c r="B219" s="1">
        <v>32200000</v>
      </c>
      <c r="C219" s="1">
        <v>303.5</v>
      </c>
      <c r="D219" s="1">
        <v>372</v>
      </c>
      <c r="E219" s="1">
        <v>235</v>
      </c>
    </row>
    <row r="220" spans="1:5" x14ac:dyDescent="0.35">
      <c r="A220" s="9" t="s">
        <v>11212</v>
      </c>
      <c r="B220" s="1">
        <v>30000882</v>
      </c>
      <c r="C220" s="1">
        <v>575.5</v>
      </c>
      <c r="D220" s="1">
        <v>916</v>
      </c>
      <c r="E220" s="1">
        <v>235</v>
      </c>
    </row>
    <row r="221" spans="1:5" x14ac:dyDescent="0.35">
      <c r="A221" s="9" t="s">
        <v>674</v>
      </c>
      <c r="B221" s="1">
        <v>21023524</v>
      </c>
      <c r="C221" s="1">
        <v>936</v>
      </c>
      <c r="D221" s="1">
        <v>702</v>
      </c>
      <c r="E221" s="1">
        <v>234</v>
      </c>
    </row>
    <row r="222" spans="1:5" x14ac:dyDescent="0.35">
      <c r="A222" s="9" t="s">
        <v>162</v>
      </c>
      <c r="B222" s="1">
        <v>155962173</v>
      </c>
      <c r="C222" s="1">
        <v>8696</v>
      </c>
      <c r="D222" s="1">
        <v>410.2962962962963</v>
      </c>
      <c r="E222" s="1">
        <v>233.85185185185185</v>
      </c>
    </row>
    <row r="223" spans="1:5" x14ac:dyDescent="0.35">
      <c r="A223" s="9" t="s">
        <v>132</v>
      </c>
      <c r="B223" s="1">
        <v>-118095446</v>
      </c>
      <c r="C223" s="1">
        <v>814</v>
      </c>
      <c r="D223" s="1">
        <v>580.5</v>
      </c>
      <c r="E223" s="1">
        <v>233.5</v>
      </c>
    </row>
    <row r="224" spans="1:5" x14ac:dyDescent="0.35">
      <c r="A224" s="9" t="s">
        <v>431</v>
      </c>
      <c r="B224" s="1">
        <v>58103503</v>
      </c>
      <c r="C224" s="1">
        <v>475</v>
      </c>
      <c r="D224" s="1">
        <v>241.5</v>
      </c>
      <c r="E224" s="1">
        <v>233.5</v>
      </c>
    </row>
    <row r="225" spans="1:5" x14ac:dyDescent="0.35">
      <c r="A225" s="9" t="s">
        <v>1658</v>
      </c>
      <c r="B225" s="1">
        <v>170985830</v>
      </c>
      <c r="C225" s="1">
        <v>1322.5</v>
      </c>
      <c r="D225" s="1">
        <v>207.5</v>
      </c>
      <c r="E225" s="1">
        <v>233.33333333333334</v>
      </c>
    </row>
    <row r="226" spans="1:5" x14ac:dyDescent="0.35">
      <c r="A226" s="9" t="s">
        <v>251</v>
      </c>
      <c r="B226" s="1">
        <v>-49000064</v>
      </c>
      <c r="C226" s="1">
        <v>445</v>
      </c>
      <c r="D226" s="1">
        <v>212</v>
      </c>
      <c r="E226" s="1">
        <v>233</v>
      </c>
    </row>
    <row r="227" spans="1:5" x14ac:dyDescent="0.35">
      <c r="A227" s="9" t="s">
        <v>6550</v>
      </c>
      <c r="B227" s="1">
        <v>2774834</v>
      </c>
      <c r="C227" s="1">
        <v>466.5</v>
      </c>
      <c r="D227" s="1">
        <v>700</v>
      </c>
      <c r="E227" s="1">
        <v>233</v>
      </c>
    </row>
    <row r="228" spans="1:5" x14ac:dyDescent="0.35">
      <c r="A228" s="9" t="s">
        <v>11096</v>
      </c>
      <c r="B228" s="1">
        <v>595783</v>
      </c>
      <c r="C228" s="1">
        <v>202.5</v>
      </c>
      <c r="D228" s="1">
        <v>172</v>
      </c>
      <c r="E228" s="1">
        <v>233</v>
      </c>
    </row>
    <row r="229" spans="1:5" x14ac:dyDescent="0.35">
      <c r="A229" s="9" t="s">
        <v>1361</v>
      </c>
      <c r="B229" s="1">
        <v>-10258938</v>
      </c>
      <c r="C229" s="1">
        <v>1208</v>
      </c>
      <c r="D229" s="1">
        <v>371.25</v>
      </c>
      <c r="E229" s="1">
        <v>232.75</v>
      </c>
    </row>
    <row r="230" spans="1:5" x14ac:dyDescent="0.35">
      <c r="A230" s="9" t="s">
        <v>530</v>
      </c>
      <c r="B230" s="1">
        <v>156974116</v>
      </c>
      <c r="C230" s="1">
        <v>1161</v>
      </c>
      <c r="D230" s="1">
        <v>928.5</v>
      </c>
      <c r="E230" s="1">
        <v>232.5</v>
      </c>
    </row>
    <row r="231" spans="1:5" x14ac:dyDescent="0.35">
      <c r="A231" s="9" t="s">
        <v>8220</v>
      </c>
      <c r="B231" s="1">
        <v>14148144</v>
      </c>
      <c r="C231" s="1">
        <v>1236</v>
      </c>
      <c r="D231" s="1">
        <v>591.66666666666663</v>
      </c>
      <c r="E231" s="1">
        <v>232.33333333333334</v>
      </c>
    </row>
    <row r="232" spans="1:5" x14ac:dyDescent="0.35">
      <c r="A232" s="9" t="s">
        <v>5411</v>
      </c>
      <c r="B232" s="1">
        <v>-2712523</v>
      </c>
      <c r="C232" s="1">
        <v>271</v>
      </c>
      <c r="D232" s="1">
        <v>310</v>
      </c>
      <c r="E232" s="1">
        <v>232</v>
      </c>
    </row>
    <row r="233" spans="1:5" x14ac:dyDescent="0.35">
      <c r="A233" s="9" t="s">
        <v>11489</v>
      </c>
      <c r="B233" s="1">
        <v>9257933</v>
      </c>
      <c r="C233" s="1">
        <v>280.5</v>
      </c>
      <c r="D233" s="1">
        <v>329</v>
      </c>
      <c r="E233" s="1">
        <v>232</v>
      </c>
    </row>
    <row r="234" spans="1:5" x14ac:dyDescent="0.35">
      <c r="A234" s="9" t="s">
        <v>150</v>
      </c>
      <c r="B234" s="1">
        <v>-20179139</v>
      </c>
      <c r="C234" s="1">
        <v>3876</v>
      </c>
      <c r="D234" s="1">
        <v>414.33333333333331</v>
      </c>
      <c r="E234" s="1">
        <v>231.66666666666666</v>
      </c>
    </row>
    <row r="235" spans="1:5" x14ac:dyDescent="0.35">
      <c r="A235" s="9" t="s">
        <v>227</v>
      </c>
      <c r="B235" s="1">
        <v>268374288</v>
      </c>
      <c r="C235" s="1">
        <v>4206.5</v>
      </c>
      <c r="D235" s="1">
        <v>329.66666666666669</v>
      </c>
      <c r="E235" s="1">
        <v>231.2</v>
      </c>
    </row>
    <row r="236" spans="1:5" x14ac:dyDescent="0.35">
      <c r="A236" s="9" t="s">
        <v>373</v>
      </c>
      <c r="B236" s="1">
        <v>1155821999</v>
      </c>
      <c r="C236" s="1">
        <v>10750</v>
      </c>
      <c r="D236" s="1">
        <v>664.83333333333337</v>
      </c>
      <c r="E236" s="1">
        <v>231</v>
      </c>
    </row>
    <row r="237" spans="1:5" x14ac:dyDescent="0.35">
      <c r="A237" s="9" t="s">
        <v>11100</v>
      </c>
      <c r="B237" s="1">
        <v>57962</v>
      </c>
      <c r="C237" s="1">
        <v>441</v>
      </c>
      <c r="D237" s="1">
        <v>651</v>
      </c>
      <c r="E237" s="1">
        <v>231</v>
      </c>
    </row>
    <row r="238" spans="1:5" x14ac:dyDescent="0.35">
      <c r="A238" s="9" t="s">
        <v>925</v>
      </c>
      <c r="B238" s="1">
        <v>42618434</v>
      </c>
      <c r="C238" s="1">
        <v>505</v>
      </c>
      <c r="D238" s="1">
        <v>779</v>
      </c>
      <c r="E238" s="1">
        <v>231</v>
      </c>
    </row>
    <row r="239" spans="1:5" x14ac:dyDescent="0.35">
      <c r="A239" s="9" t="s">
        <v>3508</v>
      </c>
      <c r="B239" s="1">
        <v>-40554783</v>
      </c>
      <c r="C239" s="1">
        <v>244.5</v>
      </c>
      <c r="D239" s="1">
        <v>258</v>
      </c>
      <c r="E239" s="1">
        <v>231</v>
      </c>
    </row>
    <row r="240" spans="1:5" x14ac:dyDescent="0.35">
      <c r="A240" s="9" t="s">
        <v>9117</v>
      </c>
      <c r="B240" s="1">
        <v>9536788</v>
      </c>
      <c r="C240" s="1">
        <v>186.5</v>
      </c>
      <c r="D240" s="1">
        <v>142</v>
      </c>
      <c r="E240" s="1">
        <v>231</v>
      </c>
    </row>
    <row r="241" spans="1:5" x14ac:dyDescent="0.35">
      <c r="A241" s="9" t="s">
        <v>10635</v>
      </c>
      <c r="B241" s="1">
        <v>783276</v>
      </c>
      <c r="C241" s="1">
        <v>193.5</v>
      </c>
      <c r="D241" s="1">
        <v>156</v>
      </c>
      <c r="E241" s="1">
        <v>231</v>
      </c>
    </row>
    <row r="242" spans="1:5" x14ac:dyDescent="0.35">
      <c r="A242" s="9" t="s">
        <v>127</v>
      </c>
      <c r="B242" s="1">
        <v>-6139597</v>
      </c>
      <c r="C242" s="1">
        <v>180.5</v>
      </c>
      <c r="D242" s="1">
        <v>130</v>
      </c>
      <c r="E242" s="1">
        <v>231</v>
      </c>
    </row>
    <row r="243" spans="1:5" x14ac:dyDescent="0.35">
      <c r="A243" s="9" t="s">
        <v>3308</v>
      </c>
      <c r="B243" s="1">
        <v>15739305</v>
      </c>
      <c r="C243" s="1">
        <v>540</v>
      </c>
      <c r="D243" s="1">
        <v>309.5</v>
      </c>
      <c r="E243" s="1">
        <v>230.5</v>
      </c>
    </row>
    <row r="244" spans="1:5" x14ac:dyDescent="0.35">
      <c r="A244" s="9" t="s">
        <v>1650</v>
      </c>
      <c r="B244" s="1">
        <v>334922376</v>
      </c>
      <c r="C244" s="1">
        <v>843.5</v>
      </c>
      <c r="D244" s="1">
        <v>613.5</v>
      </c>
      <c r="E244" s="1">
        <v>230</v>
      </c>
    </row>
    <row r="245" spans="1:5" x14ac:dyDescent="0.35">
      <c r="A245" s="9" t="s">
        <v>3002</v>
      </c>
      <c r="B245" s="1">
        <v>-401983</v>
      </c>
      <c r="C245" s="1">
        <v>200</v>
      </c>
      <c r="D245" s="1">
        <v>170</v>
      </c>
      <c r="E245" s="1">
        <v>230</v>
      </c>
    </row>
    <row r="246" spans="1:5" x14ac:dyDescent="0.35">
      <c r="A246" s="9" t="s">
        <v>5283</v>
      </c>
      <c r="B246" s="1">
        <v>-1965583</v>
      </c>
      <c r="C246" s="1">
        <v>174</v>
      </c>
      <c r="D246" s="1">
        <v>118</v>
      </c>
      <c r="E246" s="1">
        <v>230</v>
      </c>
    </row>
    <row r="247" spans="1:5" x14ac:dyDescent="0.35">
      <c r="A247" s="9" t="s">
        <v>4230</v>
      </c>
      <c r="B247" s="1">
        <v>65135191</v>
      </c>
      <c r="C247" s="1">
        <v>582</v>
      </c>
      <c r="D247" s="1">
        <v>935</v>
      </c>
      <c r="E247" s="1">
        <v>229</v>
      </c>
    </row>
    <row r="248" spans="1:5" x14ac:dyDescent="0.35">
      <c r="A248" s="9" t="s">
        <v>3868</v>
      </c>
      <c r="B248" s="1">
        <v>42724272</v>
      </c>
      <c r="C248" s="1">
        <v>245</v>
      </c>
      <c r="D248" s="1">
        <v>261</v>
      </c>
      <c r="E248" s="1">
        <v>229</v>
      </c>
    </row>
    <row r="249" spans="1:5" x14ac:dyDescent="0.35">
      <c r="A249" s="9" t="s">
        <v>6068</v>
      </c>
      <c r="B249" s="1">
        <v>-21926608</v>
      </c>
      <c r="C249" s="1">
        <v>264.5</v>
      </c>
      <c r="D249" s="1">
        <v>300</v>
      </c>
      <c r="E249" s="1">
        <v>229</v>
      </c>
    </row>
    <row r="250" spans="1:5" x14ac:dyDescent="0.35">
      <c r="A250" s="9" t="s">
        <v>2455</v>
      </c>
      <c r="B250" s="1">
        <v>12683670</v>
      </c>
      <c r="C250" s="1">
        <v>275.5</v>
      </c>
      <c r="D250" s="1">
        <v>323</v>
      </c>
      <c r="E250" s="1">
        <v>228</v>
      </c>
    </row>
    <row r="251" spans="1:5" x14ac:dyDescent="0.35">
      <c r="A251" s="9" t="s">
        <v>3675</v>
      </c>
      <c r="B251" s="1">
        <v>4097618</v>
      </c>
      <c r="C251" s="1">
        <v>804</v>
      </c>
      <c r="D251" s="1">
        <v>576</v>
      </c>
      <c r="E251" s="1">
        <v>228</v>
      </c>
    </row>
    <row r="252" spans="1:5" x14ac:dyDescent="0.35">
      <c r="A252" s="9" t="s">
        <v>1240</v>
      </c>
      <c r="B252" s="1">
        <v>44697837</v>
      </c>
      <c r="C252" s="1">
        <v>1116.5</v>
      </c>
      <c r="D252" s="1">
        <v>517.33333333333337</v>
      </c>
      <c r="E252" s="1">
        <v>227</v>
      </c>
    </row>
    <row r="253" spans="1:5" x14ac:dyDescent="0.35">
      <c r="A253" s="9" t="s">
        <v>1507</v>
      </c>
      <c r="B253" s="1">
        <v>-7484640</v>
      </c>
      <c r="C253" s="1">
        <v>319</v>
      </c>
      <c r="D253" s="1">
        <v>411</v>
      </c>
      <c r="E253" s="1">
        <v>227</v>
      </c>
    </row>
    <row r="254" spans="1:5" x14ac:dyDescent="0.35">
      <c r="A254" s="9" t="s">
        <v>8858</v>
      </c>
      <c r="B254" s="1">
        <v>57096</v>
      </c>
      <c r="C254" s="1">
        <v>191</v>
      </c>
      <c r="D254" s="1">
        <v>156</v>
      </c>
      <c r="E254" s="1">
        <v>226</v>
      </c>
    </row>
    <row r="255" spans="1:5" x14ac:dyDescent="0.35">
      <c r="A255" s="9" t="s">
        <v>312</v>
      </c>
      <c r="B255" s="1">
        <v>-119431835</v>
      </c>
      <c r="C255" s="1">
        <v>3030</v>
      </c>
      <c r="D255" s="1">
        <v>447.55555555555554</v>
      </c>
      <c r="E255" s="1">
        <v>225.77777777777777</v>
      </c>
    </row>
    <row r="256" spans="1:5" x14ac:dyDescent="0.35">
      <c r="A256" s="9" t="s">
        <v>2415</v>
      </c>
      <c r="B256" s="1">
        <v>-1991041</v>
      </c>
      <c r="C256" s="1">
        <v>393.5</v>
      </c>
      <c r="D256" s="1">
        <v>168</v>
      </c>
      <c r="E256" s="1">
        <v>225.5</v>
      </c>
    </row>
    <row r="257" spans="1:5" x14ac:dyDescent="0.35">
      <c r="A257" s="9" t="s">
        <v>10746</v>
      </c>
      <c r="B257" s="1">
        <v>-1907599</v>
      </c>
      <c r="C257" s="1">
        <v>217</v>
      </c>
      <c r="D257" s="1">
        <v>209</v>
      </c>
      <c r="E257" s="1">
        <v>225</v>
      </c>
    </row>
    <row r="258" spans="1:5" x14ac:dyDescent="0.35">
      <c r="A258" s="9" t="s">
        <v>517</v>
      </c>
      <c r="B258" s="1">
        <v>-17092709</v>
      </c>
      <c r="C258" s="1">
        <v>179.5</v>
      </c>
      <c r="D258" s="1">
        <v>134</v>
      </c>
      <c r="E258" s="1">
        <v>225</v>
      </c>
    </row>
    <row r="259" spans="1:5" x14ac:dyDescent="0.35">
      <c r="A259" s="9" t="s">
        <v>2814</v>
      </c>
      <c r="B259" s="1">
        <v>-30863374</v>
      </c>
      <c r="C259" s="1">
        <v>229</v>
      </c>
      <c r="D259" s="1">
        <v>233</v>
      </c>
      <c r="E259" s="1">
        <v>225</v>
      </c>
    </row>
    <row r="260" spans="1:5" x14ac:dyDescent="0.35">
      <c r="A260" s="9" t="s">
        <v>10980</v>
      </c>
      <c r="B260" s="1">
        <v>52245055</v>
      </c>
      <c r="C260" s="1">
        <v>257.5</v>
      </c>
      <c r="D260" s="1">
        <v>290</v>
      </c>
      <c r="E260" s="1">
        <v>225</v>
      </c>
    </row>
    <row r="261" spans="1:5" x14ac:dyDescent="0.35">
      <c r="A261" s="9" t="s">
        <v>680</v>
      </c>
      <c r="B261" s="1">
        <v>-71728454</v>
      </c>
      <c r="C261" s="1">
        <v>1954.5</v>
      </c>
      <c r="D261" s="1">
        <v>557</v>
      </c>
      <c r="E261" s="1">
        <v>224.8</v>
      </c>
    </row>
    <row r="262" spans="1:5" x14ac:dyDescent="0.35">
      <c r="A262" s="9" t="s">
        <v>9067</v>
      </c>
      <c r="B262" s="1">
        <v>37063889</v>
      </c>
      <c r="C262" s="1">
        <v>832.5</v>
      </c>
      <c r="D262" s="1">
        <v>1441</v>
      </c>
      <c r="E262" s="1">
        <v>224</v>
      </c>
    </row>
    <row r="263" spans="1:5" x14ac:dyDescent="0.35">
      <c r="A263" s="9" t="s">
        <v>5672</v>
      </c>
      <c r="B263" s="1">
        <v>31859105</v>
      </c>
      <c r="C263" s="1">
        <v>448.5</v>
      </c>
      <c r="D263" s="1">
        <v>673</v>
      </c>
      <c r="E263" s="1">
        <v>224</v>
      </c>
    </row>
    <row r="264" spans="1:5" x14ac:dyDescent="0.35">
      <c r="A264" s="9" t="s">
        <v>9028</v>
      </c>
      <c r="B264" s="1">
        <v>-758291</v>
      </c>
      <c r="C264" s="1">
        <v>212</v>
      </c>
      <c r="D264" s="1">
        <v>200</v>
      </c>
      <c r="E264" s="1">
        <v>224</v>
      </c>
    </row>
    <row r="265" spans="1:5" x14ac:dyDescent="0.35">
      <c r="A265" s="9" t="s">
        <v>529</v>
      </c>
      <c r="B265" s="1">
        <v>76107476</v>
      </c>
      <c r="C265" s="1">
        <v>545</v>
      </c>
      <c r="D265" s="1">
        <v>867</v>
      </c>
      <c r="E265" s="1">
        <v>223</v>
      </c>
    </row>
    <row r="266" spans="1:5" x14ac:dyDescent="0.35">
      <c r="A266" s="9" t="s">
        <v>4657</v>
      </c>
      <c r="B266" s="1">
        <v>131800000</v>
      </c>
      <c r="C266" s="1">
        <v>544</v>
      </c>
      <c r="D266" s="1">
        <v>321</v>
      </c>
      <c r="E266" s="1">
        <v>223</v>
      </c>
    </row>
    <row r="267" spans="1:5" x14ac:dyDescent="0.35">
      <c r="A267" s="9" t="s">
        <v>4518</v>
      </c>
      <c r="B267" s="1">
        <v>15722460</v>
      </c>
      <c r="C267" s="1">
        <v>391</v>
      </c>
      <c r="D267" s="1">
        <v>168</v>
      </c>
      <c r="E267" s="1">
        <v>223</v>
      </c>
    </row>
    <row r="268" spans="1:5" x14ac:dyDescent="0.35">
      <c r="A268" s="9" t="s">
        <v>512</v>
      </c>
      <c r="B268" s="1">
        <v>-137092134</v>
      </c>
      <c r="C268" s="1">
        <v>1608.5</v>
      </c>
      <c r="D268" s="1">
        <v>313.33333333333331</v>
      </c>
      <c r="E268" s="1">
        <v>222.83333333333334</v>
      </c>
    </row>
    <row r="269" spans="1:5" x14ac:dyDescent="0.35">
      <c r="A269" s="9" t="s">
        <v>65</v>
      </c>
      <c r="B269" s="1">
        <v>378707075</v>
      </c>
      <c r="C269" s="1">
        <v>3535</v>
      </c>
      <c r="D269" s="1">
        <v>563</v>
      </c>
      <c r="E269" s="1">
        <v>222.55555555555554</v>
      </c>
    </row>
    <row r="270" spans="1:5" x14ac:dyDescent="0.35">
      <c r="A270" s="9" t="s">
        <v>1429</v>
      </c>
      <c r="B270" s="1">
        <v>-635052</v>
      </c>
      <c r="C270" s="1">
        <v>772.5</v>
      </c>
      <c r="D270" s="1">
        <v>163.75</v>
      </c>
      <c r="E270" s="1">
        <v>222.5</v>
      </c>
    </row>
    <row r="271" spans="1:5" x14ac:dyDescent="0.35">
      <c r="A271" s="9" t="s">
        <v>113</v>
      </c>
      <c r="B271" s="1">
        <v>726517667</v>
      </c>
      <c r="C271" s="1">
        <v>7462</v>
      </c>
      <c r="D271" s="1">
        <v>563.31578947368416</v>
      </c>
      <c r="E271" s="1">
        <v>222.15789473684211</v>
      </c>
    </row>
    <row r="272" spans="1:5" x14ac:dyDescent="0.35">
      <c r="A272" s="9" t="s">
        <v>1589</v>
      </c>
      <c r="B272" s="1">
        <v>42706877</v>
      </c>
      <c r="C272" s="1">
        <v>310.5</v>
      </c>
      <c r="D272" s="1">
        <v>399</v>
      </c>
      <c r="E272" s="1">
        <v>222</v>
      </c>
    </row>
    <row r="273" spans="1:5" x14ac:dyDescent="0.35">
      <c r="A273" s="9" t="s">
        <v>9654</v>
      </c>
      <c r="B273" s="1">
        <v>-5572976</v>
      </c>
      <c r="C273" s="1">
        <v>185</v>
      </c>
      <c r="D273" s="1">
        <v>148</v>
      </c>
      <c r="E273" s="1">
        <v>222</v>
      </c>
    </row>
    <row r="274" spans="1:5" x14ac:dyDescent="0.35">
      <c r="A274" s="9" t="s">
        <v>8485</v>
      </c>
      <c r="B274" s="1">
        <v>-1498907</v>
      </c>
      <c r="C274" s="1">
        <v>412.5</v>
      </c>
      <c r="D274" s="1">
        <v>604</v>
      </c>
      <c r="E274" s="1">
        <v>221</v>
      </c>
    </row>
    <row r="275" spans="1:5" x14ac:dyDescent="0.35">
      <c r="A275" s="9" t="s">
        <v>4061</v>
      </c>
      <c r="B275" s="1">
        <v>26466372</v>
      </c>
      <c r="C275" s="1">
        <v>255.5</v>
      </c>
      <c r="D275" s="1">
        <v>290</v>
      </c>
      <c r="E275" s="1">
        <v>221</v>
      </c>
    </row>
    <row r="276" spans="1:5" x14ac:dyDescent="0.35">
      <c r="A276" s="9" t="s">
        <v>2449</v>
      </c>
      <c r="B276" s="1">
        <v>11371425</v>
      </c>
      <c r="C276" s="1">
        <v>582.5</v>
      </c>
      <c r="D276" s="1">
        <v>944</v>
      </c>
      <c r="E276" s="1">
        <v>221</v>
      </c>
    </row>
    <row r="277" spans="1:5" x14ac:dyDescent="0.35">
      <c r="A277" s="9" t="s">
        <v>1028</v>
      </c>
      <c r="B277" s="1">
        <v>-86328439</v>
      </c>
      <c r="C277" s="1">
        <v>1315</v>
      </c>
      <c r="D277" s="1">
        <v>437.5</v>
      </c>
      <c r="E277" s="1">
        <v>220</v>
      </c>
    </row>
    <row r="278" spans="1:5" x14ac:dyDescent="0.35">
      <c r="A278" s="9" t="s">
        <v>5576</v>
      </c>
      <c r="B278" s="1">
        <v>2508670</v>
      </c>
      <c r="C278" s="1">
        <v>250.5</v>
      </c>
      <c r="D278" s="1">
        <v>281</v>
      </c>
      <c r="E278" s="1">
        <v>220</v>
      </c>
    </row>
    <row r="279" spans="1:5" x14ac:dyDescent="0.35">
      <c r="A279" s="9" t="s">
        <v>9749</v>
      </c>
      <c r="B279" s="1">
        <v>27453345</v>
      </c>
      <c r="C279" s="1">
        <v>187.5</v>
      </c>
      <c r="D279" s="1">
        <v>155</v>
      </c>
      <c r="E279" s="1">
        <v>220</v>
      </c>
    </row>
    <row r="280" spans="1:5" x14ac:dyDescent="0.35">
      <c r="A280" s="9" t="s">
        <v>2707</v>
      </c>
      <c r="B280" s="1">
        <v>9053924</v>
      </c>
      <c r="C280" s="1">
        <v>171</v>
      </c>
      <c r="D280" s="1">
        <v>122</v>
      </c>
      <c r="E280" s="1">
        <v>220</v>
      </c>
    </row>
    <row r="281" spans="1:5" x14ac:dyDescent="0.35">
      <c r="A281" s="9" t="s">
        <v>2734</v>
      </c>
      <c r="B281" s="1">
        <v>-9192361</v>
      </c>
      <c r="C281" s="1">
        <v>170.5</v>
      </c>
      <c r="D281" s="1">
        <v>122</v>
      </c>
      <c r="E281" s="1">
        <v>219</v>
      </c>
    </row>
    <row r="282" spans="1:5" x14ac:dyDescent="0.35">
      <c r="A282" s="9" t="s">
        <v>1761</v>
      </c>
      <c r="B282" s="1">
        <v>51307416</v>
      </c>
      <c r="C282" s="1">
        <v>397</v>
      </c>
      <c r="D282" s="1">
        <v>178.5</v>
      </c>
      <c r="E282" s="1">
        <v>218.5</v>
      </c>
    </row>
    <row r="283" spans="1:5" x14ac:dyDescent="0.35">
      <c r="A283" s="9" t="s">
        <v>2895</v>
      </c>
      <c r="B283" s="1">
        <v>44043480</v>
      </c>
      <c r="C283" s="1">
        <v>372</v>
      </c>
      <c r="D283" s="1">
        <v>154</v>
      </c>
      <c r="E283" s="1">
        <v>218</v>
      </c>
    </row>
    <row r="284" spans="1:5" x14ac:dyDescent="0.35">
      <c r="A284" s="9" t="s">
        <v>455</v>
      </c>
      <c r="B284" s="1">
        <v>-65264045</v>
      </c>
      <c r="C284" s="1">
        <v>1780</v>
      </c>
      <c r="D284" s="1">
        <v>1562</v>
      </c>
      <c r="E284" s="1">
        <v>218</v>
      </c>
    </row>
    <row r="285" spans="1:5" x14ac:dyDescent="0.35">
      <c r="A285" s="9" t="s">
        <v>10588</v>
      </c>
      <c r="B285" s="1">
        <v>10555230</v>
      </c>
      <c r="C285" s="1">
        <v>186</v>
      </c>
      <c r="D285" s="1">
        <v>154</v>
      </c>
      <c r="E285" s="1">
        <v>218</v>
      </c>
    </row>
    <row r="286" spans="1:5" x14ac:dyDescent="0.35">
      <c r="A286" s="9" t="s">
        <v>178</v>
      </c>
      <c r="B286" s="1">
        <v>44735548</v>
      </c>
      <c r="C286" s="1">
        <v>423</v>
      </c>
      <c r="D286" s="1">
        <v>629</v>
      </c>
      <c r="E286" s="1">
        <v>217</v>
      </c>
    </row>
    <row r="287" spans="1:5" x14ac:dyDescent="0.35">
      <c r="A287" s="9" t="s">
        <v>3723</v>
      </c>
      <c r="B287" s="1">
        <v>-5938131</v>
      </c>
      <c r="C287" s="1">
        <v>391.5</v>
      </c>
      <c r="D287" s="1">
        <v>175</v>
      </c>
      <c r="E287" s="1">
        <v>216.5</v>
      </c>
    </row>
    <row r="288" spans="1:5" x14ac:dyDescent="0.35">
      <c r="A288" s="9" t="s">
        <v>395</v>
      </c>
      <c r="B288" s="1">
        <v>285284694</v>
      </c>
      <c r="C288" s="1">
        <v>4288.5</v>
      </c>
      <c r="D288" s="1">
        <v>498.41666666666669</v>
      </c>
      <c r="E288" s="1">
        <v>216.33333333333334</v>
      </c>
    </row>
    <row r="289" spans="1:5" x14ac:dyDescent="0.35">
      <c r="A289" s="9" t="s">
        <v>7437</v>
      </c>
      <c r="B289" s="1">
        <v>-12663533</v>
      </c>
      <c r="C289" s="1">
        <v>204</v>
      </c>
      <c r="D289" s="1">
        <v>192</v>
      </c>
      <c r="E289" s="1">
        <v>216</v>
      </c>
    </row>
    <row r="290" spans="1:5" x14ac:dyDescent="0.35">
      <c r="A290" s="9" t="s">
        <v>2234</v>
      </c>
      <c r="B290" s="1">
        <v>-12995204</v>
      </c>
      <c r="C290" s="1">
        <v>642.5</v>
      </c>
      <c r="D290" s="1">
        <v>212.33333333333334</v>
      </c>
      <c r="E290" s="1">
        <v>216</v>
      </c>
    </row>
    <row r="291" spans="1:5" x14ac:dyDescent="0.35">
      <c r="A291" s="9" t="s">
        <v>8210</v>
      </c>
      <c r="B291" s="1">
        <v>58011073</v>
      </c>
      <c r="C291" s="1">
        <v>282.5</v>
      </c>
      <c r="D291" s="1">
        <v>349</v>
      </c>
      <c r="E291" s="1">
        <v>216</v>
      </c>
    </row>
    <row r="292" spans="1:5" x14ac:dyDescent="0.35">
      <c r="A292" s="9" t="s">
        <v>5799</v>
      </c>
      <c r="B292" s="1">
        <v>29098051</v>
      </c>
      <c r="C292" s="1">
        <v>393.5</v>
      </c>
      <c r="D292" s="1">
        <v>571</v>
      </c>
      <c r="E292" s="1">
        <v>216</v>
      </c>
    </row>
    <row r="293" spans="1:5" x14ac:dyDescent="0.35">
      <c r="A293" s="9" t="s">
        <v>1518</v>
      </c>
      <c r="B293" s="1">
        <v>45282161</v>
      </c>
      <c r="C293" s="1">
        <v>1148</v>
      </c>
      <c r="D293" s="1">
        <v>932.5</v>
      </c>
      <c r="E293" s="1">
        <v>215.5</v>
      </c>
    </row>
    <row r="294" spans="1:5" x14ac:dyDescent="0.35">
      <c r="A294" s="9" t="s">
        <v>10147</v>
      </c>
      <c r="B294" s="1">
        <v>-631531</v>
      </c>
      <c r="C294" s="1">
        <v>178</v>
      </c>
      <c r="D294" s="1">
        <v>141</v>
      </c>
      <c r="E294" s="1">
        <v>215</v>
      </c>
    </row>
    <row r="295" spans="1:5" x14ac:dyDescent="0.35">
      <c r="A295" s="9" t="s">
        <v>1787</v>
      </c>
      <c r="B295" s="1">
        <v>46902303</v>
      </c>
      <c r="C295" s="1">
        <v>916.5</v>
      </c>
      <c r="D295" s="1">
        <v>702</v>
      </c>
      <c r="E295" s="1">
        <v>214.5</v>
      </c>
    </row>
    <row r="296" spans="1:5" x14ac:dyDescent="0.35">
      <c r="A296" s="9" t="s">
        <v>11066</v>
      </c>
      <c r="B296" s="1">
        <v>-1147036</v>
      </c>
      <c r="C296" s="1">
        <v>559</v>
      </c>
      <c r="D296" s="1">
        <v>158.33333333333334</v>
      </c>
      <c r="E296" s="1">
        <v>214.33333333333334</v>
      </c>
    </row>
    <row r="297" spans="1:5" x14ac:dyDescent="0.35">
      <c r="A297" s="9" t="s">
        <v>4369</v>
      </c>
      <c r="B297" s="1">
        <v>24411478</v>
      </c>
      <c r="C297" s="1">
        <v>224</v>
      </c>
      <c r="D297" s="1">
        <v>234</v>
      </c>
      <c r="E297" s="1">
        <v>214</v>
      </c>
    </row>
    <row r="298" spans="1:5" x14ac:dyDescent="0.35">
      <c r="A298" s="9" t="s">
        <v>711</v>
      </c>
      <c r="B298" s="1">
        <v>51915327</v>
      </c>
      <c r="C298" s="1">
        <v>752.5</v>
      </c>
      <c r="D298" s="1">
        <v>288.33333333333331</v>
      </c>
      <c r="E298" s="1">
        <v>213.33333333333334</v>
      </c>
    </row>
    <row r="299" spans="1:5" x14ac:dyDescent="0.35">
      <c r="A299" s="9" t="s">
        <v>10439</v>
      </c>
      <c r="B299" s="1">
        <v>19402612</v>
      </c>
      <c r="C299" s="1">
        <v>373</v>
      </c>
      <c r="D299" s="1">
        <v>533</v>
      </c>
      <c r="E299" s="1">
        <v>213</v>
      </c>
    </row>
    <row r="300" spans="1:5" x14ac:dyDescent="0.35">
      <c r="A300" s="9" t="s">
        <v>170</v>
      </c>
      <c r="B300" s="1">
        <v>-25739083</v>
      </c>
      <c r="C300" s="1">
        <v>142</v>
      </c>
      <c r="D300" s="1">
        <v>71</v>
      </c>
      <c r="E300" s="1">
        <v>213</v>
      </c>
    </row>
    <row r="301" spans="1:5" x14ac:dyDescent="0.35">
      <c r="A301" s="9" t="s">
        <v>4189</v>
      </c>
      <c r="B301" s="1">
        <v>-9006456</v>
      </c>
      <c r="C301" s="1">
        <v>184</v>
      </c>
      <c r="D301" s="1">
        <v>156</v>
      </c>
      <c r="E301" s="1">
        <v>212</v>
      </c>
    </row>
    <row r="302" spans="1:5" x14ac:dyDescent="0.35">
      <c r="A302" s="9" t="s">
        <v>1846</v>
      </c>
      <c r="B302" s="1">
        <v>24309789</v>
      </c>
      <c r="C302" s="1">
        <v>1088.5</v>
      </c>
      <c r="D302" s="1">
        <v>876.5</v>
      </c>
      <c r="E302" s="1">
        <v>212</v>
      </c>
    </row>
    <row r="303" spans="1:5" x14ac:dyDescent="0.35">
      <c r="A303" s="9" t="s">
        <v>1746</v>
      </c>
      <c r="B303" s="1">
        <v>-3788845</v>
      </c>
      <c r="C303" s="1">
        <v>366.5</v>
      </c>
      <c r="D303" s="1">
        <v>154.5</v>
      </c>
      <c r="E303" s="1">
        <v>212</v>
      </c>
    </row>
    <row r="304" spans="1:5" x14ac:dyDescent="0.35">
      <c r="A304" s="9" t="s">
        <v>3221</v>
      </c>
      <c r="B304" s="1">
        <v>207652016</v>
      </c>
      <c r="C304" s="1">
        <v>578.5</v>
      </c>
      <c r="D304" s="1">
        <v>945</v>
      </c>
      <c r="E304" s="1">
        <v>212</v>
      </c>
    </row>
    <row r="305" spans="1:5" x14ac:dyDescent="0.35">
      <c r="A305" s="9" t="s">
        <v>4002</v>
      </c>
      <c r="B305" s="1">
        <v>49138076</v>
      </c>
      <c r="C305" s="1">
        <v>473</v>
      </c>
      <c r="D305" s="1">
        <v>734</v>
      </c>
      <c r="E305" s="1">
        <v>212</v>
      </c>
    </row>
    <row r="306" spans="1:5" x14ac:dyDescent="0.35">
      <c r="A306" s="9" t="s">
        <v>487</v>
      </c>
      <c r="B306" s="1">
        <v>254933295</v>
      </c>
      <c r="C306" s="1">
        <v>6104.5</v>
      </c>
      <c r="D306" s="1">
        <v>467.22222222222223</v>
      </c>
      <c r="E306" s="1">
        <v>211.05555555555554</v>
      </c>
    </row>
    <row r="307" spans="1:5" x14ac:dyDescent="0.35">
      <c r="A307" s="9" t="s">
        <v>4137</v>
      </c>
      <c r="B307" s="1">
        <v>1797066</v>
      </c>
      <c r="C307" s="1">
        <v>604.5</v>
      </c>
      <c r="D307" s="1">
        <v>998</v>
      </c>
      <c r="E307" s="1">
        <v>211</v>
      </c>
    </row>
    <row r="308" spans="1:5" x14ac:dyDescent="0.35">
      <c r="A308" s="9" t="s">
        <v>6326</v>
      </c>
      <c r="B308" s="1">
        <v>3092822</v>
      </c>
      <c r="C308" s="1">
        <v>351.5</v>
      </c>
      <c r="D308" s="1">
        <v>492</v>
      </c>
      <c r="E308" s="1">
        <v>211</v>
      </c>
    </row>
    <row r="309" spans="1:5" x14ac:dyDescent="0.35">
      <c r="A309" s="9" t="s">
        <v>314</v>
      </c>
      <c r="B309" s="1">
        <v>-88886519</v>
      </c>
      <c r="C309" s="1">
        <v>2970</v>
      </c>
      <c r="D309" s="1">
        <v>284.66666666666669</v>
      </c>
      <c r="E309" s="1">
        <v>210.33333333333334</v>
      </c>
    </row>
    <row r="310" spans="1:5" x14ac:dyDescent="0.35">
      <c r="A310" s="9" t="s">
        <v>1387</v>
      </c>
      <c r="B310" s="1">
        <v>-28253927</v>
      </c>
      <c r="C310" s="1">
        <v>1300.5</v>
      </c>
      <c r="D310" s="1">
        <v>223.16666666666666</v>
      </c>
      <c r="E310" s="1">
        <v>210.33333333333334</v>
      </c>
    </row>
    <row r="311" spans="1:5" x14ac:dyDescent="0.35">
      <c r="A311" s="9" t="s">
        <v>643</v>
      </c>
      <c r="B311" s="1">
        <v>-6785970</v>
      </c>
      <c r="C311" s="1">
        <v>178.5</v>
      </c>
      <c r="D311" s="1">
        <v>147</v>
      </c>
      <c r="E311" s="1">
        <v>210</v>
      </c>
    </row>
    <row r="312" spans="1:5" x14ac:dyDescent="0.35">
      <c r="A312" s="9" t="s">
        <v>3037</v>
      </c>
      <c r="B312" s="1">
        <v>5473600</v>
      </c>
      <c r="C312" s="1">
        <v>493</v>
      </c>
      <c r="D312" s="1">
        <v>776</v>
      </c>
      <c r="E312" s="1">
        <v>210</v>
      </c>
    </row>
    <row r="313" spans="1:5" x14ac:dyDescent="0.35">
      <c r="A313" s="9" t="s">
        <v>80</v>
      </c>
      <c r="B313" s="1">
        <v>-30854070</v>
      </c>
      <c r="C313" s="1">
        <v>782</v>
      </c>
      <c r="D313" s="1">
        <v>181.5</v>
      </c>
      <c r="E313" s="1">
        <v>209.5</v>
      </c>
    </row>
    <row r="314" spans="1:5" x14ac:dyDescent="0.35">
      <c r="A314" s="9" t="s">
        <v>1304</v>
      </c>
      <c r="B314" s="1">
        <v>31174897</v>
      </c>
      <c r="C314" s="1">
        <v>181.5</v>
      </c>
      <c r="D314" s="1">
        <v>155</v>
      </c>
      <c r="E314" s="1">
        <v>208</v>
      </c>
    </row>
    <row r="315" spans="1:5" x14ac:dyDescent="0.35">
      <c r="A315" s="9" t="s">
        <v>1237</v>
      </c>
      <c r="B315" s="1">
        <v>-42284666</v>
      </c>
      <c r="C315" s="1">
        <v>1886</v>
      </c>
      <c r="D315" s="1">
        <v>422</v>
      </c>
      <c r="E315" s="1">
        <v>206.66666666666666</v>
      </c>
    </row>
    <row r="316" spans="1:5" x14ac:dyDescent="0.35">
      <c r="A316" s="9" t="s">
        <v>767</v>
      </c>
      <c r="B316" s="1">
        <v>-64258751</v>
      </c>
      <c r="C316" s="1">
        <v>701.5</v>
      </c>
      <c r="D316" s="1">
        <v>496</v>
      </c>
      <c r="E316" s="1">
        <v>205.5</v>
      </c>
    </row>
    <row r="317" spans="1:5" x14ac:dyDescent="0.35">
      <c r="A317" s="9" t="s">
        <v>1632</v>
      </c>
      <c r="B317" s="1">
        <v>-100494224</v>
      </c>
      <c r="C317" s="1">
        <v>1100</v>
      </c>
      <c r="D317" s="1">
        <v>344.75</v>
      </c>
      <c r="E317" s="1">
        <v>205.25</v>
      </c>
    </row>
    <row r="318" spans="1:5" x14ac:dyDescent="0.35">
      <c r="A318" s="9" t="s">
        <v>508</v>
      </c>
      <c r="B318" s="1">
        <v>286471036</v>
      </c>
      <c r="C318" s="1">
        <v>344</v>
      </c>
      <c r="D318" s="1">
        <v>483</v>
      </c>
      <c r="E318" s="1">
        <v>205</v>
      </c>
    </row>
    <row r="319" spans="1:5" x14ac:dyDescent="0.35">
      <c r="A319" s="9" t="s">
        <v>779</v>
      </c>
      <c r="B319" s="1">
        <v>1610731</v>
      </c>
      <c r="C319" s="1">
        <v>439</v>
      </c>
      <c r="D319" s="1">
        <v>673</v>
      </c>
      <c r="E319" s="1">
        <v>205</v>
      </c>
    </row>
    <row r="320" spans="1:5" x14ac:dyDescent="0.35">
      <c r="A320" s="9" t="s">
        <v>6388</v>
      </c>
      <c r="B320" s="1">
        <v>-14386444</v>
      </c>
      <c r="C320" s="1">
        <v>146</v>
      </c>
      <c r="D320" s="1">
        <v>87</v>
      </c>
      <c r="E320" s="1">
        <v>205</v>
      </c>
    </row>
    <row r="321" spans="1:5" x14ac:dyDescent="0.35">
      <c r="A321" s="9" t="s">
        <v>9688</v>
      </c>
      <c r="B321" s="1">
        <v>-3238291</v>
      </c>
      <c r="C321" s="1">
        <v>123</v>
      </c>
      <c r="D321" s="1">
        <v>41</v>
      </c>
      <c r="E321" s="1">
        <v>205</v>
      </c>
    </row>
    <row r="322" spans="1:5" x14ac:dyDescent="0.35">
      <c r="A322" s="9" t="s">
        <v>1891</v>
      </c>
      <c r="B322" s="1">
        <v>-60326576</v>
      </c>
      <c r="C322" s="1">
        <v>218.5</v>
      </c>
      <c r="D322" s="1">
        <v>232</v>
      </c>
      <c r="E322" s="1">
        <v>205</v>
      </c>
    </row>
    <row r="323" spans="1:5" x14ac:dyDescent="0.35">
      <c r="A323" s="9" t="s">
        <v>216</v>
      </c>
      <c r="B323" s="1">
        <v>1179267</v>
      </c>
      <c r="C323" s="1">
        <v>855.5</v>
      </c>
      <c r="D323" s="1">
        <v>137.6</v>
      </c>
      <c r="E323" s="1">
        <v>204.6</v>
      </c>
    </row>
    <row r="324" spans="1:5" x14ac:dyDescent="0.35">
      <c r="A324" s="9" t="s">
        <v>4347</v>
      </c>
      <c r="B324" s="1">
        <v>-641963963</v>
      </c>
      <c r="C324" s="1">
        <v>466.5</v>
      </c>
      <c r="D324" s="1">
        <v>262.5</v>
      </c>
      <c r="E324" s="1">
        <v>204</v>
      </c>
    </row>
    <row r="325" spans="1:5" x14ac:dyDescent="0.35">
      <c r="A325" s="9" t="s">
        <v>1969</v>
      </c>
      <c r="B325" s="1">
        <v>46257845</v>
      </c>
      <c r="C325" s="1">
        <v>341.5</v>
      </c>
      <c r="D325" s="1">
        <v>479</v>
      </c>
      <c r="E325" s="1">
        <v>204</v>
      </c>
    </row>
    <row r="326" spans="1:5" x14ac:dyDescent="0.35">
      <c r="A326" s="9" t="s">
        <v>836</v>
      </c>
      <c r="B326" s="1">
        <v>-39773253</v>
      </c>
      <c r="C326" s="1">
        <v>1925.5</v>
      </c>
      <c r="D326" s="1">
        <v>438.16666666666669</v>
      </c>
      <c r="E326" s="1">
        <v>203.66666666666666</v>
      </c>
    </row>
    <row r="327" spans="1:5" x14ac:dyDescent="0.35">
      <c r="A327" s="9" t="s">
        <v>422</v>
      </c>
      <c r="B327" s="1">
        <v>37838345</v>
      </c>
      <c r="C327" s="1">
        <v>1532</v>
      </c>
      <c r="D327" s="1">
        <v>409.2</v>
      </c>
      <c r="E327" s="1">
        <v>203.6</v>
      </c>
    </row>
    <row r="328" spans="1:5" x14ac:dyDescent="0.35">
      <c r="A328" s="9" t="s">
        <v>9833</v>
      </c>
      <c r="B328" s="1">
        <v>22285953</v>
      </c>
      <c r="C328" s="1">
        <v>208.5</v>
      </c>
      <c r="D328" s="1">
        <v>214</v>
      </c>
      <c r="E328" s="1">
        <v>203</v>
      </c>
    </row>
    <row r="329" spans="1:5" x14ac:dyDescent="0.35">
      <c r="A329" s="9" t="s">
        <v>3204</v>
      </c>
      <c r="B329" s="1">
        <v>-28675334</v>
      </c>
      <c r="C329" s="1">
        <v>207</v>
      </c>
      <c r="D329" s="1">
        <v>211</v>
      </c>
      <c r="E329" s="1">
        <v>203</v>
      </c>
    </row>
    <row r="330" spans="1:5" x14ac:dyDescent="0.35">
      <c r="A330" s="9" t="s">
        <v>11340</v>
      </c>
      <c r="B330" s="1">
        <v>-273613</v>
      </c>
      <c r="C330" s="1">
        <v>228</v>
      </c>
      <c r="D330" s="1">
        <v>253</v>
      </c>
      <c r="E330" s="1">
        <v>203</v>
      </c>
    </row>
    <row r="331" spans="1:5" x14ac:dyDescent="0.35">
      <c r="A331" s="9" t="s">
        <v>10962</v>
      </c>
      <c r="B331" s="1">
        <v>13564027</v>
      </c>
      <c r="C331" s="1">
        <v>269</v>
      </c>
      <c r="D331" s="1">
        <v>335</v>
      </c>
      <c r="E331" s="1">
        <v>203</v>
      </c>
    </row>
    <row r="332" spans="1:5" x14ac:dyDescent="0.35">
      <c r="A332" s="9" t="s">
        <v>748</v>
      </c>
      <c r="B332" s="1">
        <v>273783917</v>
      </c>
      <c r="C332" s="1">
        <v>4668</v>
      </c>
      <c r="D332" s="1">
        <v>288.68421052631578</v>
      </c>
      <c r="E332" s="1">
        <v>202.68421052631578</v>
      </c>
    </row>
    <row r="333" spans="1:5" x14ac:dyDescent="0.35">
      <c r="A333" s="9" t="s">
        <v>464</v>
      </c>
      <c r="B333" s="1">
        <v>18845373</v>
      </c>
      <c r="C333" s="1">
        <v>5784</v>
      </c>
      <c r="D333" s="1">
        <v>376.25</v>
      </c>
      <c r="E333" s="1">
        <v>202.15</v>
      </c>
    </row>
    <row r="334" spans="1:5" x14ac:dyDescent="0.35">
      <c r="A334" s="9" t="s">
        <v>3354</v>
      </c>
      <c r="B334" s="1">
        <v>48066164</v>
      </c>
      <c r="C334" s="1">
        <v>480.5</v>
      </c>
      <c r="D334" s="1">
        <v>278.5</v>
      </c>
      <c r="E334" s="1">
        <v>202</v>
      </c>
    </row>
    <row r="335" spans="1:5" x14ac:dyDescent="0.35">
      <c r="A335" s="9" t="s">
        <v>6689</v>
      </c>
      <c r="B335" s="1">
        <v>-4202093</v>
      </c>
      <c r="C335" s="1">
        <v>215.5</v>
      </c>
      <c r="D335" s="1">
        <v>230</v>
      </c>
      <c r="E335" s="1">
        <v>201</v>
      </c>
    </row>
    <row r="336" spans="1:5" x14ac:dyDescent="0.35">
      <c r="A336" s="9" t="s">
        <v>2988</v>
      </c>
      <c r="B336" s="1">
        <v>-1456527</v>
      </c>
      <c r="C336" s="1">
        <v>179.5</v>
      </c>
      <c r="D336" s="1">
        <v>158</v>
      </c>
      <c r="E336" s="1">
        <v>201</v>
      </c>
    </row>
    <row r="337" spans="1:5" x14ac:dyDescent="0.35">
      <c r="A337" s="9" t="s">
        <v>1064</v>
      </c>
      <c r="B337" s="1">
        <v>-85279407</v>
      </c>
      <c r="C337" s="1">
        <v>501.5</v>
      </c>
      <c r="D337" s="1">
        <v>133.66666666666666</v>
      </c>
      <c r="E337" s="1">
        <v>200.66666666666666</v>
      </c>
    </row>
    <row r="338" spans="1:5" x14ac:dyDescent="0.35">
      <c r="A338" s="9" t="s">
        <v>1671</v>
      </c>
      <c r="B338" s="1">
        <v>74823508</v>
      </c>
      <c r="C338" s="1">
        <v>576</v>
      </c>
      <c r="D338" s="1">
        <v>375.5</v>
      </c>
      <c r="E338" s="1">
        <v>200.5</v>
      </c>
    </row>
    <row r="339" spans="1:5" x14ac:dyDescent="0.35">
      <c r="A339" s="9" t="s">
        <v>1475</v>
      </c>
      <c r="B339" s="1">
        <v>174439265</v>
      </c>
      <c r="C339" s="1">
        <v>409</v>
      </c>
      <c r="D339" s="1">
        <v>208.5</v>
      </c>
      <c r="E339" s="1">
        <v>200.5</v>
      </c>
    </row>
    <row r="340" spans="1:5" x14ac:dyDescent="0.35">
      <c r="A340" s="9" t="s">
        <v>2923</v>
      </c>
      <c r="B340" s="1">
        <v>22684633</v>
      </c>
      <c r="C340" s="1">
        <v>299</v>
      </c>
      <c r="D340" s="1">
        <v>100.5</v>
      </c>
      <c r="E340" s="1">
        <v>198.5</v>
      </c>
    </row>
    <row r="341" spans="1:5" x14ac:dyDescent="0.35">
      <c r="A341" s="9" t="s">
        <v>1639</v>
      </c>
      <c r="B341" s="1">
        <v>39236922</v>
      </c>
      <c r="C341" s="1">
        <v>413</v>
      </c>
      <c r="D341" s="1">
        <v>214.5</v>
      </c>
      <c r="E341" s="1">
        <v>198.5</v>
      </c>
    </row>
    <row r="342" spans="1:5" x14ac:dyDescent="0.35">
      <c r="A342" s="9" t="s">
        <v>243</v>
      </c>
      <c r="B342" s="1">
        <v>109927945</v>
      </c>
      <c r="C342" s="1">
        <v>6874</v>
      </c>
      <c r="D342" s="1">
        <v>351.64</v>
      </c>
      <c r="E342" s="1">
        <v>198.28</v>
      </c>
    </row>
    <row r="343" spans="1:5" x14ac:dyDescent="0.35">
      <c r="A343" s="9" t="s">
        <v>2730</v>
      </c>
      <c r="B343" s="1">
        <v>-14024817</v>
      </c>
      <c r="C343" s="1">
        <v>268</v>
      </c>
      <c r="D343" s="1">
        <v>338</v>
      </c>
      <c r="E343" s="1">
        <v>198</v>
      </c>
    </row>
    <row r="344" spans="1:5" x14ac:dyDescent="0.35">
      <c r="A344" s="9" t="s">
        <v>8173</v>
      </c>
      <c r="B344" s="1">
        <v>-4212296857</v>
      </c>
      <c r="C344" s="1">
        <v>878.5</v>
      </c>
      <c r="D344" s="1">
        <v>388</v>
      </c>
      <c r="E344" s="1">
        <v>197.66666666666666</v>
      </c>
    </row>
    <row r="345" spans="1:5" x14ac:dyDescent="0.35">
      <c r="A345" s="9" t="s">
        <v>10504</v>
      </c>
      <c r="B345" s="1">
        <v>10495673</v>
      </c>
      <c r="C345" s="1">
        <v>271</v>
      </c>
      <c r="D345" s="1">
        <v>345</v>
      </c>
      <c r="E345" s="1">
        <v>197</v>
      </c>
    </row>
    <row r="346" spans="1:5" x14ac:dyDescent="0.35">
      <c r="A346" s="9" t="s">
        <v>673</v>
      </c>
      <c r="B346" s="1">
        <v>-8069340</v>
      </c>
      <c r="C346" s="1">
        <v>440</v>
      </c>
      <c r="D346" s="1">
        <v>683</v>
      </c>
      <c r="E346" s="1">
        <v>197</v>
      </c>
    </row>
    <row r="347" spans="1:5" x14ac:dyDescent="0.35">
      <c r="A347" s="9" t="s">
        <v>402</v>
      </c>
      <c r="B347" s="1">
        <v>68666328</v>
      </c>
      <c r="C347" s="1">
        <v>4286.5</v>
      </c>
      <c r="D347" s="1">
        <v>375</v>
      </c>
      <c r="E347" s="1">
        <v>196.53333333333333</v>
      </c>
    </row>
    <row r="348" spans="1:5" x14ac:dyDescent="0.35">
      <c r="A348" s="9" t="s">
        <v>896</v>
      </c>
      <c r="B348" s="1">
        <v>108825842</v>
      </c>
      <c r="C348" s="1">
        <v>587</v>
      </c>
      <c r="D348" s="1">
        <v>391</v>
      </c>
      <c r="E348" s="1">
        <v>196</v>
      </c>
    </row>
    <row r="349" spans="1:5" x14ac:dyDescent="0.35">
      <c r="A349" s="9" t="s">
        <v>921</v>
      </c>
      <c r="B349" s="1">
        <v>-4527033</v>
      </c>
      <c r="C349" s="1">
        <v>303.5</v>
      </c>
      <c r="D349" s="1">
        <v>411</v>
      </c>
      <c r="E349" s="1">
        <v>196</v>
      </c>
    </row>
    <row r="350" spans="1:5" x14ac:dyDescent="0.35">
      <c r="A350" s="9" t="s">
        <v>4118</v>
      </c>
      <c r="B350" s="1">
        <v>115704313</v>
      </c>
      <c r="C350" s="1">
        <v>847</v>
      </c>
      <c r="D350" s="1">
        <v>227.5</v>
      </c>
      <c r="E350" s="1">
        <v>196</v>
      </c>
    </row>
    <row r="351" spans="1:5" x14ac:dyDescent="0.35">
      <c r="A351" s="9" t="s">
        <v>10756</v>
      </c>
      <c r="B351" s="1">
        <v>3231500</v>
      </c>
      <c r="C351" s="1">
        <v>178.5</v>
      </c>
      <c r="D351" s="1">
        <v>162</v>
      </c>
      <c r="E351" s="1">
        <v>195</v>
      </c>
    </row>
    <row r="352" spans="1:5" x14ac:dyDescent="0.35">
      <c r="A352" s="9" t="s">
        <v>8189</v>
      </c>
      <c r="B352" s="1">
        <v>-49971</v>
      </c>
      <c r="C352" s="1">
        <v>142</v>
      </c>
      <c r="D352" s="1">
        <v>89</v>
      </c>
      <c r="E352" s="1">
        <v>195</v>
      </c>
    </row>
    <row r="353" spans="1:5" x14ac:dyDescent="0.35">
      <c r="A353" s="9" t="s">
        <v>1903</v>
      </c>
      <c r="B353" s="1">
        <v>-21243520</v>
      </c>
      <c r="C353" s="1">
        <v>537</v>
      </c>
      <c r="D353" s="1">
        <v>163</v>
      </c>
      <c r="E353" s="1">
        <v>195</v>
      </c>
    </row>
    <row r="354" spans="1:5" x14ac:dyDescent="0.35">
      <c r="A354" s="9" t="s">
        <v>5196</v>
      </c>
      <c r="B354" s="1">
        <v>103964875</v>
      </c>
      <c r="C354" s="1">
        <v>730.5</v>
      </c>
      <c r="D354" s="1">
        <v>535.5</v>
      </c>
      <c r="E354" s="1">
        <v>195</v>
      </c>
    </row>
    <row r="355" spans="1:5" x14ac:dyDescent="0.35">
      <c r="A355" s="9" t="s">
        <v>866</v>
      </c>
      <c r="B355" s="1">
        <v>150079163</v>
      </c>
      <c r="C355" s="1">
        <v>494.5</v>
      </c>
      <c r="D355" s="1">
        <v>795</v>
      </c>
      <c r="E355" s="1">
        <v>194</v>
      </c>
    </row>
    <row r="356" spans="1:5" x14ac:dyDescent="0.35">
      <c r="A356" s="9" t="s">
        <v>10713</v>
      </c>
      <c r="B356" s="1">
        <v>1957978</v>
      </c>
      <c r="C356" s="1">
        <v>164</v>
      </c>
      <c r="D356" s="1">
        <v>134</v>
      </c>
      <c r="E356" s="1">
        <v>194</v>
      </c>
    </row>
    <row r="357" spans="1:5" x14ac:dyDescent="0.35">
      <c r="A357" s="9" t="s">
        <v>209</v>
      </c>
      <c r="B357" s="1">
        <v>306731409</v>
      </c>
      <c r="C357" s="1">
        <v>1899.5</v>
      </c>
      <c r="D357" s="1">
        <v>228.88888888888889</v>
      </c>
      <c r="E357" s="1">
        <v>193.22222222222223</v>
      </c>
    </row>
    <row r="358" spans="1:5" x14ac:dyDescent="0.35">
      <c r="A358" s="9" t="s">
        <v>4685</v>
      </c>
      <c r="B358" s="1">
        <v>-2480678</v>
      </c>
      <c r="C358" s="1">
        <v>477</v>
      </c>
      <c r="D358" s="1">
        <v>761</v>
      </c>
      <c r="E358" s="1">
        <v>193</v>
      </c>
    </row>
    <row r="359" spans="1:5" x14ac:dyDescent="0.35">
      <c r="A359" s="9" t="s">
        <v>4111</v>
      </c>
      <c r="B359" s="1">
        <v>4806295</v>
      </c>
      <c r="C359" s="1">
        <v>282</v>
      </c>
      <c r="D359" s="1">
        <v>371</v>
      </c>
      <c r="E359" s="1">
        <v>193</v>
      </c>
    </row>
    <row r="360" spans="1:5" x14ac:dyDescent="0.35">
      <c r="A360" s="9" t="s">
        <v>11538</v>
      </c>
      <c r="B360" s="1">
        <v>11464368</v>
      </c>
      <c r="C360" s="1">
        <v>298.5</v>
      </c>
      <c r="D360" s="1">
        <v>404</v>
      </c>
      <c r="E360" s="1">
        <v>193</v>
      </c>
    </row>
    <row r="361" spans="1:5" x14ac:dyDescent="0.35">
      <c r="A361" s="9" t="s">
        <v>7978</v>
      </c>
      <c r="B361" s="1">
        <v>-140621</v>
      </c>
      <c r="C361" s="1">
        <v>122.5</v>
      </c>
      <c r="D361" s="1">
        <v>52</v>
      </c>
      <c r="E361" s="1">
        <v>193</v>
      </c>
    </row>
    <row r="362" spans="1:5" x14ac:dyDescent="0.35">
      <c r="A362" s="9" t="s">
        <v>4485</v>
      </c>
      <c r="B362" s="1">
        <v>1484734</v>
      </c>
      <c r="C362" s="1">
        <v>957.5</v>
      </c>
      <c r="D362" s="1">
        <v>765</v>
      </c>
      <c r="E362" s="1">
        <v>192.5</v>
      </c>
    </row>
    <row r="363" spans="1:5" x14ac:dyDescent="0.35">
      <c r="A363" s="9" t="s">
        <v>5315</v>
      </c>
      <c r="B363" s="1">
        <v>-263059</v>
      </c>
      <c r="C363" s="1">
        <v>741.5</v>
      </c>
      <c r="D363" s="1">
        <v>302</v>
      </c>
      <c r="E363" s="1">
        <v>192.33333333333334</v>
      </c>
    </row>
    <row r="364" spans="1:5" x14ac:dyDescent="0.35">
      <c r="A364" s="9" t="s">
        <v>1255</v>
      </c>
      <c r="B364" s="1">
        <v>-50299935</v>
      </c>
      <c r="C364" s="1">
        <v>620.5</v>
      </c>
      <c r="D364" s="1">
        <v>1049</v>
      </c>
      <c r="E364" s="1">
        <v>192</v>
      </c>
    </row>
    <row r="365" spans="1:5" x14ac:dyDescent="0.35">
      <c r="A365" s="9" t="s">
        <v>449</v>
      </c>
      <c r="B365" s="1">
        <v>130808117</v>
      </c>
      <c r="C365" s="1">
        <v>6101</v>
      </c>
      <c r="D365" s="1">
        <v>450.31578947368422</v>
      </c>
      <c r="E365" s="1">
        <v>191.89473684210526</v>
      </c>
    </row>
    <row r="366" spans="1:5" x14ac:dyDescent="0.35">
      <c r="A366" s="9" t="s">
        <v>8265</v>
      </c>
      <c r="B366" s="1">
        <v>19990064</v>
      </c>
      <c r="C366" s="1">
        <v>175.5</v>
      </c>
      <c r="D366" s="1">
        <v>160</v>
      </c>
      <c r="E366" s="1">
        <v>191</v>
      </c>
    </row>
    <row r="367" spans="1:5" x14ac:dyDescent="0.35">
      <c r="A367" s="9" t="s">
        <v>1364</v>
      </c>
      <c r="B367" s="1">
        <v>282532491</v>
      </c>
      <c r="C367" s="1">
        <v>759.5</v>
      </c>
      <c r="D367" s="1">
        <v>568.5</v>
      </c>
      <c r="E367" s="1">
        <v>191</v>
      </c>
    </row>
    <row r="368" spans="1:5" x14ac:dyDescent="0.35">
      <c r="A368" s="9" t="s">
        <v>4101</v>
      </c>
      <c r="B368" s="1">
        <v>-11110678</v>
      </c>
      <c r="C368" s="1">
        <v>706.5</v>
      </c>
      <c r="D368" s="1">
        <v>280.66666666666669</v>
      </c>
      <c r="E368" s="1">
        <v>190.33333333333334</v>
      </c>
    </row>
    <row r="369" spans="1:5" x14ac:dyDescent="0.35">
      <c r="A369" s="9" t="s">
        <v>181</v>
      </c>
      <c r="B369" s="1">
        <v>78698242</v>
      </c>
      <c r="C369" s="1">
        <v>4041</v>
      </c>
      <c r="D369" s="1">
        <v>618</v>
      </c>
      <c r="E369" s="1">
        <v>190.2</v>
      </c>
    </row>
    <row r="370" spans="1:5" x14ac:dyDescent="0.35">
      <c r="A370" s="9" t="s">
        <v>4517</v>
      </c>
      <c r="B370" s="1">
        <v>5993605</v>
      </c>
      <c r="C370" s="1">
        <v>219</v>
      </c>
      <c r="D370" s="1">
        <v>248</v>
      </c>
      <c r="E370" s="1">
        <v>190</v>
      </c>
    </row>
    <row r="371" spans="1:5" x14ac:dyDescent="0.35">
      <c r="A371" s="9" t="s">
        <v>549</v>
      </c>
      <c r="B371" s="1">
        <v>-18628626</v>
      </c>
      <c r="C371" s="1">
        <v>812</v>
      </c>
      <c r="D371" s="1">
        <v>351.66666666666669</v>
      </c>
      <c r="E371" s="1">
        <v>189.66666666666666</v>
      </c>
    </row>
    <row r="372" spans="1:5" x14ac:dyDescent="0.35">
      <c r="A372" s="9" t="s">
        <v>1059</v>
      </c>
      <c r="B372" s="1">
        <v>-3253577</v>
      </c>
      <c r="C372" s="1">
        <v>1670</v>
      </c>
      <c r="D372" s="1">
        <v>228</v>
      </c>
      <c r="E372" s="1">
        <v>189.5</v>
      </c>
    </row>
    <row r="373" spans="1:5" x14ac:dyDescent="0.35">
      <c r="A373" s="9" t="s">
        <v>10417</v>
      </c>
      <c r="B373" s="1">
        <v>656942</v>
      </c>
      <c r="C373" s="1">
        <v>150.5</v>
      </c>
      <c r="D373" s="1">
        <v>112</v>
      </c>
      <c r="E373" s="1">
        <v>189</v>
      </c>
    </row>
    <row r="374" spans="1:5" x14ac:dyDescent="0.35">
      <c r="A374" s="9" t="s">
        <v>8642</v>
      </c>
      <c r="B374" s="1">
        <v>17736779</v>
      </c>
      <c r="C374" s="1">
        <v>157.5</v>
      </c>
      <c r="D374" s="1">
        <v>126</v>
      </c>
      <c r="E374" s="1">
        <v>189</v>
      </c>
    </row>
    <row r="375" spans="1:5" x14ac:dyDescent="0.35">
      <c r="A375" s="9" t="s">
        <v>1963</v>
      </c>
      <c r="B375" s="1">
        <v>127632370</v>
      </c>
      <c r="C375" s="1">
        <v>630.5</v>
      </c>
      <c r="D375" s="1">
        <v>442</v>
      </c>
      <c r="E375" s="1">
        <v>188.5</v>
      </c>
    </row>
    <row r="376" spans="1:5" x14ac:dyDescent="0.35">
      <c r="A376" s="9" t="s">
        <v>2347</v>
      </c>
      <c r="B376" s="1">
        <v>-77955355</v>
      </c>
      <c r="C376" s="1">
        <v>379</v>
      </c>
      <c r="D376" s="1">
        <v>191.5</v>
      </c>
      <c r="E376" s="1">
        <v>187.5</v>
      </c>
    </row>
    <row r="377" spans="1:5" x14ac:dyDescent="0.35">
      <c r="A377" s="9" t="s">
        <v>1182</v>
      </c>
      <c r="B377" s="1">
        <v>405497475</v>
      </c>
      <c r="C377" s="1">
        <v>3985.5</v>
      </c>
      <c r="D377" s="1">
        <v>538.4545454545455</v>
      </c>
      <c r="E377" s="1">
        <v>186.18181818181819</v>
      </c>
    </row>
    <row r="378" spans="1:5" x14ac:dyDescent="0.35">
      <c r="A378" s="9" t="s">
        <v>2911</v>
      </c>
      <c r="B378" s="1">
        <v>-26800785</v>
      </c>
      <c r="C378" s="1">
        <v>153</v>
      </c>
      <c r="D378" s="1">
        <v>120</v>
      </c>
      <c r="E378" s="1">
        <v>186</v>
      </c>
    </row>
    <row r="379" spans="1:5" x14ac:dyDescent="0.35">
      <c r="A379" s="9" t="s">
        <v>3500</v>
      </c>
      <c r="B379" s="1">
        <v>-39862768</v>
      </c>
      <c r="C379" s="1">
        <v>280</v>
      </c>
      <c r="D379" s="1">
        <v>374</v>
      </c>
      <c r="E379" s="1">
        <v>186</v>
      </c>
    </row>
    <row r="380" spans="1:5" x14ac:dyDescent="0.35">
      <c r="A380" s="9" t="s">
        <v>3114</v>
      </c>
      <c r="B380" s="1">
        <v>-40832183</v>
      </c>
      <c r="C380" s="1">
        <v>212.5</v>
      </c>
      <c r="D380" s="1">
        <v>239</v>
      </c>
      <c r="E380" s="1">
        <v>186</v>
      </c>
    </row>
    <row r="381" spans="1:5" x14ac:dyDescent="0.35">
      <c r="A381" s="9" t="s">
        <v>5944</v>
      </c>
      <c r="B381" s="1">
        <v>37257433</v>
      </c>
      <c r="C381" s="1">
        <v>162.5</v>
      </c>
      <c r="D381" s="1">
        <v>139</v>
      </c>
      <c r="E381" s="1">
        <v>186</v>
      </c>
    </row>
    <row r="382" spans="1:5" x14ac:dyDescent="0.35">
      <c r="A382" s="9" t="s">
        <v>8150</v>
      </c>
      <c r="B382" s="1">
        <v>-3469419</v>
      </c>
      <c r="C382" s="1">
        <v>291.5</v>
      </c>
      <c r="D382" s="1">
        <v>398</v>
      </c>
      <c r="E382" s="1">
        <v>185</v>
      </c>
    </row>
    <row r="383" spans="1:5" x14ac:dyDescent="0.35">
      <c r="A383" s="9" t="s">
        <v>8808</v>
      </c>
      <c r="B383" s="1">
        <v>16583369</v>
      </c>
      <c r="C383" s="1">
        <v>156</v>
      </c>
      <c r="D383" s="1">
        <v>127</v>
      </c>
      <c r="E383" s="1">
        <v>185</v>
      </c>
    </row>
    <row r="384" spans="1:5" x14ac:dyDescent="0.35">
      <c r="A384" s="9" t="s">
        <v>4920</v>
      </c>
      <c r="B384" s="1">
        <v>58386491</v>
      </c>
      <c r="C384" s="1">
        <v>444.5</v>
      </c>
      <c r="D384" s="1">
        <v>112</v>
      </c>
      <c r="E384" s="1">
        <v>184.33333333333334</v>
      </c>
    </row>
    <row r="385" spans="1:5" x14ac:dyDescent="0.35">
      <c r="A385" s="9" t="s">
        <v>10955</v>
      </c>
      <c r="B385" s="1">
        <v>14967035</v>
      </c>
      <c r="C385" s="1">
        <v>286.5</v>
      </c>
      <c r="D385" s="1">
        <v>389</v>
      </c>
      <c r="E385" s="1">
        <v>184</v>
      </c>
    </row>
    <row r="386" spans="1:5" x14ac:dyDescent="0.35">
      <c r="A386" s="9" t="s">
        <v>7123</v>
      </c>
      <c r="B386" s="1">
        <v>-6384422</v>
      </c>
      <c r="C386" s="1">
        <v>133</v>
      </c>
      <c r="D386" s="1">
        <v>82</v>
      </c>
      <c r="E386" s="1">
        <v>184</v>
      </c>
    </row>
    <row r="387" spans="1:5" x14ac:dyDescent="0.35">
      <c r="A387" s="9" t="s">
        <v>5491</v>
      </c>
      <c r="B387" s="1">
        <v>43346930</v>
      </c>
      <c r="C387" s="1">
        <v>172</v>
      </c>
      <c r="D387" s="1">
        <v>160</v>
      </c>
      <c r="E387" s="1">
        <v>184</v>
      </c>
    </row>
    <row r="388" spans="1:5" x14ac:dyDescent="0.35">
      <c r="A388" s="9" t="s">
        <v>404</v>
      </c>
      <c r="B388" s="1">
        <v>-3628423</v>
      </c>
      <c r="C388" s="1">
        <v>163</v>
      </c>
      <c r="D388" s="1">
        <v>143</v>
      </c>
      <c r="E388" s="1">
        <v>183</v>
      </c>
    </row>
    <row r="389" spans="1:5" x14ac:dyDescent="0.35">
      <c r="A389" s="9" t="s">
        <v>3385</v>
      </c>
      <c r="B389" s="1">
        <v>137170000</v>
      </c>
      <c r="C389" s="1">
        <v>214</v>
      </c>
      <c r="D389" s="1">
        <v>245</v>
      </c>
      <c r="E389" s="1">
        <v>183</v>
      </c>
    </row>
    <row r="390" spans="1:5" x14ac:dyDescent="0.35">
      <c r="A390" s="9" t="s">
        <v>6247</v>
      </c>
      <c r="B390" s="1">
        <v>-18309470</v>
      </c>
      <c r="C390" s="1">
        <v>184</v>
      </c>
      <c r="D390" s="1">
        <v>185</v>
      </c>
      <c r="E390" s="1">
        <v>183</v>
      </c>
    </row>
    <row r="391" spans="1:5" x14ac:dyDescent="0.35">
      <c r="A391" s="9" t="s">
        <v>687</v>
      </c>
      <c r="B391" s="1">
        <v>-70946898</v>
      </c>
      <c r="C391" s="1">
        <v>3333.5</v>
      </c>
      <c r="D391" s="1">
        <v>372.83333333333331</v>
      </c>
      <c r="E391" s="1">
        <v>182.75</v>
      </c>
    </row>
    <row r="392" spans="1:5" x14ac:dyDescent="0.35">
      <c r="A392" s="9" t="s">
        <v>1456</v>
      </c>
      <c r="B392" s="1">
        <v>118574923</v>
      </c>
      <c r="C392" s="1">
        <v>706</v>
      </c>
      <c r="D392" s="1">
        <v>288.66666666666669</v>
      </c>
      <c r="E392" s="1">
        <v>182</v>
      </c>
    </row>
    <row r="393" spans="1:5" x14ac:dyDescent="0.35">
      <c r="A393" s="9" t="s">
        <v>4869</v>
      </c>
      <c r="B393" s="1">
        <v>-26762889</v>
      </c>
      <c r="C393" s="1">
        <v>324</v>
      </c>
      <c r="D393" s="1">
        <v>142.5</v>
      </c>
      <c r="E393" s="1">
        <v>181.5</v>
      </c>
    </row>
    <row r="394" spans="1:5" x14ac:dyDescent="0.35">
      <c r="A394" s="9" t="s">
        <v>969</v>
      </c>
      <c r="B394" s="1">
        <v>-90865316</v>
      </c>
      <c r="C394" s="1">
        <v>408</v>
      </c>
      <c r="D394" s="1">
        <v>226.5</v>
      </c>
      <c r="E394" s="1">
        <v>181.5</v>
      </c>
    </row>
    <row r="395" spans="1:5" x14ac:dyDescent="0.35">
      <c r="A395" s="9" t="s">
        <v>1608</v>
      </c>
      <c r="B395" s="1">
        <v>280117002</v>
      </c>
      <c r="C395" s="1">
        <v>2632.5</v>
      </c>
      <c r="D395" s="1">
        <v>297.18181818181819</v>
      </c>
      <c r="E395" s="1">
        <v>181.45454545454547</v>
      </c>
    </row>
    <row r="396" spans="1:5" x14ac:dyDescent="0.35">
      <c r="A396" s="9" t="s">
        <v>331</v>
      </c>
      <c r="B396" s="1">
        <v>694014534</v>
      </c>
      <c r="C396" s="1">
        <v>7997.5</v>
      </c>
      <c r="D396" s="1">
        <v>545.86363636363637</v>
      </c>
      <c r="E396" s="1">
        <v>181.18181818181819</v>
      </c>
    </row>
    <row r="397" spans="1:5" x14ac:dyDescent="0.35">
      <c r="A397" s="9" t="s">
        <v>282</v>
      </c>
      <c r="B397" s="1">
        <v>2091779163</v>
      </c>
      <c r="C397" s="1">
        <v>8873.5</v>
      </c>
      <c r="D397" s="1">
        <v>528.72</v>
      </c>
      <c r="E397" s="1">
        <v>181.16</v>
      </c>
    </row>
    <row r="398" spans="1:5" x14ac:dyDescent="0.35">
      <c r="A398" s="9" t="s">
        <v>1024</v>
      </c>
      <c r="B398" s="1">
        <v>-53361326</v>
      </c>
      <c r="C398" s="1">
        <v>148</v>
      </c>
      <c r="D398" s="1">
        <v>115</v>
      </c>
      <c r="E398" s="1">
        <v>181</v>
      </c>
    </row>
    <row r="399" spans="1:5" x14ac:dyDescent="0.35">
      <c r="A399" s="9" t="s">
        <v>10432</v>
      </c>
      <c r="B399" s="1">
        <v>22116152</v>
      </c>
      <c r="C399" s="1">
        <v>265.5</v>
      </c>
      <c r="D399" s="1">
        <v>350</v>
      </c>
      <c r="E399" s="1">
        <v>181</v>
      </c>
    </row>
    <row r="400" spans="1:5" x14ac:dyDescent="0.35">
      <c r="A400" s="9" t="s">
        <v>8780</v>
      </c>
      <c r="B400" s="1">
        <v>-4995352</v>
      </c>
      <c r="C400" s="1">
        <v>147.5</v>
      </c>
      <c r="D400" s="1">
        <v>114</v>
      </c>
      <c r="E400" s="1">
        <v>181</v>
      </c>
    </row>
    <row r="401" spans="1:5" x14ac:dyDescent="0.35">
      <c r="A401" s="9" t="s">
        <v>5819</v>
      </c>
      <c r="B401" s="1">
        <v>58136909</v>
      </c>
      <c r="C401" s="1">
        <v>379</v>
      </c>
      <c r="D401" s="1">
        <v>577</v>
      </c>
      <c r="E401" s="1">
        <v>181</v>
      </c>
    </row>
    <row r="402" spans="1:5" x14ac:dyDescent="0.35">
      <c r="A402" s="9" t="s">
        <v>4242</v>
      </c>
      <c r="B402" s="1">
        <v>-24697039</v>
      </c>
      <c r="C402" s="1">
        <v>315.5</v>
      </c>
      <c r="D402" s="1">
        <v>450</v>
      </c>
      <c r="E402" s="1">
        <v>181</v>
      </c>
    </row>
    <row r="403" spans="1:5" x14ac:dyDescent="0.35">
      <c r="A403" s="9" t="s">
        <v>7555</v>
      </c>
      <c r="B403" s="1">
        <v>-9000000</v>
      </c>
      <c r="C403" s="1">
        <v>370</v>
      </c>
      <c r="D403" s="1">
        <v>559</v>
      </c>
      <c r="E403" s="1">
        <v>181</v>
      </c>
    </row>
    <row r="404" spans="1:5" x14ac:dyDescent="0.35">
      <c r="A404" s="9" t="s">
        <v>1592</v>
      </c>
      <c r="B404" s="1">
        <v>8758465</v>
      </c>
      <c r="C404" s="1">
        <v>150.5</v>
      </c>
      <c r="D404" s="1">
        <v>120</v>
      </c>
      <c r="E404" s="1">
        <v>181</v>
      </c>
    </row>
    <row r="405" spans="1:5" x14ac:dyDescent="0.35">
      <c r="A405" s="9" t="s">
        <v>245</v>
      </c>
      <c r="B405" s="1">
        <v>-56750272</v>
      </c>
      <c r="C405" s="1">
        <v>2905.5</v>
      </c>
      <c r="D405" s="1">
        <v>400.2</v>
      </c>
      <c r="E405" s="1">
        <v>180.9</v>
      </c>
    </row>
    <row r="406" spans="1:5" x14ac:dyDescent="0.35">
      <c r="A406" s="9" t="s">
        <v>3340</v>
      </c>
      <c r="B406" s="1">
        <v>56625327</v>
      </c>
      <c r="C406" s="1">
        <v>974</v>
      </c>
      <c r="D406" s="1">
        <v>208.8</v>
      </c>
      <c r="E406" s="1">
        <v>180.8</v>
      </c>
    </row>
    <row r="407" spans="1:5" x14ac:dyDescent="0.35">
      <c r="A407" s="9" t="s">
        <v>490</v>
      </c>
      <c r="B407" s="1">
        <v>136092868</v>
      </c>
      <c r="C407" s="1">
        <v>1514</v>
      </c>
      <c r="D407" s="1">
        <v>198.125</v>
      </c>
      <c r="E407" s="1">
        <v>180.375</v>
      </c>
    </row>
    <row r="408" spans="1:5" x14ac:dyDescent="0.35">
      <c r="A408" s="9" t="s">
        <v>6266</v>
      </c>
      <c r="B408" s="1">
        <v>32235441</v>
      </c>
      <c r="C408" s="1">
        <v>182.5</v>
      </c>
      <c r="D408" s="1">
        <v>185</v>
      </c>
      <c r="E408" s="1">
        <v>180</v>
      </c>
    </row>
    <row r="409" spans="1:5" x14ac:dyDescent="0.35">
      <c r="A409" s="9" t="s">
        <v>3983</v>
      </c>
      <c r="B409" s="1">
        <v>77468116</v>
      </c>
      <c r="C409" s="1">
        <v>414</v>
      </c>
      <c r="D409" s="1">
        <v>234</v>
      </c>
      <c r="E409" s="1">
        <v>180</v>
      </c>
    </row>
    <row r="410" spans="1:5" x14ac:dyDescent="0.35">
      <c r="A410" s="9" t="s">
        <v>4736</v>
      </c>
      <c r="B410" s="1">
        <v>-6935774</v>
      </c>
      <c r="C410" s="1">
        <v>176.5</v>
      </c>
      <c r="D410" s="1">
        <v>173</v>
      </c>
      <c r="E410" s="1">
        <v>180</v>
      </c>
    </row>
    <row r="411" spans="1:5" x14ac:dyDescent="0.35">
      <c r="A411" s="9" t="s">
        <v>3166</v>
      </c>
      <c r="B411" s="1">
        <v>10474107</v>
      </c>
      <c r="C411" s="1">
        <v>134.5</v>
      </c>
      <c r="D411" s="1">
        <v>89</v>
      </c>
      <c r="E411" s="1">
        <v>180</v>
      </c>
    </row>
    <row r="412" spans="1:5" x14ac:dyDescent="0.35">
      <c r="A412" s="9" t="s">
        <v>281</v>
      </c>
      <c r="B412" s="1">
        <v>-181914186</v>
      </c>
      <c r="C412" s="1">
        <v>693</v>
      </c>
      <c r="D412" s="1">
        <v>167</v>
      </c>
      <c r="E412" s="1">
        <v>179.5</v>
      </c>
    </row>
    <row r="413" spans="1:5" x14ac:dyDescent="0.35">
      <c r="A413" s="9" t="s">
        <v>5025</v>
      </c>
      <c r="B413" s="1">
        <v>17167039</v>
      </c>
      <c r="C413" s="1">
        <v>522.5</v>
      </c>
      <c r="D413" s="1">
        <v>343</v>
      </c>
      <c r="E413" s="1">
        <v>179.5</v>
      </c>
    </row>
    <row r="414" spans="1:5" x14ac:dyDescent="0.35">
      <c r="A414" s="9" t="s">
        <v>78</v>
      </c>
      <c r="B414" s="1">
        <v>331364287</v>
      </c>
      <c r="C414" s="1">
        <v>8154.5</v>
      </c>
      <c r="D414" s="1">
        <v>563</v>
      </c>
      <c r="E414" s="1">
        <v>178.31818181818181</v>
      </c>
    </row>
    <row r="415" spans="1:5" x14ac:dyDescent="0.35">
      <c r="A415" s="9" t="s">
        <v>10213</v>
      </c>
      <c r="B415" s="1">
        <v>17888685</v>
      </c>
      <c r="C415" s="1">
        <v>356</v>
      </c>
      <c r="D415" s="1">
        <v>178</v>
      </c>
      <c r="E415" s="1">
        <v>178</v>
      </c>
    </row>
    <row r="416" spans="1:5" x14ac:dyDescent="0.35">
      <c r="A416" s="9" t="s">
        <v>8599</v>
      </c>
      <c r="B416" s="1">
        <v>7003011</v>
      </c>
      <c r="C416" s="1">
        <v>235.5</v>
      </c>
      <c r="D416" s="1">
        <v>294</v>
      </c>
      <c r="E416" s="1">
        <v>177</v>
      </c>
    </row>
    <row r="417" spans="1:5" x14ac:dyDescent="0.35">
      <c r="A417" s="9" t="s">
        <v>5509</v>
      </c>
      <c r="B417" s="1">
        <v>10372662</v>
      </c>
      <c r="C417" s="1">
        <v>617.5</v>
      </c>
      <c r="D417" s="1">
        <v>1058</v>
      </c>
      <c r="E417" s="1">
        <v>177</v>
      </c>
    </row>
    <row r="418" spans="1:5" x14ac:dyDescent="0.35">
      <c r="A418" s="9" t="s">
        <v>8312</v>
      </c>
      <c r="B418" s="1">
        <v>10331028</v>
      </c>
      <c r="C418" s="1">
        <v>177</v>
      </c>
      <c r="D418" s="1">
        <v>177</v>
      </c>
      <c r="E418" s="1">
        <v>177</v>
      </c>
    </row>
    <row r="419" spans="1:5" x14ac:dyDescent="0.35">
      <c r="A419" s="9" t="s">
        <v>3764</v>
      </c>
      <c r="B419" s="1">
        <v>140480800</v>
      </c>
      <c r="C419" s="1">
        <v>1410.5</v>
      </c>
      <c r="D419" s="1">
        <v>387.4</v>
      </c>
      <c r="E419" s="1">
        <v>176.8</v>
      </c>
    </row>
    <row r="420" spans="1:5" x14ac:dyDescent="0.35">
      <c r="A420" s="9" t="s">
        <v>2868</v>
      </c>
      <c r="B420" s="1">
        <v>36997840</v>
      </c>
      <c r="C420" s="1">
        <v>428.5</v>
      </c>
      <c r="D420" s="1">
        <v>109</v>
      </c>
      <c r="E420" s="1">
        <v>176.66666666666666</v>
      </c>
    </row>
    <row r="421" spans="1:5" x14ac:dyDescent="0.35">
      <c r="A421" s="9" t="s">
        <v>437</v>
      </c>
      <c r="B421" s="1">
        <v>-17904964</v>
      </c>
      <c r="C421" s="1">
        <v>488.5</v>
      </c>
      <c r="D421" s="1">
        <v>149</v>
      </c>
      <c r="E421" s="1">
        <v>176.66666666666666</v>
      </c>
    </row>
    <row r="422" spans="1:5" x14ac:dyDescent="0.35">
      <c r="A422" s="9" t="s">
        <v>8578</v>
      </c>
      <c r="B422" s="1">
        <v>996110</v>
      </c>
      <c r="C422" s="1">
        <v>488.5</v>
      </c>
      <c r="D422" s="1">
        <v>312.5</v>
      </c>
      <c r="E422" s="1">
        <v>176</v>
      </c>
    </row>
    <row r="423" spans="1:5" x14ac:dyDescent="0.35">
      <c r="A423" s="9" t="s">
        <v>1432</v>
      </c>
      <c r="B423" s="1">
        <v>221903468</v>
      </c>
      <c r="C423" s="1">
        <v>368.5</v>
      </c>
      <c r="D423" s="1">
        <v>192.5</v>
      </c>
      <c r="E423" s="1">
        <v>176</v>
      </c>
    </row>
    <row r="424" spans="1:5" x14ac:dyDescent="0.35">
      <c r="A424" s="9" t="s">
        <v>2218</v>
      </c>
      <c r="B424" s="1">
        <v>8168359</v>
      </c>
      <c r="C424" s="1">
        <v>1973</v>
      </c>
      <c r="D424" s="1">
        <v>482.33333333333331</v>
      </c>
      <c r="E424" s="1">
        <v>175.33333333333334</v>
      </c>
    </row>
    <row r="425" spans="1:5" x14ac:dyDescent="0.35">
      <c r="A425" s="9" t="s">
        <v>359</v>
      </c>
      <c r="B425" s="1">
        <v>-137338976</v>
      </c>
      <c r="C425" s="1">
        <v>2596</v>
      </c>
      <c r="D425" s="1">
        <v>401.55555555555554</v>
      </c>
      <c r="E425" s="1">
        <v>175.33333333333334</v>
      </c>
    </row>
    <row r="426" spans="1:5" x14ac:dyDescent="0.35">
      <c r="A426" s="9" t="s">
        <v>5395</v>
      </c>
      <c r="B426" s="1">
        <v>20455802</v>
      </c>
      <c r="C426" s="1">
        <v>323.5</v>
      </c>
      <c r="D426" s="1">
        <v>472</v>
      </c>
      <c r="E426" s="1">
        <v>175</v>
      </c>
    </row>
    <row r="427" spans="1:5" x14ac:dyDescent="0.35">
      <c r="A427" s="9" t="s">
        <v>2323</v>
      </c>
      <c r="B427" s="1">
        <v>7381787</v>
      </c>
      <c r="C427" s="1">
        <v>150.5</v>
      </c>
      <c r="D427" s="1">
        <v>126</v>
      </c>
      <c r="E427" s="1">
        <v>175</v>
      </c>
    </row>
    <row r="428" spans="1:5" x14ac:dyDescent="0.35">
      <c r="A428" s="9" t="s">
        <v>4537</v>
      </c>
      <c r="B428" s="1">
        <v>-23660367</v>
      </c>
      <c r="C428" s="1">
        <v>408</v>
      </c>
      <c r="D428" s="1">
        <v>641</v>
      </c>
      <c r="E428" s="1">
        <v>175</v>
      </c>
    </row>
    <row r="429" spans="1:5" x14ac:dyDescent="0.35">
      <c r="A429" s="9" t="s">
        <v>2029</v>
      </c>
      <c r="B429" s="1">
        <v>40807145</v>
      </c>
      <c r="C429" s="1">
        <v>539.5</v>
      </c>
      <c r="D429" s="1">
        <v>365</v>
      </c>
      <c r="E429" s="1">
        <v>174.5</v>
      </c>
    </row>
    <row r="430" spans="1:5" x14ac:dyDescent="0.35">
      <c r="A430" s="9" t="s">
        <v>683</v>
      </c>
      <c r="B430" s="1">
        <v>346942570</v>
      </c>
      <c r="C430" s="1">
        <v>8928.5</v>
      </c>
      <c r="D430" s="1">
        <v>442.27586206896552</v>
      </c>
      <c r="E430" s="1">
        <v>173.48275862068965</v>
      </c>
    </row>
    <row r="431" spans="1:5" x14ac:dyDescent="0.35">
      <c r="A431" s="9" t="s">
        <v>792</v>
      </c>
      <c r="B431" s="1">
        <v>28200225</v>
      </c>
      <c r="C431" s="1">
        <v>240.5</v>
      </c>
      <c r="D431" s="1">
        <v>308</v>
      </c>
      <c r="E431" s="1">
        <v>173</v>
      </c>
    </row>
    <row r="432" spans="1:5" x14ac:dyDescent="0.35">
      <c r="A432" s="9" t="s">
        <v>7347</v>
      </c>
      <c r="B432" s="1">
        <v>11622333</v>
      </c>
      <c r="C432" s="1">
        <v>279</v>
      </c>
      <c r="D432" s="1">
        <v>385</v>
      </c>
      <c r="E432" s="1">
        <v>173</v>
      </c>
    </row>
    <row r="433" spans="1:5" x14ac:dyDescent="0.35">
      <c r="A433" s="9" t="s">
        <v>5618</v>
      </c>
      <c r="B433" s="1">
        <v>17067631</v>
      </c>
      <c r="C433" s="1">
        <v>188.5</v>
      </c>
      <c r="D433" s="1">
        <v>204</v>
      </c>
      <c r="E433" s="1">
        <v>173</v>
      </c>
    </row>
    <row r="434" spans="1:5" x14ac:dyDescent="0.35">
      <c r="A434" s="9" t="s">
        <v>10462</v>
      </c>
      <c r="B434" s="1">
        <v>-2561892</v>
      </c>
      <c r="C434" s="1">
        <v>148.5</v>
      </c>
      <c r="D434" s="1">
        <v>124</v>
      </c>
      <c r="E434" s="1">
        <v>173</v>
      </c>
    </row>
    <row r="435" spans="1:5" x14ac:dyDescent="0.35">
      <c r="A435" s="9" t="s">
        <v>733</v>
      </c>
      <c r="B435" s="1">
        <v>11338239</v>
      </c>
      <c r="C435" s="1">
        <v>655.5</v>
      </c>
      <c r="D435" s="1">
        <v>154.75</v>
      </c>
      <c r="E435" s="1">
        <v>173</v>
      </c>
    </row>
    <row r="436" spans="1:5" x14ac:dyDescent="0.35">
      <c r="A436" s="9" t="s">
        <v>2489</v>
      </c>
      <c r="B436" s="1">
        <v>39321794</v>
      </c>
      <c r="C436" s="1">
        <v>984</v>
      </c>
      <c r="D436" s="1">
        <v>483.33333333333331</v>
      </c>
      <c r="E436" s="1">
        <v>172.66666666666666</v>
      </c>
    </row>
    <row r="437" spans="1:5" x14ac:dyDescent="0.35">
      <c r="A437" s="9" t="s">
        <v>1077</v>
      </c>
      <c r="B437" s="1">
        <v>32614158</v>
      </c>
      <c r="C437" s="1">
        <v>162.5</v>
      </c>
      <c r="D437" s="1">
        <v>153</v>
      </c>
      <c r="E437" s="1">
        <v>172</v>
      </c>
    </row>
    <row r="438" spans="1:5" x14ac:dyDescent="0.35">
      <c r="A438" s="9" t="s">
        <v>10052</v>
      </c>
      <c r="B438" s="1">
        <v>9008928</v>
      </c>
      <c r="C438" s="1">
        <v>252.5</v>
      </c>
      <c r="D438" s="1">
        <v>333</v>
      </c>
      <c r="E438" s="1">
        <v>172</v>
      </c>
    </row>
    <row r="439" spans="1:5" x14ac:dyDescent="0.35">
      <c r="A439" s="9" t="s">
        <v>7494</v>
      </c>
      <c r="B439" s="1">
        <v>-9976725</v>
      </c>
      <c r="C439" s="1">
        <v>185.5</v>
      </c>
      <c r="D439" s="1">
        <v>199</v>
      </c>
      <c r="E439" s="1">
        <v>172</v>
      </c>
    </row>
    <row r="440" spans="1:5" x14ac:dyDescent="0.35">
      <c r="A440" s="9" t="s">
        <v>6812</v>
      </c>
      <c r="B440" s="1">
        <v>-13128565</v>
      </c>
      <c r="C440" s="1">
        <v>301</v>
      </c>
      <c r="D440" s="1">
        <v>129.5</v>
      </c>
      <c r="E440" s="1">
        <v>171.5</v>
      </c>
    </row>
    <row r="441" spans="1:5" x14ac:dyDescent="0.35">
      <c r="A441" s="9" t="s">
        <v>145</v>
      </c>
      <c r="B441" s="1">
        <v>-20794419</v>
      </c>
      <c r="C441" s="1">
        <v>534</v>
      </c>
      <c r="D441" s="1">
        <v>363</v>
      </c>
      <c r="E441" s="1">
        <v>171</v>
      </c>
    </row>
    <row r="442" spans="1:5" x14ac:dyDescent="0.35">
      <c r="A442" s="9" t="s">
        <v>1944</v>
      </c>
      <c r="B442" s="1">
        <v>-16682849</v>
      </c>
      <c r="C442" s="1">
        <v>185.5</v>
      </c>
      <c r="D442" s="1">
        <v>200</v>
      </c>
      <c r="E442" s="1">
        <v>171</v>
      </c>
    </row>
    <row r="443" spans="1:5" x14ac:dyDescent="0.35">
      <c r="A443" s="9" t="s">
        <v>4166</v>
      </c>
      <c r="B443" s="1">
        <v>-3469243</v>
      </c>
      <c r="C443" s="1">
        <v>298</v>
      </c>
      <c r="D443" s="1">
        <v>127</v>
      </c>
      <c r="E443" s="1">
        <v>171</v>
      </c>
    </row>
    <row r="444" spans="1:5" x14ac:dyDescent="0.35">
      <c r="A444" s="9" t="s">
        <v>2205</v>
      </c>
      <c r="B444" s="1">
        <v>108899130</v>
      </c>
      <c r="C444" s="1">
        <v>255</v>
      </c>
      <c r="D444" s="1">
        <v>339</v>
      </c>
      <c r="E444" s="1">
        <v>171</v>
      </c>
    </row>
    <row r="445" spans="1:5" x14ac:dyDescent="0.35">
      <c r="A445" s="9" t="s">
        <v>167</v>
      </c>
      <c r="B445" s="1">
        <v>65877957</v>
      </c>
      <c r="C445" s="1">
        <v>2423.5</v>
      </c>
      <c r="D445" s="1">
        <v>233.25</v>
      </c>
      <c r="E445" s="1">
        <v>170.66666666666666</v>
      </c>
    </row>
    <row r="446" spans="1:5" x14ac:dyDescent="0.35">
      <c r="A446" s="9" t="s">
        <v>2039</v>
      </c>
      <c r="B446" s="1">
        <v>-15756406</v>
      </c>
      <c r="C446" s="1">
        <v>580</v>
      </c>
      <c r="D446" s="1">
        <v>409.5</v>
      </c>
      <c r="E446" s="1">
        <v>170.5</v>
      </c>
    </row>
    <row r="447" spans="1:5" x14ac:dyDescent="0.35">
      <c r="A447" s="9" t="s">
        <v>1708</v>
      </c>
      <c r="B447" s="1">
        <v>-16848886</v>
      </c>
      <c r="C447" s="1">
        <v>440.5</v>
      </c>
      <c r="D447" s="1">
        <v>123.33333333333333</v>
      </c>
      <c r="E447" s="1">
        <v>170.33333333333334</v>
      </c>
    </row>
    <row r="448" spans="1:5" x14ac:dyDescent="0.35">
      <c r="A448" s="9" t="s">
        <v>1189</v>
      </c>
      <c r="B448" s="1">
        <v>35443237</v>
      </c>
      <c r="C448" s="1">
        <v>138</v>
      </c>
      <c r="D448" s="1">
        <v>106</v>
      </c>
      <c r="E448" s="1">
        <v>170</v>
      </c>
    </row>
    <row r="449" spans="1:5" x14ac:dyDescent="0.35">
      <c r="A449" s="9" t="s">
        <v>1874</v>
      </c>
      <c r="B449" s="1">
        <v>-56917944</v>
      </c>
      <c r="C449" s="1">
        <v>2075</v>
      </c>
      <c r="D449" s="1">
        <v>291.77777777777777</v>
      </c>
      <c r="E449" s="1">
        <v>169.33333333333334</v>
      </c>
    </row>
    <row r="450" spans="1:5" x14ac:dyDescent="0.35">
      <c r="A450" s="9" t="s">
        <v>205</v>
      </c>
      <c r="B450" s="1">
        <v>-8429121</v>
      </c>
      <c r="C450" s="1">
        <v>1022.5</v>
      </c>
      <c r="D450" s="1">
        <v>512.33333333333337</v>
      </c>
      <c r="E450" s="1">
        <v>169.33333333333334</v>
      </c>
    </row>
    <row r="451" spans="1:5" x14ac:dyDescent="0.35">
      <c r="A451" s="9" t="s">
        <v>310</v>
      </c>
      <c r="B451" s="1">
        <v>281717411</v>
      </c>
      <c r="C451" s="1">
        <v>3554.5</v>
      </c>
      <c r="D451" s="1">
        <v>338.71428571428572</v>
      </c>
      <c r="E451" s="1">
        <v>169.07142857142858</v>
      </c>
    </row>
    <row r="452" spans="1:5" x14ac:dyDescent="0.35">
      <c r="A452" s="9" t="s">
        <v>1342</v>
      </c>
      <c r="B452" s="1">
        <v>-135075435</v>
      </c>
      <c r="C452" s="1">
        <v>4493.5</v>
      </c>
      <c r="D452" s="1">
        <v>430.06666666666666</v>
      </c>
      <c r="E452" s="1">
        <v>169.06666666666666</v>
      </c>
    </row>
    <row r="453" spans="1:5" x14ac:dyDescent="0.35">
      <c r="A453" s="9" t="s">
        <v>217</v>
      </c>
      <c r="B453" s="1">
        <v>-174765472</v>
      </c>
      <c r="C453" s="1">
        <v>3462.5</v>
      </c>
      <c r="D453" s="1">
        <v>264.5</v>
      </c>
      <c r="E453" s="1">
        <v>168.3125</v>
      </c>
    </row>
    <row r="454" spans="1:5" x14ac:dyDescent="0.35">
      <c r="A454" s="9" t="s">
        <v>974</v>
      </c>
      <c r="B454" s="1">
        <v>-89787380</v>
      </c>
      <c r="C454" s="1">
        <v>182</v>
      </c>
      <c r="D454" s="1">
        <v>196</v>
      </c>
      <c r="E454" s="1">
        <v>168</v>
      </c>
    </row>
    <row r="455" spans="1:5" x14ac:dyDescent="0.35">
      <c r="A455" s="9" t="s">
        <v>6289</v>
      </c>
      <c r="B455" s="1">
        <v>4659817</v>
      </c>
      <c r="C455" s="1">
        <v>131.5</v>
      </c>
      <c r="D455" s="1">
        <v>95</v>
      </c>
      <c r="E455" s="1">
        <v>168</v>
      </c>
    </row>
    <row r="456" spans="1:5" x14ac:dyDescent="0.35">
      <c r="A456" s="9" t="s">
        <v>388</v>
      </c>
      <c r="B456" s="1">
        <v>542965018</v>
      </c>
      <c r="C456" s="1">
        <v>5967</v>
      </c>
      <c r="D456" s="1">
        <v>329.375</v>
      </c>
      <c r="E456" s="1">
        <v>167.875</v>
      </c>
    </row>
    <row r="457" spans="1:5" x14ac:dyDescent="0.35">
      <c r="A457" s="9" t="s">
        <v>493</v>
      </c>
      <c r="B457" s="1">
        <v>-192929124</v>
      </c>
      <c r="C457" s="1">
        <v>7951.5</v>
      </c>
      <c r="D457" s="1">
        <v>345.74193548387098</v>
      </c>
      <c r="E457" s="1">
        <v>167.25806451612902</v>
      </c>
    </row>
    <row r="458" spans="1:5" x14ac:dyDescent="0.35">
      <c r="A458" s="9" t="s">
        <v>595</v>
      </c>
      <c r="B458" s="1">
        <v>13447710</v>
      </c>
      <c r="C458" s="1">
        <v>306</v>
      </c>
      <c r="D458" s="1">
        <v>139</v>
      </c>
      <c r="E458" s="1">
        <v>167</v>
      </c>
    </row>
    <row r="459" spans="1:5" x14ac:dyDescent="0.35">
      <c r="A459" s="9" t="s">
        <v>1505</v>
      </c>
      <c r="B459" s="1">
        <v>21790248</v>
      </c>
      <c r="C459" s="1">
        <v>258.5</v>
      </c>
      <c r="D459" s="1">
        <v>350</v>
      </c>
      <c r="E459" s="1">
        <v>167</v>
      </c>
    </row>
    <row r="460" spans="1:5" x14ac:dyDescent="0.35">
      <c r="A460" s="9" t="s">
        <v>8181</v>
      </c>
      <c r="B460" s="1">
        <v>22800000</v>
      </c>
      <c r="C460" s="1">
        <v>262.5</v>
      </c>
      <c r="D460" s="1">
        <v>358</v>
      </c>
      <c r="E460" s="1">
        <v>167</v>
      </c>
    </row>
    <row r="461" spans="1:5" x14ac:dyDescent="0.35">
      <c r="A461" s="9" t="s">
        <v>10598</v>
      </c>
      <c r="B461" s="1">
        <v>-2497745</v>
      </c>
      <c r="C461" s="1">
        <v>239.5</v>
      </c>
      <c r="D461" s="1">
        <v>312</v>
      </c>
      <c r="E461" s="1">
        <v>167</v>
      </c>
    </row>
    <row r="462" spans="1:5" x14ac:dyDescent="0.35">
      <c r="A462" s="9" t="s">
        <v>6935</v>
      </c>
      <c r="B462" s="1">
        <v>-13642958</v>
      </c>
      <c r="C462" s="1">
        <v>146</v>
      </c>
      <c r="D462" s="1">
        <v>125</v>
      </c>
      <c r="E462" s="1">
        <v>167</v>
      </c>
    </row>
    <row r="463" spans="1:5" x14ac:dyDescent="0.35">
      <c r="A463" s="9" t="s">
        <v>4728</v>
      </c>
      <c r="B463" s="1">
        <v>18143332</v>
      </c>
      <c r="C463" s="1">
        <v>241.5</v>
      </c>
      <c r="D463" s="1">
        <v>316</v>
      </c>
      <c r="E463" s="1">
        <v>167</v>
      </c>
    </row>
    <row r="464" spans="1:5" x14ac:dyDescent="0.35">
      <c r="A464" s="9" t="s">
        <v>6913</v>
      </c>
      <c r="B464" s="1">
        <v>58208724</v>
      </c>
      <c r="C464" s="1">
        <v>710.5</v>
      </c>
      <c r="D464" s="1">
        <v>543.5</v>
      </c>
      <c r="E464" s="1">
        <v>167</v>
      </c>
    </row>
    <row r="465" spans="1:5" x14ac:dyDescent="0.35">
      <c r="A465" s="9" t="s">
        <v>1166</v>
      </c>
      <c r="B465" s="1">
        <v>-5180871</v>
      </c>
      <c r="C465" s="1">
        <v>184</v>
      </c>
      <c r="D465" s="1">
        <v>201</v>
      </c>
      <c r="E465" s="1">
        <v>167</v>
      </c>
    </row>
    <row r="466" spans="1:5" x14ac:dyDescent="0.35">
      <c r="A466" s="9" t="s">
        <v>5287</v>
      </c>
      <c r="B466" s="1">
        <v>-14994117</v>
      </c>
      <c r="C466" s="1">
        <v>264</v>
      </c>
      <c r="D466" s="1">
        <v>361</v>
      </c>
      <c r="E466" s="1">
        <v>167</v>
      </c>
    </row>
    <row r="467" spans="1:5" x14ac:dyDescent="0.35">
      <c r="A467" s="9" t="s">
        <v>912</v>
      </c>
      <c r="B467" s="1">
        <v>365336738</v>
      </c>
      <c r="C467" s="1">
        <v>1825</v>
      </c>
      <c r="D467" s="1">
        <v>746</v>
      </c>
      <c r="E467" s="1">
        <v>166.5</v>
      </c>
    </row>
    <row r="468" spans="1:5" x14ac:dyDescent="0.35">
      <c r="A468" s="9" t="s">
        <v>4844</v>
      </c>
      <c r="B468" s="1">
        <v>233150344</v>
      </c>
      <c r="C468" s="1">
        <v>1925</v>
      </c>
      <c r="D468" s="1">
        <v>796.25</v>
      </c>
      <c r="E468" s="1">
        <v>166.25</v>
      </c>
    </row>
    <row r="469" spans="1:5" x14ac:dyDescent="0.35">
      <c r="A469" s="9" t="s">
        <v>10452</v>
      </c>
      <c r="B469" s="1">
        <v>30800000</v>
      </c>
      <c r="C469" s="1">
        <v>246</v>
      </c>
      <c r="D469" s="1">
        <v>326</v>
      </c>
      <c r="E469" s="1">
        <v>166</v>
      </c>
    </row>
    <row r="470" spans="1:5" x14ac:dyDescent="0.35">
      <c r="A470" s="9" t="s">
        <v>1616</v>
      </c>
      <c r="B470" s="1">
        <v>3228696</v>
      </c>
      <c r="C470" s="1">
        <v>313</v>
      </c>
      <c r="D470" s="1">
        <v>460</v>
      </c>
      <c r="E470" s="1">
        <v>166</v>
      </c>
    </row>
    <row r="471" spans="1:5" x14ac:dyDescent="0.35">
      <c r="A471" s="9" t="s">
        <v>2399</v>
      </c>
      <c r="B471" s="1">
        <v>-10474724</v>
      </c>
      <c r="C471" s="1">
        <v>232.5</v>
      </c>
      <c r="D471" s="1">
        <v>299</v>
      </c>
      <c r="E471" s="1">
        <v>166</v>
      </c>
    </row>
    <row r="472" spans="1:5" x14ac:dyDescent="0.35">
      <c r="A472" s="9" t="s">
        <v>5910</v>
      </c>
      <c r="B472" s="1">
        <v>22487293</v>
      </c>
      <c r="C472" s="1">
        <v>147.5</v>
      </c>
      <c r="D472" s="1">
        <v>129</v>
      </c>
      <c r="E472" s="1">
        <v>166</v>
      </c>
    </row>
    <row r="473" spans="1:5" x14ac:dyDescent="0.35">
      <c r="A473" s="9" t="s">
        <v>206</v>
      </c>
      <c r="B473" s="1">
        <v>12902077</v>
      </c>
      <c r="C473" s="1">
        <v>732</v>
      </c>
      <c r="D473" s="1">
        <v>322.33333333333331</v>
      </c>
      <c r="E473" s="1">
        <v>165.66666666666666</v>
      </c>
    </row>
    <row r="474" spans="1:5" x14ac:dyDescent="0.35">
      <c r="A474" s="9" t="s">
        <v>5257</v>
      </c>
      <c r="B474" s="1">
        <v>513940</v>
      </c>
      <c r="C474" s="1">
        <v>134.5</v>
      </c>
      <c r="D474" s="1">
        <v>104</v>
      </c>
      <c r="E474" s="1">
        <v>165</v>
      </c>
    </row>
    <row r="475" spans="1:5" x14ac:dyDescent="0.35">
      <c r="A475" s="9" t="s">
        <v>3009</v>
      </c>
      <c r="B475" s="1">
        <v>67035783</v>
      </c>
      <c r="C475" s="1">
        <v>1665.5</v>
      </c>
      <c r="D475" s="1">
        <v>945.33333333333337</v>
      </c>
      <c r="E475" s="1">
        <v>165</v>
      </c>
    </row>
    <row r="476" spans="1:5" x14ac:dyDescent="0.35">
      <c r="A476" s="9" t="s">
        <v>3318</v>
      </c>
      <c r="B476" s="1">
        <v>10470220</v>
      </c>
      <c r="C476" s="1">
        <v>178.5</v>
      </c>
      <c r="D476" s="1">
        <v>192</v>
      </c>
      <c r="E476" s="1">
        <v>165</v>
      </c>
    </row>
    <row r="477" spans="1:5" x14ac:dyDescent="0.35">
      <c r="A477" s="9" t="s">
        <v>3279</v>
      </c>
      <c r="B477" s="1">
        <v>44131296</v>
      </c>
      <c r="C477" s="1">
        <v>619.5</v>
      </c>
      <c r="D477" s="1">
        <v>454.5</v>
      </c>
      <c r="E477" s="1">
        <v>165</v>
      </c>
    </row>
    <row r="478" spans="1:5" x14ac:dyDescent="0.35">
      <c r="A478" s="9" t="s">
        <v>1384</v>
      </c>
      <c r="B478" s="1">
        <v>-13320925</v>
      </c>
      <c r="C478" s="1">
        <v>115</v>
      </c>
      <c r="D478" s="1">
        <v>65</v>
      </c>
      <c r="E478" s="1">
        <v>165</v>
      </c>
    </row>
    <row r="479" spans="1:5" x14ac:dyDescent="0.35">
      <c r="A479" s="9" t="s">
        <v>341</v>
      </c>
      <c r="B479" s="1">
        <v>409102844</v>
      </c>
      <c r="C479" s="1">
        <v>1459</v>
      </c>
      <c r="D479" s="1">
        <v>200.375</v>
      </c>
      <c r="E479" s="1">
        <v>164.375</v>
      </c>
    </row>
    <row r="480" spans="1:5" x14ac:dyDescent="0.35">
      <c r="A480" s="9" t="s">
        <v>9090</v>
      </c>
      <c r="B480" s="1">
        <v>18049082</v>
      </c>
      <c r="C480" s="1">
        <v>132</v>
      </c>
      <c r="D480" s="1">
        <v>100</v>
      </c>
      <c r="E480" s="1">
        <v>164</v>
      </c>
    </row>
    <row r="481" spans="1:5" x14ac:dyDescent="0.35">
      <c r="A481" s="9" t="s">
        <v>10280</v>
      </c>
      <c r="B481" s="1">
        <v>48100000</v>
      </c>
      <c r="C481" s="1">
        <v>291</v>
      </c>
      <c r="D481" s="1">
        <v>418</v>
      </c>
      <c r="E481" s="1">
        <v>164</v>
      </c>
    </row>
    <row r="482" spans="1:5" x14ac:dyDescent="0.35">
      <c r="A482" s="9" t="s">
        <v>4639</v>
      </c>
      <c r="B482" s="1">
        <v>10802315</v>
      </c>
      <c r="C482" s="1">
        <v>166.5</v>
      </c>
      <c r="D482" s="1">
        <v>169</v>
      </c>
      <c r="E482" s="1">
        <v>164</v>
      </c>
    </row>
    <row r="483" spans="1:5" x14ac:dyDescent="0.35">
      <c r="A483" s="9" t="s">
        <v>535</v>
      </c>
      <c r="B483" s="1">
        <v>-226882081</v>
      </c>
      <c r="C483" s="1">
        <v>5212</v>
      </c>
      <c r="D483" s="1">
        <v>415.22222222222223</v>
      </c>
      <c r="E483" s="1">
        <v>163.88888888888889</v>
      </c>
    </row>
    <row r="484" spans="1:5" x14ac:dyDescent="0.35">
      <c r="A484" s="9" t="s">
        <v>1496</v>
      </c>
      <c r="B484" s="1">
        <v>9406708</v>
      </c>
      <c r="C484" s="1">
        <v>1044</v>
      </c>
      <c r="D484" s="1">
        <v>358.25</v>
      </c>
      <c r="E484" s="1">
        <v>163.75</v>
      </c>
    </row>
    <row r="485" spans="1:5" x14ac:dyDescent="0.35">
      <c r="A485" s="9" t="s">
        <v>729</v>
      </c>
      <c r="B485" s="1">
        <v>72907155</v>
      </c>
      <c r="C485" s="1">
        <v>776.5</v>
      </c>
      <c r="D485" s="1">
        <v>613</v>
      </c>
      <c r="E485" s="1">
        <v>163.5</v>
      </c>
    </row>
    <row r="486" spans="1:5" x14ac:dyDescent="0.35">
      <c r="A486" s="9" t="s">
        <v>6090</v>
      </c>
      <c r="B486" s="1">
        <v>11907160</v>
      </c>
      <c r="C486" s="1">
        <v>744</v>
      </c>
      <c r="D486" s="1">
        <v>333</v>
      </c>
      <c r="E486" s="1">
        <v>163</v>
      </c>
    </row>
    <row r="487" spans="1:5" x14ac:dyDescent="0.35">
      <c r="A487" s="9" t="s">
        <v>8727</v>
      </c>
      <c r="B487" s="1">
        <v>-1539005</v>
      </c>
      <c r="C487" s="1">
        <v>144</v>
      </c>
      <c r="D487" s="1">
        <v>125</v>
      </c>
      <c r="E487" s="1">
        <v>163</v>
      </c>
    </row>
    <row r="488" spans="1:5" x14ac:dyDescent="0.35">
      <c r="A488" s="9" t="s">
        <v>3350</v>
      </c>
      <c r="B488" s="1">
        <v>48197993</v>
      </c>
      <c r="C488" s="1">
        <v>302</v>
      </c>
      <c r="D488" s="1">
        <v>441</v>
      </c>
      <c r="E488" s="1">
        <v>163</v>
      </c>
    </row>
    <row r="489" spans="1:5" x14ac:dyDescent="0.35">
      <c r="A489" s="9" t="s">
        <v>1202</v>
      </c>
      <c r="B489" s="1">
        <v>-1839508</v>
      </c>
      <c r="C489" s="1">
        <v>1556.5</v>
      </c>
      <c r="D489" s="1">
        <v>460.4</v>
      </c>
      <c r="E489" s="1">
        <v>162.19999999999999</v>
      </c>
    </row>
    <row r="490" spans="1:5" x14ac:dyDescent="0.35">
      <c r="A490" s="9" t="s">
        <v>2433</v>
      </c>
      <c r="B490" s="1">
        <v>65014878</v>
      </c>
      <c r="C490" s="1">
        <v>1482.5</v>
      </c>
      <c r="D490" s="1">
        <v>430.8</v>
      </c>
      <c r="E490" s="1">
        <v>162.19999999999999</v>
      </c>
    </row>
    <row r="491" spans="1:5" x14ac:dyDescent="0.35">
      <c r="A491" s="9" t="s">
        <v>301</v>
      </c>
      <c r="B491" s="1">
        <v>80850</v>
      </c>
      <c r="C491" s="1">
        <v>191.5</v>
      </c>
      <c r="D491" s="1">
        <v>221</v>
      </c>
      <c r="E491" s="1">
        <v>162</v>
      </c>
    </row>
    <row r="492" spans="1:5" x14ac:dyDescent="0.35">
      <c r="A492" s="9" t="s">
        <v>9538</v>
      </c>
      <c r="B492" s="1">
        <v>11900000</v>
      </c>
      <c r="C492" s="1">
        <v>347</v>
      </c>
      <c r="D492" s="1">
        <v>532</v>
      </c>
      <c r="E492" s="1">
        <v>162</v>
      </c>
    </row>
    <row r="493" spans="1:5" x14ac:dyDescent="0.35">
      <c r="A493" s="9" t="s">
        <v>4442</v>
      </c>
      <c r="B493" s="1">
        <v>-200506</v>
      </c>
      <c r="C493" s="1">
        <v>124.5</v>
      </c>
      <c r="D493" s="1">
        <v>87</v>
      </c>
      <c r="E493" s="1">
        <v>162</v>
      </c>
    </row>
    <row r="494" spans="1:5" x14ac:dyDescent="0.35">
      <c r="A494" s="9" t="s">
        <v>1156</v>
      </c>
      <c r="B494" s="1">
        <v>48120110</v>
      </c>
      <c r="C494" s="1">
        <v>425.5</v>
      </c>
      <c r="D494" s="1">
        <v>122</v>
      </c>
      <c r="E494" s="1">
        <v>161.66666666666666</v>
      </c>
    </row>
    <row r="495" spans="1:5" x14ac:dyDescent="0.35">
      <c r="A495" s="9" t="s">
        <v>4409</v>
      </c>
      <c r="B495" s="1">
        <v>5801344</v>
      </c>
      <c r="C495" s="1">
        <v>186</v>
      </c>
      <c r="D495" s="1">
        <v>211</v>
      </c>
      <c r="E495" s="1">
        <v>161</v>
      </c>
    </row>
    <row r="496" spans="1:5" x14ac:dyDescent="0.35">
      <c r="A496" s="9" t="s">
        <v>818</v>
      </c>
      <c r="B496" s="1">
        <v>124619457</v>
      </c>
      <c r="C496" s="1">
        <v>689.5</v>
      </c>
      <c r="D496" s="1">
        <v>183.75</v>
      </c>
      <c r="E496" s="1">
        <v>161</v>
      </c>
    </row>
    <row r="497" spans="1:5" x14ac:dyDescent="0.35">
      <c r="A497" s="9" t="s">
        <v>3995</v>
      </c>
      <c r="B497" s="1">
        <v>53952276</v>
      </c>
      <c r="C497" s="1">
        <v>182</v>
      </c>
      <c r="D497" s="1">
        <v>203</v>
      </c>
      <c r="E497" s="1">
        <v>161</v>
      </c>
    </row>
    <row r="498" spans="1:5" x14ac:dyDescent="0.35">
      <c r="A498" s="9" t="s">
        <v>2772</v>
      </c>
      <c r="B498" s="1">
        <v>-23720770</v>
      </c>
      <c r="C498" s="1">
        <v>187</v>
      </c>
      <c r="D498" s="1">
        <v>213</v>
      </c>
      <c r="E498" s="1">
        <v>161</v>
      </c>
    </row>
    <row r="499" spans="1:5" x14ac:dyDescent="0.35">
      <c r="A499" s="9" t="s">
        <v>4501</v>
      </c>
      <c r="B499" s="1">
        <v>-14465583</v>
      </c>
      <c r="C499" s="1">
        <v>578</v>
      </c>
      <c r="D499" s="1">
        <v>417.5</v>
      </c>
      <c r="E499" s="1">
        <v>160.5</v>
      </c>
    </row>
    <row r="500" spans="1:5" x14ac:dyDescent="0.35">
      <c r="A500" s="9" t="s">
        <v>1040</v>
      </c>
      <c r="B500" s="1">
        <v>15332007</v>
      </c>
      <c r="C500" s="1">
        <v>244</v>
      </c>
      <c r="D500" s="1">
        <v>328</v>
      </c>
      <c r="E500" s="1">
        <v>160</v>
      </c>
    </row>
    <row r="501" spans="1:5" x14ac:dyDescent="0.35">
      <c r="A501" s="9" t="s">
        <v>164</v>
      </c>
      <c r="B501" s="1">
        <v>-14298357</v>
      </c>
      <c r="C501" s="1">
        <v>162.5</v>
      </c>
      <c r="D501" s="1">
        <v>165</v>
      </c>
      <c r="E501" s="1">
        <v>160</v>
      </c>
    </row>
    <row r="502" spans="1:5" x14ac:dyDescent="0.35">
      <c r="A502" s="9" t="s">
        <v>1610</v>
      </c>
      <c r="B502" s="1">
        <v>-23813043</v>
      </c>
      <c r="C502" s="1">
        <v>114.5</v>
      </c>
      <c r="D502" s="1">
        <v>69</v>
      </c>
      <c r="E502" s="1">
        <v>160</v>
      </c>
    </row>
    <row r="503" spans="1:5" x14ac:dyDescent="0.35">
      <c r="A503" s="9" t="s">
        <v>10548</v>
      </c>
      <c r="B503" s="1">
        <v>19100000</v>
      </c>
      <c r="C503" s="1">
        <v>251</v>
      </c>
      <c r="D503" s="1">
        <v>342</v>
      </c>
      <c r="E503" s="1">
        <v>160</v>
      </c>
    </row>
    <row r="504" spans="1:5" x14ac:dyDescent="0.35">
      <c r="A504" s="9" t="s">
        <v>10632</v>
      </c>
      <c r="B504" s="1">
        <v>-15622</v>
      </c>
      <c r="C504" s="1">
        <v>183</v>
      </c>
      <c r="D504" s="1">
        <v>206</v>
      </c>
      <c r="E504" s="1">
        <v>160</v>
      </c>
    </row>
    <row r="505" spans="1:5" x14ac:dyDescent="0.35">
      <c r="A505" s="9" t="s">
        <v>5167</v>
      </c>
      <c r="B505" s="1">
        <v>17988443</v>
      </c>
      <c r="C505" s="1">
        <v>393</v>
      </c>
      <c r="D505" s="1">
        <v>233</v>
      </c>
      <c r="E505" s="1">
        <v>160</v>
      </c>
    </row>
    <row r="506" spans="1:5" x14ac:dyDescent="0.35">
      <c r="A506" s="9" t="s">
        <v>7603</v>
      </c>
      <c r="B506" s="1">
        <v>11421314</v>
      </c>
      <c r="C506" s="1">
        <v>308.5</v>
      </c>
      <c r="D506" s="1">
        <v>457</v>
      </c>
      <c r="E506" s="1">
        <v>160</v>
      </c>
    </row>
    <row r="507" spans="1:5" x14ac:dyDescent="0.35">
      <c r="A507" s="9" t="s">
        <v>2306</v>
      </c>
      <c r="B507" s="1">
        <v>-44132327</v>
      </c>
      <c r="C507" s="1">
        <v>537.5</v>
      </c>
      <c r="D507" s="1">
        <v>198.66666666666666</v>
      </c>
      <c r="E507" s="1">
        <v>159.66666666666666</v>
      </c>
    </row>
    <row r="508" spans="1:5" x14ac:dyDescent="0.35">
      <c r="A508" s="9" t="s">
        <v>574</v>
      </c>
      <c r="B508" s="1">
        <v>259160178</v>
      </c>
      <c r="C508" s="1">
        <v>714.5</v>
      </c>
      <c r="D508" s="1">
        <v>126.8</v>
      </c>
      <c r="E508" s="1">
        <v>159</v>
      </c>
    </row>
    <row r="509" spans="1:5" x14ac:dyDescent="0.35">
      <c r="A509" s="9" t="s">
        <v>11515</v>
      </c>
      <c r="B509" s="1">
        <v>22657819</v>
      </c>
      <c r="C509" s="1">
        <v>154.5</v>
      </c>
      <c r="D509" s="1">
        <v>150</v>
      </c>
      <c r="E509" s="1">
        <v>159</v>
      </c>
    </row>
    <row r="510" spans="1:5" x14ac:dyDescent="0.35">
      <c r="A510" s="9" t="s">
        <v>72</v>
      </c>
      <c r="B510" s="1">
        <v>25794166</v>
      </c>
      <c r="C510" s="1">
        <v>157</v>
      </c>
      <c r="D510" s="1">
        <v>155</v>
      </c>
      <c r="E510" s="1">
        <v>159</v>
      </c>
    </row>
    <row r="511" spans="1:5" x14ac:dyDescent="0.35">
      <c r="A511" s="9" t="s">
        <v>10429</v>
      </c>
      <c r="B511" s="1">
        <v>14201636</v>
      </c>
      <c r="C511" s="1">
        <v>182.5</v>
      </c>
      <c r="D511" s="1">
        <v>206</v>
      </c>
      <c r="E511" s="1">
        <v>159</v>
      </c>
    </row>
    <row r="512" spans="1:5" x14ac:dyDescent="0.35">
      <c r="A512" s="9" t="s">
        <v>9956</v>
      </c>
      <c r="B512" s="1">
        <v>3325872</v>
      </c>
      <c r="C512" s="1">
        <v>208.5</v>
      </c>
      <c r="D512" s="1">
        <v>258</v>
      </c>
      <c r="E512" s="1">
        <v>159</v>
      </c>
    </row>
    <row r="513" spans="1:5" x14ac:dyDescent="0.35">
      <c r="A513" s="9" t="s">
        <v>525</v>
      </c>
      <c r="B513" s="1">
        <v>149495064</v>
      </c>
      <c r="C513" s="1">
        <v>2735</v>
      </c>
      <c r="D513" s="1">
        <v>449</v>
      </c>
      <c r="E513" s="1">
        <v>158.77777777777777</v>
      </c>
    </row>
    <row r="514" spans="1:5" x14ac:dyDescent="0.35">
      <c r="A514" s="9" t="s">
        <v>1539</v>
      </c>
      <c r="B514" s="1">
        <v>36811383</v>
      </c>
      <c r="C514" s="1">
        <v>791</v>
      </c>
      <c r="D514" s="1">
        <v>632.5</v>
      </c>
      <c r="E514" s="1">
        <v>158.5</v>
      </c>
    </row>
    <row r="515" spans="1:5" x14ac:dyDescent="0.35">
      <c r="A515" s="9" t="s">
        <v>368</v>
      </c>
      <c r="B515" s="1">
        <v>-168449496</v>
      </c>
      <c r="C515" s="1">
        <v>1583</v>
      </c>
      <c r="D515" s="1">
        <v>293.85714285714283</v>
      </c>
      <c r="E515" s="1">
        <v>158.42857142857142</v>
      </c>
    </row>
    <row r="516" spans="1:5" x14ac:dyDescent="0.35">
      <c r="A516" s="9" t="s">
        <v>197</v>
      </c>
      <c r="B516" s="1">
        <v>553386536</v>
      </c>
      <c r="C516" s="1">
        <v>4896</v>
      </c>
      <c r="D516" s="1">
        <v>249.83333333333334</v>
      </c>
      <c r="E516" s="1">
        <v>158.16666666666666</v>
      </c>
    </row>
    <row r="517" spans="1:5" x14ac:dyDescent="0.35">
      <c r="A517" s="9" t="s">
        <v>6626</v>
      </c>
      <c r="B517" s="1">
        <v>1590010</v>
      </c>
      <c r="C517" s="1">
        <v>109</v>
      </c>
      <c r="D517" s="1">
        <v>60</v>
      </c>
      <c r="E517" s="1">
        <v>158</v>
      </c>
    </row>
    <row r="518" spans="1:5" x14ac:dyDescent="0.35">
      <c r="A518" s="9" t="s">
        <v>8663</v>
      </c>
      <c r="B518" s="1">
        <v>23071558</v>
      </c>
      <c r="C518" s="1">
        <v>129</v>
      </c>
      <c r="D518" s="1">
        <v>100</v>
      </c>
      <c r="E518" s="1">
        <v>158</v>
      </c>
    </row>
    <row r="519" spans="1:5" x14ac:dyDescent="0.35">
      <c r="A519" s="9" t="s">
        <v>5598</v>
      </c>
      <c r="B519" s="1">
        <v>10566655</v>
      </c>
      <c r="C519" s="1">
        <v>274.5</v>
      </c>
      <c r="D519" s="1">
        <v>391</v>
      </c>
      <c r="E519" s="1">
        <v>158</v>
      </c>
    </row>
    <row r="520" spans="1:5" x14ac:dyDescent="0.35">
      <c r="A520" s="9" t="s">
        <v>1635</v>
      </c>
      <c r="B520" s="1">
        <v>-22505025</v>
      </c>
      <c r="C520" s="1">
        <v>268</v>
      </c>
      <c r="D520" s="1">
        <v>378</v>
      </c>
      <c r="E520" s="1">
        <v>158</v>
      </c>
    </row>
    <row r="521" spans="1:5" x14ac:dyDescent="0.35">
      <c r="A521" s="9" t="s">
        <v>1346</v>
      </c>
      <c r="B521" s="1">
        <v>-16719632</v>
      </c>
      <c r="C521" s="1">
        <v>404.5</v>
      </c>
      <c r="D521" s="1">
        <v>246.5</v>
      </c>
      <c r="E521" s="1">
        <v>158</v>
      </c>
    </row>
    <row r="522" spans="1:5" x14ac:dyDescent="0.35">
      <c r="A522" s="9" t="s">
        <v>2899</v>
      </c>
      <c r="B522" s="1">
        <v>-5713870</v>
      </c>
      <c r="C522" s="1">
        <v>607</v>
      </c>
      <c r="D522" s="1">
        <v>449.5</v>
      </c>
      <c r="E522" s="1">
        <v>157.5</v>
      </c>
    </row>
    <row r="523" spans="1:5" x14ac:dyDescent="0.35">
      <c r="A523" s="9" t="s">
        <v>1328</v>
      </c>
      <c r="B523" s="1">
        <v>32236376</v>
      </c>
      <c r="C523" s="1">
        <v>1152.5</v>
      </c>
      <c r="D523" s="1">
        <v>611</v>
      </c>
      <c r="E523" s="1">
        <v>157.33333333333334</v>
      </c>
    </row>
    <row r="524" spans="1:5" x14ac:dyDescent="0.35">
      <c r="A524" s="9" t="s">
        <v>3082</v>
      </c>
      <c r="B524" s="1">
        <v>-6358212</v>
      </c>
      <c r="C524" s="1">
        <v>185</v>
      </c>
      <c r="D524" s="1">
        <v>213</v>
      </c>
      <c r="E524" s="1">
        <v>157</v>
      </c>
    </row>
    <row r="525" spans="1:5" x14ac:dyDescent="0.35">
      <c r="A525" s="9" t="s">
        <v>10160</v>
      </c>
      <c r="B525" s="1">
        <v>194678278</v>
      </c>
      <c r="C525" s="1">
        <v>431.5</v>
      </c>
      <c r="D525" s="1">
        <v>706</v>
      </c>
      <c r="E525" s="1">
        <v>157</v>
      </c>
    </row>
    <row r="526" spans="1:5" x14ac:dyDescent="0.35">
      <c r="A526" s="9" t="s">
        <v>7502</v>
      </c>
      <c r="B526" s="1">
        <v>86978840</v>
      </c>
      <c r="C526" s="1">
        <v>159.5</v>
      </c>
      <c r="D526" s="1">
        <v>162</v>
      </c>
      <c r="E526" s="1">
        <v>157</v>
      </c>
    </row>
    <row r="527" spans="1:5" x14ac:dyDescent="0.35">
      <c r="A527" s="9" t="s">
        <v>7959</v>
      </c>
      <c r="B527" s="1">
        <v>-7913655</v>
      </c>
      <c r="C527" s="1">
        <v>148.5</v>
      </c>
      <c r="D527" s="1">
        <v>140</v>
      </c>
      <c r="E527" s="1">
        <v>157</v>
      </c>
    </row>
    <row r="528" spans="1:5" x14ac:dyDescent="0.35">
      <c r="A528" s="9" t="s">
        <v>545</v>
      </c>
      <c r="B528" s="1">
        <v>-75001989</v>
      </c>
      <c r="C528" s="1">
        <v>1324</v>
      </c>
      <c r="D528" s="1">
        <v>284.33333333333331</v>
      </c>
      <c r="E528" s="1">
        <v>157</v>
      </c>
    </row>
    <row r="529" spans="1:5" x14ac:dyDescent="0.35">
      <c r="A529" s="9" t="s">
        <v>10131</v>
      </c>
      <c r="B529" s="1">
        <v>3383834</v>
      </c>
      <c r="C529" s="1">
        <v>259</v>
      </c>
      <c r="D529" s="1">
        <v>361</v>
      </c>
      <c r="E529" s="1">
        <v>157</v>
      </c>
    </row>
    <row r="530" spans="1:5" x14ac:dyDescent="0.35">
      <c r="A530" s="9" t="s">
        <v>1482</v>
      </c>
      <c r="B530" s="1">
        <v>278069543</v>
      </c>
      <c r="C530" s="1">
        <v>3565</v>
      </c>
      <c r="D530" s="1">
        <v>353</v>
      </c>
      <c r="E530" s="1">
        <v>156.28571428571428</v>
      </c>
    </row>
    <row r="531" spans="1:5" x14ac:dyDescent="0.35">
      <c r="A531" s="9" t="s">
        <v>2324</v>
      </c>
      <c r="B531" s="1">
        <v>-51178721</v>
      </c>
      <c r="C531" s="1">
        <v>179</v>
      </c>
      <c r="D531" s="1">
        <v>202</v>
      </c>
      <c r="E531" s="1">
        <v>156</v>
      </c>
    </row>
    <row r="532" spans="1:5" x14ac:dyDescent="0.35">
      <c r="A532" s="9" t="s">
        <v>6569</v>
      </c>
      <c r="B532" s="1">
        <v>-4920684</v>
      </c>
      <c r="C532" s="1">
        <v>315</v>
      </c>
      <c r="D532" s="1">
        <v>474</v>
      </c>
      <c r="E532" s="1">
        <v>156</v>
      </c>
    </row>
    <row r="533" spans="1:5" x14ac:dyDescent="0.35">
      <c r="A533" s="9" t="s">
        <v>1757</v>
      </c>
      <c r="B533" s="1">
        <v>-79143859</v>
      </c>
      <c r="C533" s="1">
        <v>1235.5</v>
      </c>
      <c r="D533" s="1">
        <v>256.33333333333331</v>
      </c>
      <c r="E533" s="1">
        <v>155.5</v>
      </c>
    </row>
    <row r="534" spans="1:5" x14ac:dyDescent="0.35">
      <c r="A534" s="9" t="s">
        <v>6231</v>
      </c>
      <c r="B534" s="1">
        <v>-20291812</v>
      </c>
      <c r="C534" s="1">
        <v>99</v>
      </c>
      <c r="D534" s="1">
        <v>43</v>
      </c>
      <c r="E534" s="1">
        <v>155</v>
      </c>
    </row>
    <row r="535" spans="1:5" x14ac:dyDescent="0.35">
      <c r="A535" s="9" t="s">
        <v>8081</v>
      </c>
      <c r="B535" s="1">
        <v>3517198</v>
      </c>
      <c r="C535" s="1">
        <v>163.5</v>
      </c>
      <c r="D535" s="1">
        <v>172</v>
      </c>
      <c r="E535" s="1">
        <v>155</v>
      </c>
    </row>
    <row r="536" spans="1:5" x14ac:dyDescent="0.35">
      <c r="A536" s="9" t="s">
        <v>141</v>
      </c>
      <c r="B536" s="1">
        <v>337808448</v>
      </c>
      <c r="C536" s="1">
        <v>4872</v>
      </c>
      <c r="D536" s="1">
        <v>1237.1428571428571</v>
      </c>
      <c r="E536" s="1">
        <v>154.85714285714286</v>
      </c>
    </row>
    <row r="537" spans="1:5" x14ac:dyDescent="0.35">
      <c r="A537" s="9" t="s">
        <v>1037</v>
      </c>
      <c r="B537" s="1">
        <v>22335851</v>
      </c>
      <c r="C537" s="1">
        <v>989.5</v>
      </c>
      <c r="D537" s="1">
        <v>340.75</v>
      </c>
      <c r="E537" s="1">
        <v>154</v>
      </c>
    </row>
    <row r="538" spans="1:5" x14ac:dyDescent="0.35">
      <c r="A538" s="9" t="s">
        <v>99</v>
      </c>
      <c r="B538" s="1">
        <v>170988005</v>
      </c>
      <c r="C538" s="1">
        <v>2109</v>
      </c>
      <c r="D538" s="1">
        <v>197.75</v>
      </c>
      <c r="E538" s="1">
        <v>153.75</v>
      </c>
    </row>
    <row r="539" spans="1:5" x14ac:dyDescent="0.35">
      <c r="A539" s="9" t="s">
        <v>1794</v>
      </c>
      <c r="B539" s="1">
        <v>-19278644</v>
      </c>
      <c r="C539" s="1">
        <v>617.5</v>
      </c>
      <c r="D539" s="1">
        <v>258.66666666666669</v>
      </c>
      <c r="E539" s="1">
        <v>153</v>
      </c>
    </row>
    <row r="540" spans="1:5" x14ac:dyDescent="0.35">
      <c r="A540" s="9" t="s">
        <v>11263</v>
      </c>
      <c r="B540" s="1">
        <v>-1730939</v>
      </c>
      <c r="C540" s="1">
        <v>374.5</v>
      </c>
      <c r="D540" s="1">
        <v>596</v>
      </c>
      <c r="E540" s="1">
        <v>153</v>
      </c>
    </row>
    <row r="541" spans="1:5" x14ac:dyDescent="0.35">
      <c r="A541" s="9" t="s">
        <v>6559</v>
      </c>
      <c r="B541" s="1">
        <v>12014289</v>
      </c>
      <c r="C541" s="1">
        <v>165</v>
      </c>
      <c r="D541" s="1">
        <v>177</v>
      </c>
      <c r="E541" s="1">
        <v>153</v>
      </c>
    </row>
    <row r="542" spans="1:5" x14ac:dyDescent="0.35">
      <c r="A542" s="9" t="s">
        <v>9481</v>
      </c>
      <c r="B542" s="1">
        <v>-736141</v>
      </c>
      <c r="C542" s="1">
        <v>189</v>
      </c>
      <c r="D542" s="1">
        <v>225</v>
      </c>
      <c r="E542" s="1">
        <v>153</v>
      </c>
    </row>
    <row r="543" spans="1:5" x14ac:dyDescent="0.35">
      <c r="A543" s="9" t="s">
        <v>4059</v>
      </c>
      <c r="B543" s="1">
        <v>8680687</v>
      </c>
      <c r="C543" s="1">
        <v>392</v>
      </c>
      <c r="D543" s="1">
        <v>239.5</v>
      </c>
      <c r="E543" s="1">
        <v>152.5</v>
      </c>
    </row>
    <row r="544" spans="1:5" x14ac:dyDescent="0.35">
      <c r="A544" s="9" t="s">
        <v>2509</v>
      </c>
      <c r="B544" s="1">
        <v>171782637</v>
      </c>
      <c r="C544" s="1">
        <v>691.5</v>
      </c>
      <c r="D544" s="1">
        <v>193.5</v>
      </c>
      <c r="E544" s="1">
        <v>152.25</v>
      </c>
    </row>
    <row r="545" spans="1:5" x14ac:dyDescent="0.35">
      <c r="A545" s="9" t="s">
        <v>3337</v>
      </c>
      <c r="B545" s="1">
        <v>2752475</v>
      </c>
      <c r="C545" s="1">
        <v>342.5</v>
      </c>
      <c r="D545" s="1">
        <v>533</v>
      </c>
      <c r="E545" s="1">
        <v>152</v>
      </c>
    </row>
    <row r="546" spans="1:5" x14ac:dyDescent="0.35">
      <c r="A546" s="9" t="s">
        <v>4356</v>
      </c>
      <c r="B546" s="1">
        <v>-9871514</v>
      </c>
      <c r="C546" s="1">
        <v>113</v>
      </c>
      <c r="D546" s="1">
        <v>74</v>
      </c>
      <c r="E546" s="1">
        <v>152</v>
      </c>
    </row>
    <row r="547" spans="1:5" x14ac:dyDescent="0.35">
      <c r="A547" s="9" t="s">
        <v>3809</v>
      </c>
      <c r="B547" s="1">
        <v>-36870545</v>
      </c>
      <c r="C547" s="1">
        <v>147</v>
      </c>
      <c r="D547" s="1">
        <v>142</v>
      </c>
      <c r="E547" s="1">
        <v>152</v>
      </c>
    </row>
    <row r="548" spans="1:5" x14ac:dyDescent="0.35">
      <c r="A548" s="9" t="s">
        <v>1228</v>
      </c>
      <c r="B548" s="1">
        <v>7697243</v>
      </c>
      <c r="C548" s="1">
        <v>1131</v>
      </c>
      <c r="D548" s="1">
        <v>225</v>
      </c>
      <c r="E548" s="1">
        <v>152</v>
      </c>
    </row>
    <row r="549" spans="1:5" x14ac:dyDescent="0.35">
      <c r="A549" s="9" t="s">
        <v>1176</v>
      </c>
      <c r="B549" s="1">
        <v>442262381</v>
      </c>
      <c r="C549" s="1">
        <v>6735</v>
      </c>
      <c r="D549" s="1">
        <v>297.39999999999998</v>
      </c>
      <c r="E549" s="1">
        <v>151.6</v>
      </c>
    </row>
    <row r="550" spans="1:5" x14ac:dyDescent="0.35">
      <c r="A550" s="9" t="s">
        <v>676</v>
      </c>
      <c r="B550" s="1">
        <v>-21013102</v>
      </c>
      <c r="C550" s="1">
        <v>360.5</v>
      </c>
      <c r="D550" s="1">
        <v>209</v>
      </c>
      <c r="E550" s="1">
        <v>151.5</v>
      </c>
    </row>
    <row r="551" spans="1:5" x14ac:dyDescent="0.35">
      <c r="A551" s="9" t="s">
        <v>2127</v>
      </c>
      <c r="B551" s="1">
        <v>261420753</v>
      </c>
      <c r="C551" s="1">
        <v>1624</v>
      </c>
      <c r="D551" s="1">
        <v>312.57142857142856</v>
      </c>
      <c r="E551" s="1">
        <v>151.42857142857142</v>
      </c>
    </row>
    <row r="552" spans="1:5" x14ac:dyDescent="0.35">
      <c r="A552" s="9" t="s">
        <v>241</v>
      </c>
      <c r="B552" s="1">
        <v>457926475</v>
      </c>
      <c r="C552" s="1">
        <v>4750</v>
      </c>
      <c r="D552" s="1">
        <v>407.70588235294116</v>
      </c>
      <c r="E552" s="1">
        <v>151.11764705882354</v>
      </c>
    </row>
    <row r="553" spans="1:5" x14ac:dyDescent="0.35">
      <c r="A553" s="9" t="s">
        <v>106</v>
      </c>
      <c r="B553" s="1">
        <v>36154094</v>
      </c>
      <c r="C553" s="1">
        <v>140.5</v>
      </c>
      <c r="D553" s="1">
        <v>130</v>
      </c>
      <c r="E553" s="1">
        <v>151</v>
      </c>
    </row>
    <row r="554" spans="1:5" x14ac:dyDescent="0.35">
      <c r="A554" s="9" t="s">
        <v>3635</v>
      </c>
      <c r="B554" s="1">
        <v>62000082</v>
      </c>
      <c r="C554" s="1">
        <v>249</v>
      </c>
      <c r="D554" s="1">
        <v>347</v>
      </c>
      <c r="E554" s="1">
        <v>151</v>
      </c>
    </row>
    <row r="555" spans="1:5" x14ac:dyDescent="0.35">
      <c r="A555" s="9" t="s">
        <v>10616</v>
      </c>
      <c r="B555" s="1">
        <v>1885134</v>
      </c>
      <c r="C555" s="1">
        <v>197</v>
      </c>
      <c r="D555" s="1">
        <v>243</v>
      </c>
      <c r="E555" s="1">
        <v>151</v>
      </c>
    </row>
    <row r="556" spans="1:5" x14ac:dyDescent="0.35">
      <c r="A556" s="9" t="s">
        <v>5882</v>
      </c>
      <c r="B556" s="1">
        <v>7553210</v>
      </c>
      <c r="C556" s="1">
        <v>193</v>
      </c>
      <c r="D556" s="1">
        <v>235</v>
      </c>
      <c r="E556" s="1">
        <v>151</v>
      </c>
    </row>
    <row r="557" spans="1:5" x14ac:dyDescent="0.35">
      <c r="A557" s="9" t="s">
        <v>3998</v>
      </c>
      <c r="B557" s="1">
        <v>45703745</v>
      </c>
      <c r="C557" s="1">
        <v>280.5</v>
      </c>
      <c r="D557" s="1">
        <v>410</v>
      </c>
      <c r="E557" s="1">
        <v>151</v>
      </c>
    </row>
    <row r="558" spans="1:5" x14ac:dyDescent="0.35">
      <c r="A558" s="9" t="s">
        <v>1216</v>
      </c>
      <c r="B558" s="1">
        <v>246690665</v>
      </c>
      <c r="C558" s="1">
        <v>3285</v>
      </c>
      <c r="D558" s="1">
        <v>287.26666666666665</v>
      </c>
      <c r="E558" s="1">
        <v>150.73333333333332</v>
      </c>
    </row>
    <row r="559" spans="1:5" x14ac:dyDescent="0.35">
      <c r="A559" s="9" t="s">
        <v>3651</v>
      </c>
      <c r="B559" s="1">
        <v>64925613</v>
      </c>
      <c r="C559" s="1">
        <v>278</v>
      </c>
      <c r="D559" s="1">
        <v>127.5</v>
      </c>
      <c r="E559" s="1">
        <v>150.5</v>
      </c>
    </row>
    <row r="560" spans="1:5" x14ac:dyDescent="0.35">
      <c r="A560" s="9" t="s">
        <v>4668</v>
      </c>
      <c r="B560" s="1">
        <v>28568608</v>
      </c>
      <c r="C560" s="1">
        <v>281.5</v>
      </c>
      <c r="D560" s="1">
        <v>131</v>
      </c>
      <c r="E560" s="1">
        <v>150.5</v>
      </c>
    </row>
    <row r="561" spans="1:5" x14ac:dyDescent="0.35">
      <c r="A561" s="9" t="s">
        <v>9194</v>
      </c>
      <c r="B561" s="1">
        <v>-1099560838</v>
      </c>
      <c r="C561" s="1">
        <v>290</v>
      </c>
      <c r="D561" s="1">
        <v>430</v>
      </c>
      <c r="E561" s="1">
        <v>150</v>
      </c>
    </row>
    <row r="562" spans="1:5" x14ac:dyDescent="0.35">
      <c r="A562" s="9" t="s">
        <v>511</v>
      </c>
      <c r="B562" s="1">
        <v>-28265585</v>
      </c>
      <c r="C562" s="1">
        <v>1285</v>
      </c>
      <c r="D562" s="1">
        <v>707</v>
      </c>
      <c r="E562" s="1">
        <v>149.66666666666666</v>
      </c>
    </row>
    <row r="563" spans="1:5" x14ac:dyDescent="0.35">
      <c r="A563" s="9" t="s">
        <v>10508</v>
      </c>
      <c r="B563" s="1">
        <v>3946250</v>
      </c>
      <c r="C563" s="1">
        <v>114.5</v>
      </c>
      <c r="D563" s="1">
        <v>80</v>
      </c>
      <c r="E563" s="1">
        <v>149</v>
      </c>
    </row>
    <row r="564" spans="1:5" x14ac:dyDescent="0.35">
      <c r="A564" s="9" t="s">
        <v>6923</v>
      </c>
      <c r="B564" s="1">
        <v>107600000</v>
      </c>
      <c r="C564" s="1">
        <v>454.5</v>
      </c>
      <c r="D564" s="1">
        <v>760</v>
      </c>
      <c r="E564" s="1">
        <v>149</v>
      </c>
    </row>
    <row r="565" spans="1:5" x14ac:dyDescent="0.35">
      <c r="A565" s="9" t="s">
        <v>3790</v>
      </c>
      <c r="B565" s="1">
        <v>-11880078</v>
      </c>
      <c r="C565" s="1">
        <v>105.5</v>
      </c>
      <c r="D565" s="1">
        <v>62</v>
      </c>
      <c r="E565" s="1">
        <v>149</v>
      </c>
    </row>
    <row r="566" spans="1:5" x14ac:dyDescent="0.35">
      <c r="A566" s="9" t="s">
        <v>328</v>
      </c>
      <c r="B566" s="1">
        <v>-22664549</v>
      </c>
      <c r="C566" s="1">
        <v>1732.5</v>
      </c>
      <c r="D566" s="1">
        <v>544.4</v>
      </c>
      <c r="E566" s="1">
        <v>148.6</v>
      </c>
    </row>
    <row r="567" spans="1:5" x14ac:dyDescent="0.35">
      <c r="A567" s="9" t="s">
        <v>2747</v>
      </c>
      <c r="B567" s="1">
        <v>45276912</v>
      </c>
      <c r="C567" s="1">
        <v>149.5</v>
      </c>
      <c r="D567" s="1">
        <v>151</v>
      </c>
      <c r="E567" s="1">
        <v>148</v>
      </c>
    </row>
    <row r="568" spans="1:5" x14ac:dyDescent="0.35">
      <c r="A568" s="9" t="s">
        <v>2918</v>
      </c>
      <c r="B568" s="1">
        <v>51186876</v>
      </c>
      <c r="C568" s="1">
        <v>278</v>
      </c>
      <c r="D568" s="1">
        <v>130</v>
      </c>
      <c r="E568" s="1">
        <v>148</v>
      </c>
    </row>
    <row r="569" spans="1:5" x14ac:dyDescent="0.35">
      <c r="A569" s="9" t="s">
        <v>2381</v>
      </c>
      <c r="B569" s="1">
        <v>7036404</v>
      </c>
      <c r="C569" s="1">
        <v>203.5</v>
      </c>
      <c r="D569" s="1">
        <v>259</v>
      </c>
      <c r="E569" s="1">
        <v>148</v>
      </c>
    </row>
    <row r="570" spans="1:5" x14ac:dyDescent="0.35">
      <c r="A570" s="9" t="s">
        <v>2883</v>
      </c>
      <c r="B570" s="1">
        <v>-8972134</v>
      </c>
      <c r="C570" s="1">
        <v>134.5</v>
      </c>
      <c r="D570" s="1">
        <v>121</v>
      </c>
      <c r="E570" s="1">
        <v>148</v>
      </c>
    </row>
    <row r="571" spans="1:5" x14ac:dyDescent="0.35">
      <c r="A571" s="9" t="s">
        <v>6823</v>
      </c>
      <c r="B571" s="1">
        <v>-14867345</v>
      </c>
      <c r="C571" s="1">
        <v>334.5</v>
      </c>
      <c r="D571" s="1">
        <v>521</v>
      </c>
      <c r="E571" s="1">
        <v>148</v>
      </c>
    </row>
    <row r="572" spans="1:5" x14ac:dyDescent="0.35">
      <c r="A572" s="9" t="s">
        <v>478</v>
      </c>
      <c r="B572" s="1">
        <v>-6582366</v>
      </c>
      <c r="C572" s="1">
        <v>1042</v>
      </c>
      <c r="D572" s="1">
        <v>373.25</v>
      </c>
      <c r="E572" s="1">
        <v>147.75</v>
      </c>
    </row>
    <row r="573" spans="1:5" x14ac:dyDescent="0.35">
      <c r="A573" s="9" t="s">
        <v>2181</v>
      </c>
      <c r="B573" s="1">
        <v>88495848</v>
      </c>
      <c r="C573" s="1">
        <v>140</v>
      </c>
      <c r="D573" s="1">
        <v>133</v>
      </c>
      <c r="E573" s="1">
        <v>147</v>
      </c>
    </row>
    <row r="574" spans="1:5" x14ac:dyDescent="0.35">
      <c r="A574" s="9" t="s">
        <v>339</v>
      </c>
      <c r="B574" s="1">
        <v>-7473856</v>
      </c>
      <c r="C574" s="1">
        <v>175</v>
      </c>
      <c r="D574" s="1">
        <v>203</v>
      </c>
      <c r="E574" s="1">
        <v>147</v>
      </c>
    </row>
    <row r="575" spans="1:5" x14ac:dyDescent="0.35">
      <c r="A575" s="9" t="s">
        <v>4289</v>
      </c>
      <c r="B575" s="1">
        <v>21846082</v>
      </c>
      <c r="C575" s="1">
        <v>341.5</v>
      </c>
      <c r="D575" s="1">
        <v>536</v>
      </c>
      <c r="E575" s="1">
        <v>147</v>
      </c>
    </row>
    <row r="576" spans="1:5" x14ac:dyDescent="0.35">
      <c r="A576" s="9" t="s">
        <v>7832</v>
      </c>
      <c r="B576" s="1">
        <v>-9892310</v>
      </c>
      <c r="C576" s="1">
        <v>500</v>
      </c>
      <c r="D576" s="1">
        <v>353</v>
      </c>
      <c r="E576" s="1">
        <v>147</v>
      </c>
    </row>
    <row r="577" spans="1:5" x14ac:dyDescent="0.35">
      <c r="A577" s="9" t="s">
        <v>2070</v>
      </c>
      <c r="B577" s="1">
        <v>-3157942</v>
      </c>
      <c r="C577" s="1">
        <v>123</v>
      </c>
      <c r="D577" s="1">
        <v>99</v>
      </c>
      <c r="E577" s="1">
        <v>147</v>
      </c>
    </row>
    <row r="578" spans="1:5" x14ac:dyDescent="0.35">
      <c r="A578" s="9" t="s">
        <v>557</v>
      </c>
      <c r="B578" s="1">
        <v>-993969</v>
      </c>
      <c r="C578" s="1">
        <v>1161</v>
      </c>
      <c r="D578" s="1">
        <v>318</v>
      </c>
      <c r="E578" s="1">
        <v>146.4</v>
      </c>
    </row>
    <row r="579" spans="1:5" x14ac:dyDescent="0.35">
      <c r="A579" s="9" t="s">
        <v>2758</v>
      </c>
      <c r="B579" s="1">
        <v>1932305</v>
      </c>
      <c r="C579" s="1">
        <v>219.5</v>
      </c>
      <c r="D579" s="1">
        <v>293</v>
      </c>
      <c r="E579" s="1">
        <v>146</v>
      </c>
    </row>
    <row r="580" spans="1:5" x14ac:dyDescent="0.35">
      <c r="A580" s="9" t="s">
        <v>7104</v>
      </c>
      <c r="B580" s="1">
        <v>-7505506</v>
      </c>
      <c r="C580" s="1">
        <v>127.5</v>
      </c>
      <c r="D580" s="1">
        <v>109</v>
      </c>
      <c r="E580" s="1">
        <v>146</v>
      </c>
    </row>
    <row r="581" spans="1:5" x14ac:dyDescent="0.35">
      <c r="A581" s="9" t="s">
        <v>2146</v>
      </c>
      <c r="B581" s="1">
        <v>-23553922</v>
      </c>
      <c r="C581" s="1">
        <v>1209</v>
      </c>
      <c r="D581" s="1">
        <v>199.57142857142858</v>
      </c>
      <c r="E581" s="1">
        <v>145.85714285714286</v>
      </c>
    </row>
    <row r="582" spans="1:5" x14ac:dyDescent="0.35">
      <c r="A582" s="9" t="s">
        <v>6783</v>
      </c>
      <c r="B582" s="1">
        <v>269672830</v>
      </c>
      <c r="C582" s="1">
        <v>685</v>
      </c>
      <c r="D582" s="1">
        <v>311.33333333333331</v>
      </c>
      <c r="E582" s="1">
        <v>145.33333333333334</v>
      </c>
    </row>
    <row r="583" spans="1:5" x14ac:dyDescent="0.35">
      <c r="A583" s="9" t="s">
        <v>1260</v>
      </c>
      <c r="B583" s="1">
        <v>-54727221</v>
      </c>
      <c r="C583" s="1">
        <v>807.5</v>
      </c>
      <c r="D583" s="1">
        <v>393</v>
      </c>
      <c r="E583" s="1">
        <v>145.33333333333334</v>
      </c>
    </row>
    <row r="584" spans="1:5" x14ac:dyDescent="0.35">
      <c r="A584" s="9" t="s">
        <v>730</v>
      </c>
      <c r="B584" s="1">
        <v>-103295584</v>
      </c>
      <c r="C584" s="1">
        <v>266.5</v>
      </c>
      <c r="D584" s="1">
        <v>388</v>
      </c>
      <c r="E584" s="1">
        <v>145</v>
      </c>
    </row>
    <row r="585" spans="1:5" x14ac:dyDescent="0.35">
      <c r="A585" s="9" t="s">
        <v>7296</v>
      </c>
      <c r="B585" s="1">
        <v>-12069202</v>
      </c>
      <c r="C585" s="1">
        <v>126.5</v>
      </c>
      <c r="D585" s="1">
        <v>108</v>
      </c>
      <c r="E585" s="1">
        <v>145</v>
      </c>
    </row>
    <row r="586" spans="1:5" x14ac:dyDescent="0.35">
      <c r="A586" s="9" t="s">
        <v>9506</v>
      </c>
      <c r="B586" s="1">
        <v>96300000</v>
      </c>
      <c r="C586" s="1">
        <v>202</v>
      </c>
      <c r="D586" s="1">
        <v>259</v>
      </c>
      <c r="E586" s="1">
        <v>145</v>
      </c>
    </row>
    <row r="587" spans="1:5" x14ac:dyDescent="0.35">
      <c r="A587" s="9" t="s">
        <v>10845</v>
      </c>
      <c r="B587" s="1">
        <v>182925485</v>
      </c>
      <c r="C587" s="1">
        <v>174.5</v>
      </c>
      <c r="D587" s="1">
        <v>204</v>
      </c>
      <c r="E587" s="1">
        <v>145</v>
      </c>
    </row>
    <row r="588" spans="1:5" x14ac:dyDescent="0.35">
      <c r="A588" s="9" t="s">
        <v>1907</v>
      </c>
      <c r="B588" s="1">
        <v>-52526755</v>
      </c>
      <c r="C588" s="1">
        <v>246.5</v>
      </c>
      <c r="D588" s="1">
        <v>348</v>
      </c>
      <c r="E588" s="1">
        <v>145</v>
      </c>
    </row>
    <row r="589" spans="1:5" x14ac:dyDescent="0.35">
      <c r="A589" s="9" t="s">
        <v>91</v>
      </c>
      <c r="B589" s="1">
        <v>234915332</v>
      </c>
      <c r="C589" s="1">
        <v>2694</v>
      </c>
      <c r="D589" s="1">
        <v>269.69230769230768</v>
      </c>
      <c r="E589" s="1">
        <v>144.76923076923077</v>
      </c>
    </row>
    <row r="590" spans="1:5" x14ac:dyDescent="0.35">
      <c r="A590" s="9" t="s">
        <v>3188</v>
      </c>
      <c r="B590" s="1">
        <v>30270227</v>
      </c>
      <c r="C590" s="1">
        <v>378</v>
      </c>
      <c r="D590" s="1">
        <v>612</v>
      </c>
      <c r="E590" s="1">
        <v>144</v>
      </c>
    </row>
    <row r="591" spans="1:5" x14ac:dyDescent="0.35">
      <c r="A591" s="9" t="s">
        <v>51</v>
      </c>
      <c r="B591" s="1">
        <v>27876868</v>
      </c>
      <c r="C591" s="1">
        <v>2120</v>
      </c>
      <c r="D591" s="1">
        <v>280.2</v>
      </c>
      <c r="E591" s="1">
        <v>143.80000000000001</v>
      </c>
    </row>
    <row r="592" spans="1:5" x14ac:dyDescent="0.35">
      <c r="A592" s="9" t="s">
        <v>520</v>
      </c>
      <c r="B592" s="1">
        <v>27743624</v>
      </c>
      <c r="C592" s="1">
        <v>346</v>
      </c>
      <c r="D592" s="1">
        <v>202.5</v>
      </c>
      <c r="E592" s="1">
        <v>143.5</v>
      </c>
    </row>
    <row r="593" spans="1:5" x14ac:dyDescent="0.35">
      <c r="A593" s="9" t="s">
        <v>11590</v>
      </c>
      <c r="B593" s="1">
        <v>417760</v>
      </c>
      <c r="C593" s="1">
        <v>257</v>
      </c>
      <c r="D593" s="1">
        <v>371</v>
      </c>
      <c r="E593" s="1">
        <v>143</v>
      </c>
    </row>
    <row r="594" spans="1:5" x14ac:dyDescent="0.35">
      <c r="A594" s="9" t="s">
        <v>9096</v>
      </c>
      <c r="B594" s="1">
        <v>15800000</v>
      </c>
      <c r="C594" s="1">
        <v>297.5</v>
      </c>
      <c r="D594" s="1">
        <v>452</v>
      </c>
      <c r="E594" s="1">
        <v>143</v>
      </c>
    </row>
    <row r="595" spans="1:5" x14ac:dyDescent="0.35">
      <c r="A595" s="9" t="s">
        <v>633</v>
      </c>
      <c r="B595" s="1">
        <v>475332384</v>
      </c>
      <c r="C595" s="1">
        <v>1797.5</v>
      </c>
      <c r="D595" s="1">
        <v>307</v>
      </c>
      <c r="E595" s="1">
        <v>142.375</v>
      </c>
    </row>
    <row r="596" spans="1:5" x14ac:dyDescent="0.35">
      <c r="A596" s="9" t="s">
        <v>6335</v>
      </c>
      <c r="B596" s="1">
        <v>-93441044</v>
      </c>
      <c r="C596" s="1">
        <v>373</v>
      </c>
      <c r="D596" s="1">
        <v>231</v>
      </c>
      <c r="E596" s="1">
        <v>142</v>
      </c>
    </row>
    <row r="597" spans="1:5" x14ac:dyDescent="0.35">
      <c r="A597" s="9" t="s">
        <v>8949</v>
      </c>
      <c r="B597" s="1">
        <v>24244684</v>
      </c>
      <c r="C597" s="1">
        <v>211.5</v>
      </c>
      <c r="D597" s="1">
        <v>281</v>
      </c>
      <c r="E597" s="1">
        <v>142</v>
      </c>
    </row>
    <row r="598" spans="1:5" x14ac:dyDescent="0.35">
      <c r="A598" s="9" t="s">
        <v>1190</v>
      </c>
      <c r="B598" s="1">
        <v>565245158</v>
      </c>
      <c r="C598" s="1">
        <v>9218</v>
      </c>
      <c r="D598" s="1">
        <v>297.09523809523807</v>
      </c>
      <c r="E598" s="1">
        <v>141.85714285714286</v>
      </c>
    </row>
    <row r="599" spans="1:5" x14ac:dyDescent="0.35">
      <c r="A599" s="9" t="s">
        <v>284</v>
      </c>
      <c r="B599" s="1">
        <v>-69005442</v>
      </c>
      <c r="C599" s="1">
        <v>3773.5</v>
      </c>
      <c r="D599" s="1">
        <v>397.5</v>
      </c>
      <c r="E599" s="1">
        <v>141.57142857142858</v>
      </c>
    </row>
    <row r="600" spans="1:5" x14ac:dyDescent="0.35">
      <c r="A600" s="9" t="s">
        <v>1549</v>
      </c>
      <c r="B600" s="1">
        <v>-27752821</v>
      </c>
      <c r="C600" s="1">
        <v>631.5</v>
      </c>
      <c r="D600" s="1">
        <v>279.66666666666669</v>
      </c>
      <c r="E600" s="1">
        <v>141.33333333333334</v>
      </c>
    </row>
    <row r="601" spans="1:5" x14ac:dyDescent="0.35">
      <c r="A601" s="9" t="s">
        <v>67</v>
      </c>
      <c r="B601" s="1">
        <v>258915604</v>
      </c>
      <c r="C601" s="1">
        <v>2115.5</v>
      </c>
      <c r="D601" s="1">
        <v>387.625</v>
      </c>
      <c r="E601" s="1">
        <v>141.25</v>
      </c>
    </row>
    <row r="602" spans="1:5" x14ac:dyDescent="0.35">
      <c r="A602" s="9" t="s">
        <v>4136</v>
      </c>
      <c r="B602" s="1">
        <v>-123471</v>
      </c>
      <c r="C602" s="1">
        <v>165</v>
      </c>
      <c r="D602" s="1">
        <v>189</v>
      </c>
      <c r="E602" s="1">
        <v>141</v>
      </c>
    </row>
    <row r="603" spans="1:5" x14ac:dyDescent="0.35">
      <c r="A603" s="9" t="s">
        <v>3749</v>
      </c>
      <c r="B603" s="1">
        <v>-10802214</v>
      </c>
      <c r="C603" s="1">
        <v>149</v>
      </c>
      <c r="D603" s="1">
        <v>157</v>
      </c>
      <c r="E603" s="1">
        <v>141</v>
      </c>
    </row>
    <row r="604" spans="1:5" x14ac:dyDescent="0.35">
      <c r="A604" s="9" t="s">
        <v>1212</v>
      </c>
      <c r="B604" s="1">
        <v>-10703427</v>
      </c>
      <c r="C604" s="1">
        <v>219</v>
      </c>
      <c r="D604" s="1">
        <v>297</v>
      </c>
      <c r="E604" s="1">
        <v>141</v>
      </c>
    </row>
    <row r="605" spans="1:5" x14ac:dyDescent="0.35">
      <c r="A605" s="9" t="s">
        <v>5895</v>
      </c>
      <c r="B605" s="1">
        <v>5012990</v>
      </c>
      <c r="C605" s="1">
        <v>275</v>
      </c>
      <c r="D605" s="1">
        <v>409</v>
      </c>
      <c r="E605" s="1">
        <v>141</v>
      </c>
    </row>
    <row r="606" spans="1:5" x14ac:dyDescent="0.35">
      <c r="A606" s="9" t="s">
        <v>1612</v>
      </c>
      <c r="B606" s="1">
        <v>157285258</v>
      </c>
      <c r="C606" s="1">
        <v>4279.5</v>
      </c>
      <c r="D606" s="1">
        <v>470.42857142857144</v>
      </c>
      <c r="E606" s="1">
        <v>140.92857142857142</v>
      </c>
    </row>
    <row r="607" spans="1:5" x14ac:dyDescent="0.35">
      <c r="A607" s="9" t="s">
        <v>1072</v>
      </c>
      <c r="B607" s="1">
        <v>21131483</v>
      </c>
      <c r="C607" s="1">
        <v>254.5</v>
      </c>
      <c r="D607" s="1">
        <v>369</v>
      </c>
      <c r="E607" s="1">
        <v>140</v>
      </c>
    </row>
    <row r="608" spans="1:5" x14ac:dyDescent="0.35">
      <c r="A608" s="9" t="s">
        <v>2274</v>
      </c>
      <c r="B608" s="1">
        <v>-27222355</v>
      </c>
      <c r="C608" s="1">
        <v>311.5</v>
      </c>
      <c r="D608" s="1">
        <v>171.5</v>
      </c>
      <c r="E608" s="1">
        <v>140</v>
      </c>
    </row>
    <row r="609" spans="1:5" x14ac:dyDescent="0.35">
      <c r="A609" s="9" t="s">
        <v>3198</v>
      </c>
      <c r="B609" s="1">
        <v>-17419365</v>
      </c>
      <c r="C609" s="1">
        <v>344.5</v>
      </c>
      <c r="D609" s="1">
        <v>549</v>
      </c>
      <c r="E609" s="1">
        <v>140</v>
      </c>
    </row>
    <row r="610" spans="1:5" x14ac:dyDescent="0.35">
      <c r="A610" s="9" t="s">
        <v>9174</v>
      </c>
      <c r="B610" s="1">
        <v>-7701890</v>
      </c>
      <c r="C610" s="1">
        <v>119</v>
      </c>
      <c r="D610" s="1">
        <v>98</v>
      </c>
      <c r="E610" s="1">
        <v>140</v>
      </c>
    </row>
    <row r="611" spans="1:5" x14ac:dyDescent="0.35">
      <c r="A611" s="9" t="s">
        <v>3639</v>
      </c>
      <c r="B611" s="1">
        <v>61807667</v>
      </c>
      <c r="C611" s="1">
        <v>255</v>
      </c>
      <c r="D611" s="1">
        <v>370</v>
      </c>
      <c r="E611" s="1">
        <v>140</v>
      </c>
    </row>
    <row r="612" spans="1:5" x14ac:dyDescent="0.35">
      <c r="A612" s="9" t="s">
        <v>6503</v>
      </c>
      <c r="B612" s="1">
        <v>26363118</v>
      </c>
      <c r="C612" s="1">
        <v>264.5</v>
      </c>
      <c r="D612" s="1">
        <v>389</v>
      </c>
      <c r="E612" s="1">
        <v>140</v>
      </c>
    </row>
    <row r="613" spans="1:5" x14ac:dyDescent="0.35">
      <c r="A613" s="9" t="s">
        <v>8144</v>
      </c>
      <c r="B613" s="1">
        <v>4116851</v>
      </c>
      <c r="C613" s="1">
        <v>419</v>
      </c>
      <c r="D613" s="1">
        <v>140</v>
      </c>
      <c r="E613" s="1">
        <v>139.33333333333334</v>
      </c>
    </row>
    <row r="614" spans="1:5" x14ac:dyDescent="0.35">
      <c r="A614" s="9" t="s">
        <v>6921</v>
      </c>
      <c r="B614" s="1">
        <v>37365600</v>
      </c>
      <c r="C614" s="1">
        <v>158</v>
      </c>
      <c r="D614" s="1">
        <v>177</v>
      </c>
      <c r="E614" s="1">
        <v>139</v>
      </c>
    </row>
    <row r="615" spans="1:5" x14ac:dyDescent="0.35">
      <c r="A615" s="9" t="s">
        <v>825</v>
      </c>
      <c r="B615" s="1">
        <v>-38265754</v>
      </c>
      <c r="C615" s="1">
        <v>267</v>
      </c>
      <c r="D615" s="1">
        <v>128</v>
      </c>
      <c r="E615" s="1">
        <v>139</v>
      </c>
    </row>
    <row r="616" spans="1:5" x14ac:dyDescent="0.35">
      <c r="A616" s="9" t="s">
        <v>929</v>
      </c>
      <c r="B616" s="1">
        <v>-33344895</v>
      </c>
      <c r="C616" s="1">
        <v>991.5</v>
      </c>
      <c r="D616" s="1">
        <v>356.75</v>
      </c>
      <c r="E616" s="1">
        <v>139</v>
      </c>
    </row>
    <row r="617" spans="1:5" x14ac:dyDescent="0.35">
      <c r="A617" s="9" t="s">
        <v>862</v>
      </c>
      <c r="B617" s="1">
        <v>365984634</v>
      </c>
      <c r="C617" s="1">
        <v>3839.5</v>
      </c>
      <c r="D617" s="1">
        <v>245.3</v>
      </c>
      <c r="E617" s="1">
        <v>138.65</v>
      </c>
    </row>
    <row r="618" spans="1:5" x14ac:dyDescent="0.35">
      <c r="A618" s="9" t="s">
        <v>2421</v>
      </c>
      <c r="B618" s="1">
        <v>406787233</v>
      </c>
      <c r="C618" s="1">
        <v>3223.5</v>
      </c>
      <c r="D618" s="1">
        <v>398.75</v>
      </c>
      <c r="E618" s="1">
        <v>138.5</v>
      </c>
    </row>
    <row r="619" spans="1:5" x14ac:dyDescent="0.35">
      <c r="A619" s="9" t="s">
        <v>3102</v>
      </c>
      <c r="B619" s="1">
        <v>123582043</v>
      </c>
      <c r="C619" s="1">
        <v>824</v>
      </c>
      <c r="D619" s="1">
        <v>191.2</v>
      </c>
      <c r="E619" s="1">
        <v>138.4</v>
      </c>
    </row>
    <row r="620" spans="1:5" x14ac:dyDescent="0.35">
      <c r="A620" s="9" t="s">
        <v>685</v>
      </c>
      <c r="B620" s="1">
        <v>21704396</v>
      </c>
      <c r="C620" s="1">
        <v>206</v>
      </c>
      <c r="D620" s="1">
        <v>274</v>
      </c>
      <c r="E620" s="1">
        <v>138</v>
      </c>
    </row>
    <row r="621" spans="1:5" x14ac:dyDescent="0.35">
      <c r="A621" s="9" t="s">
        <v>4896</v>
      </c>
      <c r="B621" s="1">
        <v>-18816646</v>
      </c>
      <c r="C621" s="1">
        <v>106.5</v>
      </c>
      <c r="D621" s="1">
        <v>75</v>
      </c>
      <c r="E621" s="1">
        <v>138</v>
      </c>
    </row>
    <row r="622" spans="1:5" x14ac:dyDescent="0.35">
      <c r="A622" s="9" t="s">
        <v>9486</v>
      </c>
      <c r="B622" s="1">
        <v>27800000</v>
      </c>
      <c r="C622" s="1">
        <v>232.5</v>
      </c>
      <c r="D622" s="1">
        <v>327</v>
      </c>
      <c r="E622" s="1">
        <v>138</v>
      </c>
    </row>
    <row r="623" spans="1:5" x14ac:dyDescent="0.35">
      <c r="A623" s="9" t="s">
        <v>2624</v>
      </c>
      <c r="B623" s="1">
        <v>12385520</v>
      </c>
      <c r="C623" s="1">
        <v>112</v>
      </c>
      <c r="D623" s="1">
        <v>86</v>
      </c>
      <c r="E623" s="1">
        <v>138</v>
      </c>
    </row>
    <row r="624" spans="1:5" x14ac:dyDescent="0.35">
      <c r="A624" s="9" t="s">
        <v>3432</v>
      </c>
      <c r="B624" s="1">
        <v>234066972</v>
      </c>
      <c r="C624" s="1">
        <v>1229.5</v>
      </c>
      <c r="D624" s="1">
        <v>354.6</v>
      </c>
      <c r="E624" s="1">
        <v>137.19999999999999</v>
      </c>
    </row>
    <row r="625" spans="1:5" x14ac:dyDescent="0.35">
      <c r="A625" s="9" t="s">
        <v>2695</v>
      </c>
      <c r="B625" s="1">
        <v>-1888640</v>
      </c>
      <c r="C625" s="1">
        <v>170</v>
      </c>
      <c r="D625" s="1">
        <v>203</v>
      </c>
      <c r="E625" s="1">
        <v>137</v>
      </c>
    </row>
    <row r="626" spans="1:5" x14ac:dyDescent="0.35">
      <c r="A626" s="9" t="s">
        <v>8827</v>
      </c>
      <c r="B626" s="1">
        <v>6876974</v>
      </c>
      <c r="C626" s="1">
        <v>175.5</v>
      </c>
      <c r="D626" s="1">
        <v>214</v>
      </c>
      <c r="E626" s="1">
        <v>137</v>
      </c>
    </row>
    <row r="627" spans="1:5" x14ac:dyDescent="0.35">
      <c r="A627" s="9" t="s">
        <v>2002</v>
      </c>
      <c r="B627" s="1">
        <v>48635996</v>
      </c>
      <c r="C627" s="1">
        <v>276.5</v>
      </c>
      <c r="D627" s="1">
        <v>416</v>
      </c>
      <c r="E627" s="1">
        <v>137</v>
      </c>
    </row>
    <row r="628" spans="1:5" x14ac:dyDescent="0.35">
      <c r="A628" s="9" t="s">
        <v>4701</v>
      </c>
      <c r="B628" s="1">
        <v>-4692196</v>
      </c>
      <c r="C628" s="1">
        <v>416</v>
      </c>
      <c r="D628" s="1">
        <v>695</v>
      </c>
      <c r="E628" s="1">
        <v>137</v>
      </c>
    </row>
    <row r="629" spans="1:5" x14ac:dyDescent="0.35">
      <c r="A629" s="9" t="s">
        <v>3000</v>
      </c>
      <c r="B629" s="1">
        <v>75077195</v>
      </c>
      <c r="C629" s="1">
        <v>686.5</v>
      </c>
      <c r="D629" s="1">
        <v>321.33333333333331</v>
      </c>
      <c r="E629" s="1">
        <v>136.33333333333334</v>
      </c>
    </row>
    <row r="630" spans="1:5" x14ac:dyDescent="0.35">
      <c r="A630" s="9" t="s">
        <v>2163</v>
      </c>
      <c r="B630" s="1">
        <v>149319159</v>
      </c>
      <c r="C630" s="1">
        <v>1513</v>
      </c>
      <c r="D630" s="1">
        <v>872.66666666666663</v>
      </c>
      <c r="E630" s="1">
        <v>136</v>
      </c>
    </row>
    <row r="631" spans="1:5" x14ac:dyDescent="0.35">
      <c r="A631" s="9" t="s">
        <v>3134</v>
      </c>
      <c r="B631" s="1">
        <v>21604320</v>
      </c>
      <c r="C631" s="1">
        <v>165.5</v>
      </c>
      <c r="D631" s="1">
        <v>195</v>
      </c>
      <c r="E631" s="1">
        <v>136</v>
      </c>
    </row>
    <row r="632" spans="1:5" x14ac:dyDescent="0.35">
      <c r="A632" s="9" t="s">
        <v>2658</v>
      </c>
      <c r="B632" s="1">
        <v>11844424</v>
      </c>
      <c r="C632" s="1">
        <v>179.5</v>
      </c>
      <c r="D632" s="1">
        <v>223</v>
      </c>
      <c r="E632" s="1">
        <v>136</v>
      </c>
    </row>
    <row r="633" spans="1:5" x14ac:dyDescent="0.35">
      <c r="A633" s="9" t="s">
        <v>1151</v>
      </c>
      <c r="B633" s="1">
        <v>-101969022</v>
      </c>
      <c r="C633" s="1">
        <v>867.5</v>
      </c>
      <c r="D633" s="1">
        <v>297.75</v>
      </c>
      <c r="E633" s="1">
        <v>136</v>
      </c>
    </row>
    <row r="634" spans="1:5" x14ac:dyDescent="0.35">
      <c r="A634" s="9" t="s">
        <v>143</v>
      </c>
      <c r="B634" s="1">
        <v>67392637</v>
      </c>
      <c r="C634" s="1">
        <v>664</v>
      </c>
      <c r="D634" s="1">
        <v>307</v>
      </c>
      <c r="E634" s="1">
        <v>135.66666666666666</v>
      </c>
    </row>
    <row r="635" spans="1:5" x14ac:dyDescent="0.35">
      <c r="A635" s="9" t="s">
        <v>4688</v>
      </c>
      <c r="B635" s="1">
        <v>22390743</v>
      </c>
      <c r="C635" s="1">
        <v>410</v>
      </c>
      <c r="D635" s="1">
        <v>274.5</v>
      </c>
      <c r="E635" s="1">
        <v>135.5</v>
      </c>
    </row>
    <row r="636" spans="1:5" x14ac:dyDescent="0.35">
      <c r="A636" s="9" t="s">
        <v>3004</v>
      </c>
      <c r="B636" s="1">
        <v>26389481</v>
      </c>
      <c r="C636" s="1">
        <v>521.5</v>
      </c>
      <c r="D636" s="1">
        <v>386</v>
      </c>
      <c r="E636" s="1">
        <v>135.5</v>
      </c>
    </row>
    <row r="637" spans="1:5" x14ac:dyDescent="0.35">
      <c r="A637" s="9" t="s">
        <v>1149</v>
      </c>
      <c r="B637" s="1">
        <v>89356450</v>
      </c>
      <c r="C637" s="1">
        <v>1201</v>
      </c>
      <c r="D637" s="1">
        <v>265</v>
      </c>
      <c r="E637" s="1">
        <v>135.33333333333334</v>
      </c>
    </row>
    <row r="638" spans="1:5" x14ac:dyDescent="0.35">
      <c r="A638" s="9" t="s">
        <v>4886</v>
      </c>
      <c r="B638" s="1">
        <v>33442892</v>
      </c>
      <c r="C638" s="1">
        <v>236.5</v>
      </c>
      <c r="D638" s="1">
        <v>101.5</v>
      </c>
      <c r="E638" s="1">
        <v>135</v>
      </c>
    </row>
    <row r="639" spans="1:5" x14ac:dyDescent="0.35">
      <c r="A639" s="9" t="s">
        <v>7450</v>
      </c>
      <c r="B639" s="1">
        <v>-2567658</v>
      </c>
      <c r="C639" s="1">
        <v>150.5</v>
      </c>
      <c r="D639" s="1">
        <v>166</v>
      </c>
      <c r="E639" s="1">
        <v>135</v>
      </c>
    </row>
    <row r="640" spans="1:5" x14ac:dyDescent="0.35">
      <c r="A640" s="9" t="s">
        <v>1646</v>
      </c>
      <c r="B640" s="1">
        <v>-44951668</v>
      </c>
      <c r="C640" s="1">
        <v>237</v>
      </c>
      <c r="D640" s="1">
        <v>339</v>
      </c>
      <c r="E640" s="1">
        <v>135</v>
      </c>
    </row>
    <row r="641" spans="1:5" x14ac:dyDescent="0.35">
      <c r="A641" s="9" t="s">
        <v>1382</v>
      </c>
      <c r="B641" s="1">
        <v>76500091</v>
      </c>
      <c r="C641" s="1">
        <v>798</v>
      </c>
      <c r="D641" s="1">
        <v>663</v>
      </c>
      <c r="E641" s="1">
        <v>135</v>
      </c>
    </row>
    <row r="642" spans="1:5" x14ac:dyDescent="0.35">
      <c r="A642" s="9" t="s">
        <v>5879</v>
      </c>
      <c r="B642" s="1">
        <v>8433033</v>
      </c>
      <c r="C642" s="1">
        <v>576</v>
      </c>
      <c r="D642" s="1">
        <v>249</v>
      </c>
      <c r="E642" s="1">
        <v>135</v>
      </c>
    </row>
    <row r="643" spans="1:5" x14ac:dyDescent="0.35">
      <c r="A643" s="9" t="s">
        <v>9086</v>
      </c>
      <c r="B643" s="1">
        <v>17926543</v>
      </c>
      <c r="C643" s="1">
        <v>141.5</v>
      </c>
      <c r="D643" s="1">
        <v>148</v>
      </c>
      <c r="E643" s="1">
        <v>135</v>
      </c>
    </row>
    <row r="644" spans="1:5" x14ac:dyDescent="0.35">
      <c r="A644" s="9" t="s">
        <v>6144</v>
      </c>
      <c r="B644" s="1">
        <v>87465941</v>
      </c>
      <c r="C644" s="1">
        <v>584</v>
      </c>
      <c r="D644" s="1">
        <v>449</v>
      </c>
      <c r="E644" s="1">
        <v>135</v>
      </c>
    </row>
    <row r="645" spans="1:5" x14ac:dyDescent="0.35">
      <c r="A645" s="9" t="s">
        <v>2354</v>
      </c>
      <c r="B645" s="1">
        <v>-10693489</v>
      </c>
      <c r="C645" s="1">
        <v>326.5</v>
      </c>
      <c r="D645" s="1">
        <v>83</v>
      </c>
      <c r="E645" s="1">
        <v>134.66666666666666</v>
      </c>
    </row>
    <row r="646" spans="1:5" x14ac:dyDescent="0.35">
      <c r="A646" s="9" t="s">
        <v>5162</v>
      </c>
      <c r="B646" s="1">
        <v>37286000</v>
      </c>
      <c r="C646" s="1">
        <v>382</v>
      </c>
      <c r="D646" s="1">
        <v>247.5</v>
      </c>
      <c r="E646" s="1">
        <v>134.5</v>
      </c>
    </row>
    <row r="647" spans="1:5" x14ac:dyDescent="0.35">
      <c r="A647" s="9" t="s">
        <v>3292</v>
      </c>
      <c r="B647" s="1">
        <v>-1504088</v>
      </c>
      <c r="C647" s="1">
        <v>714.5</v>
      </c>
      <c r="D647" s="1">
        <v>580.5</v>
      </c>
      <c r="E647" s="1">
        <v>134</v>
      </c>
    </row>
    <row r="648" spans="1:5" x14ac:dyDescent="0.35">
      <c r="A648" s="9" t="s">
        <v>10192</v>
      </c>
      <c r="B648" s="1">
        <v>79900000</v>
      </c>
      <c r="C648" s="1">
        <v>280.5</v>
      </c>
      <c r="D648" s="1">
        <v>427</v>
      </c>
      <c r="E648" s="1">
        <v>134</v>
      </c>
    </row>
    <row r="649" spans="1:5" x14ac:dyDescent="0.35">
      <c r="A649" s="9" t="s">
        <v>2475</v>
      </c>
      <c r="B649" s="1">
        <v>-32401069</v>
      </c>
      <c r="C649" s="1">
        <v>199.5</v>
      </c>
      <c r="D649" s="1">
        <v>265</v>
      </c>
      <c r="E649" s="1">
        <v>134</v>
      </c>
    </row>
    <row r="650" spans="1:5" x14ac:dyDescent="0.35">
      <c r="A650" s="9" t="s">
        <v>2018</v>
      </c>
      <c r="B650" s="1">
        <v>-6526640</v>
      </c>
      <c r="C650" s="1">
        <v>256.5</v>
      </c>
      <c r="D650" s="1">
        <v>379</v>
      </c>
      <c r="E650" s="1">
        <v>134</v>
      </c>
    </row>
    <row r="651" spans="1:5" x14ac:dyDescent="0.35">
      <c r="A651" s="9" t="s">
        <v>188</v>
      </c>
      <c r="B651" s="1">
        <v>4452209</v>
      </c>
      <c r="C651" s="1">
        <v>108</v>
      </c>
      <c r="D651" s="1">
        <v>82</v>
      </c>
      <c r="E651" s="1">
        <v>134</v>
      </c>
    </row>
    <row r="652" spans="1:5" x14ac:dyDescent="0.35">
      <c r="A652" s="9" t="s">
        <v>2221</v>
      </c>
      <c r="B652" s="1">
        <v>99787466</v>
      </c>
      <c r="C652" s="1">
        <v>725.5</v>
      </c>
      <c r="D652" s="1">
        <v>350</v>
      </c>
      <c r="E652" s="1">
        <v>133.66666666666666</v>
      </c>
    </row>
    <row r="653" spans="1:5" x14ac:dyDescent="0.35">
      <c r="A653" s="9" t="s">
        <v>2978</v>
      </c>
      <c r="B653" s="1">
        <v>296148168</v>
      </c>
      <c r="C653" s="1">
        <v>1760</v>
      </c>
      <c r="D653" s="1">
        <v>369.42857142857144</v>
      </c>
      <c r="E653" s="1">
        <v>133.42857142857142</v>
      </c>
    </row>
    <row r="654" spans="1:5" x14ac:dyDescent="0.35">
      <c r="A654" s="9" t="s">
        <v>9924</v>
      </c>
      <c r="B654" s="1">
        <v>-4934913</v>
      </c>
      <c r="C654" s="1">
        <v>120.5</v>
      </c>
      <c r="D654" s="1">
        <v>108</v>
      </c>
      <c r="E654" s="1">
        <v>133</v>
      </c>
    </row>
    <row r="655" spans="1:5" x14ac:dyDescent="0.35">
      <c r="A655" s="9" t="s">
        <v>1990</v>
      </c>
      <c r="B655" s="1">
        <v>49358162</v>
      </c>
      <c r="C655" s="1">
        <v>433.5</v>
      </c>
      <c r="D655" s="1">
        <v>300.5</v>
      </c>
      <c r="E655" s="1">
        <v>133</v>
      </c>
    </row>
    <row r="656" spans="1:5" x14ac:dyDescent="0.35">
      <c r="A656" s="9" t="s">
        <v>707</v>
      </c>
      <c r="B656" s="1">
        <v>16496011</v>
      </c>
      <c r="C656" s="1">
        <v>573</v>
      </c>
      <c r="D656" s="1">
        <v>249.33333333333334</v>
      </c>
      <c r="E656" s="1">
        <v>132.66666666666666</v>
      </c>
    </row>
    <row r="657" spans="1:5" x14ac:dyDescent="0.35">
      <c r="A657" s="9" t="s">
        <v>1459</v>
      </c>
      <c r="B657" s="1">
        <v>-10768825</v>
      </c>
      <c r="C657" s="1">
        <v>263</v>
      </c>
      <c r="D657" s="1">
        <v>130.5</v>
      </c>
      <c r="E657" s="1">
        <v>132.5</v>
      </c>
    </row>
    <row r="658" spans="1:5" x14ac:dyDescent="0.35">
      <c r="A658" s="9" t="s">
        <v>1997</v>
      </c>
      <c r="B658" s="1">
        <v>32179834</v>
      </c>
      <c r="C658" s="1">
        <v>372.5</v>
      </c>
      <c r="D658" s="1">
        <v>240</v>
      </c>
      <c r="E658" s="1">
        <v>132.5</v>
      </c>
    </row>
    <row r="659" spans="1:5" x14ac:dyDescent="0.35">
      <c r="A659" s="9" t="s">
        <v>1219</v>
      </c>
      <c r="B659" s="1">
        <v>29089970</v>
      </c>
      <c r="C659" s="1">
        <v>708.5</v>
      </c>
      <c r="D659" s="1">
        <v>576</v>
      </c>
      <c r="E659" s="1">
        <v>132.5</v>
      </c>
    </row>
    <row r="660" spans="1:5" x14ac:dyDescent="0.35">
      <c r="A660" s="9" t="s">
        <v>1048</v>
      </c>
      <c r="B660" s="1">
        <v>537223284</v>
      </c>
      <c r="C660" s="1">
        <v>2957.5</v>
      </c>
      <c r="D660" s="1">
        <v>237.5625</v>
      </c>
      <c r="E660" s="1">
        <v>132.125</v>
      </c>
    </row>
    <row r="661" spans="1:5" x14ac:dyDescent="0.35">
      <c r="A661" s="9" t="s">
        <v>2136</v>
      </c>
      <c r="B661" s="1">
        <v>3600000</v>
      </c>
      <c r="C661" s="1">
        <v>598.5</v>
      </c>
      <c r="D661" s="1">
        <v>1065</v>
      </c>
      <c r="E661" s="1">
        <v>132</v>
      </c>
    </row>
    <row r="662" spans="1:5" x14ac:dyDescent="0.35">
      <c r="A662" s="9" t="s">
        <v>8675</v>
      </c>
      <c r="B662" s="1">
        <v>5667084</v>
      </c>
      <c r="C662" s="1">
        <v>190</v>
      </c>
      <c r="D662" s="1">
        <v>248</v>
      </c>
      <c r="E662" s="1">
        <v>132</v>
      </c>
    </row>
    <row r="663" spans="1:5" x14ac:dyDescent="0.35">
      <c r="A663" s="9" t="s">
        <v>8328</v>
      </c>
      <c r="B663" s="1">
        <v>-5245102</v>
      </c>
      <c r="C663" s="1">
        <v>160</v>
      </c>
      <c r="D663" s="1">
        <v>188</v>
      </c>
      <c r="E663" s="1">
        <v>132</v>
      </c>
    </row>
    <row r="664" spans="1:5" x14ac:dyDescent="0.35">
      <c r="A664" s="9" t="s">
        <v>821</v>
      </c>
      <c r="B664" s="1">
        <v>741522</v>
      </c>
      <c r="C664" s="1">
        <v>288</v>
      </c>
      <c r="D664" s="1">
        <v>156</v>
      </c>
      <c r="E664" s="1">
        <v>132</v>
      </c>
    </row>
    <row r="665" spans="1:5" x14ac:dyDescent="0.35">
      <c r="A665" s="9" t="s">
        <v>651</v>
      </c>
      <c r="B665" s="1">
        <v>-128620685</v>
      </c>
      <c r="C665" s="1">
        <v>122</v>
      </c>
      <c r="D665" s="1">
        <v>112</v>
      </c>
      <c r="E665" s="1">
        <v>132</v>
      </c>
    </row>
    <row r="666" spans="1:5" x14ac:dyDescent="0.35">
      <c r="A666" s="9" t="s">
        <v>3027</v>
      </c>
      <c r="B666" s="1">
        <v>25383657</v>
      </c>
      <c r="C666" s="1">
        <v>743</v>
      </c>
      <c r="D666" s="1">
        <v>166</v>
      </c>
      <c r="E666" s="1">
        <v>131.19999999999999</v>
      </c>
    </row>
    <row r="667" spans="1:5" x14ac:dyDescent="0.35">
      <c r="A667" s="9" t="s">
        <v>3141</v>
      </c>
      <c r="B667" s="1">
        <v>-48339916</v>
      </c>
      <c r="C667" s="1">
        <v>274.5</v>
      </c>
      <c r="D667" s="1">
        <v>418</v>
      </c>
      <c r="E667" s="1">
        <v>131</v>
      </c>
    </row>
    <row r="668" spans="1:5" x14ac:dyDescent="0.35">
      <c r="A668" s="9" t="s">
        <v>2085</v>
      </c>
      <c r="B668" s="1">
        <v>-39102833</v>
      </c>
      <c r="C668" s="1">
        <v>616.5</v>
      </c>
      <c r="D668" s="1">
        <v>485.5</v>
      </c>
      <c r="E668" s="1">
        <v>131</v>
      </c>
    </row>
    <row r="669" spans="1:5" x14ac:dyDescent="0.35">
      <c r="A669" s="9" t="s">
        <v>9731</v>
      </c>
      <c r="B669" s="1">
        <v>40293200</v>
      </c>
      <c r="C669" s="1">
        <v>221</v>
      </c>
      <c r="D669" s="1">
        <v>311</v>
      </c>
      <c r="E669" s="1">
        <v>131</v>
      </c>
    </row>
    <row r="670" spans="1:5" x14ac:dyDescent="0.35">
      <c r="A670" s="9" t="s">
        <v>1939</v>
      </c>
      <c r="B670" s="1">
        <v>-43269434</v>
      </c>
      <c r="C670" s="1">
        <v>557.5</v>
      </c>
      <c r="D670" s="1">
        <v>147.75</v>
      </c>
      <c r="E670" s="1">
        <v>131</v>
      </c>
    </row>
    <row r="671" spans="1:5" x14ac:dyDescent="0.35">
      <c r="A671" s="9" t="s">
        <v>4395</v>
      </c>
      <c r="B671" s="1">
        <v>49566871</v>
      </c>
      <c r="C671" s="1">
        <v>135.5</v>
      </c>
      <c r="D671" s="1">
        <v>140</v>
      </c>
      <c r="E671" s="1">
        <v>131</v>
      </c>
    </row>
    <row r="672" spans="1:5" x14ac:dyDescent="0.35">
      <c r="A672" s="9" t="s">
        <v>1403</v>
      </c>
      <c r="B672" s="1">
        <v>211526874</v>
      </c>
      <c r="C672" s="1">
        <v>1726.5</v>
      </c>
      <c r="D672" s="1">
        <v>444.5</v>
      </c>
      <c r="E672" s="1">
        <v>131</v>
      </c>
    </row>
    <row r="673" spans="1:5" x14ac:dyDescent="0.35">
      <c r="A673" s="9" t="s">
        <v>6440</v>
      </c>
      <c r="B673" s="1">
        <v>156492168</v>
      </c>
      <c r="C673" s="1">
        <v>335</v>
      </c>
      <c r="D673" s="1">
        <v>204</v>
      </c>
      <c r="E673" s="1">
        <v>131</v>
      </c>
    </row>
    <row r="674" spans="1:5" x14ac:dyDescent="0.35">
      <c r="A674" s="9" t="s">
        <v>5766</v>
      </c>
      <c r="B674" s="1">
        <v>7445090</v>
      </c>
      <c r="C674" s="1">
        <v>288</v>
      </c>
      <c r="D674" s="1">
        <v>157.5</v>
      </c>
      <c r="E674" s="1">
        <v>130.5</v>
      </c>
    </row>
    <row r="675" spans="1:5" x14ac:dyDescent="0.35">
      <c r="A675" s="9" t="s">
        <v>841</v>
      </c>
      <c r="B675" s="1">
        <v>-94451441</v>
      </c>
      <c r="C675" s="1">
        <v>584.5</v>
      </c>
      <c r="D675" s="1">
        <v>259.33333333333331</v>
      </c>
      <c r="E675" s="1">
        <v>130.33333333333334</v>
      </c>
    </row>
    <row r="676" spans="1:5" x14ac:dyDescent="0.35">
      <c r="A676" s="9" t="s">
        <v>2575</v>
      </c>
      <c r="B676" s="1">
        <v>66901170</v>
      </c>
      <c r="C676" s="1">
        <v>485.5</v>
      </c>
      <c r="D676" s="1">
        <v>193.33333333333334</v>
      </c>
      <c r="E676" s="1">
        <v>130.33333333333334</v>
      </c>
    </row>
    <row r="677" spans="1:5" x14ac:dyDescent="0.35">
      <c r="A677" s="9" t="s">
        <v>2083</v>
      </c>
      <c r="B677" s="1">
        <v>57869845</v>
      </c>
      <c r="C677" s="1">
        <v>553.5</v>
      </c>
      <c r="D677" s="1">
        <v>423.5</v>
      </c>
      <c r="E677" s="1">
        <v>130</v>
      </c>
    </row>
    <row r="678" spans="1:5" x14ac:dyDescent="0.35">
      <c r="A678" s="9" t="s">
        <v>4139</v>
      </c>
      <c r="B678" s="1">
        <v>-35646427</v>
      </c>
      <c r="C678" s="1">
        <v>327</v>
      </c>
      <c r="D678" s="1">
        <v>524</v>
      </c>
      <c r="E678" s="1">
        <v>130</v>
      </c>
    </row>
    <row r="679" spans="1:5" x14ac:dyDescent="0.35">
      <c r="A679" s="9" t="s">
        <v>6425</v>
      </c>
      <c r="B679" s="1">
        <v>346686</v>
      </c>
      <c r="C679" s="1">
        <v>716</v>
      </c>
      <c r="D679" s="1">
        <v>347.33333333333331</v>
      </c>
      <c r="E679" s="1">
        <v>130</v>
      </c>
    </row>
    <row r="680" spans="1:5" x14ac:dyDescent="0.35">
      <c r="A680" s="9" t="s">
        <v>5471</v>
      </c>
      <c r="B680" s="1">
        <v>-2994861</v>
      </c>
      <c r="C680" s="1">
        <v>99.5</v>
      </c>
      <c r="D680" s="1">
        <v>69</v>
      </c>
      <c r="E680" s="1">
        <v>130</v>
      </c>
    </row>
    <row r="681" spans="1:5" x14ac:dyDescent="0.35">
      <c r="A681" s="9" t="s">
        <v>613</v>
      </c>
      <c r="B681" s="1">
        <v>-33254675</v>
      </c>
      <c r="C681" s="1">
        <v>220</v>
      </c>
      <c r="D681" s="1">
        <v>90.5</v>
      </c>
      <c r="E681" s="1">
        <v>129.5</v>
      </c>
    </row>
    <row r="682" spans="1:5" x14ac:dyDescent="0.35">
      <c r="A682" s="9" t="s">
        <v>351</v>
      </c>
      <c r="B682" s="1">
        <v>-21343553</v>
      </c>
      <c r="C682" s="1">
        <v>1094</v>
      </c>
      <c r="D682" s="1">
        <v>144.375</v>
      </c>
      <c r="E682" s="1">
        <v>129.125</v>
      </c>
    </row>
    <row r="683" spans="1:5" x14ac:dyDescent="0.35">
      <c r="A683" s="9" t="s">
        <v>8855</v>
      </c>
      <c r="B683" s="1">
        <v>-1906509</v>
      </c>
      <c r="C683" s="1">
        <v>83</v>
      </c>
      <c r="D683" s="1">
        <v>37</v>
      </c>
      <c r="E683" s="1">
        <v>129</v>
      </c>
    </row>
    <row r="684" spans="1:5" x14ac:dyDescent="0.35">
      <c r="A684" s="9" t="s">
        <v>1835</v>
      </c>
      <c r="B684" s="1">
        <v>-19492772</v>
      </c>
      <c r="C684" s="1">
        <v>157.5</v>
      </c>
      <c r="D684" s="1">
        <v>186</v>
      </c>
      <c r="E684" s="1">
        <v>129</v>
      </c>
    </row>
    <row r="685" spans="1:5" x14ac:dyDescent="0.35">
      <c r="A685" s="9" t="s">
        <v>5465</v>
      </c>
      <c r="B685" s="1">
        <v>36371181</v>
      </c>
      <c r="C685" s="1">
        <v>209</v>
      </c>
      <c r="D685" s="1">
        <v>289</v>
      </c>
      <c r="E685" s="1">
        <v>129</v>
      </c>
    </row>
    <row r="686" spans="1:5" x14ac:dyDescent="0.35">
      <c r="A686" s="9" t="s">
        <v>5912</v>
      </c>
      <c r="B686" s="1">
        <v>37541683</v>
      </c>
      <c r="C686" s="1">
        <v>118</v>
      </c>
      <c r="D686" s="1">
        <v>107</v>
      </c>
      <c r="E686" s="1">
        <v>129</v>
      </c>
    </row>
    <row r="687" spans="1:5" x14ac:dyDescent="0.35">
      <c r="A687" s="9" t="s">
        <v>415</v>
      </c>
      <c r="B687" s="1">
        <v>243522594</v>
      </c>
      <c r="C687" s="1">
        <v>6555.5</v>
      </c>
      <c r="D687" s="1">
        <v>417.45833333333331</v>
      </c>
      <c r="E687" s="1">
        <v>128.83333333333334</v>
      </c>
    </row>
    <row r="688" spans="1:5" x14ac:dyDescent="0.35">
      <c r="A688" s="9" t="s">
        <v>2462</v>
      </c>
      <c r="B688" s="1">
        <v>299072165</v>
      </c>
      <c r="C688" s="1">
        <v>1091.5</v>
      </c>
      <c r="D688" s="1">
        <v>417</v>
      </c>
      <c r="E688" s="1">
        <v>128.75</v>
      </c>
    </row>
    <row r="689" spans="1:5" x14ac:dyDescent="0.35">
      <c r="A689" s="9" t="s">
        <v>1699</v>
      </c>
      <c r="B689" s="1">
        <v>60598973</v>
      </c>
      <c r="C689" s="1">
        <v>436</v>
      </c>
      <c r="D689" s="1">
        <v>162</v>
      </c>
      <c r="E689" s="1">
        <v>128.66666666666666</v>
      </c>
    </row>
    <row r="690" spans="1:5" x14ac:dyDescent="0.35">
      <c r="A690" s="9" t="s">
        <v>5744</v>
      </c>
      <c r="B690" s="1">
        <v>10746151</v>
      </c>
      <c r="C690" s="1">
        <v>254</v>
      </c>
      <c r="D690" s="1">
        <v>125.5</v>
      </c>
      <c r="E690" s="1">
        <v>128.5</v>
      </c>
    </row>
    <row r="691" spans="1:5" x14ac:dyDescent="0.35">
      <c r="A691" s="9" t="s">
        <v>669</v>
      </c>
      <c r="B691" s="1">
        <v>63287547</v>
      </c>
      <c r="C691" s="1">
        <v>490</v>
      </c>
      <c r="D691" s="1">
        <v>198.66666666666666</v>
      </c>
      <c r="E691" s="1">
        <v>128</v>
      </c>
    </row>
    <row r="692" spans="1:5" x14ac:dyDescent="0.35">
      <c r="A692" s="9" t="s">
        <v>6563</v>
      </c>
      <c r="B692" s="1">
        <v>79556401</v>
      </c>
      <c r="C692" s="1">
        <v>149.5</v>
      </c>
      <c r="D692" s="1">
        <v>171</v>
      </c>
      <c r="E692" s="1">
        <v>128</v>
      </c>
    </row>
    <row r="693" spans="1:5" x14ac:dyDescent="0.35">
      <c r="A693" s="9" t="s">
        <v>414</v>
      </c>
      <c r="B693" s="1">
        <v>147584156</v>
      </c>
      <c r="C693" s="1">
        <v>1879.5</v>
      </c>
      <c r="D693" s="1">
        <v>623.79999999999995</v>
      </c>
      <c r="E693" s="1">
        <v>128</v>
      </c>
    </row>
    <row r="694" spans="1:5" x14ac:dyDescent="0.35">
      <c r="A694" s="9" t="s">
        <v>4673</v>
      </c>
      <c r="B694" s="1">
        <v>4026186</v>
      </c>
      <c r="C694" s="1">
        <v>140.5</v>
      </c>
      <c r="D694" s="1">
        <v>153</v>
      </c>
      <c r="E694" s="1">
        <v>128</v>
      </c>
    </row>
    <row r="695" spans="1:5" x14ac:dyDescent="0.35">
      <c r="A695" s="9" t="s">
        <v>461</v>
      </c>
      <c r="B695" s="1">
        <v>546988</v>
      </c>
      <c r="C695" s="1">
        <v>2941.5</v>
      </c>
      <c r="D695" s="1">
        <v>607.5</v>
      </c>
      <c r="E695" s="1">
        <v>127.875</v>
      </c>
    </row>
    <row r="696" spans="1:5" x14ac:dyDescent="0.35">
      <c r="A696" s="9" t="s">
        <v>4755</v>
      </c>
      <c r="B696" s="1">
        <v>8721600</v>
      </c>
      <c r="C696" s="1">
        <v>653</v>
      </c>
      <c r="D696" s="1">
        <v>308</v>
      </c>
      <c r="E696" s="1">
        <v>127.33333333333333</v>
      </c>
    </row>
    <row r="697" spans="1:5" x14ac:dyDescent="0.35">
      <c r="A697" s="9" t="s">
        <v>179</v>
      </c>
      <c r="B697" s="1">
        <v>255521315</v>
      </c>
      <c r="C697" s="1">
        <v>1589</v>
      </c>
      <c r="D697" s="1">
        <v>225.88888888888889</v>
      </c>
      <c r="E697" s="1">
        <v>127.22222222222223</v>
      </c>
    </row>
    <row r="698" spans="1:5" x14ac:dyDescent="0.35">
      <c r="A698" s="9" t="s">
        <v>1325</v>
      </c>
      <c r="B698" s="1">
        <v>-14655918</v>
      </c>
      <c r="C698" s="1">
        <v>2145.5</v>
      </c>
      <c r="D698" s="1">
        <v>349.66666666666669</v>
      </c>
      <c r="E698" s="1">
        <v>127.11111111111111</v>
      </c>
    </row>
    <row r="699" spans="1:5" x14ac:dyDescent="0.35">
      <c r="A699" s="9" t="s">
        <v>705</v>
      </c>
      <c r="B699" s="1">
        <v>7003620</v>
      </c>
      <c r="C699" s="1">
        <v>241</v>
      </c>
      <c r="D699" s="1">
        <v>355</v>
      </c>
      <c r="E699" s="1">
        <v>127</v>
      </c>
    </row>
    <row r="700" spans="1:5" x14ac:dyDescent="0.35">
      <c r="A700" s="9" t="s">
        <v>3121</v>
      </c>
      <c r="B700" s="1">
        <v>-15606041</v>
      </c>
      <c r="C700" s="1">
        <v>948</v>
      </c>
      <c r="D700" s="1">
        <v>252.2</v>
      </c>
      <c r="E700" s="1">
        <v>127</v>
      </c>
    </row>
    <row r="701" spans="1:5" x14ac:dyDescent="0.35">
      <c r="A701" s="9" t="s">
        <v>2465</v>
      </c>
      <c r="B701" s="1">
        <v>-1126033</v>
      </c>
      <c r="C701" s="1">
        <v>304</v>
      </c>
      <c r="D701" s="1">
        <v>481</v>
      </c>
      <c r="E701" s="1">
        <v>127</v>
      </c>
    </row>
    <row r="702" spans="1:5" x14ac:dyDescent="0.35">
      <c r="A702" s="9" t="s">
        <v>1420</v>
      </c>
      <c r="B702" s="1">
        <v>136138454</v>
      </c>
      <c r="C702" s="1">
        <v>260.5</v>
      </c>
      <c r="D702" s="1">
        <v>394</v>
      </c>
      <c r="E702" s="1">
        <v>127</v>
      </c>
    </row>
    <row r="703" spans="1:5" x14ac:dyDescent="0.35">
      <c r="A703" s="9" t="s">
        <v>2499</v>
      </c>
      <c r="B703" s="1">
        <v>-48012713</v>
      </c>
      <c r="C703" s="1">
        <v>132.5</v>
      </c>
      <c r="D703" s="1">
        <v>138</v>
      </c>
      <c r="E703" s="1">
        <v>127</v>
      </c>
    </row>
    <row r="704" spans="1:5" x14ac:dyDescent="0.35">
      <c r="A704" s="9" t="s">
        <v>2648</v>
      </c>
      <c r="B704" s="1">
        <v>40642036</v>
      </c>
      <c r="C704" s="1">
        <v>613.5</v>
      </c>
      <c r="D704" s="1">
        <v>180</v>
      </c>
      <c r="E704" s="1">
        <v>126.75</v>
      </c>
    </row>
    <row r="705" spans="1:5" x14ac:dyDescent="0.35">
      <c r="A705" s="9" t="s">
        <v>5989</v>
      </c>
      <c r="B705" s="1">
        <v>-10410556</v>
      </c>
      <c r="C705" s="1">
        <v>319.5</v>
      </c>
      <c r="D705" s="1">
        <v>513</v>
      </c>
      <c r="E705" s="1">
        <v>126</v>
      </c>
    </row>
    <row r="706" spans="1:5" x14ac:dyDescent="0.35">
      <c r="A706" s="9" t="s">
        <v>632</v>
      </c>
      <c r="B706" s="1">
        <v>46393008</v>
      </c>
      <c r="C706" s="1">
        <v>498</v>
      </c>
      <c r="D706" s="1">
        <v>206.66666666666666</v>
      </c>
      <c r="E706" s="1">
        <v>125.33333333333333</v>
      </c>
    </row>
    <row r="707" spans="1:5" x14ac:dyDescent="0.35">
      <c r="A707" s="9" t="s">
        <v>4043</v>
      </c>
      <c r="B707" s="1">
        <v>30405498</v>
      </c>
      <c r="C707" s="1">
        <v>283.5</v>
      </c>
      <c r="D707" s="1">
        <v>442</v>
      </c>
      <c r="E707" s="1">
        <v>125</v>
      </c>
    </row>
    <row r="708" spans="1:5" x14ac:dyDescent="0.35">
      <c r="A708" s="9" t="s">
        <v>1686</v>
      </c>
      <c r="B708" s="1">
        <v>-19886035</v>
      </c>
      <c r="C708" s="1">
        <v>95.5</v>
      </c>
      <c r="D708" s="1">
        <v>66</v>
      </c>
      <c r="E708" s="1">
        <v>125</v>
      </c>
    </row>
    <row r="709" spans="1:5" x14ac:dyDescent="0.35">
      <c r="A709" s="9" t="s">
        <v>305</v>
      </c>
      <c r="B709" s="1">
        <v>21456665</v>
      </c>
      <c r="C709" s="1">
        <v>1802</v>
      </c>
      <c r="D709" s="1">
        <v>275.44444444444446</v>
      </c>
      <c r="E709" s="1">
        <v>125</v>
      </c>
    </row>
    <row r="710" spans="1:5" x14ac:dyDescent="0.35">
      <c r="A710" s="9" t="s">
        <v>3690</v>
      </c>
      <c r="B710" s="1">
        <v>200400000</v>
      </c>
      <c r="C710" s="1">
        <v>464</v>
      </c>
      <c r="D710" s="1">
        <v>339</v>
      </c>
      <c r="E710" s="1">
        <v>125</v>
      </c>
    </row>
    <row r="711" spans="1:5" x14ac:dyDescent="0.35">
      <c r="A711" s="9" t="s">
        <v>1091</v>
      </c>
      <c r="B711" s="1">
        <v>-33982216</v>
      </c>
      <c r="C711" s="1">
        <v>92</v>
      </c>
      <c r="D711" s="1">
        <v>59</v>
      </c>
      <c r="E711" s="1">
        <v>125</v>
      </c>
    </row>
    <row r="712" spans="1:5" x14ac:dyDescent="0.35">
      <c r="A712" s="9" t="s">
        <v>5542</v>
      </c>
      <c r="B712" s="1">
        <v>-21001676</v>
      </c>
      <c r="C712" s="1">
        <v>87.5</v>
      </c>
      <c r="D712" s="1">
        <v>50</v>
      </c>
      <c r="E712" s="1">
        <v>125</v>
      </c>
    </row>
    <row r="713" spans="1:5" x14ac:dyDescent="0.35">
      <c r="A713" s="9" t="s">
        <v>185</v>
      </c>
      <c r="B713" s="1">
        <v>222866063</v>
      </c>
      <c r="C713" s="1">
        <v>1473</v>
      </c>
      <c r="D713" s="1">
        <v>169.7</v>
      </c>
      <c r="E713" s="1">
        <v>124.9</v>
      </c>
    </row>
    <row r="714" spans="1:5" x14ac:dyDescent="0.35">
      <c r="A714" s="9" t="s">
        <v>6295</v>
      </c>
      <c r="B714" s="1">
        <v>42213451</v>
      </c>
      <c r="C714" s="1">
        <v>279</v>
      </c>
      <c r="D714" s="1">
        <v>61.666666666666664</v>
      </c>
      <c r="E714" s="1">
        <v>124.33333333333333</v>
      </c>
    </row>
    <row r="715" spans="1:5" x14ac:dyDescent="0.35">
      <c r="A715" s="9" t="s">
        <v>77</v>
      </c>
      <c r="B715" s="1">
        <v>75572000</v>
      </c>
      <c r="C715" s="1">
        <v>657.5</v>
      </c>
      <c r="D715" s="1">
        <v>314</v>
      </c>
      <c r="E715" s="1">
        <v>124.33333333333333</v>
      </c>
    </row>
    <row r="716" spans="1:5" x14ac:dyDescent="0.35">
      <c r="A716" s="9" t="s">
        <v>6166</v>
      </c>
      <c r="B716" s="1">
        <v>57051178</v>
      </c>
      <c r="C716" s="1">
        <v>1169.5</v>
      </c>
      <c r="D716" s="1">
        <v>265.66666666666669</v>
      </c>
      <c r="E716" s="1">
        <v>124.16666666666667</v>
      </c>
    </row>
    <row r="717" spans="1:5" x14ac:dyDescent="0.35">
      <c r="A717" s="9" t="s">
        <v>9490</v>
      </c>
      <c r="B717" s="1">
        <v>175360000</v>
      </c>
      <c r="C717" s="1">
        <v>237</v>
      </c>
      <c r="D717" s="1">
        <v>350</v>
      </c>
      <c r="E717" s="1">
        <v>124</v>
      </c>
    </row>
    <row r="718" spans="1:5" x14ac:dyDescent="0.35">
      <c r="A718" s="9" t="s">
        <v>2706</v>
      </c>
      <c r="B718" s="1">
        <v>-4228939</v>
      </c>
      <c r="C718" s="1">
        <v>315.5</v>
      </c>
      <c r="D718" s="1">
        <v>191.5</v>
      </c>
      <c r="E718" s="1">
        <v>124</v>
      </c>
    </row>
    <row r="719" spans="1:5" x14ac:dyDescent="0.35">
      <c r="A719" s="9" t="s">
        <v>8864</v>
      </c>
      <c r="B719" s="1">
        <v>-6959311</v>
      </c>
      <c r="C719" s="1">
        <v>300.5</v>
      </c>
      <c r="D719" s="1">
        <v>177</v>
      </c>
      <c r="E719" s="1">
        <v>123.5</v>
      </c>
    </row>
    <row r="720" spans="1:5" x14ac:dyDescent="0.35">
      <c r="A720" s="9" t="s">
        <v>1473</v>
      </c>
      <c r="B720" s="1">
        <v>66633659</v>
      </c>
      <c r="C720" s="1">
        <v>466</v>
      </c>
      <c r="D720" s="1">
        <v>109.5</v>
      </c>
      <c r="E720" s="1">
        <v>123.5</v>
      </c>
    </row>
    <row r="721" spans="1:5" x14ac:dyDescent="0.35">
      <c r="A721" s="9" t="s">
        <v>382</v>
      </c>
      <c r="B721" s="1">
        <v>-128495327</v>
      </c>
      <c r="C721" s="1">
        <v>2386</v>
      </c>
      <c r="D721" s="1">
        <v>243.69230769230768</v>
      </c>
      <c r="E721" s="1">
        <v>123.38461538461539</v>
      </c>
    </row>
    <row r="722" spans="1:5" x14ac:dyDescent="0.35">
      <c r="A722" s="9" t="s">
        <v>763</v>
      </c>
      <c r="B722" s="1">
        <v>119900000</v>
      </c>
      <c r="C722" s="1">
        <v>607.5</v>
      </c>
      <c r="D722" s="1">
        <v>281.66666666666669</v>
      </c>
      <c r="E722" s="1">
        <v>123.33333333333333</v>
      </c>
    </row>
    <row r="723" spans="1:5" x14ac:dyDescent="0.35">
      <c r="A723" s="9" t="s">
        <v>195</v>
      </c>
      <c r="B723" s="1">
        <v>-19034791</v>
      </c>
      <c r="C723" s="1">
        <v>172</v>
      </c>
      <c r="D723" s="1">
        <v>221</v>
      </c>
      <c r="E723" s="1">
        <v>123</v>
      </c>
    </row>
    <row r="724" spans="1:5" x14ac:dyDescent="0.35">
      <c r="A724" s="9" t="s">
        <v>10584</v>
      </c>
      <c r="B724" s="1">
        <v>9533945</v>
      </c>
      <c r="C724" s="1">
        <v>278.5</v>
      </c>
      <c r="D724" s="1">
        <v>434</v>
      </c>
      <c r="E724" s="1">
        <v>123</v>
      </c>
    </row>
    <row r="725" spans="1:5" x14ac:dyDescent="0.35">
      <c r="A725" s="9" t="s">
        <v>108</v>
      </c>
      <c r="B725" s="1">
        <v>-25702143</v>
      </c>
      <c r="C725" s="1">
        <v>336.5</v>
      </c>
      <c r="D725" s="1">
        <v>102</v>
      </c>
      <c r="E725" s="1">
        <v>122.33333333333333</v>
      </c>
    </row>
    <row r="726" spans="1:5" x14ac:dyDescent="0.35">
      <c r="A726" s="9" t="s">
        <v>2929</v>
      </c>
      <c r="B726" s="1">
        <v>29698331</v>
      </c>
      <c r="C726" s="1">
        <v>320</v>
      </c>
      <c r="D726" s="1">
        <v>91</v>
      </c>
      <c r="E726" s="1">
        <v>122.33333333333333</v>
      </c>
    </row>
    <row r="727" spans="1:5" x14ac:dyDescent="0.35">
      <c r="A727" s="9" t="s">
        <v>9608</v>
      </c>
      <c r="B727" s="1">
        <v>24200000</v>
      </c>
      <c r="C727" s="1">
        <v>197.5</v>
      </c>
      <c r="D727" s="1">
        <v>273</v>
      </c>
      <c r="E727" s="1">
        <v>122</v>
      </c>
    </row>
    <row r="728" spans="1:5" x14ac:dyDescent="0.35">
      <c r="A728" s="9" t="s">
        <v>6008</v>
      </c>
      <c r="B728" s="1">
        <v>16874745</v>
      </c>
      <c r="C728" s="1">
        <v>119.5</v>
      </c>
      <c r="D728" s="1">
        <v>117</v>
      </c>
      <c r="E728" s="1">
        <v>122</v>
      </c>
    </row>
    <row r="729" spans="1:5" x14ac:dyDescent="0.35">
      <c r="A729" s="9" t="s">
        <v>1493</v>
      </c>
      <c r="B729" s="1">
        <v>-14182006</v>
      </c>
      <c r="C729" s="1">
        <v>150.5</v>
      </c>
      <c r="D729" s="1">
        <v>179</v>
      </c>
      <c r="E729" s="1">
        <v>122</v>
      </c>
    </row>
    <row r="730" spans="1:5" x14ac:dyDescent="0.35">
      <c r="A730" s="9" t="s">
        <v>5482</v>
      </c>
      <c r="B730" s="1">
        <v>21968653</v>
      </c>
      <c r="C730" s="1">
        <v>248</v>
      </c>
      <c r="D730" s="1">
        <v>374</v>
      </c>
      <c r="E730" s="1">
        <v>122</v>
      </c>
    </row>
    <row r="731" spans="1:5" x14ac:dyDescent="0.35">
      <c r="A731" s="9" t="s">
        <v>718</v>
      </c>
      <c r="B731" s="1">
        <v>295649216</v>
      </c>
      <c r="C731" s="1">
        <v>1399.5</v>
      </c>
      <c r="D731" s="1">
        <v>277.85714285714283</v>
      </c>
      <c r="E731" s="1">
        <v>122</v>
      </c>
    </row>
    <row r="732" spans="1:5" x14ac:dyDescent="0.35">
      <c r="A732" s="9" t="s">
        <v>10484</v>
      </c>
      <c r="B732" s="1">
        <v>2900000</v>
      </c>
      <c r="C732" s="1">
        <v>258</v>
      </c>
      <c r="D732" s="1">
        <v>395</v>
      </c>
      <c r="E732" s="1">
        <v>121</v>
      </c>
    </row>
    <row r="733" spans="1:5" x14ac:dyDescent="0.35">
      <c r="A733" s="9" t="s">
        <v>8367</v>
      </c>
      <c r="B733" s="1">
        <v>-10493002</v>
      </c>
      <c r="C733" s="1">
        <v>85.5</v>
      </c>
      <c r="D733" s="1">
        <v>50</v>
      </c>
      <c r="E733" s="1">
        <v>121</v>
      </c>
    </row>
    <row r="734" spans="1:5" x14ac:dyDescent="0.35">
      <c r="A734" s="9" t="s">
        <v>1062</v>
      </c>
      <c r="B734" s="1">
        <v>-63081056</v>
      </c>
      <c r="C734" s="1">
        <v>463</v>
      </c>
      <c r="D734" s="1">
        <v>342</v>
      </c>
      <c r="E734" s="1">
        <v>121</v>
      </c>
    </row>
    <row r="735" spans="1:5" x14ac:dyDescent="0.35">
      <c r="A735" s="9" t="s">
        <v>4173</v>
      </c>
      <c r="B735" s="1">
        <v>25399000</v>
      </c>
      <c r="C735" s="1">
        <v>161</v>
      </c>
      <c r="D735" s="1">
        <v>201</v>
      </c>
      <c r="E735" s="1">
        <v>121</v>
      </c>
    </row>
    <row r="736" spans="1:5" x14ac:dyDescent="0.35">
      <c r="A736" s="9" t="s">
        <v>6258</v>
      </c>
      <c r="B736" s="1">
        <v>99541238</v>
      </c>
      <c r="C736" s="1">
        <v>178.5</v>
      </c>
      <c r="D736" s="1">
        <v>236</v>
      </c>
      <c r="E736" s="1">
        <v>121</v>
      </c>
    </row>
    <row r="737" spans="1:5" x14ac:dyDescent="0.35">
      <c r="A737" s="9" t="s">
        <v>568</v>
      </c>
      <c r="B737" s="1">
        <v>-28769593</v>
      </c>
      <c r="C737" s="1">
        <v>327</v>
      </c>
      <c r="D737" s="1">
        <v>206</v>
      </c>
      <c r="E737" s="1">
        <v>121</v>
      </c>
    </row>
    <row r="738" spans="1:5" x14ac:dyDescent="0.35">
      <c r="A738" s="9" t="s">
        <v>2365</v>
      </c>
      <c r="B738" s="1">
        <v>-13690291</v>
      </c>
      <c r="C738" s="1">
        <v>376</v>
      </c>
      <c r="D738" s="1">
        <v>255.5</v>
      </c>
      <c r="E738" s="1">
        <v>120.5</v>
      </c>
    </row>
    <row r="739" spans="1:5" x14ac:dyDescent="0.35">
      <c r="A739" s="9" t="s">
        <v>10821</v>
      </c>
      <c r="B739" s="1">
        <v>-1336755</v>
      </c>
      <c r="C739" s="1">
        <v>165.5</v>
      </c>
      <c r="D739" s="1">
        <v>211</v>
      </c>
      <c r="E739" s="1">
        <v>120</v>
      </c>
    </row>
    <row r="740" spans="1:5" x14ac:dyDescent="0.35">
      <c r="A740" s="9" t="s">
        <v>9439</v>
      </c>
      <c r="B740" s="1">
        <v>37650000</v>
      </c>
      <c r="C740" s="1">
        <v>218</v>
      </c>
      <c r="D740" s="1">
        <v>316</v>
      </c>
      <c r="E740" s="1">
        <v>120</v>
      </c>
    </row>
    <row r="741" spans="1:5" x14ac:dyDescent="0.35">
      <c r="A741" s="9" t="s">
        <v>6015</v>
      </c>
      <c r="B741" s="1">
        <v>-13811358</v>
      </c>
      <c r="C741" s="1">
        <v>88</v>
      </c>
      <c r="D741" s="1">
        <v>56</v>
      </c>
      <c r="E741" s="1">
        <v>120</v>
      </c>
    </row>
    <row r="742" spans="1:5" x14ac:dyDescent="0.35">
      <c r="A742" s="9" t="s">
        <v>93</v>
      </c>
      <c r="B742" s="1">
        <v>-701468</v>
      </c>
      <c r="C742" s="1">
        <v>164</v>
      </c>
      <c r="D742" s="1">
        <v>208</v>
      </c>
      <c r="E742" s="1">
        <v>120</v>
      </c>
    </row>
    <row r="743" spans="1:5" x14ac:dyDescent="0.35">
      <c r="A743" s="9" t="s">
        <v>2727</v>
      </c>
      <c r="B743" s="1">
        <v>-30441759</v>
      </c>
      <c r="C743" s="1">
        <v>640</v>
      </c>
      <c r="D743" s="1">
        <v>307.33333333333331</v>
      </c>
      <c r="E743" s="1">
        <v>119.33333333333333</v>
      </c>
    </row>
    <row r="744" spans="1:5" x14ac:dyDescent="0.35">
      <c r="A744" s="9" t="s">
        <v>2528</v>
      </c>
      <c r="B744" s="1">
        <v>-20124194</v>
      </c>
      <c r="C744" s="1">
        <v>192</v>
      </c>
      <c r="D744" s="1">
        <v>73</v>
      </c>
      <c r="E744" s="1">
        <v>119</v>
      </c>
    </row>
    <row r="745" spans="1:5" x14ac:dyDescent="0.35">
      <c r="A745" s="9" t="s">
        <v>9057</v>
      </c>
      <c r="B745" s="1">
        <v>155014286</v>
      </c>
      <c r="C745" s="1">
        <v>262.5</v>
      </c>
      <c r="D745" s="1">
        <v>406</v>
      </c>
      <c r="E745" s="1">
        <v>119</v>
      </c>
    </row>
    <row r="746" spans="1:5" x14ac:dyDescent="0.35">
      <c r="A746" s="9" t="s">
        <v>9157</v>
      </c>
      <c r="B746" s="1">
        <v>-5813617</v>
      </c>
      <c r="C746" s="1">
        <v>94.5</v>
      </c>
      <c r="D746" s="1">
        <v>71</v>
      </c>
      <c r="E746" s="1">
        <v>118</v>
      </c>
    </row>
    <row r="747" spans="1:5" x14ac:dyDescent="0.35">
      <c r="A747" s="9" t="s">
        <v>1096</v>
      </c>
      <c r="B747" s="1">
        <v>-89785517</v>
      </c>
      <c r="C747" s="1">
        <v>500</v>
      </c>
      <c r="D747" s="1">
        <v>215.33333333333334</v>
      </c>
      <c r="E747" s="1">
        <v>118</v>
      </c>
    </row>
    <row r="748" spans="1:5" x14ac:dyDescent="0.35">
      <c r="A748" s="9" t="s">
        <v>834</v>
      </c>
      <c r="B748" s="1">
        <v>-9181250</v>
      </c>
      <c r="C748" s="1">
        <v>112</v>
      </c>
      <c r="D748" s="1">
        <v>106</v>
      </c>
      <c r="E748" s="1">
        <v>118</v>
      </c>
    </row>
    <row r="749" spans="1:5" x14ac:dyDescent="0.35">
      <c r="A749" s="9" t="s">
        <v>1827</v>
      </c>
      <c r="B749" s="1">
        <v>33307796</v>
      </c>
      <c r="C749" s="1">
        <v>193.5</v>
      </c>
      <c r="D749" s="1">
        <v>269</v>
      </c>
      <c r="E749" s="1">
        <v>118</v>
      </c>
    </row>
    <row r="750" spans="1:5" x14ac:dyDescent="0.35">
      <c r="A750" s="9" t="s">
        <v>4358</v>
      </c>
      <c r="B750" s="1">
        <v>-24816338</v>
      </c>
      <c r="C750" s="1">
        <v>83</v>
      </c>
      <c r="D750" s="1">
        <v>48</v>
      </c>
      <c r="E750" s="1">
        <v>118</v>
      </c>
    </row>
    <row r="751" spans="1:5" x14ac:dyDescent="0.35">
      <c r="A751" s="9" t="s">
        <v>756</v>
      </c>
      <c r="B751" s="1">
        <v>52860083</v>
      </c>
      <c r="C751" s="1">
        <v>558</v>
      </c>
      <c r="D751" s="1">
        <v>254.66666666666666</v>
      </c>
      <c r="E751" s="1">
        <v>117.33333333333333</v>
      </c>
    </row>
    <row r="752" spans="1:5" x14ac:dyDescent="0.35">
      <c r="A752" s="9" t="s">
        <v>3498</v>
      </c>
      <c r="B752" s="1">
        <v>117015899</v>
      </c>
      <c r="C752" s="1">
        <v>949.5</v>
      </c>
      <c r="D752" s="1">
        <v>120.25</v>
      </c>
      <c r="E752" s="1">
        <v>117.125</v>
      </c>
    </row>
    <row r="753" spans="1:5" x14ac:dyDescent="0.35">
      <c r="A753" s="9" t="s">
        <v>8596</v>
      </c>
      <c r="B753" s="1">
        <v>23894477</v>
      </c>
      <c r="C753" s="1">
        <v>155</v>
      </c>
      <c r="D753" s="1">
        <v>193</v>
      </c>
      <c r="E753" s="1">
        <v>117</v>
      </c>
    </row>
    <row r="754" spans="1:5" x14ac:dyDescent="0.35">
      <c r="A754" s="9" t="s">
        <v>737</v>
      </c>
      <c r="B754" s="1">
        <v>-2995001</v>
      </c>
      <c r="C754" s="1">
        <v>193</v>
      </c>
      <c r="D754" s="1">
        <v>76</v>
      </c>
      <c r="E754" s="1">
        <v>117</v>
      </c>
    </row>
    <row r="755" spans="1:5" x14ac:dyDescent="0.35">
      <c r="A755" s="9" t="s">
        <v>4858</v>
      </c>
      <c r="B755" s="1">
        <v>3432299</v>
      </c>
      <c r="C755" s="1">
        <v>116.5</v>
      </c>
      <c r="D755" s="1">
        <v>116</v>
      </c>
      <c r="E755" s="1">
        <v>117</v>
      </c>
    </row>
    <row r="756" spans="1:5" x14ac:dyDescent="0.35">
      <c r="A756" s="9" t="s">
        <v>3903</v>
      </c>
      <c r="B756" s="1">
        <v>2667015</v>
      </c>
      <c r="C756" s="1">
        <v>217</v>
      </c>
      <c r="D756" s="1">
        <v>317</v>
      </c>
      <c r="E756" s="1">
        <v>117</v>
      </c>
    </row>
    <row r="757" spans="1:5" x14ac:dyDescent="0.35">
      <c r="A757" s="9" t="s">
        <v>7898</v>
      </c>
      <c r="B757" s="1">
        <v>39149045</v>
      </c>
      <c r="C757" s="1">
        <v>614.5</v>
      </c>
      <c r="D757" s="1">
        <v>292.66666666666669</v>
      </c>
      <c r="E757" s="1">
        <v>117</v>
      </c>
    </row>
    <row r="758" spans="1:5" x14ac:dyDescent="0.35">
      <c r="A758" s="9" t="s">
        <v>8972</v>
      </c>
      <c r="B758" s="1">
        <v>-2452144</v>
      </c>
      <c r="C758" s="1">
        <v>222</v>
      </c>
      <c r="D758" s="1">
        <v>327</v>
      </c>
      <c r="E758" s="1">
        <v>117</v>
      </c>
    </row>
    <row r="759" spans="1:5" x14ac:dyDescent="0.35">
      <c r="A759" s="9" t="s">
        <v>3863</v>
      </c>
      <c r="B759" s="1">
        <v>-12863050</v>
      </c>
      <c r="C759" s="1">
        <v>96</v>
      </c>
      <c r="D759" s="1">
        <v>75</v>
      </c>
      <c r="E759" s="1">
        <v>117</v>
      </c>
    </row>
    <row r="760" spans="1:5" x14ac:dyDescent="0.35">
      <c r="A760" s="9" t="s">
        <v>1044</v>
      </c>
      <c r="B760" s="1">
        <v>-542675</v>
      </c>
      <c r="C760" s="1">
        <v>1353</v>
      </c>
      <c r="D760" s="1">
        <v>559.75</v>
      </c>
      <c r="E760" s="1">
        <v>116.75</v>
      </c>
    </row>
    <row r="761" spans="1:5" x14ac:dyDescent="0.35">
      <c r="A761" s="9" t="s">
        <v>1545</v>
      </c>
      <c r="B761" s="1">
        <v>34548373</v>
      </c>
      <c r="C761" s="1">
        <v>521.5</v>
      </c>
      <c r="D761" s="1">
        <v>231</v>
      </c>
      <c r="E761" s="1">
        <v>116.66666666666667</v>
      </c>
    </row>
    <row r="762" spans="1:5" x14ac:dyDescent="0.35">
      <c r="A762" s="9" t="s">
        <v>6235</v>
      </c>
      <c r="B762" s="1">
        <v>-27789051</v>
      </c>
      <c r="C762" s="1">
        <v>374</v>
      </c>
      <c r="D762" s="1">
        <v>132.66666666666666</v>
      </c>
      <c r="E762" s="1">
        <v>116.66666666666667</v>
      </c>
    </row>
    <row r="763" spans="1:5" x14ac:dyDescent="0.35">
      <c r="A763" s="9" t="s">
        <v>3776</v>
      </c>
      <c r="B763" s="1">
        <v>422629102</v>
      </c>
      <c r="C763" s="1">
        <v>388.5</v>
      </c>
      <c r="D763" s="1">
        <v>272</v>
      </c>
      <c r="E763" s="1">
        <v>116.5</v>
      </c>
    </row>
    <row r="764" spans="1:5" x14ac:dyDescent="0.35">
      <c r="A764" s="9" t="s">
        <v>4428</v>
      </c>
      <c r="B764" s="1">
        <v>-42244071</v>
      </c>
      <c r="C764" s="1">
        <v>271.5</v>
      </c>
      <c r="D764" s="1">
        <v>155</v>
      </c>
      <c r="E764" s="1">
        <v>116.5</v>
      </c>
    </row>
    <row r="765" spans="1:5" x14ac:dyDescent="0.35">
      <c r="A765" s="9" t="s">
        <v>1623</v>
      </c>
      <c r="B765" s="1">
        <v>-23616996</v>
      </c>
      <c r="C765" s="1">
        <v>1122</v>
      </c>
      <c r="D765" s="1">
        <v>257.66666666666669</v>
      </c>
      <c r="E765" s="1">
        <v>116.33333333333333</v>
      </c>
    </row>
    <row r="766" spans="1:5" x14ac:dyDescent="0.35">
      <c r="A766" s="9" t="s">
        <v>10102</v>
      </c>
      <c r="B766" s="1">
        <v>-3135041</v>
      </c>
      <c r="C766" s="1">
        <v>133.5</v>
      </c>
      <c r="D766" s="1">
        <v>151</v>
      </c>
      <c r="E766" s="1">
        <v>116</v>
      </c>
    </row>
    <row r="767" spans="1:5" x14ac:dyDescent="0.35">
      <c r="A767" s="9" t="s">
        <v>2838</v>
      </c>
      <c r="B767" s="1">
        <v>-35257031</v>
      </c>
      <c r="C767" s="1">
        <v>737.5</v>
      </c>
      <c r="D767" s="1">
        <v>375.66666666666669</v>
      </c>
      <c r="E767" s="1">
        <v>116</v>
      </c>
    </row>
    <row r="768" spans="1:5" x14ac:dyDescent="0.35">
      <c r="A768" s="9" t="s">
        <v>5179</v>
      </c>
      <c r="B768" s="1">
        <v>-12019770</v>
      </c>
      <c r="C768" s="1">
        <v>217.5</v>
      </c>
      <c r="D768" s="1">
        <v>101.5</v>
      </c>
      <c r="E768" s="1">
        <v>116</v>
      </c>
    </row>
    <row r="769" spans="1:5" x14ac:dyDescent="0.35">
      <c r="A769" s="9" t="s">
        <v>2766</v>
      </c>
      <c r="B769" s="1">
        <v>14020063</v>
      </c>
      <c r="C769" s="1">
        <v>245.5</v>
      </c>
      <c r="D769" s="1">
        <v>375</v>
      </c>
      <c r="E769" s="1">
        <v>116</v>
      </c>
    </row>
    <row r="770" spans="1:5" x14ac:dyDescent="0.35">
      <c r="A770" s="9" t="s">
        <v>4207</v>
      </c>
      <c r="B770" s="1">
        <v>-38941973</v>
      </c>
      <c r="C770" s="1">
        <v>1024</v>
      </c>
      <c r="D770" s="1">
        <v>225.5</v>
      </c>
      <c r="E770" s="1">
        <v>115.83333333333333</v>
      </c>
    </row>
    <row r="771" spans="1:5" x14ac:dyDescent="0.35">
      <c r="A771" s="9" t="s">
        <v>1988</v>
      </c>
      <c r="B771" s="1">
        <v>56803341</v>
      </c>
      <c r="C771" s="1">
        <v>2148</v>
      </c>
      <c r="D771" s="1">
        <v>361.66666666666669</v>
      </c>
      <c r="E771" s="1">
        <v>115.66666666666667</v>
      </c>
    </row>
    <row r="772" spans="1:5" x14ac:dyDescent="0.35">
      <c r="A772" s="9" t="s">
        <v>8159</v>
      </c>
      <c r="B772" s="1">
        <v>-9634266</v>
      </c>
      <c r="C772" s="1">
        <v>170.5</v>
      </c>
      <c r="D772" s="1">
        <v>226</v>
      </c>
      <c r="E772" s="1">
        <v>115</v>
      </c>
    </row>
    <row r="773" spans="1:5" x14ac:dyDescent="0.35">
      <c r="A773" s="9" t="s">
        <v>1243</v>
      </c>
      <c r="B773" s="1">
        <v>-3725615</v>
      </c>
      <c r="C773" s="1">
        <v>70.5</v>
      </c>
      <c r="D773" s="1">
        <v>26</v>
      </c>
      <c r="E773" s="1">
        <v>115</v>
      </c>
    </row>
    <row r="774" spans="1:5" x14ac:dyDescent="0.35">
      <c r="A774" s="9" t="s">
        <v>3800</v>
      </c>
      <c r="B774" s="1">
        <v>-40415114</v>
      </c>
      <c r="C774" s="1">
        <v>115</v>
      </c>
      <c r="D774" s="1">
        <v>115</v>
      </c>
      <c r="E774" s="1">
        <v>115</v>
      </c>
    </row>
    <row r="775" spans="1:5" x14ac:dyDescent="0.35">
      <c r="A775" s="9" t="s">
        <v>6592</v>
      </c>
      <c r="B775" s="1">
        <v>393961</v>
      </c>
      <c r="C775" s="1">
        <v>74.5</v>
      </c>
      <c r="D775" s="1">
        <v>34</v>
      </c>
      <c r="E775" s="1">
        <v>115</v>
      </c>
    </row>
    <row r="776" spans="1:5" x14ac:dyDescent="0.35">
      <c r="A776" s="9" t="s">
        <v>1164</v>
      </c>
      <c r="B776" s="1">
        <v>11778872</v>
      </c>
      <c r="C776" s="1">
        <v>313</v>
      </c>
      <c r="D776" s="1">
        <v>198</v>
      </c>
      <c r="E776" s="1">
        <v>115</v>
      </c>
    </row>
    <row r="777" spans="1:5" x14ac:dyDescent="0.35">
      <c r="A777" s="9" t="s">
        <v>1225</v>
      </c>
      <c r="B777" s="1">
        <v>-20949555</v>
      </c>
      <c r="C777" s="1">
        <v>131</v>
      </c>
      <c r="D777" s="1">
        <v>147</v>
      </c>
      <c r="E777" s="1">
        <v>115</v>
      </c>
    </row>
    <row r="778" spans="1:5" x14ac:dyDescent="0.35">
      <c r="A778" s="9" t="s">
        <v>10106</v>
      </c>
      <c r="B778" s="1">
        <v>-1398153</v>
      </c>
      <c r="C778" s="1">
        <v>92</v>
      </c>
      <c r="D778" s="1">
        <v>69</v>
      </c>
      <c r="E778" s="1">
        <v>115</v>
      </c>
    </row>
    <row r="779" spans="1:5" x14ac:dyDescent="0.35">
      <c r="A779" s="9" t="s">
        <v>572</v>
      </c>
      <c r="B779" s="1">
        <v>949371817</v>
      </c>
      <c r="C779" s="1">
        <v>5083.5</v>
      </c>
      <c r="D779" s="1">
        <v>276.38461538461536</v>
      </c>
      <c r="E779" s="1">
        <v>114.65384615384616</v>
      </c>
    </row>
    <row r="780" spans="1:5" x14ac:dyDescent="0.35">
      <c r="A780" s="9" t="s">
        <v>2848</v>
      </c>
      <c r="B780" s="1">
        <v>9092045</v>
      </c>
      <c r="C780" s="1">
        <v>687.5</v>
      </c>
      <c r="D780" s="1">
        <v>229.25</v>
      </c>
      <c r="E780" s="1">
        <v>114.5</v>
      </c>
    </row>
    <row r="781" spans="1:5" x14ac:dyDescent="0.35">
      <c r="A781" s="9" t="s">
        <v>1900</v>
      </c>
      <c r="B781" s="1">
        <v>47781988</v>
      </c>
      <c r="C781" s="1">
        <v>1152.5</v>
      </c>
      <c r="D781" s="1">
        <v>462</v>
      </c>
      <c r="E781" s="1">
        <v>114.25</v>
      </c>
    </row>
    <row r="782" spans="1:5" x14ac:dyDescent="0.35">
      <c r="A782" s="9" t="s">
        <v>6638</v>
      </c>
      <c r="B782" s="1">
        <v>241395</v>
      </c>
      <c r="C782" s="1">
        <v>258.5</v>
      </c>
      <c r="D782" s="1">
        <v>403</v>
      </c>
      <c r="E782" s="1">
        <v>114</v>
      </c>
    </row>
    <row r="783" spans="1:5" x14ac:dyDescent="0.35">
      <c r="A783" s="9" t="s">
        <v>953</v>
      </c>
      <c r="B783" s="1">
        <v>-6967504</v>
      </c>
      <c r="C783" s="1">
        <v>137.5</v>
      </c>
      <c r="D783" s="1">
        <v>161</v>
      </c>
      <c r="E783" s="1">
        <v>114</v>
      </c>
    </row>
    <row r="784" spans="1:5" x14ac:dyDescent="0.35">
      <c r="A784" s="9" t="s">
        <v>4512</v>
      </c>
      <c r="B784" s="1">
        <v>1373585</v>
      </c>
      <c r="C784" s="1">
        <v>211</v>
      </c>
      <c r="D784" s="1">
        <v>308</v>
      </c>
      <c r="E784" s="1">
        <v>114</v>
      </c>
    </row>
    <row r="785" spans="1:5" x14ac:dyDescent="0.35">
      <c r="A785" s="9" t="s">
        <v>9987</v>
      </c>
      <c r="B785" s="1">
        <v>-354460</v>
      </c>
      <c r="C785" s="1">
        <v>195.5</v>
      </c>
      <c r="D785" s="1">
        <v>277</v>
      </c>
      <c r="E785" s="1">
        <v>114</v>
      </c>
    </row>
    <row r="786" spans="1:5" x14ac:dyDescent="0.35">
      <c r="A786" s="9" t="s">
        <v>1685</v>
      </c>
      <c r="B786" s="1">
        <v>28848100</v>
      </c>
      <c r="C786" s="1">
        <v>166.5</v>
      </c>
      <c r="D786" s="1">
        <v>219</v>
      </c>
      <c r="E786" s="1">
        <v>114</v>
      </c>
    </row>
    <row r="787" spans="1:5" x14ac:dyDescent="0.35">
      <c r="A787" s="9" t="s">
        <v>238</v>
      </c>
      <c r="B787" s="1">
        <v>8694528</v>
      </c>
      <c r="C787" s="1">
        <v>93</v>
      </c>
      <c r="D787" s="1">
        <v>72</v>
      </c>
      <c r="E787" s="1">
        <v>114</v>
      </c>
    </row>
    <row r="788" spans="1:5" x14ac:dyDescent="0.35">
      <c r="A788" s="9" t="s">
        <v>5899</v>
      </c>
      <c r="B788" s="1">
        <v>7368960</v>
      </c>
      <c r="C788" s="1">
        <v>203</v>
      </c>
      <c r="D788" s="1">
        <v>292</v>
      </c>
      <c r="E788" s="1">
        <v>114</v>
      </c>
    </row>
    <row r="789" spans="1:5" x14ac:dyDescent="0.35">
      <c r="A789" s="9" t="s">
        <v>7324</v>
      </c>
      <c r="B789" s="1">
        <v>76823600</v>
      </c>
      <c r="C789" s="1">
        <v>193.5</v>
      </c>
      <c r="D789" s="1">
        <v>273</v>
      </c>
      <c r="E789" s="1">
        <v>114</v>
      </c>
    </row>
    <row r="790" spans="1:5" x14ac:dyDescent="0.35">
      <c r="A790" s="9" t="s">
        <v>3483</v>
      </c>
      <c r="B790" s="1">
        <v>-10492691</v>
      </c>
      <c r="C790" s="1">
        <v>387.5</v>
      </c>
      <c r="D790" s="1">
        <v>144.66666666666666</v>
      </c>
      <c r="E790" s="1">
        <v>113.66666666666667</v>
      </c>
    </row>
    <row r="791" spans="1:5" x14ac:dyDescent="0.35">
      <c r="A791" s="9" t="s">
        <v>1559</v>
      </c>
      <c r="B791" s="1">
        <v>-21037440</v>
      </c>
      <c r="C791" s="1">
        <v>251</v>
      </c>
      <c r="D791" s="1">
        <v>137.5</v>
      </c>
      <c r="E791" s="1">
        <v>113.5</v>
      </c>
    </row>
    <row r="792" spans="1:5" x14ac:dyDescent="0.35">
      <c r="A792" s="9" t="s">
        <v>6741</v>
      </c>
      <c r="B792" s="1">
        <v>-9767063</v>
      </c>
      <c r="C792" s="1">
        <v>113</v>
      </c>
      <c r="D792" s="1">
        <v>113</v>
      </c>
      <c r="E792" s="1">
        <v>113</v>
      </c>
    </row>
    <row r="793" spans="1:5" x14ac:dyDescent="0.35">
      <c r="A793" s="9" t="s">
        <v>1916</v>
      </c>
      <c r="B793" s="1">
        <v>-20593594</v>
      </c>
      <c r="C793" s="1">
        <v>77.5</v>
      </c>
      <c r="D793" s="1">
        <v>42</v>
      </c>
      <c r="E793" s="1">
        <v>113</v>
      </c>
    </row>
    <row r="794" spans="1:5" x14ac:dyDescent="0.35">
      <c r="A794" s="9" t="s">
        <v>7239</v>
      </c>
      <c r="B794" s="1">
        <v>27469602</v>
      </c>
      <c r="C794" s="1">
        <v>98</v>
      </c>
      <c r="D794" s="1">
        <v>83</v>
      </c>
      <c r="E794" s="1">
        <v>113</v>
      </c>
    </row>
    <row r="795" spans="1:5" x14ac:dyDescent="0.35">
      <c r="A795" s="9" t="s">
        <v>2431</v>
      </c>
      <c r="B795" s="1">
        <v>7678089</v>
      </c>
      <c r="C795" s="1">
        <v>193.5</v>
      </c>
      <c r="D795" s="1">
        <v>274</v>
      </c>
      <c r="E795" s="1">
        <v>113</v>
      </c>
    </row>
    <row r="796" spans="1:5" x14ac:dyDescent="0.35">
      <c r="A796" s="9" t="s">
        <v>1879</v>
      </c>
      <c r="B796" s="1">
        <v>-43926768</v>
      </c>
      <c r="C796" s="1">
        <v>89.5</v>
      </c>
      <c r="D796" s="1">
        <v>66</v>
      </c>
      <c r="E796" s="1">
        <v>113</v>
      </c>
    </row>
    <row r="797" spans="1:5" x14ac:dyDescent="0.35">
      <c r="A797" s="9" t="s">
        <v>1418</v>
      </c>
      <c r="B797" s="1">
        <v>65498405</v>
      </c>
      <c r="C797" s="1">
        <v>1609.5</v>
      </c>
      <c r="D797" s="1">
        <v>531.20000000000005</v>
      </c>
      <c r="E797" s="1">
        <v>112.6</v>
      </c>
    </row>
    <row r="798" spans="1:5" x14ac:dyDescent="0.35">
      <c r="A798" s="9" t="s">
        <v>4714</v>
      </c>
      <c r="B798" s="1">
        <v>51941074</v>
      </c>
      <c r="C798" s="1">
        <v>491</v>
      </c>
      <c r="D798" s="1">
        <v>133</v>
      </c>
      <c r="E798" s="1">
        <v>112.5</v>
      </c>
    </row>
    <row r="799" spans="1:5" x14ac:dyDescent="0.35">
      <c r="A799" s="9" t="s">
        <v>4747</v>
      </c>
      <c r="B799" s="1">
        <v>-3657192</v>
      </c>
      <c r="C799" s="1">
        <v>595</v>
      </c>
      <c r="D799" s="1">
        <v>284.33333333333331</v>
      </c>
      <c r="E799" s="1">
        <v>112.33333333333333</v>
      </c>
    </row>
    <row r="800" spans="1:5" x14ac:dyDescent="0.35">
      <c r="A800" s="9" t="s">
        <v>8039</v>
      </c>
      <c r="B800" s="1">
        <v>25916903</v>
      </c>
      <c r="C800" s="1">
        <v>130.5</v>
      </c>
      <c r="D800" s="1">
        <v>149</v>
      </c>
      <c r="E800" s="1">
        <v>112</v>
      </c>
    </row>
    <row r="801" spans="1:5" x14ac:dyDescent="0.35">
      <c r="A801" s="9" t="s">
        <v>3860</v>
      </c>
      <c r="B801" s="1">
        <v>-624480</v>
      </c>
      <c r="C801" s="1">
        <v>690.5</v>
      </c>
      <c r="D801" s="1">
        <v>348.33333333333331</v>
      </c>
      <c r="E801" s="1">
        <v>112</v>
      </c>
    </row>
    <row r="802" spans="1:5" x14ac:dyDescent="0.35">
      <c r="A802" s="9" t="s">
        <v>4053</v>
      </c>
      <c r="B802" s="1">
        <v>22624165</v>
      </c>
      <c r="C802" s="1">
        <v>371.5</v>
      </c>
      <c r="D802" s="1">
        <v>135.66666666666666</v>
      </c>
      <c r="E802" s="1">
        <v>112</v>
      </c>
    </row>
    <row r="803" spans="1:5" x14ac:dyDescent="0.35">
      <c r="A803" s="9" t="s">
        <v>667</v>
      </c>
      <c r="B803" s="1">
        <v>34300000</v>
      </c>
      <c r="C803" s="1">
        <v>187.5</v>
      </c>
      <c r="D803" s="1">
        <v>263</v>
      </c>
      <c r="E803" s="1">
        <v>112</v>
      </c>
    </row>
    <row r="804" spans="1:5" x14ac:dyDescent="0.35">
      <c r="A804" s="9" t="s">
        <v>9673</v>
      </c>
      <c r="B804" s="1">
        <v>-1870242</v>
      </c>
      <c r="C804" s="1">
        <v>111</v>
      </c>
      <c r="D804" s="1">
        <v>110</v>
      </c>
      <c r="E804" s="1">
        <v>112</v>
      </c>
    </row>
    <row r="805" spans="1:5" x14ac:dyDescent="0.35">
      <c r="A805" s="9" t="s">
        <v>4570</v>
      </c>
      <c r="B805" s="1">
        <v>-188094481</v>
      </c>
      <c r="C805" s="1">
        <v>163</v>
      </c>
      <c r="D805" s="1">
        <v>214</v>
      </c>
      <c r="E805" s="1">
        <v>112</v>
      </c>
    </row>
    <row r="806" spans="1:5" x14ac:dyDescent="0.35">
      <c r="A806" s="9" t="s">
        <v>7405</v>
      </c>
      <c r="B806" s="1">
        <v>16000000</v>
      </c>
      <c r="C806" s="1">
        <v>177</v>
      </c>
      <c r="D806" s="1">
        <v>242</v>
      </c>
      <c r="E806" s="1">
        <v>112</v>
      </c>
    </row>
    <row r="807" spans="1:5" x14ac:dyDescent="0.35">
      <c r="A807" s="9" t="s">
        <v>4569</v>
      </c>
      <c r="B807" s="1">
        <v>-8164216</v>
      </c>
      <c r="C807" s="1">
        <v>136.5</v>
      </c>
      <c r="D807" s="1">
        <v>161</v>
      </c>
      <c r="E807" s="1">
        <v>112</v>
      </c>
    </row>
    <row r="808" spans="1:5" x14ac:dyDescent="0.35">
      <c r="A808" s="9" t="s">
        <v>7855</v>
      </c>
      <c r="B808" s="1">
        <v>32800000</v>
      </c>
      <c r="C808" s="1">
        <v>193.5</v>
      </c>
      <c r="D808" s="1">
        <v>275</v>
      </c>
      <c r="E808" s="1">
        <v>112</v>
      </c>
    </row>
    <row r="809" spans="1:5" x14ac:dyDescent="0.35">
      <c r="A809" s="9" t="s">
        <v>2613</v>
      </c>
      <c r="B809" s="1">
        <v>-23857281</v>
      </c>
      <c r="C809" s="1">
        <v>1065.5</v>
      </c>
      <c r="D809" s="1">
        <v>192.85714285714286</v>
      </c>
      <c r="E809" s="1">
        <v>111.57142857142857</v>
      </c>
    </row>
    <row r="810" spans="1:5" x14ac:dyDescent="0.35">
      <c r="A810" s="9" t="s">
        <v>2745</v>
      </c>
      <c r="B810" s="1">
        <v>244842230</v>
      </c>
      <c r="C810" s="1">
        <v>949</v>
      </c>
      <c r="D810" s="1">
        <v>363.25</v>
      </c>
      <c r="E810" s="1">
        <v>111.25</v>
      </c>
    </row>
    <row r="811" spans="1:5" x14ac:dyDescent="0.35">
      <c r="A811" s="9" t="s">
        <v>9639</v>
      </c>
      <c r="B811" s="1">
        <v>-3457140</v>
      </c>
      <c r="C811" s="1">
        <v>74</v>
      </c>
      <c r="D811" s="1">
        <v>37</v>
      </c>
      <c r="E811" s="1">
        <v>111</v>
      </c>
    </row>
    <row r="812" spans="1:5" x14ac:dyDescent="0.35">
      <c r="A812" s="9" t="s">
        <v>6453</v>
      </c>
      <c r="B812" s="1">
        <v>1626179</v>
      </c>
      <c r="C812" s="1">
        <v>177.5</v>
      </c>
      <c r="D812" s="1">
        <v>66.5</v>
      </c>
      <c r="E812" s="1">
        <v>111</v>
      </c>
    </row>
    <row r="813" spans="1:5" x14ac:dyDescent="0.35">
      <c r="A813" s="9" t="s">
        <v>2208</v>
      </c>
      <c r="B813" s="1">
        <v>25601508</v>
      </c>
      <c r="C813" s="1">
        <v>214</v>
      </c>
      <c r="D813" s="1">
        <v>317</v>
      </c>
      <c r="E813" s="1">
        <v>111</v>
      </c>
    </row>
    <row r="814" spans="1:5" x14ac:dyDescent="0.35">
      <c r="A814" s="9" t="s">
        <v>3475</v>
      </c>
      <c r="B814" s="1">
        <v>-375868702</v>
      </c>
      <c r="C814" s="1">
        <v>250.5</v>
      </c>
      <c r="D814" s="1">
        <v>390</v>
      </c>
      <c r="E814" s="1">
        <v>111</v>
      </c>
    </row>
    <row r="815" spans="1:5" x14ac:dyDescent="0.35">
      <c r="A815" s="9" t="s">
        <v>8022</v>
      </c>
      <c r="B815" s="1">
        <v>6867101</v>
      </c>
      <c r="C815" s="1">
        <v>138.5</v>
      </c>
      <c r="D815" s="1">
        <v>166</v>
      </c>
      <c r="E815" s="1">
        <v>111</v>
      </c>
    </row>
    <row r="816" spans="1:5" x14ac:dyDescent="0.35">
      <c r="A816" s="9" t="s">
        <v>8233</v>
      </c>
      <c r="B816" s="1">
        <v>50377334</v>
      </c>
      <c r="C816" s="1">
        <v>689</v>
      </c>
      <c r="D816" s="1">
        <v>578</v>
      </c>
      <c r="E816" s="1">
        <v>111</v>
      </c>
    </row>
    <row r="817" spans="1:5" x14ac:dyDescent="0.35">
      <c r="A817" s="9" t="s">
        <v>10907</v>
      </c>
      <c r="B817" s="1">
        <v>-3624277</v>
      </c>
      <c r="C817" s="1">
        <v>68.5</v>
      </c>
      <c r="D817" s="1">
        <v>26</v>
      </c>
      <c r="E817" s="1">
        <v>111</v>
      </c>
    </row>
    <row r="818" spans="1:5" x14ac:dyDescent="0.35">
      <c r="A818" s="9" t="s">
        <v>2329</v>
      </c>
      <c r="B818" s="1">
        <v>-12793513</v>
      </c>
      <c r="C818" s="1">
        <v>232</v>
      </c>
      <c r="D818" s="1">
        <v>121.5</v>
      </c>
      <c r="E818" s="1">
        <v>110.5</v>
      </c>
    </row>
    <row r="819" spans="1:5" x14ac:dyDescent="0.35">
      <c r="A819" s="9" t="s">
        <v>2296</v>
      </c>
      <c r="B819" s="1">
        <v>-2342641863</v>
      </c>
      <c r="C819" s="1">
        <v>1527.5</v>
      </c>
      <c r="D819" s="1">
        <v>326</v>
      </c>
      <c r="E819" s="1">
        <v>110.42857142857143</v>
      </c>
    </row>
    <row r="820" spans="1:5" x14ac:dyDescent="0.35">
      <c r="A820" s="9" t="s">
        <v>4672</v>
      </c>
      <c r="B820" s="1">
        <v>-20519686</v>
      </c>
      <c r="C820" s="1">
        <v>145</v>
      </c>
      <c r="D820" s="1">
        <v>180</v>
      </c>
      <c r="E820" s="1">
        <v>110</v>
      </c>
    </row>
    <row r="821" spans="1:5" x14ac:dyDescent="0.35">
      <c r="A821" s="9" t="s">
        <v>10791</v>
      </c>
      <c r="B821" s="1">
        <v>6022940</v>
      </c>
      <c r="C821" s="1">
        <v>150</v>
      </c>
      <c r="D821" s="1">
        <v>190</v>
      </c>
      <c r="E821" s="1">
        <v>110</v>
      </c>
    </row>
    <row r="822" spans="1:5" x14ac:dyDescent="0.35">
      <c r="A822" s="9" t="s">
        <v>10788</v>
      </c>
      <c r="B822" s="1">
        <v>5862100</v>
      </c>
      <c r="C822" s="1">
        <v>171</v>
      </c>
      <c r="D822" s="1">
        <v>232</v>
      </c>
      <c r="E822" s="1">
        <v>110</v>
      </c>
    </row>
    <row r="823" spans="1:5" x14ac:dyDescent="0.35">
      <c r="A823" s="9" t="s">
        <v>1141</v>
      </c>
      <c r="B823" s="1">
        <v>-3474166</v>
      </c>
      <c r="C823" s="1">
        <v>168.5</v>
      </c>
      <c r="D823" s="1">
        <v>227</v>
      </c>
      <c r="E823" s="1">
        <v>110</v>
      </c>
    </row>
    <row r="824" spans="1:5" x14ac:dyDescent="0.35">
      <c r="A824" s="9" t="s">
        <v>11360</v>
      </c>
      <c r="B824" s="1">
        <v>-226328</v>
      </c>
      <c r="C824" s="1">
        <v>90</v>
      </c>
      <c r="D824" s="1">
        <v>70</v>
      </c>
      <c r="E824" s="1">
        <v>110</v>
      </c>
    </row>
    <row r="825" spans="1:5" x14ac:dyDescent="0.35">
      <c r="A825" s="9" t="s">
        <v>1883</v>
      </c>
      <c r="B825" s="1">
        <v>42929373</v>
      </c>
      <c r="C825" s="1">
        <v>818.5</v>
      </c>
      <c r="D825" s="1">
        <v>708.5</v>
      </c>
      <c r="E825" s="1">
        <v>110</v>
      </c>
    </row>
    <row r="826" spans="1:5" x14ac:dyDescent="0.35">
      <c r="A826" s="9" t="s">
        <v>7799</v>
      </c>
      <c r="B826" s="1">
        <v>-299897945</v>
      </c>
      <c r="C826" s="1">
        <v>91</v>
      </c>
      <c r="D826" s="1">
        <v>72</v>
      </c>
      <c r="E826" s="1">
        <v>110</v>
      </c>
    </row>
    <row r="827" spans="1:5" x14ac:dyDescent="0.35">
      <c r="A827" s="9" t="s">
        <v>8113</v>
      </c>
      <c r="B827" s="1">
        <v>-12698695</v>
      </c>
      <c r="C827" s="1">
        <v>145</v>
      </c>
      <c r="D827" s="1">
        <v>180</v>
      </c>
      <c r="E827" s="1">
        <v>110</v>
      </c>
    </row>
    <row r="828" spans="1:5" x14ac:dyDescent="0.35">
      <c r="A828" s="9" t="s">
        <v>4962</v>
      </c>
      <c r="B828" s="1">
        <v>165800000</v>
      </c>
      <c r="C828" s="1">
        <v>397.5</v>
      </c>
      <c r="D828" s="1">
        <v>288</v>
      </c>
      <c r="E828" s="1">
        <v>109.5</v>
      </c>
    </row>
    <row r="829" spans="1:5" x14ac:dyDescent="0.35">
      <c r="A829" s="9" t="s">
        <v>2946</v>
      </c>
      <c r="B829" s="1">
        <v>-16878303</v>
      </c>
      <c r="C829" s="1">
        <v>192.5</v>
      </c>
      <c r="D829" s="1">
        <v>83</v>
      </c>
      <c r="E829" s="1">
        <v>109.5</v>
      </c>
    </row>
    <row r="830" spans="1:5" x14ac:dyDescent="0.35">
      <c r="A830" s="9" t="s">
        <v>199</v>
      </c>
      <c r="B830" s="1">
        <v>-8553105</v>
      </c>
      <c r="C830" s="1">
        <v>282.5</v>
      </c>
      <c r="D830" s="1">
        <v>456</v>
      </c>
      <c r="E830" s="1">
        <v>109</v>
      </c>
    </row>
    <row r="831" spans="1:5" x14ac:dyDescent="0.35">
      <c r="A831" s="9" t="s">
        <v>10766</v>
      </c>
      <c r="B831" s="1">
        <v>-239409</v>
      </c>
      <c r="C831" s="1">
        <v>87.5</v>
      </c>
      <c r="D831" s="1">
        <v>66</v>
      </c>
      <c r="E831" s="1">
        <v>109</v>
      </c>
    </row>
    <row r="832" spans="1:5" x14ac:dyDescent="0.35">
      <c r="A832" s="9" t="s">
        <v>1006</v>
      </c>
      <c r="B832" s="1">
        <v>-9441786</v>
      </c>
      <c r="C832" s="1">
        <v>123</v>
      </c>
      <c r="D832" s="1">
        <v>137</v>
      </c>
      <c r="E832" s="1">
        <v>109</v>
      </c>
    </row>
    <row r="833" spans="1:5" x14ac:dyDescent="0.35">
      <c r="A833" s="9" t="s">
        <v>1207</v>
      </c>
      <c r="B833" s="1">
        <v>30836296</v>
      </c>
      <c r="C833" s="1">
        <v>267.5</v>
      </c>
      <c r="D833" s="1">
        <v>426</v>
      </c>
      <c r="E833" s="1">
        <v>109</v>
      </c>
    </row>
    <row r="834" spans="1:5" x14ac:dyDescent="0.35">
      <c r="A834" s="9" t="s">
        <v>7184</v>
      </c>
      <c r="B834" s="1">
        <v>2755615</v>
      </c>
      <c r="C834" s="1">
        <v>334</v>
      </c>
      <c r="D834" s="1">
        <v>225</v>
      </c>
      <c r="E834" s="1">
        <v>109</v>
      </c>
    </row>
    <row r="835" spans="1:5" x14ac:dyDescent="0.35">
      <c r="A835" s="9" t="s">
        <v>4277</v>
      </c>
      <c r="B835" s="1">
        <v>-19904590</v>
      </c>
      <c r="C835" s="1">
        <v>201.5</v>
      </c>
      <c r="D835" s="1">
        <v>93</v>
      </c>
      <c r="E835" s="1">
        <v>108.5</v>
      </c>
    </row>
    <row r="836" spans="1:5" x14ac:dyDescent="0.35">
      <c r="A836" s="9" t="s">
        <v>1502</v>
      </c>
      <c r="B836" s="1">
        <v>-3481759</v>
      </c>
      <c r="C836" s="1">
        <v>466</v>
      </c>
      <c r="D836" s="1">
        <v>357.5</v>
      </c>
      <c r="E836" s="1">
        <v>108.5</v>
      </c>
    </row>
    <row r="837" spans="1:5" x14ac:dyDescent="0.35">
      <c r="A837" s="9" t="s">
        <v>1629</v>
      </c>
      <c r="B837" s="1">
        <v>-11214983</v>
      </c>
      <c r="C837" s="1">
        <v>385.5</v>
      </c>
      <c r="D837" s="1">
        <v>277</v>
      </c>
      <c r="E837" s="1">
        <v>108.5</v>
      </c>
    </row>
    <row r="838" spans="1:5" x14ac:dyDescent="0.35">
      <c r="A838" s="9" t="s">
        <v>2965</v>
      </c>
      <c r="B838" s="1">
        <v>75200000</v>
      </c>
      <c r="C838" s="1">
        <v>354.5</v>
      </c>
      <c r="D838" s="1">
        <v>246.5</v>
      </c>
      <c r="E838" s="1">
        <v>108</v>
      </c>
    </row>
    <row r="839" spans="1:5" x14ac:dyDescent="0.35">
      <c r="A839" s="9" t="s">
        <v>3714</v>
      </c>
      <c r="B839" s="1">
        <v>-33795862</v>
      </c>
      <c r="C839" s="1">
        <v>116.5</v>
      </c>
      <c r="D839" s="1">
        <v>125</v>
      </c>
      <c r="E839" s="1">
        <v>108</v>
      </c>
    </row>
    <row r="840" spans="1:5" x14ac:dyDescent="0.35">
      <c r="A840" s="9" t="s">
        <v>9596</v>
      </c>
      <c r="B840" s="1">
        <v>-2970919</v>
      </c>
      <c r="C840" s="1">
        <v>169.5</v>
      </c>
      <c r="D840" s="1">
        <v>231</v>
      </c>
      <c r="E840" s="1">
        <v>108</v>
      </c>
    </row>
    <row r="841" spans="1:5" x14ac:dyDescent="0.35">
      <c r="A841" s="9" t="s">
        <v>5183</v>
      </c>
      <c r="B841" s="1">
        <v>-9708035</v>
      </c>
      <c r="C841" s="1">
        <v>83.5</v>
      </c>
      <c r="D841" s="1">
        <v>59</v>
      </c>
      <c r="E841" s="1">
        <v>108</v>
      </c>
    </row>
    <row r="842" spans="1:5" x14ac:dyDescent="0.35">
      <c r="A842" s="9" t="s">
        <v>915</v>
      </c>
      <c r="B842" s="1">
        <v>166930675</v>
      </c>
      <c r="C842" s="1">
        <v>527.5</v>
      </c>
      <c r="D842" s="1">
        <v>243.66666666666666</v>
      </c>
      <c r="E842" s="1">
        <v>108</v>
      </c>
    </row>
    <row r="843" spans="1:5" x14ac:dyDescent="0.35">
      <c r="A843" s="9" t="s">
        <v>1770</v>
      </c>
      <c r="B843" s="1">
        <v>113778354</v>
      </c>
      <c r="C843" s="1">
        <v>639</v>
      </c>
      <c r="D843" s="1">
        <v>318.33333333333331</v>
      </c>
      <c r="E843" s="1">
        <v>107.66666666666667</v>
      </c>
    </row>
    <row r="844" spans="1:5" x14ac:dyDescent="0.35">
      <c r="A844" s="9" t="s">
        <v>3236</v>
      </c>
      <c r="B844" s="1">
        <v>98438074</v>
      </c>
      <c r="C844" s="1">
        <v>410.5</v>
      </c>
      <c r="D844" s="1">
        <v>303</v>
      </c>
      <c r="E844" s="1">
        <v>107.5</v>
      </c>
    </row>
    <row r="845" spans="1:5" x14ac:dyDescent="0.35">
      <c r="A845" s="9" t="s">
        <v>224</v>
      </c>
      <c r="B845" s="1">
        <v>-24698260</v>
      </c>
      <c r="C845" s="1">
        <v>297</v>
      </c>
      <c r="D845" s="1">
        <v>189.5</v>
      </c>
      <c r="E845" s="1">
        <v>107.5</v>
      </c>
    </row>
    <row r="846" spans="1:5" x14ac:dyDescent="0.35">
      <c r="A846" s="9" t="s">
        <v>5233</v>
      </c>
      <c r="B846" s="1">
        <v>-2844228</v>
      </c>
      <c r="C846" s="1">
        <v>77.5</v>
      </c>
      <c r="D846" s="1">
        <v>48</v>
      </c>
      <c r="E846" s="1">
        <v>107</v>
      </c>
    </row>
    <row r="847" spans="1:5" x14ac:dyDescent="0.35">
      <c r="A847" s="9" t="s">
        <v>10653</v>
      </c>
      <c r="B847" s="1">
        <v>-865951</v>
      </c>
      <c r="C847" s="1">
        <v>75.5</v>
      </c>
      <c r="D847" s="1">
        <v>44</v>
      </c>
      <c r="E847" s="1">
        <v>107</v>
      </c>
    </row>
    <row r="848" spans="1:5" x14ac:dyDescent="0.35">
      <c r="A848" s="9" t="s">
        <v>10972</v>
      </c>
      <c r="B848" s="1">
        <v>-989962610</v>
      </c>
      <c r="C848" s="1">
        <v>123.5</v>
      </c>
      <c r="D848" s="1">
        <v>140</v>
      </c>
      <c r="E848" s="1">
        <v>107</v>
      </c>
    </row>
    <row r="849" spans="1:5" x14ac:dyDescent="0.35">
      <c r="A849" s="9" t="s">
        <v>1563</v>
      </c>
      <c r="B849" s="1">
        <v>-3206096</v>
      </c>
      <c r="C849" s="1">
        <v>93.5</v>
      </c>
      <c r="D849" s="1">
        <v>80</v>
      </c>
      <c r="E849" s="1">
        <v>107</v>
      </c>
    </row>
    <row r="850" spans="1:5" x14ac:dyDescent="0.35">
      <c r="A850" s="9" t="s">
        <v>4046</v>
      </c>
      <c r="B850" s="1">
        <v>216721622</v>
      </c>
      <c r="C850" s="1">
        <v>956</v>
      </c>
      <c r="D850" s="1">
        <v>212.16666666666666</v>
      </c>
      <c r="E850" s="1">
        <v>106.5</v>
      </c>
    </row>
    <row r="851" spans="1:5" x14ac:dyDescent="0.35">
      <c r="A851" s="9" t="s">
        <v>4419</v>
      </c>
      <c r="B851" s="1">
        <v>-13955468</v>
      </c>
      <c r="C851" s="1">
        <v>143</v>
      </c>
      <c r="D851" s="1">
        <v>180</v>
      </c>
      <c r="E851" s="1">
        <v>106</v>
      </c>
    </row>
    <row r="852" spans="1:5" x14ac:dyDescent="0.35">
      <c r="A852" s="9" t="s">
        <v>8425</v>
      </c>
      <c r="B852" s="1">
        <v>-7971678</v>
      </c>
      <c r="C852" s="1">
        <v>164.5</v>
      </c>
      <c r="D852" s="1">
        <v>58.5</v>
      </c>
      <c r="E852" s="1">
        <v>106</v>
      </c>
    </row>
    <row r="853" spans="1:5" x14ac:dyDescent="0.35">
      <c r="A853" s="9" t="s">
        <v>5561</v>
      </c>
      <c r="B853" s="1">
        <v>40400000</v>
      </c>
      <c r="C853" s="1">
        <v>165.5</v>
      </c>
      <c r="D853" s="1">
        <v>225</v>
      </c>
      <c r="E853" s="1">
        <v>106</v>
      </c>
    </row>
    <row r="854" spans="1:5" x14ac:dyDescent="0.35">
      <c r="A854" s="9" t="s">
        <v>7286</v>
      </c>
      <c r="B854" s="1">
        <v>-15430082</v>
      </c>
      <c r="C854" s="1">
        <v>109.5</v>
      </c>
      <c r="D854" s="1">
        <v>113</v>
      </c>
      <c r="E854" s="1">
        <v>106</v>
      </c>
    </row>
    <row r="855" spans="1:5" x14ac:dyDescent="0.35">
      <c r="A855" s="9" t="s">
        <v>2108</v>
      </c>
      <c r="B855" s="1">
        <v>-66910952</v>
      </c>
      <c r="C855" s="1">
        <v>472.5</v>
      </c>
      <c r="D855" s="1">
        <v>209.33333333333334</v>
      </c>
      <c r="E855" s="1">
        <v>105.66666666666667</v>
      </c>
    </row>
    <row r="856" spans="1:5" x14ac:dyDescent="0.35">
      <c r="A856" s="9" t="s">
        <v>435</v>
      </c>
      <c r="B856" s="1">
        <v>155800512</v>
      </c>
      <c r="C856" s="1">
        <v>606</v>
      </c>
      <c r="D856" s="1">
        <v>298.66666666666669</v>
      </c>
      <c r="E856" s="1">
        <v>105.33333333333333</v>
      </c>
    </row>
    <row r="857" spans="1:5" x14ac:dyDescent="0.35">
      <c r="A857" s="9" t="s">
        <v>4558</v>
      </c>
      <c r="B857" s="1">
        <v>-2127109510</v>
      </c>
      <c r="C857" s="1">
        <v>92</v>
      </c>
      <c r="D857" s="1">
        <v>79</v>
      </c>
      <c r="E857" s="1">
        <v>105</v>
      </c>
    </row>
    <row r="858" spans="1:5" x14ac:dyDescent="0.35">
      <c r="A858" s="9" t="s">
        <v>11200</v>
      </c>
      <c r="B858" s="1">
        <v>-44995</v>
      </c>
      <c r="C858" s="1">
        <v>162</v>
      </c>
      <c r="D858" s="1">
        <v>219</v>
      </c>
      <c r="E858" s="1">
        <v>105</v>
      </c>
    </row>
    <row r="859" spans="1:5" x14ac:dyDescent="0.35">
      <c r="A859" s="9" t="s">
        <v>11232</v>
      </c>
      <c r="B859" s="1">
        <v>1081331</v>
      </c>
      <c r="C859" s="1">
        <v>91</v>
      </c>
      <c r="D859" s="1">
        <v>77</v>
      </c>
      <c r="E859" s="1">
        <v>105</v>
      </c>
    </row>
    <row r="860" spans="1:5" x14ac:dyDescent="0.35">
      <c r="A860" s="9" t="s">
        <v>3833</v>
      </c>
      <c r="B860" s="1">
        <v>81700000</v>
      </c>
      <c r="C860" s="1">
        <v>126</v>
      </c>
      <c r="D860" s="1">
        <v>147</v>
      </c>
      <c r="E860" s="1">
        <v>105</v>
      </c>
    </row>
    <row r="861" spans="1:5" x14ac:dyDescent="0.35">
      <c r="A861" s="9" t="s">
        <v>1042</v>
      </c>
      <c r="B861" s="1">
        <v>21185897</v>
      </c>
      <c r="C861" s="1">
        <v>188</v>
      </c>
      <c r="D861" s="1">
        <v>271</v>
      </c>
      <c r="E861" s="1">
        <v>105</v>
      </c>
    </row>
    <row r="862" spans="1:5" x14ac:dyDescent="0.35">
      <c r="A862" s="9" t="s">
        <v>2738</v>
      </c>
      <c r="B862" s="1">
        <v>150210781</v>
      </c>
      <c r="C862" s="1">
        <v>681.5</v>
      </c>
      <c r="D862" s="1">
        <v>167.6</v>
      </c>
      <c r="E862" s="1">
        <v>105</v>
      </c>
    </row>
    <row r="863" spans="1:5" x14ac:dyDescent="0.35">
      <c r="A863" s="9" t="s">
        <v>2603</v>
      </c>
      <c r="B863" s="1">
        <v>33375151</v>
      </c>
      <c r="C863" s="1">
        <v>170</v>
      </c>
      <c r="D863" s="1">
        <v>235</v>
      </c>
      <c r="E863" s="1">
        <v>105</v>
      </c>
    </row>
    <row r="864" spans="1:5" x14ac:dyDescent="0.35">
      <c r="A864" s="9" t="s">
        <v>1440</v>
      </c>
      <c r="B864" s="1">
        <v>-64494774</v>
      </c>
      <c r="C864" s="1">
        <v>975</v>
      </c>
      <c r="D864" s="1">
        <v>220.5</v>
      </c>
      <c r="E864" s="1">
        <v>104.5</v>
      </c>
    </row>
    <row r="865" spans="1:5" x14ac:dyDescent="0.35">
      <c r="A865" s="9" t="s">
        <v>2622</v>
      </c>
      <c r="B865" s="1">
        <v>98614544</v>
      </c>
      <c r="C865" s="1">
        <v>196</v>
      </c>
      <c r="D865" s="1">
        <v>288</v>
      </c>
      <c r="E865" s="1">
        <v>104</v>
      </c>
    </row>
    <row r="866" spans="1:5" x14ac:dyDescent="0.35">
      <c r="A866" s="9" t="s">
        <v>797</v>
      </c>
      <c r="B866" s="1">
        <v>-36767544</v>
      </c>
      <c r="C866" s="1">
        <v>570.5</v>
      </c>
      <c r="D866" s="1">
        <v>124.6</v>
      </c>
      <c r="E866" s="1">
        <v>103.6</v>
      </c>
    </row>
    <row r="867" spans="1:5" x14ac:dyDescent="0.35">
      <c r="A867" s="9" t="s">
        <v>2394</v>
      </c>
      <c r="B867" s="1">
        <v>56059360</v>
      </c>
      <c r="C867" s="1">
        <v>363</v>
      </c>
      <c r="D867" s="1">
        <v>259.5</v>
      </c>
      <c r="E867" s="1">
        <v>103.5</v>
      </c>
    </row>
    <row r="868" spans="1:5" x14ac:dyDescent="0.35">
      <c r="A868" s="9" t="s">
        <v>4953</v>
      </c>
      <c r="B868" s="1">
        <v>13866996</v>
      </c>
      <c r="C868" s="1">
        <v>346.5</v>
      </c>
      <c r="D868" s="1">
        <v>243</v>
      </c>
      <c r="E868" s="1">
        <v>103.5</v>
      </c>
    </row>
    <row r="869" spans="1:5" x14ac:dyDescent="0.35">
      <c r="A869" s="9" t="s">
        <v>906</v>
      </c>
      <c r="B869" s="1">
        <v>123912156</v>
      </c>
      <c r="C869" s="1">
        <v>418</v>
      </c>
      <c r="D869" s="1">
        <v>175.33333333333334</v>
      </c>
      <c r="E869" s="1">
        <v>103.33333333333333</v>
      </c>
    </row>
    <row r="870" spans="1:5" x14ac:dyDescent="0.35">
      <c r="A870" s="9" t="s">
        <v>853</v>
      </c>
      <c r="B870" s="1">
        <v>136954211</v>
      </c>
      <c r="C870" s="1">
        <v>882.5</v>
      </c>
      <c r="D870" s="1">
        <v>149</v>
      </c>
      <c r="E870" s="1">
        <v>103.14285714285714</v>
      </c>
    </row>
    <row r="871" spans="1:5" x14ac:dyDescent="0.35">
      <c r="A871" s="9" t="s">
        <v>1174</v>
      </c>
      <c r="B871" s="1">
        <v>21045445</v>
      </c>
      <c r="C871" s="1">
        <v>260.5</v>
      </c>
      <c r="D871" s="1">
        <v>418</v>
      </c>
      <c r="E871" s="1">
        <v>103</v>
      </c>
    </row>
    <row r="872" spans="1:5" x14ac:dyDescent="0.35">
      <c r="A872" s="9" t="s">
        <v>6243</v>
      </c>
      <c r="B872" s="1">
        <v>15419483</v>
      </c>
      <c r="C872" s="1">
        <v>188</v>
      </c>
      <c r="D872" s="1">
        <v>273</v>
      </c>
      <c r="E872" s="1">
        <v>103</v>
      </c>
    </row>
    <row r="873" spans="1:5" x14ac:dyDescent="0.35">
      <c r="A873" s="9" t="s">
        <v>3497</v>
      </c>
      <c r="B873" s="1">
        <v>39907488</v>
      </c>
      <c r="C873" s="1">
        <v>590</v>
      </c>
      <c r="D873" s="1">
        <v>192</v>
      </c>
      <c r="E873" s="1">
        <v>103</v>
      </c>
    </row>
    <row r="874" spans="1:5" x14ac:dyDescent="0.35">
      <c r="A874" s="9" t="s">
        <v>25</v>
      </c>
      <c r="B874" s="1">
        <v>16585300</v>
      </c>
      <c r="C874" s="1">
        <v>176.5</v>
      </c>
      <c r="D874" s="1">
        <v>250</v>
      </c>
      <c r="E874" s="1">
        <v>103</v>
      </c>
    </row>
    <row r="875" spans="1:5" x14ac:dyDescent="0.35">
      <c r="A875" s="9" t="s">
        <v>3557</v>
      </c>
      <c r="B875" s="1">
        <v>8607223</v>
      </c>
      <c r="C875" s="1">
        <v>300</v>
      </c>
      <c r="D875" s="1">
        <v>497</v>
      </c>
      <c r="E875" s="1">
        <v>103</v>
      </c>
    </row>
    <row r="876" spans="1:5" x14ac:dyDescent="0.35">
      <c r="A876" s="9" t="s">
        <v>274</v>
      </c>
      <c r="B876" s="1">
        <v>-49166812</v>
      </c>
      <c r="C876" s="1">
        <v>441</v>
      </c>
      <c r="D876" s="1">
        <v>117.5</v>
      </c>
      <c r="E876" s="1">
        <v>103</v>
      </c>
    </row>
    <row r="877" spans="1:5" x14ac:dyDescent="0.35">
      <c r="A877" s="9" t="s">
        <v>2215</v>
      </c>
      <c r="B877" s="1">
        <v>-9257739</v>
      </c>
      <c r="C877" s="1">
        <v>141</v>
      </c>
      <c r="D877" s="1">
        <v>179</v>
      </c>
      <c r="E877" s="1">
        <v>103</v>
      </c>
    </row>
    <row r="878" spans="1:5" x14ac:dyDescent="0.35">
      <c r="A878" s="9" t="s">
        <v>1673</v>
      </c>
      <c r="B878" s="1">
        <v>181965958</v>
      </c>
      <c r="C878" s="1">
        <v>1883</v>
      </c>
      <c r="D878" s="1">
        <v>368</v>
      </c>
      <c r="E878" s="1">
        <v>102.75</v>
      </c>
    </row>
    <row r="879" spans="1:5" x14ac:dyDescent="0.35">
      <c r="A879" s="9" t="s">
        <v>7975</v>
      </c>
      <c r="B879" s="1">
        <v>42369900</v>
      </c>
      <c r="C879" s="1">
        <v>181</v>
      </c>
      <c r="D879" s="1">
        <v>260</v>
      </c>
      <c r="E879" s="1">
        <v>102</v>
      </c>
    </row>
    <row r="880" spans="1:5" x14ac:dyDescent="0.35">
      <c r="A880" s="9" t="s">
        <v>475</v>
      </c>
      <c r="B880" s="1">
        <v>21661748</v>
      </c>
      <c r="C880" s="1">
        <v>420.5</v>
      </c>
      <c r="D880" s="1">
        <v>318.5</v>
      </c>
      <c r="E880" s="1">
        <v>102</v>
      </c>
    </row>
    <row r="881" spans="1:5" x14ac:dyDescent="0.35">
      <c r="A881" s="9" t="s">
        <v>6953</v>
      </c>
      <c r="B881" s="1">
        <v>-10603058</v>
      </c>
      <c r="C881" s="1">
        <v>102.5</v>
      </c>
      <c r="D881" s="1">
        <v>103</v>
      </c>
      <c r="E881" s="1">
        <v>102</v>
      </c>
    </row>
    <row r="882" spans="1:5" x14ac:dyDescent="0.35">
      <c r="A882" s="9" t="s">
        <v>564</v>
      </c>
      <c r="B882" s="1">
        <v>318461959</v>
      </c>
      <c r="C882" s="1">
        <v>747</v>
      </c>
      <c r="D882" s="1">
        <v>147.5</v>
      </c>
      <c r="E882" s="1">
        <v>101.5</v>
      </c>
    </row>
    <row r="883" spans="1:5" x14ac:dyDescent="0.35">
      <c r="A883" s="9" t="s">
        <v>1488</v>
      </c>
      <c r="B883" s="1">
        <v>-25741902</v>
      </c>
      <c r="C883" s="1">
        <v>1557</v>
      </c>
      <c r="D883" s="1">
        <v>521.6</v>
      </c>
      <c r="E883" s="1">
        <v>101.2</v>
      </c>
    </row>
    <row r="884" spans="1:5" x14ac:dyDescent="0.35">
      <c r="A884" s="9" t="s">
        <v>3798</v>
      </c>
      <c r="B884" s="1">
        <v>7107198</v>
      </c>
      <c r="C884" s="1">
        <v>686</v>
      </c>
      <c r="D884" s="1">
        <v>173.4</v>
      </c>
      <c r="E884" s="1">
        <v>101</v>
      </c>
    </row>
    <row r="885" spans="1:5" x14ac:dyDescent="0.35">
      <c r="A885" s="9" t="s">
        <v>1911</v>
      </c>
      <c r="B885" s="1">
        <v>-70868670</v>
      </c>
      <c r="C885" s="1">
        <v>82.5</v>
      </c>
      <c r="D885" s="1">
        <v>64</v>
      </c>
      <c r="E885" s="1">
        <v>101</v>
      </c>
    </row>
    <row r="886" spans="1:5" x14ac:dyDescent="0.35">
      <c r="A886" s="9" t="s">
        <v>1914</v>
      </c>
      <c r="B886" s="1">
        <v>-149237822</v>
      </c>
      <c r="C886" s="1">
        <v>126.5</v>
      </c>
      <c r="D886" s="1">
        <v>153</v>
      </c>
      <c r="E886" s="1">
        <v>100</v>
      </c>
    </row>
    <row r="887" spans="1:5" x14ac:dyDescent="0.35">
      <c r="A887" s="9" t="s">
        <v>6797</v>
      </c>
      <c r="B887" s="1">
        <v>17288314</v>
      </c>
      <c r="C887" s="1">
        <v>216.5</v>
      </c>
      <c r="D887" s="1">
        <v>333</v>
      </c>
      <c r="E887" s="1">
        <v>100</v>
      </c>
    </row>
    <row r="888" spans="1:5" x14ac:dyDescent="0.35">
      <c r="A888" s="9" t="s">
        <v>882</v>
      </c>
      <c r="B888" s="1">
        <v>1326410</v>
      </c>
      <c r="C888" s="1">
        <v>277.5</v>
      </c>
      <c r="D888" s="1">
        <v>85.333333333333329</v>
      </c>
      <c r="E888" s="1">
        <v>99.666666666666671</v>
      </c>
    </row>
    <row r="889" spans="1:5" x14ac:dyDescent="0.35">
      <c r="A889" s="9" t="s">
        <v>444</v>
      </c>
      <c r="B889" s="1">
        <v>-28613962</v>
      </c>
      <c r="C889" s="1">
        <v>1364.5</v>
      </c>
      <c r="D889" s="1">
        <v>241.5</v>
      </c>
      <c r="E889" s="1">
        <v>99.625</v>
      </c>
    </row>
    <row r="890" spans="1:5" x14ac:dyDescent="0.35">
      <c r="A890" s="9" t="s">
        <v>9586</v>
      </c>
      <c r="B890" s="1">
        <v>-2803604</v>
      </c>
      <c r="C890" s="1">
        <v>168</v>
      </c>
      <c r="D890" s="1">
        <v>68.5</v>
      </c>
      <c r="E890" s="1">
        <v>99.5</v>
      </c>
    </row>
    <row r="891" spans="1:5" x14ac:dyDescent="0.35">
      <c r="A891" s="9" t="s">
        <v>898</v>
      </c>
      <c r="B891" s="1">
        <v>44287414</v>
      </c>
      <c r="C891" s="1">
        <v>341.5</v>
      </c>
      <c r="D891" s="1">
        <v>584</v>
      </c>
      <c r="E891" s="1">
        <v>99</v>
      </c>
    </row>
    <row r="892" spans="1:5" x14ac:dyDescent="0.35">
      <c r="A892" s="9" t="s">
        <v>10541</v>
      </c>
      <c r="B892" s="1">
        <v>74120000</v>
      </c>
      <c r="C892" s="1">
        <v>164.5</v>
      </c>
      <c r="D892" s="1">
        <v>230</v>
      </c>
      <c r="E892" s="1">
        <v>99</v>
      </c>
    </row>
    <row r="893" spans="1:5" x14ac:dyDescent="0.35">
      <c r="A893" s="9" t="s">
        <v>9938</v>
      </c>
      <c r="B893" s="1">
        <v>-83832772</v>
      </c>
      <c r="C893" s="1">
        <v>63</v>
      </c>
      <c r="D893" s="1">
        <v>27</v>
      </c>
      <c r="E893" s="1">
        <v>99</v>
      </c>
    </row>
    <row r="894" spans="1:5" x14ac:dyDescent="0.35">
      <c r="A894" s="9" t="s">
        <v>3856</v>
      </c>
      <c r="B894" s="1">
        <v>-18569728</v>
      </c>
      <c r="C894" s="1">
        <v>251</v>
      </c>
      <c r="D894" s="1">
        <v>403</v>
      </c>
      <c r="E894" s="1">
        <v>99</v>
      </c>
    </row>
    <row r="895" spans="1:5" x14ac:dyDescent="0.35">
      <c r="A895" s="9" t="s">
        <v>6835</v>
      </c>
      <c r="B895" s="1">
        <v>-15765960</v>
      </c>
      <c r="C895" s="1">
        <v>72</v>
      </c>
      <c r="D895" s="1">
        <v>45</v>
      </c>
      <c r="E895" s="1">
        <v>99</v>
      </c>
    </row>
    <row r="896" spans="1:5" x14ac:dyDescent="0.35">
      <c r="A896" s="9" t="s">
        <v>5314</v>
      </c>
      <c r="B896" s="1">
        <v>124220</v>
      </c>
      <c r="C896" s="1">
        <v>397.5</v>
      </c>
      <c r="D896" s="1">
        <v>696</v>
      </c>
      <c r="E896" s="1">
        <v>99</v>
      </c>
    </row>
    <row r="897" spans="1:5" x14ac:dyDescent="0.35">
      <c r="A897" s="9" t="s">
        <v>1759</v>
      </c>
      <c r="B897" s="1">
        <v>-5568873</v>
      </c>
      <c r="C897" s="1">
        <v>405.5</v>
      </c>
      <c r="D897" s="1">
        <v>104.25</v>
      </c>
      <c r="E897" s="1">
        <v>98.5</v>
      </c>
    </row>
    <row r="898" spans="1:5" x14ac:dyDescent="0.35">
      <c r="A898" s="9" t="s">
        <v>8076</v>
      </c>
      <c r="B898" s="1">
        <v>12177097</v>
      </c>
      <c r="C898" s="1">
        <v>150.5</v>
      </c>
      <c r="D898" s="1">
        <v>52</v>
      </c>
      <c r="E898" s="1">
        <v>98.5</v>
      </c>
    </row>
    <row r="899" spans="1:5" x14ac:dyDescent="0.35">
      <c r="A899" s="9" t="s">
        <v>6238</v>
      </c>
      <c r="B899" s="1">
        <v>-34950587</v>
      </c>
      <c r="C899" s="1">
        <v>62</v>
      </c>
      <c r="D899" s="1">
        <v>26</v>
      </c>
      <c r="E899" s="1">
        <v>98</v>
      </c>
    </row>
    <row r="900" spans="1:5" x14ac:dyDescent="0.35">
      <c r="A900" s="9" t="s">
        <v>2871</v>
      </c>
      <c r="B900" s="1">
        <v>347780</v>
      </c>
      <c r="C900" s="1">
        <v>178</v>
      </c>
      <c r="D900" s="1">
        <v>258</v>
      </c>
      <c r="E900" s="1">
        <v>98</v>
      </c>
    </row>
    <row r="901" spans="1:5" x14ac:dyDescent="0.35">
      <c r="A901" s="9" t="s">
        <v>5529</v>
      </c>
      <c r="B901" s="1">
        <v>-10675256</v>
      </c>
      <c r="C901" s="1">
        <v>123.5</v>
      </c>
      <c r="D901" s="1">
        <v>149</v>
      </c>
      <c r="E901" s="1">
        <v>98</v>
      </c>
    </row>
    <row r="902" spans="1:5" x14ac:dyDescent="0.35">
      <c r="A902" s="9" t="s">
        <v>3214</v>
      </c>
      <c r="B902" s="1">
        <v>21601713</v>
      </c>
      <c r="C902" s="1">
        <v>126.5</v>
      </c>
      <c r="D902" s="1">
        <v>155</v>
      </c>
      <c r="E902" s="1">
        <v>98</v>
      </c>
    </row>
    <row r="903" spans="1:5" x14ac:dyDescent="0.35">
      <c r="A903" s="9" t="s">
        <v>5331</v>
      </c>
      <c r="B903" s="1">
        <v>-34337758</v>
      </c>
      <c r="C903" s="1">
        <v>396</v>
      </c>
      <c r="D903" s="1">
        <v>298</v>
      </c>
      <c r="E903" s="1">
        <v>98</v>
      </c>
    </row>
    <row r="904" spans="1:5" x14ac:dyDescent="0.35">
      <c r="A904" s="9" t="s">
        <v>2319</v>
      </c>
      <c r="B904" s="1">
        <v>-9018150</v>
      </c>
      <c r="C904" s="1">
        <v>191</v>
      </c>
      <c r="D904" s="1">
        <v>284</v>
      </c>
      <c r="E904" s="1">
        <v>98</v>
      </c>
    </row>
    <row r="905" spans="1:5" x14ac:dyDescent="0.35">
      <c r="A905" s="9" t="s">
        <v>3034</v>
      </c>
      <c r="B905" s="1">
        <v>264487</v>
      </c>
      <c r="C905" s="1">
        <v>132</v>
      </c>
      <c r="D905" s="1">
        <v>166</v>
      </c>
      <c r="E905" s="1">
        <v>98</v>
      </c>
    </row>
    <row r="906" spans="1:5" x14ac:dyDescent="0.35">
      <c r="A906" s="9" t="s">
        <v>987</v>
      </c>
      <c r="B906" s="1">
        <v>-3663472</v>
      </c>
      <c r="C906" s="1">
        <v>456</v>
      </c>
      <c r="D906" s="1">
        <v>130.25</v>
      </c>
      <c r="E906" s="1">
        <v>97.75</v>
      </c>
    </row>
    <row r="907" spans="1:5" x14ac:dyDescent="0.35">
      <c r="A907" s="9" t="s">
        <v>3817</v>
      </c>
      <c r="B907" s="1">
        <v>24830892</v>
      </c>
      <c r="C907" s="1">
        <v>631</v>
      </c>
      <c r="D907" s="1">
        <v>218</v>
      </c>
      <c r="E907" s="1">
        <v>97.5</v>
      </c>
    </row>
    <row r="908" spans="1:5" x14ac:dyDescent="0.35">
      <c r="A908" s="9" t="s">
        <v>451</v>
      </c>
      <c r="B908" s="1">
        <v>-7127251</v>
      </c>
      <c r="C908" s="1">
        <v>140.5</v>
      </c>
      <c r="D908" s="1">
        <v>43</v>
      </c>
      <c r="E908" s="1">
        <v>97.5</v>
      </c>
    </row>
    <row r="909" spans="1:5" x14ac:dyDescent="0.35">
      <c r="A909" s="9" t="s">
        <v>2122</v>
      </c>
      <c r="B909" s="1">
        <v>-12682067</v>
      </c>
      <c r="C909" s="1">
        <v>465.5</v>
      </c>
      <c r="D909" s="1">
        <v>213</v>
      </c>
      <c r="E909" s="1">
        <v>97.333333333333329</v>
      </c>
    </row>
    <row r="910" spans="1:5" x14ac:dyDescent="0.35">
      <c r="A910" s="9" t="s">
        <v>6473</v>
      </c>
      <c r="B910" s="1">
        <v>38127162</v>
      </c>
      <c r="C910" s="1">
        <v>151</v>
      </c>
      <c r="D910" s="1">
        <v>205</v>
      </c>
      <c r="E910" s="1">
        <v>97</v>
      </c>
    </row>
    <row r="911" spans="1:5" x14ac:dyDescent="0.35">
      <c r="A911" s="9" t="s">
        <v>10557</v>
      </c>
      <c r="B911" s="1">
        <v>21550000</v>
      </c>
      <c r="C911" s="1">
        <v>166</v>
      </c>
      <c r="D911" s="1">
        <v>235</v>
      </c>
      <c r="E911" s="1">
        <v>97</v>
      </c>
    </row>
    <row r="912" spans="1:5" x14ac:dyDescent="0.35">
      <c r="A912" s="9" t="s">
        <v>2424</v>
      </c>
      <c r="B912" s="1">
        <v>3649779</v>
      </c>
      <c r="C912" s="1">
        <v>128.5</v>
      </c>
      <c r="D912" s="1">
        <v>160</v>
      </c>
      <c r="E912" s="1">
        <v>97</v>
      </c>
    </row>
    <row r="913" spans="1:5" x14ac:dyDescent="0.35">
      <c r="A913" s="9" t="s">
        <v>3845</v>
      </c>
      <c r="B913" s="1">
        <v>-6004550</v>
      </c>
      <c r="C913" s="1">
        <v>78</v>
      </c>
      <c r="D913" s="1">
        <v>59</v>
      </c>
      <c r="E913" s="1">
        <v>97</v>
      </c>
    </row>
    <row r="914" spans="1:5" x14ac:dyDescent="0.35">
      <c r="A914" s="9" t="s">
        <v>1133</v>
      </c>
      <c r="B914" s="1">
        <v>1947339</v>
      </c>
      <c r="C914" s="1">
        <v>88</v>
      </c>
      <c r="D914" s="1">
        <v>79</v>
      </c>
      <c r="E914" s="1">
        <v>97</v>
      </c>
    </row>
    <row r="915" spans="1:5" x14ac:dyDescent="0.35">
      <c r="A915" s="9" t="s">
        <v>3136</v>
      </c>
      <c r="B915" s="1">
        <v>-2648431</v>
      </c>
      <c r="C915" s="1">
        <v>149</v>
      </c>
      <c r="D915" s="1">
        <v>201</v>
      </c>
      <c r="E915" s="1">
        <v>97</v>
      </c>
    </row>
    <row r="916" spans="1:5" x14ac:dyDescent="0.35">
      <c r="A916" s="9" t="s">
        <v>7173</v>
      </c>
      <c r="B916" s="1">
        <v>35006147</v>
      </c>
      <c r="C916" s="1">
        <v>102.5</v>
      </c>
      <c r="D916" s="1">
        <v>108</v>
      </c>
      <c r="E916" s="1">
        <v>97</v>
      </c>
    </row>
    <row r="917" spans="1:5" x14ac:dyDescent="0.35">
      <c r="A917" s="9" t="s">
        <v>5826</v>
      </c>
      <c r="B917" s="1">
        <v>-1043871</v>
      </c>
      <c r="C917" s="1">
        <v>89.5</v>
      </c>
      <c r="D917" s="1">
        <v>82</v>
      </c>
      <c r="E917" s="1">
        <v>97</v>
      </c>
    </row>
    <row r="918" spans="1:5" x14ac:dyDescent="0.35">
      <c r="A918" s="9" t="s">
        <v>7045</v>
      </c>
      <c r="B918" s="1">
        <v>5222640</v>
      </c>
      <c r="C918" s="1">
        <v>120.5</v>
      </c>
      <c r="D918" s="1">
        <v>144</v>
      </c>
      <c r="E918" s="1">
        <v>97</v>
      </c>
    </row>
    <row r="919" spans="1:5" x14ac:dyDescent="0.35">
      <c r="A919" s="9" t="s">
        <v>2195</v>
      </c>
      <c r="B919" s="1">
        <v>21775144</v>
      </c>
      <c r="C919" s="1">
        <v>316.5</v>
      </c>
      <c r="D919" s="1">
        <v>220</v>
      </c>
      <c r="E919" s="1">
        <v>96.5</v>
      </c>
    </row>
    <row r="920" spans="1:5" x14ac:dyDescent="0.35">
      <c r="A920" s="9" t="s">
        <v>523</v>
      </c>
      <c r="B920" s="1">
        <v>-35165268</v>
      </c>
      <c r="C920" s="1">
        <v>240</v>
      </c>
      <c r="D920" s="1">
        <v>143.5</v>
      </c>
      <c r="E920" s="1">
        <v>96.5</v>
      </c>
    </row>
    <row r="921" spans="1:5" x14ac:dyDescent="0.35">
      <c r="A921" s="9" t="s">
        <v>1975</v>
      </c>
      <c r="B921" s="1">
        <v>168444097</v>
      </c>
      <c r="C921" s="1">
        <v>399.5</v>
      </c>
      <c r="D921" s="1">
        <v>303</v>
      </c>
      <c r="E921" s="1">
        <v>96.5</v>
      </c>
    </row>
    <row r="922" spans="1:5" x14ac:dyDescent="0.35">
      <c r="A922" s="9" t="s">
        <v>257</v>
      </c>
      <c r="B922" s="1">
        <v>-7754981</v>
      </c>
      <c r="C922" s="1">
        <v>1109.5</v>
      </c>
      <c r="D922" s="1">
        <v>220.57142857142858</v>
      </c>
      <c r="E922" s="1">
        <v>96.428571428571431</v>
      </c>
    </row>
    <row r="923" spans="1:5" x14ac:dyDescent="0.35">
      <c r="A923" s="9" t="s">
        <v>7010</v>
      </c>
      <c r="B923" s="1">
        <v>141113226</v>
      </c>
      <c r="C923" s="1">
        <v>334</v>
      </c>
      <c r="D923" s="1">
        <v>238</v>
      </c>
      <c r="E923" s="1">
        <v>96</v>
      </c>
    </row>
    <row r="924" spans="1:5" x14ac:dyDescent="0.35">
      <c r="A924" s="9" t="s">
        <v>878</v>
      </c>
      <c r="B924" s="1">
        <v>-2566866</v>
      </c>
      <c r="C924" s="1">
        <v>261</v>
      </c>
      <c r="D924" s="1">
        <v>426</v>
      </c>
      <c r="E924" s="1">
        <v>96</v>
      </c>
    </row>
    <row r="925" spans="1:5" x14ac:dyDescent="0.35">
      <c r="A925" s="9" t="s">
        <v>783</v>
      </c>
      <c r="B925" s="1">
        <v>45092020</v>
      </c>
      <c r="C925" s="1">
        <v>307</v>
      </c>
      <c r="D925" s="1">
        <v>108.66666666666667</v>
      </c>
      <c r="E925" s="1">
        <v>96</v>
      </c>
    </row>
    <row r="926" spans="1:5" x14ac:dyDescent="0.35">
      <c r="A926" s="9" t="s">
        <v>2226</v>
      </c>
      <c r="B926" s="1">
        <v>-7152149</v>
      </c>
      <c r="C926" s="1">
        <v>178</v>
      </c>
      <c r="D926" s="1">
        <v>82</v>
      </c>
      <c r="E926" s="1">
        <v>96</v>
      </c>
    </row>
    <row r="927" spans="1:5" x14ac:dyDescent="0.35">
      <c r="A927" s="9" t="s">
        <v>1332</v>
      </c>
      <c r="B927" s="1">
        <v>-44122824</v>
      </c>
      <c r="C927" s="1">
        <v>1062.5</v>
      </c>
      <c r="D927" s="1">
        <v>258.5</v>
      </c>
      <c r="E927" s="1">
        <v>95.666666666666671</v>
      </c>
    </row>
    <row r="928" spans="1:5" x14ac:dyDescent="0.35">
      <c r="A928" s="9" t="s">
        <v>9861</v>
      </c>
      <c r="B928" s="1">
        <v>16500000</v>
      </c>
      <c r="C928" s="1">
        <v>89.5</v>
      </c>
      <c r="D928" s="1">
        <v>84</v>
      </c>
      <c r="E928" s="1">
        <v>95</v>
      </c>
    </row>
    <row r="929" spans="1:5" x14ac:dyDescent="0.35">
      <c r="A929" s="9" t="s">
        <v>3210</v>
      </c>
      <c r="B929" s="1">
        <v>-39335749</v>
      </c>
      <c r="C929" s="1">
        <v>98.5</v>
      </c>
      <c r="D929" s="1">
        <v>102</v>
      </c>
      <c r="E929" s="1">
        <v>95</v>
      </c>
    </row>
    <row r="930" spans="1:5" x14ac:dyDescent="0.35">
      <c r="A930" s="9" t="s">
        <v>2463</v>
      </c>
      <c r="B930" s="1">
        <v>110361437</v>
      </c>
      <c r="C930" s="1">
        <v>295</v>
      </c>
      <c r="D930" s="1">
        <v>200</v>
      </c>
      <c r="E930" s="1">
        <v>95</v>
      </c>
    </row>
    <row r="931" spans="1:5" x14ac:dyDescent="0.35">
      <c r="A931" s="9" t="s">
        <v>9776</v>
      </c>
      <c r="B931" s="1">
        <v>15733485</v>
      </c>
      <c r="C931" s="1">
        <v>126</v>
      </c>
      <c r="D931" s="1">
        <v>157</v>
      </c>
      <c r="E931" s="1">
        <v>95</v>
      </c>
    </row>
    <row r="932" spans="1:5" x14ac:dyDescent="0.35">
      <c r="A932" s="9" t="s">
        <v>2789</v>
      </c>
      <c r="B932" s="1">
        <v>-6072524</v>
      </c>
      <c r="C932" s="1">
        <v>130</v>
      </c>
      <c r="D932" s="1">
        <v>165</v>
      </c>
      <c r="E932" s="1">
        <v>95</v>
      </c>
    </row>
    <row r="933" spans="1:5" x14ac:dyDescent="0.35">
      <c r="A933" s="9" t="s">
        <v>4831</v>
      </c>
      <c r="B933" s="1">
        <v>-34369221</v>
      </c>
      <c r="C933" s="1">
        <v>127</v>
      </c>
      <c r="D933" s="1">
        <v>159</v>
      </c>
      <c r="E933" s="1">
        <v>95</v>
      </c>
    </row>
    <row r="934" spans="1:5" x14ac:dyDescent="0.35">
      <c r="A934" s="9" t="s">
        <v>4237</v>
      </c>
      <c r="B934" s="1">
        <v>-13235779</v>
      </c>
      <c r="C934" s="1">
        <v>493</v>
      </c>
      <c r="D934" s="1">
        <v>152</v>
      </c>
      <c r="E934" s="1">
        <v>94.5</v>
      </c>
    </row>
    <row r="935" spans="1:5" x14ac:dyDescent="0.35">
      <c r="A935" s="9" t="s">
        <v>439</v>
      </c>
      <c r="B935" s="1">
        <v>73078984</v>
      </c>
      <c r="C935" s="1">
        <v>274</v>
      </c>
      <c r="D935" s="1">
        <v>88.333333333333329</v>
      </c>
      <c r="E935" s="1">
        <v>94.333333333333329</v>
      </c>
    </row>
    <row r="936" spans="1:5" x14ac:dyDescent="0.35">
      <c r="A936" s="9" t="s">
        <v>357</v>
      </c>
      <c r="B936" s="1">
        <v>-181470080</v>
      </c>
      <c r="C936" s="1">
        <v>1425</v>
      </c>
      <c r="D936" s="1">
        <v>143.33333333333334</v>
      </c>
      <c r="E936" s="1">
        <v>94.166666666666671</v>
      </c>
    </row>
    <row r="937" spans="1:5" x14ac:dyDescent="0.35">
      <c r="A937" s="9" t="s">
        <v>5886</v>
      </c>
      <c r="B937" s="1">
        <v>6526393</v>
      </c>
      <c r="C937" s="1">
        <v>119</v>
      </c>
      <c r="D937" s="1">
        <v>144</v>
      </c>
      <c r="E937" s="1">
        <v>94</v>
      </c>
    </row>
    <row r="938" spans="1:5" x14ac:dyDescent="0.35">
      <c r="A938" s="9" t="s">
        <v>2471</v>
      </c>
      <c r="B938" s="1">
        <v>-31671949</v>
      </c>
      <c r="C938" s="1">
        <v>189.5</v>
      </c>
      <c r="D938" s="1">
        <v>285</v>
      </c>
      <c r="E938" s="1">
        <v>94</v>
      </c>
    </row>
    <row r="939" spans="1:5" x14ac:dyDescent="0.35">
      <c r="A939" s="9" t="s">
        <v>10697</v>
      </c>
      <c r="B939" s="1">
        <v>-1997564</v>
      </c>
      <c r="C939" s="1">
        <v>56.5</v>
      </c>
      <c r="D939" s="1">
        <v>19</v>
      </c>
      <c r="E939" s="1">
        <v>94</v>
      </c>
    </row>
    <row r="940" spans="1:5" x14ac:dyDescent="0.35">
      <c r="A940" s="9" t="s">
        <v>8752</v>
      </c>
      <c r="B940" s="1">
        <v>-526618</v>
      </c>
      <c r="C940" s="1">
        <v>170.5</v>
      </c>
      <c r="D940" s="1">
        <v>247</v>
      </c>
      <c r="E940" s="1">
        <v>94</v>
      </c>
    </row>
    <row r="941" spans="1:5" x14ac:dyDescent="0.35">
      <c r="A941" s="9" t="s">
        <v>4340</v>
      </c>
      <c r="B941" s="1">
        <v>-24123329</v>
      </c>
      <c r="C941" s="1">
        <v>92</v>
      </c>
      <c r="D941" s="1">
        <v>90</v>
      </c>
      <c r="E941" s="1">
        <v>94</v>
      </c>
    </row>
    <row r="942" spans="1:5" x14ac:dyDescent="0.35">
      <c r="A942" s="9" t="s">
        <v>5138</v>
      </c>
      <c r="B942" s="1">
        <v>39156435</v>
      </c>
      <c r="C942" s="1">
        <v>123</v>
      </c>
      <c r="D942" s="1">
        <v>152</v>
      </c>
      <c r="E942" s="1">
        <v>94</v>
      </c>
    </row>
    <row r="943" spans="1:5" x14ac:dyDescent="0.35">
      <c r="A943" s="9" t="s">
        <v>5212</v>
      </c>
      <c r="B943" s="1">
        <v>39374543</v>
      </c>
      <c r="C943" s="1">
        <v>391.5</v>
      </c>
      <c r="D943" s="1">
        <v>167.66666666666666</v>
      </c>
      <c r="E943" s="1">
        <v>93.333333333333329</v>
      </c>
    </row>
    <row r="944" spans="1:5" x14ac:dyDescent="0.35">
      <c r="A944" s="9" t="s">
        <v>1020</v>
      </c>
      <c r="B944" s="1">
        <v>-48844258</v>
      </c>
      <c r="C944" s="1">
        <v>185</v>
      </c>
      <c r="D944" s="1">
        <v>277</v>
      </c>
      <c r="E944" s="1">
        <v>93</v>
      </c>
    </row>
    <row r="945" spans="1:5" x14ac:dyDescent="0.35">
      <c r="A945" s="9" t="s">
        <v>6601</v>
      </c>
      <c r="B945" s="1">
        <v>5584685</v>
      </c>
      <c r="C945" s="1">
        <v>97.5</v>
      </c>
      <c r="D945" s="1">
        <v>102</v>
      </c>
      <c r="E945" s="1">
        <v>93</v>
      </c>
    </row>
    <row r="946" spans="1:5" x14ac:dyDescent="0.35">
      <c r="A946" s="9" t="s">
        <v>601</v>
      </c>
      <c r="B946" s="1">
        <v>-8743723</v>
      </c>
      <c r="C946" s="1">
        <v>124.5</v>
      </c>
      <c r="D946" s="1">
        <v>156</v>
      </c>
      <c r="E946" s="1">
        <v>93</v>
      </c>
    </row>
    <row r="947" spans="1:5" x14ac:dyDescent="0.35">
      <c r="A947" s="9" t="s">
        <v>1423</v>
      </c>
      <c r="B947" s="1">
        <v>-12513862</v>
      </c>
      <c r="C947" s="1">
        <v>99.5</v>
      </c>
      <c r="D947" s="1">
        <v>106</v>
      </c>
      <c r="E947" s="1">
        <v>93</v>
      </c>
    </row>
    <row r="948" spans="1:5" x14ac:dyDescent="0.35">
      <c r="A948" s="9" t="s">
        <v>4643</v>
      </c>
      <c r="B948" s="1">
        <v>9881000</v>
      </c>
      <c r="C948" s="1">
        <v>144</v>
      </c>
      <c r="D948" s="1">
        <v>195</v>
      </c>
      <c r="E948" s="1">
        <v>93</v>
      </c>
    </row>
    <row r="949" spans="1:5" x14ac:dyDescent="0.35">
      <c r="A949" s="9" t="s">
        <v>1753</v>
      </c>
      <c r="B949" s="1">
        <v>-1043020</v>
      </c>
      <c r="C949" s="1">
        <v>584.5</v>
      </c>
      <c r="D949" s="1">
        <v>297</v>
      </c>
      <c r="E949" s="1">
        <v>92.666666666666671</v>
      </c>
    </row>
    <row r="950" spans="1:5" x14ac:dyDescent="0.35">
      <c r="A950" s="9" t="s">
        <v>3752</v>
      </c>
      <c r="B950" s="1">
        <v>4652768</v>
      </c>
      <c r="C950" s="1">
        <v>881</v>
      </c>
      <c r="D950" s="1">
        <v>127.75</v>
      </c>
      <c r="E950" s="1">
        <v>92.5</v>
      </c>
    </row>
    <row r="951" spans="1:5" x14ac:dyDescent="0.35">
      <c r="A951" s="9" t="s">
        <v>2292</v>
      </c>
      <c r="B951" s="1">
        <v>-55705158</v>
      </c>
      <c r="C951" s="1">
        <v>184.5</v>
      </c>
      <c r="D951" s="1">
        <v>277</v>
      </c>
      <c r="E951" s="1">
        <v>92</v>
      </c>
    </row>
    <row r="952" spans="1:5" x14ac:dyDescent="0.35">
      <c r="A952" s="9" t="s">
        <v>1973</v>
      </c>
      <c r="B952" s="1">
        <v>162208848</v>
      </c>
      <c r="C952" s="1">
        <v>237</v>
      </c>
      <c r="D952" s="1">
        <v>382</v>
      </c>
      <c r="E952" s="1">
        <v>92</v>
      </c>
    </row>
    <row r="953" spans="1:5" x14ac:dyDescent="0.35">
      <c r="A953" s="9" t="s">
        <v>1162</v>
      </c>
      <c r="B953" s="1">
        <v>-10779047</v>
      </c>
      <c r="C953" s="1">
        <v>364</v>
      </c>
      <c r="D953" s="1">
        <v>150.66666666666666</v>
      </c>
      <c r="E953" s="1">
        <v>92</v>
      </c>
    </row>
    <row r="954" spans="1:5" x14ac:dyDescent="0.35">
      <c r="A954" s="9" t="s">
        <v>4994</v>
      </c>
      <c r="B954" s="1">
        <v>84365002</v>
      </c>
      <c r="C954" s="1">
        <v>589</v>
      </c>
      <c r="D954" s="1">
        <v>104.83333333333333</v>
      </c>
      <c r="E954" s="1">
        <v>91.5</v>
      </c>
    </row>
    <row r="955" spans="1:5" x14ac:dyDescent="0.35">
      <c r="A955" s="9" t="s">
        <v>1180</v>
      </c>
      <c r="B955" s="1">
        <v>167945644</v>
      </c>
      <c r="C955" s="1">
        <v>449.5</v>
      </c>
      <c r="D955" s="1">
        <v>208.66666666666666</v>
      </c>
      <c r="E955" s="1">
        <v>91</v>
      </c>
    </row>
    <row r="956" spans="1:5" x14ac:dyDescent="0.35">
      <c r="A956" s="9" t="s">
        <v>2130</v>
      </c>
      <c r="B956" s="1">
        <v>40950721</v>
      </c>
      <c r="C956" s="1">
        <v>85</v>
      </c>
      <c r="D956" s="1">
        <v>79</v>
      </c>
      <c r="E956" s="1">
        <v>91</v>
      </c>
    </row>
    <row r="957" spans="1:5" x14ac:dyDescent="0.35">
      <c r="A957" s="9" t="s">
        <v>5974</v>
      </c>
      <c r="B957" s="1">
        <v>2732062</v>
      </c>
      <c r="C957" s="1">
        <v>96</v>
      </c>
      <c r="D957" s="1">
        <v>101</v>
      </c>
      <c r="E957" s="1">
        <v>91</v>
      </c>
    </row>
    <row r="958" spans="1:5" x14ac:dyDescent="0.35">
      <c r="A958" s="9" t="s">
        <v>2117</v>
      </c>
      <c r="B958" s="1">
        <v>-3943898</v>
      </c>
      <c r="C958" s="1">
        <v>122</v>
      </c>
      <c r="D958" s="1">
        <v>153</v>
      </c>
      <c r="E958" s="1">
        <v>91</v>
      </c>
    </row>
    <row r="959" spans="1:5" x14ac:dyDescent="0.35">
      <c r="A959" s="9" t="s">
        <v>354</v>
      </c>
      <c r="B959" s="1">
        <v>-35748872</v>
      </c>
      <c r="C959" s="1">
        <v>154</v>
      </c>
      <c r="D959" s="1">
        <v>217</v>
      </c>
      <c r="E959" s="1">
        <v>91</v>
      </c>
    </row>
    <row r="960" spans="1:5" x14ac:dyDescent="0.35">
      <c r="A960" s="9" t="s">
        <v>7212</v>
      </c>
      <c r="B960" s="1">
        <v>1679969</v>
      </c>
      <c r="C960" s="1">
        <v>134</v>
      </c>
      <c r="D960" s="1">
        <v>177</v>
      </c>
      <c r="E960" s="1">
        <v>91</v>
      </c>
    </row>
    <row r="961" spans="1:5" x14ac:dyDescent="0.35">
      <c r="A961" s="9" t="s">
        <v>8683</v>
      </c>
      <c r="B961" s="1">
        <v>-14843800</v>
      </c>
      <c r="C961" s="1">
        <v>111</v>
      </c>
      <c r="D961" s="1">
        <v>131</v>
      </c>
      <c r="E961" s="1">
        <v>91</v>
      </c>
    </row>
    <row r="962" spans="1:5" x14ac:dyDescent="0.35">
      <c r="A962" s="9" t="s">
        <v>5326</v>
      </c>
      <c r="B962" s="1">
        <v>-32022522</v>
      </c>
      <c r="C962" s="1">
        <v>323</v>
      </c>
      <c r="D962" s="1">
        <v>124.66666666666667</v>
      </c>
      <c r="E962" s="1">
        <v>90.666666666666671</v>
      </c>
    </row>
    <row r="963" spans="1:5" x14ac:dyDescent="0.35">
      <c r="A963" s="9" t="s">
        <v>222</v>
      </c>
      <c r="B963" s="1">
        <v>-20882727</v>
      </c>
      <c r="C963" s="1">
        <v>638</v>
      </c>
      <c r="D963" s="1">
        <v>122.16666666666667</v>
      </c>
      <c r="E963" s="1">
        <v>90.5</v>
      </c>
    </row>
    <row r="964" spans="1:5" x14ac:dyDescent="0.35">
      <c r="A964" s="9" t="s">
        <v>10692</v>
      </c>
      <c r="B964" s="1">
        <v>-2292073</v>
      </c>
      <c r="C964" s="1">
        <v>132.5</v>
      </c>
      <c r="D964" s="1">
        <v>175</v>
      </c>
      <c r="E964" s="1">
        <v>90</v>
      </c>
    </row>
    <row r="965" spans="1:5" x14ac:dyDescent="0.35">
      <c r="A965" s="9" t="s">
        <v>3930</v>
      </c>
      <c r="B965" s="1">
        <v>-59331829</v>
      </c>
      <c r="C965" s="1">
        <v>111</v>
      </c>
      <c r="D965" s="1">
        <v>132</v>
      </c>
      <c r="E965" s="1">
        <v>90</v>
      </c>
    </row>
    <row r="966" spans="1:5" x14ac:dyDescent="0.35">
      <c r="A966" s="9" t="s">
        <v>3365</v>
      </c>
      <c r="B966" s="1">
        <v>53300000</v>
      </c>
      <c r="C966" s="1">
        <v>151.5</v>
      </c>
      <c r="D966" s="1">
        <v>213</v>
      </c>
      <c r="E966" s="1">
        <v>90</v>
      </c>
    </row>
    <row r="967" spans="1:5" x14ac:dyDescent="0.35">
      <c r="A967" s="9" t="s">
        <v>1309</v>
      </c>
      <c r="B967" s="1">
        <v>13250028</v>
      </c>
      <c r="C967" s="1">
        <v>322</v>
      </c>
      <c r="D967" s="1">
        <v>232</v>
      </c>
      <c r="E967" s="1">
        <v>90</v>
      </c>
    </row>
    <row r="968" spans="1:5" x14ac:dyDescent="0.35">
      <c r="A968" s="9" t="s">
        <v>378</v>
      </c>
      <c r="B968" s="1">
        <v>-90005943</v>
      </c>
      <c r="C968" s="1">
        <v>486.5</v>
      </c>
      <c r="D968" s="1">
        <v>234.66666666666666</v>
      </c>
      <c r="E968" s="1">
        <v>89.666666666666671</v>
      </c>
    </row>
    <row r="969" spans="1:5" x14ac:dyDescent="0.35">
      <c r="A969" s="9" t="s">
        <v>635</v>
      </c>
      <c r="B969" s="1">
        <v>-12281567</v>
      </c>
      <c r="C969" s="1">
        <v>446.5</v>
      </c>
      <c r="D969" s="1">
        <v>357</v>
      </c>
      <c r="E969" s="1">
        <v>89.5</v>
      </c>
    </row>
    <row r="970" spans="1:5" x14ac:dyDescent="0.35">
      <c r="A970" s="9" t="s">
        <v>17</v>
      </c>
      <c r="B970" s="1">
        <v>32455275</v>
      </c>
      <c r="C970" s="1">
        <v>235.5</v>
      </c>
      <c r="D970" s="1">
        <v>382</v>
      </c>
      <c r="E970" s="1">
        <v>89</v>
      </c>
    </row>
    <row r="971" spans="1:5" x14ac:dyDescent="0.35">
      <c r="A971" s="9" t="s">
        <v>1350</v>
      </c>
      <c r="B971" s="1">
        <v>-18218547</v>
      </c>
      <c r="C971" s="1">
        <v>149.5</v>
      </c>
      <c r="D971" s="1">
        <v>210</v>
      </c>
      <c r="E971" s="1">
        <v>89</v>
      </c>
    </row>
    <row r="972" spans="1:5" x14ac:dyDescent="0.35">
      <c r="A972" s="9" t="s">
        <v>4933</v>
      </c>
      <c r="B972" s="1">
        <v>10339754</v>
      </c>
      <c r="C972" s="1">
        <v>81</v>
      </c>
      <c r="D972" s="1">
        <v>73</v>
      </c>
      <c r="E972" s="1">
        <v>89</v>
      </c>
    </row>
    <row r="973" spans="1:5" x14ac:dyDescent="0.35">
      <c r="A973" s="9" t="s">
        <v>4513</v>
      </c>
      <c r="B973" s="1">
        <v>19500000</v>
      </c>
      <c r="C973" s="1">
        <v>151.5</v>
      </c>
      <c r="D973" s="1">
        <v>214</v>
      </c>
      <c r="E973" s="1">
        <v>89</v>
      </c>
    </row>
    <row r="974" spans="1:5" x14ac:dyDescent="0.35">
      <c r="A974" s="9" t="s">
        <v>3280</v>
      </c>
      <c r="B974" s="1">
        <v>44774441</v>
      </c>
      <c r="C974" s="1">
        <v>318.5</v>
      </c>
      <c r="D974" s="1">
        <v>229.5</v>
      </c>
      <c r="E974" s="1">
        <v>89</v>
      </c>
    </row>
    <row r="975" spans="1:5" x14ac:dyDescent="0.35">
      <c r="A975" s="9" t="s">
        <v>2480</v>
      </c>
      <c r="B975" s="1">
        <v>-59291791</v>
      </c>
      <c r="C975" s="1">
        <v>487.5</v>
      </c>
      <c r="D975" s="1">
        <v>236.33333333333334</v>
      </c>
      <c r="E975" s="1">
        <v>88.666666666666671</v>
      </c>
    </row>
    <row r="976" spans="1:5" x14ac:dyDescent="0.35">
      <c r="A976" s="9" t="s">
        <v>7652</v>
      </c>
      <c r="B976" s="1">
        <v>1459004</v>
      </c>
      <c r="C976" s="1">
        <v>251.5</v>
      </c>
      <c r="D976" s="1">
        <v>415</v>
      </c>
      <c r="E976" s="1">
        <v>88</v>
      </c>
    </row>
    <row r="977" spans="1:5" x14ac:dyDescent="0.35">
      <c r="A977" s="9" t="s">
        <v>9525</v>
      </c>
      <c r="B977" s="1">
        <v>14168359</v>
      </c>
      <c r="C977" s="1">
        <v>157.5</v>
      </c>
      <c r="D977" s="1">
        <v>227</v>
      </c>
      <c r="E977" s="1">
        <v>88</v>
      </c>
    </row>
    <row r="978" spans="1:5" x14ac:dyDescent="0.35">
      <c r="A978" s="9" t="s">
        <v>11303</v>
      </c>
      <c r="B978" s="1">
        <v>-477000</v>
      </c>
      <c r="C978" s="1">
        <v>73</v>
      </c>
      <c r="D978" s="1">
        <v>58</v>
      </c>
      <c r="E978" s="1">
        <v>88</v>
      </c>
    </row>
    <row r="979" spans="1:5" x14ac:dyDescent="0.35">
      <c r="A979" s="9" t="s">
        <v>11525</v>
      </c>
      <c r="B979" s="1">
        <v>70536</v>
      </c>
      <c r="C979" s="1">
        <v>103</v>
      </c>
      <c r="D979" s="1">
        <v>118</v>
      </c>
      <c r="E979" s="1">
        <v>88</v>
      </c>
    </row>
    <row r="980" spans="1:5" x14ac:dyDescent="0.35">
      <c r="A980" s="9" t="s">
        <v>2153</v>
      </c>
      <c r="B980" s="1">
        <v>-40712370</v>
      </c>
      <c r="C980" s="1">
        <v>106</v>
      </c>
      <c r="D980" s="1">
        <v>124</v>
      </c>
      <c r="E980" s="1">
        <v>88</v>
      </c>
    </row>
    <row r="981" spans="1:5" x14ac:dyDescent="0.35">
      <c r="A981" s="9" t="s">
        <v>11377</v>
      </c>
      <c r="B981" s="1">
        <v>-44648</v>
      </c>
      <c r="C981" s="1">
        <v>72.5</v>
      </c>
      <c r="D981" s="1">
        <v>57</v>
      </c>
      <c r="E981" s="1">
        <v>88</v>
      </c>
    </row>
    <row r="982" spans="1:5" x14ac:dyDescent="0.35">
      <c r="A982" s="9" t="s">
        <v>1454</v>
      </c>
      <c r="B982" s="1">
        <v>5911876</v>
      </c>
      <c r="C982" s="1">
        <v>67.5</v>
      </c>
      <c r="D982" s="1">
        <v>47</v>
      </c>
      <c r="E982" s="1">
        <v>88</v>
      </c>
    </row>
    <row r="983" spans="1:5" x14ac:dyDescent="0.35">
      <c r="A983" s="9" t="s">
        <v>7933</v>
      </c>
      <c r="B983" s="1">
        <v>-4086164</v>
      </c>
      <c r="C983" s="1">
        <v>54</v>
      </c>
      <c r="D983" s="1">
        <v>21</v>
      </c>
      <c r="E983" s="1">
        <v>87</v>
      </c>
    </row>
    <row r="984" spans="1:5" x14ac:dyDescent="0.35">
      <c r="A984" s="9" t="s">
        <v>8528</v>
      </c>
      <c r="B984" s="1">
        <v>-3506400</v>
      </c>
      <c r="C984" s="1">
        <v>126</v>
      </c>
      <c r="D984" s="1">
        <v>39</v>
      </c>
      <c r="E984" s="1">
        <v>87</v>
      </c>
    </row>
    <row r="985" spans="1:5" x14ac:dyDescent="0.35">
      <c r="A985" s="9" t="s">
        <v>7138</v>
      </c>
      <c r="B985" s="1">
        <v>73551070</v>
      </c>
      <c r="C985" s="1">
        <v>481</v>
      </c>
      <c r="D985" s="1">
        <v>234.33333333333334</v>
      </c>
      <c r="E985" s="1">
        <v>86.333333333333329</v>
      </c>
    </row>
    <row r="986" spans="1:5" x14ac:dyDescent="0.35">
      <c r="A986" s="9" t="s">
        <v>6633</v>
      </c>
      <c r="B986" s="1">
        <v>8876924</v>
      </c>
      <c r="C986" s="1">
        <v>60.5</v>
      </c>
      <c r="D986" s="1">
        <v>35</v>
      </c>
      <c r="E986" s="1">
        <v>86</v>
      </c>
    </row>
    <row r="987" spans="1:5" x14ac:dyDescent="0.35">
      <c r="A987" s="9" t="s">
        <v>939</v>
      </c>
      <c r="B987" s="1">
        <v>547838</v>
      </c>
      <c r="C987" s="1">
        <v>234.5</v>
      </c>
      <c r="D987" s="1">
        <v>148.5</v>
      </c>
      <c r="E987" s="1">
        <v>86</v>
      </c>
    </row>
    <row r="988" spans="1:5" x14ac:dyDescent="0.35">
      <c r="A988" s="9" t="s">
        <v>2251</v>
      </c>
      <c r="B988" s="1">
        <v>-10016428</v>
      </c>
      <c r="C988" s="1">
        <v>124</v>
      </c>
      <c r="D988" s="1">
        <v>162</v>
      </c>
      <c r="E988" s="1">
        <v>86</v>
      </c>
    </row>
    <row r="989" spans="1:5" x14ac:dyDescent="0.35">
      <c r="A989" s="9" t="s">
        <v>2106</v>
      </c>
      <c r="B989" s="1">
        <v>-12219998</v>
      </c>
      <c r="C989" s="1">
        <v>178</v>
      </c>
      <c r="D989" s="1">
        <v>92</v>
      </c>
      <c r="E989" s="1">
        <v>86</v>
      </c>
    </row>
    <row r="990" spans="1:5" x14ac:dyDescent="0.35">
      <c r="A990" s="9" t="s">
        <v>2230</v>
      </c>
      <c r="B990" s="1">
        <v>-5439570</v>
      </c>
      <c r="C990" s="1">
        <v>190.5</v>
      </c>
      <c r="D990" s="1">
        <v>105</v>
      </c>
      <c r="E990" s="1">
        <v>85.5</v>
      </c>
    </row>
    <row r="991" spans="1:5" x14ac:dyDescent="0.35">
      <c r="A991" s="9" t="s">
        <v>5548</v>
      </c>
      <c r="B991" s="1">
        <v>-22467699</v>
      </c>
      <c r="C991" s="1">
        <v>101</v>
      </c>
      <c r="D991" s="1">
        <v>117</v>
      </c>
      <c r="E991" s="1">
        <v>85</v>
      </c>
    </row>
    <row r="992" spans="1:5" x14ac:dyDescent="0.35">
      <c r="A992" s="9" t="s">
        <v>2654</v>
      </c>
      <c r="B992" s="1">
        <v>-18423913</v>
      </c>
      <c r="C992" s="1">
        <v>211.5</v>
      </c>
      <c r="D992" s="1">
        <v>338</v>
      </c>
      <c r="E992" s="1">
        <v>85</v>
      </c>
    </row>
    <row r="993" spans="1:5" x14ac:dyDescent="0.35">
      <c r="A993" s="9" t="s">
        <v>6394</v>
      </c>
      <c r="B993" s="1">
        <v>-3242913</v>
      </c>
      <c r="C993" s="1">
        <v>169</v>
      </c>
      <c r="D993" s="1">
        <v>253</v>
      </c>
      <c r="E993" s="1">
        <v>85</v>
      </c>
    </row>
    <row r="994" spans="1:5" x14ac:dyDescent="0.35">
      <c r="A994" s="9" t="s">
        <v>95</v>
      </c>
      <c r="B994" s="1">
        <v>18837944</v>
      </c>
      <c r="C994" s="1">
        <v>261</v>
      </c>
      <c r="D994" s="1">
        <v>89</v>
      </c>
      <c r="E994" s="1">
        <v>85</v>
      </c>
    </row>
    <row r="995" spans="1:5" x14ac:dyDescent="0.35">
      <c r="A995" s="9" t="s">
        <v>1764</v>
      </c>
      <c r="B995" s="1">
        <v>7096584</v>
      </c>
      <c r="C995" s="1">
        <v>176</v>
      </c>
      <c r="D995" s="1">
        <v>267</v>
      </c>
      <c r="E995" s="1">
        <v>85</v>
      </c>
    </row>
    <row r="996" spans="1:5" x14ac:dyDescent="0.35">
      <c r="A996" s="9" t="s">
        <v>101</v>
      </c>
      <c r="B996" s="1">
        <v>3909616</v>
      </c>
      <c r="C996" s="1">
        <v>97.5</v>
      </c>
      <c r="D996" s="1">
        <v>110</v>
      </c>
      <c r="E996" s="1">
        <v>85</v>
      </c>
    </row>
    <row r="997" spans="1:5" x14ac:dyDescent="0.35">
      <c r="A997" s="9" t="s">
        <v>3327</v>
      </c>
      <c r="B997" s="1">
        <v>-6894032</v>
      </c>
      <c r="C997" s="1">
        <v>65</v>
      </c>
      <c r="D997" s="1">
        <v>45</v>
      </c>
      <c r="E997" s="1">
        <v>85</v>
      </c>
    </row>
    <row r="998" spans="1:5" x14ac:dyDescent="0.35">
      <c r="A998" s="9" t="s">
        <v>3397</v>
      </c>
      <c r="B998" s="1">
        <v>-7228760</v>
      </c>
      <c r="C998" s="1">
        <v>117</v>
      </c>
      <c r="D998" s="1">
        <v>149</v>
      </c>
      <c r="E998" s="1">
        <v>85</v>
      </c>
    </row>
    <row r="999" spans="1:5" x14ac:dyDescent="0.35">
      <c r="A999" s="9" t="s">
        <v>944</v>
      </c>
      <c r="B999" s="1">
        <v>193709297</v>
      </c>
      <c r="C999" s="1">
        <v>923</v>
      </c>
      <c r="D999" s="1">
        <v>222.83333333333334</v>
      </c>
      <c r="E999" s="1">
        <v>84.833333333333329</v>
      </c>
    </row>
    <row r="1000" spans="1:5" x14ac:dyDescent="0.35">
      <c r="A1000" s="9" t="s">
        <v>2598</v>
      </c>
      <c r="B1000" s="1">
        <v>151979761</v>
      </c>
      <c r="C1000" s="1">
        <v>751.5</v>
      </c>
      <c r="D1000" s="1">
        <v>165.83333333333334</v>
      </c>
      <c r="E1000" s="1">
        <v>84.666666666666671</v>
      </c>
    </row>
    <row r="1001" spans="1:5" x14ac:dyDescent="0.35">
      <c r="A1001" s="9" t="s">
        <v>4450</v>
      </c>
      <c r="B1001" s="1">
        <v>60000942</v>
      </c>
      <c r="C1001" s="1">
        <v>158.5</v>
      </c>
      <c r="D1001" s="1">
        <v>233</v>
      </c>
      <c r="E1001" s="1">
        <v>84</v>
      </c>
    </row>
    <row r="1002" spans="1:5" x14ac:dyDescent="0.35">
      <c r="A1002" s="9" t="s">
        <v>1490</v>
      </c>
      <c r="B1002" s="1">
        <v>5077977</v>
      </c>
      <c r="C1002" s="1">
        <v>84</v>
      </c>
      <c r="D1002" s="1">
        <v>84</v>
      </c>
      <c r="E1002" s="1">
        <v>84</v>
      </c>
    </row>
    <row r="1003" spans="1:5" x14ac:dyDescent="0.35">
      <c r="A1003" s="9" t="s">
        <v>2261</v>
      </c>
      <c r="B1003" s="1">
        <v>-3974762</v>
      </c>
      <c r="C1003" s="1">
        <v>94.5</v>
      </c>
      <c r="D1003" s="1">
        <v>105</v>
      </c>
      <c r="E1003" s="1">
        <v>84</v>
      </c>
    </row>
    <row r="1004" spans="1:5" x14ac:dyDescent="0.35">
      <c r="A1004" s="9" t="s">
        <v>3091</v>
      </c>
      <c r="B1004" s="1">
        <v>-43129431</v>
      </c>
      <c r="C1004" s="1">
        <v>290.5</v>
      </c>
      <c r="D1004" s="1">
        <v>497</v>
      </c>
      <c r="E1004" s="1">
        <v>84</v>
      </c>
    </row>
    <row r="1005" spans="1:5" x14ac:dyDescent="0.35">
      <c r="A1005" s="9" t="s">
        <v>11042</v>
      </c>
      <c r="B1005" s="1">
        <v>-725339</v>
      </c>
      <c r="C1005" s="1">
        <v>62</v>
      </c>
      <c r="D1005" s="1">
        <v>40</v>
      </c>
      <c r="E1005" s="1">
        <v>84</v>
      </c>
    </row>
    <row r="1006" spans="1:5" x14ac:dyDescent="0.35">
      <c r="A1006" s="9" t="s">
        <v>2605</v>
      </c>
      <c r="B1006" s="1">
        <v>41840060</v>
      </c>
      <c r="C1006" s="1">
        <v>400</v>
      </c>
      <c r="D1006" s="1">
        <v>116.25</v>
      </c>
      <c r="E1006" s="1">
        <v>83.75</v>
      </c>
    </row>
    <row r="1007" spans="1:5" x14ac:dyDescent="0.35">
      <c r="A1007" s="9" t="s">
        <v>6356</v>
      </c>
      <c r="B1007" s="1">
        <v>-16770059</v>
      </c>
      <c r="C1007" s="1">
        <v>171</v>
      </c>
      <c r="D1007" s="1">
        <v>88</v>
      </c>
      <c r="E1007" s="1">
        <v>83</v>
      </c>
    </row>
    <row r="1008" spans="1:5" x14ac:dyDescent="0.35">
      <c r="A1008" s="9" t="s">
        <v>8133</v>
      </c>
      <c r="B1008" s="1">
        <v>1560950</v>
      </c>
      <c r="C1008" s="1">
        <v>111</v>
      </c>
      <c r="D1008" s="1">
        <v>139</v>
      </c>
      <c r="E1008" s="1">
        <v>83</v>
      </c>
    </row>
    <row r="1009" spans="1:5" x14ac:dyDescent="0.35">
      <c r="A1009" s="9" t="s">
        <v>8692</v>
      </c>
      <c r="B1009" s="1">
        <v>18873374</v>
      </c>
      <c r="C1009" s="1">
        <v>75.5</v>
      </c>
      <c r="D1009" s="1">
        <v>68</v>
      </c>
      <c r="E1009" s="1">
        <v>83</v>
      </c>
    </row>
    <row r="1010" spans="1:5" x14ac:dyDescent="0.35">
      <c r="A1010" s="9" t="s">
        <v>5384</v>
      </c>
      <c r="B1010" s="1">
        <v>-118423823</v>
      </c>
      <c r="C1010" s="1">
        <v>169</v>
      </c>
      <c r="D1010" s="1">
        <v>86</v>
      </c>
      <c r="E1010" s="1">
        <v>83</v>
      </c>
    </row>
    <row r="1011" spans="1:5" x14ac:dyDescent="0.35">
      <c r="A1011" s="9" t="s">
        <v>607</v>
      </c>
      <c r="B1011" s="1">
        <v>30354869</v>
      </c>
      <c r="C1011" s="1">
        <v>195.5</v>
      </c>
      <c r="D1011" s="1">
        <v>112.5</v>
      </c>
      <c r="E1011" s="1">
        <v>83</v>
      </c>
    </row>
    <row r="1012" spans="1:5" x14ac:dyDescent="0.35">
      <c r="A1012" s="9" t="s">
        <v>3517</v>
      </c>
      <c r="B1012" s="1">
        <v>-5959121</v>
      </c>
      <c r="C1012" s="1">
        <v>133.5</v>
      </c>
      <c r="D1012" s="1">
        <v>184</v>
      </c>
      <c r="E1012" s="1">
        <v>83</v>
      </c>
    </row>
    <row r="1013" spans="1:5" x14ac:dyDescent="0.35">
      <c r="A1013" s="9" t="s">
        <v>1680</v>
      </c>
      <c r="B1013" s="1">
        <v>2106233</v>
      </c>
      <c r="C1013" s="1">
        <v>57.5</v>
      </c>
      <c r="D1013" s="1">
        <v>32</v>
      </c>
      <c r="E1013" s="1">
        <v>83</v>
      </c>
    </row>
    <row r="1014" spans="1:5" x14ac:dyDescent="0.35">
      <c r="A1014" s="9" t="s">
        <v>566</v>
      </c>
      <c r="B1014" s="1">
        <v>143517303</v>
      </c>
      <c r="C1014" s="1">
        <v>937.5</v>
      </c>
      <c r="D1014" s="1">
        <v>126.11111111111111</v>
      </c>
      <c r="E1014" s="1">
        <v>82.222222222222229</v>
      </c>
    </row>
    <row r="1015" spans="1:5" x14ac:dyDescent="0.35">
      <c r="A1015" s="9" t="s">
        <v>3760</v>
      </c>
      <c r="B1015" s="1">
        <v>-19799588</v>
      </c>
      <c r="C1015" s="1">
        <v>68.5</v>
      </c>
      <c r="D1015" s="1">
        <v>55</v>
      </c>
      <c r="E1015" s="1">
        <v>82</v>
      </c>
    </row>
    <row r="1016" spans="1:5" x14ac:dyDescent="0.35">
      <c r="A1016" s="9" t="s">
        <v>8677</v>
      </c>
      <c r="B1016" s="1">
        <v>-2799197</v>
      </c>
      <c r="C1016" s="1">
        <v>76.5</v>
      </c>
      <c r="D1016" s="1">
        <v>71</v>
      </c>
      <c r="E1016" s="1">
        <v>82</v>
      </c>
    </row>
    <row r="1017" spans="1:5" x14ac:dyDescent="0.35">
      <c r="A1017" s="9" t="s">
        <v>7203</v>
      </c>
      <c r="B1017" s="1">
        <v>55000000</v>
      </c>
      <c r="C1017" s="1">
        <v>170</v>
      </c>
      <c r="D1017" s="1">
        <v>258</v>
      </c>
      <c r="E1017" s="1">
        <v>82</v>
      </c>
    </row>
    <row r="1018" spans="1:5" x14ac:dyDescent="0.35">
      <c r="A1018" s="9" t="s">
        <v>3537</v>
      </c>
      <c r="B1018" s="1">
        <v>79443253</v>
      </c>
      <c r="C1018" s="1">
        <v>117.5</v>
      </c>
      <c r="D1018" s="1">
        <v>153</v>
      </c>
      <c r="E1018" s="1">
        <v>82</v>
      </c>
    </row>
    <row r="1019" spans="1:5" x14ac:dyDescent="0.35">
      <c r="A1019" s="9" t="s">
        <v>2033</v>
      </c>
      <c r="B1019" s="1">
        <v>-23962091</v>
      </c>
      <c r="C1019" s="1">
        <v>106</v>
      </c>
      <c r="D1019" s="1">
        <v>130</v>
      </c>
      <c r="E1019" s="1">
        <v>82</v>
      </c>
    </row>
    <row r="1020" spans="1:5" x14ac:dyDescent="0.35">
      <c r="A1020" s="9" t="s">
        <v>4233</v>
      </c>
      <c r="B1020" s="1">
        <v>-51422400</v>
      </c>
      <c r="C1020" s="1">
        <v>436</v>
      </c>
      <c r="D1020" s="1">
        <v>209</v>
      </c>
      <c r="E1020" s="1">
        <v>81.666666666666671</v>
      </c>
    </row>
    <row r="1021" spans="1:5" x14ac:dyDescent="0.35">
      <c r="A1021" s="9" t="s">
        <v>2047</v>
      </c>
      <c r="B1021" s="1">
        <v>157608014</v>
      </c>
      <c r="C1021" s="1">
        <v>272</v>
      </c>
      <c r="D1021" s="1">
        <v>100</v>
      </c>
      <c r="E1021" s="1">
        <v>81.333333333333329</v>
      </c>
    </row>
    <row r="1022" spans="1:5" x14ac:dyDescent="0.35">
      <c r="A1022" s="9" t="s">
        <v>7612</v>
      </c>
      <c r="B1022" s="1">
        <v>11161406</v>
      </c>
      <c r="C1022" s="1">
        <v>66.5</v>
      </c>
      <c r="D1022" s="1">
        <v>52</v>
      </c>
      <c r="E1022" s="1">
        <v>81</v>
      </c>
    </row>
    <row r="1023" spans="1:5" x14ac:dyDescent="0.35">
      <c r="A1023" s="9" t="s">
        <v>3253</v>
      </c>
      <c r="B1023" s="1">
        <v>-4591178</v>
      </c>
      <c r="C1023" s="1">
        <v>86.5</v>
      </c>
      <c r="D1023" s="1">
        <v>92</v>
      </c>
      <c r="E1023" s="1">
        <v>81</v>
      </c>
    </row>
    <row r="1024" spans="1:5" x14ac:dyDescent="0.35">
      <c r="A1024" s="9" t="s">
        <v>597</v>
      </c>
      <c r="B1024" s="1">
        <v>-56403089</v>
      </c>
      <c r="C1024" s="1">
        <v>102</v>
      </c>
      <c r="D1024" s="1">
        <v>123</v>
      </c>
      <c r="E1024" s="1">
        <v>81</v>
      </c>
    </row>
    <row r="1025" spans="1:5" x14ac:dyDescent="0.35">
      <c r="A1025" s="9" t="s">
        <v>3826</v>
      </c>
      <c r="B1025" s="1">
        <v>165600000</v>
      </c>
      <c r="C1025" s="1">
        <v>316</v>
      </c>
      <c r="D1025" s="1">
        <v>235</v>
      </c>
      <c r="E1025" s="1">
        <v>81</v>
      </c>
    </row>
    <row r="1026" spans="1:5" x14ac:dyDescent="0.35">
      <c r="A1026" s="9" t="s">
        <v>3920</v>
      </c>
      <c r="B1026" s="1">
        <v>131507</v>
      </c>
      <c r="C1026" s="1">
        <v>60</v>
      </c>
      <c r="D1026" s="1">
        <v>39</v>
      </c>
      <c r="E1026" s="1">
        <v>81</v>
      </c>
    </row>
    <row r="1027" spans="1:5" x14ac:dyDescent="0.35">
      <c r="A1027" s="9" t="s">
        <v>1500</v>
      </c>
      <c r="B1027" s="1">
        <v>-3019662</v>
      </c>
      <c r="C1027" s="1">
        <v>116</v>
      </c>
      <c r="D1027" s="1">
        <v>151</v>
      </c>
      <c r="E1027" s="1">
        <v>81</v>
      </c>
    </row>
    <row r="1028" spans="1:5" x14ac:dyDescent="0.35">
      <c r="A1028" s="9" t="s">
        <v>10338</v>
      </c>
      <c r="B1028" s="1">
        <v>4282851</v>
      </c>
      <c r="C1028" s="1">
        <v>90.5</v>
      </c>
      <c r="D1028" s="1">
        <v>100</v>
      </c>
      <c r="E1028" s="1">
        <v>81</v>
      </c>
    </row>
    <row r="1029" spans="1:5" x14ac:dyDescent="0.35">
      <c r="A1029" s="9" t="s">
        <v>3584</v>
      </c>
      <c r="B1029" s="1">
        <v>-4535974</v>
      </c>
      <c r="C1029" s="1">
        <v>119.5</v>
      </c>
      <c r="D1029" s="1">
        <v>158</v>
      </c>
      <c r="E1029" s="1">
        <v>81</v>
      </c>
    </row>
    <row r="1030" spans="1:5" x14ac:dyDescent="0.35">
      <c r="A1030" s="9" t="s">
        <v>3597</v>
      </c>
      <c r="B1030" s="1">
        <v>25104432</v>
      </c>
      <c r="C1030" s="1">
        <v>385</v>
      </c>
      <c r="D1030" s="1">
        <v>176</v>
      </c>
      <c r="E1030" s="1">
        <v>80.666666666666671</v>
      </c>
    </row>
    <row r="1031" spans="1:5" x14ac:dyDescent="0.35">
      <c r="A1031" s="9" t="s">
        <v>11565</v>
      </c>
      <c r="B1031" s="1">
        <v>2831622</v>
      </c>
      <c r="C1031" s="1">
        <v>138.5</v>
      </c>
      <c r="D1031" s="1">
        <v>197</v>
      </c>
      <c r="E1031" s="1">
        <v>80</v>
      </c>
    </row>
    <row r="1032" spans="1:5" x14ac:dyDescent="0.35">
      <c r="A1032" s="9" t="s">
        <v>1274</v>
      </c>
      <c r="B1032" s="1">
        <v>24345526</v>
      </c>
      <c r="C1032" s="1">
        <v>536</v>
      </c>
      <c r="D1032" s="1">
        <v>277.33333333333331</v>
      </c>
      <c r="E1032" s="1">
        <v>80</v>
      </c>
    </row>
    <row r="1033" spans="1:5" x14ac:dyDescent="0.35">
      <c r="A1033" s="9" t="s">
        <v>9004</v>
      </c>
      <c r="B1033" s="1">
        <v>-44854891</v>
      </c>
      <c r="C1033" s="1">
        <v>62</v>
      </c>
      <c r="D1033" s="1">
        <v>44</v>
      </c>
      <c r="E1033" s="1">
        <v>80</v>
      </c>
    </row>
    <row r="1034" spans="1:5" x14ac:dyDescent="0.35">
      <c r="A1034" s="9" t="s">
        <v>8444</v>
      </c>
      <c r="B1034" s="1">
        <v>30227069</v>
      </c>
      <c r="C1034" s="1">
        <v>521</v>
      </c>
      <c r="D1034" s="1">
        <v>962</v>
      </c>
      <c r="E1034" s="1">
        <v>80</v>
      </c>
    </row>
    <row r="1035" spans="1:5" x14ac:dyDescent="0.35">
      <c r="A1035" s="9" t="s">
        <v>1656</v>
      </c>
      <c r="B1035" s="1">
        <v>-7350174</v>
      </c>
      <c r="C1035" s="1">
        <v>327</v>
      </c>
      <c r="D1035" s="1">
        <v>138.33333333333334</v>
      </c>
      <c r="E1035" s="1">
        <v>79.666666666666671</v>
      </c>
    </row>
    <row r="1036" spans="1:5" x14ac:dyDescent="0.35">
      <c r="A1036" s="9" t="s">
        <v>1126</v>
      </c>
      <c r="B1036" s="1">
        <v>32294308</v>
      </c>
      <c r="C1036" s="1">
        <v>377</v>
      </c>
      <c r="D1036" s="1">
        <v>297.5</v>
      </c>
      <c r="E1036" s="1">
        <v>79.5</v>
      </c>
    </row>
    <row r="1037" spans="1:5" x14ac:dyDescent="0.35">
      <c r="A1037" s="9" t="s">
        <v>1577</v>
      </c>
      <c r="B1037" s="1">
        <v>111018779</v>
      </c>
      <c r="C1037" s="1">
        <v>182.5</v>
      </c>
      <c r="D1037" s="1">
        <v>103</v>
      </c>
      <c r="E1037" s="1">
        <v>79.5</v>
      </c>
    </row>
    <row r="1038" spans="1:5" x14ac:dyDescent="0.35">
      <c r="A1038" s="9" t="s">
        <v>2458</v>
      </c>
      <c r="B1038" s="1">
        <v>6665098</v>
      </c>
      <c r="C1038" s="1">
        <v>772</v>
      </c>
      <c r="D1038" s="1">
        <v>229.4</v>
      </c>
      <c r="E1038" s="1">
        <v>79.400000000000006</v>
      </c>
    </row>
    <row r="1039" spans="1:5" x14ac:dyDescent="0.35">
      <c r="A1039" s="9" t="s">
        <v>2400</v>
      </c>
      <c r="B1039" s="1">
        <v>422819711</v>
      </c>
      <c r="C1039" s="1">
        <v>320</v>
      </c>
      <c r="D1039" s="1">
        <v>134</v>
      </c>
      <c r="E1039" s="1">
        <v>79.333333333333329</v>
      </c>
    </row>
    <row r="1040" spans="1:5" x14ac:dyDescent="0.35">
      <c r="A1040" s="9" t="s">
        <v>1784</v>
      </c>
      <c r="B1040" s="1">
        <v>56448821</v>
      </c>
      <c r="C1040" s="1">
        <v>118.5</v>
      </c>
      <c r="D1040" s="1">
        <v>158</v>
      </c>
      <c r="E1040" s="1">
        <v>79</v>
      </c>
    </row>
    <row r="1041" spans="1:5" x14ac:dyDescent="0.35">
      <c r="A1041" s="9" t="s">
        <v>1607</v>
      </c>
      <c r="B1041" s="1">
        <v>8150328</v>
      </c>
      <c r="C1041" s="1">
        <v>251.5</v>
      </c>
      <c r="D1041" s="1">
        <v>172.5</v>
      </c>
      <c r="E1041" s="1">
        <v>79</v>
      </c>
    </row>
    <row r="1042" spans="1:5" x14ac:dyDescent="0.35">
      <c r="A1042" s="9" t="s">
        <v>4789</v>
      </c>
      <c r="B1042" s="1">
        <v>-9421473</v>
      </c>
      <c r="C1042" s="1">
        <v>95.5</v>
      </c>
      <c r="D1042" s="1">
        <v>112</v>
      </c>
      <c r="E1042" s="1">
        <v>79</v>
      </c>
    </row>
    <row r="1043" spans="1:5" x14ac:dyDescent="0.35">
      <c r="A1043" s="9" t="s">
        <v>8510</v>
      </c>
      <c r="B1043" s="1">
        <v>-10647214</v>
      </c>
      <c r="C1043" s="1">
        <v>82</v>
      </c>
      <c r="D1043" s="1">
        <v>86</v>
      </c>
      <c r="E1043" s="1">
        <v>78</v>
      </c>
    </row>
    <row r="1044" spans="1:5" x14ac:dyDescent="0.35">
      <c r="A1044" s="9" t="s">
        <v>1714</v>
      </c>
      <c r="B1044" s="1">
        <v>-33873489</v>
      </c>
      <c r="C1044" s="1">
        <v>61.5</v>
      </c>
      <c r="D1044" s="1">
        <v>45</v>
      </c>
      <c r="E1044" s="1">
        <v>78</v>
      </c>
    </row>
    <row r="1045" spans="1:5" x14ac:dyDescent="0.35">
      <c r="A1045" s="9" t="s">
        <v>6697</v>
      </c>
      <c r="B1045" s="1">
        <v>-1156686</v>
      </c>
      <c r="C1045" s="1">
        <v>181</v>
      </c>
      <c r="D1045" s="1">
        <v>284</v>
      </c>
      <c r="E1045" s="1">
        <v>78</v>
      </c>
    </row>
    <row r="1046" spans="1:5" x14ac:dyDescent="0.35">
      <c r="A1046" s="9" t="s">
        <v>11587</v>
      </c>
      <c r="B1046" s="1">
        <v>-905404</v>
      </c>
      <c r="C1046" s="1">
        <v>64</v>
      </c>
      <c r="D1046" s="1">
        <v>50</v>
      </c>
      <c r="E1046" s="1">
        <v>78</v>
      </c>
    </row>
    <row r="1047" spans="1:5" x14ac:dyDescent="0.35">
      <c r="A1047" s="9" t="s">
        <v>1289</v>
      </c>
      <c r="B1047" s="1">
        <v>-66989354</v>
      </c>
      <c r="C1047" s="1">
        <v>158.5</v>
      </c>
      <c r="D1047" s="1">
        <v>239</v>
      </c>
      <c r="E1047" s="1">
        <v>78</v>
      </c>
    </row>
    <row r="1048" spans="1:5" x14ac:dyDescent="0.35">
      <c r="A1048" s="9" t="s">
        <v>6204</v>
      </c>
      <c r="B1048" s="1">
        <v>-7696561</v>
      </c>
      <c r="C1048" s="1">
        <v>78</v>
      </c>
      <c r="D1048" s="1">
        <v>78</v>
      </c>
      <c r="E1048" s="1">
        <v>78</v>
      </c>
    </row>
    <row r="1049" spans="1:5" x14ac:dyDescent="0.35">
      <c r="A1049" s="9" t="s">
        <v>7403</v>
      </c>
      <c r="B1049" s="1">
        <v>-1801593</v>
      </c>
      <c r="C1049" s="1">
        <v>78</v>
      </c>
      <c r="D1049" s="1">
        <v>78</v>
      </c>
      <c r="E1049" s="1">
        <v>78</v>
      </c>
    </row>
    <row r="1050" spans="1:5" x14ac:dyDescent="0.35">
      <c r="A1050" s="9" t="s">
        <v>2700</v>
      </c>
      <c r="B1050" s="1">
        <v>60293687</v>
      </c>
      <c r="C1050" s="1">
        <v>338</v>
      </c>
      <c r="D1050" s="1">
        <v>147.66666666666666</v>
      </c>
      <c r="E1050" s="1">
        <v>77.666666666666671</v>
      </c>
    </row>
    <row r="1051" spans="1:5" x14ac:dyDescent="0.35">
      <c r="A1051" s="9" t="s">
        <v>120</v>
      </c>
      <c r="B1051" s="1">
        <v>14611458</v>
      </c>
      <c r="C1051" s="1">
        <v>300</v>
      </c>
      <c r="D1051" s="1">
        <v>122.33333333333333</v>
      </c>
      <c r="E1051" s="1">
        <v>77.666666666666671</v>
      </c>
    </row>
    <row r="1052" spans="1:5" x14ac:dyDescent="0.35">
      <c r="A1052" s="9" t="s">
        <v>4175</v>
      </c>
      <c r="B1052" s="1">
        <v>-545938</v>
      </c>
      <c r="C1052" s="1">
        <v>238.5</v>
      </c>
      <c r="D1052" s="1">
        <v>161</v>
      </c>
      <c r="E1052" s="1">
        <v>77.5</v>
      </c>
    </row>
    <row r="1053" spans="1:5" x14ac:dyDescent="0.35">
      <c r="A1053" s="9" t="s">
        <v>3913</v>
      </c>
      <c r="B1053" s="1">
        <v>-29150453</v>
      </c>
      <c r="C1053" s="1">
        <v>267</v>
      </c>
      <c r="D1053" s="1">
        <v>100.66666666666667</v>
      </c>
      <c r="E1053" s="1">
        <v>77.333333333333329</v>
      </c>
    </row>
    <row r="1054" spans="1:5" x14ac:dyDescent="0.35">
      <c r="A1054" s="9" t="s">
        <v>8521</v>
      </c>
      <c r="B1054" s="1">
        <v>-712954185</v>
      </c>
      <c r="C1054" s="1">
        <v>606.5</v>
      </c>
      <c r="D1054" s="1">
        <v>226</v>
      </c>
      <c r="E1054" s="1">
        <v>77.25</v>
      </c>
    </row>
    <row r="1055" spans="1:5" x14ac:dyDescent="0.35">
      <c r="A1055" s="9" t="s">
        <v>3030</v>
      </c>
      <c r="B1055" s="1">
        <v>-4597590</v>
      </c>
      <c r="C1055" s="1">
        <v>54.5</v>
      </c>
      <c r="D1055" s="1">
        <v>32</v>
      </c>
      <c r="E1055" s="1">
        <v>77</v>
      </c>
    </row>
    <row r="1056" spans="1:5" x14ac:dyDescent="0.35">
      <c r="A1056" s="9" t="s">
        <v>2809</v>
      </c>
      <c r="B1056" s="1">
        <v>-60917086</v>
      </c>
      <c r="C1056" s="1">
        <v>145</v>
      </c>
      <c r="D1056" s="1">
        <v>213</v>
      </c>
      <c r="E1056" s="1">
        <v>77</v>
      </c>
    </row>
    <row r="1057" spans="1:5" x14ac:dyDescent="0.35">
      <c r="A1057" s="9" t="s">
        <v>4760</v>
      </c>
      <c r="B1057" s="1">
        <v>-9953421</v>
      </c>
      <c r="C1057" s="1">
        <v>195</v>
      </c>
      <c r="D1057" s="1">
        <v>53</v>
      </c>
      <c r="E1057" s="1">
        <v>77</v>
      </c>
    </row>
    <row r="1058" spans="1:5" x14ac:dyDescent="0.35">
      <c r="A1058" s="9" t="s">
        <v>7838</v>
      </c>
      <c r="B1058" s="1">
        <v>28025000</v>
      </c>
      <c r="C1058" s="1">
        <v>133.5</v>
      </c>
      <c r="D1058" s="1">
        <v>190</v>
      </c>
      <c r="E1058" s="1">
        <v>77</v>
      </c>
    </row>
    <row r="1059" spans="1:5" x14ac:dyDescent="0.35">
      <c r="A1059" s="9" t="s">
        <v>1394</v>
      </c>
      <c r="B1059" s="1">
        <v>-4287928</v>
      </c>
      <c r="C1059" s="1">
        <v>107.5</v>
      </c>
      <c r="D1059" s="1">
        <v>138</v>
      </c>
      <c r="E1059" s="1">
        <v>77</v>
      </c>
    </row>
    <row r="1060" spans="1:5" x14ac:dyDescent="0.35">
      <c r="A1060" s="9" t="s">
        <v>10750</v>
      </c>
      <c r="B1060" s="1">
        <v>243649</v>
      </c>
      <c r="C1060" s="1">
        <v>99.5</v>
      </c>
      <c r="D1060" s="1">
        <v>122</v>
      </c>
      <c r="E1060" s="1">
        <v>77</v>
      </c>
    </row>
    <row r="1061" spans="1:5" x14ac:dyDescent="0.35">
      <c r="A1061" s="9" t="s">
        <v>4349</v>
      </c>
      <c r="B1061" s="1">
        <v>9546543</v>
      </c>
      <c r="C1061" s="1">
        <v>111.5</v>
      </c>
      <c r="D1061" s="1">
        <v>146</v>
      </c>
      <c r="E1061" s="1">
        <v>77</v>
      </c>
    </row>
    <row r="1062" spans="1:5" x14ac:dyDescent="0.35">
      <c r="A1062" s="9" t="s">
        <v>2865</v>
      </c>
      <c r="B1062" s="1">
        <v>18584646</v>
      </c>
      <c r="C1062" s="1">
        <v>310</v>
      </c>
      <c r="D1062" s="1">
        <v>130</v>
      </c>
      <c r="E1062" s="1">
        <v>76.666666666666671</v>
      </c>
    </row>
    <row r="1063" spans="1:5" x14ac:dyDescent="0.35">
      <c r="A1063" s="9" t="s">
        <v>1401</v>
      </c>
      <c r="B1063" s="1">
        <v>-20429398</v>
      </c>
      <c r="C1063" s="1">
        <v>331.5</v>
      </c>
      <c r="D1063" s="1">
        <v>255</v>
      </c>
      <c r="E1063" s="1">
        <v>76.5</v>
      </c>
    </row>
    <row r="1064" spans="1:5" x14ac:dyDescent="0.35">
      <c r="A1064" s="9" t="s">
        <v>2610</v>
      </c>
      <c r="B1064" s="1">
        <v>128644041</v>
      </c>
      <c r="C1064" s="1">
        <v>679</v>
      </c>
      <c r="D1064" s="1">
        <v>195.2</v>
      </c>
      <c r="E1064" s="1">
        <v>76.400000000000006</v>
      </c>
    </row>
    <row r="1065" spans="1:5" x14ac:dyDescent="0.35">
      <c r="A1065" s="9" t="s">
        <v>1352</v>
      </c>
      <c r="B1065" s="1">
        <v>-9218079</v>
      </c>
      <c r="C1065" s="1">
        <v>328.5</v>
      </c>
      <c r="D1065" s="1">
        <v>142.66666666666666</v>
      </c>
      <c r="E1065" s="1">
        <v>76.333333333333329</v>
      </c>
    </row>
    <row r="1066" spans="1:5" x14ac:dyDescent="0.35">
      <c r="A1066" s="9" t="s">
        <v>1057</v>
      </c>
      <c r="B1066" s="1">
        <v>119562012</v>
      </c>
      <c r="C1066" s="1">
        <v>653</v>
      </c>
      <c r="D1066" s="1">
        <v>185.2</v>
      </c>
      <c r="E1066" s="1">
        <v>76</v>
      </c>
    </row>
    <row r="1067" spans="1:5" x14ac:dyDescent="0.35">
      <c r="A1067" s="9" t="s">
        <v>2314</v>
      </c>
      <c r="B1067" s="1">
        <v>710174</v>
      </c>
      <c r="C1067" s="1">
        <v>260</v>
      </c>
      <c r="D1067" s="1">
        <v>184</v>
      </c>
      <c r="E1067" s="1">
        <v>76</v>
      </c>
    </row>
    <row r="1068" spans="1:5" x14ac:dyDescent="0.35">
      <c r="A1068" s="9" t="s">
        <v>3923</v>
      </c>
      <c r="B1068" s="1">
        <v>-11945720</v>
      </c>
      <c r="C1068" s="1">
        <v>96.5</v>
      </c>
      <c r="D1068" s="1">
        <v>117</v>
      </c>
      <c r="E1068" s="1">
        <v>76</v>
      </c>
    </row>
    <row r="1069" spans="1:5" x14ac:dyDescent="0.35">
      <c r="A1069" s="9" t="s">
        <v>4415</v>
      </c>
      <c r="B1069" s="1">
        <v>41038190</v>
      </c>
      <c r="C1069" s="1">
        <v>99.5</v>
      </c>
      <c r="D1069" s="1">
        <v>123</v>
      </c>
      <c r="E1069" s="1">
        <v>76</v>
      </c>
    </row>
    <row r="1070" spans="1:5" x14ac:dyDescent="0.35">
      <c r="A1070" s="9" t="s">
        <v>3042</v>
      </c>
      <c r="B1070" s="1">
        <v>-5005196</v>
      </c>
      <c r="C1070" s="1">
        <v>135</v>
      </c>
      <c r="D1070" s="1">
        <v>194</v>
      </c>
      <c r="E1070" s="1">
        <v>76</v>
      </c>
    </row>
    <row r="1071" spans="1:5" x14ac:dyDescent="0.35">
      <c r="A1071" s="9" t="s">
        <v>6794</v>
      </c>
      <c r="B1071" s="1">
        <v>115791781</v>
      </c>
      <c r="C1071" s="1">
        <v>238.5</v>
      </c>
      <c r="D1071" s="1">
        <v>83</v>
      </c>
      <c r="E1071" s="1">
        <v>76</v>
      </c>
    </row>
    <row r="1072" spans="1:5" x14ac:dyDescent="0.35">
      <c r="A1072" s="9" t="s">
        <v>1818</v>
      </c>
      <c r="B1072" s="1">
        <v>36805185</v>
      </c>
      <c r="C1072" s="1">
        <v>225.5</v>
      </c>
      <c r="D1072" s="1">
        <v>75</v>
      </c>
      <c r="E1072" s="1">
        <v>75.333333333333329</v>
      </c>
    </row>
    <row r="1073" spans="1:5" x14ac:dyDescent="0.35">
      <c r="A1073" s="9" t="s">
        <v>2546</v>
      </c>
      <c r="B1073" s="1">
        <v>3000000</v>
      </c>
      <c r="C1073" s="1">
        <v>144.5</v>
      </c>
      <c r="D1073" s="1">
        <v>214</v>
      </c>
      <c r="E1073" s="1">
        <v>75</v>
      </c>
    </row>
    <row r="1074" spans="1:5" x14ac:dyDescent="0.35">
      <c r="A1074" s="9" t="s">
        <v>4641</v>
      </c>
      <c r="B1074" s="1">
        <v>15281507</v>
      </c>
      <c r="C1074" s="1">
        <v>111</v>
      </c>
      <c r="D1074" s="1">
        <v>147</v>
      </c>
      <c r="E1074" s="1">
        <v>75</v>
      </c>
    </row>
    <row r="1075" spans="1:5" x14ac:dyDescent="0.35">
      <c r="A1075" s="9" t="s">
        <v>7007</v>
      </c>
      <c r="B1075" s="1">
        <v>199816</v>
      </c>
      <c r="C1075" s="1">
        <v>75.5</v>
      </c>
      <c r="D1075" s="1">
        <v>76</v>
      </c>
      <c r="E1075" s="1">
        <v>75</v>
      </c>
    </row>
    <row r="1076" spans="1:5" x14ac:dyDescent="0.35">
      <c r="A1076" s="9" t="s">
        <v>2493</v>
      </c>
      <c r="B1076" s="1">
        <v>5734486</v>
      </c>
      <c r="C1076" s="1">
        <v>96</v>
      </c>
      <c r="D1076" s="1">
        <v>117</v>
      </c>
      <c r="E1076" s="1">
        <v>75</v>
      </c>
    </row>
    <row r="1077" spans="1:5" x14ac:dyDescent="0.35">
      <c r="A1077" s="9" t="s">
        <v>8517</v>
      </c>
      <c r="B1077" s="1">
        <v>-14600121</v>
      </c>
      <c r="C1077" s="1">
        <v>95</v>
      </c>
      <c r="D1077" s="1">
        <v>115</v>
      </c>
      <c r="E1077" s="1">
        <v>75</v>
      </c>
    </row>
    <row r="1078" spans="1:5" x14ac:dyDescent="0.35">
      <c r="A1078" s="9" t="s">
        <v>10025</v>
      </c>
      <c r="B1078" s="1">
        <v>101500000</v>
      </c>
      <c r="C1078" s="1">
        <v>113.5</v>
      </c>
      <c r="D1078" s="1">
        <v>152</v>
      </c>
      <c r="E1078" s="1">
        <v>75</v>
      </c>
    </row>
    <row r="1079" spans="1:5" x14ac:dyDescent="0.35">
      <c r="A1079" s="9" t="s">
        <v>4662</v>
      </c>
      <c r="B1079" s="1">
        <v>-787706</v>
      </c>
      <c r="C1079" s="1">
        <v>71.5</v>
      </c>
      <c r="D1079" s="1">
        <v>68</v>
      </c>
      <c r="E1079" s="1">
        <v>75</v>
      </c>
    </row>
    <row r="1080" spans="1:5" x14ac:dyDescent="0.35">
      <c r="A1080" s="9" t="s">
        <v>41</v>
      </c>
      <c r="B1080" s="1">
        <v>-9295172</v>
      </c>
      <c r="C1080" s="1">
        <v>158.5</v>
      </c>
      <c r="D1080" s="1">
        <v>84</v>
      </c>
      <c r="E1080" s="1">
        <v>74.5</v>
      </c>
    </row>
    <row r="1081" spans="1:5" x14ac:dyDescent="0.35">
      <c r="A1081" s="9" t="s">
        <v>9336</v>
      </c>
      <c r="B1081" s="1">
        <v>165429</v>
      </c>
      <c r="C1081" s="1">
        <v>161.5</v>
      </c>
      <c r="D1081" s="1">
        <v>249</v>
      </c>
      <c r="E1081" s="1">
        <v>74</v>
      </c>
    </row>
    <row r="1082" spans="1:5" x14ac:dyDescent="0.35">
      <c r="A1082" s="9" t="s">
        <v>134</v>
      </c>
      <c r="B1082" s="1">
        <v>-19111857</v>
      </c>
      <c r="C1082" s="1">
        <v>98.5</v>
      </c>
      <c r="D1082" s="1">
        <v>123</v>
      </c>
      <c r="E1082" s="1">
        <v>74</v>
      </c>
    </row>
    <row r="1083" spans="1:5" x14ac:dyDescent="0.35">
      <c r="A1083" s="9" t="s">
        <v>269</v>
      </c>
      <c r="B1083" s="1">
        <v>-19982851</v>
      </c>
      <c r="C1083" s="1">
        <v>67.5</v>
      </c>
      <c r="D1083" s="1">
        <v>61</v>
      </c>
      <c r="E1083" s="1">
        <v>74</v>
      </c>
    </row>
    <row r="1084" spans="1:5" x14ac:dyDescent="0.35">
      <c r="A1084" s="9" t="s">
        <v>9501</v>
      </c>
      <c r="B1084" s="1">
        <v>93880804</v>
      </c>
      <c r="C1084" s="1">
        <v>237.5</v>
      </c>
      <c r="D1084" s="1">
        <v>163.5</v>
      </c>
      <c r="E1084" s="1">
        <v>74</v>
      </c>
    </row>
    <row r="1085" spans="1:5" x14ac:dyDescent="0.35">
      <c r="A1085" s="9" t="s">
        <v>7192</v>
      </c>
      <c r="B1085" s="1">
        <v>8350177</v>
      </c>
      <c r="C1085" s="1">
        <v>93.5</v>
      </c>
      <c r="D1085" s="1">
        <v>113</v>
      </c>
      <c r="E1085" s="1">
        <v>74</v>
      </c>
    </row>
    <row r="1086" spans="1:5" x14ac:dyDescent="0.35">
      <c r="A1086" s="9" t="s">
        <v>3570</v>
      </c>
      <c r="B1086" s="1">
        <v>184574861</v>
      </c>
      <c r="C1086" s="1">
        <v>275</v>
      </c>
      <c r="D1086" s="1">
        <v>201</v>
      </c>
      <c r="E1086" s="1">
        <v>74</v>
      </c>
    </row>
    <row r="1087" spans="1:5" x14ac:dyDescent="0.35">
      <c r="A1087" s="9" t="s">
        <v>4605</v>
      </c>
      <c r="B1087" s="1">
        <v>14149752</v>
      </c>
      <c r="C1087" s="1">
        <v>177.5</v>
      </c>
      <c r="D1087" s="1">
        <v>104</v>
      </c>
      <c r="E1087" s="1">
        <v>73.5</v>
      </c>
    </row>
    <row r="1088" spans="1:5" x14ac:dyDescent="0.35">
      <c r="A1088" s="9" t="s">
        <v>8390</v>
      </c>
      <c r="B1088" s="1">
        <v>-2499804112</v>
      </c>
      <c r="C1088" s="1">
        <v>59</v>
      </c>
      <c r="D1088" s="1">
        <v>45</v>
      </c>
      <c r="E1088" s="1">
        <v>73</v>
      </c>
    </row>
    <row r="1089" spans="1:5" x14ac:dyDescent="0.35">
      <c r="A1089" s="9" t="s">
        <v>9454</v>
      </c>
      <c r="B1089" s="1">
        <v>-826515</v>
      </c>
      <c r="C1089" s="1">
        <v>78.5</v>
      </c>
      <c r="D1089" s="1">
        <v>84</v>
      </c>
      <c r="E1089" s="1">
        <v>73</v>
      </c>
    </row>
    <row r="1090" spans="1:5" x14ac:dyDescent="0.35">
      <c r="A1090" s="9" t="s">
        <v>8441</v>
      </c>
      <c r="B1090" s="1">
        <v>-407362</v>
      </c>
      <c r="C1090" s="1">
        <v>48</v>
      </c>
      <c r="D1090" s="1">
        <v>23</v>
      </c>
      <c r="E1090" s="1">
        <v>73</v>
      </c>
    </row>
    <row r="1091" spans="1:5" x14ac:dyDescent="0.35">
      <c r="A1091" s="9" t="s">
        <v>8860</v>
      </c>
      <c r="B1091" s="1">
        <v>-3771476</v>
      </c>
      <c r="C1091" s="1">
        <v>64.5</v>
      </c>
      <c r="D1091" s="1">
        <v>56</v>
      </c>
      <c r="E1091" s="1">
        <v>73</v>
      </c>
    </row>
    <row r="1092" spans="1:5" x14ac:dyDescent="0.35">
      <c r="A1092" s="9" t="s">
        <v>11577</v>
      </c>
      <c r="B1092" s="1">
        <v>170483</v>
      </c>
      <c r="C1092" s="1">
        <v>128</v>
      </c>
      <c r="D1092" s="1">
        <v>183</v>
      </c>
      <c r="E1092" s="1">
        <v>73</v>
      </c>
    </row>
    <row r="1093" spans="1:5" x14ac:dyDescent="0.35">
      <c r="A1093" s="9" t="s">
        <v>10424</v>
      </c>
      <c r="B1093" s="1">
        <v>-2899325</v>
      </c>
      <c r="C1093" s="1">
        <v>48</v>
      </c>
      <c r="D1093" s="1">
        <v>23</v>
      </c>
      <c r="E1093" s="1">
        <v>73</v>
      </c>
    </row>
    <row r="1094" spans="1:5" x14ac:dyDescent="0.35">
      <c r="A1094" s="9" t="s">
        <v>448</v>
      </c>
      <c r="B1094" s="1">
        <v>9091888</v>
      </c>
      <c r="C1094" s="1">
        <v>137.5</v>
      </c>
      <c r="D1094" s="1">
        <v>64.5</v>
      </c>
      <c r="E1094" s="1">
        <v>73</v>
      </c>
    </row>
    <row r="1095" spans="1:5" x14ac:dyDescent="0.35">
      <c r="A1095" s="9" t="s">
        <v>4814</v>
      </c>
      <c r="B1095" s="1">
        <v>-18167047</v>
      </c>
      <c r="C1095" s="1">
        <v>273</v>
      </c>
      <c r="D1095" s="1">
        <v>201</v>
      </c>
      <c r="E1095" s="1">
        <v>72</v>
      </c>
    </row>
    <row r="1096" spans="1:5" x14ac:dyDescent="0.35">
      <c r="A1096" s="9" t="s">
        <v>2396</v>
      </c>
      <c r="B1096" s="1">
        <v>14129186</v>
      </c>
      <c r="C1096" s="1">
        <v>145</v>
      </c>
      <c r="D1096" s="1">
        <v>218</v>
      </c>
      <c r="E1096" s="1">
        <v>72</v>
      </c>
    </row>
    <row r="1097" spans="1:5" x14ac:dyDescent="0.35">
      <c r="A1097" s="9" t="s">
        <v>9693</v>
      </c>
      <c r="B1097" s="1">
        <v>-5477230</v>
      </c>
      <c r="C1097" s="1">
        <v>42</v>
      </c>
      <c r="D1097" s="1">
        <v>12</v>
      </c>
      <c r="E1097" s="1">
        <v>72</v>
      </c>
    </row>
    <row r="1098" spans="1:5" x14ac:dyDescent="0.35">
      <c r="A1098" s="9" t="s">
        <v>9330</v>
      </c>
      <c r="B1098" s="1">
        <v>292175</v>
      </c>
      <c r="C1098" s="1">
        <v>86</v>
      </c>
      <c r="D1098" s="1">
        <v>100</v>
      </c>
      <c r="E1098" s="1">
        <v>72</v>
      </c>
    </row>
    <row r="1099" spans="1:5" x14ac:dyDescent="0.35">
      <c r="A1099" s="9" t="s">
        <v>11333</v>
      </c>
      <c r="B1099" s="1">
        <v>591796</v>
      </c>
      <c r="C1099" s="1">
        <v>93</v>
      </c>
      <c r="D1099" s="1">
        <v>114</v>
      </c>
      <c r="E1099" s="1">
        <v>72</v>
      </c>
    </row>
    <row r="1100" spans="1:5" x14ac:dyDescent="0.35">
      <c r="A1100" s="9" t="s">
        <v>7313</v>
      </c>
      <c r="B1100" s="1">
        <v>-4797910</v>
      </c>
      <c r="C1100" s="1">
        <v>61</v>
      </c>
      <c r="D1100" s="1">
        <v>50</v>
      </c>
      <c r="E1100" s="1">
        <v>72</v>
      </c>
    </row>
    <row r="1101" spans="1:5" x14ac:dyDescent="0.35">
      <c r="A1101" s="9" t="s">
        <v>2537</v>
      </c>
      <c r="B1101" s="1">
        <v>5829854</v>
      </c>
      <c r="C1101" s="1">
        <v>275</v>
      </c>
      <c r="D1101" s="1">
        <v>203</v>
      </c>
      <c r="E1101" s="1">
        <v>72</v>
      </c>
    </row>
    <row r="1102" spans="1:5" x14ac:dyDescent="0.35">
      <c r="A1102" s="9" t="s">
        <v>3590</v>
      </c>
      <c r="B1102" s="1">
        <v>3738726</v>
      </c>
      <c r="C1102" s="1">
        <v>118</v>
      </c>
      <c r="D1102" s="1">
        <v>164</v>
      </c>
      <c r="E1102" s="1">
        <v>72</v>
      </c>
    </row>
    <row r="1103" spans="1:5" x14ac:dyDescent="0.35">
      <c r="A1103" s="9" t="s">
        <v>773</v>
      </c>
      <c r="B1103" s="1">
        <v>11747073</v>
      </c>
      <c r="C1103" s="1">
        <v>224</v>
      </c>
      <c r="D1103" s="1">
        <v>152.5</v>
      </c>
      <c r="E1103" s="1">
        <v>71.5</v>
      </c>
    </row>
    <row r="1104" spans="1:5" x14ac:dyDescent="0.35">
      <c r="A1104" s="9" t="s">
        <v>4066</v>
      </c>
      <c r="B1104" s="1">
        <v>14898996</v>
      </c>
      <c r="C1104" s="1">
        <v>305</v>
      </c>
      <c r="D1104" s="1">
        <v>233.5</v>
      </c>
      <c r="E1104" s="1">
        <v>71.5</v>
      </c>
    </row>
    <row r="1105" spans="1:5" x14ac:dyDescent="0.35">
      <c r="A1105" s="9" t="s">
        <v>375</v>
      </c>
      <c r="B1105" s="1">
        <v>30311509</v>
      </c>
      <c r="C1105" s="1">
        <v>87.5</v>
      </c>
      <c r="D1105" s="1">
        <v>104</v>
      </c>
      <c r="E1105" s="1">
        <v>71</v>
      </c>
    </row>
    <row r="1106" spans="1:5" x14ac:dyDescent="0.35">
      <c r="A1106" s="9" t="s">
        <v>1598</v>
      </c>
      <c r="B1106" s="1">
        <v>-9996393</v>
      </c>
      <c r="C1106" s="1">
        <v>82.5</v>
      </c>
      <c r="D1106" s="1">
        <v>94</v>
      </c>
      <c r="E1106" s="1">
        <v>71</v>
      </c>
    </row>
    <row r="1107" spans="1:5" x14ac:dyDescent="0.35">
      <c r="A1107" s="9" t="s">
        <v>5919</v>
      </c>
      <c r="B1107" s="1">
        <v>4440119</v>
      </c>
      <c r="C1107" s="1">
        <v>95</v>
      </c>
      <c r="D1107" s="1">
        <v>119</v>
      </c>
      <c r="E1107" s="1">
        <v>71</v>
      </c>
    </row>
    <row r="1108" spans="1:5" x14ac:dyDescent="0.35">
      <c r="A1108" s="9" t="s">
        <v>11077</v>
      </c>
      <c r="B1108" s="1">
        <v>-989982</v>
      </c>
      <c r="C1108" s="1">
        <v>51</v>
      </c>
      <c r="D1108" s="1">
        <v>31</v>
      </c>
      <c r="E1108" s="1">
        <v>71</v>
      </c>
    </row>
    <row r="1109" spans="1:5" x14ac:dyDescent="0.35">
      <c r="A1109" s="9" t="s">
        <v>10174</v>
      </c>
      <c r="B1109" s="1">
        <v>2695428</v>
      </c>
      <c r="C1109" s="1">
        <v>164</v>
      </c>
      <c r="D1109" s="1">
        <v>257</v>
      </c>
      <c r="E1109" s="1">
        <v>71</v>
      </c>
    </row>
    <row r="1110" spans="1:5" x14ac:dyDescent="0.35">
      <c r="A1110" s="9" t="s">
        <v>11309</v>
      </c>
      <c r="B1110" s="1">
        <v>2713208</v>
      </c>
      <c r="C1110" s="1">
        <v>61.5</v>
      </c>
      <c r="D1110" s="1">
        <v>52</v>
      </c>
      <c r="E1110" s="1">
        <v>71</v>
      </c>
    </row>
    <row r="1111" spans="1:5" x14ac:dyDescent="0.35">
      <c r="A1111" s="9" t="s">
        <v>5259</v>
      </c>
      <c r="B1111" s="1">
        <v>3936931</v>
      </c>
      <c r="C1111" s="1">
        <v>78</v>
      </c>
      <c r="D1111" s="1">
        <v>85</v>
      </c>
      <c r="E1111" s="1">
        <v>71</v>
      </c>
    </row>
    <row r="1112" spans="1:5" x14ac:dyDescent="0.35">
      <c r="A1112" s="9" t="s">
        <v>1842</v>
      </c>
      <c r="B1112" s="1">
        <v>-38563676</v>
      </c>
      <c r="C1112" s="1">
        <v>170</v>
      </c>
      <c r="D1112" s="1">
        <v>99.5</v>
      </c>
      <c r="E1112" s="1">
        <v>70.5</v>
      </c>
    </row>
    <row r="1113" spans="1:5" x14ac:dyDescent="0.35">
      <c r="A1113" s="9" t="s">
        <v>11225</v>
      </c>
      <c r="B1113" s="1">
        <v>1547570</v>
      </c>
      <c r="C1113" s="1">
        <v>75</v>
      </c>
      <c r="D1113" s="1">
        <v>80</v>
      </c>
      <c r="E1113" s="1">
        <v>70</v>
      </c>
    </row>
    <row r="1114" spans="1:5" x14ac:dyDescent="0.35">
      <c r="A1114" s="9" t="s">
        <v>1857</v>
      </c>
      <c r="B1114" s="1">
        <v>-7965819</v>
      </c>
      <c r="C1114" s="1">
        <v>99</v>
      </c>
      <c r="D1114" s="1">
        <v>128</v>
      </c>
      <c r="E1114" s="1">
        <v>70</v>
      </c>
    </row>
    <row r="1115" spans="1:5" x14ac:dyDescent="0.35">
      <c r="A1115" s="9" t="s">
        <v>4320</v>
      </c>
      <c r="B1115" s="1">
        <v>-21561851</v>
      </c>
      <c r="C1115" s="1">
        <v>81.5</v>
      </c>
      <c r="D1115" s="1">
        <v>93</v>
      </c>
      <c r="E1115" s="1">
        <v>70</v>
      </c>
    </row>
    <row r="1116" spans="1:5" x14ac:dyDescent="0.35">
      <c r="A1116" s="9" t="s">
        <v>6301</v>
      </c>
      <c r="B1116" s="1">
        <v>-10315279</v>
      </c>
      <c r="C1116" s="1">
        <v>386</v>
      </c>
      <c r="D1116" s="1">
        <v>316</v>
      </c>
      <c r="E1116" s="1">
        <v>70</v>
      </c>
    </row>
    <row r="1117" spans="1:5" x14ac:dyDescent="0.35">
      <c r="A1117" s="9" t="s">
        <v>6035</v>
      </c>
      <c r="B1117" s="1">
        <v>-14885685</v>
      </c>
      <c r="C1117" s="1">
        <v>128.5</v>
      </c>
      <c r="D1117" s="1">
        <v>187</v>
      </c>
      <c r="E1117" s="1">
        <v>70</v>
      </c>
    </row>
    <row r="1118" spans="1:5" x14ac:dyDescent="0.35">
      <c r="A1118" s="9" t="s">
        <v>4261</v>
      </c>
      <c r="B1118" s="1">
        <v>-17646272</v>
      </c>
      <c r="C1118" s="1">
        <v>61</v>
      </c>
      <c r="D1118" s="1">
        <v>53</v>
      </c>
      <c r="E1118" s="1">
        <v>69</v>
      </c>
    </row>
    <row r="1119" spans="1:5" x14ac:dyDescent="0.35">
      <c r="A1119" s="9" t="s">
        <v>11323</v>
      </c>
      <c r="B1119" s="1">
        <v>1289999</v>
      </c>
      <c r="C1119" s="1">
        <v>58.5</v>
      </c>
      <c r="D1119" s="1">
        <v>48</v>
      </c>
      <c r="E1119" s="1">
        <v>69</v>
      </c>
    </row>
    <row r="1120" spans="1:5" x14ac:dyDescent="0.35">
      <c r="A1120" s="9" t="s">
        <v>5172</v>
      </c>
      <c r="B1120" s="1">
        <v>65622550</v>
      </c>
      <c r="C1120" s="1">
        <v>168</v>
      </c>
      <c r="D1120" s="1">
        <v>99</v>
      </c>
      <c r="E1120" s="1">
        <v>69</v>
      </c>
    </row>
    <row r="1121" spans="1:5" x14ac:dyDescent="0.35">
      <c r="A1121" s="9" t="s">
        <v>10075</v>
      </c>
      <c r="B1121" s="1">
        <v>13314483</v>
      </c>
      <c r="C1121" s="1">
        <v>58.5</v>
      </c>
      <c r="D1121" s="1">
        <v>48</v>
      </c>
      <c r="E1121" s="1">
        <v>69</v>
      </c>
    </row>
    <row r="1122" spans="1:5" x14ac:dyDescent="0.35">
      <c r="A1122" s="9" t="s">
        <v>1814</v>
      </c>
      <c r="B1122" s="1">
        <v>-6213571</v>
      </c>
      <c r="C1122" s="1">
        <v>168</v>
      </c>
      <c r="D1122" s="1">
        <v>99.5</v>
      </c>
      <c r="E1122" s="1">
        <v>68.5</v>
      </c>
    </row>
    <row r="1123" spans="1:5" x14ac:dyDescent="0.35">
      <c r="A1123" s="9" t="s">
        <v>69</v>
      </c>
      <c r="B1123" s="1">
        <v>-7882810</v>
      </c>
      <c r="C1123" s="1">
        <v>77</v>
      </c>
      <c r="D1123" s="1">
        <v>86</v>
      </c>
      <c r="E1123" s="1">
        <v>68</v>
      </c>
    </row>
    <row r="1124" spans="1:5" x14ac:dyDescent="0.35">
      <c r="A1124" s="9" t="s">
        <v>2533</v>
      </c>
      <c r="B1124" s="1">
        <v>-64927587</v>
      </c>
      <c r="C1124" s="1">
        <v>77</v>
      </c>
      <c r="D1124" s="1">
        <v>86</v>
      </c>
      <c r="E1124" s="1">
        <v>68</v>
      </c>
    </row>
    <row r="1125" spans="1:5" x14ac:dyDescent="0.35">
      <c r="A1125" s="9" t="s">
        <v>740</v>
      </c>
      <c r="B1125" s="1">
        <v>109731527</v>
      </c>
      <c r="C1125" s="1">
        <v>102</v>
      </c>
      <c r="D1125" s="1">
        <v>136</v>
      </c>
      <c r="E1125" s="1">
        <v>68</v>
      </c>
    </row>
    <row r="1126" spans="1:5" x14ac:dyDescent="0.35">
      <c r="A1126" s="9" t="s">
        <v>5771</v>
      </c>
      <c r="B1126" s="1">
        <v>53656813</v>
      </c>
      <c r="C1126" s="1">
        <v>80.5</v>
      </c>
      <c r="D1126" s="1">
        <v>93</v>
      </c>
      <c r="E1126" s="1">
        <v>68</v>
      </c>
    </row>
    <row r="1127" spans="1:5" x14ac:dyDescent="0.35">
      <c r="A1127" s="9" t="s">
        <v>8260</v>
      </c>
      <c r="B1127" s="1">
        <v>13240988</v>
      </c>
      <c r="C1127" s="1">
        <v>59</v>
      </c>
      <c r="D1127" s="1">
        <v>50</v>
      </c>
      <c r="E1127" s="1">
        <v>68</v>
      </c>
    </row>
    <row r="1128" spans="1:5" x14ac:dyDescent="0.35">
      <c r="A1128" s="9" t="s">
        <v>5418</v>
      </c>
      <c r="B1128" s="1">
        <v>-825130</v>
      </c>
      <c r="C1128" s="1">
        <v>139</v>
      </c>
      <c r="D1128" s="1">
        <v>210</v>
      </c>
      <c r="E1128" s="1">
        <v>68</v>
      </c>
    </row>
    <row r="1129" spans="1:5" x14ac:dyDescent="0.35">
      <c r="A1129" s="9" t="s">
        <v>978</v>
      </c>
      <c r="B1129" s="1">
        <v>-63925145</v>
      </c>
      <c r="C1129" s="1">
        <v>254</v>
      </c>
      <c r="D1129" s="1">
        <v>102</v>
      </c>
      <c r="E1129" s="1">
        <v>67.333333333333329</v>
      </c>
    </row>
    <row r="1130" spans="1:5" x14ac:dyDescent="0.35">
      <c r="A1130" s="9" t="s">
        <v>4795</v>
      </c>
      <c r="B1130" s="1">
        <v>-23684306</v>
      </c>
      <c r="C1130" s="1">
        <v>171</v>
      </c>
      <c r="D1130" s="1">
        <v>104</v>
      </c>
      <c r="E1130" s="1">
        <v>67</v>
      </c>
    </row>
    <row r="1131" spans="1:5" x14ac:dyDescent="0.35">
      <c r="A1131" s="9" t="s">
        <v>11445</v>
      </c>
      <c r="B1131" s="1">
        <v>4790000</v>
      </c>
      <c r="C1131" s="1">
        <v>77.5</v>
      </c>
      <c r="D1131" s="1">
        <v>88</v>
      </c>
      <c r="E1131" s="1">
        <v>67</v>
      </c>
    </row>
    <row r="1132" spans="1:5" x14ac:dyDescent="0.35">
      <c r="A1132" s="9" t="s">
        <v>6511</v>
      </c>
      <c r="B1132" s="1">
        <v>13624047</v>
      </c>
      <c r="C1132" s="1">
        <v>109.5</v>
      </c>
      <c r="D1132" s="1">
        <v>42.5</v>
      </c>
      <c r="E1132" s="1">
        <v>67</v>
      </c>
    </row>
    <row r="1133" spans="1:5" x14ac:dyDescent="0.35">
      <c r="A1133" s="9" t="s">
        <v>10562</v>
      </c>
      <c r="B1133" s="1">
        <v>-15186564</v>
      </c>
      <c r="C1133" s="1">
        <v>81</v>
      </c>
      <c r="D1133" s="1">
        <v>95</v>
      </c>
      <c r="E1133" s="1">
        <v>67</v>
      </c>
    </row>
    <row r="1134" spans="1:5" x14ac:dyDescent="0.35">
      <c r="A1134" s="9" t="s">
        <v>2550</v>
      </c>
      <c r="B1134" s="1">
        <v>31371361</v>
      </c>
      <c r="C1134" s="1">
        <v>189</v>
      </c>
      <c r="D1134" s="1">
        <v>122.5</v>
      </c>
      <c r="E1134" s="1">
        <v>66.5</v>
      </c>
    </row>
    <row r="1135" spans="1:5" x14ac:dyDescent="0.35">
      <c r="A1135" s="9" t="s">
        <v>3969</v>
      </c>
      <c r="B1135" s="1">
        <v>19603428</v>
      </c>
      <c r="C1135" s="1">
        <v>185</v>
      </c>
      <c r="D1135" s="1">
        <v>118.5</v>
      </c>
      <c r="E1135" s="1">
        <v>66.5</v>
      </c>
    </row>
    <row r="1136" spans="1:5" x14ac:dyDescent="0.35">
      <c r="A1136" s="9" t="s">
        <v>3681</v>
      </c>
      <c r="B1136" s="1">
        <v>-8039244</v>
      </c>
      <c r="C1136" s="1">
        <v>203.5</v>
      </c>
      <c r="D1136" s="1">
        <v>137</v>
      </c>
      <c r="E1136" s="1">
        <v>66.5</v>
      </c>
    </row>
    <row r="1137" spans="1:5" x14ac:dyDescent="0.35">
      <c r="A1137" s="9" t="s">
        <v>8277</v>
      </c>
      <c r="B1137" s="1">
        <v>6595716</v>
      </c>
      <c r="C1137" s="1">
        <v>108</v>
      </c>
      <c r="D1137" s="1">
        <v>150</v>
      </c>
      <c r="E1137" s="1">
        <v>66</v>
      </c>
    </row>
    <row r="1138" spans="1:5" x14ac:dyDescent="0.35">
      <c r="A1138" s="9" t="s">
        <v>5479</v>
      </c>
      <c r="B1138" s="1">
        <v>41000000</v>
      </c>
      <c r="C1138" s="1">
        <v>108</v>
      </c>
      <c r="D1138" s="1">
        <v>150</v>
      </c>
      <c r="E1138" s="1">
        <v>66</v>
      </c>
    </row>
    <row r="1139" spans="1:5" x14ac:dyDescent="0.35">
      <c r="A1139" s="9" t="s">
        <v>2162</v>
      </c>
      <c r="B1139" s="1">
        <v>-1482420</v>
      </c>
      <c r="C1139" s="1">
        <v>44.5</v>
      </c>
      <c r="D1139" s="1">
        <v>23</v>
      </c>
      <c r="E1139" s="1">
        <v>66</v>
      </c>
    </row>
    <row r="1140" spans="1:5" x14ac:dyDescent="0.35">
      <c r="A1140" s="9" t="s">
        <v>4433</v>
      </c>
      <c r="B1140" s="1">
        <v>-17726628</v>
      </c>
      <c r="C1140" s="1">
        <v>187</v>
      </c>
      <c r="D1140" s="1">
        <v>308</v>
      </c>
      <c r="E1140" s="1">
        <v>66</v>
      </c>
    </row>
    <row r="1141" spans="1:5" x14ac:dyDescent="0.35">
      <c r="A1141" s="9" t="s">
        <v>3095</v>
      </c>
      <c r="B1141" s="1">
        <v>92588856</v>
      </c>
      <c r="C1141" s="1">
        <v>341.5</v>
      </c>
      <c r="D1141" s="1">
        <v>275.5</v>
      </c>
      <c r="E1141" s="1">
        <v>66</v>
      </c>
    </row>
    <row r="1142" spans="1:5" x14ac:dyDescent="0.35">
      <c r="A1142" s="9" t="s">
        <v>5366</v>
      </c>
      <c r="B1142" s="1">
        <v>-9988165</v>
      </c>
      <c r="C1142" s="1">
        <v>36.5</v>
      </c>
      <c r="D1142" s="1">
        <v>7</v>
      </c>
      <c r="E1142" s="1">
        <v>66</v>
      </c>
    </row>
    <row r="1143" spans="1:5" x14ac:dyDescent="0.35">
      <c r="A1143" s="9" t="s">
        <v>7527</v>
      </c>
      <c r="B1143" s="1">
        <v>25672630</v>
      </c>
      <c r="C1143" s="1">
        <v>119</v>
      </c>
      <c r="D1143" s="1">
        <v>172</v>
      </c>
      <c r="E1143" s="1">
        <v>66</v>
      </c>
    </row>
    <row r="1144" spans="1:5" x14ac:dyDescent="0.35">
      <c r="A1144" s="9" t="s">
        <v>2315</v>
      </c>
      <c r="B1144" s="1">
        <v>-53302744</v>
      </c>
      <c r="C1144" s="1">
        <v>444</v>
      </c>
      <c r="D1144" s="1">
        <v>111.8</v>
      </c>
      <c r="E1144" s="1">
        <v>65.8</v>
      </c>
    </row>
    <row r="1145" spans="1:5" x14ac:dyDescent="0.35">
      <c r="A1145" s="9" t="s">
        <v>11183</v>
      </c>
      <c r="B1145" s="1">
        <v>4252000</v>
      </c>
      <c r="C1145" s="1">
        <v>163</v>
      </c>
      <c r="D1145" s="1">
        <v>97.5</v>
      </c>
      <c r="E1145" s="1">
        <v>65.5</v>
      </c>
    </row>
    <row r="1146" spans="1:5" x14ac:dyDescent="0.35">
      <c r="A1146" s="9" t="s">
        <v>3574</v>
      </c>
      <c r="B1146" s="1">
        <v>-3460148</v>
      </c>
      <c r="C1146" s="1">
        <v>229</v>
      </c>
      <c r="D1146" s="1">
        <v>163.5</v>
      </c>
      <c r="E1146" s="1">
        <v>65.5</v>
      </c>
    </row>
    <row r="1147" spans="1:5" x14ac:dyDescent="0.35">
      <c r="A1147" s="9" t="s">
        <v>6096</v>
      </c>
      <c r="B1147" s="1">
        <v>-24870885</v>
      </c>
      <c r="C1147" s="1">
        <v>45.5</v>
      </c>
      <c r="D1147" s="1">
        <v>26</v>
      </c>
      <c r="E1147" s="1">
        <v>65</v>
      </c>
    </row>
    <row r="1148" spans="1:5" x14ac:dyDescent="0.35">
      <c r="A1148" s="9" t="s">
        <v>6131</v>
      </c>
      <c r="B1148" s="1">
        <v>5369373</v>
      </c>
      <c r="C1148" s="1">
        <v>69.5</v>
      </c>
      <c r="D1148" s="1">
        <v>74</v>
      </c>
      <c r="E1148" s="1">
        <v>65</v>
      </c>
    </row>
    <row r="1149" spans="1:5" x14ac:dyDescent="0.35">
      <c r="A1149" s="9" t="s">
        <v>1851</v>
      </c>
      <c r="B1149" s="1">
        <v>-21620972</v>
      </c>
      <c r="C1149" s="1">
        <v>194</v>
      </c>
      <c r="D1149" s="1">
        <v>129</v>
      </c>
      <c r="E1149" s="1">
        <v>65</v>
      </c>
    </row>
    <row r="1150" spans="1:5" x14ac:dyDescent="0.35">
      <c r="A1150" s="9" t="s">
        <v>946</v>
      </c>
      <c r="B1150" s="1">
        <v>-29603142</v>
      </c>
      <c r="C1150" s="1">
        <v>198</v>
      </c>
      <c r="D1150" s="1">
        <v>133.5</v>
      </c>
      <c r="E1150" s="1">
        <v>64.5</v>
      </c>
    </row>
    <row r="1151" spans="1:5" x14ac:dyDescent="0.35">
      <c r="A1151" s="9" t="s">
        <v>7922</v>
      </c>
      <c r="B1151" s="1">
        <v>-10899350</v>
      </c>
      <c r="C1151" s="1">
        <v>122.5</v>
      </c>
      <c r="D1151" s="1">
        <v>181</v>
      </c>
      <c r="E1151" s="1">
        <v>64</v>
      </c>
    </row>
    <row r="1152" spans="1:5" x14ac:dyDescent="0.35">
      <c r="A1152" s="9" t="s">
        <v>7071</v>
      </c>
      <c r="B1152" s="1">
        <v>-13749680</v>
      </c>
      <c r="C1152" s="1">
        <v>75</v>
      </c>
      <c r="D1152" s="1">
        <v>86</v>
      </c>
      <c r="E1152" s="1">
        <v>64</v>
      </c>
    </row>
    <row r="1153" spans="1:5" x14ac:dyDescent="0.35">
      <c r="A1153" s="9" t="s">
        <v>9931</v>
      </c>
      <c r="B1153" s="1">
        <v>-3853598</v>
      </c>
      <c r="C1153" s="1">
        <v>51</v>
      </c>
      <c r="D1153" s="1">
        <v>38</v>
      </c>
      <c r="E1153" s="1">
        <v>64</v>
      </c>
    </row>
    <row r="1154" spans="1:5" x14ac:dyDescent="0.35">
      <c r="A1154" s="9" t="s">
        <v>6430</v>
      </c>
      <c r="B1154" s="1">
        <v>969176</v>
      </c>
      <c r="C1154" s="1">
        <v>68.5</v>
      </c>
      <c r="D1154" s="1">
        <v>73</v>
      </c>
      <c r="E1154" s="1">
        <v>64</v>
      </c>
    </row>
    <row r="1155" spans="1:5" x14ac:dyDescent="0.35">
      <c r="A1155" s="9" t="s">
        <v>4965</v>
      </c>
      <c r="B1155" s="1">
        <v>29429088</v>
      </c>
      <c r="C1155" s="1">
        <v>201</v>
      </c>
      <c r="D1155" s="1">
        <v>137</v>
      </c>
      <c r="E1155" s="1">
        <v>64</v>
      </c>
    </row>
    <row r="1156" spans="1:5" x14ac:dyDescent="0.35">
      <c r="A1156" s="9" t="s">
        <v>9433</v>
      </c>
      <c r="B1156" s="1">
        <v>51504069</v>
      </c>
      <c r="C1156" s="1">
        <v>123.5</v>
      </c>
      <c r="D1156" s="1">
        <v>183</v>
      </c>
      <c r="E1156" s="1">
        <v>64</v>
      </c>
    </row>
    <row r="1157" spans="1:5" x14ac:dyDescent="0.35">
      <c r="A1157" s="9" t="s">
        <v>11583</v>
      </c>
      <c r="B1157" s="1">
        <v>663780</v>
      </c>
      <c r="C1157" s="1">
        <v>45</v>
      </c>
      <c r="D1157" s="1">
        <v>26</v>
      </c>
      <c r="E1157" s="1">
        <v>64</v>
      </c>
    </row>
    <row r="1158" spans="1:5" x14ac:dyDescent="0.35">
      <c r="A1158" s="9" t="s">
        <v>1520</v>
      </c>
      <c r="B1158" s="1">
        <v>-6644564</v>
      </c>
      <c r="C1158" s="1">
        <v>124</v>
      </c>
      <c r="D1158" s="1">
        <v>184</v>
      </c>
      <c r="E1158" s="1">
        <v>64</v>
      </c>
    </row>
    <row r="1159" spans="1:5" x14ac:dyDescent="0.35">
      <c r="A1159" s="9" t="s">
        <v>1910</v>
      </c>
      <c r="B1159" s="1">
        <v>441829</v>
      </c>
      <c r="C1159" s="1">
        <v>86.5</v>
      </c>
      <c r="D1159" s="1">
        <v>109</v>
      </c>
      <c r="E1159" s="1">
        <v>64</v>
      </c>
    </row>
    <row r="1160" spans="1:5" x14ac:dyDescent="0.35">
      <c r="A1160" s="9" t="s">
        <v>1116</v>
      </c>
      <c r="B1160" s="1">
        <v>111391836</v>
      </c>
      <c r="C1160" s="1">
        <v>349.5</v>
      </c>
      <c r="D1160" s="1">
        <v>111</v>
      </c>
      <c r="E1160" s="1">
        <v>63.75</v>
      </c>
    </row>
    <row r="1161" spans="1:5" x14ac:dyDescent="0.35">
      <c r="A1161" s="9" t="s">
        <v>5070</v>
      </c>
      <c r="B1161" s="1">
        <v>2169766</v>
      </c>
      <c r="C1161" s="1">
        <v>203</v>
      </c>
      <c r="D1161" s="1">
        <v>139.5</v>
      </c>
      <c r="E1161" s="1">
        <v>63.5</v>
      </c>
    </row>
    <row r="1162" spans="1:5" x14ac:dyDescent="0.35">
      <c r="A1162" s="9" t="s">
        <v>3213</v>
      </c>
      <c r="B1162" s="1">
        <v>6033556</v>
      </c>
      <c r="C1162" s="1">
        <v>290.5</v>
      </c>
      <c r="D1162" s="1">
        <v>518</v>
      </c>
      <c r="E1162" s="1">
        <v>63</v>
      </c>
    </row>
    <row r="1163" spans="1:5" x14ac:dyDescent="0.35">
      <c r="A1163" s="9" t="s">
        <v>10406</v>
      </c>
      <c r="B1163" s="1">
        <v>-4857000</v>
      </c>
      <c r="C1163" s="1">
        <v>55.5</v>
      </c>
      <c r="D1163" s="1">
        <v>48</v>
      </c>
      <c r="E1163" s="1">
        <v>63</v>
      </c>
    </row>
    <row r="1164" spans="1:5" x14ac:dyDescent="0.35">
      <c r="A1164" s="9" t="s">
        <v>481</v>
      </c>
      <c r="B1164" s="1">
        <v>-9744364</v>
      </c>
      <c r="C1164" s="1">
        <v>165</v>
      </c>
      <c r="D1164" s="1">
        <v>102</v>
      </c>
      <c r="E1164" s="1">
        <v>63</v>
      </c>
    </row>
    <row r="1165" spans="1:5" x14ac:dyDescent="0.35">
      <c r="A1165" s="9" t="s">
        <v>9405</v>
      </c>
      <c r="B1165" s="1">
        <v>-14072893</v>
      </c>
      <c r="C1165" s="1">
        <v>57</v>
      </c>
      <c r="D1165" s="1">
        <v>51</v>
      </c>
      <c r="E1165" s="1">
        <v>63</v>
      </c>
    </row>
    <row r="1166" spans="1:5" x14ac:dyDescent="0.35">
      <c r="A1166" s="9" t="s">
        <v>1311</v>
      </c>
      <c r="B1166" s="1">
        <v>-5774689</v>
      </c>
      <c r="C1166" s="1">
        <v>116.5</v>
      </c>
      <c r="D1166" s="1">
        <v>53.5</v>
      </c>
      <c r="E1166" s="1">
        <v>63</v>
      </c>
    </row>
    <row r="1167" spans="1:5" x14ac:dyDescent="0.35">
      <c r="A1167" s="9" t="s">
        <v>5485</v>
      </c>
      <c r="B1167" s="1">
        <v>17450000</v>
      </c>
      <c r="C1167" s="1">
        <v>88.5</v>
      </c>
      <c r="D1167" s="1">
        <v>115</v>
      </c>
      <c r="E1167" s="1">
        <v>62</v>
      </c>
    </row>
    <row r="1168" spans="1:5" x14ac:dyDescent="0.35">
      <c r="A1168" s="9" t="s">
        <v>1143</v>
      </c>
      <c r="B1168" s="1">
        <v>-83287549</v>
      </c>
      <c r="C1168" s="1">
        <v>75.5</v>
      </c>
      <c r="D1168" s="1">
        <v>89</v>
      </c>
      <c r="E1168" s="1">
        <v>62</v>
      </c>
    </row>
    <row r="1169" spans="1:5" x14ac:dyDescent="0.35">
      <c r="A1169" s="9" t="s">
        <v>9208</v>
      </c>
      <c r="B1169" s="1">
        <v>24833860</v>
      </c>
      <c r="C1169" s="1">
        <v>71.5</v>
      </c>
      <c r="D1169" s="1">
        <v>81</v>
      </c>
      <c r="E1169" s="1">
        <v>62</v>
      </c>
    </row>
    <row r="1170" spans="1:5" x14ac:dyDescent="0.35">
      <c r="A1170" s="9" t="s">
        <v>4802</v>
      </c>
      <c r="B1170" s="1">
        <v>-8394275</v>
      </c>
      <c r="C1170" s="1">
        <v>86</v>
      </c>
      <c r="D1170" s="1">
        <v>110</v>
      </c>
      <c r="E1170" s="1">
        <v>62</v>
      </c>
    </row>
    <row r="1171" spans="1:5" x14ac:dyDescent="0.35">
      <c r="A1171" s="9" t="s">
        <v>1554</v>
      </c>
      <c r="B1171" s="1">
        <v>-90413403</v>
      </c>
      <c r="C1171" s="1">
        <v>97.5</v>
      </c>
      <c r="D1171" s="1">
        <v>36</v>
      </c>
      <c r="E1171" s="1">
        <v>61.5</v>
      </c>
    </row>
    <row r="1172" spans="1:5" x14ac:dyDescent="0.35">
      <c r="A1172" s="9" t="s">
        <v>4076</v>
      </c>
      <c r="B1172" s="1">
        <v>86923348</v>
      </c>
      <c r="C1172" s="1">
        <v>634.5</v>
      </c>
      <c r="D1172" s="1">
        <v>120.14285714285714</v>
      </c>
      <c r="E1172" s="1">
        <v>61.142857142857146</v>
      </c>
    </row>
    <row r="1173" spans="1:5" x14ac:dyDescent="0.35">
      <c r="A1173" s="9" t="s">
        <v>8123</v>
      </c>
      <c r="B1173" s="1">
        <v>15399192</v>
      </c>
      <c r="C1173" s="1">
        <v>83.5</v>
      </c>
      <c r="D1173" s="1">
        <v>106</v>
      </c>
      <c r="E1173" s="1">
        <v>61</v>
      </c>
    </row>
    <row r="1174" spans="1:5" x14ac:dyDescent="0.35">
      <c r="A1174" s="9" t="s">
        <v>11568</v>
      </c>
      <c r="B1174" s="1">
        <v>1204508</v>
      </c>
      <c r="C1174" s="1">
        <v>70.5</v>
      </c>
      <c r="D1174" s="1">
        <v>80</v>
      </c>
      <c r="E1174" s="1">
        <v>61</v>
      </c>
    </row>
    <row r="1175" spans="1:5" x14ac:dyDescent="0.35">
      <c r="A1175" s="9" t="s">
        <v>6275</v>
      </c>
      <c r="B1175" s="1">
        <v>37696176</v>
      </c>
      <c r="C1175" s="1">
        <v>117.5</v>
      </c>
      <c r="D1175" s="1">
        <v>174</v>
      </c>
      <c r="E1175" s="1">
        <v>61</v>
      </c>
    </row>
    <row r="1176" spans="1:5" x14ac:dyDescent="0.35">
      <c r="A1176" s="9" t="s">
        <v>5512</v>
      </c>
      <c r="B1176" s="1">
        <v>60217000</v>
      </c>
      <c r="C1176" s="1">
        <v>151.5</v>
      </c>
      <c r="D1176" s="1">
        <v>242</v>
      </c>
      <c r="E1176" s="1">
        <v>61</v>
      </c>
    </row>
    <row r="1177" spans="1:5" x14ac:dyDescent="0.35">
      <c r="A1177" s="9" t="s">
        <v>1765</v>
      </c>
      <c r="B1177" s="1">
        <v>-3602635</v>
      </c>
      <c r="C1177" s="1">
        <v>82.5</v>
      </c>
      <c r="D1177" s="1">
        <v>104</v>
      </c>
      <c r="E1177" s="1">
        <v>61</v>
      </c>
    </row>
    <row r="1178" spans="1:5" x14ac:dyDescent="0.35">
      <c r="A1178" s="9" t="s">
        <v>3755</v>
      </c>
      <c r="B1178" s="1">
        <v>-32789477</v>
      </c>
      <c r="C1178" s="1">
        <v>155</v>
      </c>
      <c r="D1178" s="1">
        <v>94</v>
      </c>
      <c r="E1178" s="1">
        <v>61</v>
      </c>
    </row>
    <row r="1179" spans="1:5" x14ac:dyDescent="0.35">
      <c r="A1179" s="9" t="s">
        <v>10184</v>
      </c>
      <c r="B1179" s="1">
        <v>-3780041</v>
      </c>
      <c r="C1179" s="1">
        <v>37.5</v>
      </c>
      <c r="D1179" s="1">
        <v>14</v>
      </c>
      <c r="E1179" s="1">
        <v>61</v>
      </c>
    </row>
    <row r="1180" spans="1:5" x14ac:dyDescent="0.35">
      <c r="A1180" s="9" t="s">
        <v>1407</v>
      </c>
      <c r="B1180" s="1">
        <v>-87000000</v>
      </c>
      <c r="C1180" s="1">
        <v>115</v>
      </c>
      <c r="D1180" s="1">
        <v>169</v>
      </c>
      <c r="E1180" s="1">
        <v>61</v>
      </c>
    </row>
    <row r="1181" spans="1:5" x14ac:dyDescent="0.35">
      <c r="A1181" s="9" t="s">
        <v>4311</v>
      </c>
      <c r="B1181" s="1">
        <v>-35222993</v>
      </c>
      <c r="C1181" s="1">
        <v>79.5</v>
      </c>
      <c r="D1181" s="1">
        <v>98</v>
      </c>
      <c r="E1181" s="1">
        <v>61</v>
      </c>
    </row>
    <row r="1182" spans="1:5" x14ac:dyDescent="0.35">
      <c r="A1182" s="9" t="s">
        <v>2940</v>
      </c>
      <c r="B1182" s="1">
        <v>14644966</v>
      </c>
      <c r="C1182" s="1">
        <v>738</v>
      </c>
      <c r="D1182" s="1">
        <v>185.16666666666666</v>
      </c>
      <c r="E1182" s="1">
        <v>60.833333333333336</v>
      </c>
    </row>
    <row r="1183" spans="1:5" x14ac:dyDescent="0.35">
      <c r="A1183" s="9" t="s">
        <v>1767</v>
      </c>
      <c r="B1183" s="1">
        <v>22509415</v>
      </c>
      <c r="C1183" s="1">
        <v>232</v>
      </c>
      <c r="D1183" s="1">
        <v>171.5</v>
      </c>
      <c r="E1183" s="1">
        <v>60.5</v>
      </c>
    </row>
    <row r="1184" spans="1:5" x14ac:dyDescent="0.35">
      <c r="A1184" s="9" t="s">
        <v>10851</v>
      </c>
      <c r="B1184" s="1">
        <v>-1363170</v>
      </c>
      <c r="C1184" s="1">
        <v>61.5</v>
      </c>
      <c r="D1184" s="1">
        <v>63</v>
      </c>
      <c r="E1184" s="1">
        <v>60</v>
      </c>
    </row>
    <row r="1185" spans="1:5" x14ac:dyDescent="0.35">
      <c r="A1185" s="9" t="s">
        <v>5770</v>
      </c>
      <c r="B1185" s="1">
        <v>25660000</v>
      </c>
      <c r="C1185" s="1">
        <v>73.5</v>
      </c>
      <c r="D1185" s="1">
        <v>87</v>
      </c>
      <c r="E1185" s="1">
        <v>60</v>
      </c>
    </row>
    <row r="1186" spans="1:5" x14ac:dyDescent="0.35">
      <c r="A1186" s="9" t="s">
        <v>4879</v>
      </c>
      <c r="B1186" s="1">
        <v>-33995909</v>
      </c>
      <c r="C1186" s="1">
        <v>38</v>
      </c>
      <c r="D1186" s="1">
        <v>16</v>
      </c>
      <c r="E1186" s="1">
        <v>60</v>
      </c>
    </row>
    <row r="1187" spans="1:5" x14ac:dyDescent="0.35">
      <c r="A1187" s="9" t="s">
        <v>992</v>
      </c>
      <c r="B1187" s="1">
        <v>42365565</v>
      </c>
      <c r="C1187" s="1">
        <v>143.5</v>
      </c>
      <c r="D1187" s="1">
        <v>83.5</v>
      </c>
      <c r="E1187" s="1">
        <v>60</v>
      </c>
    </row>
    <row r="1188" spans="1:5" x14ac:dyDescent="0.35">
      <c r="A1188" s="9" t="s">
        <v>997</v>
      </c>
      <c r="B1188" s="1">
        <v>-12000000</v>
      </c>
      <c r="C1188" s="1">
        <v>81</v>
      </c>
      <c r="D1188" s="1">
        <v>102</v>
      </c>
      <c r="E1188" s="1">
        <v>60</v>
      </c>
    </row>
    <row r="1189" spans="1:5" x14ac:dyDescent="0.35">
      <c r="A1189" s="9" t="s">
        <v>1131</v>
      </c>
      <c r="B1189" s="1">
        <v>-7077834</v>
      </c>
      <c r="C1189" s="1">
        <v>182</v>
      </c>
      <c r="D1189" s="1">
        <v>304</v>
      </c>
      <c r="E1189" s="1">
        <v>60</v>
      </c>
    </row>
    <row r="1190" spans="1:5" x14ac:dyDescent="0.35">
      <c r="A1190" s="9" t="s">
        <v>1247</v>
      </c>
      <c r="B1190" s="1">
        <v>9843379</v>
      </c>
      <c r="C1190" s="1">
        <v>103</v>
      </c>
      <c r="D1190" s="1">
        <v>147</v>
      </c>
      <c r="E1190" s="1">
        <v>59</v>
      </c>
    </row>
    <row r="1191" spans="1:5" x14ac:dyDescent="0.35">
      <c r="A1191" s="9" t="s">
        <v>11134</v>
      </c>
      <c r="B1191" s="1">
        <v>1273984</v>
      </c>
      <c r="C1191" s="1">
        <v>97</v>
      </c>
      <c r="D1191" s="1">
        <v>135</v>
      </c>
      <c r="E1191" s="1">
        <v>59</v>
      </c>
    </row>
    <row r="1192" spans="1:5" x14ac:dyDescent="0.35">
      <c r="A1192" s="9" t="s">
        <v>6373</v>
      </c>
      <c r="B1192" s="1">
        <v>-417976</v>
      </c>
      <c r="C1192" s="1">
        <v>113.5</v>
      </c>
      <c r="D1192" s="1">
        <v>168</v>
      </c>
      <c r="E1192" s="1">
        <v>59</v>
      </c>
    </row>
    <row r="1193" spans="1:5" x14ac:dyDescent="0.35">
      <c r="A1193" s="9" t="s">
        <v>1373</v>
      </c>
      <c r="B1193" s="1">
        <v>-69210542</v>
      </c>
      <c r="C1193" s="1">
        <v>259.5</v>
      </c>
      <c r="D1193" s="1">
        <v>200.5</v>
      </c>
      <c r="E1193" s="1">
        <v>59</v>
      </c>
    </row>
    <row r="1194" spans="1:5" x14ac:dyDescent="0.35">
      <c r="A1194" s="9" t="s">
        <v>2827</v>
      </c>
      <c r="B1194" s="1">
        <v>-39443804</v>
      </c>
      <c r="C1194" s="1">
        <v>66</v>
      </c>
      <c r="D1194" s="1">
        <v>73</v>
      </c>
      <c r="E1194" s="1">
        <v>59</v>
      </c>
    </row>
    <row r="1195" spans="1:5" x14ac:dyDescent="0.35">
      <c r="A1195" s="9" t="s">
        <v>8020</v>
      </c>
      <c r="B1195" s="1">
        <v>15501605</v>
      </c>
      <c r="C1195" s="1">
        <v>112.5</v>
      </c>
      <c r="D1195" s="1">
        <v>166</v>
      </c>
      <c r="E1195" s="1">
        <v>59</v>
      </c>
    </row>
    <row r="1196" spans="1:5" x14ac:dyDescent="0.35">
      <c r="A1196" s="9" t="s">
        <v>2304</v>
      </c>
      <c r="B1196" s="1">
        <v>-58678171</v>
      </c>
      <c r="C1196" s="1">
        <v>96.5</v>
      </c>
      <c r="D1196" s="1">
        <v>37.5</v>
      </c>
      <c r="E1196" s="1">
        <v>59</v>
      </c>
    </row>
    <row r="1197" spans="1:5" x14ac:dyDescent="0.35">
      <c r="A1197" s="9" t="s">
        <v>3372</v>
      </c>
      <c r="B1197" s="1">
        <v>22114556</v>
      </c>
      <c r="C1197" s="1">
        <v>75</v>
      </c>
      <c r="D1197" s="1">
        <v>91</v>
      </c>
      <c r="E1197" s="1">
        <v>59</v>
      </c>
    </row>
    <row r="1198" spans="1:5" x14ac:dyDescent="0.35">
      <c r="A1198" s="9" t="s">
        <v>295</v>
      </c>
      <c r="B1198" s="1">
        <v>6675178</v>
      </c>
      <c r="C1198" s="1">
        <v>56</v>
      </c>
      <c r="D1198" s="1">
        <v>53</v>
      </c>
      <c r="E1198" s="1">
        <v>59</v>
      </c>
    </row>
    <row r="1199" spans="1:5" x14ac:dyDescent="0.35">
      <c r="A1199" s="9" t="s">
        <v>1831</v>
      </c>
      <c r="B1199" s="1">
        <v>1157157</v>
      </c>
      <c r="C1199" s="1">
        <v>128.5</v>
      </c>
      <c r="D1199" s="1">
        <v>198</v>
      </c>
      <c r="E1199" s="1">
        <v>59</v>
      </c>
    </row>
    <row r="1200" spans="1:5" x14ac:dyDescent="0.35">
      <c r="A1200" s="9" t="s">
        <v>2932</v>
      </c>
      <c r="B1200" s="1">
        <v>5927406</v>
      </c>
      <c r="C1200" s="1">
        <v>157.5</v>
      </c>
      <c r="D1200" s="1">
        <v>256</v>
      </c>
      <c r="E1200" s="1">
        <v>59</v>
      </c>
    </row>
    <row r="1201" spans="1:5" x14ac:dyDescent="0.35">
      <c r="A1201" s="9" t="s">
        <v>2035</v>
      </c>
      <c r="B1201" s="1">
        <v>-20881753</v>
      </c>
      <c r="C1201" s="1">
        <v>76.5</v>
      </c>
      <c r="D1201" s="1">
        <v>94</v>
      </c>
      <c r="E1201" s="1">
        <v>59</v>
      </c>
    </row>
    <row r="1202" spans="1:5" x14ac:dyDescent="0.35">
      <c r="A1202" s="9" t="s">
        <v>2258</v>
      </c>
      <c r="B1202" s="1">
        <v>18017620</v>
      </c>
      <c r="C1202" s="1">
        <v>344.5</v>
      </c>
      <c r="D1202" s="1">
        <v>113.5</v>
      </c>
      <c r="E1202" s="1">
        <v>58.75</v>
      </c>
    </row>
    <row r="1203" spans="1:5" x14ac:dyDescent="0.35">
      <c r="A1203" s="9" t="s">
        <v>3549</v>
      </c>
      <c r="B1203" s="1">
        <v>-3030498</v>
      </c>
      <c r="C1203" s="1">
        <v>136</v>
      </c>
      <c r="D1203" s="1">
        <v>77.5</v>
      </c>
      <c r="E1203" s="1">
        <v>58.5</v>
      </c>
    </row>
    <row r="1204" spans="1:5" x14ac:dyDescent="0.35">
      <c r="A1204" s="9" t="s">
        <v>4141</v>
      </c>
      <c r="B1204" s="1">
        <v>463865137</v>
      </c>
      <c r="C1204" s="1">
        <v>739.5</v>
      </c>
      <c r="D1204" s="1">
        <v>188.33333333333334</v>
      </c>
      <c r="E1204" s="1">
        <v>58.166666666666664</v>
      </c>
    </row>
    <row r="1205" spans="1:5" x14ac:dyDescent="0.35">
      <c r="A1205" s="9" t="s">
        <v>10936</v>
      </c>
      <c r="B1205" s="1">
        <v>-1560341</v>
      </c>
      <c r="C1205" s="1">
        <v>45</v>
      </c>
      <c r="D1205" s="1">
        <v>32</v>
      </c>
      <c r="E1205" s="1">
        <v>58</v>
      </c>
    </row>
    <row r="1206" spans="1:5" x14ac:dyDescent="0.35">
      <c r="A1206" s="9" t="s">
        <v>5965</v>
      </c>
      <c r="B1206" s="1">
        <v>-15228782</v>
      </c>
      <c r="C1206" s="1">
        <v>102.5</v>
      </c>
      <c r="D1206" s="1">
        <v>44.5</v>
      </c>
      <c r="E1206" s="1">
        <v>58</v>
      </c>
    </row>
    <row r="1207" spans="1:5" x14ac:dyDescent="0.35">
      <c r="A1207" s="9" t="s">
        <v>3109</v>
      </c>
      <c r="B1207" s="1">
        <v>23541700</v>
      </c>
      <c r="C1207" s="1">
        <v>76.5</v>
      </c>
      <c r="D1207" s="1">
        <v>95</v>
      </c>
      <c r="E1207" s="1">
        <v>58</v>
      </c>
    </row>
    <row r="1208" spans="1:5" x14ac:dyDescent="0.35">
      <c r="A1208" s="9" t="s">
        <v>9071</v>
      </c>
      <c r="B1208" s="1">
        <v>32066497</v>
      </c>
      <c r="C1208" s="1">
        <v>152.5</v>
      </c>
      <c r="D1208" s="1">
        <v>247</v>
      </c>
      <c r="E1208" s="1">
        <v>58</v>
      </c>
    </row>
    <row r="1209" spans="1:5" x14ac:dyDescent="0.35">
      <c r="A1209" s="9" t="s">
        <v>1667</v>
      </c>
      <c r="B1209" s="1">
        <v>44423449</v>
      </c>
      <c r="C1209" s="1">
        <v>156.5</v>
      </c>
      <c r="D1209" s="1">
        <v>98.5</v>
      </c>
      <c r="E1209" s="1">
        <v>58</v>
      </c>
    </row>
    <row r="1210" spans="1:5" x14ac:dyDescent="0.35">
      <c r="A1210" s="9" t="s">
        <v>6806</v>
      </c>
      <c r="B1210" s="1">
        <v>-13436643</v>
      </c>
      <c r="C1210" s="1">
        <v>89</v>
      </c>
      <c r="D1210" s="1">
        <v>120</v>
      </c>
      <c r="E1210" s="1">
        <v>58</v>
      </c>
    </row>
    <row r="1211" spans="1:5" x14ac:dyDescent="0.35">
      <c r="A1211" s="9" t="s">
        <v>5961</v>
      </c>
      <c r="B1211" s="1">
        <v>2361537</v>
      </c>
      <c r="C1211" s="1">
        <v>95</v>
      </c>
      <c r="D1211" s="1">
        <v>132</v>
      </c>
      <c r="E1211" s="1">
        <v>58</v>
      </c>
    </row>
    <row r="1212" spans="1:5" x14ac:dyDescent="0.35">
      <c r="A1212" s="9" t="s">
        <v>1548</v>
      </c>
      <c r="B1212" s="1">
        <v>101908408</v>
      </c>
      <c r="C1212" s="1">
        <v>153</v>
      </c>
      <c r="D1212" s="1">
        <v>44</v>
      </c>
      <c r="E1212" s="1">
        <v>58</v>
      </c>
    </row>
    <row r="1213" spans="1:5" x14ac:dyDescent="0.35">
      <c r="A1213" s="9" t="s">
        <v>10436</v>
      </c>
      <c r="B1213" s="1">
        <v>300000</v>
      </c>
      <c r="C1213" s="1">
        <v>47</v>
      </c>
      <c r="D1213" s="1">
        <v>37</v>
      </c>
      <c r="E1213" s="1">
        <v>57</v>
      </c>
    </row>
    <row r="1214" spans="1:5" x14ac:dyDescent="0.35">
      <c r="A1214" s="9" t="s">
        <v>6556</v>
      </c>
      <c r="B1214" s="1">
        <v>12051917</v>
      </c>
      <c r="C1214" s="1">
        <v>98.5</v>
      </c>
      <c r="D1214" s="1">
        <v>140</v>
      </c>
      <c r="E1214" s="1">
        <v>57</v>
      </c>
    </row>
    <row r="1215" spans="1:5" x14ac:dyDescent="0.35">
      <c r="A1215" s="9" t="s">
        <v>8804</v>
      </c>
      <c r="B1215" s="1">
        <v>-7814734</v>
      </c>
      <c r="C1215" s="1">
        <v>121.5</v>
      </c>
      <c r="D1215" s="1">
        <v>186</v>
      </c>
      <c r="E1215" s="1">
        <v>57</v>
      </c>
    </row>
    <row r="1216" spans="1:5" x14ac:dyDescent="0.35">
      <c r="A1216" s="9" t="s">
        <v>505</v>
      </c>
      <c r="B1216" s="1">
        <v>1855183</v>
      </c>
      <c r="C1216" s="1">
        <v>545</v>
      </c>
      <c r="D1216" s="1">
        <v>215.75</v>
      </c>
      <c r="E1216" s="1">
        <v>56.75</v>
      </c>
    </row>
    <row r="1217" spans="1:5" x14ac:dyDescent="0.35">
      <c r="A1217" s="9" t="s">
        <v>6758</v>
      </c>
      <c r="B1217" s="1">
        <v>-8046218</v>
      </c>
      <c r="C1217" s="1">
        <v>81.5</v>
      </c>
      <c r="D1217" s="1">
        <v>25</v>
      </c>
      <c r="E1217" s="1">
        <v>56.5</v>
      </c>
    </row>
    <row r="1218" spans="1:5" x14ac:dyDescent="0.35">
      <c r="A1218" s="9" t="s">
        <v>9979</v>
      </c>
      <c r="B1218" s="1">
        <v>-699408565</v>
      </c>
      <c r="C1218" s="1">
        <v>95</v>
      </c>
      <c r="D1218" s="1">
        <v>38.5</v>
      </c>
      <c r="E1218" s="1">
        <v>56.5</v>
      </c>
    </row>
    <row r="1219" spans="1:5" x14ac:dyDescent="0.35">
      <c r="A1219" s="9" t="s">
        <v>559</v>
      </c>
      <c r="B1219" s="1">
        <v>500986</v>
      </c>
      <c r="C1219" s="1">
        <v>284</v>
      </c>
      <c r="D1219" s="1">
        <v>85.75</v>
      </c>
      <c r="E1219" s="1">
        <v>56.25</v>
      </c>
    </row>
    <row r="1220" spans="1:5" x14ac:dyDescent="0.35">
      <c r="A1220" s="9" t="s">
        <v>5669</v>
      </c>
      <c r="B1220" s="1">
        <v>24800000</v>
      </c>
      <c r="C1220" s="1">
        <v>133</v>
      </c>
      <c r="D1220" s="1">
        <v>210</v>
      </c>
      <c r="E1220" s="1">
        <v>56</v>
      </c>
    </row>
    <row r="1221" spans="1:5" x14ac:dyDescent="0.35">
      <c r="A1221" s="9" t="s">
        <v>1154</v>
      </c>
      <c r="B1221" s="1">
        <v>6800000</v>
      </c>
      <c r="C1221" s="1">
        <v>97</v>
      </c>
      <c r="D1221" s="1">
        <v>138</v>
      </c>
      <c r="E1221" s="1">
        <v>56</v>
      </c>
    </row>
    <row r="1222" spans="1:5" x14ac:dyDescent="0.35">
      <c r="A1222" s="9" t="s">
        <v>3786</v>
      </c>
      <c r="B1222" s="1">
        <v>14292540</v>
      </c>
      <c r="C1222" s="1">
        <v>123</v>
      </c>
      <c r="D1222" s="1">
        <v>26</v>
      </c>
      <c r="E1222" s="1">
        <v>56</v>
      </c>
    </row>
    <row r="1223" spans="1:5" x14ac:dyDescent="0.35">
      <c r="A1223" s="9" t="s">
        <v>5337</v>
      </c>
      <c r="B1223" s="1">
        <v>4719300</v>
      </c>
      <c r="C1223" s="1">
        <v>94</v>
      </c>
      <c r="D1223" s="1">
        <v>132</v>
      </c>
      <c r="E1223" s="1">
        <v>56</v>
      </c>
    </row>
    <row r="1224" spans="1:5" x14ac:dyDescent="0.35">
      <c r="A1224" s="9" t="s">
        <v>2429</v>
      </c>
      <c r="B1224" s="1">
        <v>10239123</v>
      </c>
      <c r="C1224" s="1">
        <v>187</v>
      </c>
      <c r="D1224" s="1">
        <v>131</v>
      </c>
      <c r="E1224" s="1">
        <v>56</v>
      </c>
    </row>
    <row r="1225" spans="1:5" x14ac:dyDescent="0.35">
      <c r="A1225" s="9" t="s">
        <v>3330</v>
      </c>
      <c r="B1225" s="1">
        <v>24363530</v>
      </c>
      <c r="C1225" s="1">
        <v>181.5</v>
      </c>
      <c r="D1225" s="1">
        <v>307</v>
      </c>
      <c r="E1225" s="1">
        <v>56</v>
      </c>
    </row>
    <row r="1226" spans="1:5" x14ac:dyDescent="0.35">
      <c r="A1226" s="9" t="s">
        <v>3945</v>
      </c>
      <c r="B1226" s="1">
        <v>24206639</v>
      </c>
      <c r="C1226" s="1">
        <v>385</v>
      </c>
      <c r="D1226" s="1">
        <v>98</v>
      </c>
      <c r="E1226" s="1">
        <v>56</v>
      </c>
    </row>
    <row r="1227" spans="1:5" x14ac:dyDescent="0.35">
      <c r="A1227" s="9" t="s">
        <v>9191</v>
      </c>
      <c r="B1227" s="1">
        <v>-7947039</v>
      </c>
      <c r="C1227" s="1">
        <v>33.5</v>
      </c>
      <c r="D1227" s="1">
        <v>11</v>
      </c>
      <c r="E1227" s="1">
        <v>56</v>
      </c>
    </row>
    <row r="1228" spans="1:5" x14ac:dyDescent="0.35">
      <c r="A1228" s="9" t="s">
        <v>6187</v>
      </c>
      <c r="B1228" s="1">
        <v>1755271</v>
      </c>
      <c r="C1228" s="1">
        <v>93.5</v>
      </c>
      <c r="D1228" s="1">
        <v>131</v>
      </c>
      <c r="E1228" s="1">
        <v>56</v>
      </c>
    </row>
    <row r="1229" spans="1:5" x14ac:dyDescent="0.35">
      <c r="A1229" s="9" t="s">
        <v>11598</v>
      </c>
      <c r="B1229" s="1">
        <v>2033920</v>
      </c>
      <c r="C1229" s="1">
        <v>93</v>
      </c>
      <c r="D1229" s="1">
        <v>130</v>
      </c>
      <c r="E1229" s="1">
        <v>56</v>
      </c>
    </row>
    <row r="1230" spans="1:5" x14ac:dyDescent="0.35">
      <c r="A1230" s="9" t="s">
        <v>5903</v>
      </c>
      <c r="B1230" s="1">
        <v>1900000</v>
      </c>
      <c r="C1230" s="1">
        <v>178.5</v>
      </c>
      <c r="D1230" s="1">
        <v>123</v>
      </c>
      <c r="E1230" s="1">
        <v>55.5</v>
      </c>
    </row>
    <row r="1231" spans="1:5" x14ac:dyDescent="0.35">
      <c r="A1231" s="9" t="s">
        <v>2104</v>
      </c>
      <c r="B1231" s="1">
        <v>10383279</v>
      </c>
      <c r="C1231" s="1">
        <v>253</v>
      </c>
      <c r="D1231" s="1">
        <v>113.33333333333333</v>
      </c>
      <c r="E1231" s="1">
        <v>55.333333333333336</v>
      </c>
    </row>
    <row r="1232" spans="1:5" x14ac:dyDescent="0.35">
      <c r="A1232" s="9" t="s">
        <v>1958</v>
      </c>
      <c r="B1232" s="1">
        <v>129468163</v>
      </c>
      <c r="C1232" s="1">
        <v>370.5</v>
      </c>
      <c r="D1232" s="1">
        <v>191.66666666666666</v>
      </c>
      <c r="E1232" s="1">
        <v>55.333333333333336</v>
      </c>
    </row>
    <row r="1233" spans="1:5" x14ac:dyDescent="0.35">
      <c r="A1233" s="9" t="s">
        <v>2176</v>
      </c>
      <c r="B1233" s="1">
        <v>-41495597</v>
      </c>
      <c r="C1233" s="1">
        <v>238.5</v>
      </c>
      <c r="D1233" s="1">
        <v>103.66666666666667</v>
      </c>
      <c r="E1233" s="1">
        <v>55.333333333333336</v>
      </c>
    </row>
    <row r="1234" spans="1:5" x14ac:dyDescent="0.35">
      <c r="A1234" s="9" t="s">
        <v>3284</v>
      </c>
      <c r="B1234" s="1">
        <v>31022333</v>
      </c>
      <c r="C1234" s="1">
        <v>101</v>
      </c>
      <c r="D1234" s="1">
        <v>147</v>
      </c>
      <c r="E1234" s="1">
        <v>55</v>
      </c>
    </row>
    <row r="1235" spans="1:5" x14ac:dyDescent="0.35">
      <c r="A1235" s="9" t="s">
        <v>1124</v>
      </c>
      <c r="B1235" s="1">
        <v>2173098</v>
      </c>
      <c r="C1235" s="1">
        <v>516.5</v>
      </c>
      <c r="D1235" s="1">
        <v>117.16666666666667</v>
      </c>
      <c r="E1235" s="1">
        <v>55</v>
      </c>
    </row>
    <row r="1236" spans="1:5" x14ac:dyDescent="0.35">
      <c r="A1236" s="9" t="s">
        <v>4835</v>
      </c>
      <c r="B1236" s="1">
        <v>46400000</v>
      </c>
      <c r="C1236" s="1">
        <v>119</v>
      </c>
      <c r="D1236" s="1">
        <v>183</v>
      </c>
      <c r="E1236" s="1">
        <v>55</v>
      </c>
    </row>
    <row r="1237" spans="1:5" x14ac:dyDescent="0.35">
      <c r="A1237" s="9" t="s">
        <v>5595</v>
      </c>
      <c r="B1237" s="1">
        <v>40620167</v>
      </c>
      <c r="C1237" s="1">
        <v>114</v>
      </c>
      <c r="D1237" s="1">
        <v>59.5</v>
      </c>
      <c r="E1237" s="1">
        <v>54.5</v>
      </c>
    </row>
    <row r="1238" spans="1:5" x14ac:dyDescent="0.35">
      <c r="A1238" s="9" t="s">
        <v>7068</v>
      </c>
      <c r="B1238" s="1">
        <v>485341</v>
      </c>
      <c r="C1238" s="1">
        <v>70.5</v>
      </c>
      <c r="D1238" s="1">
        <v>87</v>
      </c>
      <c r="E1238" s="1">
        <v>54</v>
      </c>
    </row>
    <row r="1239" spans="1:5" x14ac:dyDescent="0.35">
      <c r="A1239" s="9" t="s">
        <v>9990</v>
      </c>
      <c r="B1239" s="1">
        <v>-3786587</v>
      </c>
      <c r="C1239" s="1">
        <v>61</v>
      </c>
      <c r="D1239" s="1">
        <v>68</v>
      </c>
      <c r="E1239" s="1">
        <v>54</v>
      </c>
    </row>
    <row r="1240" spans="1:5" x14ac:dyDescent="0.35">
      <c r="A1240" s="9" t="s">
        <v>11168</v>
      </c>
      <c r="B1240" s="1">
        <v>7130611</v>
      </c>
      <c r="C1240" s="1">
        <v>63.5</v>
      </c>
      <c r="D1240" s="1">
        <v>74</v>
      </c>
      <c r="E1240" s="1">
        <v>53</v>
      </c>
    </row>
    <row r="1241" spans="1:5" x14ac:dyDescent="0.35">
      <c r="A1241" s="9" t="s">
        <v>11192</v>
      </c>
      <c r="B1241" s="1">
        <v>12700000</v>
      </c>
      <c r="C1241" s="1">
        <v>58</v>
      </c>
      <c r="D1241" s="1">
        <v>63</v>
      </c>
      <c r="E1241" s="1">
        <v>53</v>
      </c>
    </row>
    <row r="1242" spans="1:5" x14ac:dyDescent="0.35">
      <c r="A1242" s="9" t="s">
        <v>951</v>
      </c>
      <c r="B1242" s="1">
        <v>-58772536</v>
      </c>
      <c r="C1242" s="1">
        <v>99.5</v>
      </c>
      <c r="D1242" s="1">
        <v>47.5</v>
      </c>
      <c r="E1242" s="1">
        <v>52</v>
      </c>
    </row>
    <row r="1243" spans="1:5" x14ac:dyDescent="0.35">
      <c r="A1243" s="9" t="s">
        <v>5564</v>
      </c>
      <c r="B1243" s="1">
        <v>-22052936</v>
      </c>
      <c r="C1243" s="1">
        <v>144</v>
      </c>
      <c r="D1243" s="1">
        <v>92</v>
      </c>
      <c r="E1243" s="1">
        <v>52</v>
      </c>
    </row>
    <row r="1244" spans="1:5" x14ac:dyDescent="0.35">
      <c r="A1244" s="9" t="s">
        <v>5572</v>
      </c>
      <c r="B1244" s="1">
        <v>10400000</v>
      </c>
      <c r="C1244" s="1">
        <v>70.5</v>
      </c>
      <c r="D1244" s="1">
        <v>89</v>
      </c>
      <c r="E1244" s="1">
        <v>52</v>
      </c>
    </row>
    <row r="1245" spans="1:5" x14ac:dyDescent="0.35">
      <c r="A1245" s="9" t="s">
        <v>6213</v>
      </c>
      <c r="B1245" s="1">
        <v>33355859</v>
      </c>
      <c r="C1245" s="1">
        <v>310</v>
      </c>
      <c r="D1245" s="1">
        <v>258</v>
      </c>
      <c r="E1245" s="1">
        <v>52</v>
      </c>
    </row>
    <row r="1246" spans="1:5" x14ac:dyDescent="0.35">
      <c r="A1246" s="9" t="s">
        <v>8461</v>
      </c>
      <c r="B1246" s="1">
        <v>-7115337</v>
      </c>
      <c r="C1246" s="1">
        <v>58</v>
      </c>
      <c r="D1246" s="1">
        <v>64</v>
      </c>
      <c r="E1246" s="1">
        <v>52</v>
      </c>
    </row>
    <row r="1247" spans="1:5" x14ac:dyDescent="0.35">
      <c r="A1247" s="9" t="s">
        <v>7623</v>
      </c>
      <c r="B1247" s="1">
        <v>-7116045</v>
      </c>
      <c r="C1247" s="1">
        <v>108.5</v>
      </c>
      <c r="D1247" s="1">
        <v>165</v>
      </c>
      <c r="E1247" s="1">
        <v>52</v>
      </c>
    </row>
    <row r="1248" spans="1:5" x14ac:dyDescent="0.35">
      <c r="A1248" s="9" t="s">
        <v>2340</v>
      </c>
      <c r="B1248" s="1">
        <v>-19697366</v>
      </c>
      <c r="C1248" s="1">
        <v>132</v>
      </c>
      <c r="D1248" s="1">
        <v>81</v>
      </c>
      <c r="E1248" s="1">
        <v>51</v>
      </c>
    </row>
    <row r="1249" spans="1:5" x14ac:dyDescent="0.35">
      <c r="A1249" s="9" t="s">
        <v>11401</v>
      </c>
      <c r="B1249" s="1">
        <v>3549339</v>
      </c>
      <c r="C1249" s="1">
        <v>94.5</v>
      </c>
      <c r="D1249" s="1">
        <v>138</v>
      </c>
      <c r="E1249" s="1">
        <v>51</v>
      </c>
    </row>
    <row r="1250" spans="1:5" x14ac:dyDescent="0.35">
      <c r="A1250" s="9" t="s">
        <v>3849</v>
      </c>
      <c r="B1250" s="1">
        <v>90900000</v>
      </c>
      <c r="C1250" s="1">
        <v>89.5</v>
      </c>
      <c r="D1250" s="1">
        <v>128</v>
      </c>
      <c r="E1250" s="1">
        <v>51</v>
      </c>
    </row>
    <row r="1251" spans="1:5" x14ac:dyDescent="0.35">
      <c r="A1251" s="9" t="s">
        <v>10770</v>
      </c>
      <c r="B1251" s="1">
        <v>-1344028</v>
      </c>
      <c r="C1251" s="1">
        <v>37</v>
      </c>
      <c r="D1251" s="1">
        <v>23</v>
      </c>
      <c r="E1251" s="1">
        <v>51</v>
      </c>
    </row>
    <row r="1252" spans="1:5" x14ac:dyDescent="0.35">
      <c r="A1252" s="9" t="s">
        <v>4603</v>
      </c>
      <c r="B1252" s="1">
        <v>-1234893</v>
      </c>
      <c r="C1252" s="1">
        <v>72</v>
      </c>
      <c r="D1252" s="1">
        <v>93</v>
      </c>
      <c r="E1252" s="1">
        <v>51</v>
      </c>
    </row>
    <row r="1253" spans="1:5" x14ac:dyDescent="0.35">
      <c r="A1253" s="9" t="s">
        <v>10669</v>
      </c>
      <c r="B1253" s="1">
        <v>-1875506</v>
      </c>
      <c r="C1253" s="1">
        <v>76.5</v>
      </c>
      <c r="D1253" s="1">
        <v>102</v>
      </c>
      <c r="E1253" s="1">
        <v>51</v>
      </c>
    </row>
    <row r="1254" spans="1:5" x14ac:dyDescent="0.35">
      <c r="A1254" s="9" t="s">
        <v>1865</v>
      </c>
      <c r="B1254" s="1">
        <v>54661318</v>
      </c>
      <c r="C1254" s="1">
        <v>243</v>
      </c>
      <c r="D1254" s="1">
        <v>71</v>
      </c>
      <c r="E1254" s="1">
        <v>50.5</v>
      </c>
    </row>
    <row r="1255" spans="1:5" x14ac:dyDescent="0.35">
      <c r="A1255" s="9" t="s">
        <v>7364</v>
      </c>
      <c r="B1255" s="1">
        <v>25808836</v>
      </c>
      <c r="C1255" s="1">
        <v>191.5</v>
      </c>
      <c r="D1255" s="1">
        <v>141</v>
      </c>
      <c r="E1255" s="1">
        <v>50.5</v>
      </c>
    </row>
    <row r="1256" spans="1:5" x14ac:dyDescent="0.35">
      <c r="A1256" s="9" t="s">
        <v>334</v>
      </c>
      <c r="B1256" s="1">
        <v>22655873</v>
      </c>
      <c r="C1256" s="1">
        <v>356</v>
      </c>
      <c r="D1256" s="1">
        <v>127.75</v>
      </c>
      <c r="E1256" s="1">
        <v>50.25</v>
      </c>
    </row>
    <row r="1257" spans="1:5" x14ac:dyDescent="0.35">
      <c r="A1257" s="9" t="s">
        <v>7283</v>
      </c>
      <c r="B1257" s="1">
        <v>-15000000</v>
      </c>
      <c r="C1257" s="1">
        <v>38.5</v>
      </c>
      <c r="D1257" s="1">
        <v>27</v>
      </c>
      <c r="E1257" s="1">
        <v>50</v>
      </c>
    </row>
    <row r="1258" spans="1:5" x14ac:dyDescent="0.35">
      <c r="A1258" s="9" t="s">
        <v>10889</v>
      </c>
      <c r="B1258" s="1">
        <v>-1288722</v>
      </c>
      <c r="C1258" s="1">
        <v>26</v>
      </c>
      <c r="D1258" s="1">
        <v>2</v>
      </c>
      <c r="E1258" s="1">
        <v>50</v>
      </c>
    </row>
    <row r="1259" spans="1:5" x14ac:dyDescent="0.35">
      <c r="A1259" s="9" t="s">
        <v>7588</v>
      </c>
      <c r="B1259" s="1">
        <v>15127963</v>
      </c>
      <c r="C1259" s="1">
        <v>57</v>
      </c>
      <c r="D1259" s="1">
        <v>64</v>
      </c>
      <c r="E1259" s="1">
        <v>50</v>
      </c>
    </row>
    <row r="1260" spans="1:5" x14ac:dyDescent="0.35">
      <c r="A1260" s="9" t="s">
        <v>11203</v>
      </c>
      <c r="B1260" s="1">
        <v>32951479</v>
      </c>
      <c r="C1260" s="1">
        <v>132.5</v>
      </c>
      <c r="D1260" s="1">
        <v>215</v>
      </c>
      <c r="E1260" s="1">
        <v>50</v>
      </c>
    </row>
    <row r="1261" spans="1:5" x14ac:dyDescent="0.35">
      <c r="A1261" s="9" t="s">
        <v>3016</v>
      </c>
      <c r="B1261" s="1">
        <v>31726644</v>
      </c>
      <c r="C1261" s="1">
        <v>85</v>
      </c>
      <c r="D1261" s="1">
        <v>120</v>
      </c>
      <c r="E1261" s="1">
        <v>50</v>
      </c>
    </row>
    <row r="1262" spans="1:5" x14ac:dyDescent="0.35">
      <c r="A1262" s="9" t="s">
        <v>2845</v>
      </c>
      <c r="B1262" s="1">
        <v>-68666</v>
      </c>
      <c r="C1262" s="1">
        <v>92</v>
      </c>
      <c r="D1262" s="1">
        <v>42.5</v>
      </c>
      <c r="E1262" s="1">
        <v>49.5</v>
      </c>
    </row>
    <row r="1263" spans="1:5" x14ac:dyDescent="0.35">
      <c r="A1263" s="9" t="s">
        <v>2769</v>
      </c>
      <c r="B1263" s="1">
        <v>-28169943</v>
      </c>
      <c r="C1263" s="1">
        <v>61</v>
      </c>
      <c r="D1263" s="1">
        <v>73</v>
      </c>
      <c r="E1263" s="1">
        <v>49</v>
      </c>
    </row>
    <row r="1264" spans="1:5" x14ac:dyDescent="0.35">
      <c r="A1264" s="9" t="s">
        <v>10572</v>
      </c>
      <c r="B1264" s="1">
        <v>-1507034</v>
      </c>
      <c r="C1264" s="1">
        <v>44.5</v>
      </c>
      <c r="D1264" s="1">
        <v>40</v>
      </c>
      <c r="E1264" s="1">
        <v>49</v>
      </c>
    </row>
    <row r="1265" spans="1:5" x14ac:dyDescent="0.35">
      <c r="A1265" s="9" t="s">
        <v>5586</v>
      </c>
      <c r="B1265" s="1">
        <v>-9782502</v>
      </c>
      <c r="C1265" s="1">
        <v>67</v>
      </c>
      <c r="D1265" s="1">
        <v>85</v>
      </c>
      <c r="E1265" s="1">
        <v>49</v>
      </c>
    </row>
    <row r="1266" spans="1:5" x14ac:dyDescent="0.35">
      <c r="A1266" s="9" t="s">
        <v>4259</v>
      </c>
      <c r="B1266" s="1">
        <v>-36624819</v>
      </c>
      <c r="C1266" s="1">
        <v>87.5</v>
      </c>
      <c r="D1266" s="1">
        <v>126</v>
      </c>
      <c r="E1266" s="1">
        <v>49</v>
      </c>
    </row>
    <row r="1267" spans="1:5" x14ac:dyDescent="0.35">
      <c r="A1267" s="9" t="s">
        <v>2573</v>
      </c>
      <c r="B1267" s="1">
        <v>4023294</v>
      </c>
      <c r="C1267" s="1">
        <v>186</v>
      </c>
      <c r="D1267" s="1">
        <v>137.5</v>
      </c>
      <c r="E1267" s="1">
        <v>48.5</v>
      </c>
    </row>
    <row r="1268" spans="1:5" x14ac:dyDescent="0.35">
      <c r="A1268" s="9" t="s">
        <v>2191</v>
      </c>
      <c r="B1268" s="1">
        <v>51652746</v>
      </c>
      <c r="C1268" s="1">
        <v>145</v>
      </c>
      <c r="D1268" s="1">
        <v>48.333333333333336</v>
      </c>
      <c r="E1268" s="1">
        <v>48.333333333333336</v>
      </c>
    </row>
    <row r="1269" spans="1:5" x14ac:dyDescent="0.35">
      <c r="A1269" s="9" t="s">
        <v>2712</v>
      </c>
      <c r="B1269" s="1">
        <v>95171003</v>
      </c>
      <c r="C1269" s="1">
        <v>313.5</v>
      </c>
      <c r="D1269" s="1">
        <v>161</v>
      </c>
      <c r="E1269" s="1">
        <v>48</v>
      </c>
    </row>
    <row r="1270" spans="1:5" x14ac:dyDescent="0.35">
      <c r="A1270" s="9" t="s">
        <v>8613</v>
      </c>
      <c r="B1270" s="1">
        <v>22101000</v>
      </c>
      <c r="C1270" s="1">
        <v>72</v>
      </c>
      <c r="D1270" s="1">
        <v>96</v>
      </c>
      <c r="E1270" s="1">
        <v>48</v>
      </c>
    </row>
    <row r="1271" spans="1:5" x14ac:dyDescent="0.35">
      <c r="A1271" s="9" t="s">
        <v>10348</v>
      </c>
      <c r="B1271" s="1">
        <v>1142507</v>
      </c>
      <c r="C1271" s="1">
        <v>64.5</v>
      </c>
      <c r="D1271" s="1">
        <v>81</v>
      </c>
      <c r="E1271" s="1">
        <v>48</v>
      </c>
    </row>
    <row r="1272" spans="1:5" x14ac:dyDescent="0.35">
      <c r="A1272" s="9" t="s">
        <v>2618</v>
      </c>
      <c r="B1272" s="1">
        <v>-11491577</v>
      </c>
      <c r="C1272" s="1">
        <v>33</v>
      </c>
      <c r="D1272" s="1">
        <v>19</v>
      </c>
      <c r="E1272" s="1">
        <v>47</v>
      </c>
    </row>
    <row r="1273" spans="1:5" x14ac:dyDescent="0.35">
      <c r="A1273" s="9" t="s">
        <v>1556</v>
      </c>
      <c r="B1273" s="1">
        <v>-6444012</v>
      </c>
      <c r="C1273" s="1">
        <v>141</v>
      </c>
      <c r="D1273" s="1">
        <v>94</v>
      </c>
      <c r="E1273" s="1">
        <v>47</v>
      </c>
    </row>
    <row r="1274" spans="1:5" x14ac:dyDescent="0.35">
      <c r="A1274" s="9" t="s">
        <v>4453</v>
      </c>
      <c r="B1274" s="1">
        <v>-2424273</v>
      </c>
      <c r="C1274" s="1">
        <v>43.5</v>
      </c>
      <c r="D1274" s="1">
        <v>40</v>
      </c>
      <c r="E1274" s="1">
        <v>47</v>
      </c>
    </row>
    <row r="1275" spans="1:5" x14ac:dyDescent="0.35">
      <c r="A1275" s="9" t="s">
        <v>8709</v>
      </c>
      <c r="B1275" s="1">
        <v>1703287</v>
      </c>
      <c r="C1275" s="1">
        <v>97.5</v>
      </c>
      <c r="D1275" s="1">
        <v>148</v>
      </c>
      <c r="E1275" s="1">
        <v>47</v>
      </c>
    </row>
    <row r="1276" spans="1:5" x14ac:dyDescent="0.35">
      <c r="A1276" s="9" t="s">
        <v>1199</v>
      </c>
      <c r="B1276" s="1">
        <v>35466877</v>
      </c>
      <c r="C1276" s="1">
        <v>281</v>
      </c>
      <c r="D1276" s="1">
        <v>65.599999999999994</v>
      </c>
      <c r="E1276" s="1">
        <v>46.8</v>
      </c>
    </row>
    <row r="1277" spans="1:5" x14ac:dyDescent="0.35">
      <c r="A1277" s="9" t="s">
        <v>10661</v>
      </c>
      <c r="B1277" s="1">
        <v>-2864751</v>
      </c>
      <c r="C1277" s="1">
        <v>29.5</v>
      </c>
      <c r="D1277" s="1">
        <v>13</v>
      </c>
      <c r="E1277" s="1">
        <v>46</v>
      </c>
    </row>
    <row r="1278" spans="1:5" x14ac:dyDescent="0.35">
      <c r="A1278" s="9" t="s">
        <v>924</v>
      </c>
      <c r="B1278" s="1">
        <v>-6002193</v>
      </c>
      <c r="C1278" s="1">
        <v>93</v>
      </c>
      <c r="D1278" s="1">
        <v>140</v>
      </c>
      <c r="E1278" s="1">
        <v>46</v>
      </c>
    </row>
    <row r="1279" spans="1:5" x14ac:dyDescent="0.35">
      <c r="A1279" s="9" t="s">
        <v>7606</v>
      </c>
      <c r="B1279" s="1">
        <v>614943</v>
      </c>
      <c r="C1279" s="1">
        <v>60</v>
      </c>
      <c r="D1279" s="1">
        <v>74</v>
      </c>
      <c r="E1279" s="1">
        <v>46</v>
      </c>
    </row>
    <row r="1280" spans="1:5" x14ac:dyDescent="0.35">
      <c r="A1280" s="9" t="s">
        <v>5865</v>
      </c>
      <c r="B1280" s="1">
        <v>-4588020</v>
      </c>
      <c r="C1280" s="1">
        <v>129</v>
      </c>
      <c r="D1280" s="1">
        <v>212</v>
      </c>
      <c r="E1280" s="1">
        <v>46</v>
      </c>
    </row>
    <row r="1281" spans="1:5" x14ac:dyDescent="0.35">
      <c r="A1281" s="9" t="s">
        <v>11473</v>
      </c>
      <c r="B1281" s="1">
        <v>745402</v>
      </c>
      <c r="C1281" s="1">
        <v>88</v>
      </c>
      <c r="D1281" s="1">
        <v>130</v>
      </c>
      <c r="E1281" s="1">
        <v>46</v>
      </c>
    </row>
    <row r="1282" spans="1:5" x14ac:dyDescent="0.35">
      <c r="A1282" s="9" t="s">
        <v>537</v>
      </c>
      <c r="B1282" s="1">
        <v>1161099</v>
      </c>
      <c r="C1282" s="1">
        <v>77</v>
      </c>
      <c r="D1282" s="1">
        <v>108</v>
      </c>
      <c r="E1282" s="1">
        <v>46</v>
      </c>
    </row>
    <row r="1283" spans="1:5" x14ac:dyDescent="0.35">
      <c r="A1283" s="9" t="s">
        <v>527</v>
      </c>
      <c r="B1283" s="1">
        <v>-3100000</v>
      </c>
      <c r="C1283" s="1">
        <v>116.5</v>
      </c>
      <c r="D1283" s="1">
        <v>71.5</v>
      </c>
      <c r="E1283" s="1">
        <v>45</v>
      </c>
    </row>
    <row r="1284" spans="1:5" x14ac:dyDescent="0.35">
      <c r="A1284" s="9" t="s">
        <v>6798</v>
      </c>
      <c r="B1284" s="1">
        <v>-4998280</v>
      </c>
      <c r="C1284" s="1">
        <v>125</v>
      </c>
      <c r="D1284" s="1">
        <v>205</v>
      </c>
      <c r="E1284" s="1">
        <v>45</v>
      </c>
    </row>
    <row r="1285" spans="1:5" x14ac:dyDescent="0.35">
      <c r="A1285" s="9" t="s">
        <v>10734</v>
      </c>
      <c r="B1285" s="1">
        <v>-1294705</v>
      </c>
      <c r="C1285" s="1">
        <v>36</v>
      </c>
      <c r="D1285" s="1">
        <v>28</v>
      </c>
      <c r="E1285" s="1">
        <v>44</v>
      </c>
    </row>
    <row r="1286" spans="1:5" x14ac:dyDescent="0.35">
      <c r="A1286" s="9" t="s">
        <v>5957</v>
      </c>
      <c r="B1286" s="1">
        <v>-8944346</v>
      </c>
      <c r="C1286" s="1">
        <v>109.5</v>
      </c>
      <c r="D1286" s="1">
        <v>175</v>
      </c>
      <c r="E1286" s="1">
        <v>44</v>
      </c>
    </row>
    <row r="1287" spans="1:5" x14ac:dyDescent="0.35">
      <c r="A1287" s="9" t="s">
        <v>4364</v>
      </c>
      <c r="B1287" s="1">
        <v>-11528148</v>
      </c>
      <c r="C1287" s="1">
        <v>227</v>
      </c>
      <c r="D1287" s="1">
        <v>410</v>
      </c>
      <c r="E1287" s="1">
        <v>44</v>
      </c>
    </row>
    <row r="1288" spans="1:5" x14ac:dyDescent="0.35">
      <c r="A1288" s="9" t="s">
        <v>10035</v>
      </c>
      <c r="B1288" s="1">
        <v>32000000</v>
      </c>
      <c r="C1288" s="1">
        <v>75.5</v>
      </c>
      <c r="D1288" s="1">
        <v>107</v>
      </c>
      <c r="E1288" s="1">
        <v>44</v>
      </c>
    </row>
    <row r="1289" spans="1:5" x14ac:dyDescent="0.35">
      <c r="A1289" s="9" t="s">
        <v>1571</v>
      </c>
      <c r="B1289" s="1">
        <v>137392871</v>
      </c>
      <c r="C1289" s="1">
        <v>141</v>
      </c>
      <c r="D1289" s="1">
        <v>50.333333333333336</v>
      </c>
      <c r="E1289" s="1">
        <v>43.666666666666664</v>
      </c>
    </row>
    <row r="1290" spans="1:5" x14ac:dyDescent="0.35">
      <c r="A1290" s="9" t="s">
        <v>871</v>
      </c>
      <c r="B1290" s="1">
        <v>-4907100</v>
      </c>
      <c r="C1290" s="1">
        <v>33</v>
      </c>
      <c r="D1290" s="1">
        <v>23</v>
      </c>
      <c r="E1290" s="1">
        <v>43</v>
      </c>
    </row>
    <row r="1291" spans="1:5" x14ac:dyDescent="0.35">
      <c r="A1291" s="9" t="s">
        <v>8549</v>
      </c>
      <c r="B1291" s="1">
        <v>-5149694</v>
      </c>
      <c r="C1291" s="1">
        <v>50</v>
      </c>
      <c r="D1291" s="1">
        <v>57</v>
      </c>
      <c r="E1291" s="1">
        <v>43</v>
      </c>
    </row>
    <row r="1292" spans="1:5" x14ac:dyDescent="0.35">
      <c r="A1292" s="9" t="s">
        <v>4581</v>
      </c>
      <c r="B1292" s="1">
        <v>242172</v>
      </c>
      <c r="C1292" s="1">
        <v>59</v>
      </c>
      <c r="D1292" s="1">
        <v>75</v>
      </c>
      <c r="E1292" s="1">
        <v>43</v>
      </c>
    </row>
    <row r="1293" spans="1:5" x14ac:dyDescent="0.35">
      <c r="A1293" s="9" t="s">
        <v>9625</v>
      </c>
      <c r="B1293" s="1">
        <v>-2697796</v>
      </c>
      <c r="C1293" s="1">
        <v>48</v>
      </c>
      <c r="D1293" s="1">
        <v>53</v>
      </c>
      <c r="E1293" s="1">
        <v>43</v>
      </c>
    </row>
    <row r="1294" spans="1:5" x14ac:dyDescent="0.35">
      <c r="A1294" s="9" t="s">
        <v>3578</v>
      </c>
      <c r="B1294" s="1">
        <v>-9933445</v>
      </c>
      <c r="C1294" s="1">
        <v>77</v>
      </c>
      <c r="D1294" s="1">
        <v>111</v>
      </c>
      <c r="E1294" s="1">
        <v>43</v>
      </c>
    </row>
    <row r="1295" spans="1:5" x14ac:dyDescent="0.35">
      <c r="A1295" s="9" t="s">
        <v>4344</v>
      </c>
      <c r="B1295" s="1">
        <v>5949219</v>
      </c>
      <c r="C1295" s="1">
        <v>70.5</v>
      </c>
      <c r="D1295" s="1">
        <v>98</v>
      </c>
      <c r="E1295" s="1">
        <v>43</v>
      </c>
    </row>
    <row r="1296" spans="1:5" x14ac:dyDescent="0.35">
      <c r="A1296" s="9" t="s">
        <v>11604</v>
      </c>
      <c r="B1296" s="1">
        <v>84122</v>
      </c>
      <c r="C1296" s="1">
        <v>63.5</v>
      </c>
      <c r="D1296" s="1">
        <v>84</v>
      </c>
      <c r="E1296" s="1">
        <v>43</v>
      </c>
    </row>
    <row r="1297" spans="1:5" x14ac:dyDescent="0.35">
      <c r="A1297" s="9" t="s">
        <v>11055</v>
      </c>
      <c r="B1297" s="1">
        <v>-899760</v>
      </c>
      <c r="C1297" s="1">
        <v>27</v>
      </c>
      <c r="D1297" s="1">
        <v>11</v>
      </c>
      <c r="E1297" s="1">
        <v>43</v>
      </c>
    </row>
    <row r="1298" spans="1:5" x14ac:dyDescent="0.35">
      <c r="A1298" s="9" t="s">
        <v>11423</v>
      </c>
      <c r="B1298" s="1">
        <v>41309</v>
      </c>
      <c r="C1298" s="1">
        <v>53.5</v>
      </c>
      <c r="D1298" s="1">
        <v>64</v>
      </c>
      <c r="E1298" s="1">
        <v>43</v>
      </c>
    </row>
    <row r="1299" spans="1:5" x14ac:dyDescent="0.35">
      <c r="A1299" s="9" t="s">
        <v>7715</v>
      </c>
      <c r="B1299" s="1">
        <v>2332035</v>
      </c>
      <c r="C1299" s="1">
        <v>122.5</v>
      </c>
      <c r="D1299" s="1">
        <v>80</v>
      </c>
      <c r="E1299" s="1">
        <v>42.5</v>
      </c>
    </row>
    <row r="1300" spans="1:5" x14ac:dyDescent="0.35">
      <c r="A1300" s="9" t="s">
        <v>3884</v>
      </c>
      <c r="B1300" s="1">
        <v>31000000</v>
      </c>
      <c r="C1300" s="1">
        <v>55.5</v>
      </c>
      <c r="D1300" s="1">
        <v>69</v>
      </c>
      <c r="E1300" s="1">
        <v>42</v>
      </c>
    </row>
    <row r="1301" spans="1:5" x14ac:dyDescent="0.35">
      <c r="A1301" s="9" t="s">
        <v>1669</v>
      </c>
      <c r="B1301" s="1">
        <v>47008303</v>
      </c>
      <c r="C1301" s="1">
        <v>66.5</v>
      </c>
      <c r="D1301" s="1">
        <v>91</v>
      </c>
      <c r="E1301" s="1">
        <v>42</v>
      </c>
    </row>
    <row r="1302" spans="1:5" x14ac:dyDescent="0.35">
      <c r="A1302" s="9" t="s">
        <v>2902</v>
      </c>
      <c r="B1302" s="1">
        <v>-50458956</v>
      </c>
      <c r="C1302" s="1">
        <v>156</v>
      </c>
      <c r="D1302" s="1">
        <v>63</v>
      </c>
      <c r="E1302" s="1">
        <v>41</v>
      </c>
    </row>
    <row r="1303" spans="1:5" x14ac:dyDescent="0.35">
      <c r="A1303" s="9" t="s">
        <v>2906</v>
      </c>
      <c r="B1303" s="1">
        <v>-6267810</v>
      </c>
      <c r="C1303" s="1">
        <v>140.5</v>
      </c>
      <c r="D1303" s="1">
        <v>99.5</v>
      </c>
      <c r="E1303" s="1">
        <v>41</v>
      </c>
    </row>
    <row r="1304" spans="1:5" x14ac:dyDescent="0.35">
      <c r="A1304" s="9" t="s">
        <v>9734</v>
      </c>
      <c r="B1304" s="1">
        <v>39456509</v>
      </c>
      <c r="C1304" s="1">
        <v>61</v>
      </c>
      <c r="D1304" s="1">
        <v>81</v>
      </c>
      <c r="E1304" s="1">
        <v>41</v>
      </c>
    </row>
    <row r="1305" spans="1:5" x14ac:dyDescent="0.35">
      <c r="A1305" s="9" t="s">
        <v>5555</v>
      </c>
      <c r="B1305" s="1">
        <v>38296848</v>
      </c>
      <c r="C1305" s="1">
        <v>200</v>
      </c>
      <c r="D1305" s="1">
        <v>92.333333333333329</v>
      </c>
      <c r="E1305" s="1">
        <v>41</v>
      </c>
    </row>
    <row r="1306" spans="1:5" x14ac:dyDescent="0.35">
      <c r="A1306" s="9" t="s">
        <v>10180</v>
      </c>
      <c r="B1306" s="1">
        <v>-744000</v>
      </c>
      <c r="C1306" s="1">
        <v>47.5</v>
      </c>
      <c r="D1306" s="1">
        <v>54</v>
      </c>
      <c r="E1306" s="1">
        <v>41</v>
      </c>
    </row>
    <row r="1307" spans="1:5" x14ac:dyDescent="0.35">
      <c r="A1307" s="9" t="s">
        <v>8926</v>
      </c>
      <c r="B1307" s="1">
        <v>-598397534</v>
      </c>
      <c r="C1307" s="1">
        <v>73.5</v>
      </c>
      <c r="D1307" s="1">
        <v>106</v>
      </c>
      <c r="E1307" s="1">
        <v>41</v>
      </c>
    </row>
    <row r="1308" spans="1:5" x14ac:dyDescent="0.35">
      <c r="A1308" s="9" t="s">
        <v>7760</v>
      </c>
      <c r="B1308" s="1">
        <v>44595075</v>
      </c>
      <c r="C1308" s="1">
        <v>115.5</v>
      </c>
      <c r="D1308" s="1">
        <v>74.5</v>
      </c>
      <c r="E1308" s="1">
        <v>41</v>
      </c>
    </row>
    <row r="1309" spans="1:5" x14ac:dyDescent="0.35">
      <c r="A1309" s="9" t="s">
        <v>3393</v>
      </c>
      <c r="B1309" s="1">
        <v>11482931</v>
      </c>
      <c r="C1309" s="1">
        <v>36.5</v>
      </c>
      <c r="D1309" s="1">
        <v>33</v>
      </c>
      <c r="E1309" s="1">
        <v>40</v>
      </c>
    </row>
    <row r="1310" spans="1:5" x14ac:dyDescent="0.35">
      <c r="A1310" s="9" t="s">
        <v>4269</v>
      </c>
      <c r="B1310" s="1">
        <v>-25641967</v>
      </c>
      <c r="C1310" s="1">
        <v>53</v>
      </c>
      <c r="D1310" s="1">
        <v>66</v>
      </c>
      <c r="E1310" s="1">
        <v>40</v>
      </c>
    </row>
    <row r="1311" spans="1:5" x14ac:dyDescent="0.35">
      <c r="A1311" s="9" t="s">
        <v>11046</v>
      </c>
      <c r="B1311" s="1">
        <v>-855569</v>
      </c>
      <c r="C1311" s="1">
        <v>26.5</v>
      </c>
      <c r="D1311" s="1">
        <v>13</v>
      </c>
      <c r="E1311" s="1">
        <v>40</v>
      </c>
    </row>
    <row r="1312" spans="1:5" x14ac:dyDescent="0.35">
      <c r="A1312" s="9" t="s">
        <v>9935</v>
      </c>
      <c r="B1312" s="1">
        <v>3650000</v>
      </c>
      <c r="C1312" s="1">
        <v>43</v>
      </c>
      <c r="D1312" s="1">
        <v>46</v>
      </c>
      <c r="E1312" s="1">
        <v>40</v>
      </c>
    </row>
    <row r="1313" spans="1:5" x14ac:dyDescent="0.35">
      <c r="A1313" s="9" t="s">
        <v>2027</v>
      </c>
      <c r="B1313" s="1">
        <v>-10482822</v>
      </c>
      <c r="C1313" s="1">
        <v>28.5</v>
      </c>
      <c r="D1313" s="1">
        <v>17</v>
      </c>
      <c r="E1313" s="1">
        <v>40</v>
      </c>
    </row>
    <row r="1314" spans="1:5" x14ac:dyDescent="0.35">
      <c r="A1314" s="9" t="s">
        <v>2890</v>
      </c>
      <c r="B1314" s="1">
        <v>38912300</v>
      </c>
      <c r="C1314" s="1">
        <v>146.5</v>
      </c>
      <c r="D1314" s="1">
        <v>106.5</v>
      </c>
      <c r="E1314" s="1">
        <v>40</v>
      </c>
    </row>
    <row r="1315" spans="1:5" x14ac:dyDescent="0.35">
      <c r="A1315" s="9" t="s">
        <v>3369</v>
      </c>
      <c r="B1315" s="1">
        <v>36864529</v>
      </c>
      <c r="C1315" s="1">
        <v>155</v>
      </c>
      <c r="D1315" s="1">
        <v>115</v>
      </c>
      <c r="E1315" s="1">
        <v>40</v>
      </c>
    </row>
    <row r="1316" spans="1:5" x14ac:dyDescent="0.35">
      <c r="A1316" s="9" t="s">
        <v>7049</v>
      </c>
      <c r="B1316" s="1">
        <v>-14666342</v>
      </c>
      <c r="C1316" s="1">
        <v>47</v>
      </c>
      <c r="D1316" s="1">
        <v>54</v>
      </c>
      <c r="E1316" s="1">
        <v>40</v>
      </c>
    </row>
    <row r="1317" spans="1:5" x14ac:dyDescent="0.35">
      <c r="A1317" s="9" t="s">
        <v>8375</v>
      </c>
      <c r="B1317" s="1">
        <v>-2604984</v>
      </c>
      <c r="C1317" s="1">
        <v>48</v>
      </c>
      <c r="D1317" s="1">
        <v>56</v>
      </c>
      <c r="E1317" s="1">
        <v>40</v>
      </c>
    </row>
    <row r="1318" spans="1:5" x14ac:dyDescent="0.35">
      <c r="A1318" s="9" t="s">
        <v>9983</v>
      </c>
      <c r="B1318" s="1">
        <v>15504370</v>
      </c>
      <c r="C1318" s="1">
        <v>293.5</v>
      </c>
      <c r="D1318" s="1">
        <v>253.5</v>
      </c>
      <c r="E1318" s="1">
        <v>40</v>
      </c>
    </row>
    <row r="1319" spans="1:5" x14ac:dyDescent="0.35">
      <c r="A1319" s="9" t="s">
        <v>7455</v>
      </c>
      <c r="B1319" s="1">
        <v>-15218475</v>
      </c>
      <c r="C1319" s="1">
        <v>65.5</v>
      </c>
      <c r="D1319" s="1">
        <v>91</v>
      </c>
      <c r="E1319" s="1">
        <v>40</v>
      </c>
    </row>
    <row r="1320" spans="1:5" x14ac:dyDescent="0.35">
      <c r="A1320" s="9" t="s">
        <v>9344</v>
      </c>
      <c r="B1320" s="1">
        <v>-1569178</v>
      </c>
      <c r="C1320" s="1">
        <v>57</v>
      </c>
      <c r="D1320" s="1">
        <v>75</v>
      </c>
      <c r="E1320" s="1">
        <v>39</v>
      </c>
    </row>
    <row r="1321" spans="1:5" x14ac:dyDescent="0.35">
      <c r="A1321" s="9" t="s">
        <v>5300</v>
      </c>
      <c r="B1321" s="1">
        <v>53856263</v>
      </c>
      <c r="C1321" s="1">
        <v>68</v>
      </c>
      <c r="D1321" s="1">
        <v>97</v>
      </c>
      <c r="E1321" s="1">
        <v>39</v>
      </c>
    </row>
    <row r="1322" spans="1:5" x14ac:dyDescent="0.35">
      <c r="A1322" s="9" t="s">
        <v>9258</v>
      </c>
      <c r="B1322" s="1">
        <v>5110552</v>
      </c>
      <c r="C1322" s="1">
        <v>122.5</v>
      </c>
      <c r="D1322" s="1">
        <v>206</v>
      </c>
      <c r="E1322" s="1">
        <v>39</v>
      </c>
    </row>
    <row r="1323" spans="1:5" x14ac:dyDescent="0.35">
      <c r="A1323" s="9" t="s">
        <v>10224</v>
      </c>
      <c r="B1323" s="1">
        <v>-2613590</v>
      </c>
      <c r="C1323" s="1">
        <v>266.5</v>
      </c>
      <c r="D1323" s="1">
        <v>494</v>
      </c>
      <c r="E1323" s="1">
        <v>39</v>
      </c>
    </row>
    <row r="1324" spans="1:5" x14ac:dyDescent="0.35">
      <c r="A1324" s="9" t="s">
        <v>1307</v>
      </c>
      <c r="B1324" s="1">
        <v>-348611</v>
      </c>
      <c r="C1324" s="1">
        <v>23</v>
      </c>
      <c r="D1324" s="1">
        <v>7</v>
      </c>
      <c r="E1324" s="1">
        <v>39</v>
      </c>
    </row>
    <row r="1325" spans="1:5" x14ac:dyDescent="0.35">
      <c r="A1325" s="9" t="s">
        <v>3564</v>
      </c>
      <c r="B1325" s="1">
        <v>47115211</v>
      </c>
      <c r="C1325" s="1">
        <v>66.5</v>
      </c>
      <c r="D1325" s="1">
        <v>94</v>
      </c>
      <c r="E1325" s="1">
        <v>39</v>
      </c>
    </row>
    <row r="1326" spans="1:5" x14ac:dyDescent="0.35">
      <c r="A1326" s="9" t="s">
        <v>5157</v>
      </c>
      <c r="B1326" s="1">
        <v>21432423</v>
      </c>
      <c r="C1326" s="1">
        <v>55.5</v>
      </c>
      <c r="D1326" s="1">
        <v>72</v>
      </c>
      <c r="E1326" s="1">
        <v>39</v>
      </c>
    </row>
    <row r="1327" spans="1:5" x14ac:dyDescent="0.35">
      <c r="A1327" s="9" t="s">
        <v>5405</v>
      </c>
      <c r="B1327" s="1">
        <v>-49793600</v>
      </c>
      <c r="C1327" s="1">
        <v>32</v>
      </c>
      <c r="D1327" s="1">
        <v>26</v>
      </c>
      <c r="E1327" s="1">
        <v>38</v>
      </c>
    </row>
    <row r="1328" spans="1:5" x14ac:dyDescent="0.35">
      <c r="A1328" s="9" t="s">
        <v>7670</v>
      </c>
      <c r="B1328" s="1">
        <v>11571351</v>
      </c>
      <c r="C1328" s="1">
        <v>58</v>
      </c>
      <c r="D1328" s="1">
        <v>78</v>
      </c>
      <c r="E1328" s="1">
        <v>38</v>
      </c>
    </row>
    <row r="1329" spans="1:5" x14ac:dyDescent="0.35">
      <c r="A1329" s="9" t="s">
        <v>4435</v>
      </c>
      <c r="B1329" s="1">
        <v>-605096</v>
      </c>
      <c r="C1329" s="1">
        <v>63.5</v>
      </c>
      <c r="D1329" s="1">
        <v>89</v>
      </c>
      <c r="E1329" s="1">
        <v>38</v>
      </c>
    </row>
    <row r="1330" spans="1:5" x14ac:dyDescent="0.35">
      <c r="A1330" s="9" t="s">
        <v>7194</v>
      </c>
      <c r="B1330" s="1">
        <v>-17174509</v>
      </c>
      <c r="C1330" s="1">
        <v>52.5</v>
      </c>
      <c r="D1330" s="1">
        <v>67</v>
      </c>
      <c r="E1330" s="1">
        <v>38</v>
      </c>
    </row>
    <row r="1331" spans="1:5" x14ac:dyDescent="0.35">
      <c r="A1331" s="9" t="s">
        <v>7720</v>
      </c>
      <c r="B1331" s="1">
        <v>802119</v>
      </c>
      <c r="C1331" s="1">
        <v>55.5</v>
      </c>
      <c r="D1331" s="1">
        <v>73</v>
      </c>
      <c r="E1331" s="1">
        <v>38</v>
      </c>
    </row>
    <row r="1332" spans="1:5" x14ac:dyDescent="0.35">
      <c r="A1332" s="9" t="s">
        <v>4446</v>
      </c>
      <c r="B1332" s="1">
        <v>-30517805</v>
      </c>
      <c r="C1332" s="1">
        <v>59.5</v>
      </c>
      <c r="D1332" s="1">
        <v>81</v>
      </c>
      <c r="E1332" s="1">
        <v>38</v>
      </c>
    </row>
    <row r="1333" spans="1:5" x14ac:dyDescent="0.35">
      <c r="A1333" s="9" t="s">
        <v>8371</v>
      </c>
      <c r="B1333" s="1">
        <v>-11139998</v>
      </c>
      <c r="C1333" s="1">
        <v>40.5</v>
      </c>
      <c r="D1333" s="1">
        <v>43</v>
      </c>
      <c r="E1333" s="1">
        <v>38</v>
      </c>
    </row>
    <row r="1334" spans="1:5" x14ac:dyDescent="0.35">
      <c r="A1334" s="9" t="s">
        <v>7117</v>
      </c>
      <c r="B1334" s="1">
        <v>-10265156</v>
      </c>
      <c r="C1334" s="1">
        <v>78</v>
      </c>
      <c r="D1334" s="1">
        <v>118</v>
      </c>
      <c r="E1334" s="1">
        <v>38</v>
      </c>
    </row>
    <row r="1335" spans="1:5" x14ac:dyDescent="0.35">
      <c r="A1335" s="9" t="s">
        <v>6678</v>
      </c>
      <c r="B1335" s="1">
        <v>67800000</v>
      </c>
      <c r="C1335" s="1">
        <v>203.5</v>
      </c>
      <c r="D1335" s="1">
        <v>98</v>
      </c>
      <c r="E1335" s="1">
        <v>37.666666666666664</v>
      </c>
    </row>
    <row r="1336" spans="1:5" x14ac:dyDescent="0.35">
      <c r="A1336" s="9" t="s">
        <v>7668</v>
      </c>
      <c r="B1336" s="1">
        <v>-2298120</v>
      </c>
      <c r="C1336" s="1">
        <v>29.5</v>
      </c>
      <c r="D1336" s="1">
        <v>22</v>
      </c>
      <c r="E1336" s="1">
        <v>37</v>
      </c>
    </row>
    <row r="1337" spans="1:5" x14ac:dyDescent="0.35">
      <c r="A1337" s="9" t="s">
        <v>3127</v>
      </c>
      <c r="B1337" s="1">
        <v>15422828</v>
      </c>
      <c r="C1337" s="1">
        <v>96</v>
      </c>
      <c r="D1337" s="1">
        <v>155</v>
      </c>
      <c r="E1337" s="1">
        <v>37</v>
      </c>
    </row>
    <row r="1338" spans="1:5" x14ac:dyDescent="0.35">
      <c r="A1338" s="9" t="s">
        <v>7521</v>
      </c>
      <c r="B1338" s="1">
        <v>2903262</v>
      </c>
      <c r="C1338" s="1">
        <v>63.5</v>
      </c>
      <c r="D1338" s="1">
        <v>90</v>
      </c>
      <c r="E1338" s="1">
        <v>37</v>
      </c>
    </row>
    <row r="1339" spans="1:5" x14ac:dyDescent="0.35">
      <c r="A1339" s="9" t="s">
        <v>1888</v>
      </c>
      <c r="B1339" s="1">
        <v>16167398</v>
      </c>
      <c r="C1339" s="1">
        <v>105.5</v>
      </c>
      <c r="D1339" s="1">
        <v>68.5</v>
      </c>
      <c r="E1339" s="1">
        <v>37</v>
      </c>
    </row>
    <row r="1340" spans="1:5" x14ac:dyDescent="0.35">
      <c r="A1340" s="9" t="s">
        <v>10156</v>
      </c>
      <c r="B1340" s="1">
        <v>-3995937</v>
      </c>
      <c r="C1340" s="1">
        <v>28</v>
      </c>
      <c r="D1340" s="1">
        <v>20</v>
      </c>
      <c r="E1340" s="1">
        <v>36</v>
      </c>
    </row>
    <row r="1341" spans="1:5" x14ac:dyDescent="0.35">
      <c r="A1341" s="9" t="s">
        <v>11546</v>
      </c>
      <c r="B1341" s="1">
        <v>10221600</v>
      </c>
      <c r="C1341" s="1">
        <v>36</v>
      </c>
      <c r="D1341" s="1">
        <v>36</v>
      </c>
      <c r="E1341" s="1">
        <v>36</v>
      </c>
    </row>
    <row r="1342" spans="1:5" x14ac:dyDescent="0.35">
      <c r="A1342" s="9" t="s">
        <v>2442</v>
      </c>
      <c r="B1342" s="1">
        <v>11514713</v>
      </c>
      <c r="C1342" s="1">
        <v>84</v>
      </c>
      <c r="D1342" s="1">
        <v>132</v>
      </c>
      <c r="E1342" s="1">
        <v>36</v>
      </c>
    </row>
    <row r="1343" spans="1:5" x14ac:dyDescent="0.35">
      <c r="A1343" s="9" t="s">
        <v>6846</v>
      </c>
      <c r="B1343" s="1">
        <v>-937520</v>
      </c>
      <c r="C1343" s="1">
        <v>21.5</v>
      </c>
      <c r="D1343" s="1">
        <v>7</v>
      </c>
      <c r="E1343" s="1">
        <v>36</v>
      </c>
    </row>
    <row r="1344" spans="1:5" x14ac:dyDescent="0.35">
      <c r="A1344" s="9" t="s">
        <v>9420</v>
      </c>
      <c r="B1344" s="1">
        <v>-4776122</v>
      </c>
      <c r="C1344" s="1">
        <v>28.5</v>
      </c>
      <c r="D1344" s="1">
        <v>21</v>
      </c>
      <c r="E1344" s="1">
        <v>36</v>
      </c>
    </row>
    <row r="1345" spans="1:5" x14ac:dyDescent="0.35">
      <c r="A1345" s="9" t="s">
        <v>6928</v>
      </c>
      <c r="B1345" s="1">
        <v>38697449</v>
      </c>
      <c r="C1345" s="1">
        <v>47.5</v>
      </c>
      <c r="D1345" s="1">
        <v>59</v>
      </c>
      <c r="E1345" s="1">
        <v>36</v>
      </c>
    </row>
    <row r="1346" spans="1:5" x14ac:dyDescent="0.35">
      <c r="A1346" s="9" t="s">
        <v>6728</v>
      </c>
      <c r="B1346" s="1">
        <v>-6608826</v>
      </c>
      <c r="C1346" s="1">
        <v>106.5</v>
      </c>
      <c r="D1346" s="1">
        <v>177</v>
      </c>
      <c r="E1346" s="1">
        <v>36</v>
      </c>
    </row>
    <row r="1347" spans="1:5" x14ac:dyDescent="0.35">
      <c r="A1347" s="9" t="s">
        <v>11349</v>
      </c>
      <c r="B1347" s="1">
        <v>2429000</v>
      </c>
      <c r="C1347" s="1">
        <v>53.5</v>
      </c>
      <c r="D1347" s="1">
        <v>71</v>
      </c>
      <c r="E1347" s="1">
        <v>36</v>
      </c>
    </row>
    <row r="1348" spans="1:5" x14ac:dyDescent="0.35">
      <c r="A1348" s="9" t="s">
        <v>130</v>
      </c>
      <c r="B1348" s="1">
        <v>4457732</v>
      </c>
      <c r="C1348" s="1">
        <v>99.5</v>
      </c>
      <c r="D1348" s="1">
        <v>64.5</v>
      </c>
      <c r="E1348" s="1">
        <v>35</v>
      </c>
    </row>
    <row r="1349" spans="1:5" x14ac:dyDescent="0.35">
      <c r="A1349" s="9" t="s">
        <v>2661</v>
      </c>
      <c r="B1349" s="1">
        <v>-447150</v>
      </c>
      <c r="C1349" s="1">
        <v>23.5</v>
      </c>
      <c r="D1349" s="1">
        <v>12</v>
      </c>
      <c r="E1349" s="1">
        <v>35</v>
      </c>
    </row>
    <row r="1350" spans="1:5" x14ac:dyDescent="0.35">
      <c r="A1350" s="9" t="s">
        <v>11594</v>
      </c>
      <c r="B1350" s="1">
        <v>63071</v>
      </c>
      <c r="C1350" s="1">
        <v>35</v>
      </c>
      <c r="D1350" s="1">
        <v>35</v>
      </c>
      <c r="E1350" s="1">
        <v>35</v>
      </c>
    </row>
    <row r="1351" spans="1:5" x14ac:dyDescent="0.35">
      <c r="A1351" s="9" t="s">
        <v>2666</v>
      </c>
      <c r="B1351" s="1">
        <v>1623749</v>
      </c>
      <c r="C1351" s="1">
        <v>31</v>
      </c>
      <c r="D1351" s="1">
        <v>27</v>
      </c>
      <c r="E1351" s="1">
        <v>35</v>
      </c>
    </row>
    <row r="1352" spans="1:5" x14ac:dyDescent="0.35">
      <c r="A1352" s="9" t="s">
        <v>10833</v>
      </c>
      <c r="B1352" s="1">
        <v>-1516510</v>
      </c>
      <c r="C1352" s="1">
        <v>21.5</v>
      </c>
      <c r="D1352" s="1">
        <v>8</v>
      </c>
      <c r="E1352" s="1">
        <v>35</v>
      </c>
    </row>
    <row r="1353" spans="1:5" x14ac:dyDescent="0.35">
      <c r="A1353" s="9" t="s">
        <v>5537</v>
      </c>
      <c r="B1353" s="1">
        <v>-22969462</v>
      </c>
      <c r="C1353" s="1">
        <v>104</v>
      </c>
      <c r="D1353" s="1">
        <v>70</v>
      </c>
      <c r="E1353" s="1">
        <v>34</v>
      </c>
    </row>
    <row r="1354" spans="1:5" x14ac:dyDescent="0.35">
      <c r="A1354" s="9" t="s">
        <v>699</v>
      </c>
      <c r="B1354" s="1">
        <v>-24990090</v>
      </c>
      <c r="C1354" s="1">
        <v>64</v>
      </c>
      <c r="D1354" s="1">
        <v>94</v>
      </c>
      <c r="E1354" s="1">
        <v>34</v>
      </c>
    </row>
    <row r="1355" spans="1:5" x14ac:dyDescent="0.35">
      <c r="A1355" s="9" t="s">
        <v>2539</v>
      </c>
      <c r="B1355" s="1">
        <v>90660295</v>
      </c>
      <c r="C1355" s="1">
        <v>190</v>
      </c>
      <c r="D1355" s="1">
        <v>61</v>
      </c>
      <c r="E1355" s="1">
        <v>34</v>
      </c>
    </row>
    <row r="1356" spans="1:5" x14ac:dyDescent="0.35">
      <c r="A1356" s="9" t="s">
        <v>10593</v>
      </c>
      <c r="B1356" s="1">
        <v>32522221</v>
      </c>
      <c r="C1356" s="1">
        <v>104.5</v>
      </c>
      <c r="D1356" s="1">
        <v>175</v>
      </c>
      <c r="E1356" s="1">
        <v>34</v>
      </c>
    </row>
    <row r="1357" spans="1:5" x14ac:dyDescent="0.35">
      <c r="A1357" s="9" t="s">
        <v>1277</v>
      </c>
      <c r="B1357" s="1">
        <v>-13924922</v>
      </c>
      <c r="C1357" s="1">
        <v>30</v>
      </c>
      <c r="D1357" s="1">
        <v>26</v>
      </c>
      <c r="E1357" s="1">
        <v>34</v>
      </c>
    </row>
    <row r="1358" spans="1:5" x14ac:dyDescent="0.35">
      <c r="A1358" s="9" t="s">
        <v>8458</v>
      </c>
      <c r="B1358" s="1">
        <v>9370057</v>
      </c>
      <c r="C1358" s="1">
        <v>56.5</v>
      </c>
      <c r="D1358" s="1">
        <v>80</v>
      </c>
      <c r="E1358" s="1">
        <v>33</v>
      </c>
    </row>
    <row r="1359" spans="1:5" x14ac:dyDescent="0.35">
      <c r="A1359" s="9" t="s">
        <v>1448</v>
      </c>
      <c r="B1359" s="1">
        <v>-978790</v>
      </c>
      <c r="C1359" s="1">
        <v>42.5</v>
      </c>
      <c r="D1359" s="1">
        <v>52</v>
      </c>
      <c r="E1359" s="1">
        <v>33</v>
      </c>
    </row>
    <row r="1360" spans="1:5" x14ac:dyDescent="0.35">
      <c r="A1360" s="9" t="s">
        <v>9338</v>
      </c>
      <c r="B1360" s="1">
        <v>-6389971</v>
      </c>
      <c r="C1360" s="1">
        <v>32</v>
      </c>
      <c r="D1360" s="1">
        <v>31</v>
      </c>
      <c r="E1360" s="1">
        <v>33</v>
      </c>
    </row>
    <row r="1361" spans="1:5" x14ac:dyDescent="0.35">
      <c r="A1361" s="9" t="s">
        <v>11145</v>
      </c>
      <c r="B1361" s="1">
        <v>530270</v>
      </c>
      <c r="C1361" s="1">
        <v>95</v>
      </c>
      <c r="D1361" s="1">
        <v>157</v>
      </c>
      <c r="E1361" s="1">
        <v>33</v>
      </c>
    </row>
    <row r="1362" spans="1:5" x14ac:dyDescent="0.35">
      <c r="A1362" s="9" t="s">
        <v>6776</v>
      </c>
      <c r="B1362" s="1">
        <v>-10890678</v>
      </c>
      <c r="C1362" s="1">
        <v>80.5</v>
      </c>
      <c r="D1362" s="1">
        <v>129</v>
      </c>
      <c r="E1362" s="1">
        <v>32</v>
      </c>
    </row>
    <row r="1363" spans="1:5" x14ac:dyDescent="0.35">
      <c r="A1363" s="9" t="s">
        <v>10817</v>
      </c>
      <c r="B1363" s="1">
        <v>-1305432</v>
      </c>
      <c r="C1363" s="1">
        <v>30</v>
      </c>
      <c r="D1363" s="1">
        <v>28</v>
      </c>
      <c r="E1363" s="1">
        <v>32</v>
      </c>
    </row>
    <row r="1364" spans="1:5" x14ac:dyDescent="0.35">
      <c r="A1364" s="9" t="s">
        <v>3454</v>
      </c>
      <c r="B1364" s="1">
        <v>-29000000</v>
      </c>
      <c r="C1364" s="1">
        <v>51</v>
      </c>
      <c r="D1364" s="1">
        <v>70</v>
      </c>
      <c r="E1364" s="1">
        <v>32</v>
      </c>
    </row>
    <row r="1365" spans="1:5" x14ac:dyDescent="0.35">
      <c r="A1365" s="9" t="s">
        <v>6148</v>
      </c>
      <c r="B1365" s="1">
        <v>-11000000</v>
      </c>
      <c r="C1365" s="1">
        <v>91</v>
      </c>
      <c r="D1365" s="1">
        <v>150</v>
      </c>
      <c r="E1365" s="1">
        <v>32</v>
      </c>
    </row>
    <row r="1366" spans="1:5" x14ac:dyDescent="0.35">
      <c r="A1366" s="9" t="s">
        <v>4723</v>
      </c>
      <c r="B1366" s="1">
        <v>-10723500</v>
      </c>
      <c r="C1366" s="1">
        <v>50</v>
      </c>
      <c r="D1366" s="1">
        <v>68</v>
      </c>
      <c r="E1366" s="1">
        <v>32</v>
      </c>
    </row>
    <row r="1367" spans="1:5" x14ac:dyDescent="0.35">
      <c r="A1367" s="9" t="s">
        <v>234</v>
      </c>
      <c r="B1367" s="1">
        <v>-3024316</v>
      </c>
      <c r="C1367" s="1">
        <v>74.5</v>
      </c>
      <c r="D1367" s="1">
        <v>117</v>
      </c>
      <c r="E1367" s="1">
        <v>32</v>
      </c>
    </row>
    <row r="1368" spans="1:5" x14ac:dyDescent="0.35">
      <c r="A1368" s="9" t="s">
        <v>3065</v>
      </c>
      <c r="B1368" s="1">
        <v>10812413</v>
      </c>
      <c r="C1368" s="1">
        <v>70.5</v>
      </c>
      <c r="D1368" s="1">
        <v>39</v>
      </c>
      <c r="E1368" s="1">
        <v>31.5</v>
      </c>
    </row>
    <row r="1369" spans="1:5" x14ac:dyDescent="0.35">
      <c r="A1369" s="9" t="s">
        <v>7801</v>
      </c>
      <c r="B1369" s="1">
        <v>-399545745</v>
      </c>
      <c r="C1369" s="1">
        <v>39</v>
      </c>
      <c r="D1369" s="1">
        <v>47</v>
      </c>
      <c r="E1369" s="1">
        <v>31</v>
      </c>
    </row>
    <row r="1370" spans="1:5" x14ac:dyDescent="0.35">
      <c r="A1370" s="9" t="s">
        <v>1528</v>
      </c>
      <c r="B1370" s="1">
        <v>293258</v>
      </c>
      <c r="C1370" s="1">
        <v>81</v>
      </c>
      <c r="D1370" s="1">
        <v>131</v>
      </c>
      <c r="E1370" s="1">
        <v>31</v>
      </c>
    </row>
    <row r="1371" spans="1:5" x14ac:dyDescent="0.35">
      <c r="A1371" s="9" t="s">
        <v>11161</v>
      </c>
      <c r="B1371" s="1">
        <v>-702671</v>
      </c>
      <c r="C1371" s="1">
        <v>31</v>
      </c>
      <c r="D1371" s="1">
        <v>31</v>
      </c>
      <c r="E1371" s="1">
        <v>31</v>
      </c>
    </row>
    <row r="1372" spans="1:5" x14ac:dyDescent="0.35">
      <c r="A1372" s="9" t="s">
        <v>10138</v>
      </c>
      <c r="B1372" s="1">
        <v>-2435641</v>
      </c>
      <c r="C1372" s="1">
        <v>28.5</v>
      </c>
      <c r="D1372" s="1">
        <v>26</v>
      </c>
      <c r="E1372" s="1">
        <v>31</v>
      </c>
    </row>
    <row r="1373" spans="1:5" x14ac:dyDescent="0.35">
      <c r="A1373" s="9" t="s">
        <v>11051</v>
      </c>
      <c r="B1373" s="1">
        <v>-712239</v>
      </c>
      <c r="C1373" s="1">
        <v>23.5</v>
      </c>
      <c r="D1373" s="1">
        <v>16</v>
      </c>
      <c r="E1373" s="1">
        <v>31</v>
      </c>
    </row>
    <row r="1374" spans="1:5" x14ac:dyDescent="0.35">
      <c r="A1374" s="9" t="s">
        <v>5237</v>
      </c>
      <c r="B1374" s="1">
        <v>8821531</v>
      </c>
      <c r="C1374" s="1">
        <v>120</v>
      </c>
      <c r="D1374" s="1">
        <v>209</v>
      </c>
      <c r="E1374" s="1">
        <v>31</v>
      </c>
    </row>
    <row r="1375" spans="1:5" x14ac:dyDescent="0.35">
      <c r="A1375" s="9" t="s">
        <v>1869</v>
      </c>
      <c r="B1375" s="1">
        <v>88977218</v>
      </c>
      <c r="C1375" s="1">
        <v>161</v>
      </c>
      <c r="D1375" s="1">
        <v>76.666666666666671</v>
      </c>
      <c r="E1375" s="1">
        <v>30.666666666666668</v>
      </c>
    </row>
    <row r="1376" spans="1:5" x14ac:dyDescent="0.35">
      <c r="A1376" s="9" t="s">
        <v>5720</v>
      </c>
      <c r="B1376" s="1">
        <v>253858925</v>
      </c>
      <c r="C1376" s="1">
        <v>135.5</v>
      </c>
      <c r="D1376" s="1">
        <v>60.333333333333336</v>
      </c>
      <c r="E1376" s="1">
        <v>30</v>
      </c>
    </row>
    <row r="1377" spans="1:5" x14ac:dyDescent="0.35">
      <c r="A1377" s="9" t="s">
        <v>10369</v>
      </c>
      <c r="B1377" s="1">
        <v>-1995042</v>
      </c>
      <c r="C1377" s="1">
        <v>26.5</v>
      </c>
      <c r="D1377" s="1">
        <v>23</v>
      </c>
      <c r="E1377" s="1">
        <v>30</v>
      </c>
    </row>
    <row r="1378" spans="1:5" x14ac:dyDescent="0.35">
      <c r="A1378" s="9" t="s">
        <v>3773</v>
      </c>
      <c r="B1378" s="1">
        <v>559990</v>
      </c>
      <c r="C1378" s="1">
        <v>39.5</v>
      </c>
      <c r="D1378" s="1">
        <v>49</v>
      </c>
      <c r="E1378" s="1">
        <v>30</v>
      </c>
    </row>
    <row r="1379" spans="1:5" x14ac:dyDescent="0.35">
      <c r="A1379" s="9" t="s">
        <v>2172</v>
      </c>
      <c r="B1379" s="1">
        <v>44787599</v>
      </c>
      <c r="C1379" s="1">
        <v>69.5</v>
      </c>
      <c r="D1379" s="1">
        <v>109</v>
      </c>
      <c r="E1379" s="1">
        <v>30</v>
      </c>
    </row>
    <row r="1380" spans="1:5" x14ac:dyDescent="0.35">
      <c r="A1380" s="9" t="s">
        <v>10468</v>
      </c>
      <c r="B1380" s="1">
        <v>30849949</v>
      </c>
      <c r="C1380" s="1">
        <v>114.5</v>
      </c>
      <c r="D1380" s="1">
        <v>199</v>
      </c>
      <c r="E1380" s="1">
        <v>30</v>
      </c>
    </row>
    <row r="1381" spans="1:5" x14ac:dyDescent="0.35">
      <c r="A1381" s="9" t="s">
        <v>11497</v>
      </c>
      <c r="B1381" s="1">
        <v>-4016</v>
      </c>
      <c r="C1381" s="1">
        <v>19</v>
      </c>
      <c r="D1381" s="1">
        <v>9</v>
      </c>
      <c r="E1381" s="1">
        <v>29</v>
      </c>
    </row>
    <row r="1382" spans="1:5" x14ac:dyDescent="0.35">
      <c r="A1382" s="9" t="s">
        <v>11372</v>
      </c>
      <c r="B1382" s="1">
        <v>1352472</v>
      </c>
      <c r="C1382" s="1">
        <v>27</v>
      </c>
      <c r="D1382" s="1">
        <v>25</v>
      </c>
      <c r="E1382" s="1">
        <v>29</v>
      </c>
    </row>
    <row r="1383" spans="1:5" x14ac:dyDescent="0.35">
      <c r="A1383" s="9" t="s">
        <v>3316</v>
      </c>
      <c r="B1383" s="1">
        <v>530592</v>
      </c>
      <c r="C1383" s="1">
        <v>49</v>
      </c>
      <c r="D1383" s="1">
        <v>69</v>
      </c>
      <c r="E1383" s="1">
        <v>29</v>
      </c>
    </row>
    <row r="1384" spans="1:5" x14ac:dyDescent="0.35">
      <c r="A1384" s="9" t="s">
        <v>8631</v>
      </c>
      <c r="B1384" s="1">
        <v>-720718</v>
      </c>
      <c r="C1384" s="1">
        <v>39</v>
      </c>
      <c r="D1384" s="1">
        <v>49</v>
      </c>
      <c r="E1384" s="1">
        <v>29</v>
      </c>
    </row>
    <row r="1385" spans="1:5" x14ac:dyDescent="0.35">
      <c r="A1385" s="9" t="s">
        <v>6526</v>
      </c>
      <c r="B1385" s="1">
        <v>17672350</v>
      </c>
      <c r="C1385" s="1">
        <v>40</v>
      </c>
      <c r="D1385" s="1">
        <v>51</v>
      </c>
      <c r="E1385" s="1">
        <v>29</v>
      </c>
    </row>
    <row r="1386" spans="1:5" x14ac:dyDescent="0.35">
      <c r="A1386" s="9" t="s">
        <v>7265</v>
      </c>
      <c r="B1386" s="1">
        <v>406666</v>
      </c>
      <c r="C1386" s="1">
        <v>17</v>
      </c>
      <c r="D1386" s="1">
        <v>5</v>
      </c>
      <c r="E1386" s="1">
        <v>29</v>
      </c>
    </row>
    <row r="1387" spans="1:5" x14ac:dyDescent="0.35">
      <c r="A1387" s="9" t="s">
        <v>9844</v>
      </c>
      <c r="B1387" s="1">
        <v>4628751</v>
      </c>
      <c r="C1387" s="1">
        <v>47</v>
      </c>
      <c r="D1387" s="1">
        <v>65</v>
      </c>
      <c r="E1387" s="1">
        <v>29</v>
      </c>
    </row>
    <row r="1388" spans="1:5" x14ac:dyDescent="0.35">
      <c r="A1388" s="9" t="s">
        <v>10335</v>
      </c>
      <c r="B1388" s="1">
        <v>4888703</v>
      </c>
      <c r="C1388" s="1">
        <v>47</v>
      </c>
      <c r="D1388" s="1">
        <v>65</v>
      </c>
      <c r="E1388" s="1">
        <v>29</v>
      </c>
    </row>
    <row r="1389" spans="1:5" x14ac:dyDescent="0.35">
      <c r="A1389" s="9" t="s">
        <v>10966</v>
      </c>
      <c r="B1389" s="1">
        <v>15773070</v>
      </c>
      <c r="C1389" s="1">
        <v>65.5</v>
      </c>
      <c r="D1389" s="1">
        <v>102</v>
      </c>
      <c r="E1389" s="1">
        <v>29</v>
      </c>
    </row>
    <row r="1390" spans="1:5" x14ac:dyDescent="0.35">
      <c r="A1390" s="9" t="s">
        <v>8204</v>
      </c>
      <c r="B1390" s="1">
        <v>-72160</v>
      </c>
      <c r="C1390" s="1">
        <v>25.5</v>
      </c>
      <c r="D1390" s="1">
        <v>22</v>
      </c>
      <c r="E1390" s="1">
        <v>29</v>
      </c>
    </row>
    <row r="1391" spans="1:5" x14ac:dyDescent="0.35">
      <c r="A1391" s="9" t="s">
        <v>10517</v>
      </c>
      <c r="B1391" s="1">
        <v>-2400149</v>
      </c>
      <c r="C1391" s="1">
        <v>29</v>
      </c>
      <c r="D1391" s="1">
        <v>30</v>
      </c>
      <c r="E1391" s="1">
        <v>28</v>
      </c>
    </row>
    <row r="1392" spans="1:5" x14ac:dyDescent="0.35">
      <c r="A1392" s="9" t="s">
        <v>6866</v>
      </c>
      <c r="B1392" s="1">
        <v>-18353336</v>
      </c>
      <c r="C1392" s="1">
        <v>47</v>
      </c>
      <c r="D1392" s="1">
        <v>66</v>
      </c>
      <c r="E1392" s="1">
        <v>28</v>
      </c>
    </row>
    <row r="1393" spans="1:5" x14ac:dyDescent="0.35">
      <c r="A1393" s="9" t="s">
        <v>4085</v>
      </c>
      <c r="B1393" s="1">
        <v>-4349455</v>
      </c>
      <c r="C1393" s="1">
        <v>81</v>
      </c>
      <c r="D1393" s="1">
        <v>53.5</v>
      </c>
      <c r="E1393" s="1">
        <v>27.5</v>
      </c>
    </row>
    <row r="1394" spans="1:5" x14ac:dyDescent="0.35">
      <c r="A1394" s="9" t="s">
        <v>6863</v>
      </c>
      <c r="B1394" s="1">
        <v>-17754000</v>
      </c>
      <c r="C1394" s="1">
        <v>23.5</v>
      </c>
      <c r="D1394" s="1">
        <v>20</v>
      </c>
      <c r="E1394" s="1">
        <v>27</v>
      </c>
    </row>
    <row r="1395" spans="1:5" x14ac:dyDescent="0.35">
      <c r="A1395" s="9" t="s">
        <v>7050</v>
      </c>
      <c r="B1395" s="1">
        <v>8906039</v>
      </c>
      <c r="C1395" s="1">
        <v>51.5</v>
      </c>
      <c r="D1395" s="1">
        <v>76</v>
      </c>
      <c r="E1395" s="1">
        <v>27</v>
      </c>
    </row>
    <row r="1396" spans="1:5" x14ac:dyDescent="0.35">
      <c r="A1396" s="9" t="s">
        <v>4220</v>
      </c>
      <c r="B1396" s="1">
        <v>-6939142</v>
      </c>
      <c r="C1396" s="1">
        <v>32</v>
      </c>
      <c r="D1396" s="1">
        <v>37</v>
      </c>
      <c r="E1396" s="1">
        <v>27</v>
      </c>
    </row>
    <row r="1397" spans="1:5" x14ac:dyDescent="0.35">
      <c r="A1397" s="9" t="s">
        <v>7356</v>
      </c>
      <c r="B1397" s="1">
        <v>6097096</v>
      </c>
      <c r="C1397" s="1">
        <v>32.5</v>
      </c>
      <c r="D1397" s="1">
        <v>38</v>
      </c>
      <c r="E1397" s="1">
        <v>27</v>
      </c>
    </row>
    <row r="1398" spans="1:5" x14ac:dyDescent="0.35">
      <c r="A1398" s="9" t="s">
        <v>6049</v>
      </c>
      <c r="B1398" s="1">
        <v>-7713686</v>
      </c>
      <c r="C1398" s="1">
        <v>44.5</v>
      </c>
      <c r="D1398" s="1">
        <v>62</v>
      </c>
      <c r="E1398" s="1">
        <v>27</v>
      </c>
    </row>
    <row r="1399" spans="1:5" x14ac:dyDescent="0.35">
      <c r="A1399" s="9" t="s">
        <v>1169</v>
      </c>
      <c r="B1399" s="1">
        <v>6962502</v>
      </c>
      <c r="C1399" s="1">
        <v>26</v>
      </c>
      <c r="D1399" s="1">
        <v>26</v>
      </c>
      <c r="E1399" s="1">
        <v>26</v>
      </c>
    </row>
    <row r="1400" spans="1:5" x14ac:dyDescent="0.35">
      <c r="A1400" s="9" t="s">
        <v>11267</v>
      </c>
      <c r="B1400" s="1">
        <v>-366222</v>
      </c>
      <c r="C1400" s="1">
        <v>17.5</v>
      </c>
      <c r="D1400" s="1">
        <v>9</v>
      </c>
      <c r="E1400" s="1">
        <v>26</v>
      </c>
    </row>
    <row r="1401" spans="1:5" x14ac:dyDescent="0.35">
      <c r="A1401" s="9" t="s">
        <v>8997</v>
      </c>
      <c r="B1401" s="1">
        <v>-8116113</v>
      </c>
      <c r="C1401" s="1">
        <v>20</v>
      </c>
      <c r="D1401" s="1">
        <v>14</v>
      </c>
      <c r="E1401" s="1">
        <v>26</v>
      </c>
    </row>
    <row r="1402" spans="1:5" x14ac:dyDescent="0.35">
      <c r="A1402" s="9" t="s">
        <v>10132</v>
      </c>
      <c r="B1402" s="1">
        <v>-3899588</v>
      </c>
      <c r="C1402" s="1">
        <v>16.5</v>
      </c>
      <c r="D1402" s="1">
        <v>7</v>
      </c>
      <c r="E1402" s="1">
        <v>26</v>
      </c>
    </row>
    <row r="1403" spans="1:5" x14ac:dyDescent="0.35">
      <c r="A1403" s="9" t="s">
        <v>10477</v>
      </c>
      <c r="B1403" s="1">
        <v>29730907</v>
      </c>
      <c r="C1403" s="1">
        <v>28</v>
      </c>
      <c r="D1403" s="1">
        <v>30</v>
      </c>
      <c r="E1403" s="1">
        <v>26</v>
      </c>
    </row>
    <row r="1404" spans="1:5" x14ac:dyDescent="0.35">
      <c r="A1404" s="9" t="s">
        <v>8413</v>
      </c>
      <c r="B1404" s="1">
        <v>-11851144</v>
      </c>
      <c r="C1404" s="1">
        <v>32.5</v>
      </c>
      <c r="D1404" s="1">
        <v>40</v>
      </c>
      <c r="E1404" s="1">
        <v>25</v>
      </c>
    </row>
    <row r="1405" spans="1:5" x14ac:dyDescent="0.35">
      <c r="A1405" s="9" t="s">
        <v>9651</v>
      </c>
      <c r="B1405" s="1">
        <v>1409668</v>
      </c>
      <c r="C1405" s="1">
        <v>30.5</v>
      </c>
      <c r="D1405" s="1">
        <v>36</v>
      </c>
      <c r="E1405" s="1">
        <v>25</v>
      </c>
    </row>
    <row r="1406" spans="1:5" x14ac:dyDescent="0.35">
      <c r="A1406" s="9" t="s">
        <v>11456</v>
      </c>
      <c r="B1406" s="1">
        <v>2228241</v>
      </c>
      <c r="C1406" s="1">
        <v>25.5</v>
      </c>
      <c r="D1406" s="1">
        <v>26</v>
      </c>
      <c r="E1406" s="1">
        <v>25</v>
      </c>
    </row>
    <row r="1407" spans="1:5" x14ac:dyDescent="0.35">
      <c r="A1407" s="9" t="s">
        <v>4299</v>
      </c>
      <c r="B1407" s="1">
        <v>-10000000</v>
      </c>
      <c r="C1407" s="1">
        <v>33</v>
      </c>
      <c r="D1407" s="1">
        <v>41</v>
      </c>
      <c r="E1407" s="1">
        <v>25</v>
      </c>
    </row>
    <row r="1408" spans="1:5" x14ac:dyDescent="0.35">
      <c r="A1408" s="9" t="s">
        <v>4132</v>
      </c>
      <c r="B1408" s="1">
        <v>5500797</v>
      </c>
      <c r="C1408" s="1">
        <v>40.5</v>
      </c>
      <c r="D1408" s="1">
        <v>56</v>
      </c>
      <c r="E1408" s="1">
        <v>25</v>
      </c>
    </row>
    <row r="1409" spans="1:5" x14ac:dyDescent="0.35">
      <c r="A1409" s="9" t="s">
        <v>3169</v>
      </c>
      <c r="B1409" s="1">
        <v>1651777</v>
      </c>
      <c r="C1409" s="1">
        <v>30.5</v>
      </c>
      <c r="D1409" s="1">
        <v>36</v>
      </c>
      <c r="E1409" s="1">
        <v>25</v>
      </c>
    </row>
    <row r="1410" spans="1:5" x14ac:dyDescent="0.35">
      <c r="A1410" s="9" t="s">
        <v>8890</v>
      </c>
      <c r="B1410" s="1">
        <v>-6789304</v>
      </c>
      <c r="C1410" s="1">
        <v>45</v>
      </c>
      <c r="D1410" s="1">
        <v>65</v>
      </c>
      <c r="E1410" s="1">
        <v>25</v>
      </c>
    </row>
    <row r="1411" spans="1:5" x14ac:dyDescent="0.35">
      <c r="A1411" s="9" t="s">
        <v>3805</v>
      </c>
      <c r="B1411" s="1">
        <v>-42845460</v>
      </c>
      <c r="C1411" s="1">
        <v>32.5</v>
      </c>
      <c r="D1411" s="1">
        <v>41</v>
      </c>
      <c r="E1411" s="1">
        <v>24</v>
      </c>
    </row>
    <row r="1412" spans="1:5" x14ac:dyDescent="0.35">
      <c r="A1412" s="9" t="s">
        <v>1381</v>
      </c>
      <c r="B1412" s="1">
        <v>-3855482</v>
      </c>
      <c r="C1412" s="1">
        <v>38.5</v>
      </c>
      <c r="D1412" s="1">
        <v>53</v>
      </c>
      <c r="E1412" s="1">
        <v>24</v>
      </c>
    </row>
    <row r="1413" spans="1:5" x14ac:dyDescent="0.35">
      <c r="A1413" s="9" t="s">
        <v>1090</v>
      </c>
      <c r="B1413" s="1">
        <v>16184015</v>
      </c>
      <c r="C1413" s="1">
        <v>29.5</v>
      </c>
      <c r="D1413" s="1">
        <v>35</v>
      </c>
      <c r="E1413" s="1">
        <v>24</v>
      </c>
    </row>
    <row r="1414" spans="1:5" x14ac:dyDescent="0.35">
      <c r="A1414" s="9" t="s">
        <v>9000</v>
      </c>
      <c r="B1414" s="1">
        <v>-11386249</v>
      </c>
      <c r="C1414" s="1">
        <v>15</v>
      </c>
      <c r="D1414" s="1">
        <v>6</v>
      </c>
      <c r="E1414" s="1">
        <v>24</v>
      </c>
    </row>
    <row r="1415" spans="1:5" x14ac:dyDescent="0.35">
      <c r="A1415" s="9" t="s">
        <v>903</v>
      </c>
      <c r="B1415" s="1">
        <v>-12037424</v>
      </c>
      <c r="C1415" s="1">
        <v>27</v>
      </c>
      <c r="D1415" s="1">
        <v>30</v>
      </c>
      <c r="E1415" s="1">
        <v>24</v>
      </c>
    </row>
    <row r="1416" spans="1:5" x14ac:dyDescent="0.35">
      <c r="A1416" s="9" t="s">
        <v>7617</v>
      </c>
      <c r="B1416" s="1">
        <v>1727544</v>
      </c>
      <c r="C1416" s="1">
        <v>29.5</v>
      </c>
      <c r="D1416" s="1">
        <v>36</v>
      </c>
      <c r="E1416" s="1">
        <v>23</v>
      </c>
    </row>
    <row r="1417" spans="1:5" x14ac:dyDescent="0.35">
      <c r="A1417" s="9" t="s">
        <v>3383</v>
      </c>
      <c r="B1417" s="1">
        <v>-6666177</v>
      </c>
      <c r="C1417" s="1">
        <v>72.5</v>
      </c>
      <c r="D1417" s="1">
        <v>122</v>
      </c>
      <c r="E1417" s="1">
        <v>23</v>
      </c>
    </row>
    <row r="1418" spans="1:5" x14ac:dyDescent="0.35">
      <c r="A1418" s="9" t="s">
        <v>11357</v>
      </c>
      <c r="B1418" s="1">
        <v>-415849</v>
      </c>
      <c r="C1418" s="1">
        <v>13</v>
      </c>
      <c r="D1418" s="1">
        <v>3</v>
      </c>
      <c r="E1418" s="1">
        <v>23</v>
      </c>
    </row>
    <row r="1419" spans="1:5" x14ac:dyDescent="0.35">
      <c r="A1419" s="9" t="s">
        <v>1926</v>
      </c>
      <c r="B1419" s="1">
        <v>-8600000</v>
      </c>
      <c r="C1419" s="1">
        <v>48</v>
      </c>
      <c r="D1419" s="1">
        <v>73</v>
      </c>
      <c r="E1419" s="1">
        <v>23</v>
      </c>
    </row>
    <row r="1420" spans="1:5" x14ac:dyDescent="0.35">
      <c r="A1420" s="9" t="s">
        <v>5219</v>
      </c>
      <c r="B1420" s="1">
        <v>8045844</v>
      </c>
      <c r="C1420" s="1">
        <v>30</v>
      </c>
      <c r="D1420" s="1">
        <v>38</v>
      </c>
      <c r="E1420" s="1">
        <v>22</v>
      </c>
    </row>
    <row r="1421" spans="1:5" x14ac:dyDescent="0.35">
      <c r="A1421" s="9" t="s">
        <v>11574</v>
      </c>
      <c r="B1421" s="1">
        <v>61382</v>
      </c>
      <c r="C1421" s="1">
        <v>15</v>
      </c>
      <c r="D1421" s="1">
        <v>8</v>
      </c>
      <c r="E1421" s="1">
        <v>22</v>
      </c>
    </row>
    <row r="1422" spans="1:5" x14ac:dyDescent="0.35">
      <c r="A1422" s="9" t="s">
        <v>6328</v>
      </c>
      <c r="B1422" s="1">
        <v>-20000000</v>
      </c>
      <c r="C1422" s="1">
        <v>36</v>
      </c>
      <c r="D1422" s="1">
        <v>50</v>
      </c>
      <c r="E1422" s="1">
        <v>22</v>
      </c>
    </row>
    <row r="1423" spans="1:5" x14ac:dyDescent="0.35">
      <c r="A1423" s="9" t="s">
        <v>8432</v>
      </c>
      <c r="B1423" s="1">
        <v>40752337</v>
      </c>
      <c r="C1423" s="1">
        <v>34</v>
      </c>
      <c r="D1423" s="1">
        <v>46</v>
      </c>
      <c r="E1423" s="1">
        <v>22</v>
      </c>
    </row>
    <row r="1424" spans="1:5" x14ac:dyDescent="0.35">
      <c r="A1424" s="9" t="s">
        <v>1436</v>
      </c>
      <c r="B1424" s="1">
        <v>-7899497</v>
      </c>
      <c r="C1424" s="1">
        <v>21</v>
      </c>
      <c r="D1424" s="1">
        <v>20</v>
      </c>
      <c r="E1424" s="1">
        <v>22</v>
      </c>
    </row>
    <row r="1425" spans="1:5" x14ac:dyDescent="0.35">
      <c r="A1425" s="9" t="s">
        <v>11437</v>
      </c>
      <c r="B1425" s="1">
        <v>-113700</v>
      </c>
      <c r="C1425" s="1">
        <v>14</v>
      </c>
      <c r="D1425" s="1">
        <v>6</v>
      </c>
      <c r="E1425" s="1">
        <v>22</v>
      </c>
    </row>
    <row r="1426" spans="1:5" x14ac:dyDescent="0.35">
      <c r="A1426" s="9" t="s">
        <v>2170</v>
      </c>
      <c r="B1426" s="1">
        <v>-19916688</v>
      </c>
      <c r="C1426" s="1">
        <v>51</v>
      </c>
      <c r="D1426" s="1">
        <v>29</v>
      </c>
      <c r="E1426" s="1">
        <v>22</v>
      </c>
    </row>
    <row r="1427" spans="1:5" x14ac:dyDescent="0.35">
      <c r="A1427" s="9" t="s">
        <v>653</v>
      </c>
      <c r="B1427" s="1">
        <v>-2994995</v>
      </c>
      <c r="C1427" s="1">
        <v>17.5</v>
      </c>
      <c r="D1427" s="1">
        <v>14</v>
      </c>
      <c r="E1427" s="1">
        <v>21</v>
      </c>
    </row>
    <row r="1428" spans="1:5" x14ac:dyDescent="0.35">
      <c r="A1428" s="9" t="s">
        <v>10243</v>
      </c>
      <c r="B1428" s="1">
        <v>5128617</v>
      </c>
      <c r="C1428" s="1">
        <v>26.5</v>
      </c>
      <c r="D1428" s="1">
        <v>32</v>
      </c>
      <c r="E1428" s="1">
        <v>21</v>
      </c>
    </row>
    <row r="1429" spans="1:5" x14ac:dyDescent="0.35">
      <c r="A1429" s="9" t="s">
        <v>10171</v>
      </c>
      <c r="B1429" s="1">
        <v>4231215</v>
      </c>
      <c r="C1429" s="1">
        <v>55.5</v>
      </c>
      <c r="D1429" s="1">
        <v>90</v>
      </c>
      <c r="E1429" s="1">
        <v>21</v>
      </c>
    </row>
    <row r="1430" spans="1:5" x14ac:dyDescent="0.35">
      <c r="A1430" s="9" t="s">
        <v>10700</v>
      </c>
      <c r="B1430" s="1">
        <v>237233</v>
      </c>
      <c r="C1430" s="1">
        <v>23.5</v>
      </c>
      <c r="D1430" s="1">
        <v>26</v>
      </c>
      <c r="E1430" s="1">
        <v>21</v>
      </c>
    </row>
    <row r="1431" spans="1:5" x14ac:dyDescent="0.35">
      <c r="A1431" s="9" t="s">
        <v>1257</v>
      </c>
      <c r="B1431" s="1">
        <v>-11526000</v>
      </c>
      <c r="C1431" s="1">
        <v>23.5</v>
      </c>
      <c r="D1431" s="1">
        <v>27</v>
      </c>
      <c r="E1431" s="1">
        <v>20</v>
      </c>
    </row>
    <row r="1432" spans="1:5" x14ac:dyDescent="0.35">
      <c r="A1432" s="9" t="s">
        <v>9812</v>
      </c>
      <c r="B1432" s="1">
        <v>2773863</v>
      </c>
      <c r="C1432" s="1">
        <v>37.5</v>
      </c>
      <c r="D1432" s="1">
        <v>55</v>
      </c>
      <c r="E1432" s="1">
        <v>20</v>
      </c>
    </row>
    <row r="1433" spans="1:5" x14ac:dyDescent="0.35">
      <c r="A1433" s="9" t="s">
        <v>8892</v>
      </c>
      <c r="B1433" s="1">
        <v>-9994439</v>
      </c>
      <c r="C1433" s="1">
        <v>27</v>
      </c>
      <c r="D1433" s="1">
        <v>34</v>
      </c>
      <c r="E1433" s="1">
        <v>20</v>
      </c>
    </row>
    <row r="1434" spans="1:5" x14ac:dyDescent="0.35">
      <c r="A1434" s="9" t="s">
        <v>2543</v>
      </c>
      <c r="B1434" s="1">
        <v>19700721</v>
      </c>
      <c r="C1434" s="1">
        <v>52</v>
      </c>
      <c r="D1434" s="1">
        <v>32</v>
      </c>
      <c r="E1434" s="1">
        <v>20</v>
      </c>
    </row>
    <row r="1435" spans="1:5" x14ac:dyDescent="0.35">
      <c r="A1435" s="9" t="s">
        <v>5849</v>
      </c>
      <c r="B1435" s="1">
        <v>3250898</v>
      </c>
      <c r="C1435" s="1">
        <v>33</v>
      </c>
      <c r="D1435" s="1">
        <v>13.5</v>
      </c>
      <c r="E1435" s="1">
        <v>19.5</v>
      </c>
    </row>
    <row r="1436" spans="1:5" x14ac:dyDescent="0.35">
      <c r="A1436" s="9" t="s">
        <v>10382</v>
      </c>
      <c r="B1436" s="1">
        <v>-651422</v>
      </c>
      <c r="C1436" s="1">
        <v>42</v>
      </c>
      <c r="D1436" s="1">
        <v>65</v>
      </c>
      <c r="E1436" s="1">
        <v>19</v>
      </c>
    </row>
    <row r="1437" spans="1:5" x14ac:dyDescent="0.35">
      <c r="A1437" s="9" t="s">
        <v>10206</v>
      </c>
      <c r="B1437" s="1">
        <v>6805534</v>
      </c>
      <c r="C1437" s="1">
        <v>28.5</v>
      </c>
      <c r="D1437" s="1">
        <v>38</v>
      </c>
      <c r="E1437" s="1">
        <v>19</v>
      </c>
    </row>
    <row r="1438" spans="1:5" x14ac:dyDescent="0.35">
      <c r="A1438" s="9" t="s">
        <v>5792</v>
      </c>
      <c r="B1438" s="1">
        <v>-3900000</v>
      </c>
      <c r="C1438" s="1">
        <v>29</v>
      </c>
      <c r="D1438" s="1">
        <v>39</v>
      </c>
      <c r="E1438" s="1">
        <v>19</v>
      </c>
    </row>
    <row r="1439" spans="1:5" x14ac:dyDescent="0.35">
      <c r="A1439" s="9" t="s">
        <v>11420</v>
      </c>
      <c r="B1439" s="1">
        <v>-46866</v>
      </c>
      <c r="C1439" s="1">
        <v>20</v>
      </c>
      <c r="D1439" s="1">
        <v>21</v>
      </c>
      <c r="E1439" s="1">
        <v>19</v>
      </c>
    </row>
    <row r="1440" spans="1:5" x14ac:dyDescent="0.35">
      <c r="A1440" s="9" t="s">
        <v>1298</v>
      </c>
      <c r="B1440" s="1">
        <v>-1800000</v>
      </c>
      <c r="C1440" s="1">
        <v>21</v>
      </c>
      <c r="D1440" s="1">
        <v>23</v>
      </c>
      <c r="E1440" s="1">
        <v>19</v>
      </c>
    </row>
    <row r="1441" spans="1:5" x14ac:dyDescent="0.35">
      <c r="A1441" s="9" t="s">
        <v>11493</v>
      </c>
      <c r="B1441" s="1">
        <v>-1089280</v>
      </c>
      <c r="C1441" s="1">
        <v>20</v>
      </c>
      <c r="D1441" s="1">
        <v>22</v>
      </c>
      <c r="E1441" s="1">
        <v>18</v>
      </c>
    </row>
    <row r="1442" spans="1:5" x14ac:dyDescent="0.35">
      <c r="A1442" s="9" t="s">
        <v>7440</v>
      </c>
      <c r="B1442" s="1">
        <v>-909814</v>
      </c>
      <c r="C1442" s="1">
        <v>16.5</v>
      </c>
      <c r="D1442" s="1">
        <v>15</v>
      </c>
      <c r="E1442" s="1">
        <v>18</v>
      </c>
    </row>
    <row r="1443" spans="1:5" x14ac:dyDescent="0.35">
      <c r="A1443" s="9" t="s">
        <v>11505</v>
      </c>
      <c r="B1443" s="1">
        <v>-144142</v>
      </c>
      <c r="C1443" s="1">
        <v>10</v>
      </c>
      <c r="D1443" s="1">
        <v>2</v>
      </c>
      <c r="E1443" s="1">
        <v>18</v>
      </c>
    </row>
    <row r="1444" spans="1:5" x14ac:dyDescent="0.35">
      <c r="A1444" s="9" t="s">
        <v>4032</v>
      </c>
      <c r="B1444" s="1">
        <v>4557326</v>
      </c>
      <c r="C1444" s="1">
        <v>75.5</v>
      </c>
      <c r="D1444" s="1">
        <v>58</v>
      </c>
      <c r="E1444" s="1">
        <v>17.5</v>
      </c>
    </row>
    <row r="1445" spans="1:5" x14ac:dyDescent="0.35">
      <c r="A1445" s="9" t="s">
        <v>2132</v>
      </c>
      <c r="B1445" s="1">
        <v>-550148</v>
      </c>
      <c r="C1445" s="1">
        <v>60.5</v>
      </c>
      <c r="D1445" s="1">
        <v>43.5</v>
      </c>
      <c r="E1445" s="1">
        <v>17</v>
      </c>
    </row>
    <row r="1446" spans="1:5" x14ac:dyDescent="0.35">
      <c r="A1446" s="9" t="s">
        <v>9647</v>
      </c>
      <c r="B1446" s="1">
        <v>-165959</v>
      </c>
      <c r="C1446" s="1">
        <v>19</v>
      </c>
      <c r="D1446" s="1">
        <v>21</v>
      </c>
      <c r="E1446" s="1">
        <v>17</v>
      </c>
    </row>
    <row r="1447" spans="1:5" x14ac:dyDescent="0.35">
      <c r="A1447" s="9" t="s">
        <v>5522</v>
      </c>
      <c r="B1447" s="1">
        <v>-2726412</v>
      </c>
      <c r="C1447" s="1">
        <v>33.5</v>
      </c>
      <c r="D1447" s="1">
        <v>50</v>
      </c>
      <c r="E1447" s="1">
        <v>17</v>
      </c>
    </row>
    <row r="1448" spans="1:5" x14ac:dyDescent="0.35">
      <c r="A1448" s="9" t="s">
        <v>9245</v>
      </c>
      <c r="B1448" s="1">
        <v>-5127357</v>
      </c>
      <c r="C1448" s="1">
        <v>26.5</v>
      </c>
      <c r="D1448" s="1">
        <v>37</v>
      </c>
      <c r="E1448" s="1">
        <v>16</v>
      </c>
    </row>
    <row r="1449" spans="1:5" x14ac:dyDescent="0.35">
      <c r="A1449" s="9" t="s">
        <v>4979</v>
      </c>
      <c r="B1449" s="1">
        <v>-17786</v>
      </c>
      <c r="C1449" s="1">
        <v>33.5</v>
      </c>
      <c r="D1449" s="1">
        <v>51</v>
      </c>
      <c r="E1449" s="1">
        <v>16</v>
      </c>
    </row>
    <row r="1450" spans="1:5" x14ac:dyDescent="0.35">
      <c r="A1450" s="9" t="s">
        <v>3119</v>
      </c>
      <c r="B1450" s="1">
        <v>-25350729</v>
      </c>
      <c r="C1450" s="1">
        <v>165</v>
      </c>
      <c r="D1450" s="1">
        <v>149</v>
      </c>
      <c r="E1450" s="1">
        <v>16</v>
      </c>
    </row>
    <row r="1451" spans="1:5" x14ac:dyDescent="0.35">
      <c r="A1451" s="9" t="s">
        <v>9612</v>
      </c>
      <c r="B1451" s="1">
        <v>-8330675</v>
      </c>
      <c r="C1451" s="1">
        <v>41.5</v>
      </c>
      <c r="D1451" s="1">
        <v>25.5</v>
      </c>
      <c r="E1451" s="1">
        <v>16</v>
      </c>
    </row>
    <row r="1452" spans="1:5" x14ac:dyDescent="0.35">
      <c r="A1452" s="9" t="s">
        <v>4904</v>
      </c>
      <c r="B1452" s="1">
        <v>-259458</v>
      </c>
      <c r="C1452" s="1">
        <v>16</v>
      </c>
      <c r="D1452" s="1">
        <v>16</v>
      </c>
      <c r="E1452" s="1">
        <v>16</v>
      </c>
    </row>
    <row r="1453" spans="1:5" x14ac:dyDescent="0.35">
      <c r="A1453" s="9" t="s">
        <v>3934</v>
      </c>
      <c r="B1453" s="1">
        <v>-809722</v>
      </c>
      <c r="C1453" s="1">
        <v>87</v>
      </c>
      <c r="D1453" s="1">
        <v>158</v>
      </c>
      <c r="E1453" s="1">
        <v>16</v>
      </c>
    </row>
    <row r="1454" spans="1:5" x14ac:dyDescent="0.35">
      <c r="A1454" s="9" t="s">
        <v>6408</v>
      </c>
      <c r="B1454" s="1">
        <v>-20984407</v>
      </c>
      <c r="C1454" s="1">
        <v>28</v>
      </c>
      <c r="D1454" s="1">
        <v>40</v>
      </c>
      <c r="E1454" s="1">
        <v>16</v>
      </c>
    </row>
    <row r="1455" spans="1:5" x14ac:dyDescent="0.35">
      <c r="A1455" s="9" t="s">
        <v>908</v>
      </c>
      <c r="B1455" s="1">
        <v>-428012</v>
      </c>
      <c r="C1455" s="1">
        <v>15.5</v>
      </c>
      <c r="D1455" s="1">
        <v>16</v>
      </c>
      <c r="E1455" s="1">
        <v>15</v>
      </c>
    </row>
    <row r="1456" spans="1:5" x14ac:dyDescent="0.35">
      <c r="A1456" s="9" t="s">
        <v>11453</v>
      </c>
      <c r="B1456" s="1">
        <v>181225</v>
      </c>
      <c r="C1456" s="1">
        <v>14</v>
      </c>
      <c r="D1456" s="1">
        <v>13</v>
      </c>
      <c r="E1456" s="1">
        <v>15</v>
      </c>
    </row>
    <row r="1457" spans="1:5" x14ac:dyDescent="0.35">
      <c r="A1457" s="9" t="s">
        <v>10862</v>
      </c>
      <c r="B1457" s="1">
        <v>-953049</v>
      </c>
      <c r="C1457" s="1">
        <v>17</v>
      </c>
      <c r="D1457" s="1">
        <v>19</v>
      </c>
      <c r="E1457" s="1">
        <v>15</v>
      </c>
    </row>
    <row r="1458" spans="1:5" x14ac:dyDescent="0.35">
      <c r="A1458" s="9" t="s">
        <v>10709</v>
      </c>
      <c r="B1458" s="1">
        <v>-1381565</v>
      </c>
      <c r="C1458" s="1">
        <v>14.5</v>
      </c>
      <c r="D1458" s="1">
        <v>15</v>
      </c>
      <c r="E1458" s="1">
        <v>14</v>
      </c>
    </row>
    <row r="1459" spans="1:5" x14ac:dyDescent="0.35">
      <c r="A1459" s="9" t="s">
        <v>11601</v>
      </c>
      <c r="B1459" s="1">
        <v>-4416</v>
      </c>
      <c r="C1459" s="1">
        <v>14</v>
      </c>
      <c r="D1459" s="1">
        <v>14</v>
      </c>
      <c r="E1459" s="1">
        <v>14</v>
      </c>
    </row>
    <row r="1460" spans="1:5" x14ac:dyDescent="0.35">
      <c r="A1460" s="9" t="s">
        <v>3425</v>
      </c>
      <c r="B1460" s="1">
        <v>-1394057</v>
      </c>
      <c r="C1460" s="1">
        <v>12.5</v>
      </c>
      <c r="D1460" s="1">
        <v>11</v>
      </c>
      <c r="E1460" s="1">
        <v>14</v>
      </c>
    </row>
    <row r="1461" spans="1:5" x14ac:dyDescent="0.35">
      <c r="A1461" s="9" t="s">
        <v>6887</v>
      </c>
      <c r="B1461" s="1">
        <v>28020486</v>
      </c>
      <c r="C1461" s="1">
        <v>57.5</v>
      </c>
      <c r="D1461" s="1">
        <v>44</v>
      </c>
      <c r="E1461" s="1">
        <v>13.5</v>
      </c>
    </row>
    <row r="1462" spans="1:5" x14ac:dyDescent="0.35">
      <c r="A1462" s="9" t="s">
        <v>4774</v>
      </c>
      <c r="B1462" s="1">
        <v>-20412268</v>
      </c>
      <c r="C1462" s="1">
        <v>26</v>
      </c>
      <c r="D1462" s="1">
        <v>39</v>
      </c>
      <c r="E1462" s="1">
        <v>13</v>
      </c>
    </row>
    <row r="1463" spans="1:5" x14ac:dyDescent="0.35">
      <c r="A1463" s="9" t="s">
        <v>11388</v>
      </c>
      <c r="B1463" s="1">
        <v>-194801</v>
      </c>
      <c r="C1463" s="1">
        <v>18</v>
      </c>
      <c r="D1463" s="1">
        <v>23</v>
      </c>
      <c r="E1463" s="1">
        <v>13</v>
      </c>
    </row>
    <row r="1464" spans="1:5" x14ac:dyDescent="0.35">
      <c r="A1464" s="9" t="s">
        <v>11461</v>
      </c>
      <c r="B1464" s="1">
        <v>-25318</v>
      </c>
      <c r="C1464" s="1">
        <v>13</v>
      </c>
      <c r="D1464" s="1">
        <v>14</v>
      </c>
      <c r="E1464" s="1">
        <v>12</v>
      </c>
    </row>
    <row r="1465" spans="1:5" x14ac:dyDescent="0.35">
      <c r="A1465" s="9" t="s">
        <v>10017</v>
      </c>
      <c r="B1465" s="1">
        <v>-149800772</v>
      </c>
      <c r="C1465" s="1">
        <v>30.5</v>
      </c>
      <c r="D1465" s="1">
        <v>49</v>
      </c>
      <c r="E1465" s="1">
        <v>12</v>
      </c>
    </row>
    <row r="1466" spans="1:5" x14ac:dyDescent="0.35">
      <c r="A1466" s="9" t="s">
        <v>9770</v>
      </c>
      <c r="B1466" s="1">
        <v>14281235</v>
      </c>
      <c r="C1466" s="1">
        <v>11.5</v>
      </c>
      <c r="D1466" s="1">
        <v>11</v>
      </c>
      <c r="E1466" s="1">
        <v>12</v>
      </c>
    </row>
    <row r="1467" spans="1:5" x14ac:dyDescent="0.35">
      <c r="A1467" s="9" t="s">
        <v>8876</v>
      </c>
      <c r="B1467" s="1">
        <v>-9830621</v>
      </c>
      <c r="C1467" s="1">
        <v>7.5</v>
      </c>
      <c r="D1467" s="1">
        <v>3</v>
      </c>
      <c r="E1467" s="1">
        <v>12</v>
      </c>
    </row>
    <row r="1468" spans="1:5" x14ac:dyDescent="0.35">
      <c r="A1468" s="9" t="s">
        <v>10914</v>
      </c>
      <c r="B1468" s="1">
        <v>-1141064</v>
      </c>
      <c r="C1468" s="1">
        <v>8</v>
      </c>
      <c r="D1468" s="1">
        <v>4</v>
      </c>
      <c r="E1468" s="1">
        <v>12</v>
      </c>
    </row>
    <row r="1469" spans="1:5" x14ac:dyDescent="0.35">
      <c r="A1469" s="9" t="s">
        <v>1665</v>
      </c>
      <c r="B1469" s="1">
        <v>13515786</v>
      </c>
      <c r="C1469" s="1">
        <v>21.5</v>
      </c>
      <c r="D1469" s="1">
        <v>31</v>
      </c>
      <c r="E1469" s="1">
        <v>12</v>
      </c>
    </row>
    <row r="1470" spans="1:5" x14ac:dyDescent="0.35">
      <c r="A1470" s="9" t="s">
        <v>6891</v>
      </c>
      <c r="B1470" s="1">
        <v>-189153928</v>
      </c>
      <c r="C1470" s="1">
        <v>59</v>
      </c>
      <c r="D1470" s="1">
        <v>47</v>
      </c>
      <c r="E1470" s="1">
        <v>12</v>
      </c>
    </row>
    <row r="1471" spans="1:5" x14ac:dyDescent="0.35">
      <c r="A1471" s="9" t="s">
        <v>9783</v>
      </c>
      <c r="B1471" s="1">
        <v>-256653</v>
      </c>
      <c r="C1471" s="1">
        <v>17.5</v>
      </c>
      <c r="D1471" s="1">
        <v>24</v>
      </c>
      <c r="E1471" s="1">
        <v>11</v>
      </c>
    </row>
    <row r="1472" spans="1:5" x14ac:dyDescent="0.35">
      <c r="A1472" s="9" t="s">
        <v>11469</v>
      </c>
      <c r="B1472" s="1">
        <v>-198889</v>
      </c>
      <c r="C1472" s="1">
        <v>10.5</v>
      </c>
      <c r="D1472" s="1">
        <v>10</v>
      </c>
      <c r="E1472" s="1">
        <v>11</v>
      </c>
    </row>
    <row r="1473" spans="1:5" x14ac:dyDescent="0.35">
      <c r="A1473" s="9" t="s">
        <v>11131</v>
      </c>
      <c r="B1473" s="1">
        <v>201437</v>
      </c>
      <c r="C1473" s="1">
        <v>19.5</v>
      </c>
      <c r="D1473" s="1">
        <v>28</v>
      </c>
      <c r="E1473" s="1">
        <v>11</v>
      </c>
    </row>
    <row r="1474" spans="1:5" x14ac:dyDescent="0.35">
      <c r="A1474" s="9" t="s">
        <v>5589</v>
      </c>
      <c r="B1474" s="1">
        <v>-297532</v>
      </c>
      <c r="C1474" s="1">
        <v>7.5</v>
      </c>
      <c r="D1474" s="1">
        <v>5</v>
      </c>
      <c r="E1474" s="1">
        <v>10</v>
      </c>
    </row>
    <row r="1475" spans="1:5" x14ac:dyDescent="0.35">
      <c r="A1475" s="9" t="s">
        <v>4676</v>
      </c>
      <c r="B1475" s="1">
        <v>-1455956</v>
      </c>
      <c r="C1475" s="1">
        <v>14.5</v>
      </c>
      <c r="D1475" s="1">
        <v>19</v>
      </c>
      <c r="E1475" s="1">
        <v>10</v>
      </c>
    </row>
    <row r="1476" spans="1:5" x14ac:dyDescent="0.35">
      <c r="A1476" s="9" t="s">
        <v>6965</v>
      </c>
      <c r="B1476" s="1">
        <v>-16880006</v>
      </c>
      <c r="C1476" s="1">
        <v>12.5</v>
      </c>
      <c r="D1476" s="1">
        <v>15</v>
      </c>
      <c r="E1476" s="1">
        <v>10</v>
      </c>
    </row>
    <row r="1477" spans="1:5" x14ac:dyDescent="0.35">
      <c r="A1477" s="9" t="s">
        <v>11292</v>
      </c>
      <c r="B1477" s="1">
        <v>-478801</v>
      </c>
      <c r="C1477" s="1">
        <v>10</v>
      </c>
      <c r="D1477" s="1">
        <v>10</v>
      </c>
      <c r="E1477" s="1">
        <v>10</v>
      </c>
    </row>
    <row r="1478" spans="1:5" x14ac:dyDescent="0.35">
      <c r="A1478" s="9" t="s">
        <v>11275</v>
      </c>
      <c r="B1478" s="1">
        <v>-468063</v>
      </c>
      <c r="C1478" s="1">
        <v>9.5</v>
      </c>
      <c r="D1478" s="1">
        <v>10</v>
      </c>
      <c r="E1478" s="1">
        <v>9</v>
      </c>
    </row>
    <row r="1479" spans="1:5" x14ac:dyDescent="0.35">
      <c r="A1479" s="9" t="s">
        <v>9223</v>
      </c>
      <c r="B1479" s="1">
        <v>-3260233</v>
      </c>
      <c r="C1479" s="1">
        <v>46</v>
      </c>
      <c r="D1479" s="1">
        <v>83</v>
      </c>
      <c r="E1479" s="1">
        <v>9</v>
      </c>
    </row>
    <row r="1480" spans="1:5" x14ac:dyDescent="0.35">
      <c r="A1480" s="9" t="s">
        <v>11410</v>
      </c>
      <c r="B1480" s="1">
        <v>652835</v>
      </c>
      <c r="C1480" s="1">
        <v>24.5</v>
      </c>
      <c r="D1480" s="1">
        <v>40</v>
      </c>
      <c r="E1480" s="1">
        <v>9</v>
      </c>
    </row>
    <row r="1481" spans="1:5" x14ac:dyDescent="0.35">
      <c r="A1481" s="9" t="s">
        <v>7739</v>
      </c>
      <c r="B1481" s="1">
        <v>-3376223</v>
      </c>
      <c r="C1481" s="1">
        <v>12</v>
      </c>
      <c r="D1481" s="1">
        <v>15</v>
      </c>
      <c r="E1481" s="1">
        <v>9</v>
      </c>
    </row>
    <row r="1482" spans="1:5" x14ac:dyDescent="0.35">
      <c r="A1482" s="9" t="s">
        <v>6995</v>
      </c>
      <c r="B1482" s="1">
        <v>250263</v>
      </c>
      <c r="C1482" s="1">
        <v>39.5</v>
      </c>
      <c r="D1482" s="1">
        <v>70</v>
      </c>
      <c r="E1482" s="1">
        <v>9</v>
      </c>
    </row>
    <row r="1483" spans="1:5" x14ac:dyDescent="0.35">
      <c r="A1483" s="9" t="s">
        <v>11328</v>
      </c>
      <c r="B1483" s="1">
        <v>-88202</v>
      </c>
      <c r="C1483" s="1">
        <v>13</v>
      </c>
      <c r="D1483" s="1">
        <v>18</v>
      </c>
      <c r="E1483" s="1">
        <v>8</v>
      </c>
    </row>
    <row r="1484" spans="1:5" x14ac:dyDescent="0.35">
      <c r="A1484" s="9" t="s">
        <v>10403</v>
      </c>
      <c r="B1484" s="1">
        <v>-2926322</v>
      </c>
      <c r="C1484" s="1">
        <v>8</v>
      </c>
      <c r="D1484" s="1">
        <v>8</v>
      </c>
      <c r="E1484" s="1">
        <v>8</v>
      </c>
    </row>
    <row r="1485" spans="1:5" x14ac:dyDescent="0.35">
      <c r="A1485" s="9" t="s">
        <v>10538</v>
      </c>
      <c r="B1485" s="1">
        <v>-2271261</v>
      </c>
      <c r="C1485" s="1">
        <v>9</v>
      </c>
      <c r="D1485" s="1">
        <v>10</v>
      </c>
      <c r="E1485" s="1">
        <v>8</v>
      </c>
    </row>
    <row r="1486" spans="1:5" x14ac:dyDescent="0.35">
      <c r="A1486" s="9" t="s">
        <v>10604</v>
      </c>
      <c r="B1486" s="1">
        <v>-231805</v>
      </c>
      <c r="C1486" s="1">
        <v>7.5</v>
      </c>
      <c r="D1486" s="1">
        <v>7</v>
      </c>
      <c r="E1486" s="1">
        <v>8</v>
      </c>
    </row>
    <row r="1487" spans="1:5" x14ac:dyDescent="0.35">
      <c r="A1487" s="9" t="s">
        <v>9594</v>
      </c>
      <c r="B1487" s="1">
        <v>2262293</v>
      </c>
      <c r="C1487" s="1">
        <v>9.5</v>
      </c>
      <c r="D1487" s="1">
        <v>11</v>
      </c>
      <c r="E1487" s="1">
        <v>8</v>
      </c>
    </row>
    <row r="1488" spans="1:5" x14ac:dyDescent="0.35">
      <c r="A1488" s="9" t="s">
        <v>11562</v>
      </c>
      <c r="B1488" s="1">
        <v>-18769</v>
      </c>
      <c r="C1488" s="1">
        <v>12</v>
      </c>
      <c r="D1488" s="1">
        <v>16</v>
      </c>
      <c r="E1488" s="1">
        <v>8</v>
      </c>
    </row>
    <row r="1489" spans="1:5" x14ac:dyDescent="0.35">
      <c r="A1489" s="9" t="s">
        <v>11465</v>
      </c>
      <c r="B1489" s="1">
        <v>15185</v>
      </c>
      <c r="C1489" s="1">
        <v>4.5</v>
      </c>
      <c r="D1489" s="1">
        <v>2</v>
      </c>
      <c r="E1489" s="1">
        <v>7</v>
      </c>
    </row>
    <row r="1490" spans="1:5" x14ac:dyDescent="0.35">
      <c r="A1490" s="9" t="s">
        <v>9867</v>
      </c>
      <c r="B1490" s="1">
        <v>-925977</v>
      </c>
      <c r="C1490" s="1">
        <v>5.5</v>
      </c>
      <c r="D1490" s="1">
        <v>4</v>
      </c>
      <c r="E1490" s="1">
        <v>7</v>
      </c>
    </row>
    <row r="1491" spans="1:5" x14ac:dyDescent="0.35">
      <c r="A1491" s="9" t="s">
        <v>10642</v>
      </c>
      <c r="B1491" s="1">
        <v>-901776</v>
      </c>
      <c r="C1491" s="1">
        <v>18.5</v>
      </c>
      <c r="D1491" s="1">
        <v>30</v>
      </c>
      <c r="E1491" s="1">
        <v>7</v>
      </c>
    </row>
    <row r="1492" spans="1:5" x14ac:dyDescent="0.35">
      <c r="A1492" s="9" t="s">
        <v>11139</v>
      </c>
      <c r="B1492" s="1">
        <v>-564312</v>
      </c>
      <c r="C1492" s="1">
        <v>39</v>
      </c>
      <c r="D1492" s="1">
        <v>72</v>
      </c>
      <c r="E1492" s="1">
        <v>6</v>
      </c>
    </row>
    <row r="1493" spans="1:5" x14ac:dyDescent="0.35">
      <c r="A1493" s="9" t="s">
        <v>10245</v>
      </c>
      <c r="B1493" s="1">
        <v>-3470767</v>
      </c>
      <c r="C1493" s="1">
        <v>4</v>
      </c>
      <c r="D1493" s="1">
        <v>2</v>
      </c>
      <c r="E1493" s="1">
        <v>6</v>
      </c>
    </row>
    <row r="1494" spans="1:5" x14ac:dyDescent="0.35">
      <c r="A1494" s="9" t="s">
        <v>9230</v>
      </c>
      <c r="B1494" s="1">
        <v>-4152561</v>
      </c>
      <c r="C1494" s="1">
        <v>19.5</v>
      </c>
      <c r="D1494" s="1">
        <v>33</v>
      </c>
      <c r="E1494" s="1">
        <v>6</v>
      </c>
    </row>
    <row r="1495" spans="1:5" x14ac:dyDescent="0.35">
      <c r="A1495" s="9" t="s">
        <v>6026</v>
      </c>
      <c r="B1495" s="1">
        <v>-2747274</v>
      </c>
      <c r="C1495" s="1">
        <v>11.5</v>
      </c>
      <c r="D1495" s="1">
        <v>18</v>
      </c>
      <c r="E1495" s="1">
        <v>5</v>
      </c>
    </row>
    <row r="1496" spans="1:5" x14ac:dyDescent="0.35">
      <c r="A1496" s="9" t="s">
        <v>11502</v>
      </c>
      <c r="B1496" s="1">
        <v>-145086</v>
      </c>
      <c r="C1496" s="1">
        <v>3.5</v>
      </c>
      <c r="D1496" s="1">
        <v>2</v>
      </c>
      <c r="E1496" s="1">
        <v>5</v>
      </c>
    </row>
    <row r="1497" spans="1:5" x14ac:dyDescent="0.35">
      <c r="A1497" s="9" t="s">
        <v>2994</v>
      </c>
      <c r="B1497" s="1">
        <v>-10374831</v>
      </c>
      <c r="C1497" s="1">
        <v>18</v>
      </c>
      <c r="D1497" s="1">
        <v>31</v>
      </c>
      <c r="E1497" s="1">
        <v>5</v>
      </c>
    </row>
    <row r="1498" spans="1:5" x14ac:dyDescent="0.35">
      <c r="A1498" s="9" t="s">
        <v>11208</v>
      </c>
      <c r="B1498" s="1">
        <v>39052600</v>
      </c>
      <c r="C1498" s="1">
        <v>20.5</v>
      </c>
      <c r="D1498" s="1">
        <v>36</v>
      </c>
      <c r="E1498" s="1">
        <v>5</v>
      </c>
    </row>
    <row r="1499" spans="1:5" x14ac:dyDescent="0.35">
      <c r="A1499" s="9" t="s">
        <v>9709</v>
      </c>
      <c r="B1499" s="1">
        <v>-1399642</v>
      </c>
      <c r="C1499" s="1">
        <v>14.5</v>
      </c>
      <c r="D1499" s="1">
        <v>24</v>
      </c>
      <c r="E1499" s="1">
        <v>5</v>
      </c>
    </row>
    <row r="1500" spans="1:5" x14ac:dyDescent="0.35">
      <c r="A1500" s="9" t="s">
        <v>10566</v>
      </c>
      <c r="B1500" s="1">
        <v>-2096670</v>
      </c>
      <c r="C1500" s="1">
        <v>2.5</v>
      </c>
      <c r="D1500" s="1">
        <v>1</v>
      </c>
      <c r="E1500" s="1">
        <v>4</v>
      </c>
    </row>
    <row r="1501" spans="1:5" x14ac:dyDescent="0.35">
      <c r="A1501" s="9" t="s">
        <v>10641</v>
      </c>
      <c r="B1501" s="1">
        <v>1362413</v>
      </c>
      <c r="C1501" s="1">
        <v>47.5</v>
      </c>
      <c r="D1501" s="1">
        <v>43.5</v>
      </c>
      <c r="E1501" s="1">
        <v>4</v>
      </c>
    </row>
    <row r="1502" spans="1:5" x14ac:dyDescent="0.35">
      <c r="A1502" s="9" t="s">
        <v>9462</v>
      </c>
      <c r="B1502" s="1">
        <v>-4475146</v>
      </c>
      <c r="C1502" s="1">
        <v>12.5</v>
      </c>
      <c r="D1502" s="1">
        <v>21</v>
      </c>
      <c r="E1502" s="1">
        <v>4</v>
      </c>
    </row>
    <row r="1503" spans="1:5" x14ac:dyDescent="0.35">
      <c r="A1503" s="9" t="s">
        <v>11062</v>
      </c>
      <c r="B1503" s="1">
        <v>-1451000</v>
      </c>
      <c r="C1503" s="1">
        <v>17</v>
      </c>
      <c r="D1503" s="1">
        <v>30</v>
      </c>
      <c r="E1503" s="1">
        <v>4</v>
      </c>
    </row>
    <row r="1504" spans="1:5" x14ac:dyDescent="0.35">
      <c r="A1504" s="9" t="s">
        <v>11337</v>
      </c>
      <c r="B1504" s="1">
        <v>25899</v>
      </c>
      <c r="C1504" s="1">
        <v>17.5</v>
      </c>
      <c r="D1504" s="1">
        <v>31</v>
      </c>
      <c r="E1504" s="1">
        <v>4</v>
      </c>
    </row>
    <row r="1505" spans="1:5" x14ac:dyDescent="0.35">
      <c r="A1505" s="9" t="s">
        <v>9426</v>
      </c>
      <c r="B1505" s="1">
        <v>-69870681</v>
      </c>
      <c r="C1505" s="1">
        <v>4</v>
      </c>
      <c r="D1505" s="1">
        <v>4</v>
      </c>
      <c r="E1505" s="1">
        <v>4</v>
      </c>
    </row>
    <row r="1506" spans="1:5" x14ac:dyDescent="0.35">
      <c r="A1506" s="9" t="s">
        <v>11557</v>
      </c>
      <c r="B1506" s="1">
        <v>213768</v>
      </c>
      <c r="C1506" s="1">
        <v>6</v>
      </c>
      <c r="D1506" s="1">
        <v>9</v>
      </c>
      <c r="E1506" s="1">
        <v>3</v>
      </c>
    </row>
    <row r="1507" spans="1:5" x14ac:dyDescent="0.35">
      <c r="A1507" s="9" t="s">
        <v>10794</v>
      </c>
      <c r="B1507" s="1">
        <v>-903266</v>
      </c>
      <c r="C1507" s="1">
        <v>3.5</v>
      </c>
      <c r="D1507" s="1">
        <v>5</v>
      </c>
      <c r="E1507" s="1">
        <v>2</v>
      </c>
    </row>
    <row r="1508" spans="1:5" x14ac:dyDescent="0.35">
      <c r="A1508" s="9" t="s">
        <v>2963</v>
      </c>
      <c r="B1508" s="1">
        <v>-689492</v>
      </c>
      <c r="C1508" s="1">
        <v>4</v>
      </c>
      <c r="D1508" s="1">
        <v>6</v>
      </c>
      <c r="E1508" s="1">
        <v>2</v>
      </c>
    </row>
    <row r="1509" spans="1:5" x14ac:dyDescent="0.35">
      <c r="A1509" s="9" t="s">
        <v>11519</v>
      </c>
      <c r="B1509" s="1">
        <v>2900000</v>
      </c>
      <c r="C1509" s="1">
        <v>1</v>
      </c>
      <c r="D1509" s="1">
        <v>1</v>
      </c>
      <c r="E1509" s="1">
        <v>1</v>
      </c>
    </row>
    <row r="1510" spans="1:5" x14ac:dyDescent="0.35">
      <c r="A1510" s="9" t="s">
        <v>10921</v>
      </c>
      <c r="B1510" s="1">
        <v>-1196170</v>
      </c>
      <c r="C1510" s="1">
        <v>1</v>
      </c>
      <c r="D1510" s="1">
        <v>1</v>
      </c>
      <c r="E1510" s="1">
        <v>1</v>
      </c>
    </row>
    <row r="1511" spans="1:5" x14ac:dyDescent="0.35">
      <c r="A1511" s="9" t="s">
        <v>10672</v>
      </c>
      <c r="B1511" s="1">
        <v>-389009</v>
      </c>
      <c r="C1511" s="1">
        <v>10</v>
      </c>
      <c r="D1511" s="1">
        <v>19</v>
      </c>
      <c r="E1511" s="1">
        <v>1</v>
      </c>
    </row>
    <row r="1512" spans="1:5" x14ac:dyDescent="0.35">
      <c r="A1512" s="9" t="s">
        <v>11612</v>
      </c>
      <c r="B1512" s="1">
        <v>22744386173</v>
      </c>
      <c r="C1512" s="1">
        <v>954238.5</v>
      </c>
      <c r="D1512" s="1">
        <v>327.63956779006946</v>
      </c>
      <c r="E1512" s="1">
        <v>163.35014149729869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1C6B-5536-431D-A23D-524C11F0B556}">
  <dimension ref="A3:B11361"/>
  <sheetViews>
    <sheetView topLeftCell="A116" workbookViewId="0">
      <selection activeCell="B4" sqref="B4"/>
    </sheetView>
  </sheetViews>
  <sheetFormatPr defaultRowHeight="14.5" x14ac:dyDescent="0.35"/>
  <cols>
    <col min="1" max="1" width="76.1796875" bestFit="1" customWidth="1"/>
    <col min="2" max="2" width="18.81640625" style="18" bestFit="1" customWidth="1"/>
  </cols>
  <sheetData>
    <row r="3" spans="1:2" x14ac:dyDescent="0.35">
      <c r="A3" s="2" t="s">
        <v>11615</v>
      </c>
      <c r="B3" s="18" t="s">
        <v>11674</v>
      </c>
    </row>
    <row r="4" spans="1:2" x14ac:dyDescent="0.35">
      <c r="A4" s="9" t="s">
        <v>8418</v>
      </c>
      <c r="B4" s="18">
        <v>523505847</v>
      </c>
    </row>
    <row r="5" spans="1:2" x14ac:dyDescent="0.35">
      <c r="A5" s="17" t="s">
        <v>282</v>
      </c>
      <c r="B5" s="18">
        <v>523505847</v>
      </c>
    </row>
    <row r="6" spans="1:2" x14ac:dyDescent="0.35">
      <c r="A6" s="19" t="s">
        <v>985</v>
      </c>
      <c r="B6" s="18">
        <v>523505847</v>
      </c>
    </row>
    <row r="7" spans="1:2" x14ac:dyDescent="0.35">
      <c r="A7" s="9" t="s">
        <v>4375</v>
      </c>
      <c r="B7" s="18">
        <v>502177271</v>
      </c>
    </row>
    <row r="8" spans="1:2" x14ac:dyDescent="0.35">
      <c r="A8" s="17" t="s">
        <v>1044</v>
      </c>
      <c r="B8" s="18">
        <v>502177271</v>
      </c>
    </row>
    <row r="9" spans="1:2" x14ac:dyDescent="0.35">
      <c r="A9" s="19" t="s">
        <v>58</v>
      </c>
      <c r="B9" s="18">
        <v>502177271</v>
      </c>
    </row>
    <row r="10" spans="1:2" x14ac:dyDescent="0.35">
      <c r="A10" s="9" t="s">
        <v>390</v>
      </c>
      <c r="B10" s="18">
        <v>479146747</v>
      </c>
    </row>
    <row r="11" spans="1:2" x14ac:dyDescent="0.35">
      <c r="A11" s="17" t="s">
        <v>62</v>
      </c>
      <c r="B11" s="18">
        <v>479146747</v>
      </c>
    </row>
    <row r="12" spans="1:2" x14ac:dyDescent="0.35">
      <c r="A12" s="19" t="s">
        <v>179</v>
      </c>
      <c r="B12" s="18">
        <v>479146747</v>
      </c>
    </row>
    <row r="13" spans="1:2" x14ac:dyDescent="0.35">
      <c r="A13" s="9" t="s">
        <v>7915</v>
      </c>
      <c r="B13" s="18">
        <v>458672302</v>
      </c>
    </row>
    <row r="14" spans="1:2" x14ac:dyDescent="0.35">
      <c r="A14" s="17" t="s">
        <v>3121</v>
      </c>
      <c r="B14" s="18">
        <v>458672302</v>
      </c>
    </row>
    <row r="15" spans="1:2" x14ac:dyDescent="0.35">
      <c r="A15" s="19" t="s">
        <v>7914</v>
      </c>
      <c r="B15" s="18">
        <v>458672302</v>
      </c>
    </row>
    <row r="16" spans="1:2" x14ac:dyDescent="0.35">
      <c r="A16" s="9" t="s">
        <v>271</v>
      </c>
      <c r="B16" s="18">
        <v>449935665</v>
      </c>
    </row>
    <row r="17" spans="1:2" x14ac:dyDescent="0.35">
      <c r="A17" s="17" t="s">
        <v>270</v>
      </c>
      <c r="B17" s="18">
        <v>449935665</v>
      </c>
    </row>
    <row r="18" spans="1:2" x14ac:dyDescent="0.35">
      <c r="A18" s="19" t="s">
        <v>268</v>
      </c>
      <c r="B18" s="18">
        <v>449935665</v>
      </c>
    </row>
    <row r="19" spans="1:2" x14ac:dyDescent="0.35">
      <c r="A19" s="9" t="s">
        <v>8656</v>
      </c>
      <c r="B19" s="18">
        <v>424449459</v>
      </c>
    </row>
    <row r="20" spans="1:2" x14ac:dyDescent="0.35">
      <c r="A20" s="17" t="s">
        <v>7715</v>
      </c>
      <c r="B20" s="18">
        <v>424449459</v>
      </c>
    </row>
    <row r="21" spans="1:2" x14ac:dyDescent="0.35">
      <c r="A21" s="19" t="s">
        <v>8655</v>
      </c>
      <c r="B21" s="18">
        <v>424449459</v>
      </c>
    </row>
    <row r="22" spans="1:2" x14ac:dyDescent="0.35">
      <c r="A22" s="9" t="s">
        <v>7199</v>
      </c>
      <c r="B22" s="18">
        <v>403279547</v>
      </c>
    </row>
    <row r="23" spans="1:2" x14ac:dyDescent="0.35">
      <c r="A23" s="17" t="s">
        <v>1988</v>
      </c>
      <c r="B23" s="18">
        <v>403279547</v>
      </c>
    </row>
    <row r="24" spans="1:2" x14ac:dyDescent="0.35">
      <c r="A24" s="19" t="s">
        <v>14</v>
      </c>
      <c r="B24" s="18">
        <v>403279547</v>
      </c>
    </row>
    <row r="25" spans="1:2" x14ac:dyDescent="0.35">
      <c r="A25" s="9" t="s">
        <v>793</v>
      </c>
      <c r="B25" s="18">
        <v>377783777</v>
      </c>
    </row>
    <row r="26" spans="1:2" x14ac:dyDescent="0.35">
      <c r="A26" s="17" t="s">
        <v>227</v>
      </c>
      <c r="B26" s="18">
        <v>377783777</v>
      </c>
    </row>
    <row r="27" spans="1:2" x14ac:dyDescent="0.35">
      <c r="A27" s="19" t="s">
        <v>791</v>
      </c>
      <c r="B27" s="18">
        <v>377783777</v>
      </c>
    </row>
    <row r="28" spans="1:2" x14ac:dyDescent="0.35">
      <c r="A28" s="9" t="s">
        <v>213</v>
      </c>
      <c r="B28" s="18">
        <v>359544677</v>
      </c>
    </row>
    <row r="29" spans="1:2" x14ac:dyDescent="0.35">
      <c r="A29" s="17" t="s">
        <v>125</v>
      </c>
      <c r="B29" s="18">
        <v>359544677</v>
      </c>
    </row>
    <row r="30" spans="1:2" x14ac:dyDescent="0.35">
      <c r="A30" s="19" t="s">
        <v>123</v>
      </c>
      <c r="B30" s="18">
        <v>359544677</v>
      </c>
    </row>
    <row r="31" spans="1:2" x14ac:dyDescent="0.35">
      <c r="A31" s="9" t="s">
        <v>7620</v>
      </c>
      <c r="B31" s="18">
        <v>348316061</v>
      </c>
    </row>
    <row r="32" spans="1:2" x14ac:dyDescent="0.35">
      <c r="A32" s="17" t="s">
        <v>1656</v>
      </c>
      <c r="B32" s="18">
        <v>348316061</v>
      </c>
    </row>
    <row r="33" spans="1:2" x14ac:dyDescent="0.35">
      <c r="A33" s="19" t="s">
        <v>7249</v>
      </c>
      <c r="B33" s="18">
        <v>348316061</v>
      </c>
    </row>
    <row r="34" spans="1:2" x14ac:dyDescent="0.35">
      <c r="A34" s="9" t="s">
        <v>847</v>
      </c>
      <c r="B34" s="18">
        <v>329999255</v>
      </c>
    </row>
    <row r="35" spans="1:2" x14ac:dyDescent="0.35">
      <c r="A35" s="17" t="s">
        <v>579</v>
      </c>
      <c r="B35" s="18">
        <v>329999255</v>
      </c>
    </row>
    <row r="36" spans="1:2" x14ac:dyDescent="0.35">
      <c r="A36" s="19" t="s">
        <v>264</v>
      </c>
      <c r="B36" s="18">
        <v>329999255</v>
      </c>
    </row>
    <row r="37" spans="1:2" x14ac:dyDescent="0.35">
      <c r="A37" s="9" t="s">
        <v>1808</v>
      </c>
      <c r="B37" s="18">
        <v>305024263</v>
      </c>
    </row>
    <row r="38" spans="1:2" x14ac:dyDescent="0.35">
      <c r="A38" s="17" t="s">
        <v>282</v>
      </c>
      <c r="B38" s="18">
        <v>305024263</v>
      </c>
    </row>
    <row r="39" spans="1:2" x14ac:dyDescent="0.35">
      <c r="A39" s="19" t="s">
        <v>1806</v>
      </c>
      <c r="B39" s="18">
        <v>305024263</v>
      </c>
    </row>
    <row r="40" spans="1:2" x14ac:dyDescent="0.35">
      <c r="A40" s="9" t="s">
        <v>6444</v>
      </c>
      <c r="B40" s="18">
        <v>294645577</v>
      </c>
    </row>
    <row r="41" spans="1:2" x14ac:dyDescent="0.35">
      <c r="A41" s="17" t="s">
        <v>1650</v>
      </c>
      <c r="B41" s="18">
        <v>294645577</v>
      </c>
    </row>
    <row r="42" spans="1:2" x14ac:dyDescent="0.35">
      <c r="A42" s="19" t="s">
        <v>6443</v>
      </c>
      <c r="B42" s="18">
        <v>294645577</v>
      </c>
    </row>
    <row r="43" spans="1:2" x14ac:dyDescent="0.35">
      <c r="A43" s="9" t="s">
        <v>7284</v>
      </c>
      <c r="B43" s="18">
        <v>293784000</v>
      </c>
    </row>
    <row r="44" spans="1:2" x14ac:dyDescent="0.35">
      <c r="A44" s="17" t="s">
        <v>7283</v>
      </c>
      <c r="B44" s="18">
        <v>293784000</v>
      </c>
    </row>
    <row r="45" spans="1:2" x14ac:dyDescent="0.35">
      <c r="A45" s="19" t="s">
        <v>7282</v>
      </c>
      <c r="B45" s="18">
        <v>293784000</v>
      </c>
    </row>
    <row r="46" spans="1:2" x14ac:dyDescent="0.35">
      <c r="A46" s="9" t="s">
        <v>4995</v>
      </c>
      <c r="B46" s="18">
        <v>292049635</v>
      </c>
    </row>
    <row r="47" spans="1:2" x14ac:dyDescent="0.35">
      <c r="A47" s="17" t="s">
        <v>4994</v>
      </c>
      <c r="B47" s="18">
        <v>292049635</v>
      </c>
    </row>
    <row r="48" spans="1:2" x14ac:dyDescent="0.35">
      <c r="A48" s="19" t="s">
        <v>1211</v>
      </c>
      <c r="B48" s="18">
        <v>292049635</v>
      </c>
    </row>
    <row r="49" spans="1:2" x14ac:dyDescent="0.35">
      <c r="A49" s="9" t="s">
        <v>11293</v>
      </c>
      <c r="B49" s="18">
        <v>291323553</v>
      </c>
    </row>
    <row r="50" spans="1:2" x14ac:dyDescent="0.35">
      <c r="A50" s="17" t="s">
        <v>11292</v>
      </c>
      <c r="B50" s="18">
        <v>291323553</v>
      </c>
    </row>
    <row r="51" spans="1:2" x14ac:dyDescent="0.35">
      <c r="A51" s="19" t="s">
        <v>11290</v>
      </c>
      <c r="B51" s="18">
        <v>291323553</v>
      </c>
    </row>
    <row r="52" spans="1:2" x14ac:dyDescent="0.35">
      <c r="A52" s="9" t="s">
        <v>609</v>
      </c>
      <c r="B52" s="18">
        <v>286838870</v>
      </c>
    </row>
    <row r="53" spans="1:2" x14ac:dyDescent="0.35">
      <c r="A53" s="17" t="s">
        <v>348</v>
      </c>
      <c r="B53" s="18">
        <v>286838870</v>
      </c>
    </row>
    <row r="54" spans="1:2" x14ac:dyDescent="0.35">
      <c r="A54" s="19" t="s">
        <v>606</v>
      </c>
      <c r="B54" s="18">
        <v>286838870</v>
      </c>
    </row>
    <row r="55" spans="1:2" x14ac:dyDescent="0.35">
      <c r="A55" s="9" t="s">
        <v>6791</v>
      </c>
      <c r="B55" s="18">
        <v>286471036</v>
      </c>
    </row>
    <row r="56" spans="1:2" x14ac:dyDescent="0.35">
      <c r="A56" s="17" t="s">
        <v>4175</v>
      </c>
      <c r="B56" s="18">
        <v>286471036</v>
      </c>
    </row>
    <row r="57" spans="1:2" x14ac:dyDescent="0.35">
      <c r="A57" s="19" t="s">
        <v>6790</v>
      </c>
      <c r="B57" s="18">
        <v>286471036</v>
      </c>
    </row>
    <row r="58" spans="1:2" x14ac:dyDescent="0.35">
      <c r="A58" s="9" t="s">
        <v>4960</v>
      </c>
      <c r="B58" s="18">
        <v>283019252</v>
      </c>
    </row>
    <row r="59" spans="1:2" x14ac:dyDescent="0.35">
      <c r="A59" s="17" t="s">
        <v>511</v>
      </c>
      <c r="B59" s="18">
        <v>283019252</v>
      </c>
    </row>
    <row r="60" spans="1:2" x14ac:dyDescent="0.35">
      <c r="A60" s="19" t="s">
        <v>2725</v>
      </c>
      <c r="B60" s="18">
        <v>283019252</v>
      </c>
    </row>
    <row r="61" spans="1:2" x14ac:dyDescent="0.35">
      <c r="A61" s="9" t="s">
        <v>6181</v>
      </c>
      <c r="B61" s="18">
        <v>276625409</v>
      </c>
    </row>
    <row r="62" spans="1:2" x14ac:dyDescent="0.35">
      <c r="A62" s="17" t="s">
        <v>282</v>
      </c>
      <c r="B62" s="18">
        <v>276625409</v>
      </c>
    </row>
    <row r="63" spans="1:2" x14ac:dyDescent="0.35">
      <c r="A63" s="19" t="s">
        <v>4512</v>
      </c>
      <c r="B63" s="18">
        <v>276625409</v>
      </c>
    </row>
    <row r="64" spans="1:2" x14ac:dyDescent="0.35">
      <c r="A64" s="9" t="s">
        <v>8828</v>
      </c>
      <c r="B64" s="18">
        <v>274691196</v>
      </c>
    </row>
    <row r="65" spans="1:2" x14ac:dyDescent="0.35">
      <c r="A65" s="17" t="s">
        <v>2610</v>
      </c>
      <c r="B65" s="18">
        <v>274691196</v>
      </c>
    </row>
    <row r="66" spans="1:2" x14ac:dyDescent="0.35">
      <c r="A66" s="19" t="s">
        <v>8058</v>
      </c>
      <c r="B66" s="18">
        <v>274691196</v>
      </c>
    </row>
    <row r="67" spans="1:2" x14ac:dyDescent="0.35">
      <c r="A67" s="9" t="s">
        <v>721</v>
      </c>
      <c r="B67" s="18">
        <v>272158751</v>
      </c>
    </row>
    <row r="68" spans="1:2" x14ac:dyDescent="0.35">
      <c r="A68" s="17" t="s">
        <v>49</v>
      </c>
      <c r="B68" s="18">
        <v>272158751</v>
      </c>
    </row>
    <row r="69" spans="1:2" x14ac:dyDescent="0.35">
      <c r="A69" s="19" t="s">
        <v>46</v>
      </c>
      <c r="B69" s="18">
        <v>272158751</v>
      </c>
    </row>
    <row r="70" spans="1:2" x14ac:dyDescent="0.35">
      <c r="A70" s="9" t="s">
        <v>6091</v>
      </c>
      <c r="B70" s="18">
        <v>267761243</v>
      </c>
    </row>
    <row r="71" spans="1:2" x14ac:dyDescent="0.35">
      <c r="A71" s="17" t="s">
        <v>6090</v>
      </c>
      <c r="B71" s="18">
        <v>267761243</v>
      </c>
    </row>
    <row r="72" spans="1:2" x14ac:dyDescent="0.35">
      <c r="A72" s="19" t="s">
        <v>2474</v>
      </c>
      <c r="B72" s="18">
        <v>267761243</v>
      </c>
    </row>
    <row r="73" spans="1:2" x14ac:dyDescent="0.35">
      <c r="A73" s="9" t="s">
        <v>4909</v>
      </c>
      <c r="B73" s="18">
        <v>267262555</v>
      </c>
    </row>
    <row r="74" spans="1:2" x14ac:dyDescent="0.35">
      <c r="A74" s="17" t="s">
        <v>282</v>
      </c>
      <c r="B74" s="18">
        <v>267262555</v>
      </c>
    </row>
    <row r="75" spans="1:2" x14ac:dyDescent="0.35">
      <c r="A75" s="19" t="s">
        <v>4908</v>
      </c>
      <c r="B75" s="18">
        <v>267262555</v>
      </c>
    </row>
    <row r="76" spans="1:2" x14ac:dyDescent="0.35">
      <c r="A76" s="9" t="s">
        <v>360</v>
      </c>
      <c r="B76" s="18">
        <v>264706375</v>
      </c>
    </row>
    <row r="77" spans="1:2" x14ac:dyDescent="0.35">
      <c r="A77" s="17" t="s">
        <v>359</v>
      </c>
      <c r="B77" s="18">
        <v>264706375</v>
      </c>
    </row>
    <row r="78" spans="1:2" x14ac:dyDescent="0.35">
      <c r="A78" s="19" t="s">
        <v>356</v>
      </c>
      <c r="B78" s="18">
        <v>264706375</v>
      </c>
    </row>
    <row r="79" spans="1:2" x14ac:dyDescent="0.35">
      <c r="A79" s="9" t="s">
        <v>1847</v>
      </c>
      <c r="B79" s="18">
        <v>262029560</v>
      </c>
    </row>
    <row r="80" spans="1:2" x14ac:dyDescent="0.35">
      <c r="A80" s="17" t="s">
        <v>1846</v>
      </c>
      <c r="B80" s="18">
        <v>262029560</v>
      </c>
    </row>
    <row r="81" spans="1:2" x14ac:dyDescent="0.35">
      <c r="A81" s="19" t="s">
        <v>226</v>
      </c>
      <c r="B81" s="18">
        <v>262029560</v>
      </c>
    </row>
    <row r="82" spans="1:2" x14ac:dyDescent="0.35">
      <c r="A82" s="9" t="s">
        <v>4533</v>
      </c>
      <c r="B82" s="18">
        <v>253501675</v>
      </c>
    </row>
    <row r="83" spans="1:2" x14ac:dyDescent="0.35">
      <c r="A83" s="17" t="s">
        <v>676</v>
      </c>
      <c r="B83" s="18">
        <v>253501675</v>
      </c>
    </row>
    <row r="84" spans="1:2" x14ac:dyDescent="0.35">
      <c r="A84" s="19" t="s">
        <v>4532</v>
      </c>
      <c r="B84" s="18">
        <v>253501675</v>
      </c>
    </row>
    <row r="85" spans="1:2" x14ac:dyDescent="0.35">
      <c r="A85" s="9" t="s">
        <v>465</v>
      </c>
      <c r="B85" s="18">
        <v>252000000</v>
      </c>
    </row>
    <row r="86" spans="1:2" x14ac:dyDescent="0.35">
      <c r="A86" s="17" t="s">
        <v>464</v>
      </c>
      <c r="B86" s="18">
        <v>252000000</v>
      </c>
    </row>
    <row r="87" spans="1:2" x14ac:dyDescent="0.35">
      <c r="A87" s="19" t="s">
        <v>32</v>
      </c>
      <c r="B87" s="18">
        <v>252000000</v>
      </c>
    </row>
    <row r="88" spans="1:2" x14ac:dyDescent="0.35">
      <c r="A88" s="9" t="s">
        <v>952</v>
      </c>
      <c r="B88" s="18">
        <v>250736600</v>
      </c>
    </row>
    <row r="89" spans="1:2" x14ac:dyDescent="0.35">
      <c r="A89" s="17" t="s">
        <v>951</v>
      </c>
      <c r="B89" s="18">
        <v>250736600</v>
      </c>
    </row>
    <row r="90" spans="1:2" x14ac:dyDescent="0.35">
      <c r="A90" s="19" t="s">
        <v>661</v>
      </c>
      <c r="B90" s="18">
        <v>250736600</v>
      </c>
    </row>
    <row r="91" spans="1:2" x14ac:dyDescent="0.35">
      <c r="A91" s="9" t="s">
        <v>1056</v>
      </c>
      <c r="B91" s="18">
        <v>248505540</v>
      </c>
    </row>
    <row r="92" spans="1:2" x14ac:dyDescent="0.35">
      <c r="A92" s="17" t="s">
        <v>150</v>
      </c>
      <c r="B92" s="18">
        <v>248505540</v>
      </c>
    </row>
    <row r="93" spans="1:2" x14ac:dyDescent="0.35">
      <c r="A93" s="19" t="s">
        <v>868</v>
      </c>
      <c r="B93" s="18">
        <v>248505540</v>
      </c>
    </row>
    <row r="94" spans="1:2" x14ac:dyDescent="0.35">
      <c r="A94" s="9" t="s">
        <v>1104</v>
      </c>
      <c r="B94" s="18">
        <v>246478898</v>
      </c>
    </row>
    <row r="95" spans="1:2" x14ac:dyDescent="0.35">
      <c r="A95" s="17" t="s">
        <v>141</v>
      </c>
      <c r="B95" s="18">
        <v>246478898</v>
      </c>
    </row>
    <row r="96" spans="1:2" x14ac:dyDescent="0.35">
      <c r="A96" s="19" t="s">
        <v>116</v>
      </c>
      <c r="B96" s="18">
        <v>246478898</v>
      </c>
    </row>
    <row r="97" spans="1:2" x14ac:dyDescent="0.35">
      <c r="A97" s="9" t="s">
        <v>3495</v>
      </c>
      <c r="B97" s="18">
        <v>242313371</v>
      </c>
    </row>
    <row r="98" spans="1:2" x14ac:dyDescent="0.35">
      <c r="A98" s="17" t="s">
        <v>147</v>
      </c>
      <c r="B98" s="18">
        <v>242313371</v>
      </c>
    </row>
    <row r="99" spans="1:2" x14ac:dyDescent="0.35">
      <c r="A99" s="19" t="s">
        <v>372</v>
      </c>
      <c r="B99" s="18">
        <v>242313371</v>
      </c>
    </row>
    <row r="100" spans="1:2" x14ac:dyDescent="0.35">
      <c r="A100" s="9" t="s">
        <v>2131</v>
      </c>
      <c r="B100" s="18">
        <v>236437427</v>
      </c>
    </row>
    <row r="101" spans="1:2" x14ac:dyDescent="0.35">
      <c r="A101" s="17" t="s">
        <v>2130</v>
      </c>
      <c r="B101" s="18">
        <v>236437427</v>
      </c>
    </row>
    <row r="102" spans="1:2" x14ac:dyDescent="0.35">
      <c r="A102" s="19" t="s">
        <v>2129</v>
      </c>
      <c r="B102" s="18">
        <v>236437427</v>
      </c>
    </row>
    <row r="103" spans="1:2" x14ac:dyDescent="0.35">
      <c r="A103" s="9" t="s">
        <v>276</v>
      </c>
      <c r="B103" s="18">
        <v>231124059</v>
      </c>
    </row>
    <row r="104" spans="1:2" x14ac:dyDescent="0.35">
      <c r="A104" s="17" t="s">
        <v>275</v>
      </c>
      <c r="B104" s="18">
        <v>231124059</v>
      </c>
    </row>
    <row r="105" spans="1:2" x14ac:dyDescent="0.35">
      <c r="A105" s="19" t="s">
        <v>273</v>
      </c>
      <c r="B105" s="18">
        <v>231124059</v>
      </c>
    </row>
    <row r="106" spans="1:2" x14ac:dyDescent="0.35">
      <c r="A106" s="9" t="s">
        <v>7303</v>
      </c>
      <c r="B106" s="18">
        <v>226950375</v>
      </c>
    </row>
    <row r="107" spans="1:2" x14ac:dyDescent="0.35">
      <c r="A107" s="17" t="s">
        <v>59</v>
      </c>
      <c r="B107" s="18">
        <v>226950375</v>
      </c>
    </row>
    <row r="108" spans="1:2" x14ac:dyDescent="0.35">
      <c r="A108" s="19" t="s">
        <v>7302</v>
      </c>
      <c r="B108" s="18">
        <v>226950375</v>
      </c>
    </row>
    <row r="109" spans="1:2" x14ac:dyDescent="0.35">
      <c r="A109" s="9" t="s">
        <v>6418</v>
      </c>
      <c r="B109" s="18">
        <v>224374454</v>
      </c>
    </row>
    <row r="110" spans="1:2" x14ac:dyDescent="0.35">
      <c r="A110" s="17" t="s">
        <v>282</v>
      </c>
      <c r="B110" s="18">
        <v>224374454</v>
      </c>
    </row>
    <row r="111" spans="1:2" x14ac:dyDescent="0.35">
      <c r="A111" s="19" t="s">
        <v>280</v>
      </c>
      <c r="B111" s="18">
        <v>224374454</v>
      </c>
    </row>
    <row r="112" spans="1:2" x14ac:dyDescent="0.35">
      <c r="A112" s="9" t="s">
        <v>1367</v>
      </c>
      <c r="B112" s="18">
        <v>220837577</v>
      </c>
    </row>
    <row r="113" spans="1:2" x14ac:dyDescent="0.35">
      <c r="A113" s="17" t="s">
        <v>22</v>
      </c>
      <c r="B113" s="18">
        <v>220837577</v>
      </c>
    </row>
    <row r="114" spans="1:2" x14ac:dyDescent="0.35">
      <c r="A114" s="19" t="s">
        <v>116</v>
      </c>
      <c r="B114" s="18">
        <v>220837577</v>
      </c>
    </row>
    <row r="115" spans="1:2" x14ac:dyDescent="0.35">
      <c r="A115" s="9" t="s">
        <v>5850</v>
      </c>
      <c r="B115" s="18">
        <v>220760500</v>
      </c>
    </row>
    <row r="116" spans="1:2" x14ac:dyDescent="0.35">
      <c r="A116" s="17" t="s">
        <v>1767</v>
      </c>
      <c r="B116" s="18">
        <v>220760500</v>
      </c>
    </row>
    <row r="117" spans="1:2" x14ac:dyDescent="0.35">
      <c r="A117" s="19" t="s">
        <v>4297</v>
      </c>
      <c r="B117" s="18">
        <v>220760500</v>
      </c>
    </row>
    <row r="118" spans="1:2" x14ac:dyDescent="0.35">
      <c r="A118" s="9" t="s">
        <v>4557</v>
      </c>
      <c r="B118" s="18">
        <v>216188924</v>
      </c>
    </row>
    <row r="119" spans="1:2" x14ac:dyDescent="0.35">
      <c r="A119" s="17" t="s">
        <v>912</v>
      </c>
      <c r="B119" s="18">
        <v>216188924</v>
      </c>
    </row>
    <row r="120" spans="1:2" x14ac:dyDescent="0.35">
      <c r="A120" s="19" t="s">
        <v>183</v>
      </c>
      <c r="B120" s="18">
        <v>216188924</v>
      </c>
    </row>
    <row r="121" spans="1:2" x14ac:dyDescent="0.35">
      <c r="A121" s="9" t="s">
        <v>1617</v>
      </c>
      <c r="B121" s="18">
        <v>214984497</v>
      </c>
    </row>
    <row r="122" spans="1:2" x14ac:dyDescent="0.35">
      <c r="A122" s="17" t="s">
        <v>179</v>
      </c>
      <c r="B122" s="18">
        <v>214984497</v>
      </c>
    </row>
    <row r="123" spans="1:2" x14ac:dyDescent="0.35">
      <c r="A123" s="19" t="s">
        <v>1615</v>
      </c>
      <c r="B123" s="18">
        <v>214984497</v>
      </c>
    </row>
    <row r="124" spans="1:2" x14ac:dyDescent="0.35">
      <c r="A124" s="9" t="s">
        <v>6214</v>
      </c>
      <c r="B124" s="18">
        <v>212103873</v>
      </c>
    </row>
    <row r="125" spans="1:2" x14ac:dyDescent="0.35">
      <c r="A125" s="17" t="s">
        <v>6213</v>
      </c>
      <c r="B125" s="18">
        <v>212103873</v>
      </c>
    </row>
    <row r="126" spans="1:2" x14ac:dyDescent="0.35">
      <c r="A126" s="19" t="s">
        <v>6212</v>
      </c>
      <c r="B126" s="18">
        <v>212103873</v>
      </c>
    </row>
    <row r="127" spans="1:2" x14ac:dyDescent="0.35">
      <c r="A127" s="9" t="s">
        <v>4084</v>
      </c>
      <c r="B127" s="18">
        <v>211226603</v>
      </c>
    </row>
    <row r="128" spans="1:2" x14ac:dyDescent="0.35">
      <c r="A128" s="17" t="s">
        <v>162</v>
      </c>
      <c r="B128" s="18">
        <v>211226603</v>
      </c>
    </row>
    <row r="129" spans="1:2" x14ac:dyDescent="0.35">
      <c r="A129" s="19" t="s">
        <v>3306</v>
      </c>
      <c r="B129" s="18">
        <v>211226603</v>
      </c>
    </row>
    <row r="130" spans="1:2" x14ac:dyDescent="0.35">
      <c r="A130" s="9" t="s">
        <v>8198</v>
      </c>
      <c r="B130" s="18">
        <v>208992272</v>
      </c>
    </row>
    <row r="131" spans="1:2" x14ac:dyDescent="0.35">
      <c r="A131" s="17" t="s">
        <v>718</v>
      </c>
      <c r="B131" s="18">
        <v>208992272</v>
      </c>
    </row>
    <row r="132" spans="1:2" x14ac:dyDescent="0.35">
      <c r="A132" s="19" t="s">
        <v>5581</v>
      </c>
      <c r="B132" s="18">
        <v>208992272</v>
      </c>
    </row>
    <row r="133" spans="1:2" x14ac:dyDescent="0.35">
      <c r="A133" s="9" t="s">
        <v>259</v>
      </c>
      <c r="B133" s="18">
        <v>208991599</v>
      </c>
    </row>
    <row r="134" spans="1:2" x14ac:dyDescent="0.35">
      <c r="A134" s="17" t="s">
        <v>258</v>
      </c>
      <c r="B134" s="18">
        <v>208991599</v>
      </c>
    </row>
    <row r="135" spans="1:2" x14ac:dyDescent="0.35">
      <c r="A135" s="19" t="s">
        <v>256</v>
      </c>
      <c r="B135" s="18">
        <v>208991599</v>
      </c>
    </row>
    <row r="136" spans="1:2" x14ac:dyDescent="0.35">
      <c r="A136" s="9" t="s">
        <v>8696</v>
      </c>
      <c r="B136" s="18">
        <v>207652016</v>
      </c>
    </row>
    <row r="137" spans="1:2" x14ac:dyDescent="0.35">
      <c r="A137" s="17" t="s">
        <v>1757</v>
      </c>
      <c r="B137" s="18">
        <v>207652016</v>
      </c>
    </row>
    <row r="138" spans="1:2" x14ac:dyDescent="0.35">
      <c r="A138" s="19" t="s">
        <v>8695</v>
      </c>
      <c r="B138" s="18">
        <v>207652016</v>
      </c>
    </row>
    <row r="139" spans="1:2" x14ac:dyDescent="0.35">
      <c r="A139" s="9" t="s">
        <v>2896</v>
      </c>
      <c r="B139" s="18">
        <v>203773537</v>
      </c>
    </row>
    <row r="140" spans="1:2" x14ac:dyDescent="0.35">
      <c r="A140" s="17" t="s">
        <v>2895</v>
      </c>
      <c r="B140" s="18">
        <v>203773537</v>
      </c>
    </row>
    <row r="141" spans="1:2" x14ac:dyDescent="0.35">
      <c r="A141" s="19" t="s">
        <v>338</v>
      </c>
      <c r="B141" s="18">
        <v>203773537</v>
      </c>
    </row>
    <row r="142" spans="1:2" x14ac:dyDescent="0.35">
      <c r="A142" s="9" t="s">
        <v>6997</v>
      </c>
      <c r="B142" s="18">
        <v>202076689</v>
      </c>
    </row>
    <row r="143" spans="1:2" x14ac:dyDescent="0.35">
      <c r="A143" s="17" t="s">
        <v>718</v>
      </c>
      <c r="B143" s="18">
        <v>202076689</v>
      </c>
    </row>
    <row r="144" spans="1:2" x14ac:dyDescent="0.35">
      <c r="A144" s="19" t="s">
        <v>718</v>
      </c>
      <c r="B144" s="18">
        <v>202076689</v>
      </c>
    </row>
    <row r="145" spans="1:2" x14ac:dyDescent="0.35">
      <c r="A145" s="9" t="s">
        <v>3713</v>
      </c>
      <c r="B145" s="18">
        <v>199167575</v>
      </c>
    </row>
    <row r="146" spans="1:2" x14ac:dyDescent="0.35">
      <c r="A146" s="17" t="s">
        <v>1473</v>
      </c>
      <c r="B146" s="18">
        <v>199167575</v>
      </c>
    </row>
    <row r="147" spans="1:2" x14ac:dyDescent="0.35">
      <c r="A147" s="19" t="s">
        <v>1106</v>
      </c>
      <c r="B147" s="18">
        <v>199167575</v>
      </c>
    </row>
    <row r="148" spans="1:2" x14ac:dyDescent="0.35">
      <c r="A148" s="9" t="s">
        <v>4913</v>
      </c>
      <c r="B148" s="18">
        <v>198130642</v>
      </c>
    </row>
    <row r="149" spans="1:2" x14ac:dyDescent="0.35">
      <c r="A149" s="17" t="s">
        <v>4912</v>
      </c>
      <c r="B149" s="18">
        <v>198130642</v>
      </c>
    </row>
    <row r="150" spans="1:2" x14ac:dyDescent="0.35">
      <c r="A150" s="19" t="s">
        <v>4911</v>
      </c>
      <c r="B150" s="18">
        <v>198130642</v>
      </c>
    </row>
    <row r="151" spans="1:2" x14ac:dyDescent="0.35">
      <c r="A151" s="9" t="s">
        <v>873</v>
      </c>
      <c r="B151" s="18">
        <v>198032628</v>
      </c>
    </row>
    <row r="152" spans="1:2" x14ac:dyDescent="0.35">
      <c r="A152" s="17" t="s">
        <v>24</v>
      </c>
      <c r="B152" s="18">
        <v>198032628</v>
      </c>
    </row>
    <row r="153" spans="1:2" x14ac:dyDescent="0.35">
      <c r="A153" s="19" t="s">
        <v>21</v>
      </c>
      <c r="B153" s="18">
        <v>198032628</v>
      </c>
    </row>
    <row r="154" spans="1:2" x14ac:dyDescent="0.35">
      <c r="A154" s="9" t="s">
        <v>724</v>
      </c>
      <c r="B154" s="18">
        <v>197756197</v>
      </c>
    </row>
    <row r="155" spans="1:2" x14ac:dyDescent="0.35">
      <c r="A155" s="17" t="s">
        <v>449</v>
      </c>
      <c r="B155" s="18">
        <v>197756197</v>
      </c>
    </row>
    <row r="156" spans="1:2" x14ac:dyDescent="0.35">
      <c r="A156" s="19" t="s">
        <v>447</v>
      </c>
      <c r="B156" s="18">
        <v>197756197</v>
      </c>
    </row>
    <row r="157" spans="1:2" x14ac:dyDescent="0.35">
      <c r="A157" s="9" t="s">
        <v>8410</v>
      </c>
      <c r="B157" s="18">
        <v>196565000</v>
      </c>
    </row>
    <row r="158" spans="1:2" x14ac:dyDescent="0.35">
      <c r="A158" s="17" t="s">
        <v>2394</v>
      </c>
      <c r="B158" s="18">
        <v>196565000</v>
      </c>
    </row>
    <row r="159" spans="1:2" x14ac:dyDescent="0.35">
      <c r="A159" s="19" t="s">
        <v>7751</v>
      </c>
      <c r="B159" s="18">
        <v>196565000</v>
      </c>
    </row>
    <row r="160" spans="1:2" x14ac:dyDescent="0.35">
      <c r="A160" s="9" t="s">
        <v>94</v>
      </c>
      <c r="B160" s="18">
        <v>195675583</v>
      </c>
    </row>
    <row r="161" spans="1:2" x14ac:dyDescent="0.35">
      <c r="A161" s="17" t="s">
        <v>73</v>
      </c>
      <c r="B161" s="18">
        <v>195675583</v>
      </c>
    </row>
    <row r="162" spans="1:2" x14ac:dyDescent="0.35">
      <c r="A162" s="19" t="s">
        <v>71</v>
      </c>
      <c r="B162" s="18">
        <v>195675583</v>
      </c>
    </row>
    <row r="163" spans="1:2" x14ac:dyDescent="0.35">
      <c r="A163" s="9" t="s">
        <v>8436</v>
      </c>
      <c r="B163" s="18">
        <v>195631306</v>
      </c>
    </row>
    <row r="164" spans="1:2" x14ac:dyDescent="0.35">
      <c r="A164" s="17" t="s">
        <v>348</v>
      </c>
      <c r="B164" s="18">
        <v>195631306</v>
      </c>
    </row>
    <row r="165" spans="1:2" x14ac:dyDescent="0.35">
      <c r="A165" s="19" t="s">
        <v>8434</v>
      </c>
      <c r="B165" s="18">
        <v>195631306</v>
      </c>
    </row>
    <row r="166" spans="1:2" x14ac:dyDescent="0.35">
      <c r="A166" s="9" t="s">
        <v>5119</v>
      </c>
      <c r="B166" s="18">
        <v>194200000</v>
      </c>
    </row>
    <row r="167" spans="1:2" x14ac:dyDescent="0.35">
      <c r="A167" s="17" t="s">
        <v>2605</v>
      </c>
      <c r="B167" s="18">
        <v>194200000</v>
      </c>
    </row>
    <row r="168" spans="1:2" x14ac:dyDescent="0.35">
      <c r="A168" s="19" t="s">
        <v>5118</v>
      </c>
      <c r="B168" s="18">
        <v>194200000</v>
      </c>
    </row>
    <row r="169" spans="1:2" x14ac:dyDescent="0.35">
      <c r="A169" s="9" t="s">
        <v>8298</v>
      </c>
      <c r="B169" s="18">
        <v>192557891</v>
      </c>
    </row>
    <row r="170" spans="1:2" x14ac:dyDescent="0.35">
      <c r="A170" s="17" t="s">
        <v>878</v>
      </c>
      <c r="B170" s="18">
        <v>192557891</v>
      </c>
    </row>
    <row r="171" spans="1:2" x14ac:dyDescent="0.35">
      <c r="A171" s="19" t="s">
        <v>496</v>
      </c>
      <c r="B171" s="18">
        <v>192557891</v>
      </c>
    </row>
    <row r="172" spans="1:2" x14ac:dyDescent="0.35">
      <c r="A172" s="9" t="s">
        <v>8230</v>
      </c>
      <c r="B172" s="18">
        <v>191609762</v>
      </c>
    </row>
    <row r="173" spans="1:2" x14ac:dyDescent="0.35">
      <c r="A173" s="17" t="s">
        <v>6921</v>
      </c>
      <c r="B173" s="18">
        <v>191609762</v>
      </c>
    </row>
    <row r="174" spans="1:2" x14ac:dyDescent="0.35">
      <c r="A174" s="19" t="s">
        <v>1859</v>
      </c>
      <c r="B174" s="18">
        <v>191609762</v>
      </c>
    </row>
    <row r="175" spans="1:2" x14ac:dyDescent="0.35">
      <c r="A175" s="9" t="s">
        <v>5844</v>
      </c>
      <c r="B175" s="18">
        <v>189350219</v>
      </c>
    </row>
    <row r="176" spans="1:2" x14ac:dyDescent="0.35">
      <c r="A176" s="17" t="s">
        <v>853</v>
      </c>
      <c r="B176" s="18">
        <v>189350219</v>
      </c>
    </row>
    <row r="177" spans="1:2" x14ac:dyDescent="0.35">
      <c r="A177" s="19" t="s">
        <v>5843</v>
      </c>
      <c r="B177" s="18">
        <v>189350219</v>
      </c>
    </row>
    <row r="178" spans="1:2" x14ac:dyDescent="0.35">
      <c r="A178" s="9" t="s">
        <v>8710</v>
      </c>
      <c r="B178" s="18">
        <v>187645141</v>
      </c>
    </row>
    <row r="179" spans="1:2" x14ac:dyDescent="0.35">
      <c r="A179" s="17" t="s">
        <v>8709</v>
      </c>
      <c r="B179" s="18">
        <v>187645141</v>
      </c>
    </row>
    <row r="180" spans="1:2" x14ac:dyDescent="0.35">
      <c r="A180" s="19" t="s">
        <v>8708</v>
      </c>
      <c r="B180" s="18">
        <v>187645141</v>
      </c>
    </row>
    <row r="181" spans="1:2" x14ac:dyDescent="0.35">
      <c r="A181" s="9" t="s">
        <v>6773</v>
      </c>
      <c r="B181" s="18">
        <v>187645141</v>
      </c>
    </row>
    <row r="182" spans="1:2" x14ac:dyDescent="0.35">
      <c r="A182" s="17" t="s">
        <v>1190</v>
      </c>
      <c r="B182" s="18">
        <v>187645141</v>
      </c>
    </row>
    <row r="183" spans="1:2" x14ac:dyDescent="0.35">
      <c r="A183" s="19" t="s">
        <v>4473</v>
      </c>
      <c r="B183" s="18">
        <v>187645141</v>
      </c>
    </row>
    <row r="184" spans="1:2" x14ac:dyDescent="0.35">
      <c r="A184" s="9" t="s">
        <v>1430</v>
      </c>
      <c r="B184" s="18">
        <v>182925485</v>
      </c>
    </row>
    <row r="185" spans="1:2" x14ac:dyDescent="0.35">
      <c r="A185" s="17" t="s">
        <v>1429</v>
      </c>
      <c r="B185" s="18">
        <v>182925485</v>
      </c>
    </row>
    <row r="186" spans="1:2" x14ac:dyDescent="0.35">
      <c r="A186" s="19" t="s">
        <v>1427</v>
      </c>
      <c r="B186" s="18">
        <v>182925485</v>
      </c>
    </row>
    <row r="187" spans="1:2" x14ac:dyDescent="0.35">
      <c r="A187" s="9" t="s">
        <v>822</v>
      </c>
      <c r="B187" s="18">
        <v>182501645</v>
      </c>
    </row>
    <row r="188" spans="1:2" x14ac:dyDescent="0.35">
      <c r="A188" s="17" t="s">
        <v>373</v>
      </c>
      <c r="B188" s="18">
        <v>182501645</v>
      </c>
    </row>
    <row r="189" spans="1:2" x14ac:dyDescent="0.35">
      <c r="A189" s="19" t="s">
        <v>280</v>
      </c>
      <c r="B189" s="18">
        <v>182501645</v>
      </c>
    </row>
    <row r="190" spans="1:2" x14ac:dyDescent="0.35">
      <c r="A190" s="9" t="s">
        <v>666</v>
      </c>
      <c r="B190" s="18">
        <v>181454367</v>
      </c>
    </row>
    <row r="191" spans="1:2" x14ac:dyDescent="0.35">
      <c r="A191" s="17" t="s">
        <v>247</v>
      </c>
      <c r="B191" s="18">
        <v>181454367</v>
      </c>
    </row>
    <row r="192" spans="1:2" x14ac:dyDescent="0.35">
      <c r="A192" s="19" t="s">
        <v>496</v>
      </c>
      <c r="B192" s="18">
        <v>181454367</v>
      </c>
    </row>
    <row r="193" spans="1:2" x14ac:dyDescent="0.35">
      <c r="A193" s="9" t="s">
        <v>103</v>
      </c>
      <c r="B193" s="18">
        <v>178298180</v>
      </c>
    </row>
    <row r="194" spans="1:2" x14ac:dyDescent="0.35">
      <c r="A194" s="17" t="s">
        <v>60</v>
      </c>
      <c r="B194" s="18">
        <v>178298180</v>
      </c>
    </row>
    <row r="195" spans="1:2" x14ac:dyDescent="0.35">
      <c r="A195" s="19" t="s">
        <v>58</v>
      </c>
      <c r="B195" s="18">
        <v>178298180</v>
      </c>
    </row>
    <row r="196" spans="1:2" x14ac:dyDescent="0.35">
      <c r="A196" s="9" t="s">
        <v>3442</v>
      </c>
      <c r="B196" s="18">
        <v>176559994</v>
      </c>
    </row>
    <row r="197" spans="1:2" x14ac:dyDescent="0.35">
      <c r="A197" s="17" t="s">
        <v>3441</v>
      </c>
      <c r="B197" s="18">
        <v>157197282</v>
      </c>
    </row>
    <row r="198" spans="1:2" x14ac:dyDescent="0.35">
      <c r="A198" s="19" t="s">
        <v>3440</v>
      </c>
      <c r="B198" s="18">
        <v>157197282</v>
      </c>
    </row>
    <row r="199" spans="1:2" x14ac:dyDescent="0.35">
      <c r="A199" s="17" t="s">
        <v>8344</v>
      </c>
      <c r="B199" s="18">
        <v>19362712</v>
      </c>
    </row>
    <row r="200" spans="1:2" x14ac:dyDescent="0.35">
      <c r="A200" s="19" t="s">
        <v>4354</v>
      </c>
      <c r="B200" s="18">
        <v>19362712</v>
      </c>
    </row>
    <row r="201" spans="1:2" x14ac:dyDescent="0.35">
      <c r="A201" s="9" t="s">
        <v>2025</v>
      </c>
      <c r="B201" s="18">
        <v>174907418</v>
      </c>
    </row>
    <row r="202" spans="1:2" x14ac:dyDescent="0.35">
      <c r="A202" s="17" t="s">
        <v>1190</v>
      </c>
      <c r="B202" s="18">
        <v>174907418</v>
      </c>
    </row>
    <row r="203" spans="1:2" x14ac:dyDescent="0.35">
      <c r="A203" s="19" t="s">
        <v>1349</v>
      </c>
      <c r="B203" s="18">
        <v>174907418</v>
      </c>
    </row>
    <row r="204" spans="1:2" x14ac:dyDescent="0.35">
      <c r="A204" s="9" t="s">
        <v>9967</v>
      </c>
      <c r="B204" s="18">
        <v>174455986</v>
      </c>
    </row>
    <row r="205" spans="1:2" x14ac:dyDescent="0.35">
      <c r="A205" s="17" t="s">
        <v>6678</v>
      </c>
      <c r="B205" s="18">
        <v>174455986</v>
      </c>
    </row>
    <row r="206" spans="1:2" x14ac:dyDescent="0.35">
      <c r="A206" s="19" t="s">
        <v>4708</v>
      </c>
      <c r="B206" s="18">
        <v>174455986</v>
      </c>
    </row>
    <row r="207" spans="1:2" x14ac:dyDescent="0.35">
      <c r="A207" s="9" t="s">
        <v>4865</v>
      </c>
      <c r="B207" s="18">
        <v>174084951</v>
      </c>
    </row>
    <row r="208" spans="1:2" x14ac:dyDescent="0.35">
      <c r="A208" s="17" t="s">
        <v>1759</v>
      </c>
      <c r="B208" s="18">
        <v>174084951</v>
      </c>
    </row>
    <row r="209" spans="1:2" x14ac:dyDescent="0.35">
      <c r="A209" s="19" t="s">
        <v>4864</v>
      </c>
      <c r="B209" s="18">
        <v>174084951</v>
      </c>
    </row>
    <row r="210" spans="1:2" x14ac:dyDescent="0.35">
      <c r="A210" s="9" t="s">
        <v>2460</v>
      </c>
      <c r="B210" s="18">
        <v>173377893</v>
      </c>
    </row>
    <row r="211" spans="1:2" x14ac:dyDescent="0.35">
      <c r="A211" s="17" t="s">
        <v>227</v>
      </c>
      <c r="B211" s="18">
        <v>173377893</v>
      </c>
    </row>
    <row r="212" spans="1:2" x14ac:dyDescent="0.35">
      <c r="A212" s="19" t="s">
        <v>2457</v>
      </c>
      <c r="B212" s="18">
        <v>173377893</v>
      </c>
    </row>
    <row r="213" spans="1:2" x14ac:dyDescent="0.35">
      <c r="A213" s="9" t="s">
        <v>5832</v>
      </c>
      <c r="B213" s="18">
        <v>172399422</v>
      </c>
    </row>
    <row r="214" spans="1:2" x14ac:dyDescent="0.35">
      <c r="A214" s="17" t="s">
        <v>1116</v>
      </c>
      <c r="B214" s="18">
        <v>172399422</v>
      </c>
    </row>
    <row r="215" spans="1:2" x14ac:dyDescent="0.35">
      <c r="A215" s="19" t="s">
        <v>3213</v>
      </c>
      <c r="B215" s="18">
        <v>172399422</v>
      </c>
    </row>
    <row r="216" spans="1:2" x14ac:dyDescent="0.35">
      <c r="A216" s="9" t="s">
        <v>7624</v>
      </c>
      <c r="B216" s="18">
        <v>172298923</v>
      </c>
    </row>
    <row r="217" spans="1:2" x14ac:dyDescent="0.35">
      <c r="A217" s="17" t="s">
        <v>2226</v>
      </c>
      <c r="B217" s="18">
        <v>172298923</v>
      </c>
    </row>
    <row r="218" spans="1:2" x14ac:dyDescent="0.35">
      <c r="A218" s="19" t="s">
        <v>7622</v>
      </c>
      <c r="B218" s="18">
        <v>172298923</v>
      </c>
    </row>
    <row r="219" spans="1:2" x14ac:dyDescent="0.35">
      <c r="A219" s="9" t="s">
        <v>5245</v>
      </c>
      <c r="B219" s="18">
        <v>169437578</v>
      </c>
    </row>
    <row r="220" spans="1:2" x14ac:dyDescent="0.35">
      <c r="A220" s="17" t="s">
        <v>2146</v>
      </c>
      <c r="B220" s="18">
        <v>169437578</v>
      </c>
    </row>
    <row r="221" spans="1:2" x14ac:dyDescent="0.35">
      <c r="A221" s="19" t="s">
        <v>5243</v>
      </c>
      <c r="B221" s="18">
        <v>169437578</v>
      </c>
    </row>
    <row r="222" spans="1:2" x14ac:dyDescent="0.35">
      <c r="A222" s="9" t="s">
        <v>61</v>
      </c>
      <c r="B222" s="18">
        <v>168759914</v>
      </c>
    </row>
    <row r="223" spans="1:2" x14ac:dyDescent="0.35">
      <c r="A223" s="17" t="s">
        <v>60</v>
      </c>
      <c r="B223" s="18">
        <v>168759914</v>
      </c>
    </row>
    <row r="224" spans="1:2" x14ac:dyDescent="0.35">
      <c r="A224" s="19" t="s">
        <v>58</v>
      </c>
      <c r="B224" s="18">
        <v>168759914</v>
      </c>
    </row>
    <row r="225" spans="1:2" x14ac:dyDescent="0.35">
      <c r="A225" s="9" t="s">
        <v>7018</v>
      </c>
      <c r="B225" s="18">
        <v>168628680</v>
      </c>
    </row>
    <row r="226" spans="1:2" x14ac:dyDescent="0.35">
      <c r="A226" s="17" t="s">
        <v>6783</v>
      </c>
      <c r="B226" s="18">
        <v>168628680</v>
      </c>
    </row>
    <row r="227" spans="1:2" x14ac:dyDescent="0.35">
      <c r="A227" s="19" t="s">
        <v>4473</v>
      </c>
      <c r="B227" s="18">
        <v>168628680</v>
      </c>
    </row>
    <row r="228" spans="1:2" x14ac:dyDescent="0.35">
      <c r="A228" s="9" t="s">
        <v>11213</v>
      </c>
      <c r="B228" s="18">
        <v>165835000</v>
      </c>
    </row>
    <row r="229" spans="1:2" x14ac:dyDescent="0.35">
      <c r="A229" s="17" t="s">
        <v>11212</v>
      </c>
      <c r="B229" s="18">
        <v>165835000</v>
      </c>
    </row>
    <row r="230" spans="1:2" x14ac:dyDescent="0.35">
      <c r="A230" s="19" t="s">
        <v>10587</v>
      </c>
      <c r="B230" s="18">
        <v>165835000</v>
      </c>
    </row>
    <row r="231" spans="1:2" x14ac:dyDescent="0.35">
      <c r="A231" s="9" t="s">
        <v>4331</v>
      </c>
      <c r="B231" s="18">
        <v>165388685</v>
      </c>
    </row>
    <row r="232" spans="1:2" x14ac:dyDescent="0.35">
      <c r="A232" s="17" t="s">
        <v>3340</v>
      </c>
      <c r="B232" s="18">
        <v>165388685</v>
      </c>
    </row>
    <row r="233" spans="1:2" x14ac:dyDescent="0.35">
      <c r="A233" s="19" t="s">
        <v>4329</v>
      </c>
      <c r="B233" s="18">
        <v>165388685</v>
      </c>
    </row>
    <row r="234" spans="1:2" x14ac:dyDescent="0.35">
      <c r="A234" s="9" t="s">
        <v>7336</v>
      </c>
      <c r="B234" s="18">
        <v>165304371</v>
      </c>
    </row>
    <row r="235" spans="1:2" x14ac:dyDescent="0.35">
      <c r="A235" s="17" t="s">
        <v>314</v>
      </c>
      <c r="B235" s="18">
        <v>165304371</v>
      </c>
    </row>
    <row r="236" spans="1:2" x14ac:dyDescent="0.35">
      <c r="A236" s="19" t="s">
        <v>2457</v>
      </c>
      <c r="B236" s="18">
        <v>165304371</v>
      </c>
    </row>
    <row r="237" spans="1:2" x14ac:dyDescent="0.35">
      <c r="A237" s="9" t="s">
        <v>6307</v>
      </c>
      <c r="B237" s="18">
        <v>164406268</v>
      </c>
    </row>
    <row r="238" spans="1:2" x14ac:dyDescent="0.35">
      <c r="A238" s="17" t="s">
        <v>62</v>
      </c>
      <c r="B238" s="18">
        <v>164406268</v>
      </c>
    </row>
    <row r="239" spans="1:2" x14ac:dyDescent="0.35">
      <c r="A239" s="19" t="s">
        <v>4476</v>
      </c>
      <c r="B239" s="18">
        <v>164406268</v>
      </c>
    </row>
    <row r="240" spans="1:2" x14ac:dyDescent="0.35">
      <c r="A240" s="9" t="s">
        <v>2064</v>
      </c>
      <c r="B240" s="18">
        <v>163130696</v>
      </c>
    </row>
    <row r="241" spans="1:2" x14ac:dyDescent="0.35">
      <c r="A241" s="17" t="s">
        <v>481</v>
      </c>
      <c r="B241" s="18">
        <v>163130696</v>
      </c>
    </row>
    <row r="242" spans="1:2" x14ac:dyDescent="0.35">
      <c r="A242" s="19" t="s">
        <v>2062</v>
      </c>
      <c r="B242" s="18">
        <v>163130696</v>
      </c>
    </row>
    <row r="243" spans="1:2" x14ac:dyDescent="0.35">
      <c r="A243" s="9" t="s">
        <v>1246</v>
      </c>
      <c r="B243" s="18">
        <v>162208848</v>
      </c>
    </row>
    <row r="244" spans="1:2" x14ac:dyDescent="0.35">
      <c r="A244" s="17" t="s">
        <v>152</v>
      </c>
      <c r="B244" s="18">
        <v>162208848</v>
      </c>
    </row>
    <row r="245" spans="1:2" x14ac:dyDescent="0.35">
      <c r="A245" s="19" t="s">
        <v>710</v>
      </c>
      <c r="B245" s="18">
        <v>162208848</v>
      </c>
    </row>
    <row r="246" spans="1:2" x14ac:dyDescent="0.35">
      <c r="A246" s="9" t="s">
        <v>634</v>
      </c>
      <c r="B246" s="18">
        <v>161796233</v>
      </c>
    </row>
    <row r="247" spans="1:2" x14ac:dyDescent="0.35">
      <c r="A247" s="17" t="s">
        <v>633</v>
      </c>
      <c r="B247" s="18">
        <v>161796233</v>
      </c>
    </row>
    <row r="248" spans="1:2" x14ac:dyDescent="0.35">
      <c r="A248" s="19" t="s">
        <v>631</v>
      </c>
      <c r="B248" s="18">
        <v>161796233</v>
      </c>
    </row>
    <row r="249" spans="1:2" x14ac:dyDescent="0.35">
      <c r="A249" s="9" t="s">
        <v>10932</v>
      </c>
      <c r="B249" s="18">
        <v>161781728</v>
      </c>
    </row>
    <row r="250" spans="1:2" x14ac:dyDescent="0.35">
      <c r="A250" s="17" t="s">
        <v>10436</v>
      </c>
      <c r="B250" s="18">
        <v>161781728</v>
      </c>
    </row>
    <row r="251" spans="1:2" x14ac:dyDescent="0.35">
      <c r="A251" s="19" t="s">
        <v>10931</v>
      </c>
      <c r="B251" s="18">
        <v>161781728</v>
      </c>
    </row>
    <row r="252" spans="1:2" x14ac:dyDescent="0.35">
      <c r="A252" s="9" t="s">
        <v>9848</v>
      </c>
      <c r="B252" s="18">
        <v>161589580</v>
      </c>
    </row>
    <row r="253" spans="1:2" x14ac:dyDescent="0.35">
      <c r="A253" s="17" t="s">
        <v>4141</v>
      </c>
      <c r="B253" s="18">
        <v>161589580</v>
      </c>
    </row>
    <row r="254" spans="1:2" x14ac:dyDescent="0.35">
      <c r="A254" s="19" t="s">
        <v>9847</v>
      </c>
      <c r="B254" s="18">
        <v>161589580</v>
      </c>
    </row>
    <row r="255" spans="1:2" x14ac:dyDescent="0.35">
      <c r="A255" s="9" t="s">
        <v>288</v>
      </c>
      <c r="B255" s="18">
        <v>160706665</v>
      </c>
    </row>
    <row r="256" spans="1:2" x14ac:dyDescent="0.35">
      <c r="A256" s="17" t="s">
        <v>287</v>
      </c>
      <c r="B256" s="18">
        <v>160706665</v>
      </c>
    </row>
    <row r="257" spans="1:2" x14ac:dyDescent="0.35">
      <c r="A257" s="19" t="s">
        <v>286</v>
      </c>
      <c r="B257" s="18">
        <v>160706665</v>
      </c>
    </row>
    <row r="258" spans="1:2" x14ac:dyDescent="0.35">
      <c r="A258" s="9" t="s">
        <v>7133</v>
      </c>
      <c r="B258" s="18">
        <v>160034110</v>
      </c>
    </row>
    <row r="259" spans="1:2" x14ac:dyDescent="0.35">
      <c r="A259" s="17" t="s">
        <v>35</v>
      </c>
      <c r="B259" s="18">
        <v>160034110</v>
      </c>
    </row>
    <row r="260" spans="1:2" x14ac:dyDescent="0.35">
      <c r="A260" s="19" t="s">
        <v>889</v>
      </c>
      <c r="B260" s="18">
        <v>160034110</v>
      </c>
    </row>
    <row r="261" spans="1:2" x14ac:dyDescent="0.35">
      <c r="A261" s="9" t="s">
        <v>4499</v>
      </c>
      <c r="B261" s="18">
        <v>158929406</v>
      </c>
    </row>
    <row r="262" spans="1:2" x14ac:dyDescent="0.35">
      <c r="A262" s="17" t="s">
        <v>395</v>
      </c>
      <c r="B262" s="18">
        <v>158929406</v>
      </c>
    </row>
    <row r="263" spans="1:2" x14ac:dyDescent="0.35">
      <c r="A263" s="19" t="s">
        <v>3906</v>
      </c>
      <c r="B263" s="18">
        <v>158929406</v>
      </c>
    </row>
    <row r="264" spans="1:2" x14ac:dyDescent="0.35">
      <c r="A264" s="9" t="s">
        <v>516</v>
      </c>
      <c r="B264" s="18">
        <v>157358779</v>
      </c>
    </row>
    <row r="265" spans="1:2" x14ac:dyDescent="0.35">
      <c r="A265" s="17" t="s">
        <v>49</v>
      </c>
      <c r="B265" s="18">
        <v>157358779</v>
      </c>
    </row>
    <row r="266" spans="1:2" x14ac:dyDescent="0.35">
      <c r="A266" s="19" t="s">
        <v>515</v>
      </c>
      <c r="B266" s="18">
        <v>157358779</v>
      </c>
    </row>
    <row r="267" spans="1:2" x14ac:dyDescent="0.35">
      <c r="A267" s="9" t="s">
        <v>9134</v>
      </c>
      <c r="B267" s="18">
        <v>157326336</v>
      </c>
    </row>
    <row r="268" spans="1:2" x14ac:dyDescent="0.35">
      <c r="A268" s="17" t="s">
        <v>1757</v>
      </c>
      <c r="B268" s="18">
        <v>157326336</v>
      </c>
    </row>
    <row r="269" spans="1:2" x14ac:dyDescent="0.35">
      <c r="A269" s="19" t="s">
        <v>9132</v>
      </c>
      <c r="B269" s="18">
        <v>157326336</v>
      </c>
    </row>
    <row r="270" spans="1:2" x14ac:dyDescent="0.35">
      <c r="A270" s="9" t="s">
        <v>659</v>
      </c>
      <c r="B270" s="18">
        <v>156858680</v>
      </c>
    </row>
    <row r="271" spans="1:2" x14ac:dyDescent="0.35">
      <c r="A271" s="17" t="s">
        <v>190</v>
      </c>
      <c r="B271" s="18">
        <v>156858680</v>
      </c>
    </row>
    <row r="272" spans="1:2" x14ac:dyDescent="0.35">
      <c r="A272" s="19" t="s">
        <v>658</v>
      </c>
      <c r="B272" s="18">
        <v>156858680</v>
      </c>
    </row>
    <row r="273" spans="1:2" x14ac:dyDescent="0.35">
      <c r="A273" s="9" t="s">
        <v>7372</v>
      </c>
      <c r="B273" s="18">
        <v>156780960</v>
      </c>
    </row>
    <row r="274" spans="1:2" x14ac:dyDescent="0.35">
      <c r="A274" s="17" t="s">
        <v>564</v>
      </c>
      <c r="B274" s="18">
        <v>156780960</v>
      </c>
    </row>
    <row r="275" spans="1:2" x14ac:dyDescent="0.35">
      <c r="A275" s="19" t="s">
        <v>7371</v>
      </c>
      <c r="B275" s="18">
        <v>156780960</v>
      </c>
    </row>
    <row r="276" spans="1:2" x14ac:dyDescent="0.35">
      <c r="A276" s="9" t="s">
        <v>237</v>
      </c>
      <c r="B276" s="18">
        <v>156074524</v>
      </c>
    </row>
    <row r="277" spans="1:2" x14ac:dyDescent="0.35">
      <c r="A277" s="17" t="s">
        <v>33</v>
      </c>
      <c r="B277" s="18">
        <v>156074524</v>
      </c>
    </row>
    <row r="278" spans="1:2" x14ac:dyDescent="0.35">
      <c r="A278" s="19" t="s">
        <v>236</v>
      </c>
      <c r="B278" s="18">
        <v>156074524</v>
      </c>
    </row>
    <row r="279" spans="1:2" x14ac:dyDescent="0.35">
      <c r="A279" s="9" t="s">
        <v>8504</v>
      </c>
      <c r="B279" s="18">
        <v>155965690</v>
      </c>
    </row>
    <row r="280" spans="1:2" x14ac:dyDescent="0.35">
      <c r="A280" s="17" t="s">
        <v>1057</v>
      </c>
      <c r="B280" s="18">
        <v>155965690</v>
      </c>
    </row>
    <row r="281" spans="1:2" x14ac:dyDescent="0.35">
      <c r="A281" s="19" t="s">
        <v>1028</v>
      </c>
      <c r="B281" s="18">
        <v>155965690</v>
      </c>
    </row>
    <row r="282" spans="1:2" x14ac:dyDescent="0.35">
      <c r="A282" s="9" t="s">
        <v>3035</v>
      </c>
      <c r="B282" s="18">
        <v>155823397</v>
      </c>
    </row>
    <row r="283" spans="1:2" x14ac:dyDescent="0.35">
      <c r="A283" s="17" t="s">
        <v>341</v>
      </c>
      <c r="B283" s="18">
        <v>155823397</v>
      </c>
    </row>
    <row r="284" spans="1:2" x14ac:dyDescent="0.35">
      <c r="A284" s="19" t="s">
        <v>3033</v>
      </c>
      <c r="B284" s="18">
        <v>155823397</v>
      </c>
    </row>
    <row r="285" spans="1:2" x14ac:dyDescent="0.35">
      <c r="A285" s="9" t="s">
        <v>1438</v>
      </c>
      <c r="B285" s="18">
        <v>155585516</v>
      </c>
    </row>
    <row r="286" spans="1:2" x14ac:dyDescent="0.35">
      <c r="A286" s="17" t="s">
        <v>1059</v>
      </c>
      <c r="B286" s="18">
        <v>155585516</v>
      </c>
    </row>
    <row r="287" spans="1:2" x14ac:dyDescent="0.35">
      <c r="A287" s="19" t="s">
        <v>1435</v>
      </c>
      <c r="B287" s="18">
        <v>155585516</v>
      </c>
    </row>
    <row r="288" spans="1:2" x14ac:dyDescent="0.35">
      <c r="A288" s="9" t="s">
        <v>7334</v>
      </c>
      <c r="B288" s="18">
        <v>155200000</v>
      </c>
    </row>
    <row r="289" spans="1:2" x14ac:dyDescent="0.35">
      <c r="A289" s="17" t="s">
        <v>3942</v>
      </c>
      <c r="B289" s="18">
        <v>155200000</v>
      </c>
    </row>
    <row r="290" spans="1:2" x14ac:dyDescent="0.35">
      <c r="A290" s="19" t="s">
        <v>7333</v>
      </c>
      <c r="B290" s="18">
        <v>155200000</v>
      </c>
    </row>
    <row r="291" spans="1:2" x14ac:dyDescent="0.35">
      <c r="A291" s="9" t="s">
        <v>8698</v>
      </c>
      <c r="B291" s="18">
        <v>155014286</v>
      </c>
    </row>
    <row r="292" spans="1:2" x14ac:dyDescent="0.35">
      <c r="A292" s="17" t="s">
        <v>319</v>
      </c>
      <c r="B292" s="18">
        <v>155014286</v>
      </c>
    </row>
    <row r="293" spans="1:2" x14ac:dyDescent="0.35">
      <c r="A293" s="19" t="s">
        <v>8480</v>
      </c>
      <c r="B293" s="18">
        <v>155014286</v>
      </c>
    </row>
    <row r="294" spans="1:2" x14ac:dyDescent="0.35">
      <c r="A294" s="9" t="s">
        <v>7516</v>
      </c>
      <c r="B294" s="18">
        <v>154449475</v>
      </c>
    </row>
    <row r="295" spans="1:2" x14ac:dyDescent="0.35">
      <c r="A295" s="17" t="s">
        <v>65</v>
      </c>
      <c r="B295" s="18">
        <v>154449475</v>
      </c>
    </row>
    <row r="296" spans="1:2" x14ac:dyDescent="0.35">
      <c r="A296" s="19" t="s">
        <v>7515</v>
      </c>
      <c r="B296" s="18">
        <v>154449475</v>
      </c>
    </row>
    <row r="297" spans="1:2" x14ac:dyDescent="0.35">
      <c r="A297" s="9" t="s">
        <v>10937</v>
      </c>
      <c r="B297" s="18">
        <v>154436380</v>
      </c>
    </row>
    <row r="298" spans="1:2" x14ac:dyDescent="0.35">
      <c r="A298" s="17" t="s">
        <v>10936</v>
      </c>
      <c r="B298" s="18">
        <v>154436380</v>
      </c>
    </row>
    <row r="299" spans="1:2" x14ac:dyDescent="0.35">
      <c r="A299" s="19" t="s">
        <v>10934</v>
      </c>
      <c r="B299" s="18">
        <v>154436380</v>
      </c>
    </row>
    <row r="300" spans="1:2" x14ac:dyDescent="0.35">
      <c r="A300" s="9" t="s">
        <v>6208</v>
      </c>
      <c r="B300" s="18">
        <v>154100000</v>
      </c>
    </row>
    <row r="301" spans="1:2" x14ac:dyDescent="0.35">
      <c r="A301" s="17" t="s">
        <v>3065</v>
      </c>
      <c r="B301" s="18">
        <v>154100000</v>
      </c>
    </row>
    <row r="302" spans="1:2" x14ac:dyDescent="0.35">
      <c r="A302" s="19" t="s">
        <v>6207</v>
      </c>
      <c r="B302" s="18">
        <v>154100000</v>
      </c>
    </row>
    <row r="303" spans="1:2" x14ac:dyDescent="0.35">
      <c r="A303" s="9" t="s">
        <v>6414</v>
      </c>
      <c r="B303" s="18">
        <v>153483808</v>
      </c>
    </row>
    <row r="304" spans="1:2" x14ac:dyDescent="0.35">
      <c r="A304" s="17" t="s">
        <v>5595</v>
      </c>
      <c r="B304" s="18">
        <v>153483808</v>
      </c>
    </row>
    <row r="305" spans="1:2" x14ac:dyDescent="0.35">
      <c r="A305" s="19" t="s">
        <v>6413</v>
      </c>
      <c r="B305" s="18">
        <v>153483808</v>
      </c>
    </row>
    <row r="306" spans="1:2" x14ac:dyDescent="0.35">
      <c r="A306" s="9" t="s">
        <v>5447</v>
      </c>
      <c r="B306" s="18">
        <v>151870271</v>
      </c>
    </row>
    <row r="307" spans="1:2" x14ac:dyDescent="0.35">
      <c r="A307" s="17" t="s">
        <v>282</v>
      </c>
      <c r="B307" s="18">
        <v>151870271</v>
      </c>
    </row>
    <row r="308" spans="1:2" x14ac:dyDescent="0.35">
      <c r="A308" s="19" t="s">
        <v>280</v>
      </c>
      <c r="B308" s="18">
        <v>151870271</v>
      </c>
    </row>
    <row r="309" spans="1:2" x14ac:dyDescent="0.35">
      <c r="A309" s="9" t="s">
        <v>1195</v>
      </c>
      <c r="B309" s="18">
        <v>150079163</v>
      </c>
    </row>
    <row r="310" spans="1:2" x14ac:dyDescent="0.35">
      <c r="A310" s="17" t="s">
        <v>748</v>
      </c>
      <c r="B310" s="18">
        <v>150079163</v>
      </c>
    </row>
    <row r="311" spans="1:2" x14ac:dyDescent="0.35">
      <c r="A311" s="19" t="s">
        <v>1193</v>
      </c>
      <c r="B311" s="18">
        <v>150079163</v>
      </c>
    </row>
    <row r="312" spans="1:2" x14ac:dyDescent="0.35">
      <c r="A312" s="9" t="s">
        <v>926</v>
      </c>
      <c r="B312" s="18">
        <v>149688385</v>
      </c>
    </row>
    <row r="313" spans="1:2" x14ac:dyDescent="0.35">
      <c r="A313" s="17" t="s">
        <v>925</v>
      </c>
      <c r="B313" s="18">
        <v>149688385</v>
      </c>
    </row>
    <row r="314" spans="1:2" x14ac:dyDescent="0.35">
      <c r="A314" s="19" t="s">
        <v>496</v>
      </c>
      <c r="B314" s="18">
        <v>149688385</v>
      </c>
    </row>
    <row r="315" spans="1:2" x14ac:dyDescent="0.35">
      <c r="A315" s="9" t="s">
        <v>1824</v>
      </c>
      <c r="B315" s="18">
        <v>149171806</v>
      </c>
    </row>
    <row r="316" spans="1:2" x14ac:dyDescent="0.35">
      <c r="A316" s="17" t="s">
        <v>314</v>
      </c>
      <c r="B316" s="18">
        <v>149171806</v>
      </c>
    </row>
    <row r="317" spans="1:2" x14ac:dyDescent="0.35">
      <c r="A317" s="19" t="s">
        <v>1822</v>
      </c>
      <c r="B317" s="18">
        <v>149171806</v>
      </c>
    </row>
    <row r="318" spans="1:2" x14ac:dyDescent="0.35">
      <c r="A318" s="9" t="s">
        <v>7967</v>
      </c>
      <c r="B318" s="18">
        <v>147825435</v>
      </c>
    </row>
    <row r="319" spans="1:2" x14ac:dyDescent="0.35">
      <c r="A319" s="17" t="s">
        <v>4450</v>
      </c>
      <c r="B319" s="18">
        <v>147825435</v>
      </c>
    </row>
    <row r="320" spans="1:2" x14ac:dyDescent="0.35">
      <c r="A320" s="19" t="s">
        <v>747</v>
      </c>
      <c r="B320" s="18">
        <v>147825435</v>
      </c>
    </row>
    <row r="321" spans="1:2" x14ac:dyDescent="0.35">
      <c r="A321" s="9" t="s">
        <v>7635</v>
      </c>
      <c r="B321" s="18">
        <v>146119491</v>
      </c>
    </row>
    <row r="322" spans="1:2" x14ac:dyDescent="0.35">
      <c r="A322" s="17" t="s">
        <v>6697</v>
      </c>
      <c r="B322" s="18">
        <v>146119491</v>
      </c>
    </row>
    <row r="323" spans="1:2" x14ac:dyDescent="0.35">
      <c r="A323" s="19" t="s">
        <v>7634</v>
      </c>
      <c r="B323" s="18">
        <v>146119491</v>
      </c>
    </row>
    <row r="324" spans="1:2" x14ac:dyDescent="0.35">
      <c r="A324" s="9" t="s">
        <v>4986</v>
      </c>
      <c r="B324" s="18">
        <v>145592590</v>
      </c>
    </row>
    <row r="325" spans="1:2" x14ac:dyDescent="0.35">
      <c r="A325" s="17" t="s">
        <v>2838</v>
      </c>
      <c r="B325" s="18">
        <v>145592590</v>
      </c>
    </row>
    <row r="326" spans="1:2" x14ac:dyDescent="0.35">
      <c r="A326" s="19" t="s">
        <v>4984</v>
      </c>
      <c r="B326" s="18">
        <v>145592590</v>
      </c>
    </row>
    <row r="327" spans="1:2" x14ac:dyDescent="0.35">
      <c r="A327" s="9" t="s">
        <v>10997</v>
      </c>
      <c r="B327" s="18">
        <v>144705587</v>
      </c>
    </row>
    <row r="328" spans="1:2" x14ac:dyDescent="0.35">
      <c r="A328" s="17" t="s">
        <v>10508</v>
      </c>
      <c r="B328" s="18">
        <v>144705587</v>
      </c>
    </row>
    <row r="329" spans="1:2" x14ac:dyDescent="0.35">
      <c r="A329" s="19" t="s">
        <v>10996</v>
      </c>
      <c r="B329" s="18">
        <v>144705587</v>
      </c>
    </row>
    <row r="330" spans="1:2" x14ac:dyDescent="0.35">
      <c r="A330" s="9" t="s">
        <v>2336</v>
      </c>
      <c r="B330" s="18">
        <v>144613391</v>
      </c>
    </row>
    <row r="331" spans="1:2" x14ac:dyDescent="0.35">
      <c r="A331" s="17" t="s">
        <v>370</v>
      </c>
      <c r="B331" s="18">
        <v>144613391</v>
      </c>
    </row>
    <row r="332" spans="1:2" x14ac:dyDescent="0.35">
      <c r="A332" s="19" t="s">
        <v>1968</v>
      </c>
      <c r="B332" s="18">
        <v>144613391</v>
      </c>
    </row>
    <row r="333" spans="1:2" x14ac:dyDescent="0.35">
      <c r="A333" s="9" t="s">
        <v>3219</v>
      </c>
      <c r="B333" s="18">
        <v>143630478</v>
      </c>
    </row>
    <row r="334" spans="1:2" x14ac:dyDescent="0.35">
      <c r="A334" s="17" t="s">
        <v>540</v>
      </c>
      <c r="B334" s="18">
        <v>143630478</v>
      </c>
    </row>
    <row r="335" spans="1:2" x14ac:dyDescent="0.35">
      <c r="A335" s="19" t="s">
        <v>138</v>
      </c>
      <c r="B335" s="18">
        <v>143630478</v>
      </c>
    </row>
    <row r="336" spans="1:2" x14ac:dyDescent="0.35">
      <c r="A336" s="9" t="s">
        <v>4234</v>
      </c>
      <c r="B336" s="18">
        <v>142645693</v>
      </c>
    </row>
    <row r="337" spans="1:2" x14ac:dyDescent="0.35">
      <c r="A337" s="17" t="s">
        <v>4233</v>
      </c>
      <c r="B337" s="18">
        <v>142645693</v>
      </c>
    </row>
    <row r="338" spans="1:2" x14ac:dyDescent="0.35">
      <c r="A338" s="19" t="s">
        <v>4232</v>
      </c>
      <c r="B338" s="18">
        <v>142645693</v>
      </c>
    </row>
    <row r="339" spans="1:2" x14ac:dyDescent="0.35">
      <c r="A339" s="9" t="s">
        <v>7051</v>
      </c>
      <c r="B339" s="18">
        <v>141616238</v>
      </c>
    </row>
    <row r="340" spans="1:2" x14ac:dyDescent="0.35">
      <c r="A340" s="17" t="s">
        <v>7050</v>
      </c>
      <c r="B340" s="18">
        <v>141616238</v>
      </c>
    </row>
    <row r="341" spans="1:2" x14ac:dyDescent="0.35">
      <c r="A341" s="19" t="s">
        <v>7048</v>
      </c>
      <c r="B341" s="18">
        <v>141616238</v>
      </c>
    </row>
    <row r="342" spans="1:2" x14ac:dyDescent="0.35">
      <c r="A342" s="9" t="s">
        <v>4646</v>
      </c>
      <c r="B342" s="18">
        <v>141487252</v>
      </c>
    </row>
    <row r="343" spans="1:2" x14ac:dyDescent="0.35">
      <c r="A343" s="17" t="s">
        <v>1332</v>
      </c>
      <c r="B343" s="18">
        <v>141487252</v>
      </c>
    </row>
    <row r="344" spans="1:2" x14ac:dyDescent="0.35">
      <c r="A344" s="19" t="s">
        <v>1480</v>
      </c>
      <c r="B344" s="18">
        <v>141487252</v>
      </c>
    </row>
    <row r="345" spans="1:2" x14ac:dyDescent="0.35">
      <c r="A345" s="9" t="s">
        <v>8124</v>
      </c>
      <c r="B345" s="18">
        <v>140863268</v>
      </c>
    </row>
    <row r="346" spans="1:2" x14ac:dyDescent="0.35">
      <c r="A346" s="17" t="s">
        <v>8123</v>
      </c>
      <c r="B346" s="18">
        <v>140863268</v>
      </c>
    </row>
    <row r="347" spans="1:2" x14ac:dyDescent="0.35">
      <c r="A347" s="19" t="s">
        <v>8121</v>
      </c>
      <c r="B347" s="18">
        <v>140863268</v>
      </c>
    </row>
    <row r="348" spans="1:2" x14ac:dyDescent="0.35">
      <c r="A348" s="9" t="s">
        <v>9099</v>
      </c>
      <c r="B348" s="18">
        <v>140470114</v>
      </c>
    </row>
    <row r="349" spans="1:2" x14ac:dyDescent="0.35">
      <c r="A349" s="17" t="s">
        <v>2394</v>
      </c>
      <c r="B349" s="18">
        <v>140470114</v>
      </c>
    </row>
    <row r="350" spans="1:2" x14ac:dyDescent="0.35">
      <c r="A350" s="19" t="s">
        <v>4001</v>
      </c>
      <c r="B350" s="18">
        <v>140470114</v>
      </c>
    </row>
    <row r="351" spans="1:2" x14ac:dyDescent="0.35">
      <c r="A351" s="9" t="s">
        <v>4721</v>
      </c>
      <c r="B351" s="18">
        <v>140381405</v>
      </c>
    </row>
    <row r="352" spans="1:2" x14ac:dyDescent="0.35">
      <c r="A352" s="17" t="s">
        <v>3845</v>
      </c>
      <c r="B352" s="18">
        <v>140381405</v>
      </c>
    </row>
    <row r="353" spans="1:2" x14ac:dyDescent="0.35">
      <c r="A353" s="19" t="s">
        <v>4719</v>
      </c>
      <c r="B353" s="18">
        <v>140381405</v>
      </c>
    </row>
    <row r="354" spans="1:2" x14ac:dyDescent="0.35">
      <c r="A354" s="9" t="s">
        <v>1512</v>
      </c>
      <c r="B354" s="18">
        <v>139994397</v>
      </c>
    </row>
    <row r="355" spans="1:2" x14ac:dyDescent="0.35">
      <c r="A355" s="17" t="s">
        <v>836</v>
      </c>
      <c r="B355" s="18">
        <v>139994397</v>
      </c>
    </row>
    <row r="356" spans="1:2" x14ac:dyDescent="0.35">
      <c r="A356" s="19" t="s">
        <v>1511</v>
      </c>
      <c r="B356" s="18">
        <v>139994397</v>
      </c>
    </row>
    <row r="357" spans="1:2" x14ac:dyDescent="0.35">
      <c r="A357" s="9" t="s">
        <v>4524</v>
      </c>
      <c r="B357" s="18">
        <v>139875760</v>
      </c>
    </row>
    <row r="358" spans="1:2" x14ac:dyDescent="0.35">
      <c r="A358" s="17" t="s">
        <v>545</v>
      </c>
      <c r="B358" s="18">
        <v>139875760</v>
      </c>
    </row>
    <row r="359" spans="1:2" x14ac:dyDescent="0.35">
      <c r="A359" s="19" t="s">
        <v>3045</v>
      </c>
      <c r="B359" s="18">
        <v>139875760</v>
      </c>
    </row>
    <row r="360" spans="1:2" x14ac:dyDescent="0.35">
      <c r="A360" s="9" t="s">
        <v>148</v>
      </c>
      <c r="B360" s="18">
        <v>139602520</v>
      </c>
    </row>
    <row r="361" spans="1:2" x14ac:dyDescent="0.35">
      <c r="A361" s="17" t="s">
        <v>147</v>
      </c>
      <c r="B361" s="18">
        <v>139602520</v>
      </c>
    </row>
    <row r="362" spans="1:2" x14ac:dyDescent="0.35">
      <c r="A362" s="19" t="s">
        <v>116</v>
      </c>
      <c r="B362" s="18">
        <v>139602520</v>
      </c>
    </row>
    <row r="363" spans="1:2" x14ac:dyDescent="0.35">
      <c r="A363" s="9" t="s">
        <v>4686</v>
      </c>
      <c r="B363" s="18">
        <v>138600000</v>
      </c>
    </row>
    <row r="364" spans="1:2" x14ac:dyDescent="0.35">
      <c r="A364" s="17" t="s">
        <v>4685</v>
      </c>
      <c r="B364" s="18">
        <v>138600000</v>
      </c>
    </row>
    <row r="365" spans="1:2" x14ac:dyDescent="0.35">
      <c r="A365" s="19" t="s">
        <v>2498</v>
      </c>
      <c r="B365" s="18">
        <v>138600000</v>
      </c>
    </row>
    <row r="366" spans="1:2" x14ac:dyDescent="0.35">
      <c r="A366" s="9" t="s">
        <v>6260</v>
      </c>
      <c r="B366" s="18">
        <v>137170000</v>
      </c>
    </row>
    <row r="367" spans="1:2" x14ac:dyDescent="0.35">
      <c r="A367" s="17" t="s">
        <v>748</v>
      </c>
      <c r="B367" s="18">
        <v>137170000</v>
      </c>
    </row>
    <row r="368" spans="1:2" x14ac:dyDescent="0.35">
      <c r="A368" s="19" t="s">
        <v>3310</v>
      </c>
      <c r="B368" s="18">
        <v>137170000</v>
      </c>
    </row>
    <row r="369" spans="1:2" x14ac:dyDescent="0.35">
      <c r="A369" s="9" t="s">
        <v>3980</v>
      </c>
      <c r="B369" s="18">
        <v>137031035</v>
      </c>
    </row>
    <row r="370" spans="1:2" x14ac:dyDescent="0.35">
      <c r="A370" s="17" t="s">
        <v>2622</v>
      </c>
      <c r="B370" s="18">
        <v>137031035</v>
      </c>
    </row>
    <row r="371" spans="1:2" x14ac:dyDescent="0.35">
      <c r="A371" s="19" t="s">
        <v>570</v>
      </c>
      <c r="B371" s="18">
        <v>137031035</v>
      </c>
    </row>
    <row r="372" spans="1:2" x14ac:dyDescent="0.35">
      <c r="A372" s="9" t="s">
        <v>4272</v>
      </c>
      <c r="B372" s="18">
        <v>136576745</v>
      </c>
    </row>
    <row r="373" spans="1:2" x14ac:dyDescent="0.35">
      <c r="A373" s="17" t="s">
        <v>3747</v>
      </c>
      <c r="B373" s="18">
        <v>136576745</v>
      </c>
    </row>
    <row r="374" spans="1:2" x14ac:dyDescent="0.35">
      <c r="A374" s="19" t="s">
        <v>2725</v>
      </c>
      <c r="B374" s="18">
        <v>136576745</v>
      </c>
    </row>
    <row r="375" spans="1:2" x14ac:dyDescent="0.35">
      <c r="A375" s="9" t="s">
        <v>3019</v>
      </c>
      <c r="B375" s="18">
        <v>136395380</v>
      </c>
    </row>
    <row r="376" spans="1:2" x14ac:dyDescent="0.35">
      <c r="A376" s="17" t="s">
        <v>683</v>
      </c>
      <c r="B376" s="18">
        <v>136395380</v>
      </c>
    </row>
    <row r="377" spans="1:2" x14ac:dyDescent="0.35">
      <c r="A377" s="19" t="s">
        <v>309</v>
      </c>
      <c r="B377" s="18">
        <v>136395380</v>
      </c>
    </row>
    <row r="378" spans="1:2" x14ac:dyDescent="0.35">
      <c r="A378" s="9" t="s">
        <v>1069</v>
      </c>
      <c r="B378" s="18">
        <v>136138454</v>
      </c>
    </row>
    <row r="379" spans="1:2" x14ac:dyDescent="0.35">
      <c r="A379" s="17" t="s">
        <v>29</v>
      </c>
      <c r="B379" s="18">
        <v>136138454</v>
      </c>
    </row>
    <row r="380" spans="1:2" x14ac:dyDescent="0.35">
      <c r="A380" s="19" t="s">
        <v>1067</v>
      </c>
      <c r="B380" s="18">
        <v>136138454</v>
      </c>
    </row>
    <row r="381" spans="1:2" x14ac:dyDescent="0.35">
      <c r="A381" s="9" t="s">
        <v>9540</v>
      </c>
      <c r="B381" s="18">
        <v>135992840</v>
      </c>
    </row>
    <row r="382" spans="1:2" x14ac:dyDescent="0.35">
      <c r="A382" s="17" t="s">
        <v>5219</v>
      </c>
      <c r="B382" s="18">
        <v>135992840</v>
      </c>
    </row>
    <row r="383" spans="1:2" x14ac:dyDescent="0.35">
      <c r="A383" s="19" t="s">
        <v>3275</v>
      </c>
      <c r="B383" s="18">
        <v>135992840</v>
      </c>
    </row>
    <row r="384" spans="1:2" x14ac:dyDescent="0.35">
      <c r="A384" s="9" t="s">
        <v>9333</v>
      </c>
      <c r="B384" s="18">
        <v>135992840</v>
      </c>
    </row>
    <row r="385" spans="1:2" x14ac:dyDescent="0.35">
      <c r="A385" s="17" t="s">
        <v>2314</v>
      </c>
      <c r="B385" s="18">
        <v>135992840</v>
      </c>
    </row>
    <row r="386" spans="1:2" x14ac:dyDescent="0.35">
      <c r="A386" s="19" t="s">
        <v>8904</v>
      </c>
      <c r="B386" s="18">
        <v>135992840</v>
      </c>
    </row>
    <row r="387" spans="1:2" x14ac:dyDescent="0.35">
      <c r="A387" s="9" t="s">
        <v>4575</v>
      </c>
      <c r="B387" s="18">
        <v>134185206</v>
      </c>
    </row>
    <row r="388" spans="1:2" x14ac:dyDescent="0.35">
      <c r="A388" s="17" t="s">
        <v>803</v>
      </c>
      <c r="B388" s="18">
        <v>134185206</v>
      </c>
    </row>
    <row r="389" spans="1:2" x14ac:dyDescent="0.35">
      <c r="A389" s="19" t="s">
        <v>4476</v>
      </c>
      <c r="B389" s="18">
        <v>134185206</v>
      </c>
    </row>
    <row r="390" spans="1:2" x14ac:dyDescent="0.35">
      <c r="A390" s="9" t="s">
        <v>6906</v>
      </c>
      <c r="B390" s="18">
        <v>134185206</v>
      </c>
    </row>
    <row r="391" spans="1:2" x14ac:dyDescent="0.35">
      <c r="A391" s="17" t="s">
        <v>1973</v>
      </c>
      <c r="B391" s="18">
        <v>134185206</v>
      </c>
    </row>
    <row r="392" spans="1:2" x14ac:dyDescent="0.35">
      <c r="A392" s="19" t="s">
        <v>1897</v>
      </c>
      <c r="B392" s="18">
        <v>134185206</v>
      </c>
    </row>
    <row r="393" spans="1:2" x14ac:dyDescent="0.35">
      <c r="A393" s="9" t="s">
        <v>9038</v>
      </c>
      <c r="B393" s="18">
        <v>133031347</v>
      </c>
    </row>
    <row r="394" spans="1:2" x14ac:dyDescent="0.35">
      <c r="A394" s="17" t="s">
        <v>8521</v>
      </c>
      <c r="B394" s="18">
        <v>133031347</v>
      </c>
    </row>
    <row r="395" spans="1:2" x14ac:dyDescent="0.35">
      <c r="A395" s="19" t="s">
        <v>8520</v>
      </c>
      <c r="B395" s="18">
        <v>133031347</v>
      </c>
    </row>
    <row r="396" spans="1:2" x14ac:dyDescent="0.35">
      <c r="A396" s="9" t="s">
        <v>5149</v>
      </c>
      <c r="B396" s="18">
        <v>133029270</v>
      </c>
    </row>
    <row r="397" spans="1:2" x14ac:dyDescent="0.35">
      <c r="A397" s="17" t="s">
        <v>24</v>
      </c>
      <c r="B397" s="18">
        <v>133029270</v>
      </c>
    </row>
    <row r="398" spans="1:2" x14ac:dyDescent="0.35">
      <c r="A398" s="19" t="s">
        <v>5148</v>
      </c>
      <c r="B398" s="18">
        <v>133029270</v>
      </c>
    </row>
    <row r="399" spans="1:2" x14ac:dyDescent="0.35">
      <c r="A399" s="9" t="s">
        <v>849</v>
      </c>
      <c r="B399" s="18">
        <v>132568851</v>
      </c>
    </row>
    <row r="400" spans="1:2" x14ac:dyDescent="0.35">
      <c r="A400" s="17" t="s">
        <v>113</v>
      </c>
      <c r="B400" s="18">
        <v>132568851</v>
      </c>
    </row>
    <row r="401" spans="1:2" x14ac:dyDescent="0.35">
      <c r="A401" s="19" t="s">
        <v>640</v>
      </c>
      <c r="B401" s="18">
        <v>132568851</v>
      </c>
    </row>
    <row r="402" spans="1:2" x14ac:dyDescent="0.35">
      <c r="A402" s="9" t="s">
        <v>7503</v>
      </c>
      <c r="B402" s="18">
        <v>132056505</v>
      </c>
    </row>
    <row r="403" spans="1:2" x14ac:dyDescent="0.35">
      <c r="A403" s="17" t="s">
        <v>7502</v>
      </c>
      <c r="B403" s="18">
        <v>132056505</v>
      </c>
    </row>
    <row r="404" spans="1:2" x14ac:dyDescent="0.35">
      <c r="A404" s="19" t="s">
        <v>6438</v>
      </c>
      <c r="B404" s="18">
        <v>132056505</v>
      </c>
    </row>
    <row r="405" spans="1:2" x14ac:dyDescent="0.35">
      <c r="A405" s="9" t="s">
        <v>3031</v>
      </c>
      <c r="B405" s="18">
        <v>132011114</v>
      </c>
    </row>
    <row r="406" spans="1:2" x14ac:dyDescent="0.35">
      <c r="A406" s="17" t="s">
        <v>359</v>
      </c>
      <c r="B406" s="18">
        <v>132011114</v>
      </c>
    </row>
    <row r="407" spans="1:2" x14ac:dyDescent="0.35">
      <c r="A407" s="19" t="s">
        <v>661</v>
      </c>
      <c r="B407" s="18">
        <v>132011114</v>
      </c>
    </row>
    <row r="408" spans="1:2" x14ac:dyDescent="0.35">
      <c r="A408" s="9" t="s">
        <v>9466</v>
      </c>
      <c r="B408" s="18">
        <v>131963328</v>
      </c>
    </row>
    <row r="409" spans="1:2" x14ac:dyDescent="0.35">
      <c r="A409" s="17" t="s">
        <v>160</v>
      </c>
      <c r="B409" s="18">
        <v>131963328</v>
      </c>
    </row>
    <row r="410" spans="1:2" x14ac:dyDescent="0.35">
      <c r="A410" s="19" t="s">
        <v>9465</v>
      </c>
      <c r="B410" s="18">
        <v>131963328</v>
      </c>
    </row>
    <row r="411" spans="1:2" x14ac:dyDescent="0.35">
      <c r="A411" s="9" t="s">
        <v>10897</v>
      </c>
      <c r="B411" s="18">
        <v>129279795</v>
      </c>
    </row>
    <row r="412" spans="1:2" x14ac:dyDescent="0.35">
      <c r="A412" s="17" t="s">
        <v>2458</v>
      </c>
      <c r="B412" s="18">
        <v>129279795</v>
      </c>
    </row>
    <row r="413" spans="1:2" x14ac:dyDescent="0.35">
      <c r="A413" s="19" t="s">
        <v>10896</v>
      </c>
      <c r="B413" s="18">
        <v>129279795</v>
      </c>
    </row>
    <row r="414" spans="1:2" x14ac:dyDescent="0.35">
      <c r="A414" s="9" t="s">
        <v>3368</v>
      </c>
      <c r="B414" s="18">
        <v>128821952</v>
      </c>
    </row>
    <row r="415" spans="1:2" x14ac:dyDescent="0.35">
      <c r="A415" s="17" t="s">
        <v>415</v>
      </c>
      <c r="B415" s="18">
        <v>128821952</v>
      </c>
    </row>
    <row r="416" spans="1:2" x14ac:dyDescent="0.35">
      <c r="A416" s="19" t="s">
        <v>3367</v>
      </c>
      <c r="B416" s="18">
        <v>128821952</v>
      </c>
    </row>
    <row r="417" spans="1:2" x14ac:dyDescent="0.35">
      <c r="A417" s="9" t="s">
        <v>10654</v>
      </c>
      <c r="B417" s="18">
        <v>128339411</v>
      </c>
    </row>
    <row r="418" spans="1:2" x14ac:dyDescent="0.35">
      <c r="A418" s="17" t="s">
        <v>10653</v>
      </c>
      <c r="B418" s="18">
        <v>128339411</v>
      </c>
    </row>
    <row r="419" spans="1:2" x14ac:dyDescent="0.35">
      <c r="A419" s="19" t="s">
        <v>10651</v>
      </c>
      <c r="B419" s="18">
        <v>128339411</v>
      </c>
    </row>
    <row r="420" spans="1:2" x14ac:dyDescent="0.35">
      <c r="A420" s="9" t="s">
        <v>1310</v>
      </c>
      <c r="B420" s="18">
        <v>126319195</v>
      </c>
    </row>
    <row r="421" spans="1:2" x14ac:dyDescent="0.35">
      <c r="A421" s="17" t="s">
        <v>1309</v>
      </c>
      <c r="B421" s="18">
        <v>126319195</v>
      </c>
    </row>
    <row r="422" spans="1:2" x14ac:dyDescent="0.35">
      <c r="A422" s="19" t="s">
        <v>1307</v>
      </c>
      <c r="B422" s="18">
        <v>126319195</v>
      </c>
    </row>
    <row r="423" spans="1:2" x14ac:dyDescent="0.35">
      <c r="A423" s="9" t="s">
        <v>10682</v>
      </c>
      <c r="B423" s="18">
        <v>126147885</v>
      </c>
    </row>
    <row r="424" spans="1:2" x14ac:dyDescent="0.35">
      <c r="A424" s="17" t="s">
        <v>243</v>
      </c>
      <c r="B424" s="18">
        <v>126147885</v>
      </c>
    </row>
    <row r="425" spans="1:2" x14ac:dyDescent="0.35">
      <c r="A425" s="19" t="s">
        <v>10681</v>
      </c>
      <c r="B425" s="18">
        <v>126147885</v>
      </c>
    </row>
    <row r="426" spans="1:2" x14ac:dyDescent="0.35">
      <c r="A426" s="9" t="s">
        <v>7564</v>
      </c>
      <c r="B426" s="18">
        <v>126053366</v>
      </c>
    </row>
    <row r="427" spans="1:2" x14ac:dyDescent="0.35">
      <c r="A427" s="17" t="s">
        <v>711</v>
      </c>
      <c r="B427" s="18">
        <v>126053366</v>
      </c>
    </row>
    <row r="428" spans="1:2" x14ac:dyDescent="0.35">
      <c r="A428" s="19" t="s">
        <v>7563</v>
      </c>
      <c r="B428" s="18">
        <v>126053366</v>
      </c>
    </row>
    <row r="429" spans="1:2" x14ac:dyDescent="0.35">
      <c r="A429" s="9" t="s">
        <v>8700</v>
      </c>
      <c r="B429" s="18">
        <v>125684505</v>
      </c>
    </row>
    <row r="430" spans="1:2" x14ac:dyDescent="0.35">
      <c r="A430" s="17" t="s">
        <v>1059</v>
      </c>
      <c r="B430" s="18">
        <v>125684505</v>
      </c>
    </row>
    <row r="431" spans="1:2" x14ac:dyDescent="0.35">
      <c r="A431" s="19" t="s">
        <v>4338</v>
      </c>
      <c r="B431" s="18">
        <v>125684505</v>
      </c>
    </row>
    <row r="432" spans="1:2" x14ac:dyDescent="0.35">
      <c r="A432" s="9" t="s">
        <v>2635</v>
      </c>
      <c r="B432" s="18">
        <v>125665036</v>
      </c>
    </row>
    <row r="433" spans="1:2" x14ac:dyDescent="0.35">
      <c r="A433" s="17" t="s">
        <v>683</v>
      </c>
      <c r="B433" s="18">
        <v>125665036</v>
      </c>
    </row>
    <row r="434" spans="1:2" x14ac:dyDescent="0.35">
      <c r="A434" s="19" t="s">
        <v>868</v>
      </c>
      <c r="B434" s="18">
        <v>125665036</v>
      </c>
    </row>
    <row r="435" spans="1:2" x14ac:dyDescent="0.35">
      <c r="A435" s="9" t="s">
        <v>6622</v>
      </c>
      <c r="B435" s="18">
        <v>124052771</v>
      </c>
    </row>
    <row r="436" spans="1:2" x14ac:dyDescent="0.35">
      <c r="A436" s="17" t="s">
        <v>1490</v>
      </c>
      <c r="B436" s="18">
        <v>124052771</v>
      </c>
    </row>
    <row r="437" spans="1:2" x14ac:dyDescent="0.35">
      <c r="A437" s="19" t="s">
        <v>6621</v>
      </c>
      <c r="B437" s="18">
        <v>124052771</v>
      </c>
    </row>
    <row r="438" spans="1:2" x14ac:dyDescent="0.35">
      <c r="A438" s="9" t="s">
        <v>6125</v>
      </c>
      <c r="B438" s="18">
        <v>123947053</v>
      </c>
    </row>
    <row r="439" spans="1:2" x14ac:dyDescent="0.35">
      <c r="A439" s="17" t="s">
        <v>2296</v>
      </c>
      <c r="B439" s="18">
        <v>123947053</v>
      </c>
    </row>
    <row r="440" spans="1:2" x14ac:dyDescent="0.35">
      <c r="A440" s="19" t="s">
        <v>3232</v>
      </c>
      <c r="B440" s="18">
        <v>123947053</v>
      </c>
    </row>
    <row r="441" spans="1:2" x14ac:dyDescent="0.35">
      <c r="A441" s="9" t="s">
        <v>4870</v>
      </c>
      <c r="B441" s="18">
        <v>123795342</v>
      </c>
    </row>
    <row r="442" spans="1:2" x14ac:dyDescent="0.35">
      <c r="A442" s="17" t="s">
        <v>4869</v>
      </c>
      <c r="B442" s="18">
        <v>123795342</v>
      </c>
    </row>
    <row r="443" spans="1:2" x14ac:dyDescent="0.35">
      <c r="A443" s="19" t="s">
        <v>4210</v>
      </c>
      <c r="B443" s="18">
        <v>123795342</v>
      </c>
    </row>
    <row r="444" spans="1:2" x14ac:dyDescent="0.35">
      <c r="A444" s="9" t="s">
        <v>844</v>
      </c>
      <c r="B444" s="18">
        <v>123001229</v>
      </c>
    </row>
    <row r="445" spans="1:2" x14ac:dyDescent="0.35">
      <c r="A445" s="17" t="s">
        <v>65</v>
      </c>
      <c r="B445" s="18">
        <v>123001229</v>
      </c>
    </row>
    <row r="446" spans="1:2" x14ac:dyDescent="0.35">
      <c r="A446" s="19" t="s">
        <v>843</v>
      </c>
      <c r="B446" s="18">
        <v>123001229</v>
      </c>
    </row>
    <row r="447" spans="1:2" x14ac:dyDescent="0.35">
      <c r="A447" s="9" t="s">
        <v>10829</v>
      </c>
      <c r="B447" s="18">
        <v>122833357</v>
      </c>
    </row>
    <row r="448" spans="1:2" x14ac:dyDescent="0.35">
      <c r="A448" s="17" t="s">
        <v>444</v>
      </c>
      <c r="B448" s="18">
        <v>122833357</v>
      </c>
    </row>
    <row r="449" spans="1:2" x14ac:dyDescent="0.35">
      <c r="A449" s="19" t="s">
        <v>8035</v>
      </c>
      <c r="B449" s="18">
        <v>122833357</v>
      </c>
    </row>
    <row r="450" spans="1:2" x14ac:dyDescent="0.35">
      <c r="A450" s="9" t="s">
        <v>9299</v>
      </c>
      <c r="B450" s="18">
        <v>121666058</v>
      </c>
    </row>
    <row r="451" spans="1:2" x14ac:dyDescent="0.35">
      <c r="A451" s="17" t="s">
        <v>9298</v>
      </c>
      <c r="B451" s="18">
        <v>121666058</v>
      </c>
    </row>
    <row r="452" spans="1:2" x14ac:dyDescent="0.35">
      <c r="A452" s="19" t="s">
        <v>4911</v>
      </c>
      <c r="B452" s="18">
        <v>121666058</v>
      </c>
    </row>
    <row r="453" spans="1:2" x14ac:dyDescent="0.35">
      <c r="A453" s="9" t="s">
        <v>9385</v>
      </c>
      <c r="B453" s="18">
        <v>120430993</v>
      </c>
    </row>
    <row r="454" spans="1:2" x14ac:dyDescent="0.35">
      <c r="A454" s="17" t="s">
        <v>803</v>
      </c>
      <c r="B454" s="18">
        <v>120430993</v>
      </c>
    </row>
    <row r="455" spans="1:2" x14ac:dyDescent="0.35">
      <c r="A455" s="19" t="s">
        <v>3847</v>
      </c>
      <c r="B455" s="18">
        <v>120430993</v>
      </c>
    </row>
    <row r="456" spans="1:2" x14ac:dyDescent="0.35">
      <c r="A456" s="9" t="s">
        <v>3505</v>
      </c>
      <c r="B456" s="18">
        <v>120000989</v>
      </c>
    </row>
    <row r="457" spans="1:2" x14ac:dyDescent="0.35">
      <c r="A457" s="17" t="s">
        <v>449</v>
      </c>
      <c r="B457" s="18">
        <v>120000989</v>
      </c>
    </row>
    <row r="458" spans="1:2" x14ac:dyDescent="0.35">
      <c r="A458" s="19" t="s">
        <v>2938</v>
      </c>
      <c r="B458" s="18">
        <v>120000989</v>
      </c>
    </row>
    <row r="459" spans="1:2" x14ac:dyDescent="0.35">
      <c r="A459" s="9" t="s">
        <v>5933</v>
      </c>
      <c r="B459" s="18">
        <v>119390218</v>
      </c>
    </row>
    <row r="460" spans="1:2" x14ac:dyDescent="0.35">
      <c r="A460" s="17" t="s">
        <v>190</v>
      </c>
      <c r="B460" s="18">
        <v>119390218</v>
      </c>
    </row>
    <row r="461" spans="1:2" x14ac:dyDescent="0.35">
      <c r="A461" s="19" t="s">
        <v>2268</v>
      </c>
      <c r="B461" s="18">
        <v>119390218</v>
      </c>
    </row>
    <row r="462" spans="1:2" x14ac:dyDescent="0.35">
      <c r="A462" s="9" t="s">
        <v>2862</v>
      </c>
      <c r="B462" s="18">
        <v>119358727</v>
      </c>
    </row>
    <row r="463" spans="1:2" x14ac:dyDescent="0.35">
      <c r="A463" s="17" t="s">
        <v>357</v>
      </c>
      <c r="B463" s="18">
        <v>119358727</v>
      </c>
    </row>
    <row r="464" spans="1:2" x14ac:dyDescent="0.35">
      <c r="A464" s="19" t="s">
        <v>2861</v>
      </c>
      <c r="B464" s="18">
        <v>119358727</v>
      </c>
    </row>
    <row r="465" spans="1:2" x14ac:dyDescent="0.35">
      <c r="A465" s="9" t="s">
        <v>4183</v>
      </c>
      <c r="B465" s="18">
        <v>119019489</v>
      </c>
    </row>
    <row r="466" spans="1:2" x14ac:dyDescent="0.35">
      <c r="A466" s="17" t="s">
        <v>1958</v>
      </c>
      <c r="B466" s="18">
        <v>119019489</v>
      </c>
    </row>
    <row r="467" spans="1:2" x14ac:dyDescent="0.35">
      <c r="A467" s="19" t="s">
        <v>3710</v>
      </c>
      <c r="B467" s="18">
        <v>119019489</v>
      </c>
    </row>
    <row r="468" spans="1:2" x14ac:dyDescent="0.35">
      <c r="A468" s="9" t="s">
        <v>11184</v>
      </c>
      <c r="B468" s="18">
        <v>118734225</v>
      </c>
    </row>
    <row r="469" spans="1:2" x14ac:dyDescent="0.35">
      <c r="A469" s="17" t="s">
        <v>11183</v>
      </c>
      <c r="B469" s="18">
        <v>118734225</v>
      </c>
    </row>
    <row r="470" spans="1:2" x14ac:dyDescent="0.35">
      <c r="A470" s="19" t="s">
        <v>11182</v>
      </c>
      <c r="B470" s="18">
        <v>118734225</v>
      </c>
    </row>
    <row r="471" spans="1:2" x14ac:dyDescent="0.35">
      <c r="A471" s="9" t="s">
        <v>1721</v>
      </c>
      <c r="B471" s="18">
        <v>118136719</v>
      </c>
    </row>
    <row r="472" spans="1:2" x14ac:dyDescent="0.35">
      <c r="A472" s="17" t="s">
        <v>1180</v>
      </c>
      <c r="B472" s="18">
        <v>118136719</v>
      </c>
    </row>
    <row r="473" spans="1:2" x14ac:dyDescent="0.35">
      <c r="A473" s="19" t="s">
        <v>447</v>
      </c>
      <c r="B473" s="18">
        <v>118136719</v>
      </c>
    </row>
    <row r="474" spans="1:2" x14ac:dyDescent="0.35">
      <c r="A474" s="9" t="s">
        <v>3873</v>
      </c>
      <c r="B474" s="18">
        <v>117979556</v>
      </c>
    </row>
    <row r="475" spans="1:2" x14ac:dyDescent="0.35">
      <c r="A475" s="17" t="s">
        <v>1639</v>
      </c>
      <c r="B475" s="18">
        <v>117979556</v>
      </c>
    </row>
    <row r="476" spans="1:2" x14ac:dyDescent="0.35">
      <c r="A476" s="19" t="s">
        <v>3070</v>
      </c>
      <c r="B476" s="18">
        <v>117979556</v>
      </c>
    </row>
    <row r="477" spans="1:2" x14ac:dyDescent="0.35">
      <c r="A477" s="9" t="s">
        <v>386</v>
      </c>
      <c r="B477" s="18">
        <v>117387405</v>
      </c>
    </row>
    <row r="478" spans="1:2" x14ac:dyDescent="0.35">
      <c r="A478" s="17" t="s">
        <v>341</v>
      </c>
      <c r="B478" s="18">
        <v>117387405</v>
      </c>
    </row>
    <row r="479" spans="1:2" x14ac:dyDescent="0.35">
      <c r="A479" s="19" t="s">
        <v>333</v>
      </c>
      <c r="B479" s="18">
        <v>117387405</v>
      </c>
    </row>
    <row r="480" spans="1:2" x14ac:dyDescent="0.35">
      <c r="A480" s="9" t="s">
        <v>10815</v>
      </c>
      <c r="B480" s="18">
        <v>117387272</v>
      </c>
    </row>
    <row r="481" spans="1:2" x14ac:dyDescent="0.35">
      <c r="A481" s="17" t="s">
        <v>2465</v>
      </c>
      <c r="B481" s="18">
        <v>117387272</v>
      </c>
    </row>
    <row r="482" spans="1:2" x14ac:dyDescent="0.35">
      <c r="A482" s="19" t="s">
        <v>7773</v>
      </c>
      <c r="B482" s="18">
        <v>117387272</v>
      </c>
    </row>
    <row r="483" spans="1:2" x14ac:dyDescent="0.35">
      <c r="A483" s="9" t="s">
        <v>5338</v>
      </c>
      <c r="B483" s="18">
        <v>117204440</v>
      </c>
    </row>
    <row r="484" spans="1:2" x14ac:dyDescent="0.35">
      <c r="A484" s="17" t="s">
        <v>33</v>
      </c>
      <c r="B484" s="18">
        <v>117204440</v>
      </c>
    </row>
    <row r="485" spans="1:2" x14ac:dyDescent="0.35">
      <c r="A485" s="19" t="s">
        <v>3191</v>
      </c>
      <c r="B485" s="18">
        <v>117204440</v>
      </c>
    </row>
    <row r="486" spans="1:2" x14ac:dyDescent="0.35">
      <c r="A486" s="9" t="s">
        <v>5761</v>
      </c>
      <c r="B486" s="18">
        <v>117137090</v>
      </c>
    </row>
    <row r="487" spans="1:2" x14ac:dyDescent="0.35">
      <c r="A487" s="17" t="s">
        <v>5760</v>
      </c>
      <c r="B487" s="18">
        <v>117137090</v>
      </c>
    </row>
    <row r="488" spans="1:2" x14ac:dyDescent="0.35">
      <c r="A488" s="19" t="s">
        <v>4813</v>
      </c>
      <c r="B488" s="18">
        <v>117137090</v>
      </c>
    </row>
    <row r="489" spans="1:2" x14ac:dyDescent="0.35">
      <c r="A489" s="9" t="s">
        <v>1333</v>
      </c>
      <c r="B489" s="18">
        <v>116900000</v>
      </c>
    </row>
    <row r="490" spans="1:2" x14ac:dyDescent="0.35">
      <c r="A490" s="17" t="s">
        <v>1332</v>
      </c>
      <c r="B490" s="18">
        <v>116900000</v>
      </c>
    </row>
    <row r="491" spans="1:2" x14ac:dyDescent="0.35">
      <c r="A491" s="19" t="s">
        <v>1330</v>
      </c>
      <c r="B491" s="18">
        <v>116900000</v>
      </c>
    </row>
    <row r="492" spans="1:2" x14ac:dyDescent="0.35">
      <c r="A492" s="9" t="s">
        <v>5661</v>
      </c>
      <c r="B492" s="18">
        <v>116578352</v>
      </c>
    </row>
    <row r="493" spans="1:2" x14ac:dyDescent="0.35">
      <c r="A493" s="17" t="s">
        <v>47</v>
      </c>
      <c r="B493" s="18">
        <v>116578352</v>
      </c>
    </row>
    <row r="494" spans="1:2" x14ac:dyDescent="0.35">
      <c r="A494" s="19" t="s">
        <v>3478</v>
      </c>
      <c r="B494" s="18">
        <v>116578352</v>
      </c>
    </row>
    <row r="495" spans="1:2" x14ac:dyDescent="0.35">
      <c r="A495" s="9" t="s">
        <v>8031</v>
      </c>
      <c r="B495" s="18">
        <v>116348400</v>
      </c>
    </row>
    <row r="496" spans="1:2" x14ac:dyDescent="0.35">
      <c r="A496" s="17" t="s">
        <v>8030</v>
      </c>
      <c r="B496" s="18">
        <v>116348400</v>
      </c>
    </row>
    <row r="497" spans="1:2" x14ac:dyDescent="0.35">
      <c r="A497" s="19" t="s">
        <v>8029</v>
      </c>
      <c r="B497" s="18">
        <v>116348400</v>
      </c>
    </row>
    <row r="498" spans="1:2" x14ac:dyDescent="0.35">
      <c r="A498" s="9" t="s">
        <v>8114</v>
      </c>
      <c r="B498" s="18">
        <v>116275247</v>
      </c>
    </row>
    <row r="499" spans="1:2" x14ac:dyDescent="0.35">
      <c r="A499" s="17" t="s">
        <v>8113</v>
      </c>
      <c r="B499" s="18">
        <v>116275247</v>
      </c>
    </row>
    <row r="500" spans="1:2" x14ac:dyDescent="0.35">
      <c r="A500" s="19" t="s">
        <v>402</v>
      </c>
      <c r="B500" s="18">
        <v>116275247</v>
      </c>
    </row>
    <row r="501" spans="1:2" x14ac:dyDescent="0.35">
      <c r="A501" s="9" t="s">
        <v>2741</v>
      </c>
      <c r="B501" s="18">
        <v>115329763</v>
      </c>
    </row>
    <row r="502" spans="1:2" x14ac:dyDescent="0.35">
      <c r="A502" s="17" t="s">
        <v>331</v>
      </c>
      <c r="B502" s="18">
        <v>115329763</v>
      </c>
    </row>
    <row r="503" spans="1:2" x14ac:dyDescent="0.35">
      <c r="A503" s="19" t="s">
        <v>1427</v>
      </c>
      <c r="B503" s="18">
        <v>115329763</v>
      </c>
    </row>
    <row r="504" spans="1:2" x14ac:dyDescent="0.35">
      <c r="A504" s="9" t="s">
        <v>5488</v>
      </c>
      <c r="B504" s="18">
        <v>115096820</v>
      </c>
    </row>
    <row r="505" spans="1:2" x14ac:dyDescent="0.35">
      <c r="A505" s="17" t="s">
        <v>1342</v>
      </c>
      <c r="B505" s="18">
        <v>115096820</v>
      </c>
    </row>
    <row r="506" spans="1:2" x14ac:dyDescent="0.35">
      <c r="A506" s="19" t="s">
        <v>1435</v>
      </c>
      <c r="B506" s="18">
        <v>115096820</v>
      </c>
    </row>
    <row r="507" spans="1:2" x14ac:dyDescent="0.35">
      <c r="A507" s="9" t="s">
        <v>11193</v>
      </c>
      <c r="B507" s="18">
        <v>115085755</v>
      </c>
    </row>
    <row r="508" spans="1:2" x14ac:dyDescent="0.35">
      <c r="A508" s="17" t="s">
        <v>11192</v>
      </c>
      <c r="B508" s="18">
        <v>115085755</v>
      </c>
    </row>
    <row r="509" spans="1:2" x14ac:dyDescent="0.35">
      <c r="A509" s="19" t="s">
        <v>11190</v>
      </c>
      <c r="B509" s="18">
        <v>115085755</v>
      </c>
    </row>
    <row r="510" spans="1:2" x14ac:dyDescent="0.35">
      <c r="A510" s="9" t="s">
        <v>1917</v>
      </c>
      <c r="B510" s="18">
        <v>115058047</v>
      </c>
    </row>
    <row r="511" spans="1:2" x14ac:dyDescent="0.35">
      <c r="A511" s="17" t="s">
        <v>1916</v>
      </c>
      <c r="B511" s="18">
        <v>115058047</v>
      </c>
    </row>
    <row r="512" spans="1:2" x14ac:dyDescent="0.35">
      <c r="A512" s="19" t="s">
        <v>1914</v>
      </c>
      <c r="B512" s="18">
        <v>115058047</v>
      </c>
    </row>
    <row r="513" spans="1:2" x14ac:dyDescent="0.35">
      <c r="A513" s="9" t="s">
        <v>10230</v>
      </c>
      <c r="B513" s="18">
        <v>114223000</v>
      </c>
    </row>
    <row r="514" spans="1:2" x14ac:dyDescent="0.35">
      <c r="A514" s="17" t="s">
        <v>10229</v>
      </c>
      <c r="B514" s="18">
        <v>114223000</v>
      </c>
    </row>
    <row r="515" spans="1:2" x14ac:dyDescent="0.35">
      <c r="A515" s="19" t="s">
        <v>10227</v>
      </c>
      <c r="B515" s="18">
        <v>114223000</v>
      </c>
    </row>
    <row r="516" spans="1:2" x14ac:dyDescent="0.35">
      <c r="A516" s="9" t="s">
        <v>5253</v>
      </c>
      <c r="B516" s="18">
        <v>113368971</v>
      </c>
    </row>
    <row r="517" spans="1:2" x14ac:dyDescent="0.35">
      <c r="A517" s="17" t="s">
        <v>1764</v>
      </c>
      <c r="B517" s="18">
        <v>113368971</v>
      </c>
    </row>
    <row r="518" spans="1:2" x14ac:dyDescent="0.35">
      <c r="A518" s="19" t="s">
        <v>5252</v>
      </c>
      <c r="B518" s="18">
        <v>113368971</v>
      </c>
    </row>
    <row r="519" spans="1:2" x14ac:dyDescent="0.35">
      <c r="A519" s="9" t="s">
        <v>10248</v>
      </c>
      <c r="B519" s="18">
        <v>113078393</v>
      </c>
    </row>
    <row r="520" spans="1:2" x14ac:dyDescent="0.35">
      <c r="A520" s="17" t="s">
        <v>331</v>
      </c>
      <c r="B520" s="18">
        <v>113078393</v>
      </c>
    </row>
    <row r="521" spans="1:2" x14ac:dyDescent="0.35">
      <c r="A521" s="19" t="s">
        <v>10247</v>
      </c>
      <c r="B521" s="18">
        <v>113078393</v>
      </c>
    </row>
    <row r="522" spans="1:2" x14ac:dyDescent="0.35">
      <c r="A522" s="9" t="s">
        <v>8120</v>
      </c>
      <c r="B522" s="18">
        <v>113067808</v>
      </c>
    </row>
    <row r="523" spans="1:2" x14ac:dyDescent="0.35">
      <c r="A523" s="17" t="s">
        <v>162</v>
      </c>
      <c r="B523" s="18">
        <v>113067808</v>
      </c>
    </row>
    <row r="524" spans="1:2" x14ac:dyDescent="0.35">
      <c r="A524" s="19" t="s">
        <v>8119</v>
      </c>
      <c r="B524" s="18">
        <v>113067808</v>
      </c>
    </row>
    <row r="525" spans="1:2" x14ac:dyDescent="0.35">
      <c r="A525" s="9" t="s">
        <v>6036</v>
      </c>
      <c r="B525" s="18">
        <v>112868837</v>
      </c>
    </row>
    <row r="526" spans="1:2" x14ac:dyDescent="0.35">
      <c r="A526" s="17" t="s">
        <v>6035</v>
      </c>
      <c r="B526" s="18">
        <v>112868837</v>
      </c>
    </row>
    <row r="527" spans="1:2" x14ac:dyDescent="0.35">
      <c r="A527" s="19" t="s">
        <v>6034</v>
      </c>
      <c r="B527" s="18">
        <v>112868837</v>
      </c>
    </row>
    <row r="528" spans="1:2" x14ac:dyDescent="0.35">
      <c r="A528" s="9" t="s">
        <v>11273</v>
      </c>
      <c r="B528" s="18">
        <v>112805123</v>
      </c>
    </row>
    <row r="529" spans="1:2" x14ac:dyDescent="0.35">
      <c r="A529" s="17" t="s">
        <v>3002</v>
      </c>
      <c r="B529" s="18">
        <v>112805123</v>
      </c>
    </row>
    <row r="530" spans="1:2" x14ac:dyDescent="0.35">
      <c r="A530" s="19" t="s">
        <v>11272</v>
      </c>
      <c r="B530" s="18">
        <v>112805123</v>
      </c>
    </row>
    <row r="531" spans="1:2" x14ac:dyDescent="0.35">
      <c r="A531" s="9" t="s">
        <v>9879</v>
      </c>
      <c r="B531" s="18">
        <v>112708996</v>
      </c>
    </row>
    <row r="532" spans="1:2" x14ac:dyDescent="0.35">
      <c r="A532" s="17" t="s">
        <v>150</v>
      </c>
      <c r="B532" s="18">
        <v>112708996</v>
      </c>
    </row>
    <row r="533" spans="1:2" x14ac:dyDescent="0.35">
      <c r="A533" s="19" t="s">
        <v>116</v>
      </c>
      <c r="B533" s="18">
        <v>112708996</v>
      </c>
    </row>
    <row r="534" spans="1:2" x14ac:dyDescent="0.35">
      <c r="A534" s="9" t="s">
        <v>326</v>
      </c>
      <c r="B534" s="18">
        <v>112057433</v>
      </c>
    </row>
    <row r="535" spans="1:2" x14ac:dyDescent="0.35">
      <c r="A535" s="17" t="s">
        <v>253</v>
      </c>
      <c r="B535" s="18">
        <v>112057433</v>
      </c>
    </row>
    <row r="536" spans="1:2" x14ac:dyDescent="0.35">
      <c r="A536" s="19" t="s">
        <v>76</v>
      </c>
      <c r="B536" s="18">
        <v>112057433</v>
      </c>
    </row>
    <row r="537" spans="1:2" x14ac:dyDescent="0.35">
      <c r="A537" s="9" t="s">
        <v>8639</v>
      </c>
      <c r="B537" s="18">
        <v>111727000</v>
      </c>
    </row>
    <row r="538" spans="1:2" x14ac:dyDescent="0.35">
      <c r="A538" s="17" t="s">
        <v>373</v>
      </c>
      <c r="B538" s="18">
        <v>111727000</v>
      </c>
    </row>
    <row r="539" spans="1:2" x14ac:dyDescent="0.35">
      <c r="A539" s="19" t="s">
        <v>3129</v>
      </c>
      <c r="B539" s="18">
        <v>111727000</v>
      </c>
    </row>
    <row r="540" spans="1:2" x14ac:dyDescent="0.35">
      <c r="A540" s="9" t="s">
        <v>789</v>
      </c>
      <c r="B540" s="18">
        <v>111709845</v>
      </c>
    </row>
    <row r="541" spans="1:2" x14ac:dyDescent="0.35">
      <c r="A541" s="17" t="s">
        <v>152</v>
      </c>
      <c r="B541" s="18">
        <v>111709845</v>
      </c>
    </row>
    <row r="542" spans="1:2" x14ac:dyDescent="0.35">
      <c r="A542" s="19" t="s">
        <v>787</v>
      </c>
      <c r="B542" s="18">
        <v>111709845</v>
      </c>
    </row>
    <row r="543" spans="1:2" x14ac:dyDescent="0.35">
      <c r="A543" s="9" t="s">
        <v>6759</v>
      </c>
      <c r="B543" s="18">
        <v>111225040</v>
      </c>
    </row>
    <row r="544" spans="1:2" x14ac:dyDescent="0.35">
      <c r="A544" s="17" t="s">
        <v>2613</v>
      </c>
      <c r="B544" s="18">
        <v>111225040</v>
      </c>
    </row>
    <row r="545" spans="1:2" x14ac:dyDescent="0.35">
      <c r="A545" s="19" t="s">
        <v>2613</v>
      </c>
      <c r="B545" s="18">
        <v>111225040</v>
      </c>
    </row>
    <row r="546" spans="1:2" x14ac:dyDescent="0.35">
      <c r="A546" s="9" t="s">
        <v>9402</v>
      </c>
      <c r="B546" s="18">
        <v>111175354</v>
      </c>
    </row>
    <row r="547" spans="1:2" x14ac:dyDescent="0.35">
      <c r="A547" s="17" t="s">
        <v>1342</v>
      </c>
      <c r="B547" s="18">
        <v>111175354</v>
      </c>
    </row>
    <row r="548" spans="1:2" x14ac:dyDescent="0.35">
      <c r="A548" s="19" t="s">
        <v>5617</v>
      </c>
      <c r="B548" s="18">
        <v>111175354</v>
      </c>
    </row>
    <row r="549" spans="1:2" x14ac:dyDescent="0.35">
      <c r="A549" s="9" t="s">
        <v>9597</v>
      </c>
      <c r="B549" s="18">
        <v>111088910</v>
      </c>
    </row>
    <row r="550" spans="1:2" x14ac:dyDescent="0.35">
      <c r="A550" s="17" t="s">
        <v>9596</v>
      </c>
      <c r="B550" s="18">
        <v>111088910</v>
      </c>
    </row>
    <row r="551" spans="1:2" x14ac:dyDescent="0.35">
      <c r="A551" s="19" t="s">
        <v>9596</v>
      </c>
      <c r="B551" s="18">
        <v>111088910</v>
      </c>
    </row>
    <row r="552" spans="1:2" x14ac:dyDescent="0.35">
      <c r="A552" s="9" t="s">
        <v>3598</v>
      </c>
      <c r="B552" s="18">
        <v>110922370</v>
      </c>
    </row>
    <row r="553" spans="1:2" x14ac:dyDescent="0.35">
      <c r="A553" s="17" t="s">
        <v>1350</v>
      </c>
      <c r="B553" s="18">
        <v>110922370</v>
      </c>
    </row>
    <row r="554" spans="1:2" x14ac:dyDescent="0.35">
      <c r="A554" s="19" t="s">
        <v>3596</v>
      </c>
      <c r="B554" s="18">
        <v>110922370</v>
      </c>
    </row>
    <row r="555" spans="1:2" x14ac:dyDescent="0.35">
      <c r="A555" s="9" t="s">
        <v>4548</v>
      </c>
      <c r="B555" s="18">
        <v>110505958</v>
      </c>
    </row>
    <row r="556" spans="1:2" x14ac:dyDescent="0.35">
      <c r="A556" s="17" t="s">
        <v>459</v>
      </c>
      <c r="B556" s="18">
        <v>110505958</v>
      </c>
    </row>
    <row r="557" spans="1:2" x14ac:dyDescent="0.35">
      <c r="A557" s="19" t="s">
        <v>1712</v>
      </c>
      <c r="B557" s="18">
        <v>110505958</v>
      </c>
    </row>
    <row r="558" spans="1:2" x14ac:dyDescent="0.35">
      <c r="A558" s="9" t="s">
        <v>5830</v>
      </c>
      <c r="B558" s="18">
        <v>110117807</v>
      </c>
    </row>
    <row r="559" spans="1:2" x14ac:dyDescent="0.35">
      <c r="A559" s="17" t="s">
        <v>1612</v>
      </c>
      <c r="B559" s="18">
        <v>110117807</v>
      </c>
    </row>
    <row r="560" spans="1:2" x14ac:dyDescent="0.35">
      <c r="A560" s="19" t="s">
        <v>1525</v>
      </c>
      <c r="B560" s="18">
        <v>110117807</v>
      </c>
    </row>
    <row r="561" spans="1:2" x14ac:dyDescent="0.35">
      <c r="A561" s="9" t="s">
        <v>1229</v>
      </c>
      <c r="B561" s="18">
        <v>110071312</v>
      </c>
    </row>
    <row r="562" spans="1:2" x14ac:dyDescent="0.35">
      <c r="A562" s="17" t="s">
        <v>1228</v>
      </c>
      <c r="B562" s="18">
        <v>110071312</v>
      </c>
    </row>
    <row r="563" spans="1:2" x14ac:dyDescent="0.35">
      <c r="A563" s="19" t="s">
        <v>1227</v>
      </c>
      <c r="B563" s="18">
        <v>110071312</v>
      </c>
    </row>
    <row r="564" spans="1:2" x14ac:dyDescent="0.35">
      <c r="A564" s="9" t="s">
        <v>1236</v>
      </c>
      <c r="B564" s="18">
        <v>109894162</v>
      </c>
    </row>
    <row r="565" spans="1:2" x14ac:dyDescent="0.35">
      <c r="A565" s="17" t="s">
        <v>24</v>
      </c>
      <c r="B565" s="18">
        <v>109894162</v>
      </c>
    </row>
    <row r="566" spans="1:2" x14ac:dyDescent="0.35">
      <c r="A566" s="19" t="s">
        <v>1234</v>
      </c>
      <c r="B566" s="18">
        <v>109894162</v>
      </c>
    </row>
    <row r="567" spans="1:2" x14ac:dyDescent="0.35">
      <c r="A567" s="9" t="s">
        <v>6389</v>
      </c>
      <c r="B567" s="18">
        <v>109731527</v>
      </c>
    </row>
    <row r="568" spans="1:2" x14ac:dyDescent="0.35">
      <c r="A568" s="17" t="s">
        <v>243</v>
      </c>
      <c r="B568" s="18">
        <v>109731527</v>
      </c>
    </row>
    <row r="569" spans="1:2" x14ac:dyDescent="0.35">
      <c r="A569" s="19" t="s">
        <v>778</v>
      </c>
      <c r="B569" s="18">
        <v>109731527</v>
      </c>
    </row>
    <row r="570" spans="1:2" x14ac:dyDescent="0.35">
      <c r="A570" s="9" t="s">
        <v>6987</v>
      </c>
      <c r="B570" s="18">
        <v>109141530</v>
      </c>
    </row>
    <row r="571" spans="1:2" x14ac:dyDescent="0.35">
      <c r="A571" s="17" t="s">
        <v>2712</v>
      </c>
      <c r="B571" s="18">
        <v>109141530</v>
      </c>
    </row>
    <row r="572" spans="1:2" x14ac:dyDescent="0.35">
      <c r="A572" s="19" t="s">
        <v>1197</v>
      </c>
      <c r="B572" s="18">
        <v>109141530</v>
      </c>
    </row>
    <row r="573" spans="1:2" x14ac:dyDescent="0.35">
      <c r="A573" s="9" t="s">
        <v>8799</v>
      </c>
      <c r="B573" s="18">
        <v>108899130</v>
      </c>
    </row>
    <row r="574" spans="1:2" x14ac:dyDescent="0.35">
      <c r="A574" s="17" t="s">
        <v>5957</v>
      </c>
      <c r="B574" s="18">
        <v>108899130</v>
      </c>
    </row>
    <row r="575" spans="1:2" x14ac:dyDescent="0.35">
      <c r="A575" s="19" t="s">
        <v>5868</v>
      </c>
      <c r="B575" s="18">
        <v>108899130</v>
      </c>
    </row>
    <row r="576" spans="1:2" x14ac:dyDescent="0.35">
      <c r="A576" s="9" t="s">
        <v>6842</v>
      </c>
      <c r="B576" s="18">
        <v>108132370</v>
      </c>
    </row>
    <row r="577" spans="1:2" x14ac:dyDescent="0.35">
      <c r="A577" s="17" t="s">
        <v>73</v>
      </c>
      <c r="B577" s="18">
        <v>108132370</v>
      </c>
    </row>
    <row r="578" spans="1:2" x14ac:dyDescent="0.35">
      <c r="A578" s="19" t="s">
        <v>6841</v>
      </c>
      <c r="B578" s="18">
        <v>108132370</v>
      </c>
    </row>
    <row r="579" spans="1:2" x14ac:dyDescent="0.35">
      <c r="A579" s="9" t="s">
        <v>3907</v>
      </c>
      <c r="B579" s="18">
        <v>107902283</v>
      </c>
    </row>
    <row r="580" spans="1:2" x14ac:dyDescent="0.35">
      <c r="A580" s="17" t="s">
        <v>314</v>
      </c>
      <c r="B580" s="18">
        <v>107902283</v>
      </c>
    </row>
    <row r="581" spans="1:2" x14ac:dyDescent="0.35">
      <c r="A581" s="19" t="s">
        <v>3906</v>
      </c>
      <c r="B581" s="18">
        <v>107902283</v>
      </c>
    </row>
    <row r="582" spans="1:2" x14ac:dyDescent="0.35">
      <c r="A582" s="9" t="s">
        <v>156</v>
      </c>
      <c r="B582" s="18">
        <v>107704099</v>
      </c>
    </row>
    <row r="583" spans="1:2" x14ac:dyDescent="0.35">
      <c r="A583" s="17" t="s">
        <v>59</v>
      </c>
      <c r="B583" s="18">
        <v>107704099</v>
      </c>
    </row>
    <row r="584" spans="1:2" x14ac:dyDescent="0.35">
      <c r="A584" s="19" t="s">
        <v>155</v>
      </c>
      <c r="B584" s="18">
        <v>107704099</v>
      </c>
    </row>
    <row r="585" spans="1:2" x14ac:dyDescent="0.35">
      <c r="A585" s="9" t="s">
        <v>10087</v>
      </c>
      <c r="B585" s="18">
        <v>107600000</v>
      </c>
    </row>
    <row r="586" spans="1:2" x14ac:dyDescent="0.35">
      <c r="A586" s="17" t="s">
        <v>5879</v>
      </c>
      <c r="B586" s="18">
        <v>107600000</v>
      </c>
    </row>
    <row r="587" spans="1:2" x14ac:dyDescent="0.35">
      <c r="A587" s="19" t="s">
        <v>10086</v>
      </c>
      <c r="B587" s="18">
        <v>107600000</v>
      </c>
    </row>
    <row r="588" spans="1:2" x14ac:dyDescent="0.35">
      <c r="A588" s="9" t="s">
        <v>7287</v>
      </c>
      <c r="B588" s="18">
        <v>107586036</v>
      </c>
    </row>
    <row r="589" spans="1:2" x14ac:dyDescent="0.35">
      <c r="A589" s="17" t="s">
        <v>7286</v>
      </c>
      <c r="B589" s="18">
        <v>107586036</v>
      </c>
    </row>
    <row r="590" spans="1:2" x14ac:dyDescent="0.35">
      <c r="A590" s="19" t="s">
        <v>910</v>
      </c>
      <c r="B590" s="18">
        <v>107586036</v>
      </c>
    </row>
    <row r="591" spans="1:2" x14ac:dyDescent="0.35">
      <c r="A591" s="9" t="s">
        <v>9120</v>
      </c>
      <c r="B591" s="18">
        <v>107575142</v>
      </c>
    </row>
    <row r="592" spans="1:2" x14ac:dyDescent="0.35">
      <c r="A592" s="17" t="s">
        <v>125</v>
      </c>
      <c r="B592" s="18">
        <v>107575142</v>
      </c>
    </row>
    <row r="593" spans="1:2" x14ac:dyDescent="0.35">
      <c r="A593" s="19" t="s">
        <v>2445</v>
      </c>
      <c r="B593" s="18">
        <v>107575142</v>
      </c>
    </row>
    <row r="594" spans="1:2" x14ac:dyDescent="0.35">
      <c r="A594" s="9" t="s">
        <v>11165</v>
      </c>
      <c r="B594" s="18">
        <v>106735396</v>
      </c>
    </row>
    <row r="595" spans="1:2" x14ac:dyDescent="0.35">
      <c r="A595" s="17" t="s">
        <v>8144</v>
      </c>
      <c r="B595" s="18">
        <v>106735396</v>
      </c>
    </row>
    <row r="596" spans="1:2" x14ac:dyDescent="0.35">
      <c r="A596" s="19" t="s">
        <v>11164</v>
      </c>
      <c r="B596" s="18">
        <v>106735396</v>
      </c>
    </row>
    <row r="597" spans="1:2" x14ac:dyDescent="0.35">
      <c r="A597" s="9" t="s">
        <v>6290</v>
      </c>
      <c r="B597" s="18">
        <v>106709992</v>
      </c>
    </row>
    <row r="598" spans="1:2" x14ac:dyDescent="0.35">
      <c r="A598" s="17" t="s">
        <v>6289</v>
      </c>
      <c r="B598" s="18">
        <v>106709992</v>
      </c>
    </row>
    <row r="599" spans="1:2" x14ac:dyDescent="0.35">
      <c r="A599" s="19" t="s">
        <v>4839</v>
      </c>
      <c r="B599" s="18">
        <v>106709992</v>
      </c>
    </row>
    <row r="600" spans="1:2" x14ac:dyDescent="0.35">
      <c r="A600" s="9" t="s">
        <v>695</v>
      </c>
      <c r="B600" s="18">
        <v>106573705</v>
      </c>
    </row>
    <row r="601" spans="1:2" x14ac:dyDescent="0.35">
      <c r="A601" s="17" t="s">
        <v>49</v>
      </c>
      <c r="B601" s="18">
        <v>106573705</v>
      </c>
    </row>
    <row r="602" spans="1:2" x14ac:dyDescent="0.35">
      <c r="A602" s="19" t="s">
        <v>694</v>
      </c>
      <c r="B602" s="18">
        <v>106573705</v>
      </c>
    </row>
    <row r="603" spans="1:2" x14ac:dyDescent="0.35">
      <c r="A603" s="9" t="s">
        <v>2607</v>
      </c>
      <c r="B603" s="18">
        <v>106512310</v>
      </c>
    </row>
    <row r="604" spans="1:2" x14ac:dyDescent="0.35">
      <c r="A604" s="17" t="s">
        <v>243</v>
      </c>
      <c r="B604" s="18">
        <v>106512310</v>
      </c>
    </row>
    <row r="605" spans="1:2" x14ac:dyDescent="0.35">
      <c r="A605" s="19" t="s">
        <v>2034</v>
      </c>
      <c r="B605" s="18">
        <v>106512310</v>
      </c>
    </row>
    <row r="606" spans="1:2" x14ac:dyDescent="0.35">
      <c r="A606" s="9" t="s">
        <v>6771</v>
      </c>
      <c r="B606" s="18">
        <v>106512310</v>
      </c>
    </row>
    <row r="607" spans="1:2" x14ac:dyDescent="0.35">
      <c r="A607" s="17" t="s">
        <v>2399</v>
      </c>
      <c r="B607" s="18">
        <v>106512310</v>
      </c>
    </row>
    <row r="608" spans="1:2" x14ac:dyDescent="0.35">
      <c r="A608" s="19" t="s">
        <v>240</v>
      </c>
      <c r="B608" s="18">
        <v>106512310</v>
      </c>
    </row>
    <row r="609" spans="1:2" x14ac:dyDescent="0.35">
      <c r="A609" s="9" t="s">
        <v>6371</v>
      </c>
      <c r="B609" s="18">
        <v>106415432</v>
      </c>
    </row>
    <row r="610" spans="1:2" x14ac:dyDescent="0.35">
      <c r="A610" s="17" t="s">
        <v>2421</v>
      </c>
      <c r="B610" s="18">
        <v>106415432</v>
      </c>
    </row>
    <row r="611" spans="1:2" x14ac:dyDescent="0.35">
      <c r="A611" s="19" t="s">
        <v>2421</v>
      </c>
      <c r="B611" s="18">
        <v>106415432</v>
      </c>
    </row>
    <row r="612" spans="1:2" x14ac:dyDescent="0.35">
      <c r="A612" s="9" t="s">
        <v>3092</v>
      </c>
      <c r="B612" s="18">
        <v>106386216</v>
      </c>
    </row>
    <row r="613" spans="1:2" x14ac:dyDescent="0.35">
      <c r="A613" s="17" t="s">
        <v>3091</v>
      </c>
      <c r="B613" s="18">
        <v>106386216</v>
      </c>
    </row>
    <row r="614" spans="1:2" x14ac:dyDescent="0.35">
      <c r="A614" s="19" t="s">
        <v>3090</v>
      </c>
      <c r="B614" s="18">
        <v>106386216</v>
      </c>
    </row>
    <row r="615" spans="1:2" x14ac:dyDescent="0.35">
      <c r="A615" s="9" t="s">
        <v>10551</v>
      </c>
      <c r="B615" s="18">
        <v>106148159</v>
      </c>
    </row>
    <row r="616" spans="1:2" x14ac:dyDescent="0.35">
      <c r="A616" s="17" t="s">
        <v>3776</v>
      </c>
      <c r="B616" s="18">
        <v>106148159</v>
      </c>
    </row>
    <row r="617" spans="1:2" x14ac:dyDescent="0.35">
      <c r="A617" s="19" t="s">
        <v>10390</v>
      </c>
      <c r="B617" s="18">
        <v>106148159</v>
      </c>
    </row>
    <row r="618" spans="1:2" x14ac:dyDescent="0.35">
      <c r="A618" s="9" t="s">
        <v>10554</v>
      </c>
      <c r="B618" s="18">
        <v>106148159</v>
      </c>
    </row>
    <row r="619" spans="1:2" x14ac:dyDescent="0.35">
      <c r="A619" s="17" t="s">
        <v>3752</v>
      </c>
      <c r="B619" s="18">
        <v>106148159</v>
      </c>
    </row>
    <row r="620" spans="1:2" x14ac:dyDescent="0.35">
      <c r="A620" s="19" t="s">
        <v>10553</v>
      </c>
      <c r="B620" s="18">
        <v>106148159</v>
      </c>
    </row>
    <row r="621" spans="1:2" x14ac:dyDescent="0.35">
      <c r="A621" s="9" t="s">
        <v>9613</v>
      </c>
      <c r="B621" s="18">
        <v>104948780</v>
      </c>
    </row>
    <row r="622" spans="1:2" x14ac:dyDescent="0.35">
      <c r="A622" s="17" t="s">
        <v>9612</v>
      </c>
      <c r="B622" s="18">
        <v>104948780</v>
      </c>
    </row>
    <row r="623" spans="1:2" x14ac:dyDescent="0.35">
      <c r="A623" s="19" t="s">
        <v>9611</v>
      </c>
      <c r="B623" s="18">
        <v>104948780</v>
      </c>
    </row>
    <row r="624" spans="1:2" x14ac:dyDescent="0.35">
      <c r="A624" s="9" t="s">
        <v>4466</v>
      </c>
      <c r="B624" s="18">
        <v>104360277</v>
      </c>
    </row>
    <row r="625" spans="1:2" x14ac:dyDescent="0.35">
      <c r="A625" s="17" t="s">
        <v>348</v>
      </c>
      <c r="B625" s="18">
        <v>104360277</v>
      </c>
    </row>
    <row r="626" spans="1:2" x14ac:dyDescent="0.35">
      <c r="A626" s="19" t="s">
        <v>4465</v>
      </c>
      <c r="B626" s="18">
        <v>104360277</v>
      </c>
    </row>
    <row r="627" spans="1:2" x14ac:dyDescent="0.35">
      <c r="A627" s="9" t="s">
        <v>731</v>
      </c>
      <c r="B627" s="18">
        <v>104360277</v>
      </c>
    </row>
    <row r="628" spans="1:2" x14ac:dyDescent="0.35">
      <c r="A628" s="17" t="s">
        <v>730</v>
      </c>
      <c r="B628" s="18">
        <v>104360277</v>
      </c>
    </row>
    <row r="629" spans="1:2" x14ac:dyDescent="0.35">
      <c r="A629" s="19" t="s">
        <v>356</v>
      </c>
      <c r="B629" s="18">
        <v>104360277</v>
      </c>
    </row>
    <row r="630" spans="1:2" x14ac:dyDescent="0.35">
      <c r="A630" s="9" t="s">
        <v>9259</v>
      </c>
      <c r="B630" s="18">
        <v>104007640</v>
      </c>
    </row>
    <row r="631" spans="1:2" x14ac:dyDescent="0.35">
      <c r="A631" s="17" t="s">
        <v>9258</v>
      </c>
      <c r="B631" s="18">
        <v>104007640</v>
      </c>
    </row>
    <row r="632" spans="1:2" x14ac:dyDescent="0.35">
      <c r="A632" s="19" t="s">
        <v>9257</v>
      </c>
      <c r="B632" s="18">
        <v>104007640</v>
      </c>
    </row>
    <row r="633" spans="1:2" x14ac:dyDescent="0.35">
      <c r="A633" s="9" t="s">
        <v>173</v>
      </c>
      <c r="B633" s="18">
        <v>104007595</v>
      </c>
    </row>
    <row r="634" spans="1:2" x14ac:dyDescent="0.35">
      <c r="A634" s="17" t="s">
        <v>172</v>
      </c>
      <c r="B634" s="18">
        <v>104007595</v>
      </c>
    </row>
    <row r="635" spans="1:2" x14ac:dyDescent="0.35">
      <c r="A635" s="19" t="s">
        <v>27</v>
      </c>
      <c r="B635" s="18">
        <v>104007595</v>
      </c>
    </row>
    <row r="636" spans="1:2" x14ac:dyDescent="0.35">
      <c r="A636" s="9" t="s">
        <v>6527</v>
      </c>
      <c r="B636" s="18">
        <v>103620822</v>
      </c>
    </row>
    <row r="637" spans="1:2" x14ac:dyDescent="0.35">
      <c r="A637" s="17" t="s">
        <v>6526</v>
      </c>
      <c r="B637" s="18">
        <v>103620822</v>
      </c>
    </row>
    <row r="638" spans="1:2" x14ac:dyDescent="0.35">
      <c r="A638" s="19" t="s">
        <v>4592</v>
      </c>
      <c r="B638" s="18">
        <v>103620822</v>
      </c>
    </row>
    <row r="639" spans="1:2" x14ac:dyDescent="0.35">
      <c r="A639" s="9" t="s">
        <v>8534</v>
      </c>
      <c r="B639" s="18">
        <v>102277056</v>
      </c>
    </row>
    <row r="640" spans="1:2" x14ac:dyDescent="0.35">
      <c r="A640" s="17" t="s">
        <v>8533</v>
      </c>
      <c r="B640" s="18">
        <v>102277056</v>
      </c>
    </row>
    <row r="641" spans="1:2" x14ac:dyDescent="0.35">
      <c r="A641" s="19" t="s">
        <v>2441</v>
      </c>
      <c r="B641" s="18">
        <v>102277056</v>
      </c>
    </row>
    <row r="642" spans="1:2" x14ac:dyDescent="0.35">
      <c r="A642" s="9" t="s">
        <v>1161</v>
      </c>
      <c r="B642" s="18">
        <v>102025143</v>
      </c>
    </row>
    <row r="643" spans="1:2" x14ac:dyDescent="0.35">
      <c r="A643" s="17" t="s">
        <v>139</v>
      </c>
      <c r="B643" s="18">
        <v>102025143</v>
      </c>
    </row>
    <row r="644" spans="1:2" x14ac:dyDescent="0.35">
      <c r="A644" s="19" t="s">
        <v>226</v>
      </c>
      <c r="B644" s="18">
        <v>102025143</v>
      </c>
    </row>
    <row r="645" spans="1:2" x14ac:dyDescent="0.35">
      <c r="A645" s="9" t="s">
        <v>4874</v>
      </c>
      <c r="B645" s="18">
        <v>101938730</v>
      </c>
    </row>
    <row r="646" spans="1:2" x14ac:dyDescent="0.35">
      <c r="A646" s="17" t="s">
        <v>4076</v>
      </c>
      <c r="B646" s="18">
        <v>101938730</v>
      </c>
    </row>
    <row r="647" spans="1:2" x14ac:dyDescent="0.35">
      <c r="A647" s="19" t="s">
        <v>2265</v>
      </c>
      <c r="B647" s="18">
        <v>101938730</v>
      </c>
    </row>
    <row r="648" spans="1:2" x14ac:dyDescent="0.35">
      <c r="A648" s="9" t="s">
        <v>6158</v>
      </c>
      <c r="B648" s="18">
        <v>101697350</v>
      </c>
    </row>
    <row r="649" spans="1:2" x14ac:dyDescent="0.35">
      <c r="A649" s="17" t="s">
        <v>1059</v>
      </c>
      <c r="B649" s="18">
        <v>101697350</v>
      </c>
    </row>
    <row r="650" spans="1:2" x14ac:dyDescent="0.35">
      <c r="A650" s="19" t="s">
        <v>4697</v>
      </c>
      <c r="B650" s="18">
        <v>101697350</v>
      </c>
    </row>
    <row r="651" spans="1:2" x14ac:dyDescent="0.35">
      <c r="A651" s="9" t="s">
        <v>6985</v>
      </c>
      <c r="B651" s="18">
        <v>101500000</v>
      </c>
    </row>
    <row r="652" spans="1:2" x14ac:dyDescent="0.35">
      <c r="A652" s="17" t="s">
        <v>3255</v>
      </c>
      <c r="B652" s="18">
        <v>101500000</v>
      </c>
    </row>
    <row r="653" spans="1:2" x14ac:dyDescent="0.35">
      <c r="A653" s="19" t="s">
        <v>4069</v>
      </c>
      <c r="B653" s="18">
        <v>101500000</v>
      </c>
    </row>
    <row r="654" spans="1:2" x14ac:dyDescent="0.35">
      <c r="A654" s="9" t="s">
        <v>6024</v>
      </c>
      <c r="B654" s="18">
        <v>101463226</v>
      </c>
    </row>
    <row r="655" spans="1:2" x14ac:dyDescent="0.35">
      <c r="A655" s="17" t="s">
        <v>67</v>
      </c>
      <c r="B655" s="18">
        <v>101463226</v>
      </c>
    </row>
    <row r="656" spans="1:2" x14ac:dyDescent="0.35">
      <c r="A656" s="19" t="s">
        <v>3258</v>
      </c>
      <c r="B656" s="18">
        <v>101463226</v>
      </c>
    </row>
    <row r="657" spans="1:2" x14ac:dyDescent="0.35">
      <c r="A657" s="9" t="s">
        <v>1120</v>
      </c>
      <c r="B657" s="18">
        <v>101049130</v>
      </c>
    </row>
    <row r="658" spans="1:2" x14ac:dyDescent="0.35">
      <c r="A658" s="17" t="s">
        <v>113</v>
      </c>
      <c r="B658" s="18">
        <v>101049130</v>
      </c>
    </row>
    <row r="659" spans="1:2" x14ac:dyDescent="0.35">
      <c r="A659" s="19" t="s">
        <v>726</v>
      </c>
      <c r="B659" s="18">
        <v>101049130</v>
      </c>
    </row>
    <row r="660" spans="1:2" x14ac:dyDescent="0.35">
      <c r="A660" s="9" t="s">
        <v>1989</v>
      </c>
      <c r="B660" s="18">
        <v>100965237</v>
      </c>
    </row>
    <row r="661" spans="1:2" x14ac:dyDescent="0.35">
      <c r="A661" s="17" t="s">
        <v>493</v>
      </c>
      <c r="B661" s="18">
        <v>100965237</v>
      </c>
    </row>
    <row r="662" spans="1:2" x14ac:dyDescent="0.35">
      <c r="A662" s="19" t="s">
        <v>201</v>
      </c>
      <c r="B662" s="18">
        <v>100965237</v>
      </c>
    </row>
    <row r="663" spans="1:2" x14ac:dyDescent="0.35">
      <c r="A663" s="9" t="s">
        <v>4420</v>
      </c>
      <c r="B663" s="18">
        <v>100722000</v>
      </c>
    </row>
    <row r="664" spans="1:2" x14ac:dyDescent="0.35">
      <c r="A664" s="17" t="s">
        <v>4419</v>
      </c>
      <c r="B664" s="18">
        <v>100722000</v>
      </c>
    </row>
    <row r="665" spans="1:2" x14ac:dyDescent="0.35">
      <c r="A665" s="19" t="s">
        <v>4418</v>
      </c>
      <c r="B665" s="18">
        <v>100722000</v>
      </c>
    </row>
    <row r="666" spans="1:2" x14ac:dyDescent="0.35">
      <c r="A666" s="9" t="s">
        <v>9939</v>
      </c>
      <c r="B666" s="18">
        <v>100315155</v>
      </c>
    </row>
    <row r="667" spans="1:2" x14ac:dyDescent="0.35">
      <c r="A667" s="17" t="s">
        <v>9938</v>
      </c>
      <c r="B667" s="18">
        <v>100315155</v>
      </c>
    </row>
    <row r="668" spans="1:2" x14ac:dyDescent="0.35">
      <c r="A668" s="19" t="s">
        <v>9936</v>
      </c>
      <c r="B668" s="18">
        <v>100315155</v>
      </c>
    </row>
    <row r="669" spans="1:2" x14ac:dyDescent="0.35">
      <c r="A669" s="9" t="s">
        <v>8514</v>
      </c>
      <c r="B669" s="18">
        <v>100175871</v>
      </c>
    </row>
    <row r="670" spans="1:2" x14ac:dyDescent="0.35">
      <c r="A670" s="17" t="s">
        <v>3497</v>
      </c>
      <c r="B670" s="18">
        <v>100175871</v>
      </c>
    </row>
    <row r="671" spans="1:2" x14ac:dyDescent="0.35">
      <c r="A671" s="19" t="s">
        <v>8513</v>
      </c>
      <c r="B671" s="18">
        <v>100175871</v>
      </c>
    </row>
    <row r="672" spans="1:2" x14ac:dyDescent="0.35">
      <c r="A672" s="9" t="s">
        <v>8468</v>
      </c>
      <c r="B672" s="18">
        <v>99930000</v>
      </c>
    </row>
    <row r="673" spans="1:2" x14ac:dyDescent="0.35">
      <c r="A673" s="17" t="s">
        <v>7521</v>
      </c>
      <c r="B673" s="18">
        <v>99930000</v>
      </c>
    </row>
    <row r="674" spans="1:2" x14ac:dyDescent="0.35">
      <c r="A674" s="19" t="s">
        <v>8467</v>
      </c>
      <c r="B674" s="18">
        <v>99930000</v>
      </c>
    </row>
    <row r="675" spans="1:2" x14ac:dyDescent="0.35">
      <c r="A675" s="9" t="s">
        <v>3900</v>
      </c>
      <c r="B675" s="18">
        <v>99541238</v>
      </c>
    </row>
    <row r="676" spans="1:2" x14ac:dyDescent="0.35">
      <c r="A676" s="17" t="s">
        <v>3899</v>
      </c>
      <c r="B676" s="18">
        <v>99541238</v>
      </c>
    </row>
    <row r="677" spans="1:2" x14ac:dyDescent="0.35">
      <c r="A677" s="19" t="s">
        <v>2438</v>
      </c>
      <c r="B677" s="18">
        <v>99541238</v>
      </c>
    </row>
    <row r="678" spans="1:2" x14ac:dyDescent="0.35">
      <c r="A678" s="9" t="s">
        <v>8237</v>
      </c>
      <c r="B678" s="18">
        <v>99455175</v>
      </c>
    </row>
    <row r="679" spans="1:2" x14ac:dyDescent="0.35">
      <c r="A679" s="17" t="s">
        <v>3868</v>
      </c>
      <c r="B679" s="18">
        <v>99455175</v>
      </c>
    </row>
    <row r="680" spans="1:2" x14ac:dyDescent="0.35">
      <c r="A680" s="19" t="s">
        <v>8236</v>
      </c>
      <c r="B680" s="18">
        <v>99455175</v>
      </c>
    </row>
    <row r="681" spans="1:2" x14ac:dyDescent="0.35">
      <c r="A681" s="9" t="s">
        <v>8882</v>
      </c>
      <c r="B681" s="18">
        <v>99093296</v>
      </c>
    </row>
    <row r="682" spans="1:2" x14ac:dyDescent="0.35">
      <c r="A682" s="17" t="s">
        <v>217</v>
      </c>
      <c r="B682" s="18">
        <v>99093296</v>
      </c>
    </row>
    <row r="683" spans="1:2" x14ac:dyDescent="0.35">
      <c r="A683" s="19" t="s">
        <v>8881</v>
      </c>
      <c r="B683" s="18">
        <v>99093296</v>
      </c>
    </row>
    <row r="684" spans="1:2" x14ac:dyDescent="0.35">
      <c r="A684" s="9" t="s">
        <v>5948</v>
      </c>
      <c r="B684" s="18">
        <v>99007828</v>
      </c>
    </row>
    <row r="685" spans="1:2" x14ac:dyDescent="0.35">
      <c r="A685" s="17" t="s">
        <v>1761</v>
      </c>
      <c r="B685" s="18">
        <v>99007828</v>
      </c>
    </row>
    <row r="686" spans="1:2" x14ac:dyDescent="0.35">
      <c r="A686" s="19" t="s">
        <v>5946</v>
      </c>
      <c r="B686" s="18">
        <v>99007828</v>
      </c>
    </row>
    <row r="687" spans="1:2" x14ac:dyDescent="0.35">
      <c r="A687" s="9" t="s">
        <v>11084</v>
      </c>
      <c r="B687" s="18">
        <v>98614544</v>
      </c>
    </row>
    <row r="688" spans="1:2" x14ac:dyDescent="0.35">
      <c r="A688" s="17" t="s">
        <v>1699</v>
      </c>
      <c r="B688" s="18">
        <v>98614544</v>
      </c>
    </row>
    <row r="689" spans="1:2" x14ac:dyDescent="0.35">
      <c r="A689" s="19" t="s">
        <v>11083</v>
      </c>
      <c r="B689" s="18">
        <v>98614544</v>
      </c>
    </row>
    <row r="690" spans="1:2" x14ac:dyDescent="0.35">
      <c r="A690" s="9" t="s">
        <v>1585</v>
      </c>
      <c r="B690" s="18">
        <v>97992827</v>
      </c>
    </row>
    <row r="691" spans="1:2" x14ac:dyDescent="0.35">
      <c r="A691" s="17" t="s">
        <v>197</v>
      </c>
      <c r="B691" s="18">
        <v>97992827</v>
      </c>
    </row>
    <row r="692" spans="1:2" x14ac:dyDescent="0.35">
      <c r="A692" s="19" t="s">
        <v>1584</v>
      </c>
      <c r="B692" s="18">
        <v>97992827</v>
      </c>
    </row>
    <row r="693" spans="1:2" x14ac:dyDescent="0.35">
      <c r="A693" s="9" t="s">
        <v>6475</v>
      </c>
      <c r="B693" s="18">
        <v>97637474</v>
      </c>
    </row>
    <row r="694" spans="1:2" x14ac:dyDescent="0.35">
      <c r="A694" s="17" t="s">
        <v>2890</v>
      </c>
      <c r="B694" s="18">
        <v>97637474</v>
      </c>
    </row>
    <row r="695" spans="1:2" x14ac:dyDescent="0.35">
      <c r="A695" s="19" t="s">
        <v>5279</v>
      </c>
      <c r="B695" s="18">
        <v>97637474</v>
      </c>
    </row>
    <row r="696" spans="1:2" x14ac:dyDescent="0.35">
      <c r="A696" s="9" t="s">
        <v>6801</v>
      </c>
      <c r="B696" s="18">
        <v>97224271</v>
      </c>
    </row>
    <row r="697" spans="1:2" x14ac:dyDescent="0.35">
      <c r="A697" s="17" t="s">
        <v>3752</v>
      </c>
      <c r="B697" s="18">
        <v>97224271</v>
      </c>
    </row>
    <row r="698" spans="1:2" x14ac:dyDescent="0.35">
      <c r="A698" s="19" t="s">
        <v>3162</v>
      </c>
      <c r="B698" s="18">
        <v>97224271</v>
      </c>
    </row>
    <row r="699" spans="1:2" x14ac:dyDescent="0.35">
      <c r="A699" s="9" t="s">
        <v>8234</v>
      </c>
      <c r="B699" s="18">
        <v>96968774</v>
      </c>
    </row>
    <row r="700" spans="1:2" x14ac:dyDescent="0.35">
      <c r="A700" s="17" t="s">
        <v>8233</v>
      </c>
      <c r="B700" s="18">
        <v>96968774</v>
      </c>
    </row>
    <row r="701" spans="1:2" x14ac:dyDescent="0.35">
      <c r="A701" s="19" t="s">
        <v>8232</v>
      </c>
      <c r="B701" s="18">
        <v>96968774</v>
      </c>
    </row>
    <row r="702" spans="1:2" x14ac:dyDescent="0.35">
      <c r="A702" s="9" t="s">
        <v>7164</v>
      </c>
      <c r="B702" s="18">
        <v>96945720</v>
      </c>
    </row>
    <row r="703" spans="1:2" x14ac:dyDescent="0.35">
      <c r="A703" s="17" t="s">
        <v>3119</v>
      </c>
      <c r="B703" s="18">
        <v>96945720</v>
      </c>
    </row>
    <row r="704" spans="1:2" x14ac:dyDescent="0.35">
      <c r="A704" s="19" t="s">
        <v>7162</v>
      </c>
      <c r="B704" s="18">
        <v>96945720</v>
      </c>
    </row>
    <row r="705" spans="1:2" x14ac:dyDescent="0.35">
      <c r="A705" s="9" t="s">
        <v>6185</v>
      </c>
      <c r="B705" s="18">
        <v>96936400</v>
      </c>
    </row>
    <row r="706" spans="1:2" x14ac:dyDescent="0.35">
      <c r="A706" s="17" t="s">
        <v>4994</v>
      </c>
      <c r="B706" s="18">
        <v>96936400</v>
      </c>
    </row>
    <row r="707" spans="1:2" x14ac:dyDescent="0.35">
      <c r="A707" s="19" t="s">
        <v>3634</v>
      </c>
      <c r="B707" s="18">
        <v>96936400</v>
      </c>
    </row>
    <row r="708" spans="1:2" x14ac:dyDescent="0.35">
      <c r="A708" s="9" t="s">
        <v>3465</v>
      </c>
      <c r="B708" s="18">
        <v>96447667</v>
      </c>
    </row>
    <row r="709" spans="1:2" x14ac:dyDescent="0.35">
      <c r="A709" s="17" t="s">
        <v>2035</v>
      </c>
      <c r="B709" s="18">
        <v>96447667</v>
      </c>
    </row>
    <row r="710" spans="1:2" x14ac:dyDescent="0.35">
      <c r="A710" s="19" t="s">
        <v>2887</v>
      </c>
      <c r="B710" s="18">
        <v>96447667</v>
      </c>
    </row>
    <row r="711" spans="1:2" x14ac:dyDescent="0.35">
      <c r="A711" s="9" t="s">
        <v>4193</v>
      </c>
      <c r="B711" s="18">
        <v>96308900</v>
      </c>
    </row>
    <row r="712" spans="1:2" x14ac:dyDescent="0.35">
      <c r="A712" s="17" t="s">
        <v>2319</v>
      </c>
      <c r="B712" s="18">
        <v>96308900</v>
      </c>
    </row>
    <row r="713" spans="1:2" x14ac:dyDescent="0.35">
      <c r="A713" s="19" t="s">
        <v>3482</v>
      </c>
      <c r="B713" s="18">
        <v>96308900</v>
      </c>
    </row>
    <row r="714" spans="1:2" x14ac:dyDescent="0.35">
      <c r="A714" s="9" t="s">
        <v>5828</v>
      </c>
      <c r="B714" s="18">
        <v>96300000</v>
      </c>
    </row>
    <row r="715" spans="1:2" x14ac:dyDescent="0.35">
      <c r="A715" s="17" t="s">
        <v>310</v>
      </c>
      <c r="B715" s="18">
        <v>96300000</v>
      </c>
    </row>
    <row r="716" spans="1:2" x14ac:dyDescent="0.35">
      <c r="A716" s="19" t="s">
        <v>4473</v>
      </c>
      <c r="B716" s="18">
        <v>96300000</v>
      </c>
    </row>
    <row r="717" spans="1:2" x14ac:dyDescent="0.35">
      <c r="A717" s="9" t="s">
        <v>3046</v>
      </c>
      <c r="B717" s="18">
        <v>96248145</v>
      </c>
    </row>
    <row r="718" spans="1:2" x14ac:dyDescent="0.35">
      <c r="A718" s="17" t="s">
        <v>1190</v>
      </c>
      <c r="B718" s="18">
        <v>96248145</v>
      </c>
    </row>
    <row r="719" spans="1:2" x14ac:dyDescent="0.35">
      <c r="A719" s="19" t="s">
        <v>3045</v>
      </c>
      <c r="B719" s="18">
        <v>96248145</v>
      </c>
    </row>
    <row r="720" spans="1:2" x14ac:dyDescent="0.35">
      <c r="A720" s="9" t="s">
        <v>11135</v>
      </c>
      <c r="B720" s="18">
        <v>95014030</v>
      </c>
    </row>
    <row r="721" spans="1:2" x14ac:dyDescent="0.35">
      <c r="A721" s="17" t="s">
        <v>11134</v>
      </c>
      <c r="B721" s="18">
        <v>95014030</v>
      </c>
    </row>
    <row r="722" spans="1:2" x14ac:dyDescent="0.35">
      <c r="A722" s="19" t="s">
        <v>8616</v>
      </c>
      <c r="B722" s="18">
        <v>95014030</v>
      </c>
    </row>
    <row r="723" spans="1:2" x14ac:dyDescent="0.35">
      <c r="A723" s="9" t="s">
        <v>5455</v>
      </c>
      <c r="B723" s="18">
        <v>94852971</v>
      </c>
    </row>
    <row r="724" spans="1:2" x14ac:dyDescent="0.35">
      <c r="A724" s="17" t="s">
        <v>24</v>
      </c>
      <c r="B724" s="18">
        <v>94852971</v>
      </c>
    </row>
    <row r="725" spans="1:2" x14ac:dyDescent="0.35">
      <c r="A725" s="19" t="s">
        <v>3162</v>
      </c>
      <c r="B725" s="18">
        <v>94852971</v>
      </c>
    </row>
    <row r="726" spans="1:2" x14ac:dyDescent="0.35">
      <c r="A726" s="9" t="s">
        <v>1668</v>
      </c>
      <c r="B726" s="18">
        <v>94324072</v>
      </c>
    </row>
    <row r="727" spans="1:2" x14ac:dyDescent="0.35">
      <c r="A727" s="17" t="s">
        <v>1667</v>
      </c>
      <c r="B727" s="18">
        <v>94324072</v>
      </c>
    </row>
    <row r="728" spans="1:2" x14ac:dyDescent="0.35">
      <c r="A728" s="19" t="s">
        <v>1664</v>
      </c>
      <c r="B728" s="18">
        <v>94324072</v>
      </c>
    </row>
    <row r="729" spans="1:2" x14ac:dyDescent="0.35">
      <c r="A729" s="9" t="s">
        <v>5266</v>
      </c>
      <c r="B729" s="18">
        <v>94324072</v>
      </c>
    </row>
    <row r="730" spans="1:2" x14ac:dyDescent="0.35">
      <c r="A730" s="17" t="s">
        <v>339</v>
      </c>
      <c r="B730" s="18">
        <v>94324072</v>
      </c>
    </row>
    <row r="731" spans="1:2" x14ac:dyDescent="0.35">
      <c r="A731" s="19" t="s">
        <v>1806</v>
      </c>
      <c r="B731" s="18">
        <v>94324072</v>
      </c>
    </row>
    <row r="732" spans="1:2" x14ac:dyDescent="0.35">
      <c r="A732" s="9" t="s">
        <v>11282</v>
      </c>
      <c r="B732" s="18">
        <v>93952327</v>
      </c>
    </row>
    <row r="733" spans="1:2" x14ac:dyDescent="0.35">
      <c r="A733" s="17" t="s">
        <v>3308</v>
      </c>
      <c r="B733" s="18">
        <v>93952327</v>
      </c>
    </row>
    <row r="734" spans="1:2" x14ac:dyDescent="0.35">
      <c r="A734" s="19" t="s">
        <v>11281</v>
      </c>
      <c r="B734" s="18">
        <v>93952327</v>
      </c>
    </row>
    <row r="735" spans="1:2" x14ac:dyDescent="0.35">
      <c r="A735" s="9" t="s">
        <v>1408</v>
      </c>
      <c r="B735" s="18">
        <v>93506210</v>
      </c>
    </row>
    <row r="736" spans="1:2" x14ac:dyDescent="0.35">
      <c r="A736" s="17" t="s">
        <v>1407</v>
      </c>
      <c r="B736" s="18">
        <v>93506210</v>
      </c>
    </row>
    <row r="737" spans="1:2" x14ac:dyDescent="0.35">
      <c r="A737" s="19" t="s">
        <v>1406</v>
      </c>
      <c r="B737" s="18">
        <v>93506210</v>
      </c>
    </row>
    <row r="738" spans="1:2" x14ac:dyDescent="0.35">
      <c r="A738" s="9" t="s">
        <v>4216</v>
      </c>
      <c r="B738" s="18">
        <v>92536138</v>
      </c>
    </row>
    <row r="739" spans="1:2" x14ac:dyDescent="0.35">
      <c r="A739" s="17" t="s">
        <v>2274</v>
      </c>
      <c r="B739" s="18">
        <v>92536138</v>
      </c>
    </row>
    <row r="740" spans="1:2" x14ac:dyDescent="0.35">
      <c r="A740" s="19" t="s">
        <v>1822</v>
      </c>
      <c r="B740" s="18">
        <v>92536138</v>
      </c>
    </row>
    <row r="741" spans="1:2" x14ac:dyDescent="0.35">
      <c r="A741" s="9" t="s">
        <v>6627</v>
      </c>
      <c r="B741" s="18">
        <v>91704210</v>
      </c>
    </row>
    <row r="742" spans="1:2" x14ac:dyDescent="0.35">
      <c r="A742" s="17" t="s">
        <v>368</v>
      </c>
      <c r="B742" s="18">
        <v>91704210</v>
      </c>
    </row>
    <row r="743" spans="1:2" x14ac:dyDescent="0.35">
      <c r="A743" s="19" t="s">
        <v>3162</v>
      </c>
      <c r="B743" s="18">
        <v>91704210</v>
      </c>
    </row>
    <row r="744" spans="1:2" x14ac:dyDescent="0.35">
      <c r="A744" s="9" t="s">
        <v>4631</v>
      </c>
      <c r="B744" s="18">
        <v>91519448</v>
      </c>
    </row>
    <row r="745" spans="1:2" x14ac:dyDescent="0.35">
      <c r="A745" s="17" t="s">
        <v>1176</v>
      </c>
      <c r="B745" s="18">
        <v>91519448</v>
      </c>
    </row>
    <row r="746" spans="1:2" x14ac:dyDescent="0.35">
      <c r="A746" s="19" t="s">
        <v>3275</v>
      </c>
      <c r="B746" s="18">
        <v>91519448</v>
      </c>
    </row>
    <row r="747" spans="1:2" x14ac:dyDescent="0.35">
      <c r="A747" s="9" t="s">
        <v>6839</v>
      </c>
      <c r="B747" s="18">
        <v>91518352</v>
      </c>
    </row>
    <row r="748" spans="1:2" x14ac:dyDescent="0.35">
      <c r="A748" s="17" t="s">
        <v>33</v>
      </c>
      <c r="B748" s="18">
        <v>91518352</v>
      </c>
    </row>
    <row r="749" spans="1:2" x14ac:dyDescent="0.35">
      <c r="A749" s="19" t="s">
        <v>6838</v>
      </c>
      <c r="B749" s="18">
        <v>91518352</v>
      </c>
    </row>
    <row r="750" spans="1:2" x14ac:dyDescent="0.35">
      <c r="A750" s="9" t="s">
        <v>4429</v>
      </c>
      <c r="B750" s="18">
        <v>90900000</v>
      </c>
    </row>
    <row r="751" spans="1:2" x14ac:dyDescent="0.35">
      <c r="A751" s="17" t="s">
        <v>4428</v>
      </c>
      <c r="B751" s="18">
        <v>90900000</v>
      </c>
    </row>
    <row r="752" spans="1:2" x14ac:dyDescent="0.35">
      <c r="A752" s="19" t="s">
        <v>2887</v>
      </c>
      <c r="B752" s="18">
        <v>90900000</v>
      </c>
    </row>
    <row r="753" spans="1:2" x14ac:dyDescent="0.35">
      <c r="A753" s="9" t="s">
        <v>9535</v>
      </c>
      <c r="B753" s="18">
        <v>90736215</v>
      </c>
    </row>
    <row r="754" spans="1:2" x14ac:dyDescent="0.35">
      <c r="A754" s="17" t="s">
        <v>707</v>
      </c>
      <c r="B754" s="18">
        <v>90736215</v>
      </c>
    </row>
    <row r="755" spans="1:2" x14ac:dyDescent="0.35">
      <c r="A755" s="19" t="s">
        <v>6752</v>
      </c>
      <c r="B755" s="18">
        <v>90736215</v>
      </c>
    </row>
    <row r="756" spans="1:2" x14ac:dyDescent="0.35">
      <c r="A756" s="9" t="s">
        <v>2422</v>
      </c>
      <c r="B756" s="18">
        <v>90397307</v>
      </c>
    </row>
    <row r="757" spans="1:2" x14ac:dyDescent="0.35">
      <c r="A757" s="17" t="s">
        <v>2421</v>
      </c>
      <c r="B757" s="18">
        <v>90397307</v>
      </c>
    </row>
    <row r="758" spans="1:2" x14ac:dyDescent="0.35">
      <c r="A758" s="19" t="s">
        <v>2421</v>
      </c>
      <c r="B758" s="18">
        <v>90397307</v>
      </c>
    </row>
    <row r="759" spans="1:2" x14ac:dyDescent="0.35">
      <c r="A759" s="9" t="s">
        <v>374</v>
      </c>
      <c r="B759" s="18">
        <v>89746958</v>
      </c>
    </row>
    <row r="760" spans="1:2" x14ac:dyDescent="0.35">
      <c r="A760" s="17" t="s">
        <v>373</v>
      </c>
      <c r="B760" s="18">
        <v>89746958</v>
      </c>
    </row>
    <row r="761" spans="1:2" x14ac:dyDescent="0.35">
      <c r="A761" s="19" t="s">
        <v>372</v>
      </c>
      <c r="B761" s="18">
        <v>89746958</v>
      </c>
    </row>
    <row r="762" spans="1:2" x14ac:dyDescent="0.35">
      <c r="A762" s="9" t="s">
        <v>8350</v>
      </c>
      <c r="B762" s="18">
        <v>89732962</v>
      </c>
    </row>
    <row r="763" spans="1:2" x14ac:dyDescent="0.35">
      <c r="A763" s="17" t="s">
        <v>59</v>
      </c>
      <c r="B763" s="18">
        <v>89732962</v>
      </c>
    </row>
    <row r="764" spans="1:2" x14ac:dyDescent="0.35">
      <c r="A764" s="19" t="s">
        <v>8349</v>
      </c>
      <c r="B764" s="18">
        <v>89732962</v>
      </c>
    </row>
    <row r="765" spans="1:2" x14ac:dyDescent="0.35">
      <c r="A765" s="9" t="s">
        <v>6512</v>
      </c>
      <c r="B765" s="18">
        <v>89692572</v>
      </c>
    </row>
    <row r="766" spans="1:2" x14ac:dyDescent="0.35">
      <c r="A766" s="17" t="s">
        <v>6511</v>
      </c>
      <c r="B766" s="18">
        <v>89692572</v>
      </c>
    </row>
    <row r="767" spans="1:2" x14ac:dyDescent="0.35">
      <c r="A767" s="19" t="s">
        <v>6509</v>
      </c>
      <c r="B767" s="18">
        <v>89692572</v>
      </c>
    </row>
    <row r="768" spans="1:2" x14ac:dyDescent="0.35">
      <c r="A768" s="9" t="s">
        <v>2979</v>
      </c>
      <c r="B768" s="18">
        <v>89214072</v>
      </c>
    </row>
    <row r="769" spans="1:2" x14ac:dyDescent="0.35">
      <c r="A769" s="17" t="s">
        <v>2978</v>
      </c>
      <c r="B769" s="18">
        <v>89214072</v>
      </c>
    </row>
    <row r="770" spans="1:2" x14ac:dyDescent="0.35">
      <c r="A770" s="19" t="s">
        <v>2977</v>
      </c>
      <c r="B770" s="18">
        <v>89214072</v>
      </c>
    </row>
    <row r="771" spans="1:2" x14ac:dyDescent="0.35">
      <c r="A771" s="9" t="s">
        <v>1640</v>
      </c>
      <c r="B771" s="18">
        <v>88495848</v>
      </c>
    </row>
    <row r="772" spans="1:2" x14ac:dyDescent="0.35">
      <c r="A772" s="17" t="s">
        <v>284</v>
      </c>
      <c r="B772" s="18">
        <v>88495848</v>
      </c>
    </row>
    <row r="773" spans="1:2" x14ac:dyDescent="0.35">
      <c r="A773" s="19" t="s">
        <v>1638</v>
      </c>
      <c r="B773" s="18">
        <v>88495848</v>
      </c>
    </row>
    <row r="774" spans="1:2" x14ac:dyDescent="0.35">
      <c r="A774" s="9" t="s">
        <v>379</v>
      </c>
      <c r="B774" s="18">
        <v>88166115</v>
      </c>
    </row>
    <row r="775" spans="1:2" x14ac:dyDescent="0.35">
      <c r="A775" s="17" t="s">
        <v>378</v>
      </c>
      <c r="B775" s="18">
        <v>88166115</v>
      </c>
    </row>
    <row r="776" spans="1:2" x14ac:dyDescent="0.35">
      <c r="A776" s="19" t="s">
        <v>377</v>
      </c>
      <c r="B776" s="18">
        <v>88166115</v>
      </c>
    </row>
    <row r="777" spans="1:2" x14ac:dyDescent="0.35">
      <c r="A777" s="9" t="s">
        <v>11319</v>
      </c>
      <c r="B777" s="18">
        <v>88001286</v>
      </c>
    </row>
    <row r="778" spans="1:2" x14ac:dyDescent="0.35">
      <c r="A778" s="17" t="s">
        <v>10290</v>
      </c>
      <c r="B778" s="18">
        <v>88001286</v>
      </c>
    </row>
    <row r="779" spans="1:2" x14ac:dyDescent="0.35">
      <c r="A779" s="19" t="s">
        <v>9930</v>
      </c>
      <c r="B779" s="18">
        <v>88001286</v>
      </c>
    </row>
    <row r="780" spans="1:2" x14ac:dyDescent="0.35">
      <c r="A780" s="9" t="s">
        <v>7174</v>
      </c>
      <c r="B780" s="18">
        <v>87775460</v>
      </c>
    </row>
    <row r="781" spans="1:2" x14ac:dyDescent="0.35">
      <c r="A781" s="17" t="s">
        <v>7173</v>
      </c>
      <c r="B781" s="18">
        <v>87775460</v>
      </c>
    </row>
    <row r="782" spans="1:2" x14ac:dyDescent="0.35">
      <c r="A782" s="19" t="s">
        <v>747</v>
      </c>
      <c r="B782" s="18">
        <v>87775460</v>
      </c>
    </row>
    <row r="783" spans="1:2" x14ac:dyDescent="0.35">
      <c r="A783" s="9" t="s">
        <v>5814</v>
      </c>
      <c r="B783" s="18">
        <v>87620724</v>
      </c>
    </row>
    <row r="784" spans="1:2" x14ac:dyDescent="0.35">
      <c r="A784" s="17" t="s">
        <v>162</v>
      </c>
      <c r="B784" s="18">
        <v>87620724</v>
      </c>
    </row>
    <row r="785" spans="1:2" x14ac:dyDescent="0.35">
      <c r="A785" s="19" t="s">
        <v>5813</v>
      </c>
      <c r="B785" s="18">
        <v>87620724</v>
      </c>
    </row>
    <row r="786" spans="1:2" x14ac:dyDescent="0.35">
      <c r="A786" s="9" t="s">
        <v>8629</v>
      </c>
      <c r="B786" s="18">
        <v>87559438</v>
      </c>
    </row>
    <row r="787" spans="1:2" x14ac:dyDescent="0.35">
      <c r="A787" s="17" t="s">
        <v>564</v>
      </c>
      <c r="B787" s="18">
        <v>87559438</v>
      </c>
    </row>
    <row r="788" spans="1:2" x14ac:dyDescent="0.35">
      <c r="A788" s="19" t="s">
        <v>2536</v>
      </c>
      <c r="B788" s="18">
        <v>87559438</v>
      </c>
    </row>
    <row r="789" spans="1:2" x14ac:dyDescent="0.35">
      <c r="A789" s="9" t="s">
        <v>2409</v>
      </c>
      <c r="B789" s="18">
        <v>86978840</v>
      </c>
    </row>
    <row r="790" spans="1:2" x14ac:dyDescent="0.35">
      <c r="A790" s="17" t="s">
        <v>862</v>
      </c>
      <c r="B790" s="18">
        <v>86978840</v>
      </c>
    </row>
    <row r="791" spans="1:2" x14ac:dyDescent="0.35">
      <c r="A791" s="19" t="s">
        <v>1193</v>
      </c>
      <c r="B791" s="18">
        <v>86978840</v>
      </c>
    </row>
    <row r="792" spans="1:2" x14ac:dyDescent="0.35">
      <c r="A792" s="9" t="s">
        <v>5644</v>
      </c>
      <c r="B792" s="18">
        <v>86757447</v>
      </c>
    </row>
    <row r="793" spans="1:2" x14ac:dyDescent="0.35">
      <c r="A793" s="17" t="s">
        <v>2315</v>
      </c>
      <c r="B793" s="18">
        <v>86757447</v>
      </c>
    </row>
    <row r="794" spans="1:2" x14ac:dyDescent="0.35">
      <c r="A794" s="19" t="s">
        <v>4406</v>
      </c>
      <c r="B794" s="18">
        <v>86757447</v>
      </c>
    </row>
    <row r="795" spans="1:2" x14ac:dyDescent="0.35">
      <c r="A795" s="9" t="s">
        <v>7574</v>
      </c>
      <c r="B795" s="18">
        <v>86631310</v>
      </c>
    </row>
    <row r="796" spans="1:2" x14ac:dyDescent="0.35">
      <c r="A796" s="17" t="s">
        <v>1176</v>
      </c>
      <c r="B796" s="18">
        <v>86631310</v>
      </c>
    </row>
    <row r="797" spans="1:2" x14ac:dyDescent="0.35">
      <c r="A797" s="19" t="s">
        <v>1176</v>
      </c>
      <c r="B797" s="18">
        <v>86631310</v>
      </c>
    </row>
    <row r="798" spans="1:2" x14ac:dyDescent="0.35">
      <c r="A798" s="9" t="s">
        <v>2171</v>
      </c>
      <c r="B798" s="18">
        <v>86600000</v>
      </c>
    </row>
    <row r="799" spans="1:2" x14ac:dyDescent="0.35">
      <c r="A799" s="17" t="s">
        <v>231</v>
      </c>
      <c r="B799" s="18">
        <v>86600000</v>
      </c>
    </row>
    <row r="800" spans="1:2" x14ac:dyDescent="0.35">
      <c r="A800" s="19" t="s">
        <v>220</v>
      </c>
      <c r="B800" s="18">
        <v>86600000</v>
      </c>
    </row>
    <row r="801" spans="1:2" x14ac:dyDescent="0.35">
      <c r="A801" s="9" t="s">
        <v>7136</v>
      </c>
      <c r="B801" s="18">
        <v>86546825</v>
      </c>
    </row>
    <row r="802" spans="1:2" x14ac:dyDescent="0.35">
      <c r="A802" s="17" t="s">
        <v>7049</v>
      </c>
      <c r="B802" s="18">
        <v>86546825</v>
      </c>
    </row>
    <row r="803" spans="1:2" x14ac:dyDescent="0.35">
      <c r="A803" s="19" t="s">
        <v>7135</v>
      </c>
      <c r="B803" s="18">
        <v>86546825</v>
      </c>
    </row>
    <row r="804" spans="1:2" x14ac:dyDescent="0.35">
      <c r="A804" s="9" t="s">
        <v>656</v>
      </c>
      <c r="B804" s="18">
        <v>85762022</v>
      </c>
    </row>
    <row r="805" spans="1:2" x14ac:dyDescent="0.35">
      <c r="A805" s="17" t="s">
        <v>190</v>
      </c>
      <c r="B805" s="18">
        <v>85762022</v>
      </c>
    </row>
    <row r="806" spans="1:2" x14ac:dyDescent="0.35">
      <c r="A806" s="19" t="s">
        <v>655</v>
      </c>
      <c r="B806" s="18">
        <v>85762022</v>
      </c>
    </row>
    <row r="807" spans="1:2" x14ac:dyDescent="0.35">
      <c r="A807" s="9" t="s">
        <v>4283</v>
      </c>
      <c r="B807" s="18">
        <v>85648585</v>
      </c>
    </row>
    <row r="808" spans="1:2" x14ac:dyDescent="0.35">
      <c r="A808" s="17" t="s">
        <v>1686</v>
      </c>
      <c r="B808" s="18">
        <v>85648585</v>
      </c>
    </row>
    <row r="809" spans="1:2" x14ac:dyDescent="0.35">
      <c r="A809" s="19" t="s">
        <v>3994</v>
      </c>
      <c r="B809" s="18">
        <v>85648585</v>
      </c>
    </row>
    <row r="810" spans="1:2" x14ac:dyDescent="0.35">
      <c r="A810" s="9" t="s">
        <v>456</v>
      </c>
      <c r="B810" s="18">
        <v>85646235</v>
      </c>
    </row>
    <row r="811" spans="1:2" x14ac:dyDescent="0.35">
      <c r="A811" s="17" t="s">
        <v>455</v>
      </c>
      <c r="B811" s="18">
        <v>85646235</v>
      </c>
    </row>
    <row r="812" spans="1:2" x14ac:dyDescent="0.35">
      <c r="A812" s="19" t="s">
        <v>453</v>
      </c>
      <c r="B812" s="18">
        <v>85646235</v>
      </c>
    </row>
    <row r="813" spans="1:2" x14ac:dyDescent="0.35">
      <c r="A813" s="9" t="s">
        <v>3423</v>
      </c>
      <c r="B813" s="18">
        <v>85512915</v>
      </c>
    </row>
    <row r="814" spans="1:2" x14ac:dyDescent="0.35">
      <c r="A814" s="17" t="s">
        <v>125</v>
      </c>
      <c r="B814" s="18">
        <v>85512915</v>
      </c>
    </row>
    <row r="815" spans="1:2" x14ac:dyDescent="0.35">
      <c r="A815" s="19" t="s">
        <v>3021</v>
      </c>
      <c r="B815" s="18">
        <v>85512915</v>
      </c>
    </row>
    <row r="816" spans="1:2" x14ac:dyDescent="0.35">
      <c r="A816" s="9" t="s">
        <v>432</v>
      </c>
      <c r="B816" s="18">
        <v>85395021</v>
      </c>
    </row>
    <row r="817" spans="1:2" x14ac:dyDescent="0.35">
      <c r="A817" s="17" t="s">
        <v>431</v>
      </c>
      <c r="B817" s="18">
        <v>85395021</v>
      </c>
    </row>
    <row r="818" spans="1:2" x14ac:dyDescent="0.35">
      <c r="A818" s="19" t="s">
        <v>429</v>
      </c>
      <c r="B818" s="18">
        <v>85395021</v>
      </c>
    </row>
    <row r="819" spans="1:2" x14ac:dyDescent="0.35">
      <c r="A819" s="9" t="s">
        <v>5794</v>
      </c>
      <c r="B819" s="18">
        <v>85069696</v>
      </c>
    </row>
    <row r="820" spans="1:2" x14ac:dyDescent="0.35">
      <c r="A820" s="17" t="s">
        <v>1988</v>
      </c>
      <c r="B820" s="18">
        <v>85069696</v>
      </c>
    </row>
    <row r="821" spans="1:2" x14ac:dyDescent="0.35">
      <c r="A821" s="19" t="s">
        <v>3804</v>
      </c>
      <c r="B821" s="18">
        <v>85069696</v>
      </c>
    </row>
    <row r="822" spans="1:2" x14ac:dyDescent="0.35">
      <c r="A822" s="9" t="s">
        <v>7126</v>
      </c>
      <c r="B822" s="18">
        <v>85014968</v>
      </c>
    </row>
    <row r="823" spans="1:2" x14ac:dyDescent="0.35">
      <c r="A823" s="17" t="s">
        <v>24</v>
      </c>
      <c r="B823" s="18">
        <v>85014968</v>
      </c>
    </row>
    <row r="824" spans="1:2" x14ac:dyDescent="0.35">
      <c r="A824" s="19" t="s">
        <v>183</v>
      </c>
      <c r="B824" s="18">
        <v>85014968</v>
      </c>
    </row>
    <row r="825" spans="1:2" x14ac:dyDescent="0.35">
      <c r="A825" s="9" t="s">
        <v>8585</v>
      </c>
      <c r="B825" s="18">
        <v>84713132</v>
      </c>
    </row>
    <row r="826" spans="1:2" x14ac:dyDescent="0.35">
      <c r="A826" s="17" t="s">
        <v>415</v>
      </c>
      <c r="B826" s="18">
        <v>84713132</v>
      </c>
    </row>
    <row r="827" spans="1:2" x14ac:dyDescent="0.35">
      <c r="A827" s="19" t="s">
        <v>2887</v>
      </c>
      <c r="B827" s="18">
        <v>84713132</v>
      </c>
    </row>
    <row r="828" spans="1:2" x14ac:dyDescent="0.35">
      <c r="A828" s="9" t="s">
        <v>1045</v>
      </c>
      <c r="B828" s="18">
        <v>84670866</v>
      </c>
    </row>
    <row r="829" spans="1:2" x14ac:dyDescent="0.35">
      <c r="A829" s="17" t="s">
        <v>328</v>
      </c>
      <c r="B829" s="18">
        <v>84670866</v>
      </c>
    </row>
    <row r="830" spans="1:2" x14ac:dyDescent="0.35">
      <c r="A830" s="19" t="s">
        <v>304</v>
      </c>
      <c r="B830" s="18">
        <v>84670866</v>
      </c>
    </row>
    <row r="831" spans="1:2" x14ac:dyDescent="0.35">
      <c r="A831" s="9" t="s">
        <v>5494</v>
      </c>
      <c r="B831" s="18">
        <v>84222438</v>
      </c>
    </row>
    <row r="832" spans="1:2" x14ac:dyDescent="0.35">
      <c r="A832" s="17" t="s">
        <v>2442</v>
      </c>
      <c r="B832" s="18">
        <v>84222438</v>
      </c>
    </row>
    <row r="833" spans="1:2" x14ac:dyDescent="0.35">
      <c r="A833" s="19" t="s">
        <v>2656</v>
      </c>
      <c r="B833" s="18">
        <v>84222438</v>
      </c>
    </row>
    <row r="834" spans="1:2" x14ac:dyDescent="0.35">
      <c r="A834" s="9" t="s">
        <v>1372</v>
      </c>
      <c r="B834" s="18">
        <v>84031112</v>
      </c>
    </row>
    <row r="835" spans="1:2" x14ac:dyDescent="0.35">
      <c r="A835" s="17" t="s">
        <v>217</v>
      </c>
      <c r="B835" s="18">
        <v>84031112</v>
      </c>
    </row>
    <row r="836" spans="1:2" x14ac:dyDescent="0.35">
      <c r="A836" s="19" t="s">
        <v>1371</v>
      </c>
      <c r="B836" s="18">
        <v>84031112</v>
      </c>
    </row>
    <row r="837" spans="1:2" x14ac:dyDescent="0.35">
      <c r="A837" s="9" t="s">
        <v>1153</v>
      </c>
      <c r="B837" s="18">
        <v>83740650</v>
      </c>
    </row>
    <row r="838" spans="1:2" x14ac:dyDescent="0.35">
      <c r="A838" s="17" t="s">
        <v>461</v>
      </c>
      <c r="B838" s="18">
        <v>83740650</v>
      </c>
    </row>
    <row r="839" spans="1:2" x14ac:dyDescent="0.35">
      <c r="A839" s="19" t="s">
        <v>129</v>
      </c>
      <c r="B839" s="18">
        <v>83740650</v>
      </c>
    </row>
    <row r="840" spans="1:2" x14ac:dyDescent="0.35">
      <c r="A840" s="9" t="s">
        <v>2358</v>
      </c>
      <c r="B840" s="18">
        <v>83500000</v>
      </c>
    </row>
    <row r="841" spans="1:2" x14ac:dyDescent="0.35">
      <c r="A841" s="17" t="s">
        <v>1612</v>
      </c>
      <c r="B841" s="18">
        <v>83500000</v>
      </c>
    </row>
    <row r="842" spans="1:2" x14ac:dyDescent="0.35">
      <c r="A842" s="19" t="s">
        <v>1111</v>
      </c>
      <c r="B842" s="18">
        <v>83500000</v>
      </c>
    </row>
    <row r="843" spans="1:2" x14ac:dyDescent="0.35">
      <c r="A843" s="9" t="s">
        <v>3844</v>
      </c>
      <c r="B843" s="18">
        <v>83336915</v>
      </c>
    </row>
    <row r="844" spans="1:2" x14ac:dyDescent="0.35">
      <c r="A844" s="17" t="s">
        <v>65</v>
      </c>
      <c r="B844" s="18">
        <v>83336915</v>
      </c>
    </row>
    <row r="845" spans="1:2" x14ac:dyDescent="0.35">
      <c r="A845" s="19" t="s">
        <v>3843</v>
      </c>
      <c r="B845" s="18">
        <v>83336915</v>
      </c>
    </row>
    <row r="846" spans="1:2" x14ac:dyDescent="0.35">
      <c r="A846" s="9" t="s">
        <v>3769</v>
      </c>
      <c r="B846" s="18">
        <v>83243478</v>
      </c>
    </row>
    <row r="847" spans="1:2" x14ac:dyDescent="0.35">
      <c r="A847" s="17" t="s">
        <v>1332</v>
      </c>
      <c r="B847" s="18">
        <v>83243478</v>
      </c>
    </row>
    <row r="848" spans="1:2" x14ac:dyDescent="0.35">
      <c r="A848" s="19" t="s">
        <v>3767</v>
      </c>
      <c r="B848" s="18">
        <v>83243478</v>
      </c>
    </row>
    <row r="849" spans="1:2" x14ac:dyDescent="0.35">
      <c r="A849" s="9" t="s">
        <v>11088</v>
      </c>
      <c r="B849" s="18">
        <v>83151473</v>
      </c>
    </row>
    <row r="850" spans="1:2" x14ac:dyDescent="0.35">
      <c r="A850" s="17" t="s">
        <v>6758</v>
      </c>
      <c r="B850" s="18">
        <v>83151473</v>
      </c>
    </row>
    <row r="851" spans="1:2" x14ac:dyDescent="0.35">
      <c r="A851" s="19" t="s">
        <v>4723</v>
      </c>
      <c r="B851" s="18">
        <v>83151473</v>
      </c>
    </row>
    <row r="852" spans="1:2" x14ac:dyDescent="0.35">
      <c r="A852" s="9" t="s">
        <v>9314</v>
      </c>
      <c r="B852" s="18">
        <v>83025093</v>
      </c>
    </row>
    <row r="853" spans="1:2" x14ac:dyDescent="0.35">
      <c r="A853" s="17" t="s">
        <v>8220</v>
      </c>
      <c r="B853" s="18">
        <v>83025093</v>
      </c>
    </row>
    <row r="854" spans="1:2" x14ac:dyDescent="0.35">
      <c r="A854" s="19" t="s">
        <v>7558</v>
      </c>
      <c r="B854" s="18">
        <v>83025093</v>
      </c>
    </row>
    <row r="855" spans="1:2" x14ac:dyDescent="0.35">
      <c r="A855" s="9" t="s">
        <v>262</v>
      </c>
      <c r="B855" s="18">
        <v>82922376</v>
      </c>
    </row>
    <row r="856" spans="1:2" x14ac:dyDescent="0.35">
      <c r="A856" s="17" t="s">
        <v>261</v>
      </c>
      <c r="B856" s="18">
        <v>82922376</v>
      </c>
    </row>
    <row r="857" spans="1:2" x14ac:dyDescent="0.35">
      <c r="A857" s="19" t="s">
        <v>76</v>
      </c>
      <c r="B857" s="18">
        <v>82922376</v>
      </c>
    </row>
    <row r="858" spans="1:2" x14ac:dyDescent="0.35">
      <c r="A858" s="9" t="s">
        <v>1716</v>
      </c>
      <c r="B858" s="18">
        <v>82831698</v>
      </c>
    </row>
    <row r="859" spans="1:2" x14ac:dyDescent="0.35">
      <c r="A859" s="17" t="s">
        <v>912</v>
      </c>
      <c r="B859" s="18">
        <v>82831698</v>
      </c>
    </row>
    <row r="860" spans="1:2" x14ac:dyDescent="0.35">
      <c r="A860" s="19" t="s">
        <v>183</v>
      </c>
      <c r="B860" s="18">
        <v>82831698</v>
      </c>
    </row>
    <row r="861" spans="1:2" x14ac:dyDescent="0.35">
      <c r="A861" s="9" t="s">
        <v>7793</v>
      </c>
      <c r="B861" s="18">
        <v>82800000</v>
      </c>
    </row>
    <row r="862" spans="1:2" x14ac:dyDescent="0.35">
      <c r="A862" s="17" t="s">
        <v>6388</v>
      </c>
      <c r="B862" s="18">
        <v>82800000</v>
      </c>
    </row>
    <row r="863" spans="1:2" x14ac:dyDescent="0.35">
      <c r="A863" s="19" t="s">
        <v>7792</v>
      </c>
      <c r="B863" s="18">
        <v>82800000</v>
      </c>
    </row>
    <row r="864" spans="1:2" x14ac:dyDescent="0.35">
      <c r="A864" s="9" t="s">
        <v>6097</v>
      </c>
      <c r="B864" s="18">
        <v>82800000</v>
      </c>
    </row>
    <row r="865" spans="1:2" x14ac:dyDescent="0.35">
      <c r="A865" s="17" t="s">
        <v>6096</v>
      </c>
      <c r="B865" s="18">
        <v>82800000</v>
      </c>
    </row>
    <row r="866" spans="1:2" x14ac:dyDescent="0.35">
      <c r="A866" s="19" t="s">
        <v>6095</v>
      </c>
      <c r="B866" s="18">
        <v>82800000</v>
      </c>
    </row>
    <row r="867" spans="1:2" x14ac:dyDescent="0.35">
      <c r="A867" s="9" t="s">
        <v>8802</v>
      </c>
      <c r="B867" s="18">
        <v>82528646</v>
      </c>
    </row>
    <row r="868" spans="1:2" x14ac:dyDescent="0.35">
      <c r="A868" s="17" t="s">
        <v>783</v>
      </c>
      <c r="B868" s="18">
        <v>82528646</v>
      </c>
    </row>
    <row r="869" spans="1:2" x14ac:dyDescent="0.35">
      <c r="A869" s="19" t="s">
        <v>8801</v>
      </c>
      <c r="B869" s="18">
        <v>82528646</v>
      </c>
    </row>
    <row r="870" spans="1:2" x14ac:dyDescent="0.35">
      <c r="A870" s="9" t="s">
        <v>418</v>
      </c>
      <c r="B870" s="18">
        <v>82299717</v>
      </c>
    </row>
    <row r="871" spans="1:2" x14ac:dyDescent="0.35">
      <c r="A871" s="17" t="s">
        <v>62</v>
      </c>
      <c r="B871" s="18">
        <v>82299717</v>
      </c>
    </row>
    <row r="872" spans="1:2" x14ac:dyDescent="0.35">
      <c r="A872" s="19" t="s">
        <v>155</v>
      </c>
      <c r="B872" s="18">
        <v>82299717</v>
      </c>
    </row>
    <row r="873" spans="1:2" x14ac:dyDescent="0.35">
      <c r="A873" s="9" t="s">
        <v>3244</v>
      </c>
      <c r="B873" s="18">
        <v>82149590</v>
      </c>
    </row>
    <row r="874" spans="1:2" x14ac:dyDescent="0.35">
      <c r="A874" s="17" t="s">
        <v>197</v>
      </c>
      <c r="B874" s="18">
        <v>82149590</v>
      </c>
    </row>
    <row r="875" spans="1:2" x14ac:dyDescent="0.35">
      <c r="A875" s="19" t="s">
        <v>1854</v>
      </c>
      <c r="B875" s="18">
        <v>82149590</v>
      </c>
    </row>
    <row r="876" spans="1:2" x14ac:dyDescent="0.35">
      <c r="A876" s="9" t="s">
        <v>7213</v>
      </c>
      <c r="B876" s="18">
        <v>82001186</v>
      </c>
    </row>
    <row r="877" spans="1:2" x14ac:dyDescent="0.35">
      <c r="A877" s="17" t="s">
        <v>7212</v>
      </c>
      <c r="B877" s="18">
        <v>82001186</v>
      </c>
    </row>
    <row r="878" spans="1:2" x14ac:dyDescent="0.35">
      <c r="A878" s="19" t="s">
        <v>3187</v>
      </c>
      <c r="B878" s="18">
        <v>82001186</v>
      </c>
    </row>
    <row r="879" spans="1:2" x14ac:dyDescent="0.35">
      <c r="A879" s="9" t="s">
        <v>10320</v>
      </c>
      <c r="B879" s="18">
        <v>81749884</v>
      </c>
    </row>
    <row r="880" spans="1:2" x14ac:dyDescent="0.35">
      <c r="A880" s="17" t="s">
        <v>7898</v>
      </c>
      <c r="B880" s="18">
        <v>81749884</v>
      </c>
    </row>
    <row r="881" spans="1:2" x14ac:dyDescent="0.35">
      <c r="A881" s="19" t="s">
        <v>10319</v>
      </c>
      <c r="B881" s="18">
        <v>81749884</v>
      </c>
    </row>
    <row r="882" spans="1:2" x14ac:dyDescent="0.35">
      <c r="A882" s="9" t="s">
        <v>1327</v>
      </c>
      <c r="B882" s="18">
        <v>81700000</v>
      </c>
    </row>
    <row r="883" spans="1:2" x14ac:dyDescent="0.35">
      <c r="A883" s="17" t="s">
        <v>217</v>
      </c>
      <c r="B883" s="18">
        <v>81700000</v>
      </c>
    </row>
    <row r="884" spans="1:2" x14ac:dyDescent="0.35">
      <c r="A884" s="19" t="s">
        <v>1324</v>
      </c>
      <c r="B884" s="18">
        <v>81700000</v>
      </c>
    </row>
    <row r="885" spans="1:2" x14ac:dyDescent="0.35">
      <c r="A885" s="9" t="s">
        <v>8269</v>
      </c>
      <c r="B885" s="18">
        <v>80805112</v>
      </c>
    </row>
    <row r="886" spans="1:2" x14ac:dyDescent="0.35">
      <c r="A886" s="17" t="s">
        <v>687</v>
      </c>
      <c r="B886" s="18">
        <v>80805112</v>
      </c>
    </row>
    <row r="887" spans="1:2" x14ac:dyDescent="0.35">
      <c r="A887" s="19" t="s">
        <v>4545</v>
      </c>
      <c r="B887" s="18">
        <v>80805112</v>
      </c>
    </row>
    <row r="888" spans="1:2" x14ac:dyDescent="0.35">
      <c r="A888" s="9" t="s">
        <v>9393</v>
      </c>
      <c r="B888" s="18">
        <v>80292856</v>
      </c>
    </row>
    <row r="889" spans="1:2" x14ac:dyDescent="0.35">
      <c r="A889" s="17" t="s">
        <v>6758</v>
      </c>
      <c r="B889" s="18">
        <v>80292856</v>
      </c>
    </row>
    <row r="890" spans="1:2" x14ac:dyDescent="0.35">
      <c r="A890" s="19" t="s">
        <v>9392</v>
      </c>
      <c r="B890" s="18">
        <v>80292856</v>
      </c>
    </row>
    <row r="891" spans="1:2" x14ac:dyDescent="0.35">
      <c r="A891" s="9" t="s">
        <v>531</v>
      </c>
      <c r="B891" s="18">
        <v>80249062</v>
      </c>
    </row>
    <row r="892" spans="1:2" x14ac:dyDescent="0.35">
      <c r="A892" s="17" t="s">
        <v>530</v>
      </c>
      <c r="B892" s="18">
        <v>80249062</v>
      </c>
    </row>
    <row r="893" spans="1:2" x14ac:dyDescent="0.35">
      <c r="A893" s="19" t="s">
        <v>201</v>
      </c>
      <c r="B893" s="18">
        <v>80249062</v>
      </c>
    </row>
    <row r="894" spans="1:2" x14ac:dyDescent="0.35">
      <c r="A894" s="9" t="s">
        <v>1383</v>
      </c>
      <c r="B894" s="18">
        <v>80011740</v>
      </c>
    </row>
    <row r="895" spans="1:2" x14ac:dyDescent="0.35">
      <c r="A895" s="17" t="s">
        <v>1382</v>
      </c>
      <c r="B895" s="18">
        <v>80011740</v>
      </c>
    </row>
    <row r="896" spans="1:2" x14ac:dyDescent="0.35">
      <c r="A896" s="19" t="s">
        <v>627</v>
      </c>
      <c r="B896" s="18">
        <v>80011740</v>
      </c>
    </row>
    <row r="897" spans="1:2" x14ac:dyDescent="0.35">
      <c r="A897" s="9" t="s">
        <v>163</v>
      </c>
      <c r="B897" s="18">
        <v>80011740</v>
      </c>
    </row>
    <row r="898" spans="1:2" x14ac:dyDescent="0.35">
      <c r="A898" s="17" t="s">
        <v>162</v>
      </c>
      <c r="B898" s="18">
        <v>80011740</v>
      </c>
    </row>
    <row r="899" spans="1:2" x14ac:dyDescent="0.35">
      <c r="A899" s="19" t="s">
        <v>159</v>
      </c>
      <c r="B899" s="18">
        <v>80011740</v>
      </c>
    </row>
    <row r="900" spans="1:2" x14ac:dyDescent="0.35">
      <c r="A900" s="9" t="s">
        <v>10250</v>
      </c>
      <c r="B900" s="18">
        <v>79900000</v>
      </c>
    </row>
    <row r="901" spans="1:2" x14ac:dyDescent="0.35">
      <c r="A901" s="17" t="s">
        <v>78</v>
      </c>
      <c r="B901" s="18">
        <v>79900000</v>
      </c>
    </row>
    <row r="902" spans="1:2" x14ac:dyDescent="0.35">
      <c r="A902" s="19" t="s">
        <v>6831</v>
      </c>
      <c r="B902" s="18">
        <v>79900000</v>
      </c>
    </row>
    <row r="903" spans="1:2" x14ac:dyDescent="0.35">
      <c r="A903" s="9" t="s">
        <v>9203</v>
      </c>
      <c r="B903" s="18">
        <v>79556401</v>
      </c>
    </row>
    <row r="904" spans="1:2" x14ac:dyDescent="0.35">
      <c r="A904" s="17" t="s">
        <v>331</v>
      </c>
      <c r="B904" s="18">
        <v>79556401</v>
      </c>
    </row>
    <row r="905" spans="1:2" x14ac:dyDescent="0.35">
      <c r="A905" s="19" t="s">
        <v>3964</v>
      </c>
      <c r="B905" s="18">
        <v>79556401</v>
      </c>
    </row>
    <row r="906" spans="1:2" x14ac:dyDescent="0.35">
      <c r="A906" s="9" t="s">
        <v>4039</v>
      </c>
      <c r="B906" s="18">
        <v>79547205</v>
      </c>
    </row>
    <row r="907" spans="1:2" x14ac:dyDescent="0.35">
      <c r="A907" s="17" t="s">
        <v>49</v>
      </c>
      <c r="B907" s="18">
        <v>79547205</v>
      </c>
    </row>
    <row r="908" spans="1:2" x14ac:dyDescent="0.35">
      <c r="A908" s="19" t="s">
        <v>3875</v>
      </c>
      <c r="B908" s="18">
        <v>79547205</v>
      </c>
    </row>
    <row r="909" spans="1:2" x14ac:dyDescent="0.35">
      <c r="A909" s="9" t="s">
        <v>9463</v>
      </c>
      <c r="B909" s="18">
        <v>79471845</v>
      </c>
    </row>
    <row r="910" spans="1:2" x14ac:dyDescent="0.35">
      <c r="A910" s="17" t="s">
        <v>9462</v>
      </c>
      <c r="B910" s="18">
        <v>79471845</v>
      </c>
    </row>
    <row r="911" spans="1:2" x14ac:dyDescent="0.35">
      <c r="A911" s="19" t="s">
        <v>9461</v>
      </c>
      <c r="B911" s="18">
        <v>79471845</v>
      </c>
    </row>
    <row r="912" spans="1:2" x14ac:dyDescent="0.35">
      <c r="A912" s="9" t="s">
        <v>4660</v>
      </c>
      <c r="B912" s="18">
        <v>79460116</v>
      </c>
    </row>
    <row r="913" spans="1:2" x14ac:dyDescent="0.35">
      <c r="A913" s="17" t="s">
        <v>49</v>
      </c>
      <c r="B913" s="18">
        <v>79460116</v>
      </c>
    </row>
    <row r="914" spans="1:2" x14ac:dyDescent="0.35">
      <c r="A914" s="19" t="s">
        <v>4476</v>
      </c>
      <c r="B914" s="18">
        <v>79460116</v>
      </c>
    </row>
    <row r="915" spans="1:2" x14ac:dyDescent="0.35">
      <c r="A915" s="9" t="s">
        <v>5045</v>
      </c>
      <c r="B915" s="18">
        <v>79444419</v>
      </c>
    </row>
    <row r="916" spans="1:2" x14ac:dyDescent="0.35">
      <c r="A916" s="17" t="s">
        <v>2978</v>
      </c>
      <c r="B916" s="18">
        <v>79444419</v>
      </c>
    </row>
    <row r="917" spans="1:2" x14ac:dyDescent="0.35">
      <c r="A917" s="19" t="s">
        <v>5044</v>
      </c>
      <c r="B917" s="18">
        <v>79444419</v>
      </c>
    </row>
    <row r="918" spans="1:2" x14ac:dyDescent="0.35">
      <c r="A918" s="9" t="s">
        <v>8483</v>
      </c>
      <c r="B918" s="18">
        <v>79443253</v>
      </c>
    </row>
    <row r="919" spans="1:2" x14ac:dyDescent="0.35">
      <c r="A919" s="17" t="s">
        <v>162</v>
      </c>
      <c r="B919" s="18">
        <v>79443253</v>
      </c>
    </row>
    <row r="920" spans="1:2" x14ac:dyDescent="0.35">
      <c r="A920" s="19" t="s">
        <v>770</v>
      </c>
      <c r="B920" s="18">
        <v>79443253</v>
      </c>
    </row>
    <row r="921" spans="1:2" x14ac:dyDescent="0.35">
      <c r="A921" s="9" t="s">
        <v>2599</v>
      </c>
      <c r="B921" s="18">
        <v>79225854</v>
      </c>
    </row>
    <row r="922" spans="1:2" x14ac:dyDescent="0.35">
      <c r="A922" s="17" t="s">
        <v>2598</v>
      </c>
      <c r="B922" s="18">
        <v>79225854</v>
      </c>
    </row>
    <row r="923" spans="1:2" x14ac:dyDescent="0.35">
      <c r="A923" s="19" t="s">
        <v>2129</v>
      </c>
      <c r="B923" s="18">
        <v>79225854</v>
      </c>
    </row>
    <row r="924" spans="1:2" x14ac:dyDescent="0.35">
      <c r="A924" s="9" t="s">
        <v>321</v>
      </c>
      <c r="B924" s="18">
        <v>79218018</v>
      </c>
    </row>
    <row r="925" spans="1:2" x14ac:dyDescent="0.35">
      <c r="A925" s="17" t="s">
        <v>29</v>
      </c>
      <c r="B925" s="18">
        <v>79218018</v>
      </c>
    </row>
    <row r="926" spans="1:2" x14ac:dyDescent="0.35">
      <c r="A926" s="19" t="s">
        <v>64</v>
      </c>
      <c r="B926" s="18">
        <v>79218018</v>
      </c>
    </row>
    <row r="927" spans="1:2" x14ac:dyDescent="0.35">
      <c r="A927" s="9" t="s">
        <v>7476</v>
      </c>
      <c r="B927" s="18">
        <v>79175854</v>
      </c>
    </row>
    <row r="928" spans="1:2" x14ac:dyDescent="0.35">
      <c r="A928" s="17" t="s">
        <v>78</v>
      </c>
      <c r="B928" s="18">
        <v>79175854</v>
      </c>
    </row>
    <row r="929" spans="1:2" x14ac:dyDescent="0.35">
      <c r="A929" s="19" t="s">
        <v>27</v>
      </c>
      <c r="B929" s="18">
        <v>79175854</v>
      </c>
    </row>
    <row r="930" spans="1:2" x14ac:dyDescent="0.35">
      <c r="A930" s="9" t="s">
        <v>7708</v>
      </c>
      <c r="B930" s="18">
        <v>78574831</v>
      </c>
    </row>
    <row r="931" spans="1:2" x14ac:dyDescent="0.35">
      <c r="A931" s="17" t="s">
        <v>5865</v>
      </c>
      <c r="B931" s="18">
        <v>78574831</v>
      </c>
    </row>
    <row r="932" spans="1:2" x14ac:dyDescent="0.35">
      <c r="A932" s="19" t="s">
        <v>7055</v>
      </c>
      <c r="B932" s="18">
        <v>78574831</v>
      </c>
    </row>
    <row r="933" spans="1:2" x14ac:dyDescent="0.35">
      <c r="A933" s="9" t="s">
        <v>2311</v>
      </c>
      <c r="B933" s="18">
        <v>78530303</v>
      </c>
    </row>
    <row r="934" spans="1:2" x14ac:dyDescent="0.35">
      <c r="A934" s="17" t="s">
        <v>402</v>
      </c>
      <c r="B934" s="18">
        <v>78530303</v>
      </c>
    </row>
    <row r="935" spans="1:2" x14ac:dyDescent="0.35">
      <c r="A935" s="19" t="s">
        <v>2310</v>
      </c>
      <c r="B935" s="18">
        <v>78530303</v>
      </c>
    </row>
    <row r="936" spans="1:2" x14ac:dyDescent="0.35">
      <c r="A936" s="9" t="s">
        <v>1085</v>
      </c>
      <c r="B936" s="18">
        <v>78530303</v>
      </c>
    </row>
    <row r="937" spans="1:2" x14ac:dyDescent="0.35">
      <c r="A937" s="17" t="s">
        <v>147</v>
      </c>
      <c r="B937" s="18">
        <v>78530303</v>
      </c>
    </row>
    <row r="938" spans="1:2" x14ac:dyDescent="0.35">
      <c r="A938" s="19" t="s">
        <v>868</v>
      </c>
      <c r="B938" s="18">
        <v>78530303</v>
      </c>
    </row>
    <row r="939" spans="1:2" x14ac:dyDescent="0.35">
      <c r="A939" s="9" t="s">
        <v>10853</v>
      </c>
      <c r="B939" s="18">
        <v>78500000</v>
      </c>
    </row>
    <row r="940" spans="1:2" x14ac:dyDescent="0.35">
      <c r="A940" s="17" t="s">
        <v>10851</v>
      </c>
      <c r="B940" s="18">
        <v>78500000</v>
      </c>
    </row>
    <row r="941" spans="1:2" x14ac:dyDescent="0.35">
      <c r="A941" s="19" t="s">
        <v>10851</v>
      </c>
      <c r="B941" s="18">
        <v>78500000</v>
      </c>
    </row>
    <row r="942" spans="1:2" x14ac:dyDescent="0.35">
      <c r="A942" s="9" t="s">
        <v>8771</v>
      </c>
      <c r="B942" s="18">
        <v>78360000</v>
      </c>
    </row>
    <row r="943" spans="1:2" x14ac:dyDescent="0.35">
      <c r="A943" s="17" t="s">
        <v>33</v>
      </c>
      <c r="B943" s="18">
        <v>78360000</v>
      </c>
    </row>
    <row r="944" spans="1:2" x14ac:dyDescent="0.35">
      <c r="A944" s="19" t="s">
        <v>6085</v>
      </c>
      <c r="B944" s="18">
        <v>78360000</v>
      </c>
    </row>
    <row r="945" spans="1:2" x14ac:dyDescent="0.35">
      <c r="A945" s="9" t="s">
        <v>7640</v>
      </c>
      <c r="B945" s="18">
        <v>78038276</v>
      </c>
    </row>
    <row r="946" spans="1:2" x14ac:dyDescent="0.35">
      <c r="A946" s="17" t="s">
        <v>2929</v>
      </c>
      <c r="B946" s="18">
        <v>78038276</v>
      </c>
    </row>
    <row r="947" spans="1:2" x14ac:dyDescent="0.35">
      <c r="A947" s="19" t="s">
        <v>6647</v>
      </c>
      <c r="B947" s="18">
        <v>78038276</v>
      </c>
    </row>
    <row r="948" spans="1:2" x14ac:dyDescent="0.35">
      <c r="A948" s="9" t="s">
        <v>7361</v>
      </c>
      <c r="B948" s="18">
        <v>77997349</v>
      </c>
    </row>
    <row r="949" spans="1:2" x14ac:dyDescent="0.35">
      <c r="A949" s="17" t="s">
        <v>2537</v>
      </c>
      <c r="B949" s="18">
        <v>77997349</v>
      </c>
    </row>
    <row r="950" spans="1:2" x14ac:dyDescent="0.35">
      <c r="A950" s="19" t="s">
        <v>4274</v>
      </c>
      <c r="B950" s="18">
        <v>77997349</v>
      </c>
    </row>
    <row r="951" spans="1:2" x14ac:dyDescent="0.35">
      <c r="A951" s="9" t="s">
        <v>6333</v>
      </c>
      <c r="B951" s="18">
        <v>77946274</v>
      </c>
    </row>
    <row r="952" spans="1:2" x14ac:dyDescent="0.35">
      <c r="A952" s="17" t="s">
        <v>2883</v>
      </c>
      <c r="B952" s="18">
        <v>77946274</v>
      </c>
    </row>
    <row r="953" spans="1:2" x14ac:dyDescent="0.35">
      <c r="A953" s="19" t="s">
        <v>5558</v>
      </c>
      <c r="B953" s="18">
        <v>77946274</v>
      </c>
    </row>
    <row r="954" spans="1:2" x14ac:dyDescent="0.35">
      <c r="A954" s="9" t="s">
        <v>10437</v>
      </c>
      <c r="B954" s="18">
        <v>77763837</v>
      </c>
    </row>
    <row r="955" spans="1:2" x14ac:dyDescent="0.35">
      <c r="A955" s="17" t="s">
        <v>7898</v>
      </c>
      <c r="B955" s="18">
        <v>77763837</v>
      </c>
    </row>
    <row r="956" spans="1:2" x14ac:dyDescent="0.35">
      <c r="A956" s="19" t="s">
        <v>10435</v>
      </c>
      <c r="B956" s="18">
        <v>77763837</v>
      </c>
    </row>
    <row r="957" spans="1:2" x14ac:dyDescent="0.35">
      <c r="A957" s="9" t="s">
        <v>5772</v>
      </c>
      <c r="B957" s="18">
        <v>77692062</v>
      </c>
    </row>
    <row r="958" spans="1:2" x14ac:dyDescent="0.35">
      <c r="A958" s="17" t="s">
        <v>5771</v>
      </c>
      <c r="B958" s="18">
        <v>77692062</v>
      </c>
    </row>
    <row r="959" spans="1:2" x14ac:dyDescent="0.35">
      <c r="A959" s="19" t="s">
        <v>5769</v>
      </c>
      <c r="B959" s="18">
        <v>77692062</v>
      </c>
    </row>
    <row r="960" spans="1:2" x14ac:dyDescent="0.35">
      <c r="A960" s="9" t="s">
        <v>10289</v>
      </c>
      <c r="B960" s="18">
        <v>77334374</v>
      </c>
    </row>
    <row r="961" spans="1:2" x14ac:dyDescent="0.35">
      <c r="A961" s="17" t="s">
        <v>9724</v>
      </c>
      <c r="B961" s="18">
        <v>77334374</v>
      </c>
    </row>
    <row r="962" spans="1:2" x14ac:dyDescent="0.35">
      <c r="A962" s="19" t="s">
        <v>10288</v>
      </c>
      <c r="B962" s="18">
        <v>77334374</v>
      </c>
    </row>
    <row r="963" spans="1:2" x14ac:dyDescent="0.35">
      <c r="A963" s="9" t="s">
        <v>1113</v>
      </c>
      <c r="B963" s="18">
        <v>77121452</v>
      </c>
    </row>
    <row r="964" spans="1:2" x14ac:dyDescent="0.35">
      <c r="A964" s="17" t="s">
        <v>113</v>
      </c>
      <c r="B964" s="18">
        <v>77121452</v>
      </c>
    </row>
    <row r="965" spans="1:2" x14ac:dyDescent="0.35">
      <c r="A965" s="19" t="s">
        <v>1111</v>
      </c>
      <c r="B965" s="18">
        <v>77121452</v>
      </c>
    </row>
    <row r="966" spans="1:2" x14ac:dyDescent="0.35">
      <c r="A966" s="9" t="s">
        <v>6957</v>
      </c>
      <c r="B966" s="18">
        <v>77001351</v>
      </c>
    </row>
    <row r="967" spans="1:2" x14ac:dyDescent="0.35">
      <c r="A967" s="17" t="s">
        <v>1059</v>
      </c>
      <c r="B967" s="18">
        <v>77001351</v>
      </c>
    </row>
    <row r="968" spans="1:2" x14ac:dyDescent="0.35">
      <c r="A968" s="19" t="s">
        <v>6956</v>
      </c>
      <c r="B968" s="18">
        <v>77001351</v>
      </c>
    </row>
    <row r="969" spans="1:2" x14ac:dyDescent="0.35">
      <c r="A969" s="9" t="s">
        <v>5189</v>
      </c>
      <c r="B969" s="18">
        <v>76975169</v>
      </c>
    </row>
    <row r="970" spans="1:2" x14ac:dyDescent="0.35">
      <c r="A970" s="17" t="s">
        <v>2785</v>
      </c>
      <c r="B970" s="18">
        <v>76975169</v>
      </c>
    </row>
    <row r="971" spans="1:2" x14ac:dyDescent="0.35">
      <c r="A971" s="19" t="s">
        <v>46</v>
      </c>
      <c r="B971" s="18">
        <v>76975169</v>
      </c>
    </row>
    <row r="972" spans="1:2" x14ac:dyDescent="0.35">
      <c r="A972" s="9" t="s">
        <v>1012</v>
      </c>
      <c r="B972" s="18">
        <v>76856741</v>
      </c>
    </row>
    <row r="973" spans="1:2" x14ac:dyDescent="0.35">
      <c r="A973" s="17" t="s">
        <v>1011</v>
      </c>
      <c r="B973" s="18">
        <v>76856741</v>
      </c>
    </row>
    <row r="974" spans="1:2" x14ac:dyDescent="0.35">
      <c r="A974" s="19" t="s">
        <v>616</v>
      </c>
      <c r="B974" s="18">
        <v>76856741</v>
      </c>
    </row>
    <row r="975" spans="1:2" x14ac:dyDescent="0.35">
      <c r="A975" s="9" t="s">
        <v>9771</v>
      </c>
      <c r="B975" s="18">
        <v>76823600</v>
      </c>
    </row>
    <row r="976" spans="1:2" x14ac:dyDescent="0.35">
      <c r="A976" s="17" t="s">
        <v>9770</v>
      </c>
      <c r="B976" s="18">
        <v>76823600</v>
      </c>
    </row>
    <row r="977" spans="1:2" x14ac:dyDescent="0.35">
      <c r="A977" s="19" t="s">
        <v>9769</v>
      </c>
      <c r="B977" s="18">
        <v>76823600</v>
      </c>
    </row>
    <row r="978" spans="1:2" x14ac:dyDescent="0.35">
      <c r="A978" s="9" t="s">
        <v>10368</v>
      </c>
      <c r="B978" s="18">
        <v>76801374</v>
      </c>
    </row>
    <row r="979" spans="1:2" x14ac:dyDescent="0.35">
      <c r="A979" s="17" t="s">
        <v>4869</v>
      </c>
      <c r="B979" s="18">
        <v>76801374</v>
      </c>
    </row>
    <row r="980" spans="1:2" x14ac:dyDescent="0.35">
      <c r="A980" s="19" t="s">
        <v>576</v>
      </c>
      <c r="B980" s="18">
        <v>76801374</v>
      </c>
    </row>
    <row r="981" spans="1:2" x14ac:dyDescent="0.35">
      <c r="A981" s="9" t="s">
        <v>11522</v>
      </c>
      <c r="B981" s="18">
        <v>76700000</v>
      </c>
    </row>
    <row r="982" spans="1:2" x14ac:dyDescent="0.35">
      <c r="A982" s="17" t="s">
        <v>10243</v>
      </c>
      <c r="B982" s="18">
        <v>76700000</v>
      </c>
    </row>
    <row r="983" spans="1:2" x14ac:dyDescent="0.35">
      <c r="A983" s="19" t="s">
        <v>10243</v>
      </c>
      <c r="B983" s="18">
        <v>76700000</v>
      </c>
    </row>
    <row r="984" spans="1:2" x14ac:dyDescent="0.35">
      <c r="A984" s="9" t="s">
        <v>4264</v>
      </c>
      <c r="B984" s="18">
        <v>76491683</v>
      </c>
    </row>
    <row r="985" spans="1:2" x14ac:dyDescent="0.35">
      <c r="A985" s="17" t="s">
        <v>388</v>
      </c>
      <c r="B985" s="18">
        <v>76491683</v>
      </c>
    </row>
    <row r="986" spans="1:2" x14ac:dyDescent="0.35">
      <c r="A986" s="19" t="s">
        <v>3456</v>
      </c>
      <c r="B986" s="18">
        <v>76491683</v>
      </c>
    </row>
    <row r="987" spans="1:2" x14ac:dyDescent="0.35">
      <c r="A987" s="9" t="s">
        <v>7990</v>
      </c>
      <c r="B987" s="18">
        <v>76203320</v>
      </c>
    </row>
    <row r="988" spans="1:2" x14ac:dyDescent="0.35">
      <c r="A988" s="17" t="s">
        <v>439</v>
      </c>
      <c r="B988" s="18">
        <v>76203320</v>
      </c>
    </row>
    <row r="989" spans="1:2" x14ac:dyDescent="0.35">
      <c r="A989" s="19" t="s">
        <v>4516</v>
      </c>
      <c r="B989" s="18">
        <v>76203320</v>
      </c>
    </row>
    <row r="990" spans="1:2" x14ac:dyDescent="0.35">
      <c r="A990" s="9" t="s">
        <v>7387</v>
      </c>
      <c r="B990" s="18">
        <v>76115031</v>
      </c>
    </row>
    <row r="991" spans="1:2" x14ac:dyDescent="0.35">
      <c r="A991" s="17" t="s">
        <v>862</v>
      </c>
      <c r="B991" s="18">
        <v>76115031</v>
      </c>
    </row>
    <row r="992" spans="1:2" x14ac:dyDescent="0.35">
      <c r="A992" s="19" t="s">
        <v>6743</v>
      </c>
      <c r="B992" s="18">
        <v>76115031</v>
      </c>
    </row>
    <row r="993" spans="1:2" x14ac:dyDescent="0.35">
      <c r="A993" s="9" t="s">
        <v>6298</v>
      </c>
      <c r="B993" s="18">
        <v>76107476</v>
      </c>
    </row>
    <row r="994" spans="1:2" x14ac:dyDescent="0.35">
      <c r="A994" s="17" t="s">
        <v>4233</v>
      </c>
      <c r="B994" s="18">
        <v>76107476</v>
      </c>
    </row>
    <row r="995" spans="1:2" x14ac:dyDescent="0.35">
      <c r="A995" s="19" t="s">
        <v>3275</v>
      </c>
      <c r="B995" s="18">
        <v>76107476</v>
      </c>
    </row>
    <row r="996" spans="1:2" x14ac:dyDescent="0.35">
      <c r="A996" s="9" t="s">
        <v>3256</v>
      </c>
      <c r="B996" s="18">
        <v>76088877</v>
      </c>
    </row>
    <row r="997" spans="1:2" x14ac:dyDescent="0.35">
      <c r="A997" s="17" t="s">
        <v>317</v>
      </c>
      <c r="B997" s="18">
        <v>76088877</v>
      </c>
    </row>
    <row r="998" spans="1:2" x14ac:dyDescent="0.35">
      <c r="A998" s="19" t="s">
        <v>1427</v>
      </c>
      <c r="B998" s="18">
        <v>76088877</v>
      </c>
    </row>
    <row r="999" spans="1:2" x14ac:dyDescent="0.35">
      <c r="A999" s="9" t="s">
        <v>5667</v>
      </c>
      <c r="B999" s="18">
        <v>76028097</v>
      </c>
    </row>
    <row r="1000" spans="1:2" x14ac:dyDescent="0.35">
      <c r="A1000" s="17" t="s">
        <v>1048</v>
      </c>
      <c r="B1000" s="18">
        <v>76028097</v>
      </c>
    </row>
    <row r="1001" spans="1:2" x14ac:dyDescent="0.35">
      <c r="A1001" s="19" t="s">
        <v>910</v>
      </c>
      <c r="B1001" s="18">
        <v>76028097</v>
      </c>
    </row>
    <row r="1002" spans="1:2" x14ac:dyDescent="0.35">
      <c r="A1002" s="9" t="s">
        <v>6914</v>
      </c>
      <c r="B1002" s="18">
        <v>75502246</v>
      </c>
    </row>
    <row r="1003" spans="1:2" x14ac:dyDescent="0.35">
      <c r="A1003" s="17" t="s">
        <v>6913</v>
      </c>
      <c r="B1003" s="18">
        <v>75502246</v>
      </c>
    </row>
    <row r="1004" spans="1:2" x14ac:dyDescent="0.35">
      <c r="A1004" s="19" t="s">
        <v>6912</v>
      </c>
      <c r="B1004" s="18">
        <v>75502246</v>
      </c>
    </row>
    <row r="1005" spans="1:2" x14ac:dyDescent="0.35">
      <c r="A1005" s="9" t="s">
        <v>1799</v>
      </c>
      <c r="B1005" s="18">
        <v>75336933</v>
      </c>
    </row>
    <row r="1006" spans="1:2" x14ac:dyDescent="0.35">
      <c r="A1006" s="17" t="s">
        <v>415</v>
      </c>
      <c r="B1006" s="18">
        <v>75336933</v>
      </c>
    </row>
    <row r="1007" spans="1:2" x14ac:dyDescent="0.35">
      <c r="A1007" s="19" t="s">
        <v>1797</v>
      </c>
      <c r="B1007" s="18">
        <v>75336933</v>
      </c>
    </row>
    <row r="1008" spans="1:2" x14ac:dyDescent="0.35">
      <c r="A1008" s="9" t="s">
        <v>3888</v>
      </c>
      <c r="B1008" s="18">
        <v>75300000</v>
      </c>
    </row>
    <row r="1009" spans="1:2" x14ac:dyDescent="0.35">
      <c r="A1009" s="17" t="s">
        <v>351</v>
      </c>
      <c r="B1009" s="18">
        <v>75300000</v>
      </c>
    </row>
    <row r="1010" spans="1:2" x14ac:dyDescent="0.35">
      <c r="A1010" s="19" t="s">
        <v>1106</v>
      </c>
      <c r="B1010" s="18">
        <v>75300000</v>
      </c>
    </row>
    <row r="1011" spans="1:2" x14ac:dyDescent="0.35">
      <c r="A1011" s="9" t="s">
        <v>6849</v>
      </c>
      <c r="B1011" s="18">
        <v>75241322</v>
      </c>
    </row>
    <row r="1012" spans="1:2" x14ac:dyDescent="0.35">
      <c r="A1012" s="17" t="s">
        <v>487</v>
      </c>
      <c r="B1012" s="18">
        <v>75241322</v>
      </c>
    </row>
    <row r="1013" spans="1:2" x14ac:dyDescent="0.35">
      <c r="A1013" s="19" t="s">
        <v>6848</v>
      </c>
      <c r="B1013" s="18">
        <v>75241322</v>
      </c>
    </row>
    <row r="1014" spans="1:2" x14ac:dyDescent="0.35">
      <c r="A1014" s="9" t="s">
        <v>1297</v>
      </c>
      <c r="B1014" s="18">
        <v>75213377</v>
      </c>
    </row>
    <row r="1015" spans="1:2" x14ac:dyDescent="0.35">
      <c r="A1015" s="17" t="s">
        <v>687</v>
      </c>
      <c r="B1015" s="18">
        <v>75213377</v>
      </c>
    </row>
    <row r="1016" spans="1:2" x14ac:dyDescent="0.35">
      <c r="A1016" s="19" t="s">
        <v>1295</v>
      </c>
      <c r="B1016" s="18">
        <v>75213377</v>
      </c>
    </row>
    <row r="1017" spans="1:2" x14ac:dyDescent="0.35">
      <c r="A1017" s="9" t="s">
        <v>7868</v>
      </c>
      <c r="B1017" s="18">
        <v>75019340</v>
      </c>
    </row>
    <row r="1018" spans="1:2" x14ac:dyDescent="0.35">
      <c r="A1018" s="17" t="s">
        <v>7670</v>
      </c>
      <c r="B1018" s="18">
        <v>75019340</v>
      </c>
    </row>
    <row r="1019" spans="1:2" x14ac:dyDescent="0.35">
      <c r="A1019" s="19" t="s">
        <v>7667</v>
      </c>
      <c r="B1019" s="18">
        <v>75019340</v>
      </c>
    </row>
    <row r="1020" spans="1:2" x14ac:dyDescent="0.35">
      <c r="A1020" s="9" t="s">
        <v>11479</v>
      </c>
      <c r="B1020" s="18">
        <v>75008260</v>
      </c>
    </row>
    <row r="1021" spans="1:2" x14ac:dyDescent="0.35">
      <c r="A1021" s="17" t="s">
        <v>1169</v>
      </c>
      <c r="B1021" s="18">
        <v>75008260</v>
      </c>
    </row>
    <row r="1022" spans="1:2" x14ac:dyDescent="0.35">
      <c r="A1022" s="19" t="s">
        <v>3275</v>
      </c>
      <c r="B1022" s="18">
        <v>75008260</v>
      </c>
    </row>
    <row r="1023" spans="1:2" x14ac:dyDescent="0.35">
      <c r="A1023" s="9" t="s">
        <v>3857</v>
      </c>
      <c r="B1023" s="18">
        <v>74769345</v>
      </c>
    </row>
    <row r="1024" spans="1:2" x14ac:dyDescent="0.35">
      <c r="A1024" s="17" t="s">
        <v>3856</v>
      </c>
      <c r="B1024" s="18">
        <v>74769345</v>
      </c>
    </row>
    <row r="1025" spans="1:2" x14ac:dyDescent="0.35">
      <c r="A1025" s="19" t="s">
        <v>3855</v>
      </c>
      <c r="B1025" s="18">
        <v>74769345</v>
      </c>
    </row>
    <row r="1026" spans="1:2" x14ac:dyDescent="0.35">
      <c r="A1026" s="9" t="s">
        <v>4832</v>
      </c>
      <c r="B1026" s="18">
        <v>74712885</v>
      </c>
    </row>
    <row r="1027" spans="1:2" x14ac:dyDescent="0.35">
      <c r="A1027" s="17" t="s">
        <v>4831</v>
      </c>
      <c r="B1027" s="18">
        <v>74712885</v>
      </c>
    </row>
    <row r="1028" spans="1:2" x14ac:dyDescent="0.35">
      <c r="A1028" s="19" t="s">
        <v>743</v>
      </c>
      <c r="B1028" s="18">
        <v>74712885</v>
      </c>
    </row>
    <row r="1029" spans="1:2" x14ac:dyDescent="0.35">
      <c r="A1029" s="9" t="s">
        <v>3458</v>
      </c>
      <c r="B1029" s="18">
        <v>74497271</v>
      </c>
    </row>
    <row r="1030" spans="1:2" x14ac:dyDescent="0.35">
      <c r="A1030" s="17" t="s">
        <v>388</v>
      </c>
      <c r="B1030" s="18">
        <v>74497271</v>
      </c>
    </row>
    <row r="1031" spans="1:2" x14ac:dyDescent="0.35">
      <c r="A1031" s="19" t="s">
        <v>3456</v>
      </c>
      <c r="B1031" s="18">
        <v>74497271</v>
      </c>
    </row>
    <row r="1032" spans="1:2" x14ac:dyDescent="0.35">
      <c r="A1032" s="9" t="s">
        <v>8594</v>
      </c>
      <c r="B1032" s="18">
        <v>74120000</v>
      </c>
    </row>
    <row r="1033" spans="1:2" x14ac:dyDescent="0.35">
      <c r="A1033" s="17" t="s">
        <v>607</v>
      </c>
      <c r="B1033" s="18">
        <v>74120000</v>
      </c>
    </row>
    <row r="1034" spans="1:2" x14ac:dyDescent="0.35">
      <c r="A1034" s="19" t="s">
        <v>8593</v>
      </c>
      <c r="B1034" s="18">
        <v>74120000</v>
      </c>
    </row>
    <row r="1035" spans="1:2" x14ac:dyDescent="0.35">
      <c r="A1035" s="9" t="s">
        <v>10366</v>
      </c>
      <c r="B1035" s="18">
        <v>74067179</v>
      </c>
    </row>
    <row r="1036" spans="1:2" x14ac:dyDescent="0.35">
      <c r="A1036" s="17" t="s">
        <v>314</v>
      </c>
      <c r="B1036" s="18">
        <v>74067179</v>
      </c>
    </row>
    <row r="1037" spans="1:2" x14ac:dyDescent="0.35">
      <c r="A1037" s="19" t="s">
        <v>7910</v>
      </c>
      <c r="B1037" s="18">
        <v>74067179</v>
      </c>
    </row>
    <row r="1038" spans="1:2" x14ac:dyDescent="0.35">
      <c r="A1038" s="9" t="s">
        <v>9147</v>
      </c>
      <c r="B1038" s="18">
        <v>74006080</v>
      </c>
    </row>
    <row r="1039" spans="1:2" x14ac:dyDescent="0.35">
      <c r="A1039" s="17" t="s">
        <v>595</v>
      </c>
      <c r="B1039" s="18">
        <v>74006080</v>
      </c>
    </row>
    <row r="1040" spans="1:2" x14ac:dyDescent="0.35">
      <c r="A1040" s="19" t="s">
        <v>9146</v>
      </c>
      <c r="B1040" s="18">
        <v>74006080</v>
      </c>
    </row>
    <row r="1041" spans="1:2" x14ac:dyDescent="0.35">
      <c r="A1041" s="9" t="s">
        <v>1286</v>
      </c>
      <c r="B1041" s="18">
        <v>74002791</v>
      </c>
    </row>
    <row r="1042" spans="1:2" x14ac:dyDescent="0.35">
      <c r="A1042" s="17" t="s">
        <v>281</v>
      </c>
      <c r="B1042" s="18">
        <v>74002791</v>
      </c>
    </row>
    <row r="1043" spans="1:2" x14ac:dyDescent="0.35">
      <c r="A1043" s="19" t="s">
        <v>1284</v>
      </c>
      <c r="B1043" s="18">
        <v>74002791</v>
      </c>
    </row>
    <row r="1044" spans="1:2" x14ac:dyDescent="0.35">
      <c r="A1044" s="9" t="s">
        <v>2006</v>
      </c>
      <c r="B1044" s="18">
        <v>73760631</v>
      </c>
    </row>
    <row r="1045" spans="1:2" x14ac:dyDescent="0.35">
      <c r="A1045" s="17" t="s">
        <v>633</v>
      </c>
      <c r="B1045" s="18">
        <v>73760631</v>
      </c>
    </row>
    <row r="1046" spans="1:2" x14ac:dyDescent="0.35">
      <c r="A1046" s="19" t="s">
        <v>2004</v>
      </c>
      <c r="B1046" s="18">
        <v>73760631</v>
      </c>
    </row>
    <row r="1047" spans="1:2" x14ac:dyDescent="0.35">
      <c r="A1047" s="9" t="s">
        <v>2998</v>
      </c>
      <c r="B1047" s="18">
        <v>73548685</v>
      </c>
    </row>
    <row r="1048" spans="1:2" x14ac:dyDescent="0.35">
      <c r="A1048" s="17" t="s">
        <v>113</v>
      </c>
      <c r="B1048" s="18">
        <v>73548685</v>
      </c>
    </row>
    <row r="1049" spans="1:2" x14ac:dyDescent="0.35">
      <c r="A1049" s="19" t="s">
        <v>2996</v>
      </c>
      <c r="B1049" s="18">
        <v>73548685</v>
      </c>
    </row>
    <row r="1050" spans="1:2" x14ac:dyDescent="0.35">
      <c r="A1050" s="9" t="s">
        <v>1000</v>
      </c>
      <c r="B1050" s="18">
        <v>73371987</v>
      </c>
    </row>
    <row r="1051" spans="1:2" x14ac:dyDescent="0.35">
      <c r="A1051" s="17" t="s">
        <v>227</v>
      </c>
      <c r="B1051" s="18">
        <v>73371987</v>
      </c>
    </row>
    <row r="1052" spans="1:2" x14ac:dyDescent="0.35">
      <c r="A1052" s="19" t="s">
        <v>999</v>
      </c>
      <c r="B1052" s="18">
        <v>73371987</v>
      </c>
    </row>
    <row r="1053" spans="1:2" x14ac:dyDescent="0.35">
      <c r="A1053" s="9" t="s">
        <v>6380</v>
      </c>
      <c r="B1053" s="18">
        <v>73005002</v>
      </c>
    </row>
    <row r="1054" spans="1:2" x14ac:dyDescent="0.35">
      <c r="A1054" s="17" t="s">
        <v>5770</v>
      </c>
      <c r="B1054" s="18">
        <v>73005002</v>
      </c>
    </row>
    <row r="1055" spans="1:2" x14ac:dyDescent="0.35">
      <c r="A1055" s="19" t="s">
        <v>6379</v>
      </c>
      <c r="B1055" s="18">
        <v>73005002</v>
      </c>
    </row>
    <row r="1056" spans="1:2" x14ac:dyDescent="0.35">
      <c r="A1056" s="9" t="s">
        <v>4142</v>
      </c>
      <c r="B1056" s="18">
        <v>72656464</v>
      </c>
    </row>
    <row r="1057" spans="1:2" x14ac:dyDescent="0.35">
      <c r="A1057" s="17" t="s">
        <v>4141</v>
      </c>
      <c r="B1057" s="18">
        <v>72656464</v>
      </c>
    </row>
    <row r="1058" spans="1:2" x14ac:dyDescent="0.35">
      <c r="A1058" s="19" t="s">
        <v>2768</v>
      </c>
      <c r="B1058" s="18">
        <v>72656464</v>
      </c>
    </row>
    <row r="1059" spans="1:2" x14ac:dyDescent="0.35">
      <c r="A1059" s="9" t="s">
        <v>10842</v>
      </c>
      <c r="B1059" s="18">
        <v>72632573</v>
      </c>
    </row>
    <row r="1060" spans="1:2" x14ac:dyDescent="0.35">
      <c r="A1060" s="17" t="s">
        <v>8220</v>
      </c>
      <c r="B1060" s="18">
        <v>72632573</v>
      </c>
    </row>
    <row r="1061" spans="1:2" x14ac:dyDescent="0.35">
      <c r="A1061" s="19" t="s">
        <v>7558</v>
      </c>
      <c r="B1061" s="18">
        <v>72632573</v>
      </c>
    </row>
    <row r="1062" spans="1:2" x14ac:dyDescent="0.35">
      <c r="A1062" s="9" t="s">
        <v>9323</v>
      </c>
      <c r="B1062" s="18">
        <v>71800000</v>
      </c>
    </row>
    <row r="1063" spans="1:2" x14ac:dyDescent="0.35">
      <c r="A1063" s="17" t="s">
        <v>2296</v>
      </c>
      <c r="B1063" s="18">
        <v>71800000</v>
      </c>
    </row>
    <row r="1064" spans="1:2" x14ac:dyDescent="0.35">
      <c r="A1064" s="19" t="s">
        <v>7593</v>
      </c>
      <c r="B1064" s="18">
        <v>71800000</v>
      </c>
    </row>
    <row r="1065" spans="1:2" x14ac:dyDescent="0.35">
      <c r="A1065" s="9" t="s">
        <v>2819</v>
      </c>
      <c r="B1065" s="18">
        <v>71366733</v>
      </c>
    </row>
    <row r="1066" spans="1:2" x14ac:dyDescent="0.35">
      <c r="A1066" s="17" t="s">
        <v>247</v>
      </c>
      <c r="B1066" s="18">
        <v>71366733</v>
      </c>
    </row>
    <row r="1067" spans="1:2" x14ac:dyDescent="0.35">
      <c r="A1067" s="19" t="s">
        <v>2817</v>
      </c>
      <c r="B1067" s="18">
        <v>71366733</v>
      </c>
    </row>
    <row r="1068" spans="1:2" x14ac:dyDescent="0.35">
      <c r="A1068" s="9" t="s">
        <v>2677</v>
      </c>
      <c r="B1068" s="18">
        <v>71244774</v>
      </c>
    </row>
    <row r="1069" spans="1:2" x14ac:dyDescent="0.35">
      <c r="A1069" s="17" t="s">
        <v>59</v>
      </c>
      <c r="B1069" s="18">
        <v>71244774</v>
      </c>
    </row>
    <row r="1070" spans="1:2" x14ac:dyDescent="0.35">
      <c r="A1070" s="19" t="s">
        <v>2676</v>
      </c>
      <c r="B1070" s="18">
        <v>71244774</v>
      </c>
    </row>
    <row r="1071" spans="1:2" x14ac:dyDescent="0.35">
      <c r="A1071" s="9" t="s">
        <v>1282</v>
      </c>
      <c r="B1071" s="18">
        <v>71204016</v>
      </c>
    </row>
    <row r="1072" spans="1:2" x14ac:dyDescent="0.35">
      <c r="A1072" s="17" t="s">
        <v>243</v>
      </c>
      <c r="B1072" s="18">
        <v>71204016</v>
      </c>
    </row>
    <row r="1073" spans="1:2" x14ac:dyDescent="0.35">
      <c r="A1073" s="19" t="s">
        <v>1281</v>
      </c>
      <c r="B1073" s="18">
        <v>71204016</v>
      </c>
    </row>
    <row r="1074" spans="1:2" x14ac:dyDescent="0.35">
      <c r="A1074" s="9" t="s">
        <v>7434</v>
      </c>
      <c r="B1074" s="18">
        <v>70422786</v>
      </c>
    </row>
    <row r="1075" spans="1:2" x14ac:dyDescent="0.35">
      <c r="A1075" s="17" t="s">
        <v>1874</v>
      </c>
      <c r="B1075" s="18">
        <v>70422786</v>
      </c>
    </row>
    <row r="1076" spans="1:2" x14ac:dyDescent="0.35">
      <c r="A1076" s="19" t="s">
        <v>7433</v>
      </c>
      <c r="B1076" s="18">
        <v>70422786</v>
      </c>
    </row>
    <row r="1077" spans="1:2" x14ac:dyDescent="0.35">
      <c r="A1077" s="9" t="s">
        <v>9725</v>
      </c>
      <c r="B1077" s="18">
        <v>70150343</v>
      </c>
    </row>
    <row r="1078" spans="1:2" x14ac:dyDescent="0.35">
      <c r="A1078" s="17" t="s">
        <v>8744</v>
      </c>
      <c r="B1078" s="18">
        <v>70150343</v>
      </c>
    </row>
    <row r="1079" spans="1:2" x14ac:dyDescent="0.35">
      <c r="A1079" s="19" t="s">
        <v>6631</v>
      </c>
      <c r="B1079" s="18">
        <v>70150343</v>
      </c>
    </row>
    <row r="1080" spans="1:2" x14ac:dyDescent="0.35">
      <c r="A1080" s="9" t="s">
        <v>3645</v>
      </c>
      <c r="B1080" s="18">
        <v>69470202</v>
      </c>
    </row>
    <row r="1081" spans="1:2" x14ac:dyDescent="0.35">
      <c r="A1081" s="17" t="s">
        <v>185</v>
      </c>
      <c r="B1081" s="18">
        <v>69470202</v>
      </c>
    </row>
    <row r="1082" spans="1:2" x14ac:dyDescent="0.35">
      <c r="A1082" s="19" t="s">
        <v>2174</v>
      </c>
      <c r="B1082" s="18">
        <v>69470202</v>
      </c>
    </row>
    <row r="1083" spans="1:2" x14ac:dyDescent="0.35">
      <c r="A1083" s="9" t="s">
        <v>2316</v>
      </c>
      <c r="B1083" s="18">
        <v>69413017</v>
      </c>
    </row>
    <row r="1084" spans="1:2" x14ac:dyDescent="0.35">
      <c r="A1084" s="17" t="s">
        <v>2315</v>
      </c>
      <c r="B1084" s="18">
        <v>69413017</v>
      </c>
    </row>
    <row r="1085" spans="1:2" x14ac:dyDescent="0.35">
      <c r="A1085" s="19" t="s">
        <v>2313</v>
      </c>
      <c r="B1085" s="18">
        <v>69413017</v>
      </c>
    </row>
    <row r="1086" spans="1:2" x14ac:dyDescent="0.35">
      <c r="A1086" s="9" t="s">
        <v>3480</v>
      </c>
      <c r="B1086" s="18">
        <v>69288182</v>
      </c>
    </row>
    <row r="1087" spans="1:2" x14ac:dyDescent="0.35">
      <c r="A1087" s="17" t="s">
        <v>590</v>
      </c>
      <c r="B1087" s="18">
        <v>69288182</v>
      </c>
    </row>
    <row r="1088" spans="1:2" x14ac:dyDescent="0.35">
      <c r="A1088" s="19" t="s">
        <v>3478</v>
      </c>
      <c r="B1088" s="18">
        <v>69288182</v>
      </c>
    </row>
    <row r="1089" spans="1:2" x14ac:dyDescent="0.35">
      <c r="A1089" s="9" t="s">
        <v>10278</v>
      </c>
      <c r="B1089" s="18">
        <v>69049418</v>
      </c>
    </row>
    <row r="1090" spans="1:2" x14ac:dyDescent="0.35">
      <c r="A1090" s="17" t="s">
        <v>4962</v>
      </c>
      <c r="B1090" s="18">
        <v>69049418</v>
      </c>
    </row>
    <row r="1091" spans="1:2" x14ac:dyDescent="0.35">
      <c r="A1091" s="19" t="s">
        <v>3380</v>
      </c>
      <c r="B1091" s="18">
        <v>69049418</v>
      </c>
    </row>
    <row r="1092" spans="1:2" x14ac:dyDescent="0.35">
      <c r="A1092" s="9" t="s">
        <v>3484</v>
      </c>
      <c r="B1092" s="18">
        <v>69025853</v>
      </c>
    </row>
    <row r="1093" spans="1:2" x14ac:dyDescent="0.35">
      <c r="A1093" s="17" t="s">
        <v>147</v>
      </c>
      <c r="B1093" s="18">
        <v>69025853</v>
      </c>
    </row>
    <row r="1094" spans="1:2" x14ac:dyDescent="0.35">
      <c r="A1094" s="19" t="s">
        <v>3482</v>
      </c>
      <c r="B1094" s="18">
        <v>69025853</v>
      </c>
    </row>
    <row r="1095" spans="1:2" x14ac:dyDescent="0.35">
      <c r="A1095" s="9" t="s">
        <v>4704</v>
      </c>
      <c r="B1095" s="18">
        <v>68845130</v>
      </c>
    </row>
    <row r="1096" spans="1:2" x14ac:dyDescent="0.35">
      <c r="A1096" s="17" t="s">
        <v>1044</v>
      </c>
      <c r="B1096" s="18">
        <v>68845130</v>
      </c>
    </row>
    <row r="1097" spans="1:2" x14ac:dyDescent="0.35">
      <c r="A1097" s="19" t="s">
        <v>1822</v>
      </c>
      <c r="B1097" s="18">
        <v>68845130</v>
      </c>
    </row>
    <row r="1098" spans="1:2" x14ac:dyDescent="0.35">
      <c r="A1098" s="9" t="s">
        <v>8791</v>
      </c>
      <c r="B1098" s="18">
        <v>68706165</v>
      </c>
    </row>
    <row r="1099" spans="1:2" x14ac:dyDescent="0.35">
      <c r="A1099" s="17" t="s">
        <v>181</v>
      </c>
      <c r="B1099" s="18">
        <v>68706165</v>
      </c>
    </row>
    <row r="1100" spans="1:2" x14ac:dyDescent="0.35">
      <c r="A1100" s="19" t="s">
        <v>5282</v>
      </c>
      <c r="B1100" s="18">
        <v>68706165</v>
      </c>
    </row>
    <row r="1101" spans="1:2" x14ac:dyDescent="0.35">
      <c r="A1101" s="9" t="s">
        <v>3183</v>
      </c>
      <c r="B1101" s="18">
        <v>68636983</v>
      </c>
    </row>
    <row r="1102" spans="1:2" x14ac:dyDescent="0.35">
      <c r="A1102" s="17" t="s">
        <v>310</v>
      </c>
      <c r="B1102" s="18">
        <v>68636983</v>
      </c>
    </row>
    <row r="1103" spans="1:2" x14ac:dyDescent="0.35">
      <c r="A1103" s="19" t="s">
        <v>3181</v>
      </c>
      <c r="B1103" s="18">
        <v>68636983</v>
      </c>
    </row>
    <row r="1104" spans="1:2" x14ac:dyDescent="0.35">
      <c r="A1104" s="9" t="s">
        <v>4015</v>
      </c>
      <c r="B1104" s="18">
        <v>68571803</v>
      </c>
    </row>
    <row r="1105" spans="1:2" x14ac:dyDescent="0.35">
      <c r="A1105" s="17" t="s">
        <v>1608</v>
      </c>
      <c r="B1105" s="18">
        <v>68571803</v>
      </c>
    </row>
    <row r="1106" spans="1:2" x14ac:dyDescent="0.35">
      <c r="A1106" s="19" t="s">
        <v>2406</v>
      </c>
      <c r="B1106" s="18">
        <v>68571803</v>
      </c>
    </row>
    <row r="1107" spans="1:2" x14ac:dyDescent="0.35">
      <c r="A1107" s="9" t="s">
        <v>1811</v>
      </c>
      <c r="B1107" s="18">
        <v>68488329</v>
      </c>
    </row>
    <row r="1108" spans="1:2" x14ac:dyDescent="0.35">
      <c r="A1108" s="17" t="s">
        <v>506</v>
      </c>
      <c r="B1108" s="18">
        <v>68488329</v>
      </c>
    </row>
    <row r="1109" spans="1:2" x14ac:dyDescent="0.35">
      <c r="A1109" s="19" t="s">
        <v>1810</v>
      </c>
      <c r="B1109" s="18">
        <v>68488329</v>
      </c>
    </row>
    <row r="1110" spans="1:2" x14ac:dyDescent="0.35">
      <c r="A1110" s="9" t="s">
        <v>484</v>
      </c>
      <c r="B1110" s="18">
        <v>67900000</v>
      </c>
    </row>
    <row r="1111" spans="1:2" x14ac:dyDescent="0.35">
      <c r="A1111" s="17" t="s">
        <v>253</v>
      </c>
      <c r="B1111" s="18">
        <v>67900000</v>
      </c>
    </row>
    <row r="1112" spans="1:2" x14ac:dyDescent="0.35">
      <c r="A1112" s="19" t="s">
        <v>483</v>
      </c>
      <c r="B1112" s="18">
        <v>67900000</v>
      </c>
    </row>
    <row r="1113" spans="1:2" x14ac:dyDescent="0.35">
      <c r="A1113" s="9" t="s">
        <v>6643</v>
      </c>
      <c r="B1113" s="18">
        <v>67900000</v>
      </c>
    </row>
    <row r="1114" spans="1:2" x14ac:dyDescent="0.35">
      <c r="A1114" s="17" t="s">
        <v>6642</v>
      </c>
      <c r="B1114" s="18">
        <v>67900000</v>
      </c>
    </row>
    <row r="1115" spans="1:2" x14ac:dyDescent="0.35">
      <c r="A1115" s="19" t="s">
        <v>6641</v>
      </c>
      <c r="B1115" s="18">
        <v>67900000</v>
      </c>
    </row>
    <row r="1116" spans="1:2" x14ac:dyDescent="0.35">
      <c r="A1116" s="9" t="s">
        <v>11516</v>
      </c>
      <c r="B1116" s="18">
        <v>67568000</v>
      </c>
    </row>
    <row r="1117" spans="1:2" x14ac:dyDescent="0.35">
      <c r="A1117" s="17" t="s">
        <v>11515</v>
      </c>
      <c r="B1117" s="18">
        <v>67568000</v>
      </c>
    </row>
    <row r="1118" spans="1:2" x14ac:dyDescent="0.35">
      <c r="A1118" s="19" t="s">
        <v>11514</v>
      </c>
      <c r="B1118" s="18">
        <v>67568000</v>
      </c>
    </row>
    <row r="1119" spans="1:2" x14ac:dyDescent="0.35">
      <c r="A1119" s="9" t="s">
        <v>11007</v>
      </c>
      <c r="B1119" s="18">
        <v>67458785</v>
      </c>
    </row>
    <row r="1120" spans="1:2" x14ac:dyDescent="0.35">
      <c r="A1120" s="17" t="s">
        <v>946</v>
      </c>
      <c r="B1120" s="18">
        <v>67458785</v>
      </c>
    </row>
    <row r="1121" spans="1:2" x14ac:dyDescent="0.35">
      <c r="A1121" s="19" t="s">
        <v>11006</v>
      </c>
      <c r="B1121" s="18">
        <v>67458785</v>
      </c>
    </row>
    <row r="1122" spans="1:2" x14ac:dyDescent="0.35">
      <c r="A1122" s="9" t="s">
        <v>5732</v>
      </c>
      <c r="B1122" s="18">
        <v>67340146</v>
      </c>
    </row>
    <row r="1123" spans="1:2" x14ac:dyDescent="0.35">
      <c r="A1123" s="17" t="s">
        <v>572</v>
      </c>
      <c r="B1123" s="18">
        <v>67340146</v>
      </c>
    </row>
    <row r="1124" spans="1:2" x14ac:dyDescent="0.35">
      <c r="A1124" s="19" t="s">
        <v>864</v>
      </c>
      <c r="B1124" s="18">
        <v>67340146</v>
      </c>
    </row>
    <row r="1125" spans="1:2" x14ac:dyDescent="0.35">
      <c r="A1125" s="9" t="s">
        <v>6433</v>
      </c>
      <c r="B1125" s="18">
        <v>67125340</v>
      </c>
    </row>
    <row r="1126" spans="1:2" x14ac:dyDescent="0.35">
      <c r="A1126" s="17" t="s">
        <v>535</v>
      </c>
      <c r="B1126" s="18">
        <v>67125340</v>
      </c>
    </row>
    <row r="1127" spans="1:2" x14ac:dyDescent="0.35">
      <c r="A1127" s="19" t="s">
        <v>1826</v>
      </c>
      <c r="B1127" s="18">
        <v>67125340</v>
      </c>
    </row>
    <row r="1128" spans="1:2" x14ac:dyDescent="0.35">
      <c r="A1128" s="9" t="s">
        <v>1521</v>
      </c>
      <c r="B1128" s="18">
        <v>66700000</v>
      </c>
    </row>
    <row r="1129" spans="1:2" x14ac:dyDescent="0.35">
      <c r="A1129" s="17" t="s">
        <v>1520</v>
      </c>
      <c r="B1129" s="18">
        <v>66700000</v>
      </c>
    </row>
    <row r="1130" spans="1:2" x14ac:dyDescent="0.35">
      <c r="A1130" s="19" t="s">
        <v>829</v>
      </c>
      <c r="B1130" s="18">
        <v>66700000</v>
      </c>
    </row>
    <row r="1131" spans="1:2" x14ac:dyDescent="0.35">
      <c r="A1131" s="9" t="s">
        <v>4712</v>
      </c>
      <c r="B1131" s="18">
        <v>66683135</v>
      </c>
    </row>
    <row r="1132" spans="1:2" x14ac:dyDescent="0.35">
      <c r="A1132" s="17" t="s">
        <v>797</v>
      </c>
      <c r="B1132" s="18">
        <v>66683135</v>
      </c>
    </row>
    <row r="1133" spans="1:2" x14ac:dyDescent="0.35">
      <c r="A1133" s="19" t="s">
        <v>4489</v>
      </c>
      <c r="B1133" s="18">
        <v>66683135</v>
      </c>
    </row>
    <row r="1134" spans="1:2" x14ac:dyDescent="0.35">
      <c r="A1134" s="9" t="s">
        <v>5592</v>
      </c>
      <c r="B1134" s="18">
        <v>66336103</v>
      </c>
    </row>
    <row r="1135" spans="1:2" x14ac:dyDescent="0.35">
      <c r="A1135" s="17" t="s">
        <v>4962</v>
      </c>
      <c r="B1135" s="18">
        <v>66336103</v>
      </c>
    </row>
    <row r="1136" spans="1:2" x14ac:dyDescent="0.35">
      <c r="A1136" s="19" t="s">
        <v>3380</v>
      </c>
      <c r="B1136" s="18">
        <v>66336103</v>
      </c>
    </row>
    <row r="1137" spans="1:2" x14ac:dyDescent="0.35">
      <c r="A1137" s="9" t="s">
        <v>1305</v>
      </c>
      <c r="B1137" s="18">
        <v>66317423</v>
      </c>
    </row>
    <row r="1138" spans="1:2" x14ac:dyDescent="0.35">
      <c r="A1138" s="17" t="s">
        <v>1304</v>
      </c>
      <c r="B1138" s="18">
        <v>66317423</v>
      </c>
    </row>
    <row r="1139" spans="1:2" x14ac:dyDescent="0.35">
      <c r="A1139" s="19" t="s">
        <v>1303</v>
      </c>
      <c r="B1139" s="18">
        <v>66317423</v>
      </c>
    </row>
    <row r="1140" spans="1:2" x14ac:dyDescent="0.35">
      <c r="A1140" s="9" t="s">
        <v>11607</v>
      </c>
      <c r="B1140" s="18">
        <v>66021565</v>
      </c>
    </row>
    <row r="1141" spans="1:2" x14ac:dyDescent="0.35">
      <c r="A1141" s="17" t="s">
        <v>16</v>
      </c>
      <c r="B1141" s="18">
        <v>66021565</v>
      </c>
    </row>
    <row r="1142" spans="1:2" x14ac:dyDescent="0.35">
      <c r="A1142" s="19" t="s">
        <v>14</v>
      </c>
      <c r="B1142" s="18">
        <v>66021565</v>
      </c>
    </row>
    <row r="1143" spans="1:2" x14ac:dyDescent="0.35">
      <c r="A1143" s="9" t="s">
        <v>3829</v>
      </c>
      <c r="B1143" s="18">
        <v>65900000</v>
      </c>
    </row>
    <row r="1144" spans="1:2" x14ac:dyDescent="0.35">
      <c r="A1144" s="17" t="s">
        <v>36</v>
      </c>
      <c r="B1144" s="18">
        <v>65900000</v>
      </c>
    </row>
    <row r="1145" spans="1:2" x14ac:dyDescent="0.35">
      <c r="A1145" s="19" t="s">
        <v>3828</v>
      </c>
      <c r="B1145" s="18">
        <v>65900000</v>
      </c>
    </row>
    <row r="1146" spans="1:2" x14ac:dyDescent="0.35">
      <c r="A1146" s="9" t="s">
        <v>6353</v>
      </c>
      <c r="B1146" s="18">
        <v>65900000</v>
      </c>
    </row>
    <row r="1147" spans="1:2" x14ac:dyDescent="0.35">
      <c r="A1147" s="17" t="s">
        <v>1190</v>
      </c>
      <c r="B1147" s="18">
        <v>65900000</v>
      </c>
    </row>
    <row r="1148" spans="1:2" x14ac:dyDescent="0.35">
      <c r="A1148" s="19" t="s">
        <v>6352</v>
      </c>
      <c r="B1148" s="18">
        <v>65900000</v>
      </c>
    </row>
    <row r="1149" spans="1:2" x14ac:dyDescent="0.35">
      <c r="A1149" s="9" t="s">
        <v>1025</v>
      </c>
      <c r="B1149" s="18">
        <v>65871240</v>
      </c>
    </row>
    <row r="1150" spans="1:2" x14ac:dyDescent="0.35">
      <c r="A1150" s="17" t="s">
        <v>1024</v>
      </c>
      <c r="B1150" s="18">
        <v>65871240</v>
      </c>
    </row>
    <row r="1151" spans="1:2" x14ac:dyDescent="0.35">
      <c r="A1151" s="19" t="s">
        <v>1023</v>
      </c>
      <c r="B1151" s="18">
        <v>65871240</v>
      </c>
    </row>
    <row r="1152" spans="1:2" x14ac:dyDescent="0.35">
      <c r="A1152" s="9" t="s">
        <v>10986</v>
      </c>
      <c r="B1152" s="18">
        <v>65832203</v>
      </c>
    </row>
    <row r="1153" spans="1:2" x14ac:dyDescent="0.35">
      <c r="A1153" s="17" t="s">
        <v>43</v>
      </c>
      <c r="B1153" s="18">
        <v>65832203</v>
      </c>
    </row>
    <row r="1154" spans="1:2" x14ac:dyDescent="0.35">
      <c r="A1154" s="19" t="s">
        <v>9213</v>
      </c>
      <c r="B1154" s="18">
        <v>65832203</v>
      </c>
    </row>
    <row r="1155" spans="1:2" x14ac:dyDescent="0.35">
      <c r="A1155" s="9" t="s">
        <v>2143</v>
      </c>
      <c r="B1155" s="18">
        <v>65771527</v>
      </c>
    </row>
    <row r="1156" spans="1:2" x14ac:dyDescent="0.35">
      <c r="A1156" s="17" t="s">
        <v>1963</v>
      </c>
      <c r="B1156" s="18">
        <v>65771527</v>
      </c>
    </row>
    <row r="1157" spans="1:2" x14ac:dyDescent="0.35">
      <c r="A1157" s="19" t="s">
        <v>2141</v>
      </c>
      <c r="B1157" s="18">
        <v>65771527</v>
      </c>
    </row>
    <row r="1158" spans="1:2" x14ac:dyDescent="0.35">
      <c r="A1158" s="9" t="s">
        <v>1347</v>
      </c>
      <c r="B1158" s="18">
        <v>65603360</v>
      </c>
    </row>
    <row r="1159" spans="1:2" x14ac:dyDescent="0.35">
      <c r="A1159" s="17" t="s">
        <v>1346</v>
      </c>
      <c r="B1159" s="18">
        <v>65603360</v>
      </c>
    </row>
    <row r="1160" spans="1:2" x14ac:dyDescent="0.35">
      <c r="A1160" s="19" t="s">
        <v>1345</v>
      </c>
      <c r="B1160" s="18">
        <v>65603360</v>
      </c>
    </row>
    <row r="1161" spans="1:2" x14ac:dyDescent="0.35">
      <c r="A1161" s="9" t="s">
        <v>5748</v>
      </c>
      <c r="B1161" s="18">
        <v>65459099</v>
      </c>
    </row>
    <row r="1162" spans="1:2" x14ac:dyDescent="0.35">
      <c r="A1162" s="17" t="s">
        <v>2509</v>
      </c>
      <c r="B1162" s="18">
        <v>65459099</v>
      </c>
    </row>
    <row r="1163" spans="1:2" x14ac:dyDescent="0.35">
      <c r="A1163" s="19" t="s">
        <v>1534</v>
      </c>
      <c r="B1163" s="18">
        <v>65459099</v>
      </c>
    </row>
    <row r="1164" spans="1:2" x14ac:dyDescent="0.35">
      <c r="A1164" s="9" t="s">
        <v>3881</v>
      </c>
      <c r="B1164" s="18">
        <v>65457688</v>
      </c>
    </row>
    <row r="1165" spans="1:2" x14ac:dyDescent="0.35">
      <c r="A1165" s="17" t="s">
        <v>1699</v>
      </c>
      <c r="B1165" s="18">
        <v>65457688</v>
      </c>
    </row>
    <row r="1166" spans="1:2" x14ac:dyDescent="0.35">
      <c r="A1166" s="19" t="s">
        <v>678</v>
      </c>
      <c r="B1166" s="18">
        <v>65457688</v>
      </c>
    </row>
    <row r="1167" spans="1:2" x14ac:dyDescent="0.35">
      <c r="A1167" s="9" t="s">
        <v>3373</v>
      </c>
      <c r="B1167" s="18">
        <v>65389560</v>
      </c>
    </row>
    <row r="1168" spans="1:2" x14ac:dyDescent="0.35">
      <c r="A1168" s="17" t="s">
        <v>2978</v>
      </c>
      <c r="B1168" s="18">
        <v>65389560</v>
      </c>
    </row>
    <row r="1169" spans="1:2" x14ac:dyDescent="0.35">
      <c r="A1169" s="19" t="s">
        <v>3371</v>
      </c>
      <c r="B1169" s="18">
        <v>65389560</v>
      </c>
    </row>
    <row r="1170" spans="1:2" x14ac:dyDescent="0.35">
      <c r="A1170" s="9" t="s">
        <v>7862</v>
      </c>
      <c r="B1170" s="18">
        <v>65234139</v>
      </c>
    </row>
    <row r="1171" spans="1:2" x14ac:dyDescent="0.35">
      <c r="A1171" s="17" t="s">
        <v>3065</v>
      </c>
      <c r="B1171" s="18">
        <v>65234139</v>
      </c>
    </row>
    <row r="1172" spans="1:2" x14ac:dyDescent="0.35">
      <c r="A1172" s="19" t="s">
        <v>7861</v>
      </c>
      <c r="B1172" s="18">
        <v>65234139</v>
      </c>
    </row>
    <row r="1173" spans="1:2" x14ac:dyDescent="0.35">
      <c r="A1173" s="9" t="s">
        <v>4201</v>
      </c>
      <c r="B1173" s="18">
        <v>65135191</v>
      </c>
    </row>
    <row r="1174" spans="1:2" x14ac:dyDescent="0.35">
      <c r="A1174" s="17" t="s">
        <v>1237</v>
      </c>
      <c r="B1174" s="18">
        <v>65135191</v>
      </c>
    </row>
    <row r="1175" spans="1:2" x14ac:dyDescent="0.35">
      <c r="A1175" s="19" t="s">
        <v>1197</v>
      </c>
      <c r="B1175" s="18">
        <v>65135191</v>
      </c>
    </row>
    <row r="1176" spans="1:2" x14ac:dyDescent="0.35">
      <c r="A1176" s="9" t="s">
        <v>1735</v>
      </c>
      <c r="B1176" s="18">
        <v>64518155</v>
      </c>
    </row>
    <row r="1177" spans="1:2" x14ac:dyDescent="0.35">
      <c r="A1177" s="17" t="s">
        <v>197</v>
      </c>
      <c r="B1177" s="18">
        <v>64518155</v>
      </c>
    </row>
    <row r="1178" spans="1:2" x14ac:dyDescent="0.35">
      <c r="A1178" s="19" t="s">
        <v>1480</v>
      </c>
      <c r="B1178" s="18">
        <v>64518155</v>
      </c>
    </row>
    <row r="1179" spans="1:2" x14ac:dyDescent="0.35">
      <c r="A1179" s="9" t="s">
        <v>1462</v>
      </c>
      <c r="B1179" s="18">
        <v>64364921</v>
      </c>
    </row>
    <row r="1180" spans="1:2" x14ac:dyDescent="0.35">
      <c r="A1180" s="17" t="s">
        <v>683</v>
      </c>
      <c r="B1180" s="18">
        <v>64364921</v>
      </c>
    </row>
    <row r="1181" spans="1:2" x14ac:dyDescent="0.35">
      <c r="A1181" s="19" t="s">
        <v>900</v>
      </c>
      <c r="B1181" s="18">
        <v>64364921</v>
      </c>
    </row>
    <row r="1182" spans="1:2" x14ac:dyDescent="0.35">
      <c r="A1182" s="9" t="s">
        <v>10329</v>
      </c>
      <c r="B1182" s="18">
        <v>63930411</v>
      </c>
    </row>
    <row r="1183" spans="1:2" x14ac:dyDescent="0.35">
      <c r="A1183" s="17" t="s">
        <v>3498</v>
      </c>
      <c r="B1183" s="18">
        <v>63930411</v>
      </c>
    </row>
    <row r="1184" spans="1:2" x14ac:dyDescent="0.35">
      <c r="A1184" s="19" t="s">
        <v>10328</v>
      </c>
      <c r="B1184" s="18">
        <v>63930411</v>
      </c>
    </row>
    <row r="1185" spans="1:2" x14ac:dyDescent="0.35">
      <c r="A1185" s="9" t="s">
        <v>10599</v>
      </c>
      <c r="B1185" s="18">
        <v>63313048</v>
      </c>
    </row>
    <row r="1186" spans="1:2" x14ac:dyDescent="0.35">
      <c r="A1186" s="17" t="s">
        <v>10598</v>
      </c>
      <c r="B1186" s="18">
        <v>63313048</v>
      </c>
    </row>
    <row r="1187" spans="1:2" x14ac:dyDescent="0.35">
      <c r="A1187" s="19" t="s">
        <v>10596</v>
      </c>
      <c r="B1187" s="18">
        <v>63313048</v>
      </c>
    </row>
    <row r="1188" spans="1:2" x14ac:dyDescent="0.35">
      <c r="A1188" s="9" t="s">
        <v>8777</v>
      </c>
      <c r="B1188" s="18">
        <v>63074950</v>
      </c>
    </row>
    <row r="1189" spans="1:2" x14ac:dyDescent="0.35">
      <c r="A1189" s="17" t="s">
        <v>167</v>
      </c>
      <c r="B1189" s="18">
        <v>63074950</v>
      </c>
    </row>
    <row r="1190" spans="1:2" x14ac:dyDescent="0.35">
      <c r="A1190" s="19" t="s">
        <v>8776</v>
      </c>
      <c r="B1190" s="18">
        <v>63074950</v>
      </c>
    </row>
    <row r="1191" spans="1:2" x14ac:dyDescent="0.35">
      <c r="A1191" s="9" t="s">
        <v>3144</v>
      </c>
      <c r="B1191" s="18">
        <v>62804648</v>
      </c>
    </row>
    <row r="1192" spans="1:2" x14ac:dyDescent="0.35">
      <c r="A1192" s="17" t="s">
        <v>150</v>
      </c>
      <c r="B1192" s="18">
        <v>62804648</v>
      </c>
    </row>
    <row r="1193" spans="1:2" x14ac:dyDescent="0.35">
      <c r="A1193" s="19" t="s">
        <v>2688</v>
      </c>
      <c r="B1193" s="18">
        <v>62804648</v>
      </c>
    </row>
    <row r="1194" spans="1:2" x14ac:dyDescent="0.35">
      <c r="A1194" s="9" t="s">
        <v>6021</v>
      </c>
      <c r="B1194" s="18">
        <v>62749203</v>
      </c>
    </row>
    <row r="1195" spans="1:2" x14ac:dyDescent="0.35">
      <c r="A1195" s="17" t="s">
        <v>35</v>
      </c>
      <c r="B1195" s="18">
        <v>62749203</v>
      </c>
    </row>
    <row r="1196" spans="1:2" x14ac:dyDescent="0.35">
      <c r="A1196" s="19" t="s">
        <v>5321</v>
      </c>
      <c r="B1196" s="18">
        <v>62749203</v>
      </c>
    </row>
    <row r="1197" spans="1:2" x14ac:dyDescent="0.35">
      <c r="A1197" s="9" t="s">
        <v>9575</v>
      </c>
      <c r="B1197" s="18">
        <v>62624961</v>
      </c>
    </row>
    <row r="1198" spans="1:2" x14ac:dyDescent="0.35">
      <c r="A1198" s="17" t="s">
        <v>8098</v>
      </c>
      <c r="B1198" s="18">
        <v>62624961</v>
      </c>
    </row>
    <row r="1199" spans="1:2" x14ac:dyDescent="0.35">
      <c r="A1199" s="19" t="s">
        <v>9574</v>
      </c>
      <c r="B1199" s="18">
        <v>62624961</v>
      </c>
    </row>
    <row r="1200" spans="1:2" x14ac:dyDescent="0.35">
      <c r="A1200" s="9" t="s">
        <v>4653</v>
      </c>
      <c r="B1200" s="18">
        <v>62519230</v>
      </c>
    </row>
    <row r="1201" spans="1:2" x14ac:dyDescent="0.35">
      <c r="A1201" s="17" t="s">
        <v>1342</v>
      </c>
      <c r="B1201" s="18">
        <v>62519230</v>
      </c>
    </row>
    <row r="1202" spans="1:2" x14ac:dyDescent="0.35">
      <c r="A1202" s="19" t="s">
        <v>1581</v>
      </c>
      <c r="B1202" s="18">
        <v>62519230</v>
      </c>
    </row>
    <row r="1203" spans="1:2" x14ac:dyDescent="0.35">
      <c r="A1203" s="9" t="s">
        <v>10305</v>
      </c>
      <c r="B1203" s="18">
        <v>62310175</v>
      </c>
    </row>
    <row r="1204" spans="1:2" x14ac:dyDescent="0.35">
      <c r="A1204" s="17" t="s">
        <v>10304</v>
      </c>
      <c r="B1204" s="18">
        <v>62310175</v>
      </c>
    </row>
    <row r="1205" spans="1:2" x14ac:dyDescent="0.35">
      <c r="A1205" s="19" t="s">
        <v>1797</v>
      </c>
      <c r="B1205" s="18">
        <v>62310175</v>
      </c>
    </row>
    <row r="1206" spans="1:2" x14ac:dyDescent="0.35">
      <c r="A1206" s="9" t="s">
        <v>3064</v>
      </c>
      <c r="B1206" s="18">
        <v>62000082</v>
      </c>
    </row>
    <row r="1207" spans="1:2" x14ac:dyDescent="0.35">
      <c r="A1207" s="17" t="s">
        <v>803</v>
      </c>
      <c r="B1207" s="18">
        <v>62000082</v>
      </c>
    </row>
    <row r="1208" spans="1:2" x14ac:dyDescent="0.35">
      <c r="A1208" s="19" t="s">
        <v>2299</v>
      </c>
      <c r="B1208" s="18">
        <v>62000082</v>
      </c>
    </row>
    <row r="1209" spans="1:2" x14ac:dyDescent="0.35">
      <c r="A1209" s="9" t="s">
        <v>1464</v>
      </c>
      <c r="B1209" s="18">
        <v>61830669</v>
      </c>
    </row>
    <row r="1210" spans="1:2" x14ac:dyDescent="0.35">
      <c r="A1210" s="17" t="s">
        <v>59</v>
      </c>
      <c r="B1210" s="18">
        <v>61830669</v>
      </c>
    </row>
    <row r="1211" spans="1:2" x14ac:dyDescent="0.35">
      <c r="A1211" s="19" t="s">
        <v>889</v>
      </c>
      <c r="B1211" s="18">
        <v>61830669</v>
      </c>
    </row>
    <row r="1212" spans="1:2" x14ac:dyDescent="0.35">
      <c r="A1212" s="9" t="s">
        <v>6683</v>
      </c>
      <c r="B1212" s="18">
        <v>61807667</v>
      </c>
    </row>
    <row r="1213" spans="1:2" x14ac:dyDescent="0.35">
      <c r="A1213" s="17" t="s">
        <v>6682</v>
      </c>
      <c r="B1213" s="18">
        <v>61807667</v>
      </c>
    </row>
    <row r="1214" spans="1:2" x14ac:dyDescent="0.35">
      <c r="A1214" s="19" t="s">
        <v>6680</v>
      </c>
      <c r="B1214" s="18">
        <v>61807667</v>
      </c>
    </row>
    <row r="1215" spans="1:2" x14ac:dyDescent="0.35">
      <c r="A1215" s="9" t="s">
        <v>7384</v>
      </c>
      <c r="B1215" s="18">
        <v>61800000</v>
      </c>
    </row>
    <row r="1216" spans="1:2" x14ac:dyDescent="0.35">
      <c r="A1216" s="17" t="s">
        <v>49</v>
      </c>
      <c r="B1216" s="18">
        <v>61800000</v>
      </c>
    </row>
    <row r="1217" spans="1:2" x14ac:dyDescent="0.35">
      <c r="A1217" s="19" t="s">
        <v>3087</v>
      </c>
      <c r="B1217" s="18">
        <v>61800000</v>
      </c>
    </row>
    <row r="1218" spans="1:2" x14ac:dyDescent="0.35">
      <c r="A1218" s="9" t="s">
        <v>2542</v>
      </c>
      <c r="B1218" s="18">
        <v>61793915</v>
      </c>
    </row>
    <row r="1219" spans="1:2" x14ac:dyDescent="0.35">
      <c r="A1219" s="17" t="s">
        <v>464</v>
      </c>
      <c r="B1219" s="18">
        <v>61793915</v>
      </c>
    </row>
    <row r="1220" spans="1:2" x14ac:dyDescent="0.35">
      <c r="A1220" s="19" t="s">
        <v>453</v>
      </c>
      <c r="B1220" s="18">
        <v>61793915</v>
      </c>
    </row>
    <row r="1221" spans="1:2" x14ac:dyDescent="0.35">
      <c r="A1221" s="9" t="s">
        <v>994</v>
      </c>
      <c r="B1221" s="18">
        <v>61739919</v>
      </c>
    </row>
    <row r="1222" spans="1:2" x14ac:dyDescent="0.35">
      <c r="A1222" s="17" t="s">
        <v>190</v>
      </c>
      <c r="B1222" s="18">
        <v>61739919</v>
      </c>
    </row>
    <row r="1223" spans="1:2" x14ac:dyDescent="0.35">
      <c r="A1223" s="19" t="s">
        <v>977</v>
      </c>
      <c r="B1223" s="18">
        <v>61739919</v>
      </c>
    </row>
    <row r="1224" spans="1:2" x14ac:dyDescent="0.35">
      <c r="A1224" s="9" t="s">
        <v>5582</v>
      </c>
      <c r="B1224" s="18">
        <v>61573391</v>
      </c>
    </row>
    <row r="1225" spans="1:2" x14ac:dyDescent="0.35">
      <c r="A1225" s="17" t="s">
        <v>718</v>
      </c>
      <c r="B1225" s="18">
        <v>61573391</v>
      </c>
    </row>
    <row r="1226" spans="1:2" x14ac:dyDescent="0.35">
      <c r="A1226" s="19" t="s">
        <v>5581</v>
      </c>
      <c r="B1226" s="18">
        <v>61573391</v>
      </c>
    </row>
    <row r="1227" spans="1:2" x14ac:dyDescent="0.35">
      <c r="A1227" s="9" t="s">
        <v>1157</v>
      </c>
      <c r="B1227" s="18">
        <v>61468960</v>
      </c>
    </row>
    <row r="1228" spans="1:2" x14ac:dyDescent="0.35">
      <c r="A1228" s="17" t="s">
        <v>373</v>
      </c>
      <c r="B1228" s="18">
        <v>61468960</v>
      </c>
    </row>
    <row r="1229" spans="1:2" x14ac:dyDescent="0.35">
      <c r="A1229" s="19" t="s">
        <v>280</v>
      </c>
      <c r="B1229" s="18">
        <v>61468960</v>
      </c>
    </row>
    <row r="1230" spans="1:2" x14ac:dyDescent="0.35">
      <c r="A1230" s="9" t="s">
        <v>9786</v>
      </c>
      <c r="B1230" s="18">
        <v>61423650</v>
      </c>
    </row>
    <row r="1231" spans="1:2" x14ac:dyDescent="0.35">
      <c r="A1231" s="17" t="s">
        <v>5766</v>
      </c>
      <c r="B1231" s="18">
        <v>61423650</v>
      </c>
    </row>
    <row r="1232" spans="1:2" x14ac:dyDescent="0.35">
      <c r="A1232" s="19" t="s">
        <v>8242</v>
      </c>
      <c r="B1232" s="18">
        <v>61423650</v>
      </c>
    </row>
    <row r="1233" spans="1:2" x14ac:dyDescent="0.35">
      <c r="A1233" s="9" t="s">
        <v>642</v>
      </c>
      <c r="B1233" s="18">
        <v>61407328</v>
      </c>
    </row>
    <row r="1234" spans="1:2" x14ac:dyDescent="0.35">
      <c r="A1234" s="17" t="s">
        <v>641</v>
      </c>
      <c r="B1234" s="18">
        <v>61407328</v>
      </c>
    </row>
    <row r="1235" spans="1:2" x14ac:dyDescent="0.35">
      <c r="A1235" s="19" t="s">
        <v>640</v>
      </c>
      <c r="B1235" s="18">
        <v>61407328</v>
      </c>
    </row>
    <row r="1236" spans="1:2" x14ac:dyDescent="0.35">
      <c r="A1236" s="9" t="s">
        <v>10389</v>
      </c>
      <c r="B1236" s="18">
        <v>60341380</v>
      </c>
    </row>
    <row r="1237" spans="1:2" x14ac:dyDescent="0.35">
      <c r="A1237" s="17" t="s">
        <v>2132</v>
      </c>
      <c r="B1237" s="18">
        <v>60341380</v>
      </c>
    </row>
    <row r="1238" spans="1:2" x14ac:dyDescent="0.35">
      <c r="A1238" s="19" t="s">
        <v>10388</v>
      </c>
      <c r="B1238" s="18">
        <v>60341380</v>
      </c>
    </row>
    <row r="1239" spans="1:2" x14ac:dyDescent="0.35">
      <c r="A1239" s="9" t="s">
        <v>3890</v>
      </c>
      <c r="B1239" s="18">
        <v>60249000</v>
      </c>
    </row>
    <row r="1240" spans="1:2" x14ac:dyDescent="0.35">
      <c r="A1240" s="17" t="s">
        <v>331</v>
      </c>
      <c r="B1240" s="18">
        <v>60249000</v>
      </c>
    </row>
    <row r="1241" spans="1:2" x14ac:dyDescent="0.35">
      <c r="A1241" s="19" t="s">
        <v>3399</v>
      </c>
      <c r="B1241" s="18">
        <v>60249000</v>
      </c>
    </row>
    <row r="1242" spans="1:2" x14ac:dyDescent="0.35">
      <c r="A1242" s="9" t="s">
        <v>11494</v>
      </c>
      <c r="B1242" s="18">
        <v>60217000</v>
      </c>
    </row>
    <row r="1243" spans="1:2" x14ac:dyDescent="0.35">
      <c r="A1243" s="17" t="s">
        <v>11493</v>
      </c>
      <c r="B1243" s="18">
        <v>60217000</v>
      </c>
    </row>
    <row r="1244" spans="1:2" x14ac:dyDescent="0.35">
      <c r="A1244" s="19" t="s">
        <v>11492</v>
      </c>
      <c r="B1244" s="18">
        <v>60217000</v>
      </c>
    </row>
    <row r="1245" spans="1:2" x14ac:dyDescent="0.35">
      <c r="A1245" s="9" t="s">
        <v>7250</v>
      </c>
      <c r="B1245" s="18">
        <v>60069140</v>
      </c>
    </row>
    <row r="1246" spans="1:2" x14ac:dyDescent="0.35">
      <c r="A1246" s="17" t="s">
        <v>1364</v>
      </c>
      <c r="B1246" s="18">
        <v>60069140</v>
      </c>
    </row>
    <row r="1247" spans="1:2" x14ac:dyDescent="0.35">
      <c r="A1247" s="19" t="s">
        <v>7249</v>
      </c>
      <c r="B1247" s="18">
        <v>60069140</v>
      </c>
    </row>
    <row r="1248" spans="1:2" x14ac:dyDescent="0.35">
      <c r="A1248" s="9" t="s">
        <v>9907</v>
      </c>
      <c r="B1248" s="18">
        <v>60050171</v>
      </c>
    </row>
    <row r="1249" spans="1:2" x14ac:dyDescent="0.35">
      <c r="A1249" s="17" t="s">
        <v>4066</v>
      </c>
      <c r="B1249" s="18">
        <v>60050171</v>
      </c>
    </row>
    <row r="1250" spans="1:2" x14ac:dyDescent="0.35">
      <c r="A1250" s="19" t="s">
        <v>9906</v>
      </c>
      <c r="B1250" s="18">
        <v>60050171</v>
      </c>
    </row>
    <row r="1251" spans="1:2" x14ac:dyDescent="0.35">
      <c r="A1251" s="9" t="s">
        <v>8784</v>
      </c>
      <c r="B1251" s="18">
        <v>60050171</v>
      </c>
    </row>
    <row r="1252" spans="1:2" x14ac:dyDescent="0.35">
      <c r="A1252" s="17" t="s">
        <v>3383</v>
      </c>
      <c r="B1252" s="18">
        <v>60050171</v>
      </c>
    </row>
    <row r="1253" spans="1:2" x14ac:dyDescent="0.35">
      <c r="A1253" s="19" t="s">
        <v>8783</v>
      </c>
      <c r="B1253" s="18">
        <v>60050171</v>
      </c>
    </row>
    <row r="1254" spans="1:2" x14ac:dyDescent="0.35">
      <c r="A1254" s="9" t="s">
        <v>9643</v>
      </c>
      <c r="B1254" s="18">
        <v>60012710</v>
      </c>
    </row>
    <row r="1255" spans="1:2" x14ac:dyDescent="0.35">
      <c r="A1255" s="17" t="s">
        <v>4570</v>
      </c>
      <c r="B1255" s="18">
        <v>60012710</v>
      </c>
    </row>
    <row r="1256" spans="1:2" x14ac:dyDescent="0.35">
      <c r="A1256" s="19" t="s">
        <v>9642</v>
      </c>
      <c r="B1256" s="18">
        <v>60012710</v>
      </c>
    </row>
    <row r="1257" spans="1:2" x14ac:dyDescent="0.35">
      <c r="A1257" s="9" t="s">
        <v>11056</v>
      </c>
      <c r="B1257" s="18">
        <v>60000942</v>
      </c>
    </row>
    <row r="1258" spans="1:2" x14ac:dyDescent="0.35">
      <c r="A1258" s="17" t="s">
        <v>11055</v>
      </c>
      <c r="B1258" s="18">
        <v>60000942</v>
      </c>
    </row>
    <row r="1259" spans="1:2" x14ac:dyDescent="0.35">
      <c r="A1259" s="19" t="s">
        <v>11054</v>
      </c>
      <c r="B1259" s="18">
        <v>60000942</v>
      </c>
    </row>
    <row r="1260" spans="1:2" x14ac:dyDescent="0.35">
      <c r="A1260" s="9" t="s">
        <v>6264</v>
      </c>
      <c r="B1260" s="18">
        <v>59800000</v>
      </c>
    </row>
    <row r="1261" spans="1:2" x14ac:dyDescent="0.35">
      <c r="A1261" s="17" t="s">
        <v>2865</v>
      </c>
      <c r="B1261" s="18">
        <v>59800000</v>
      </c>
    </row>
    <row r="1262" spans="1:2" x14ac:dyDescent="0.35">
      <c r="A1262" s="19" t="s">
        <v>4671</v>
      </c>
      <c r="B1262" s="18">
        <v>59800000</v>
      </c>
    </row>
    <row r="1263" spans="1:2" x14ac:dyDescent="0.35">
      <c r="A1263" s="9" t="s">
        <v>7985</v>
      </c>
      <c r="B1263" s="18">
        <v>59568845</v>
      </c>
    </row>
    <row r="1264" spans="1:2" x14ac:dyDescent="0.35">
      <c r="A1264" s="17" t="s">
        <v>3016</v>
      </c>
      <c r="B1264" s="18">
        <v>59568845</v>
      </c>
    </row>
    <row r="1265" spans="1:2" x14ac:dyDescent="0.35">
      <c r="A1265" s="19" t="s">
        <v>7984</v>
      </c>
      <c r="B1265" s="18">
        <v>59568845</v>
      </c>
    </row>
    <row r="1266" spans="1:2" x14ac:dyDescent="0.35">
      <c r="A1266" s="9" t="s">
        <v>6466</v>
      </c>
      <c r="B1266" s="18">
        <v>59502303</v>
      </c>
    </row>
    <row r="1267" spans="1:2" x14ac:dyDescent="0.35">
      <c r="A1267" s="17" t="s">
        <v>1028</v>
      </c>
      <c r="B1267" s="18">
        <v>59502303</v>
      </c>
    </row>
    <row r="1268" spans="1:2" x14ac:dyDescent="0.35">
      <c r="A1268" s="19" t="s">
        <v>1645</v>
      </c>
      <c r="B1268" s="18">
        <v>59502303</v>
      </c>
    </row>
    <row r="1269" spans="1:2" x14ac:dyDescent="0.35">
      <c r="A1269" s="9" t="s">
        <v>44</v>
      </c>
      <c r="B1269" s="18">
        <v>59400000</v>
      </c>
    </row>
    <row r="1270" spans="1:2" x14ac:dyDescent="0.35">
      <c r="A1270" s="17" t="s">
        <v>43</v>
      </c>
      <c r="B1270" s="18">
        <v>59400000</v>
      </c>
    </row>
    <row r="1271" spans="1:2" x14ac:dyDescent="0.35">
      <c r="A1271" s="19" t="s">
        <v>40</v>
      </c>
      <c r="B1271" s="18">
        <v>59400000</v>
      </c>
    </row>
    <row r="1272" spans="1:2" x14ac:dyDescent="0.35">
      <c r="A1272" s="9" t="s">
        <v>5036</v>
      </c>
      <c r="B1272" s="18">
        <v>59267897</v>
      </c>
    </row>
    <row r="1273" spans="1:2" x14ac:dyDescent="0.35">
      <c r="A1273" s="17" t="s">
        <v>334</v>
      </c>
      <c r="B1273" s="18">
        <v>59267897</v>
      </c>
    </row>
    <row r="1274" spans="1:2" x14ac:dyDescent="0.35">
      <c r="A1274" s="19" t="s">
        <v>110</v>
      </c>
      <c r="B1274" s="18">
        <v>59267897</v>
      </c>
    </row>
    <row r="1275" spans="1:2" x14ac:dyDescent="0.35">
      <c r="A1275" s="9" t="s">
        <v>8491</v>
      </c>
      <c r="B1275" s="18">
        <v>58813460</v>
      </c>
    </row>
    <row r="1276" spans="1:2" x14ac:dyDescent="0.35">
      <c r="A1276" s="17" t="s">
        <v>24</v>
      </c>
      <c r="B1276" s="18">
        <v>58813460</v>
      </c>
    </row>
    <row r="1277" spans="1:2" x14ac:dyDescent="0.35">
      <c r="A1277" s="19" t="s">
        <v>4779</v>
      </c>
      <c r="B1277" s="18">
        <v>58813460</v>
      </c>
    </row>
    <row r="1278" spans="1:2" x14ac:dyDescent="0.35">
      <c r="A1278" s="9" t="s">
        <v>7005</v>
      </c>
      <c r="B1278" s="18">
        <v>58539855</v>
      </c>
    </row>
    <row r="1279" spans="1:2" x14ac:dyDescent="0.35">
      <c r="A1279" s="17" t="s">
        <v>493</v>
      </c>
      <c r="B1279" s="18">
        <v>58539855</v>
      </c>
    </row>
    <row r="1280" spans="1:2" x14ac:dyDescent="0.35">
      <c r="A1280" s="19" t="s">
        <v>7003</v>
      </c>
      <c r="B1280" s="18">
        <v>58539855</v>
      </c>
    </row>
    <row r="1281" spans="1:2" x14ac:dyDescent="0.35">
      <c r="A1281" s="9" t="s">
        <v>7264</v>
      </c>
      <c r="B1281" s="18">
        <v>58476776</v>
      </c>
    </row>
    <row r="1282" spans="1:2" x14ac:dyDescent="0.35">
      <c r="A1282" s="17" t="s">
        <v>6783</v>
      </c>
      <c r="B1282" s="18">
        <v>58476776</v>
      </c>
    </row>
    <row r="1283" spans="1:2" x14ac:dyDescent="0.35">
      <c r="A1283" s="19" t="s">
        <v>2768</v>
      </c>
      <c r="B1283" s="18">
        <v>58476776</v>
      </c>
    </row>
    <row r="1284" spans="1:2" x14ac:dyDescent="0.35">
      <c r="A1284" s="9" t="s">
        <v>8718</v>
      </c>
      <c r="B1284" s="18">
        <v>58353550</v>
      </c>
    </row>
    <row r="1285" spans="1:2" x14ac:dyDescent="0.35">
      <c r="A1285" s="17" t="s">
        <v>51</v>
      </c>
      <c r="B1285" s="18">
        <v>58353550</v>
      </c>
    </row>
    <row r="1286" spans="1:2" x14ac:dyDescent="0.35">
      <c r="A1286" s="19" t="s">
        <v>8716</v>
      </c>
      <c r="B1286" s="18">
        <v>58353550</v>
      </c>
    </row>
    <row r="1287" spans="1:2" x14ac:dyDescent="0.35">
      <c r="A1287" s="9" t="s">
        <v>9799</v>
      </c>
      <c r="B1287" s="18">
        <v>58326666</v>
      </c>
    </row>
    <row r="1288" spans="1:2" x14ac:dyDescent="0.35">
      <c r="A1288" s="17" t="s">
        <v>6783</v>
      </c>
      <c r="B1288" s="18">
        <v>58326666</v>
      </c>
    </row>
    <row r="1289" spans="1:2" x14ac:dyDescent="0.35">
      <c r="A1289" s="19" t="s">
        <v>3707</v>
      </c>
      <c r="B1289" s="18">
        <v>58326666</v>
      </c>
    </row>
    <row r="1290" spans="1:2" x14ac:dyDescent="0.35">
      <c r="A1290" s="9" t="s">
        <v>6058</v>
      </c>
      <c r="B1290" s="18">
        <v>58307945</v>
      </c>
    </row>
    <row r="1291" spans="1:2" x14ac:dyDescent="0.35">
      <c r="A1291" s="17" t="s">
        <v>5326</v>
      </c>
      <c r="B1291" s="18">
        <v>58307945</v>
      </c>
    </row>
    <row r="1292" spans="1:2" x14ac:dyDescent="0.35">
      <c r="A1292" s="19" t="s">
        <v>5044</v>
      </c>
      <c r="B1292" s="18">
        <v>58307945</v>
      </c>
    </row>
    <row r="1293" spans="1:2" x14ac:dyDescent="0.35">
      <c r="A1293" s="9" t="s">
        <v>10091</v>
      </c>
      <c r="B1293" s="18">
        <v>58136909</v>
      </c>
    </row>
    <row r="1294" spans="1:2" x14ac:dyDescent="0.35">
      <c r="A1294" s="17" t="s">
        <v>1228</v>
      </c>
      <c r="B1294" s="18">
        <v>58136909</v>
      </c>
    </row>
    <row r="1295" spans="1:2" x14ac:dyDescent="0.35">
      <c r="A1295" s="19" t="s">
        <v>6752</v>
      </c>
      <c r="B1295" s="18">
        <v>58136909</v>
      </c>
    </row>
    <row r="1296" spans="1:2" x14ac:dyDescent="0.35">
      <c r="A1296" s="9" t="s">
        <v>2566</v>
      </c>
      <c r="B1296" s="18">
        <v>58103929</v>
      </c>
    </row>
    <row r="1297" spans="1:2" x14ac:dyDescent="0.35">
      <c r="A1297" s="17" t="s">
        <v>2127</v>
      </c>
      <c r="B1297" s="18">
        <v>58103929</v>
      </c>
    </row>
    <row r="1298" spans="1:2" x14ac:dyDescent="0.35">
      <c r="A1298" s="19" t="s">
        <v>2565</v>
      </c>
      <c r="B1298" s="18">
        <v>58103929</v>
      </c>
    </row>
    <row r="1299" spans="1:2" x14ac:dyDescent="0.35">
      <c r="A1299" s="9" t="s">
        <v>499</v>
      </c>
      <c r="B1299" s="18">
        <v>58011073</v>
      </c>
    </row>
    <row r="1300" spans="1:2" x14ac:dyDescent="0.35">
      <c r="A1300" s="17" t="s">
        <v>368</v>
      </c>
      <c r="B1300" s="18">
        <v>58011073</v>
      </c>
    </row>
    <row r="1301" spans="1:2" x14ac:dyDescent="0.35">
      <c r="A1301" s="19" t="s">
        <v>496</v>
      </c>
      <c r="B1301" s="18">
        <v>58011073</v>
      </c>
    </row>
    <row r="1302" spans="1:2" x14ac:dyDescent="0.35">
      <c r="A1302" s="9" t="s">
        <v>3453</v>
      </c>
      <c r="B1302" s="18">
        <v>57487711</v>
      </c>
    </row>
    <row r="1303" spans="1:2" x14ac:dyDescent="0.35">
      <c r="A1303" s="17" t="s">
        <v>245</v>
      </c>
      <c r="B1303" s="18">
        <v>57487711</v>
      </c>
    </row>
    <row r="1304" spans="1:2" x14ac:dyDescent="0.35">
      <c r="A1304" s="19" t="s">
        <v>425</v>
      </c>
      <c r="B1304" s="18">
        <v>57487711</v>
      </c>
    </row>
    <row r="1305" spans="1:2" x14ac:dyDescent="0.35">
      <c r="A1305" s="9" t="s">
        <v>7395</v>
      </c>
      <c r="B1305" s="18">
        <v>57231524</v>
      </c>
    </row>
    <row r="1306" spans="1:2" x14ac:dyDescent="0.35">
      <c r="A1306" s="17" t="s">
        <v>3004</v>
      </c>
      <c r="B1306" s="18">
        <v>57231524</v>
      </c>
    </row>
    <row r="1307" spans="1:2" x14ac:dyDescent="0.35">
      <c r="A1307" s="19" t="s">
        <v>7394</v>
      </c>
      <c r="B1307" s="18">
        <v>57231524</v>
      </c>
    </row>
    <row r="1308" spans="1:2" x14ac:dyDescent="0.35">
      <c r="A1308" s="9" t="s">
        <v>4867</v>
      </c>
      <c r="B1308" s="18">
        <v>57153533</v>
      </c>
    </row>
    <row r="1309" spans="1:2" x14ac:dyDescent="0.35">
      <c r="A1309" s="17" t="s">
        <v>449</v>
      </c>
      <c r="B1309" s="18">
        <v>57153533</v>
      </c>
    </row>
    <row r="1310" spans="1:2" x14ac:dyDescent="0.35">
      <c r="A1310" s="19" t="s">
        <v>2996</v>
      </c>
      <c r="B1310" s="18">
        <v>57153533</v>
      </c>
    </row>
    <row r="1311" spans="1:2" x14ac:dyDescent="0.35">
      <c r="A1311" s="9" t="s">
        <v>2082</v>
      </c>
      <c r="B1311" s="18">
        <v>57006880</v>
      </c>
    </row>
    <row r="1312" spans="1:2" x14ac:dyDescent="0.35">
      <c r="A1312" s="17" t="s">
        <v>282</v>
      </c>
      <c r="B1312" s="18">
        <v>57006880</v>
      </c>
    </row>
    <row r="1313" spans="1:2" x14ac:dyDescent="0.35">
      <c r="A1313" s="19" t="s">
        <v>2081</v>
      </c>
      <c r="B1313" s="18">
        <v>57006880</v>
      </c>
    </row>
    <row r="1314" spans="1:2" x14ac:dyDescent="0.35">
      <c r="A1314" s="9" t="s">
        <v>9900</v>
      </c>
      <c r="B1314" s="18">
        <v>56917897</v>
      </c>
    </row>
    <row r="1315" spans="1:2" x14ac:dyDescent="0.35">
      <c r="A1315" s="17" t="s">
        <v>4141</v>
      </c>
      <c r="B1315" s="18">
        <v>56917897</v>
      </c>
    </row>
    <row r="1316" spans="1:2" x14ac:dyDescent="0.35">
      <c r="A1316" s="19" t="s">
        <v>9899</v>
      </c>
      <c r="B1316" s="18">
        <v>56917897</v>
      </c>
    </row>
    <row r="1317" spans="1:2" x14ac:dyDescent="0.35">
      <c r="A1317" s="9" t="s">
        <v>1542</v>
      </c>
      <c r="B1317" s="18">
        <v>56897215</v>
      </c>
    </row>
    <row r="1318" spans="1:2" x14ac:dyDescent="0.35">
      <c r="A1318" s="17" t="s">
        <v>162</v>
      </c>
      <c r="B1318" s="18">
        <v>56897215</v>
      </c>
    </row>
    <row r="1319" spans="1:2" x14ac:dyDescent="0.35">
      <c r="A1319" s="19" t="s">
        <v>1541</v>
      </c>
      <c r="B1319" s="18">
        <v>56897215</v>
      </c>
    </row>
    <row r="1320" spans="1:2" x14ac:dyDescent="0.35">
      <c r="A1320" s="9" t="s">
        <v>3407</v>
      </c>
      <c r="B1320" s="18">
        <v>56702060</v>
      </c>
    </row>
    <row r="1321" spans="1:2" x14ac:dyDescent="0.35">
      <c r="A1321" s="17" t="s">
        <v>773</v>
      </c>
      <c r="B1321" s="18">
        <v>56702060</v>
      </c>
    </row>
    <row r="1322" spans="1:2" x14ac:dyDescent="0.35">
      <c r="A1322" s="19" t="s">
        <v>3162</v>
      </c>
      <c r="B1322" s="18">
        <v>56702060</v>
      </c>
    </row>
    <row r="1323" spans="1:2" x14ac:dyDescent="0.35">
      <c r="A1323" s="9" t="s">
        <v>4341</v>
      </c>
      <c r="B1323" s="18">
        <v>56456431</v>
      </c>
    </row>
    <row r="1324" spans="1:2" x14ac:dyDescent="0.35">
      <c r="A1324" s="17" t="s">
        <v>4340</v>
      </c>
      <c r="B1324" s="18">
        <v>56456431</v>
      </c>
    </row>
    <row r="1325" spans="1:2" x14ac:dyDescent="0.35">
      <c r="A1325" s="19" t="s">
        <v>4338</v>
      </c>
      <c r="B1325" s="18">
        <v>56456431</v>
      </c>
    </row>
    <row r="1326" spans="1:2" x14ac:dyDescent="0.35">
      <c r="A1326" s="9" t="s">
        <v>9015</v>
      </c>
      <c r="B1326" s="18">
        <v>56448821</v>
      </c>
    </row>
    <row r="1327" spans="1:2" x14ac:dyDescent="0.35">
      <c r="A1327" s="17" t="s">
        <v>987</v>
      </c>
      <c r="B1327" s="18">
        <v>56448821</v>
      </c>
    </row>
    <row r="1328" spans="1:2" x14ac:dyDescent="0.35">
      <c r="A1328" s="19" t="s">
        <v>9014</v>
      </c>
      <c r="B1328" s="18">
        <v>56448821</v>
      </c>
    </row>
    <row r="1329" spans="1:2" x14ac:dyDescent="0.35">
      <c r="A1329" s="9" t="s">
        <v>9250</v>
      </c>
      <c r="B1329" s="18">
        <v>56435493</v>
      </c>
    </row>
    <row r="1330" spans="1:2" x14ac:dyDescent="0.35">
      <c r="A1330" s="17" t="s">
        <v>4207</v>
      </c>
      <c r="B1330" s="18">
        <v>56435493</v>
      </c>
    </row>
    <row r="1331" spans="1:2" x14ac:dyDescent="0.35">
      <c r="A1331" s="19" t="s">
        <v>9248</v>
      </c>
      <c r="B1331" s="18">
        <v>56435493</v>
      </c>
    </row>
    <row r="1332" spans="1:2" x14ac:dyDescent="0.35">
      <c r="A1332" s="9" t="s">
        <v>8486</v>
      </c>
      <c r="B1332" s="18">
        <v>56306973</v>
      </c>
    </row>
    <row r="1333" spans="1:2" x14ac:dyDescent="0.35">
      <c r="A1333" s="17" t="s">
        <v>8485</v>
      </c>
      <c r="B1333" s="18">
        <v>56306973</v>
      </c>
    </row>
    <row r="1334" spans="1:2" x14ac:dyDescent="0.35">
      <c r="A1334" s="19" t="s">
        <v>46</v>
      </c>
      <c r="B1334" s="18">
        <v>56306973</v>
      </c>
    </row>
    <row r="1335" spans="1:2" x14ac:dyDescent="0.35">
      <c r="A1335" s="9" t="s">
        <v>4157</v>
      </c>
      <c r="B1335" s="18">
        <v>56100000</v>
      </c>
    </row>
    <row r="1336" spans="1:2" x14ac:dyDescent="0.35">
      <c r="A1336" s="17" t="s">
        <v>1274</v>
      </c>
      <c r="B1336" s="18">
        <v>56100000</v>
      </c>
    </row>
    <row r="1337" spans="1:2" x14ac:dyDescent="0.35">
      <c r="A1337" s="19" t="s">
        <v>533</v>
      </c>
      <c r="B1337" s="18">
        <v>56100000</v>
      </c>
    </row>
    <row r="1338" spans="1:2" x14ac:dyDescent="0.35">
      <c r="A1338" s="9" t="s">
        <v>2419</v>
      </c>
      <c r="B1338" s="18">
        <v>56001698</v>
      </c>
    </row>
    <row r="1339" spans="1:2" x14ac:dyDescent="0.35">
      <c r="A1339" s="17" t="s">
        <v>2418</v>
      </c>
      <c r="B1339" s="18">
        <v>56001698</v>
      </c>
    </row>
    <row r="1340" spans="1:2" x14ac:dyDescent="0.35">
      <c r="A1340" s="19" t="s">
        <v>402</v>
      </c>
      <c r="B1340" s="18">
        <v>56001698</v>
      </c>
    </row>
    <row r="1341" spans="1:2" x14ac:dyDescent="0.35">
      <c r="A1341" s="9" t="s">
        <v>5477</v>
      </c>
      <c r="B1341" s="18">
        <v>55807520</v>
      </c>
    </row>
    <row r="1342" spans="1:2" x14ac:dyDescent="0.35">
      <c r="A1342" s="17" t="s">
        <v>1190</v>
      </c>
      <c r="B1342" s="18">
        <v>55807520</v>
      </c>
    </row>
    <row r="1343" spans="1:2" x14ac:dyDescent="0.35">
      <c r="A1343" s="19" t="s">
        <v>492</v>
      </c>
      <c r="B1343" s="18">
        <v>55807520</v>
      </c>
    </row>
    <row r="1344" spans="1:2" x14ac:dyDescent="0.35">
      <c r="A1344" s="9" t="s">
        <v>6361</v>
      </c>
      <c r="B1344" s="18">
        <v>55768056</v>
      </c>
    </row>
    <row r="1345" spans="1:2" x14ac:dyDescent="0.35">
      <c r="A1345" s="17" t="s">
        <v>91</v>
      </c>
      <c r="B1345" s="18">
        <v>55768056</v>
      </c>
    </row>
    <row r="1346" spans="1:2" x14ac:dyDescent="0.35">
      <c r="A1346" s="19" t="s">
        <v>905</v>
      </c>
      <c r="B1346" s="18">
        <v>55768056</v>
      </c>
    </row>
    <row r="1347" spans="1:2" x14ac:dyDescent="0.35">
      <c r="A1347" s="9" t="s">
        <v>7350</v>
      </c>
      <c r="B1347" s="18">
        <v>55720716</v>
      </c>
    </row>
    <row r="1348" spans="1:2" x14ac:dyDescent="0.35">
      <c r="A1348" s="17" t="s">
        <v>7349</v>
      </c>
      <c r="B1348" s="18">
        <v>55720716</v>
      </c>
    </row>
    <row r="1349" spans="1:2" x14ac:dyDescent="0.35">
      <c r="A1349" s="19" t="s">
        <v>273</v>
      </c>
      <c r="B1349" s="18">
        <v>55720716</v>
      </c>
    </row>
    <row r="1350" spans="1:2" x14ac:dyDescent="0.35">
      <c r="A1350" s="9" t="s">
        <v>10967</v>
      </c>
      <c r="B1350" s="18">
        <v>55597042</v>
      </c>
    </row>
    <row r="1351" spans="1:2" x14ac:dyDescent="0.35">
      <c r="A1351" s="17" t="s">
        <v>10966</v>
      </c>
      <c r="B1351" s="18">
        <v>55597042</v>
      </c>
    </row>
    <row r="1352" spans="1:2" x14ac:dyDescent="0.35">
      <c r="A1352" s="19" t="s">
        <v>10965</v>
      </c>
      <c r="B1352" s="18">
        <v>55597042</v>
      </c>
    </row>
    <row r="1353" spans="1:2" x14ac:dyDescent="0.35">
      <c r="A1353" s="9" t="s">
        <v>3222</v>
      </c>
      <c r="B1353" s="18">
        <v>55416609</v>
      </c>
    </row>
    <row r="1354" spans="1:2" x14ac:dyDescent="0.35">
      <c r="A1354" s="17" t="s">
        <v>3221</v>
      </c>
      <c r="B1354" s="18">
        <v>55416609</v>
      </c>
    </row>
    <row r="1355" spans="1:2" x14ac:dyDescent="0.35">
      <c r="A1355" s="19" t="s">
        <v>97</v>
      </c>
      <c r="B1355" s="18">
        <v>55416609</v>
      </c>
    </row>
    <row r="1356" spans="1:2" x14ac:dyDescent="0.35">
      <c r="A1356" s="9" t="s">
        <v>6469</v>
      </c>
      <c r="B1356" s="18">
        <v>55370362</v>
      </c>
    </row>
    <row r="1357" spans="1:2" x14ac:dyDescent="0.35">
      <c r="A1357" s="17" t="s">
        <v>1116</v>
      </c>
      <c r="B1357" s="18">
        <v>55370362</v>
      </c>
    </row>
    <row r="1358" spans="1:2" x14ac:dyDescent="0.35">
      <c r="A1358" s="19" t="s">
        <v>3922</v>
      </c>
      <c r="B1358" s="18">
        <v>55370362</v>
      </c>
    </row>
    <row r="1359" spans="1:2" x14ac:dyDescent="0.35">
      <c r="A1359" s="9" t="s">
        <v>561</v>
      </c>
      <c r="B1359" s="18">
        <v>55343774</v>
      </c>
    </row>
    <row r="1360" spans="1:2" x14ac:dyDescent="0.35">
      <c r="A1360" s="17" t="s">
        <v>33</v>
      </c>
      <c r="B1360" s="18">
        <v>55343774</v>
      </c>
    </row>
    <row r="1361" spans="1:2" x14ac:dyDescent="0.35">
      <c r="A1361" s="19" t="s">
        <v>32</v>
      </c>
      <c r="B1361" s="18">
        <v>55343774</v>
      </c>
    </row>
    <row r="1362" spans="1:2" x14ac:dyDescent="0.35">
      <c r="A1362" s="9" t="s">
        <v>8145</v>
      </c>
      <c r="B1362" s="18">
        <v>55219395</v>
      </c>
    </row>
    <row r="1363" spans="1:2" x14ac:dyDescent="0.35">
      <c r="A1363" s="17" t="s">
        <v>8144</v>
      </c>
      <c r="B1363" s="18">
        <v>55219395</v>
      </c>
    </row>
    <row r="1364" spans="1:2" x14ac:dyDescent="0.35">
      <c r="A1364" s="19" t="s">
        <v>8143</v>
      </c>
      <c r="B1364" s="18">
        <v>55219395</v>
      </c>
    </row>
    <row r="1365" spans="1:2" x14ac:dyDescent="0.35">
      <c r="A1365" s="9" t="s">
        <v>7716</v>
      </c>
      <c r="B1365" s="18">
        <v>55173235</v>
      </c>
    </row>
    <row r="1366" spans="1:2" x14ac:dyDescent="0.35">
      <c r="A1366" s="17" t="s">
        <v>7715</v>
      </c>
      <c r="B1366" s="18">
        <v>55173235</v>
      </c>
    </row>
    <row r="1367" spans="1:2" x14ac:dyDescent="0.35">
      <c r="A1367" s="19" t="s">
        <v>2081</v>
      </c>
      <c r="B1367" s="18">
        <v>55173235</v>
      </c>
    </row>
    <row r="1368" spans="1:2" x14ac:dyDescent="0.35">
      <c r="A1368" s="9" t="s">
        <v>9507</v>
      </c>
      <c r="B1368" s="18">
        <v>55149435</v>
      </c>
    </row>
    <row r="1369" spans="1:2" x14ac:dyDescent="0.35">
      <c r="A1369" s="17" t="s">
        <v>9506</v>
      </c>
      <c r="B1369" s="18">
        <v>55149435</v>
      </c>
    </row>
    <row r="1370" spans="1:2" x14ac:dyDescent="0.35">
      <c r="A1370" s="19" t="s">
        <v>9504</v>
      </c>
      <c r="B1370" s="18">
        <v>55149435</v>
      </c>
    </row>
    <row r="1371" spans="1:2" x14ac:dyDescent="0.35">
      <c r="A1371" s="9" t="s">
        <v>10969</v>
      </c>
      <c r="B1371" s="18">
        <v>55072454</v>
      </c>
    </row>
    <row r="1372" spans="1:2" x14ac:dyDescent="0.35">
      <c r="A1372" s="17" t="s">
        <v>8144</v>
      </c>
      <c r="B1372" s="18">
        <v>55072454</v>
      </c>
    </row>
    <row r="1373" spans="1:2" x14ac:dyDescent="0.35">
      <c r="A1373" s="19" t="s">
        <v>5554</v>
      </c>
      <c r="B1373" s="18">
        <v>55072454</v>
      </c>
    </row>
    <row r="1374" spans="1:2" x14ac:dyDescent="0.35">
      <c r="A1374" s="9" t="s">
        <v>6878</v>
      </c>
      <c r="B1374" s="18">
        <v>55014842</v>
      </c>
    </row>
    <row r="1375" spans="1:2" x14ac:dyDescent="0.35">
      <c r="A1375" s="17" t="s">
        <v>247</v>
      </c>
      <c r="B1375" s="18">
        <v>55014842</v>
      </c>
    </row>
    <row r="1376" spans="1:2" x14ac:dyDescent="0.35">
      <c r="A1376" s="19" t="s">
        <v>402</v>
      </c>
      <c r="B1376" s="18">
        <v>55014842</v>
      </c>
    </row>
    <row r="1377" spans="1:2" x14ac:dyDescent="0.35">
      <c r="A1377" s="9" t="s">
        <v>9406</v>
      </c>
      <c r="B1377" s="18">
        <v>55001343</v>
      </c>
    </row>
    <row r="1378" spans="1:2" x14ac:dyDescent="0.35">
      <c r="A1378" s="17" t="s">
        <v>9405</v>
      </c>
      <c r="B1378" s="18">
        <v>55001343</v>
      </c>
    </row>
    <row r="1379" spans="1:2" x14ac:dyDescent="0.35">
      <c r="A1379" s="19" t="s">
        <v>9404</v>
      </c>
      <c r="B1379" s="18">
        <v>55001343</v>
      </c>
    </row>
    <row r="1380" spans="1:2" x14ac:dyDescent="0.35">
      <c r="A1380" s="9" t="s">
        <v>8850</v>
      </c>
      <c r="B1380" s="18">
        <v>55000000</v>
      </c>
    </row>
    <row r="1381" spans="1:2" x14ac:dyDescent="0.35">
      <c r="A1381" s="17" t="s">
        <v>8159</v>
      </c>
      <c r="B1381" s="18">
        <v>55000000</v>
      </c>
    </row>
    <row r="1382" spans="1:2" x14ac:dyDescent="0.35">
      <c r="A1382" s="19" t="s">
        <v>8159</v>
      </c>
      <c r="B1382" s="18">
        <v>55000000</v>
      </c>
    </row>
    <row r="1383" spans="1:2" x14ac:dyDescent="0.35">
      <c r="A1383" s="9" t="s">
        <v>3772</v>
      </c>
      <c r="B1383" s="18">
        <v>54817937</v>
      </c>
    </row>
    <row r="1384" spans="1:2" x14ac:dyDescent="0.35">
      <c r="A1384" s="17" t="s">
        <v>414</v>
      </c>
      <c r="B1384" s="18">
        <v>54817937</v>
      </c>
    </row>
    <row r="1385" spans="1:2" x14ac:dyDescent="0.35">
      <c r="A1385" s="19" t="s">
        <v>3771</v>
      </c>
      <c r="B1385" s="18">
        <v>54817937</v>
      </c>
    </row>
    <row r="1386" spans="1:2" x14ac:dyDescent="0.35">
      <c r="A1386" s="9" t="s">
        <v>5468</v>
      </c>
      <c r="B1386" s="18">
        <v>54690416</v>
      </c>
    </row>
    <row r="1387" spans="1:2" x14ac:dyDescent="0.35">
      <c r="A1387" s="17" t="s">
        <v>662</v>
      </c>
      <c r="B1387" s="18">
        <v>54690416</v>
      </c>
    </row>
    <row r="1388" spans="1:2" x14ac:dyDescent="0.35">
      <c r="A1388" s="19" t="s">
        <v>71</v>
      </c>
      <c r="B1388" s="18">
        <v>54690416</v>
      </c>
    </row>
    <row r="1389" spans="1:2" x14ac:dyDescent="0.35">
      <c r="A1389" s="9" t="s">
        <v>698</v>
      </c>
      <c r="B1389" s="18">
        <v>54600000</v>
      </c>
    </row>
    <row r="1390" spans="1:2" x14ac:dyDescent="0.35">
      <c r="A1390" s="17" t="s">
        <v>373</v>
      </c>
      <c r="B1390" s="18">
        <v>54600000</v>
      </c>
    </row>
    <row r="1391" spans="1:2" x14ac:dyDescent="0.35">
      <c r="A1391" s="19" t="s">
        <v>425</v>
      </c>
      <c r="B1391" s="18">
        <v>54600000</v>
      </c>
    </row>
    <row r="1392" spans="1:2" x14ac:dyDescent="0.35">
      <c r="A1392" s="9" t="s">
        <v>4801</v>
      </c>
      <c r="B1392" s="18">
        <v>54412921</v>
      </c>
    </row>
    <row r="1393" spans="1:2" x14ac:dyDescent="0.35">
      <c r="A1393" s="17" t="s">
        <v>328</v>
      </c>
      <c r="B1393" s="18">
        <v>54412921</v>
      </c>
    </row>
    <row r="1394" spans="1:2" x14ac:dyDescent="0.35">
      <c r="A1394" s="19" t="s">
        <v>3278</v>
      </c>
      <c r="B1394" s="18">
        <v>54412921</v>
      </c>
    </row>
    <row r="1395" spans="1:2" x14ac:dyDescent="0.35">
      <c r="A1395" s="9" t="s">
        <v>5373</v>
      </c>
      <c r="B1395" s="18">
        <v>54297509</v>
      </c>
    </row>
    <row r="1396" spans="1:2" x14ac:dyDescent="0.35">
      <c r="A1396" s="17" t="s">
        <v>1176</v>
      </c>
      <c r="B1396" s="18">
        <v>54297509</v>
      </c>
    </row>
    <row r="1397" spans="1:2" x14ac:dyDescent="0.35">
      <c r="A1397" s="19" t="s">
        <v>710</v>
      </c>
      <c r="B1397" s="18">
        <v>54297509</v>
      </c>
    </row>
    <row r="1398" spans="1:2" x14ac:dyDescent="0.35">
      <c r="A1398" s="9" t="s">
        <v>9350</v>
      </c>
      <c r="B1398" s="18">
        <v>54195633</v>
      </c>
    </row>
    <row r="1399" spans="1:2" x14ac:dyDescent="0.35">
      <c r="A1399" s="17" t="s">
        <v>8521</v>
      </c>
      <c r="B1399" s="18">
        <v>54195633</v>
      </c>
    </row>
    <row r="1400" spans="1:2" x14ac:dyDescent="0.35">
      <c r="A1400" s="19" t="s">
        <v>8931</v>
      </c>
      <c r="B1400" s="18">
        <v>54195633</v>
      </c>
    </row>
    <row r="1401" spans="1:2" x14ac:dyDescent="0.35">
      <c r="A1401" s="9" t="s">
        <v>7960</v>
      </c>
      <c r="B1401" s="18">
        <v>54125426</v>
      </c>
    </row>
    <row r="1402" spans="1:2" x14ac:dyDescent="0.35">
      <c r="A1402" s="17" t="s">
        <v>7959</v>
      </c>
      <c r="B1402" s="18">
        <v>54125426</v>
      </c>
    </row>
    <row r="1403" spans="1:2" x14ac:dyDescent="0.35">
      <c r="A1403" s="19" t="s">
        <v>2345</v>
      </c>
      <c r="B1403" s="18">
        <v>54125426</v>
      </c>
    </row>
    <row r="1404" spans="1:2" x14ac:dyDescent="0.35">
      <c r="A1404" s="9" t="s">
        <v>9712</v>
      </c>
      <c r="B1404" s="18">
        <v>53953403</v>
      </c>
    </row>
    <row r="1405" spans="1:2" x14ac:dyDescent="0.35">
      <c r="A1405" s="17" t="s">
        <v>5196</v>
      </c>
      <c r="B1405" s="18">
        <v>53953403</v>
      </c>
    </row>
    <row r="1406" spans="1:2" x14ac:dyDescent="0.35">
      <c r="A1406" s="19" t="s">
        <v>8554</v>
      </c>
      <c r="B1406" s="18">
        <v>53953403</v>
      </c>
    </row>
    <row r="1407" spans="1:2" x14ac:dyDescent="0.35">
      <c r="A1407" s="9" t="s">
        <v>9421</v>
      </c>
      <c r="B1407" s="18">
        <v>53952276</v>
      </c>
    </row>
    <row r="1408" spans="1:2" x14ac:dyDescent="0.35">
      <c r="A1408" s="17" t="s">
        <v>9420</v>
      </c>
      <c r="B1408" s="18">
        <v>53952276</v>
      </c>
    </row>
    <row r="1409" spans="1:2" x14ac:dyDescent="0.35">
      <c r="A1409" s="19" t="s">
        <v>2996</v>
      </c>
      <c r="B1409" s="18">
        <v>53952276</v>
      </c>
    </row>
    <row r="1410" spans="1:2" x14ac:dyDescent="0.35">
      <c r="A1410" s="9" t="s">
        <v>3914</v>
      </c>
      <c r="B1410" s="18">
        <v>53856263</v>
      </c>
    </row>
    <row r="1411" spans="1:2" x14ac:dyDescent="0.35">
      <c r="A1411" s="17" t="s">
        <v>1623</v>
      </c>
      <c r="B1411" s="18">
        <v>53856263</v>
      </c>
    </row>
    <row r="1412" spans="1:2" x14ac:dyDescent="0.35">
      <c r="A1412" s="19" t="s">
        <v>3912</v>
      </c>
      <c r="B1412" s="18">
        <v>53856263</v>
      </c>
    </row>
    <row r="1413" spans="1:2" x14ac:dyDescent="0.35">
      <c r="A1413" s="9" t="s">
        <v>6908</v>
      </c>
      <c r="B1413" s="18">
        <v>53668525</v>
      </c>
    </row>
    <row r="1414" spans="1:2" x14ac:dyDescent="0.35">
      <c r="A1414" s="17" t="s">
        <v>506</v>
      </c>
      <c r="B1414" s="18">
        <v>53668525</v>
      </c>
    </row>
    <row r="1415" spans="1:2" x14ac:dyDescent="0.35">
      <c r="A1415" s="19" t="s">
        <v>4159</v>
      </c>
      <c r="B1415" s="18">
        <v>53668525</v>
      </c>
    </row>
    <row r="1416" spans="1:2" x14ac:dyDescent="0.35">
      <c r="A1416" s="9" t="s">
        <v>4073</v>
      </c>
      <c r="B1416" s="18">
        <v>53656813</v>
      </c>
    </row>
    <row r="1417" spans="1:2" x14ac:dyDescent="0.35">
      <c r="A1417" s="17" t="s">
        <v>51</v>
      </c>
      <c r="B1417" s="18">
        <v>53656813</v>
      </c>
    </row>
    <row r="1418" spans="1:2" x14ac:dyDescent="0.35">
      <c r="A1418" s="19" t="s">
        <v>1886</v>
      </c>
      <c r="B1418" s="18">
        <v>53656813</v>
      </c>
    </row>
    <row r="1419" spans="1:2" x14ac:dyDescent="0.35">
      <c r="A1419" s="9" t="s">
        <v>3349</v>
      </c>
      <c r="B1419" s="18">
        <v>53618384</v>
      </c>
    </row>
    <row r="1420" spans="1:2" x14ac:dyDescent="0.35">
      <c r="A1420" s="17" t="s">
        <v>317</v>
      </c>
      <c r="B1420" s="18">
        <v>53618384</v>
      </c>
    </row>
    <row r="1421" spans="1:2" x14ac:dyDescent="0.35">
      <c r="A1421" s="19" t="s">
        <v>3348</v>
      </c>
      <c r="B1421" s="18">
        <v>53618384</v>
      </c>
    </row>
    <row r="1422" spans="1:2" x14ac:dyDescent="0.35">
      <c r="A1422" s="9" t="s">
        <v>8518</v>
      </c>
      <c r="B1422" s="18">
        <v>53500000</v>
      </c>
    </row>
    <row r="1423" spans="1:2" x14ac:dyDescent="0.35">
      <c r="A1423" s="17" t="s">
        <v>8517</v>
      </c>
      <c r="B1423" s="18">
        <v>53500000</v>
      </c>
    </row>
    <row r="1424" spans="1:2" x14ac:dyDescent="0.35">
      <c r="A1424" s="19" t="s">
        <v>8516</v>
      </c>
      <c r="B1424" s="18">
        <v>53500000</v>
      </c>
    </row>
    <row r="1425" spans="1:2" x14ac:dyDescent="0.35">
      <c r="A1425" s="9" t="s">
        <v>9205</v>
      </c>
      <c r="B1425" s="18">
        <v>53492685</v>
      </c>
    </row>
    <row r="1426" spans="1:2" x14ac:dyDescent="0.35">
      <c r="A1426" s="17" t="s">
        <v>1199</v>
      </c>
      <c r="B1426" s="18">
        <v>53492685</v>
      </c>
    </row>
    <row r="1427" spans="1:2" x14ac:dyDescent="0.35">
      <c r="A1427" s="19" t="s">
        <v>4857</v>
      </c>
      <c r="B1427" s="18">
        <v>53492685</v>
      </c>
    </row>
    <row r="1428" spans="1:2" x14ac:dyDescent="0.35">
      <c r="A1428" s="9" t="s">
        <v>3529</v>
      </c>
      <c r="B1428" s="18">
        <v>53350242</v>
      </c>
    </row>
    <row r="1429" spans="1:2" x14ac:dyDescent="0.35">
      <c r="A1429" s="17" t="s">
        <v>243</v>
      </c>
      <c r="B1429" s="18">
        <v>53350242</v>
      </c>
    </row>
    <row r="1430" spans="1:2" x14ac:dyDescent="0.35">
      <c r="A1430" s="19" t="s">
        <v>3528</v>
      </c>
      <c r="B1430" s="18">
        <v>53350242</v>
      </c>
    </row>
    <row r="1431" spans="1:2" x14ac:dyDescent="0.35">
      <c r="A1431" s="9" t="s">
        <v>4387</v>
      </c>
      <c r="B1431" s="18">
        <v>53319509</v>
      </c>
    </row>
    <row r="1432" spans="1:2" x14ac:dyDescent="0.35">
      <c r="A1432" s="17" t="s">
        <v>1770</v>
      </c>
      <c r="B1432" s="18">
        <v>53319509</v>
      </c>
    </row>
    <row r="1433" spans="1:2" x14ac:dyDescent="0.35">
      <c r="A1433" s="19" t="s">
        <v>2066</v>
      </c>
      <c r="B1433" s="18">
        <v>53319509</v>
      </c>
    </row>
    <row r="1434" spans="1:2" x14ac:dyDescent="0.35">
      <c r="A1434" s="9" t="s">
        <v>8429</v>
      </c>
      <c r="B1434" s="18">
        <v>53300000</v>
      </c>
    </row>
    <row r="1435" spans="1:2" x14ac:dyDescent="0.35">
      <c r="A1435" s="17" t="s">
        <v>33</v>
      </c>
      <c r="B1435" s="18">
        <v>53300000</v>
      </c>
    </row>
    <row r="1436" spans="1:2" x14ac:dyDescent="0.35">
      <c r="A1436" s="19" t="s">
        <v>2718</v>
      </c>
      <c r="B1436" s="18">
        <v>53300000</v>
      </c>
    </row>
    <row r="1437" spans="1:2" x14ac:dyDescent="0.35">
      <c r="A1437" s="9" t="s">
        <v>6570</v>
      </c>
      <c r="B1437" s="18">
        <v>53270259</v>
      </c>
    </row>
    <row r="1438" spans="1:2" x14ac:dyDescent="0.35">
      <c r="A1438" s="17" t="s">
        <v>6569</v>
      </c>
      <c r="B1438" s="18">
        <v>53270259</v>
      </c>
    </row>
    <row r="1439" spans="1:2" x14ac:dyDescent="0.35">
      <c r="A1439" s="19" t="s">
        <v>6568</v>
      </c>
      <c r="B1439" s="18">
        <v>53270259</v>
      </c>
    </row>
    <row r="1440" spans="1:2" x14ac:dyDescent="0.35">
      <c r="A1440" s="9" t="s">
        <v>9167</v>
      </c>
      <c r="B1440" s="18">
        <v>53269010</v>
      </c>
    </row>
    <row r="1441" spans="1:2" x14ac:dyDescent="0.35">
      <c r="A1441" s="17" t="s">
        <v>3983</v>
      </c>
      <c r="B1441" s="18">
        <v>53269010</v>
      </c>
    </row>
    <row r="1442" spans="1:2" x14ac:dyDescent="0.35">
      <c r="A1442" s="19" t="s">
        <v>9166</v>
      </c>
      <c r="B1442" s="18">
        <v>53269010</v>
      </c>
    </row>
    <row r="1443" spans="1:2" x14ac:dyDescent="0.35">
      <c r="A1443" s="9" t="s">
        <v>5250</v>
      </c>
      <c r="B1443" s="18">
        <v>53200012</v>
      </c>
    </row>
    <row r="1444" spans="1:2" x14ac:dyDescent="0.35">
      <c r="A1444" s="17" t="s">
        <v>451</v>
      </c>
      <c r="B1444" s="18">
        <v>53200012</v>
      </c>
    </row>
    <row r="1445" spans="1:2" x14ac:dyDescent="0.35">
      <c r="A1445" s="19" t="s">
        <v>5249</v>
      </c>
      <c r="B1445" s="18">
        <v>53200012</v>
      </c>
    </row>
    <row r="1446" spans="1:2" x14ac:dyDescent="0.35">
      <c r="A1446" s="9" t="s">
        <v>6317</v>
      </c>
      <c r="B1446" s="18">
        <v>52925609</v>
      </c>
    </row>
    <row r="1447" spans="1:2" x14ac:dyDescent="0.35">
      <c r="A1447" s="17" t="s">
        <v>147</v>
      </c>
      <c r="B1447" s="18">
        <v>52925609</v>
      </c>
    </row>
    <row r="1448" spans="1:2" x14ac:dyDescent="0.35">
      <c r="A1448" s="19" t="s">
        <v>2718</v>
      </c>
      <c r="B1448" s="18">
        <v>52925609</v>
      </c>
    </row>
    <row r="1449" spans="1:2" x14ac:dyDescent="0.35">
      <c r="A1449" s="9" t="s">
        <v>5492</v>
      </c>
      <c r="B1449" s="18">
        <v>52572496</v>
      </c>
    </row>
    <row r="1450" spans="1:2" x14ac:dyDescent="0.35">
      <c r="A1450" s="17" t="s">
        <v>5491</v>
      </c>
      <c r="B1450" s="18">
        <v>52572496</v>
      </c>
    </row>
    <row r="1451" spans="1:2" x14ac:dyDescent="0.35">
      <c r="A1451" s="19" t="s">
        <v>4779</v>
      </c>
      <c r="B1451" s="18">
        <v>52572496</v>
      </c>
    </row>
    <row r="1452" spans="1:2" x14ac:dyDescent="0.35">
      <c r="A1452" s="9" t="s">
        <v>6029</v>
      </c>
      <c r="B1452" s="18">
        <v>52491137</v>
      </c>
    </row>
    <row r="1453" spans="1:2" x14ac:dyDescent="0.35">
      <c r="A1453" s="17" t="s">
        <v>36</v>
      </c>
      <c r="B1453" s="18">
        <v>52491137</v>
      </c>
    </row>
    <row r="1454" spans="1:2" x14ac:dyDescent="0.35">
      <c r="A1454" s="19" t="s">
        <v>5229</v>
      </c>
      <c r="B1454" s="18">
        <v>52491137</v>
      </c>
    </row>
    <row r="1455" spans="1:2" x14ac:dyDescent="0.35">
      <c r="A1455" s="9" t="s">
        <v>1950</v>
      </c>
      <c r="B1455" s="18">
        <v>52387997</v>
      </c>
    </row>
    <row r="1456" spans="1:2" x14ac:dyDescent="0.35">
      <c r="A1456" s="17" t="s">
        <v>217</v>
      </c>
      <c r="B1456" s="18">
        <v>52387997</v>
      </c>
    </row>
    <row r="1457" spans="1:2" x14ac:dyDescent="0.35">
      <c r="A1457" s="19" t="s">
        <v>806</v>
      </c>
      <c r="B1457" s="18">
        <v>52387997</v>
      </c>
    </row>
    <row r="1458" spans="1:2" x14ac:dyDescent="0.35">
      <c r="A1458" s="9" t="s">
        <v>4640</v>
      </c>
      <c r="B1458" s="18">
        <v>52360285</v>
      </c>
    </row>
    <row r="1459" spans="1:2" x14ac:dyDescent="0.35">
      <c r="A1459" s="17" t="s">
        <v>4639</v>
      </c>
      <c r="B1459" s="18">
        <v>52360285</v>
      </c>
    </row>
    <row r="1460" spans="1:2" x14ac:dyDescent="0.35">
      <c r="A1460" s="19" t="s">
        <v>4638</v>
      </c>
      <c r="B1460" s="18">
        <v>52360285</v>
      </c>
    </row>
    <row r="1461" spans="1:2" x14ac:dyDescent="0.35">
      <c r="A1461" s="9" t="s">
        <v>233</v>
      </c>
      <c r="B1461" s="18">
        <v>52282182</v>
      </c>
    </row>
    <row r="1462" spans="1:2" x14ac:dyDescent="0.35">
      <c r="A1462" s="17" t="s">
        <v>232</v>
      </c>
      <c r="B1462" s="18">
        <v>52282182</v>
      </c>
    </row>
    <row r="1463" spans="1:2" x14ac:dyDescent="0.35">
      <c r="A1463" s="19" t="s">
        <v>230</v>
      </c>
      <c r="B1463" s="18">
        <v>52282182</v>
      </c>
    </row>
    <row r="1464" spans="1:2" x14ac:dyDescent="0.35">
      <c r="A1464" s="9" t="s">
        <v>2592</v>
      </c>
      <c r="B1464" s="18">
        <v>52264926</v>
      </c>
    </row>
    <row r="1465" spans="1:2" x14ac:dyDescent="0.35">
      <c r="A1465" s="17" t="s">
        <v>1539</v>
      </c>
      <c r="B1465" s="18">
        <v>52264926</v>
      </c>
    </row>
    <row r="1466" spans="1:2" x14ac:dyDescent="0.35">
      <c r="A1466" s="19" t="s">
        <v>765</v>
      </c>
      <c r="B1466" s="18">
        <v>52264926</v>
      </c>
    </row>
    <row r="1467" spans="1:2" x14ac:dyDescent="0.35">
      <c r="A1467" s="9" t="s">
        <v>7235</v>
      </c>
      <c r="B1467" s="18">
        <v>52245055</v>
      </c>
    </row>
    <row r="1468" spans="1:2" x14ac:dyDescent="0.35">
      <c r="A1468" s="17" t="s">
        <v>6913</v>
      </c>
      <c r="B1468" s="18">
        <v>52245055</v>
      </c>
    </row>
    <row r="1469" spans="1:2" x14ac:dyDescent="0.35">
      <c r="A1469" s="19" t="s">
        <v>4697</v>
      </c>
      <c r="B1469" s="18">
        <v>52245055</v>
      </c>
    </row>
    <row r="1470" spans="1:2" x14ac:dyDescent="0.35">
      <c r="A1470" s="9" t="s">
        <v>7669</v>
      </c>
      <c r="B1470" s="18">
        <v>52165546</v>
      </c>
    </row>
    <row r="1471" spans="1:2" x14ac:dyDescent="0.35">
      <c r="A1471" s="17" t="s">
        <v>7668</v>
      </c>
      <c r="B1471" s="18">
        <v>52165546</v>
      </c>
    </row>
    <row r="1472" spans="1:2" x14ac:dyDescent="0.35">
      <c r="A1472" s="19" t="s">
        <v>7667</v>
      </c>
      <c r="B1472" s="18">
        <v>52165546</v>
      </c>
    </row>
    <row r="1473" spans="1:2" x14ac:dyDescent="0.35">
      <c r="A1473" s="9" t="s">
        <v>5288</v>
      </c>
      <c r="B1473" s="18">
        <v>52163317</v>
      </c>
    </row>
    <row r="1474" spans="1:2" x14ac:dyDescent="0.35">
      <c r="A1474" s="17" t="s">
        <v>1342</v>
      </c>
      <c r="B1474" s="18">
        <v>52163317</v>
      </c>
    </row>
    <row r="1475" spans="1:2" x14ac:dyDescent="0.35">
      <c r="A1475" s="19" t="s">
        <v>5286</v>
      </c>
      <c r="B1475" s="18">
        <v>52163317</v>
      </c>
    </row>
    <row r="1476" spans="1:2" x14ac:dyDescent="0.35">
      <c r="A1476" s="9" t="s">
        <v>9659</v>
      </c>
      <c r="B1476" s="18">
        <v>52100855</v>
      </c>
    </row>
    <row r="1477" spans="1:2" x14ac:dyDescent="0.35">
      <c r="A1477" s="17" t="s">
        <v>3365</v>
      </c>
      <c r="B1477" s="18">
        <v>52100855</v>
      </c>
    </row>
    <row r="1478" spans="1:2" x14ac:dyDescent="0.35">
      <c r="A1478" s="19" t="s">
        <v>4864</v>
      </c>
      <c r="B1478" s="18">
        <v>52100855</v>
      </c>
    </row>
    <row r="1479" spans="1:2" x14ac:dyDescent="0.35">
      <c r="A1479" s="9" t="s">
        <v>4600</v>
      </c>
      <c r="B1479" s="18">
        <v>51990286</v>
      </c>
    </row>
    <row r="1480" spans="1:2" x14ac:dyDescent="0.35">
      <c r="A1480" s="17" t="s">
        <v>1559</v>
      </c>
      <c r="B1480" s="18">
        <v>51990286</v>
      </c>
    </row>
    <row r="1481" spans="1:2" x14ac:dyDescent="0.35">
      <c r="A1481" s="19" t="s">
        <v>421</v>
      </c>
      <c r="B1481" s="18">
        <v>51990286</v>
      </c>
    </row>
    <row r="1482" spans="1:2" x14ac:dyDescent="0.35">
      <c r="A1482" s="9" t="s">
        <v>1410</v>
      </c>
      <c r="B1482" s="18">
        <v>51956980</v>
      </c>
    </row>
    <row r="1483" spans="1:2" x14ac:dyDescent="0.35">
      <c r="A1483" s="17" t="s">
        <v>836</v>
      </c>
      <c r="B1483" s="18">
        <v>51956980</v>
      </c>
    </row>
    <row r="1484" spans="1:2" x14ac:dyDescent="0.35">
      <c r="A1484" s="19" t="s">
        <v>864</v>
      </c>
      <c r="B1484" s="18">
        <v>51956980</v>
      </c>
    </row>
    <row r="1485" spans="1:2" x14ac:dyDescent="0.35">
      <c r="A1485" s="9" t="s">
        <v>9396</v>
      </c>
      <c r="B1485" s="18">
        <v>51889948</v>
      </c>
    </row>
    <row r="1486" spans="1:2" x14ac:dyDescent="0.35">
      <c r="A1486" s="17" t="s">
        <v>60</v>
      </c>
      <c r="B1486" s="18">
        <v>51889948</v>
      </c>
    </row>
    <row r="1487" spans="1:2" x14ac:dyDescent="0.35">
      <c r="A1487" s="19" t="s">
        <v>9395</v>
      </c>
      <c r="B1487" s="18">
        <v>51889948</v>
      </c>
    </row>
    <row r="1488" spans="1:2" x14ac:dyDescent="0.35">
      <c r="A1488" s="9" t="s">
        <v>7069</v>
      </c>
      <c r="B1488" s="18">
        <v>51651430</v>
      </c>
    </row>
    <row r="1489" spans="1:2" x14ac:dyDescent="0.35">
      <c r="A1489" s="17" t="s">
        <v>167</v>
      </c>
      <c r="B1489" s="18">
        <v>51651430</v>
      </c>
    </row>
    <row r="1490" spans="1:2" x14ac:dyDescent="0.35">
      <c r="A1490" s="19" t="s">
        <v>7067</v>
      </c>
      <c r="B1490" s="18">
        <v>51651430</v>
      </c>
    </row>
    <row r="1491" spans="1:2" x14ac:dyDescent="0.35">
      <c r="A1491" s="9" t="s">
        <v>10298</v>
      </c>
      <c r="B1491" s="18">
        <v>51636016</v>
      </c>
    </row>
    <row r="1492" spans="1:2" x14ac:dyDescent="0.35">
      <c r="A1492" s="17" t="s">
        <v>9486</v>
      </c>
      <c r="B1492" s="18">
        <v>51636016</v>
      </c>
    </row>
    <row r="1493" spans="1:2" x14ac:dyDescent="0.35">
      <c r="A1493" s="19" t="s">
        <v>10297</v>
      </c>
      <c r="B1493" s="18">
        <v>51636016</v>
      </c>
    </row>
    <row r="1494" spans="1:2" x14ac:dyDescent="0.35">
      <c r="A1494" s="9" t="s">
        <v>8151</v>
      </c>
      <c r="B1494" s="18">
        <v>51588220</v>
      </c>
    </row>
    <row r="1495" spans="1:2" x14ac:dyDescent="0.35">
      <c r="A1495" s="17" t="s">
        <v>8150</v>
      </c>
      <c r="B1495" s="18">
        <v>51588220</v>
      </c>
    </row>
    <row r="1496" spans="1:2" x14ac:dyDescent="0.35">
      <c r="A1496" s="19" t="s">
        <v>8149</v>
      </c>
      <c r="B1496" s="18">
        <v>51588220</v>
      </c>
    </row>
    <row r="1497" spans="1:2" x14ac:dyDescent="0.35">
      <c r="A1497" s="9" t="s">
        <v>6133</v>
      </c>
      <c r="B1497" s="18">
        <v>51504069</v>
      </c>
    </row>
    <row r="1498" spans="1:2" x14ac:dyDescent="0.35">
      <c r="A1498" s="17" t="s">
        <v>78</v>
      </c>
      <c r="B1498" s="18">
        <v>51504069</v>
      </c>
    </row>
    <row r="1499" spans="1:2" x14ac:dyDescent="0.35">
      <c r="A1499" s="19" t="s">
        <v>1019</v>
      </c>
      <c r="B1499" s="18">
        <v>51504069</v>
      </c>
    </row>
    <row r="1500" spans="1:2" x14ac:dyDescent="0.35">
      <c r="A1500" s="9" t="s">
        <v>5752</v>
      </c>
      <c r="B1500" s="18">
        <v>51324422</v>
      </c>
    </row>
    <row r="1501" spans="1:2" x14ac:dyDescent="0.35">
      <c r="A1501" s="17" t="s">
        <v>125</v>
      </c>
      <c r="B1501" s="18">
        <v>51324422</v>
      </c>
    </row>
    <row r="1502" spans="1:2" x14ac:dyDescent="0.35">
      <c r="A1502" s="19" t="s">
        <v>2271</v>
      </c>
      <c r="B1502" s="18">
        <v>51324422</v>
      </c>
    </row>
    <row r="1503" spans="1:2" x14ac:dyDescent="0.35">
      <c r="A1503" s="9" t="s">
        <v>4218</v>
      </c>
      <c r="B1503" s="18">
        <v>51270454</v>
      </c>
    </row>
    <row r="1504" spans="1:2" x14ac:dyDescent="0.35">
      <c r="A1504" s="17" t="s">
        <v>1190</v>
      </c>
      <c r="B1504" s="18">
        <v>51270454</v>
      </c>
    </row>
    <row r="1505" spans="1:2" x14ac:dyDescent="0.35">
      <c r="A1505" s="19" t="s">
        <v>346</v>
      </c>
      <c r="B1505" s="18">
        <v>51270454</v>
      </c>
    </row>
    <row r="1506" spans="1:2" x14ac:dyDescent="0.35">
      <c r="A1506" s="9" t="s">
        <v>2739</v>
      </c>
      <c r="B1506" s="18">
        <v>51209973</v>
      </c>
    </row>
    <row r="1507" spans="1:2" x14ac:dyDescent="0.35">
      <c r="A1507" s="17" t="s">
        <v>1456</v>
      </c>
      <c r="B1507" s="18">
        <v>51209973</v>
      </c>
    </row>
    <row r="1508" spans="1:2" x14ac:dyDescent="0.35">
      <c r="A1508" s="19" t="s">
        <v>2737</v>
      </c>
      <c r="B1508" s="18">
        <v>51209973</v>
      </c>
    </row>
    <row r="1509" spans="1:2" x14ac:dyDescent="0.35">
      <c r="A1509" s="9" t="s">
        <v>11119</v>
      </c>
      <c r="B1509" s="18">
        <v>51208010</v>
      </c>
    </row>
    <row r="1510" spans="1:2" x14ac:dyDescent="0.35">
      <c r="A1510" s="17" t="s">
        <v>6592</v>
      </c>
      <c r="B1510" s="18">
        <v>51208010</v>
      </c>
    </row>
    <row r="1511" spans="1:2" x14ac:dyDescent="0.35">
      <c r="A1511" s="19" t="s">
        <v>11118</v>
      </c>
      <c r="B1511" s="18">
        <v>51208010</v>
      </c>
    </row>
    <row r="1512" spans="1:2" x14ac:dyDescent="0.35">
      <c r="A1512" s="9" t="s">
        <v>2773</v>
      </c>
      <c r="B1512" s="18">
        <v>51083765</v>
      </c>
    </row>
    <row r="1513" spans="1:2" x14ac:dyDescent="0.35">
      <c r="A1513" s="17" t="s">
        <v>2772</v>
      </c>
      <c r="B1513" s="18">
        <v>51083765</v>
      </c>
    </row>
    <row r="1514" spans="1:2" x14ac:dyDescent="0.35">
      <c r="A1514" s="19" t="s">
        <v>2194</v>
      </c>
      <c r="B1514" s="18">
        <v>51083765</v>
      </c>
    </row>
    <row r="1515" spans="1:2" x14ac:dyDescent="0.35">
      <c r="A1515" s="9" t="s">
        <v>3096</v>
      </c>
      <c r="B1515" s="18">
        <v>51071133</v>
      </c>
    </row>
    <row r="1516" spans="1:2" x14ac:dyDescent="0.35">
      <c r="A1516" s="17" t="s">
        <v>2176</v>
      </c>
      <c r="B1516" s="18">
        <v>51071133</v>
      </c>
    </row>
    <row r="1517" spans="1:2" x14ac:dyDescent="0.35">
      <c r="A1517" s="19" t="s">
        <v>3094</v>
      </c>
      <c r="B1517" s="18">
        <v>51071133</v>
      </c>
    </row>
    <row r="1518" spans="1:2" x14ac:dyDescent="0.35">
      <c r="A1518" s="9" t="s">
        <v>342</v>
      </c>
      <c r="B1518" s="18">
        <v>50920948</v>
      </c>
    </row>
    <row r="1519" spans="1:2" x14ac:dyDescent="0.35">
      <c r="A1519" s="17" t="s">
        <v>341</v>
      </c>
      <c r="B1519" s="18">
        <v>50920948</v>
      </c>
    </row>
    <row r="1520" spans="1:2" x14ac:dyDescent="0.35">
      <c r="A1520" s="19" t="s">
        <v>338</v>
      </c>
      <c r="B1520" s="18">
        <v>50920948</v>
      </c>
    </row>
    <row r="1521" spans="1:2" x14ac:dyDescent="0.35">
      <c r="A1521" s="9" t="s">
        <v>5483</v>
      </c>
      <c r="B1521" s="18">
        <v>50915214</v>
      </c>
    </row>
    <row r="1522" spans="1:2" x14ac:dyDescent="0.35">
      <c r="A1522" s="17" t="s">
        <v>5482</v>
      </c>
      <c r="B1522" s="18">
        <v>50915214</v>
      </c>
    </row>
    <row r="1523" spans="1:2" x14ac:dyDescent="0.35">
      <c r="A1523" s="19" t="s">
        <v>1140</v>
      </c>
      <c r="B1523" s="18">
        <v>50915214</v>
      </c>
    </row>
    <row r="1524" spans="1:2" x14ac:dyDescent="0.35">
      <c r="A1524" s="9" t="s">
        <v>6551</v>
      </c>
      <c r="B1524" s="18">
        <v>50835030</v>
      </c>
    </row>
    <row r="1525" spans="1:2" x14ac:dyDescent="0.35">
      <c r="A1525" s="17" t="s">
        <v>6550</v>
      </c>
      <c r="B1525" s="18">
        <v>50835030</v>
      </c>
    </row>
    <row r="1526" spans="1:2" x14ac:dyDescent="0.35">
      <c r="A1526" s="19" t="s">
        <v>6373</v>
      </c>
      <c r="B1526" s="18">
        <v>50835030</v>
      </c>
    </row>
    <row r="1527" spans="1:2" x14ac:dyDescent="0.35">
      <c r="A1527" s="9" t="s">
        <v>6677</v>
      </c>
      <c r="B1527" s="18">
        <v>50731542</v>
      </c>
    </row>
    <row r="1528" spans="1:2" x14ac:dyDescent="0.35">
      <c r="A1528" s="17" t="s">
        <v>59</v>
      </c>
      <c r="B1528" s="18">
        <v>50731542</v>
      </c>
    </row>
    <row r="1529" spans="1:2" x14ac:dyDescent="0.35">
      <c r="A1529" s="19" t="s">
        <v>5632</v>
      </c>
      <c r="B1529" s="18">
        <v>50731542</v>
      </c>
    </row>
    <row r="1530" spans="1:2" x14ac:dyDescent="0.35">
      <c r="A1530" s="9" t="s">
        <v>7389</v>
      </c>
      <c r="B1530" s="18">
        <v>50608545</v>
      </c>
    </row>
    <row r="1531" spans="1:2" x14ac:dyDescent="0.35">
      <c r="A1531" s="17" t="s">
        <v>2104</v>
      </c>
      <c r="B1531" s="18">
        <v>50608545</v>
      </c>
    </row>
    <row r="1532" spans="1:2" x14ac:dyDescent="0.35">
      <c r="A1532" s="19" t="s">
        <v>2613</v>
      </c>
      <c r="B1532" s="18">
        <v>50608545</v>
      </c>
    </row>
    <row r="1533" spans="1:2" x14ac:dyDescent="0.35">
      <c r="A1533" s="9" t="s">
        <v>6077</v>
      </c>
      <c r="B1533" s="18">
        <v>50603980</v>
      </c>
    </row>
    <row r="1534" spans="1:2" x14ac:dyDescent="0.35">
      <c r="A1534" s="17" t="s">
        <v>2648</v>
      </c>
      <c r="B1534" s="18">
        <v>50603980</v>
      </c>
    </row>
    <row r="1535" spans="1:2" x14ac:dyDescent="0.35">
      <c r="A1535" s="19" t="s">
        <v>6076</v>
      </c>
      <c r="B1535" s="18">
        <v>50603980</v>
      </c>
    </row>
    <row r="1536" spans="1:2" x14ac:dyDescent="0.35">
      <c r="A1536" s="9" t="s">
        <v>2835</v>
      </c>
      <c r="B1536" s="18">
        <v>50471320</v>
      </c>
    </row>
    <row r="1537" spans="1:2" x14ac:dyDescent="0.35">
      <c r="A1537" s="17" t="s">
        <v>274</v>
      </c>
      <c r="B1537" s="18">
        <v>50471320</v>
      </c>
    </row>
    <row r="1538" spans="1:2" x14ac:dyDescent="0.35">
      <c r="A1538" s="19" t="s">
        <v>2834</v>
      </c>
      <c r="B1538" s="18">
        <v>50471320</v>
      </c>
    </row>
    <row r="1539" spans="1:2" x14ac:dyDescent="0.35">
      <c r="A1539" s="9" t="s">
        <v>1033</v>
      </c>
      <c r="B1539" s="18">
        <v>50418803</v>
      </c>
    </row>
    <row r="1540" spans="1:2" x14ac:dyDescent="0.35">
      <c r="A1540" s="17" t="s">
        <v>572</v>
      </c>
      <c r="B1540" s="18">
        <v>50418803</v>
      </c>
    </row>
    <row r="1541" spans="1:2" x14ac:dyDescent="0.35">
      <c r="A1541" s="19" t="s">
        <v>570</v>
      </c>
      <c r="B1541" s="18">
        <v>50418803</v>
      </c>
    </row>
    <row r="1542" spans="1:2" x14ac:dyDescent="0.35">
      <c r="A1542" s="9" t="s">
        <v>11201</v>
      </c>
      <c r="B1542" s="18">
        <v>50401464</v>
      </c>
    </row>
    <row r="1543" spans="1:2" x14ac:dyDescent="0.35">
      <c r="A1543" s="17" t="s">
        <v>11200</v>
      </c>
      <c r="B1543" s="18">
        <v>50401464</v>
      </c>
    </row>
    <row r="1544" spans="1:2" x14ac:dyDescent="0.35">
      <c r="A1544" s="19" t="s">
        <v>3138</v>
      </c>
      <c r="B1544" s="18">
        <v>50401464</v>
      </c>
    </row>
    <row r="1545" spans="1:2" x14ac:dyDescent="0.35">
      <c r="A1545" s="9" t="s">
        <v>4573</v>
      </c>
      <c r="B1545" s="18">
        <v>50353764</v>
      </c>
    </row>
    <row r="1546" spans="1:2" x14ac:dyDescent="0.35">
      <c r="A1546" s="17" t="s">
        <v>78</v>
      </c>
      <c r="B1546" s="18">
        <v>50353764</v>
      </c>
    </row>
    <row r="1547" spans="1:2" x14ac:dyDescent="0.35">
      <c r="A1547" s="19" t="s">
        <v>1744</v>
      </c>
      <c r="B1547" s="18">
        <v>50353764</v>
      </c>
    </row>
    <row r="1548" spans="1:2" x14ac:dyDescent="0.35">
      <c r="A1548" s="9" t="s">
        <v>5788</v>
      </c>
      <c r="B1548" s="18">
        <v>50328194</v>
      </c>
    </row>
    <row r="1549" spans="1:2" x14ac:dyDescent="0.35">
      <c r="A1549" s="17" t="s">
        <v>1761</v>
      </c>
      <c r="B1549" s="18">
        <v>50328194</v>
      </c>
    </row>
    <row r="1550" spans="1:2" x14ac:dyDescent="0.35">
      <c r="A1550" s="19" t="s">
        <v>3310</v>
      </c>
      <c r="B1550" s="18">
        <v>50328194</v>
      </c>
    </row>
    <row r="1551" spans="1:2" x14ac:dyDescent="0.35">
      <c r="A1551" s="9" t="s">
        <v>2050</v>
      </c>
      <c r="B1551" s="18">
        <v>50313314</v>
      </c>
    </row>
    <row r="1552" spans="1:2" x14ac:dyDescent="0.35">
      <c r="A1552" s="17" t="s">
        <v>73</v>
      </c>
      <c r="B1552" s="18">
        <v>50313314</v>
      </c>
    </row>
    <row r="1553" spans="1:2" x14ac:dyDescent="0.35">
      <c r="A1553" s="19" t="s">
        <v>889</v>
      </c>
      <c r="B1553" s="18">
        <v>50313314</v>
      </c>
    </row>
    <row r="1554" spans="1:2" x14ac:dyDescent="0.35">
      <c r="A1554" s="9" t="s">
        <v>7257</v>
      </c>
      <c r="B1554" s="18">
        <v>50301521</v>
      </c>
    </row>
    <row r="1555" spans="1:2" x14ac:dyDescent="0.35">
      <c r="A1555" s="17" t="s">
        <v>1199</v>
      </c>
      <c r="B1555" s="18">
        <v>50301521</v>
      </c>
    </row>
    <row r="1556" spans="1:2" x14ac:dyDescent="0.35">
      <c r="A1556" s="19" t="s">
        <v>7255</v>
      </c>
      <c r="B1556" s="18">
        <v>50301521</v>
      </c>
    </row>
    <row r="1557" spans="1:2" x14ac:dyDescent="0.35">
      <c r="A1557" s="9" t="s">
        <v>1221</v>
      </c>
      <c r="B1557" s="18">
        <v>50263257</v>
      </c>
    </row>
    <row r="1558" spans="1:2" x14ac:dyDescent="0.35">
      <c r="A1558" s="17" t="s">
        <v>493</v>
      </c>
      <c r="B1558" s="18">
        <v>50263257</v>
      </c>
    </row>
    <row r="1559" spans="1:2" x14ac:dyDescent="0.35">
      <c r="A1559" s="19" t="s">
        <v>492</v>
      </c>
      <c r="B1559" s="18">
        <v>50263257</v>
      </c>
    </row>
    <row r="1560" spans="1:2" x14ac:dyDescent="0.35">
      <c r="A1560" s="9" t="s">
        <v>2412</v>
      </c>
      <c r="B1560" s="18">
        <v>50191634</v>
      </c>
    </row>
    <row r="1561" spans="1:2" x14ac:dyDescent="0.35">
      <c r="A1561" s="17" t="s">
        <v>535</v>
      </c>
      <c r="B1561" s="18">
        <v>50191634</v>
      </c>
    </row>
    <row r="1562" spans="1:2" x14ac:dyDescent="0.35">
      <c r="A1562" s="19" t="s">
        <v>226</v>
      </c>
      <c r="B1562" s="18">
        <v>50191634</v>
      </c>
    </row>
    <row r="1563" spans="1:2" x14ac:dyDescent="0.35">
      <c r="A1563" s="9" t="s">
        <v>8739</v>
      </c>
      <c r="B1563" s="18">
        <v>49654900</v>
      </c>
    </row>
    <row r="1564" spans="1:2" x14ac:dyDescent="0.35">
      <c r="A1564" s="17" t="s">
        <v>370</v>
      </c>
      <c r="B1564" s="18">
        <v>49654900</v>
      </c>
    </row>
    <row r="1565" spans="1:2" x14ac:dyDescent="0.35">
      <c r="A1565" s="19" t="s">
        <v>8737</v>
      </c>
      <c r="B1565" s="18">
        <v>49654900</v>
      </c>
    </row>
    <row r="1566" spans="1:2" x14ac:dyDescent="0.35">
      <c r="A1566" s="9" t="s">
        <v>6656</v>
      </c>
      <c r="B1566" s="18">
        <v>49566871</v>
      </c>
    </row>
    <row r="1567" spans="1:2" x14ac:dyDescent="0.35">
      <c r="A1567" s="17" t="s">
        <v>305</v>
      </c>
      <c r="B1567" s="18">
        <v>49566871</v>
      </c>
    </row>
    <row r="1568" spans="1:2" x14ac:dyDescent="0.35">
      <c r="A1568" s="19" t="s">
        <v>936</v>
      </c>
      <c r="B1568" s="18">
        <v>49566871</v>
      </c>
    </row>
    <row r="1569" spans="1:2" x14ac:dyDescent="0.35">
      <c r="A1569" s="9" t="s">
        <v>10421</v>
      </c>
      <c r="B1569" s="18">
        <v>49354205</v>
      </c>
    </row>
    <row r="1570" spans="1:2" x14ac:dyDescent="0.35">
      <c r="A1570" s="17" t="s">
        <v>2666</v>
      </c>
      <c r="B1570" s="18">
        <v>49354205</v>
      </c>
    </row>
    <row r="1571" spans="1:2" x14ac:dyDescent="0.35">
      <c r="A1571" s="19" t="s">
        <v>10420</v>
      </c>
      <c r="B1571" s="18">
        <v>49354205</v>
      </c>
    </row>
    <row r="1572" spans="1:2" x14ac:dyDescent="0.35">
      <c r="A1572" s="9" t="s">
        <v>11249</v>
      </c>
      <c r="B1572" s="18">
        <v>49273505</v>
      </c>
    </row>
    <row r="1573" spans="1:2" x14ac:dyDescent="0.35">
      <c r="A1573" s="17" t="s">
        <v>9647</v>
      </c>
      <c r="B1573" s="18">
        <v>49273505</v>
      </c>
    </row>
    <row r="1574" spans="1:2" x14ac:dyDescent="0.35">
      <c r="A1574" s="19" t="s">
        <v>9917</v>
      </c>
      <c r="B1574" s="18">
        <v>49273505</v>
      </c>
    </row>
    <row r="1575" spans="1:2" x14ac:dyDescent="0.35">
      <c r="A1575" s="9" t="s">
        <v>4295</v>
      </c>
      <c r="B1575" s="18">
        <v>49176215</v>
      </c>
    </row>
    <row r="1576" spans="1:2" x14ac:dyDescent="0.35">
      <c r="A1576" s="17" t="s">
        <v>946</v>
      </c>
      <c r="B1576" s="18">
        <v>49176215</v>
      </c>
    </row>
    <row r="1577" spans="1:2" x14ac:dyDescent="0.35">
      <c r="A1577" s="19" t="s">
        <v>3511</v>
      </c>
      <c r="B1577" s="18">
        <v>49176215</v>
      </c>
    </row>
    <row r="1578" spans="1:2" x14ac:dyDescent="0.35">
      <c r="A1578" s="9" t="s">
        <v>8531</v>
      </c>
      <c r="B1578" s="18">
        <v>49138076</v>
      </c>
    </row>
    <row r="1579" spans="1:2" x14ac:dyDescent="0.35">
      <c r="A1579" s="17" t="s">
        <v>2083</v>
      </c>
      <c r="B1579" s="18">
        <v>49138076</v>
      </c>
    </row>
    <row r="1580" spans="1:2" x14ac:dyDescent="0.35">
      <c r="A1580" s="19" t="s">
        <v>8530</v>
      </c>
      <c r="B1580" s="18">
        <v>49138076</v>
      </c>
    </row>
    <row r="1581" spans="1:2" x14ac:dyDescent="0.35">
      <c r="A1581" s="9" t="s">
        <v>6532</v>
      </c>
      <c r="B1581" s="18">
        <v>49001297</v>
      </c>
    </row>
    <row r="1582" spans="1:2" x14ac:dyDescent="0.35">
      <c r="A1582" s="17" t="s">
        <v>572</v>
      </c>
      <c r="B1582" s="18">
        <v>49001297</v>
      </c>
    </row>
    <row r="1583" spans="1:2" x14ac:dyDescent="0.35">
      <c r="A1583" s="19" t="s">
        <v>2058</v>
      </c>
      <c r="B1583" s="18">
        <v>49001297</v>
      </c>
    </row>
    <row r="1584" spans="1:2" x14ac:dyDescent="0.35">
      <c r="A1584" s="9" t="s">
        <v>7262</v>
      </c>
      <c r="B1584" s="18">
        <v>48884821</v>
      </c>
    </row>
    <row r="1585" spans="1:2" x14ac:dyDescent="0.35">
      <c r="A1585" s="17" t="s">
        <v>2090</v>
      </c>
      <c r="B1585" s="18">
        <v>48884821</v>
      </c>
    </row>
    <row r="1586" spans="1:2" x14ac:dyDescent="0.35">
      <c r="A1586" s="19" t="s">
        <v>7261</v>
      </c>
      <c r="B1586" s="18">
        <v>48884821</v>
      </c>
    </row>
    <row r="1587" spans="1:2" x14ac:dyDescent="0.35">
      <c r="A1587" s="9" t="s">
        <v>9975</v>
      </c>
      <c r="B1587" s="18">
        <v>48800000</v>
      </c>
    </row>
    <row r="1588" spans="1:2" x14ac:dyDescent="0.35">
      <c r="A1588" s="17" t="s">
        <v>4844</v>
      </c>
      <c r="B1588" s="18">
        <v>48800000</v>
      </c>
    </row>
    <row r="1589" spans="1:2" x14ac:dyDescent="0.35">
      <c r="A1589" s="19" t="s">
        <v>833</v>
      </c>
      <c r="B1589" s="18">
        <v>48800000</v>
      </c>
    </row>
    <row r="1590" spans="1:2" x14ac:dyDescent="0.35">
      <c r="A1590" s="9" t="s">
        <v>4460</v>
      </c>
      <c r="B1590" s="18">
        <v>48693523</v>
      </c>
    </row>
    <row r="1591" spans="1:2" x14ac:dyDescent="0.35">
      <c r="A1591" s="17" t="s">
        <v>4459</v>
      </c>
      <c r="B1591" s="18">
        <v>48693523</v>
      </c>
    </row>
    <row r="1592" spans="1:2" x14ac:dyDescent="0.35">
      <c r="A1592" s="19" t="s">
        <v>4458</v>
      </c>
      <c r="B1592" s="18">
        <v>48693523</v>
      </c>
    </row>
    <row r="1593" spans="1:2" x14ac:dyDescent="0.35">
      <c r="A1593" s="9" t="s">
        <v>624</v>
      </c>
      <c r="B1593" s="18">
        <v>48635996</v>
      </c>
    </row>
    <row r="1594" spans="1:2" x14ac:dyDescent="0.35">
      <c r="A1594" s="17" t="s">
        <v>373</v>
      </c>
      <c r="B1594" s="18">
        <v>48635996</v>
      </c>
    </row>
    <row r="1595" spans="1:2" x14ac:dyDescent="0.35">
      <c r="A1595" s="19" t="s">
        <v>622</v>
      </c>
      <c r="B1595" s="18">
        <v>48635996</v>
      </c>
    </row>
    <row r="1596" spans="1:2" x14ac:dyDescent="0.35">
      <c r="A1596" s="9" t="s">
        <v>2241</v>
      </c>
      <c r="B1596" s="18">
        <v>48635922</v>
      </c>
    </row>
    <row r="1597" spans="1:2" x14ac:dyDescent="0.35">
      <c r="A1597" s="17" t="s">
        <v>1988</v>
      </c>
      <c r="B1597" s="18">
        <v>48635922</v>
      </c>
    </row>
    <row r="1598" spans="1:2" x14ac:dyDescent="0.35">
      <c r="A1598" s="19" t="s">
        <v>14</v>
      </c>
      <c r="B1598" s="18">
        <v>48635922</v>
      </c>
    </row>
    <row r="1599" spans="1:2" x14ac:dyDescent="0.35">
      <c r="A1599" s="9" t="s">
        <v>4975</v>
      </c>
      <c r="B1599" s="18">
        <v>48535067</v>
      </c>
    </row>
    <row r="1600" spans="1:2" x14ac:dyDescent="0.35">
      <c r="A1600" s="17" t="s">
        <v>2122</v>
      </c>
      <c r="B1600" s="18">
        <v>48535067</v>
      </c>
    </row>
    <row r="1601" spans="1:2" x14ac:dyDescent="0.35">
      <c r="A1601" s="19" t="s">
        <v>3729</v>
      </c>
      <c r="B1601" s="18">
        <v>48535067</v>
      </c>
    </row>
    <row r="1602" spans="1:2" x14ac:dyDescent="0.35">
      <c r="A1602" s="9" t="s">
        <v>3491</v>
      </c>
      <c r="B1602" s="18">
        <v>48452056</v>
      </c>
    </row>
    <row r="1603" spans="1:2" x14ac:dyDescent="0.35">
      <c r="A1603" s="17" t="s">
        <v>222</v>
      </c>
      <c r="B1603" s="18">
        <v>48452056</v>
      </c>
    </row>
    <row r="1604" spans="1:2" x14ac:dyDescent="0.35">
      <c r="A1604" s="19" t="s">
        <v>3489</v>
      </c>
      <c r="B1604" s="18">
        <v>48452056</v>
      </c>
    </row>
    <row r="1605" spans="1:2" x14ac:dyDescent="0.35">
      <c r="A1605" s="9" t="s">
        <v>8565</v>
      </c>
      <c r="B1605" s="18">
        <v>48383780</v>
      </c>
    </row>
    <row r="1606" spans="1:2" x14ac:dyDescent="0.35">
      <c r="A1606" s="17" t="s">
        <v>241</v>
      </c>
      <c r="B1606" s="18">
        <v>48383780</v>
      </c>
    </row>
    <row r="1607" spans="1:2" x14ac:dyDescent="0.35">
      <c r="A1607" s="19" t="s">
        <v>7378</v>
      </c>
      <c r="B1607" s="18">
        <v>48383780</v>
      </c>
    </row>
    <row r="1608" spans="1:2" x14ac:dyDescent="0.35">
      <c r="A1608" s="9" t="s">
        <v>8168</v>
      </c>
      <c r="B1608" s="18">
        <v>48299761</v>
      </c>
    </row>
    <row r="1609" spans="1:2" x14ac:dyDescent="0.35">
      <c r="A1609" s="17" t="s">
        <v>78</v>
      </c>
      <c r="B1609" s="18">
        <v>48299761</v>
      </c>
    </row>
    <row r="1610" spans="1:2" x14ac:dyDescent="0.35">
      <c r="A1610" s="19" t="s">
        <v>8167</v>
      </c>
      <c r="B1610" s="18">
        <v>48299761</v>
      </c>
    </row>
    <row r="1611" spans="1:2" x14ac:dyDescent="0.35">
      <c r="A1611" s="9" t="s">
        <v>8080</v>
      </c>
      <c r="B1611" s="18">
        <v>48200832</v>
      </c>
    </row>
    <row r="1612" spans="1:2" x14ac:dyDescent="0.35">
      <c r="A1612" s="17" t="s">
        <v>197</v>
      </c>
      <c r="B1612" s="18">
        <v>48200832</v>
      </c>
    </row>
    <row r="1613" spans="1:2" x14ac:dyDescent="0.35">
      <c r="A1613" s="19" t="s">
        <v>8079</v>
      </c>
      <c r="B1613" s="18">
        <v>48200832</v>
      </c>
    </row>
    <row r="1614" spans="1:2" x14ac:dyDescent="0.35">
      <c r="A1614" s="9" t="s">
        <v>10501</v>
      </c>
      <c r="B1614" s="18">
        <v>48197993</v>
      </c>
    </row>
    <row r="1615" spans="1:2" x14ac:dyDescent="0.35">
      <c r="A1615" s="17" t="s">
        <v>130</v>
      </c>
      <c r="B1615" s="18">
        <v>48197993</v>
      </c>
    </row>
    <row r="1616" spans="1:2" x14ac:dyDescent="0.35">
      <c r="A1616" s="19" t="s">
        <v>9875</v>
      </c>
      <c r="B1616" s="18">
        <v>48197993</v>
      </c>
    </row>
    <row r="1617" spans="1:2" x14ac:dyDescent="0.35">
      <c r="A1617" s="9" t="s">
        <v>5154</v>
      </c>
      <c r="B1617" s="18">
        <v>48100000</v>
      </c>
    </row>
    <row r="1618" spans="1:2" x14ac:dyDescent="0.35">
      <c r="A1618" s="17" t="s">
        <v>718</v>
      </c>
      <c r="B1618" s="18">
        <v>48100000</v>
      </c>
    </row>
    <row r="1619" spans="1:2" x14ac:dyDescent="0.35">
      <c r="A1619" s="19" t="s">
        <v>5153</v>
      </c>
      <c r="B1619" s="18">
        <v>48100000</v>
      </c>
    </row>
    <row r="1620" spans="1:2" x14ac:dyDescent="0.35">
      <c r="A1620" s="9" t="s">
        <v>9973</v>
      </c>
      <c r="B1620" s="18">
        <v>48057348</v>
      </c>
    </row>
    <row r="1621" spans="1:2" x14ac:dyDescent="0.35">
      <c r="A1621" s="17" t="s">
        <v>93</v>
      </c>
      <c r="B1621" s="18">
        <v>48057348</v>
      </c>
    </row>
    <row r="1622" spans="1:2" x14ac:dyDescent="0.35">
      <c r="A1622" s="19" t="s">
        <v>316</v>
      </c>
      <c r="B1622" s="18">
        <v>48057348</v>
      </c>
    </row>
    <row r="1623" spans="1:2" x14ac:dyDescent="0.35">
      <c r="A1623" s="9" t="s">
        <v>9550</v>
      </c>
      <c r="B1623" s="18">
        <v>47998368</v>
      </c>
    </row>
    <row r="1624" spans="1:2" x14ac:dyDescent="0.35">
      <c r="A1624" s="17" t="s">
        <v>7760</v>
      </c>
      <c r="B1624" s="18">
        <v>47998368</v>
      </c>
    </row>
    <row r="1625" spans="1:2" x14ac:dyDescent="0.35">
      <c r="A1625" s="19" t="s">
        <v>9549</v>
      </c>
      <c r="B1625" s="18">
        <v>47998368</v>
      </c>
    </row>
    <row r="1626" spans="1:2" x14ac:dyDescent="0.35">
      <c r="A1626" s="9" t="s">
        <v>9921</v>
      </c>
      <c r="B1626" s="18">
        <v>47968405</v>
      </c>
    </row>
    <row r="1627" spans="1:2" x14ac:dyDescent="0.35">
      <c r="A1627" s="17" t="s">
        <v>9920</v>
      </c>
      <c r="B1627" s="18">
        <v>47968405</v>
      </c>
    </row>
    <row r="1628" spans="1:2" x14ac:dyDescent="0.35">
      <c r="A1628" s="19" t="s">
        <v>640</v>
      </c>
      <c r="B1628" s="18">
        <v>47968405</v>
      </c>
    </row>
    <row r="1629" spans="1:2" x14ac:dyDescent="0.35">
      <c r="A1629" s="9" t="s">
        <v>2137</v>
      </c>
      <c r="B1629" s="18">
        <v>47715416</v>
      </c>
    </row>
    <row r="1630" spans="1:2" x14ac:dyDescent="0.35">
      <c r="A1630" s="17" t="s">
        <v>2136</v>
      </c>
      <c r="B1630" s="18">
        <v>47715416</v>
      </c>
    </row>
    <row r="1631" spans="1:2" x14ac:dyDescent="0.35">
      <c r="A1631" s="19" t="s">
        <v>2134</v>
      </c>
      <c r="B1631" s="18">
        <v>47715416</v>
      </c>
    </row>
    <row r="1632" spans="1:2" x14ac:dyDescent="0.35">
      <c r="A1632" s="9" t="s">
        <v>10128</v>
      </c>
      <c r="B1632" s="18">
        <v>47676582</v>
      </c>
    </row>
    <row r="1633" spans="1:2" x14ac:dyDescent="0.35">
      <c r="A1633" s="17" t="s">
        <v>451</v>
      </c>
      <c r="B1633" s="18">
        <v>47676582</v>
      </c>
    </row>
    <row r="1634" spans="1:2" x14ac:dyDescent="0.35">
      <c r="A1634" s="19" t="s">
        <v>5694</v>
      </c>
      <c r="B1634" s="18">
        <v>47676582</v>
      </c>
    </row>
    <row r="1635" spans="1:2" x14ac:dyDescent="0.35">
      <c r="A1635" s="9" t="s">
        <v>6924</v>
      </c>
      <c r="B1635" s="18">
        <v>47666629</v>
      </c>
    </row>
    <row r="1636" spans="1:2" x14ac:dyDescent="0.35">
      <c r="A1636" s="17" t="s">
        <v>2462</v>
      </c>
      <c r="B1636" s="18">
        <v>47666629</v>
      </c>
    </row>
    <row r="1637" spans="1:2" x14ac:dyDescent="0.35">
      <c r="A1637" s="19" t="s">
        <v>309</v>
      </c>
      <c r="B1637" s="18">
        <v>47666629</v>
      </c>
    </row>
    <row r="1638" spans="1:2" x14ac:dyDescent="0.35">
      <c r="A1638" s="9" t="s">
        <v>4571</v>
      </c>
      <c r="B1638" s="18">
        <v>47570368</v>
      </c>
    </row>
    <row r="1639" spans="1:2" x14ac:dyDescent="0.35">
      <c r="A1639" s="17" t="s">
        <v>3752</v>
      </c>
      <c r="B1639" s="18">
        <v>47570368</v>
      </c>
    </row>
    <row r="1640" spans="1:2" x14ac:dyDescent="0.35">
      <c r="A1640" s="19" t="s">
        <v>3162</v>
      </c>
      <c r="B1640" s="18">
        <v>47570368</v>
      </c>
    </row>
    <row r="1641" spans="1:2" x14ac:dyDescent="0.35">
      <c r="A1641" s="9" t="s">
        <v>1908</v>
      </c>
      <c r="B1641" s="18">
        <v>47541000</v>
      </c>
    </row>
    <row r="1642" spans="1:2" x14ac:dyDescent="0.35">
      <c r="A1642" s="17" t="s">
        <v>1907</v>
      </c>
      <c r="B1642" s="18">
        <v>47541000</v>
      </c>
    </row>
    <row r="1643" spans="1:2" x14ac:dyDescent="0.35">
      <c r="A1643" s="19" t="s">
        <v>1906</v>
      </c>
      <c r="B1643" s="18">
        <v>47541000</v>
      </c>
    </row>
    <row r="1644" spans="1:2" x14ac:dyDescent="0.35">
      <c r="A1644" s="9" t="s">
        <v>8067</v>
      </c>
      <c r="B1644" s="18">
        <v>47356221</v>
      </c>
    </row>
    <row r="1645" spans="1:2" x14ac:dyDescent="0.35">
      <c r="A1645" s="17" t="s">
        <v>351</v>
      </c>
      <c r="B1645" s="18">
        <v>47356221</v>
      </c>
    </row>
    <row r="1646" spans="1:2" x14ac:dyDescent="0.35">
      <c r="A1646" s="19" t="s">
        <v>8066</v>
      </c>
      <c r="B1646" s="18">
        <v>47356221</v>
      </c>
    </row>
    <row r="1647" spans="1:2" x14ac:dyDescent="0.35">
      <c r="A1647" s="9" t="s">
        <v>3652</v>
      </c>
      <c r="B1647" s="18">
        <v>47325559</v>
      </c>
    </row>
    <row r="1648" spans="1:2" x14ac:dyDescent="0.35">
      <c r="A1648" s="17" t="s">
        <v>331</v>
      </c>
      <c r="B1648" s="18">
        <v>47325559</v>
      </c>
    </row>
    <row r="1649" spans="1:2" x14ac:dyDescent="0.35">
      <c r="A1649" s="19" t="s">
        <v>2545</v>
      </c>
      <c r="B1649" s="18">
        <v>47325559</v>
      </c>
    </row>
    <row r="1650" spans="1:2" x14ac:dyDescent="0.35">
      <c r="A1650" s="9" t="s">
        <v>7647</v>
      </c>
      <c r="B1650" s="18">
        <v>47308367</v>
      </c>
    </row>
    <row r="1651" spans="1:2" x14ac:dyDescent="0.35">
      <c r="A1651" s="17" t="s">
        <v>2752</v>
      </c>
      <c r="B1651" s="18">
        <v>47308367</v>
      </c>
    </row>
    <row r="1652" spans="1:2" x14ac:dyDescent="0.35">
      <c r="A1652" s="19" t="s">
        <v>7646</v>
      </c>
      <c r="B1652" s="18">
        <v>47308367</v>
      </c>
    </row>
    <row r="1653" spans="1:2" x14ac:dyDescent="0.35">
      <c r="A1653" s="9" t="s">
        <v>9797</v>
      </c>
      <c r="B1653" s="18">
        <v>47300000</v>
      </c>
    </row>
    <row r="1654" spans="1:2" x14ac:dyDescent="0.35">
      <c r="A1654" s="17" t="s">
        <v>7898</v>
      </c>
      <c r="B1654" s="18">
        <v>47300000</v>
      </c>
    </row>
    <row r="1655" spans="1:2" x14ac:dyDescent="0.35">
      <c r="A1655" s="19" t="s">
        <v>9795</v>
      </c>
      <c r="B1655" s="18">
        <v>47300000</v>
      </c>
    </row>
    <row r="1656" spans="1:2" x14ac:dyDescent="0.35">
      <c r="A1656" s="9" t="s">
        <v>5074</v>
      </c>
      <c r="B1656" s="18">
        <v>47115211</v>
      </c>
    </row>
    <row r="1657" spans="1:2" x14ac:dyDescent="0.35">
      <c r="A1657" s="17" t="s">
        <v>331</v>
      </c>
      <c r="B1657" s="18">
        <v>47115211</v>
      </c>
    </row>
    <row r="1658" spans="1:2" x14ac:dyDescent="0.35">
      <c r="A1658" s="19" t="s">
        <v>477</v>
      </c>
      <c r="B1658" s="18">
        <v>47115211</v>
      </c>
    </row>
    <row r="1659" spans="1:2" x14ac:dyDescent="0.35">
      <c r="A1659" s="9" t="s">
        <v>7210</v>
      </c>
      <c r="B1659" s="18">
        <v>47008303</v>
      </c>
    </row>
    <row r="1660" spans="1:2" x14ac:dyDescent="0.35">
      <c r="A1660" s="17" t="s">
        <v>1787</v>
      </c>
      <c r="B1660" s="18">
        <v>47008303</v>
      </c>
    </row>
    <row r="1661" spans="1:2" x14ac:dyDescent="0.35">
      <c r="A1661" s="19" t="s">
        <v>5105</v>
      </c>
      <c r="B1661" s="18">
        <v>47008303</v>
      </c>
    </row>
    <row r="1662" spans="1:2" x14ac:dyDescent="0.35">
      <c r="A1662" s="9" t="s">
        <v>408</v>
      </c>
      <c r="B1662" s="18">
        <v>47001027</v>
      </c>
    </row>
    <row r="1663" spans="1:2" x14ac:dyDescent="0.35">
      <c r="A1663" s="17" t="s">
        <v>314</v>
      </c>
      <c r="B1663" s="18">
        <v>47001027</v>
      </c>
    </row>
    <row r="1664" spans="1:2" x14ac:dyDescent="0.35">
      <c r="A1664" s="19" t="s">
        <v>406</v>
      </c>
      <c r="B1664" s="18">
        <v>47001027</v>
      </c>
    </row>
    <row r="1665" spans="1:2" x14ac:dyDescent="0.35">
      <c r="A1665" s="9" t="s">
        <v>6336</v>
      </c>
      <c r="B1665" s="18">
        <v>46975611</v>
      </c>
    </row>
    <row r="1666" spans="1:2" x14ac:dyDescent="0.35">
      <c r="A1666" s="17" t="s">
        <v>4786</v>
      </c>
      <c r="B1666" s="18">
        <v>46975611</v>
      </c>
    </row>
    <row r="1667" spans="1:2" x14ac:dyDescent="0.35">
      <c r="A1667" s="19" t="s">
        <v>895</v>
      </c>
      <c r="B1667" s="18">
        <v>46975611</v>
      </c>
    </row>
    <row r="1668" spans="1:2" x14ac:dyDescent="0.35">
      <c r="A1668" s="9" t="s">
        <v>9694</v>
      </c>
      <c r="B1668" s="18">
        <v>46955956</v>
      </c>
    </row>
    <row r="1669" spans="1:2" x14ac:dyDescent="0.35">
      <c r="A1669" s="17" t="s">
        <v>9693</v>
      </c>
      <c r="B1669" s="18">
        <v>46955956</v>
      </c>
    </row>
    <row r="1670" spans="1:2" x14ac:dyDescent="0.35">
      <c r="A1670" s="19" t="s">
        <v>9692</v>
      </c>
      <c r="B1670" s="18">
        <v>46955956</v>
      </c>
    </row>
    <row r="1671" spans="1:2" x14ac:dyDescent="0.35">
      <c r="A1671" s="9" t="s">
        <v>6781</v>
      </c>
      <c r="B1671" s="18">
        <v>46807024</v>
      </c>
    </row>
    <row r="1672" spans="1:2" x14ac:dyDescent="0.35">
      <c r="A1672" s="17" t="s">
        <v>511</v>
      </c>
      <c r="B1672" s="18">
        <v>46807024</v>
      </c>
    </row>
    <row r="1673" spans="1:2" x14ac:dyDescent="0.35">
      <c r="A1673" s="19" t="s">
        <v>1780</v>
      </c>
      <c r="B1673" s="18">
        <v>46807024</v>
      </c>
    </row>
    <row r="1674" spans="1:2" x14ac:dyDescent="0.35">
      <c r="A1674" s="9" t="s">
        <v>6369</v>
      </c>
      <c r="B1674" s="18">
        <v>46806312</v>
      </c>
    </row>
    <row r="1675" spans="1:2" x14ac:dyDescent="0.35">
      <c r="A1675" s="17" t="s">
        <v>6368</v>
      </c>
      <c r="B1675" s="18">
        <v>46806312</v>
      </c>
    </row>
    <row r="1676" spans="1:2" x14ac:dyDescent="0.35">
      <c r="A1676" s="19" t="s">
        <v>2613</v>
      </c>
      <c r="B1676" s="18">
        <v>46806312</v>
      </c>
    </row>
    <row r="1677" spans="1:2" x14ac:dyDescent="0.35">
      <c r="A1677" s="9" t="s">
        <v>6093</v>
      </c>
      <c r="B1677" s="18">
        <v>46735231</v>
      </c>
    </row>
    <row r="1678" spans="1:2" x14ac:dyDescent="0.35">
      <c r="A1678" s="17" t="s">
        <v>325</v>
      </c>
      <c r="B1678" s="18">
        <v>46735231</v>
      </c>
    </row>
    <row r="1679" spans="1:2" x14ac:dyDescent="0.35">
      <c r="A1679" s="19" t="s">
        <v>129</v>
      </c>
      <c r="B1679" s="18">
        <v>46735231</v>
      </c>
    </row>
    <row r="1680" spans="1:2" x14ac:dyDescent="0.35">
      <c r="A1680" s="9" t="s">
        <v>6926</v>
      </c>
      <c r="B1680" s="18">
        <v>46700000</v>
      </c>
    </row>
    <row r="1681" spans="1:2" x14ac:dyDescent="0.35">
      <c r="A1681" s="17" t="s">
        <v>4289</v>
      </c>
      <c r="B1681" s="18">
        <v>46700000</v>
      </c>
    </row>
    <row r="1682" spans="1:2" x14ac:dyDescent="0.35">
      <c r="A1682" s="19" t="s">
        <v>4288</v>
      </c>
      <c r="B1682" s="18">
        <v>46700000</v>
      </c>
    </row>
    <row r="1683" spans="1:2" x14ac:dyDescent="0.35">
      <c r="A1683" s="9" t="s">
        <v>7206</v>
      </c>
      <c r="B1683" s="18">
        <v>46700000</v>
      </c>
    </row>
    <row r="1684" spans="1:2" x14ac:dyDescent="0.35">
      <c r="A1684" s="17" t="s">
        <v>3432</v>
      </c>
      <c r="B1684" s="18">
        <v>46700000</v>
      </c>
    </row>
    <row r="1685" spans="1:2" x14ac:dyDescent="0.35">
      <c r="A1685" s="19" t="s">
        <v>3118</v>
      </c>
      <c r="B1685" s="18">
        <v>46700000</v>
      </c>
    </row>
    <row r="1686" spans="1:2" x14ac:dyDescent="0.35">
      <c r="A1686" s="9" t="s">
        <v>9752</v>
      </c>
      <c r="B1686" s="18">
        <v>46637947</v>
      </c>
    </row>
    <row r="1687" spans="1:2" x14ac:dyDescent="0.35">
      <c r="A1687" s="17" t="s">
        <v>464</v>
      </c>
      <c r="B1687" s="18">
        <v>46637947</v>
      </c>
    </row>
    <row r="1688" spans="1:2" x14ac:dyDescent="0.35">
      <c r="A1688" s="19" t="s">
        <v>4785</v>
      </c>
      <c r="B1688" s="18">
        <v>46637947</v>
      </c>
    </row>
    <row r="1689" spans="1:2" x14ac:dyDescent="0.35">
      <c r="A1689" s="9" t="s">
        <v>10003</v>
      </c>
      <c r="B1689" s="18">
        <v>46530738</v>
      </c>
    </row>
    <row r="1690" spans="1:2" x14ac:dyDescent="0.35">
      <c r="A1690" s="17" t="s">
        <v>6238</v>
      </c>
      <c r="B1690" s="18">
        <v>46530738</v>
      </c>
    </row>
    <row r="1691" spans="1:2" x14ac:dyDescent="0.35">
      <c r="A1691" s="19" t="s">
        <v>10002</v>
      </c>
      <c r="B1691" s="18">
        <v>46530738</v>
      </c>
    </row>
    <row r="1692" spans="1:2" x14ac:dyDescent="0.35">
      <c r="A1692" s="9" t="s">
        <v>7130</v>
      </c>
      <c r="B1692" s="18">
        <v>46400000</v>
      </c>
    </row>
    <row r="1693" spans="1:2" x14ac:dyDescent="0.35">
      <c r="A1693" s="17" t="s">
        <v>164</v>
      </c>
      <c r="B1693" s="18">
        <v>46400000</v>
      </c>
    </row>
    <row r="1694" spans="1:2" x14ac:dyDescent="0.35">
      <c r="A1694" s="19" t="s">
        <v>1371</v>
      </c>
      <c r="B1694" s="18">
        <v>46400000</v>
      </c>
    </row>
    <row r="1695" spans="1:2" x14ac:dyDescent="0.35">
      <c r="A1695" s="9" t="s">
        <v>8106</v>
      </c>
      <c r="B1695" s="18">
        <v>46269171</v>
      </c>
    </row>
    <row r="1696" spans="1:2" x14ac:dyDescent="0.35">
      <c r="A1696" s="17" t="s">
        <v>1342</v>
      </c>
      <c r="B1696" s="18">
        <v>46269171</v>
      </c>
    </row>
    <row r="1697" spans="1:2" x14ac:dyDescent="0.35">
      <c r="A1697" s="19" t="s">
        <v>5763</v>
      </c>
      <c r="B1697" s="18">
        <v>46269171</v>
      </c>
    </row>
    <row r="1698" spans="1:2" x14ac:dyDescent="0.35">
      <c r="A1698" s="9" t="s">
        <v>9957</v>
      </c>
      <c r="B1698" s="18">
        <v>46257845</v>
      </c>
    </row>
    <row r="1699" spans="1:2" x14ac:dyDescent="0.35">
      <c r="A1699" s="17" t="s">
        <v>9956</v>
      </c>
      <c r="B1699" s="18">
        <v>46257845</v>
      </c>
    </row>
    <row r="1700" spans="1:2" x14ac:dyDescent="0.35">
      <c r="A1700" s="19" t="s">
        <v>4655</v>
      </c>
      <c r="B1700" s="18">
        <v>46257845</v>
      </c>
    </row>
    <row r="1701" spans="1:2" x14ac:dyDescent="0.35">
      <c r="A1701" s="9" t="s">
        <v>8478</v>
      </c>
      <c r="B1701" s="18">
        <v>46159365</v>
      </c>
    </row>
    <row r="1702" spans="1:2" x14ac:dyDescent="0.35">
      <c r="A1702" s="17" t="s">
        <v>464</v>
      </c>
      <c r="B1702" s="18">
        <v>46159365</v>
      </c>
    </row>
    <row r="1703" spans="1:2" x14ac:dyDescent="0.35">
      <c r="A1703" s="19" t="s">
        <v>5977</v>
      </c>
      <c r="B1703" s="18">
        <v>46159365</v>
      </c>
    </row>
    <row r="1704" spans="1:2" x14ac:dyDescent="0.35">
      <c r="A1704" s="9" t="s">
        <v>7528</v>
      </c>
      <c r="B1704" s="18">
        <v>46150692</v>
      </c>
    </row>
    <row r="1705" spans="1:2" x14ac:dyDescent="0.35">
      <c r="A1705" s="17" t="s">
        <v>7527</v>
      </c>
      <c r="B1705" s="18">
        <v>46150692</v>
      </c>
    </row>
    <row r="1706" spans="1:2" x14ac:dyDescent="0.35">
      <c r="A1706" s="19" t="s">
        <v>7525</v>
      </c>
      <c r="B1706" s="18">
        <v>46150692</v>
      </c>
    </row>
    <row r="1707" spans="1:2" x14ac:dyDescent="0.35">
      <c r="A1707" s="9" t="s">
        <v>9289</v>
      </c>
      <c r="B1707" s="18">
        <v>46126012</v>
      </c>
    </row>
    <row r="1708" spans="1:2" x14ac:dyDescent="0.35">
      <c r="A1708" s="17" t="s">
        <v>1202</v>
      </c>
      <c r="B1708" s="18">
        <v>46126012</v>
      </c>
    </row>
    <row r="1709" spans="1:2" x14ac:dyDescent="0.35">
      <c r="A1709" s="19" t="s">
        <v>3162</v>
      </c>
      <c r="B1709" s="18">
        <v>46126012</v>
      </c>
    </row>
    <row r="1710" spans="1:2" x14ac:dyDescent="0.35">
      <c r="A1710" s="9" t="s">
        <v>7053</v>
      </c>
      <c r="B1710" s="18">
        <v>46049926</v>
      </c>
    </row>
    <row r="1711" spans="1:2" x14ac:dyDescent="0.35">
      <c r="A1711" s="17" t="s">
        <v>1182</v>
      </c>
      <c r="B1711" s="18">
        <v>46049926</v>
      </c>
    </row>
    <row r="1712" spans="1:2" x14ac:dyDescent="0.35">
      <c r="A1712" s="19" t="s">
        <v>3450</v>
      </c>
      <c r="B1712" s="18">
        <v>46049926</v>
      </c>
    </row>
    <row r="1713" spans="1:2" x14ac:dyDescent="0.35">
      <c r="A1713" s="9" t="s">
        <v>5002</v>
      </c>
      <c r="B1713" s="18">
        <v>45969179</v>
      </c>
    </row>
    <row r="1714" spans="1:2" x14ac:dyDescent="0.35">
      <c r="A1714" s="17" t="s">
        <v>282</v>
      </c>
      <c r="B1714" s="18">
        <v>45969179</v>
      </c>
    </row>
    <row r="1715" spans="1:2" x14ac:dyDescent="0.35">
      <c r="A1715" s="19" t="s">
        <v>3129</v>
      </c>
      <c r="B1715" s="18">
        <v>45969179</v>
      </c>
    </row>
    <row r="1716" spans="1:2" x14ac:dyDescent="0.35">
      <c r="A1716" s="9" t="s">
        <v>11159</v>
      </c>
      <c r="B1716" s="18">
        <v>45929973</v>
      </c>
    </row>
    <row r="1717" spans="1:2" x14ac:dyDescent="0.35">
      <c r="A1717" s="17" t="s">
        <v>11066</v>
      </c>
      <c r="B1717" s="18">
        <v>45929973</v>
      </c>
    </row>
    <row r="1718" spans="1:2" x14ac:dyDescent="0.35">
      <c r="A1718" s="19" t="s">
        <v>11065</v>
      </c>
      <c r="B1718" s="18">
        <v>45929973</v>
      </c>
    </row>
    <row r="1719" spans="1:2" x14ac:dyDescent="0.35">
      <c r="A1719" s="9" t="s">
        <v>11297</v>
      </c>
      <c r="B1719" s="18">
        <v>45865715</v>
      </c>
    </row>
    <row r="1720" spans="1:2" x14ac:dyDescent="0.35">
      <c r="A1720" s="17" t="s">
        <v>120</v>
      </c>
      <c r="B1720" s="18">
        <v>45865715</v>
      </c>
    </row>
    <row r="1721" spans="1:2" x14ac:dyDescent="0.35">
      <c r="A1721" s="19" t="s">
        <v>801</v>
      </c>
      <c r="B1721" s="18">
        <v>45865715</v>
      </c>
    </row>
    <row r="1722" spans="1:2" x14ac:dyDescent="0.35">
      <c r="A1722" s="9" t="s">
        <v>7566</v>
      </c>
      <c r="B1722" s="18">
        <v>45856565</v>
      </c>
    </row>
    <row r="1723" spans="1:2" x14ac:dyDescent="0.35">
      <c r="A1723" s="17" t="s">
        <v>25</v>
      </c>
      <c r="B1723" s="18">
        <v>45856565</v>
      </c>
    </row>
    <row r="1724" spans="1:2" x14ac:dyDescent="0.35">
      <c r="A1724" s="19" t="s">
        <v>7394</v>
      </c>
      <c r="B1724" s="18">
        <v>45856565</v>
      </c>
    </row>
    <row r="1725" spans="1:2" x14ac:dyDescent="0.35">
      <c r="A1725" s="9" t="s">
        <v>6815</v>
      </c>
      <c r="B1725" s="18">
        <v>45820940</v>
      </c>
    </row>
    <row r="1726" spans="1:2" x14ac:dyDescent="0.35">
      <c r="A1726" s="17" t="s">
        <v>91</v>
      </c>
      <c r="B1726" s="18">
        <v>45820940</v>
      </c>
    </row>
    <row r="1727" spans="1:2" x14ac:dyDescent="0.35">
      <c r="A1727" s="19" t="s">
        <v>6814</v>
      </c>
      <c r="B1727" s="18">
        <v>45820940</v>
      </c>
    </row>
    <row r="1728" spans="1:2" x14ac:dyDescent="0.35">
      <c r="A1728" s="9" t="s">
        <v>7292</v>
      </c>
      <c r="B1728" s="18">
        <v>45776832</v>
      </c>
    </row>
    <row r="1729" spans="1:2" x14ac:dyDescent="0.35">
      <c r="A1729" s="17" t="s">
        <v>557</v>
      </c>
      <c r="B1729" s="18">
        <v>45776832</v>
      </c>
    </row>
    <row r="1730" spans="1:2" x14ac:dyDescent="0.35">
      <c r="A1730" s="19" t="s">
        <v>5978</v>
      </c>
      <c r="B1730" s="18">
        <v>45776832</v>
      </c>
    </row>
    <row r="1731" spans="1:2" x14ac:dyDescent="0.35">
      <c r="A1731" s="9" t="s">
        <v>6653</v>
      </c>
      <c r="B1731" s="18">
        <v>45703745</v>
      </c>
    </row>
    <row r="1732" spans="1:2" x14ac:dyDescent="0.35">
      <c r="A1732" s="17" t="s">
        <v>527</v>
      </c>
      <c r="B1732" s="18">
        <v>45703745</v>
      </c>
    </row>
    <row r="1733" spans="1:2" x14ac:dyDescent="0.35">
      <c r="A1733" s="19" t="s">
        <v>6652</v>
      </c>
      <c r="B1733" s="18">
        <v>45703745</v>
      </c>
    </row>
    <row r="1734" spans="1:2" x14ac:dyDescent="0.35">
      <c r="A1734" s="9" t="s">
        <v>11416</v>
      </c>
      <c r="B1734" s="18">
        <v>45625986</v>
      </c>
    </row>
    <row r="1735" spans="1:2" x14ac:dyDescent="0.35">
      <c r="A1735" s="17" t="s">
        <v>2218</v>
      </c>
      <c r="B1735" s="18">
        <v>45625986</v>
      </c>
    </row>
    <row r="1736" spans="1:2" x14ac:dyDescent="0.35">
      <c r="A1736" s="19" t="s">
        <v>11415</v>
      </c>
      <c r="B1736" s="18">
        <v>45625986</v>
      </c>
    </row>
    <row r="1737" spans="1:2" x14ac:dyDescent="0.35">
      <c r="A1737" s="9" t="s">
        <v>9657</v>
      </c>
      <c r="B1737" s="18">
        <v>45623128</v>
      </c>
    </row>
    <row r="1738" spans="1:2" x14ac:dyDescent="0.35">
      <c r="A1738" s="17" t="s">
        <v>2745</v>
      </c>
      <c r="B1738" s="18">
        <v>45623128</v>
      </c>
    </row>
    <row r="1739" spans="1:2" x14ac:dyDescent="0.35">
      <c r="A1739" s="19" t="s">
        <v>9499</v>
      </c>
      <c r="B1739" s="18">
        <v>45623128</v>
      </c>
    </row>
    <row r="1740" spans="1:2" x14ac:dyDescent="0.35">
      <c r="A1740" s="9" t="s">
        <v>4057</v>
      </c>
      <c r="B1740" s="18">
        <v>45607673</v>
      </c>
    </row>
    <row r="1741" spans="1:2" x14ac:dyDescent="0.35">
      <c r="A1741" s="17" t="s">
        <v>783</v>
      </c>
      <c r="B1741" s="18">
        <v>45607673</v>
      </c>
    </row>
    <row r="1742" spans="1:2" x14ac:dyDescent="0.35">
      <c r="A1742" s="19" t="s">
        <v>4056</v>
      </c>
      <c r="B1742" s="18">
        <v>45607673</v>
      </c>
    </row>
    <row r="1743" spans="1:2" x14ac:dyDescent="0.35">
      <c r="A1743" s="9" t="s">
        <v>1710</v>
      </c>
      <c r="B1743" s="18">
        <v>45523073</v>
      </c>
    </row>
    <row r="1744" spans="1:2" x14ac:dyDescent="0.35">
      <c r="A1744" s="17" t="s">
        <v>253</v>
      </c>
      <c r="B1744" s="18">
        <v>45523073</v>
      </c>
    </row>
    <row r="1745" spans="1:2" x14ac:dyDescent="0.35">
      <c r="A1745" s="19" t="s">
        <v>1558</v>
      </c>
      <c r="B1745" s="18">
        <v>45523073</v>
      </c>
    </row>
    <row r="1746" spans="1:2" x14ac:dyDescent="0.35">
      <c r="A1746" s="9" t="s">
        <v>11399</v>
      </c>
      <c r="B1746" s="18">
        <v>45500556</v>
      </c>
    </row>
    <row r="1747" spans="1:2" x14ac:dyDescent="0.35">
      <c r="A1747" s="17" t="s">
        <v>5259</v>
      </c>
      <c r="B1747" s="18">
        <v>45500556</v>
      </c>
    </row>
    <row r="1748" spans="1:2" x14ac:dyDescent="0.35">
      <c r="A1748" s="19" t="s">
        <v>9116</v>
      </c>
      <c r="B1748" s="18">
        <v>45500556</v>
      </c>
    </row>
    <row r="1749" spans="1:2" x14ac:dyDescent="0.35">
      <c r="A1749" s="9" t="s">
        <v>7314</v>
      </c>
      <c r="B1749" s="18">
        <v>45276912</v>
      </c>
    </row>
    <row r="1750" spans="1:2" x14ac:dyDescent="0.35">
      <c r="A1750" s="17" t="s">
        <v>7313</v>
      </c>
      <c r="B1750" s="18">
        <v>45276912</v>
      </c>
    </row>
    <row r="1751" spans="1:2" x14ac:dyDescent="0.35">
      <c r="A1751" s="19" t="s">
        <v>7312</v>
      </c>
      <c r="B1751" s="18">
        <v>45276912</v>
      </c>
    </row>
    <row r="1752" spans="1:2" x14ac:dyDescent="0.35">
      <c r="A1752" s="9" t="s">
        <v>3721</v>
      </c>
      <c r="B1752" s="18">
        <v>45264608</v>
      </c>
    </row>
    <row r="1753" spans="1:2" x14ac:dyDescent="0.35">
      <c r="A1753" s="17" t="s">
        <v>574</v>
      </c>
      <c r="B1753" s="18">
        <v>45264608</v>
      </c>
    </row>
    <row r="1754" spans="1:2" x14ac:dyDescent="0.35">
      <c r="A1754" s="19" t="s">
        <v>1330</v>
      </c>
      <c r="B1754" s="18">
        <v>45264608</v>
      </c>
    </row>
    <row r="1755" spans="1:2" x14ac:dyDescent="0.35">
      <c r="A1755" s="9" t="s">
        <v>1564</v>
      </c>
      <c r="B1755" s="18">
        <v>45181732</v>
      </c>
    </row>
    <row r="1756" spans="1:2" x14ac:dyDescent="0.35">
      <c r="A1756" s="17" t="s">
        <v>487</v>
      </c>
      <c r="B1756" s="18">
        <v>45181732</v>
      </c>
    </row>
    <row r="1757" spans="1:2" x14ac:dyDescent="0.35">
      <c r="A1757" s="19" t="s">
        <v>1094</v>
      </c>
      <c r="B1757" s="18">
        <v>45181732</v>
      </c>
    </row>
    <row r="1758" spans="1:2" x14ac:dyDescent="0.35">
      <c r="A1758" s="9" t="s">
        <v>8992</v>
      </c>
      <c r="B1758" s="18">
        <v>45056940</v>
      </c>
    </row>
    <row r="1759" spans="1:2" x14ac:dyDescent="0.35">
      <c r="A1759" s="17" t="s">
        <v>2191</v>
      </c>
      <c r="B1759" s="18">
        <v>45056940</v>
      </c>
    </row>
    <row r="1760" spans="1:2" x14ac:dyDescent="0.35">
      <c r="A1760" s="19" t="s">
        <v>8991</v>
      </c>
      <c r="B1760" s="18">
        <v>45056940</v>
      </c>
    </row>
    <row r="1761" spans="1:2" x14ac:dyDescent="0.35">
      <c r="A1761" s="9" t="s">
        <v>2735</v>
      </c>
      <c r="B1761" s="18">
        <v>45012170</v>
      </c>
    </row>
    <row r="1762" spans="1:2" x14ac:dyDescent="0.35">
      <c r="A1762" s="17" t="s">
        <v>2734</v>
      </c>
      <c r="B1762" s="18">
        <v>45012170</v>
      </c>
    </row>
    <row r="1763" spans="1:2" x14ac:dyDescent="0.35">
      <c r="A1763" s="19" t="s">
        <v>2733</v>
      </c>
      <c r="B1763" s="18">
        <v>45012170</v>
      </c>
    </row>
    <row r="1764" spans="1:2" x14ac:dyDescent="0.35">
      <c r="A1764" s="9" t="s">
        <v>468</v>
      </c>
      <c r="B1764" s="18">
        <v>44888996</v>
      </c>
    </row>
    <row r="1765" spans="1:2" x14ac:dyDescent="0.35">
      <c r="A1765" s="17" t="s">
        <v>152</v>
      </c>
      <c r="B1765" s="18">
        <v>44888996</v>
      </c>
    </row>
    <row r="1766" spans="1:2" x14ac:dyDescent="0.35">
      <c r="A1766" s="19" t="s">
        <v>32</v>
      </c>
      <c r="B1766" s="18">
        <v>44888996</v>
      </c>
    </row>
    <row r="1767" spans="1:2" x14ac:dyDescent="0.35">
      <c r="A1767" s="9" t="s">
        <v>4906</v>
      </c>
      <c r="B1767" s="18">
        <v>44882128</v>
      </c>
    </row>
    <row r="1768" spans="1:2" x14ac:dyDescent="0.35">
      <c r="A1768" s="17" t="s">
        <v>402</v>
      </c>
      <c r="B1768" s="18">
        <v>44882128</v>
      </c>
    </row>
    <row r="1769" spans="1:2" x14ac:dyDescent="0.35">
      <c r="A1769" s="19" t="s">
        <v>268</v>
      </c>
      <c r="B1769" s="18">
        <v>44882128</v>
      </c>
    </row>
    <row r="1770" spans="1:2" x14ac:dyDescent="0.35">
      <c r="A1770" s="9" t="s">
        <v>11140</v>
      </c>
      <c r="B1770" s="18">
        <v>44808372</v>
      </c>
    </row>
    <row r="1771" spans="1:2" x14ac:dyDescent="0.35">
      <c r="A1771" s="17" t="s">
        <v>11139</v>
      </c>
      <c r="B1771" s="18">
        <v>44808372</v>
      </c>
    </row>
    <row r="1772" spans="1:2" x14ac:dyDescent="0.35">
      <c r="A1772" s="19" t="s">
        <v>11139</v>
      </c>
      <c r="B1772" s="18">
        <v>44808372</v>
      </c>
    </row>
    <row r="1773" spans="1:2" x14ac:dyDescent="0.35">
      <c r="A1773" s="9" t="s">
        <v>3791</v>
      </c>
      <c r="B1773" s="18">
        <v>44787599</v>
      </c>
    </row>
    <row r="1774" spans="1:2" x14ac:dyDescent="0.35">
      <c r="A1774" s="17" t="s">
        <v>1632</v>
      </c>
      <c r="B1774" s="18">
        <v>44787599</v>
      </c>
    </row>
    <row r="1775" spans="1:2" x14ac:dyDescent="0.35">
      <c r="A1775" s="19" t="s">
        <v>1319</v>
      </c>
      <c r="B1775" s="18">
        <v>44787599</v>
      </c>
    </row>
    <row r="1776" spans="1:2" x14ac:dyDescent="0.35">
      <c r="A1776" s="9" t="s">
        <v>2939</v>
      </c>
      <c r="B1776" s="18">
        <v>44735548</v>
      </c>
    </row>
    <row r="1777" spans="1:2" x14ac:dyDescent="0.35">
      <c r="A1777" s="17" t="s">
        <v>493</v>
      </c>
      <c r="B1777" s="18">
        <v>44735548</v>
      </c>
    </row>
    <row r="1778" spans="1:2" x14ac:dyDescent="0.35">
      <c r="A1778" s="19" t="s">
        <v>2938</v>
      </c>
      <c r="B1778" s="18">
        <v>44735548</v>
      </c>
    </row>
    <row r="1779" spans="1:2" x14ac:dyDescent="0.35">
      <c r="A1779" s="9" t="s">
        <v>5362</v>
      </c>
      <c r="B1779" s="18">
        <v>44715371</v>
      </c>
    </row>
    <row r="1780" spans="1:2" x14ac:dyDescent="0.35">
      <c r="A1780" s="17" t="s">
        <v>124</v>
      </c>
      <c r="B1780" s="18">
        <v>44715371</v>
      </c>
    </row>
    <row r="1781" spans="1:2" x14ac:dyDescent="0.35">
      <c r="A1781" s="19" t="s">
        <v>1859</v>
      </c>
      <c r="B1781" s="18">
        <v>44715371</v>
      </c>
    </row>
    <row r="1782" spans="1:2" x14ac:dyDescent="0.35">
      <c r="A1782" s="9" t="s">
        <v>7905</v>
      </c>
      <c r="B1782" s="18">
        <v>44631572</v>
      </c>
    </row>
    <row r="1783" spans="1:2" x14ac:dyDescent="0.35">
      <c r="A1783" s="17" t="s">
        <v>1765</v>
      </c>
      <c r="B1783" s="18">
        <v>44631572</v>
      </c>
    </row>
    <row r="1784" spans="1:2" x14ac:dyDescent="0.35">
      <c r="A1784" s="19" t="s">
        <v>1390</v>
      </c>
      <c r="B1784" s="18">
        <v>44631572</v>
      </c>
    </row>
    <row r="1785" spans="1:2" x14ac:dyDescent="0.35">
      <c r="A1785" s="9" t="s">
        <v>7728</v>
      </c>
      <c r="B1785" s="18">
        <v>44590960</v>
      </c>
    </row>
    <row r="1786" spans="1:2" x14ac:dyDescent="0.35">
      <c r="A1786" s="17" t="s">
        <v>310</v>
      </c>
      <c r="B1786" s="18">
        <v>44590960</v>
      </c>
    </row>
    <row r="1787" spans="1:2" x14ac:dyDescent="0.35">
      <c r="A1787" s="19" t="s">
        <v>3808</v>
      </c>
      <c r="B1787" s="18">
        <v>44590960</v>
      </c>
    </row>
    <row r="1788" spans="1:2" x14ac:dyDescent="0.35">
      <c r="A1788" s="9" t="s">
        <v>4382</v>
      </c>
      <c r="B1788" s="18">
        <v>44300000</v>
      </c>
    </row>
    <row r="1789" spans="1:2" x14ac:dyDescent="0.35">
      <c r="A1789" s="17" t="s">
        <v>1190</v>
      </c>
      <c r="B1789" s="18">
        <v>44300000</v>
      </c>
    </row>
    <row r="1790" spans="1:2" x14ac:dyDescent="0.35">
      <c r="A1790" s="19" t="s">
        <v>1664</v>
      </c>
      <c r="B1790" s="18">
        <v>44300000</v>
      </c>
    </row>
    <row r="1791" spans="1:2" x14ac:dyDescent="0.35">
      <c r="A1791" s="9" t="s">
        <v>10317</v>
      </c>
      <c r="B1791" s="18">
        <v>44287414</v>
      </c>
    </row>
    <row r="1792" spans="1:2" x14ac:dyDescent="0.35">
      <c r="A1792" s="17" t="s">
        <v>1975</v>
      </c>
      <c r="B1792" s="18">
        <v>44287414</v>
      </c>
    </row>
    <row r="1793" spans="1:2" x14ac:dyDescent="0.35">
      <c r="A1793" s="19" t="s">
        <v>3489</v>
      </c>
      <c r="B1793" s="18">
        <v>44287414</v>
      </c>
    </row>
    <row r="1794" spans="1:2" x14ac:dyDescent="0.35">
      <c r="A1794" s="9" t="s">
        <v>1532</v>
      </c>
      <c r="B1794" s="18">
        <v>44148781</v>
      </c>
    </row>
    <row r="1795" spans="1:2" x14ac:dyDescent="0.35">
      <c r="A1795" s="17" t="s">
        <v>572</v>
      </c>
      <c r="B1795" s="18">
        <v>44148781</v>
      </c>
    </row>
    <row r="1796" spans="1:2" x14ac:dyDescent="0.35">
      <c r="A1796" s="19" t="s">
        <v>864</v>
      </c>
      <c r="B1796" s="18">
        <v>44148781</v>
      </c>
    </row>
    <row r="1797" spans="1:2" x14ac:dyDescent="0.35">
      <c r="A1797" s="9" t="s">
        <v>10292</v>
      </c>
      <c r="B1797" s="18">
        <v>44140956</v>
      </c>
    </row>
    <row r="1798" spans="1:2" x14ac:dyDescent="0.35">
      <c r="A1798" s="17" t="s">
        <v>120</v>
      </c>
      <c r="B1798" s="18">
        <v>44140956</v>
      </c>
    </row>
    <row r="1799" spans="1:2" x14ac:dyDescent="0.35">
      <c r="A1799" s="19" t="s">
        <v>4473</v>
      </c>
      <c r="B1799" s="18">
        <v>44140956</v>
      </c>
    </row>
    <row r="1800" spans="1:2" x14ac:dyDescent="0.35">
      <c r="A1800" s="9" t="s">
        <v>11157</v>
      </c>
      <c r="B1800" s="18">
        <v>44100000</v>
      </c>
    </row>
    <row r="1801" spans="1:2" x14ac:dyDescent="0.35">
      <c r="A1801" s="17" t="s">
        <v>9298</v>
      </c>
      <c r="B1801" s="18">
        <v>44100000</v>
      </c>
    </row>
    <row r="1802" spans="1:2" x14ac:dyDescent="0.35">
      <c r="A1802" s="19" t="s">
        <v>11156</v>
      </c>
      <c r="B1802" s="18">
        <v>44100000</v>
      </c>
    </row>
    <row r="1803" spans="1:2" x14ac:dyDescent="0.35">
      <c r="A1803" s="9" t="s">
        <v>5277</v>
      </c>
      <c r="B1803" s="18">
        <v>43906114</v>
      </c>
    </row>
    <row r="1804" spans="1:2" x14ac:dyDescent="0.35">
      <c r="A1804" s="17" t="s">
        <v>2742</v>
      </c>
      <c r="B1804" s="18">
        <v>43906114</v>
      </c>
    </row>
    <row r="1805" spans="1:2" x14ac:dyDescent="0.35">
      <c r="A1805" s="19" t="s">
        <v>4069</v>
      </c>
      <c r="B1805" s="18">
        <v>43906114</v>
      </c>
    </row>
    <row r="1806" spans="1:2" x14ac:dyDescent="0.35">
      <c r="A1806" s="9" t="s">
        <v>5195</v>
      </c>
      <c r="B1806" s="18">
        <v>43823091</v>
      </c>
    </row>
    <row r="1807" spans="1:2" x14ac:dyDescent="0.35">
      <c r="A1807" s="17" t="s">
        <v>1488</v>
      </c>
      <c r="B1807" s="18">
        <v>43823091</v>
      </c>
    </row>
    <row r="1808" spans="1:2" x14ac:dyDescent="0.35">
      <c r="A1808" s="19" t="s">
        <v>5194</v>
      </c>
      <c r="B1808" s="18">
        <v>43823091</v>
      </c>
    </row>
    <row r="1809" spans="1:2" x14ac:dyDescent="0.35">
      <c r="A1809" s="9" t="s">
        <v>702</v>
      </c>
      <c r="B1809" s="18">
        <v>43806889</v>
      </c>
    </row>
    <row r="1810" spans="1:2" x14ac:dyDescent="0.35">
      <c r="A1810" s="17" t="s">
        <v>190</v>
      </c>
      <c r="B1810" s="18">
        <v>43806889</v>
      </c>
    </row>
    <row r="1811" spans="1:2" x14ac:dyDescent="0.35">
      <c r="A1811" s="19" t="s">
        <v>701</v>
      </c>
      <c r="B1811" s="18">
        <v>43806889</v>
      </c>
    </row>
    <row r="1812" spans="1:2" x14ac:dyDescent="0.35">
      <c r="A1812" s="9" t="s">
        <v>10886</v>
      </c>
      <c r="B1812" s="18">
        <v>43711404</v>
      </c>
    </row>
    <row r="1813" spans="1:2" x14ac:dyDescent="0.35">
      <c r="A1813" s="17" t="s">
        <v>6797</v>
      </c>
      <c r="B1813" s="18">
        <v>43711404</v>
      </c>
    </row>
    <row r="1814" spans="1:2" x14ac:dyDescent="0.35">
      <c r="A1814" s="19" t="s">
        <v>3187</v>
      </c>
      <c r="B1814" s="18">
        <v>43711404</v>
      </c>
    </row>
    <row r="1815" spans="1:2" x14ac:dyDescent="0.35">
      <c r="A1815" s="9" t="s">
        <v>8154</v>
      </c>
      <c r="B1815" s="18">
        <v>43504640</v>
      </c>
    </row>
    <row r="1816" spans="1:2" x14ac:dyDescent="0.35">
      <c r="A1816" s="17" t="s">
        <v>4207</v>
      </c>
      <c r="B1816" s="18">
        <v>43504640</v>
      </c>
    </row>
    <row r="1817" spans="1:2" x14ac:dyDescent="0.35">
      <c r="A1817" s="19" t="s">
        <v>7831</v>
      </c>
      <c r="B1817" s="18">
        <v>43504640</v>
      </c>
    </row>
    <row r="1818" spans="1:2" x14ac:dyDescent="0.35">
      <c r="A1818" s="9" t="s">
        <v>7591</v>
      </c>
      <c r="B1818" s="18">
        <v>43347242</v>
      </c>
    </row>
    <row r="1819" spans="1:2" x14ac:dyDescent="0.35">
      <c r="A1819" s="17" t="s">
        <v>4714</v>
      </c>
      <c r="B1819" s="18">
        <v>43347242</v>
      </c>
    </row>
    <row r="1820" spans="1:2" x14ac:dyDescent="0.35">
      <c r="A1820" s="19" t="s">
        <v>2990</v>
      </c>
      <c r="B1820" s="18">
        <v>43347242</v>
      </c>
    </row>
    <row r="1821" spans="1:2" x14ac:dyDescent="0.35">
      <c r="A1821" s="9" t="s">
        <v>7870</v>
      </c>
      <c r="B1821" s="18">
        <v>43346930</v>
      </c>
    </row>
    <row r="1822" spans="1:2" x14ac:dyDescent="0.35">
      <c r="A1822" s="17" t="s">
        <v>1665</v>
      </c>
      <c r="B1822" s="18">
        <v>43346930</v>
      </c>
    </row>
    <row r="1823" spans="1:2" x14ac:dyDescent="0.35">
      <c r="A1823" s="19" t="s">
        <v>1946</v>
      </c>
      <c r="B1823" s="18">
        <v>43346930</v>
      </c>
    </row>
    <row r="1824" spans="1:2" x14ac:dyDescent="0.35">
      <c r="A1824" s="9" t="s">
        <v>7343</v>
      </c>
      <c r="B1824" s="18">
        <v>42933793</v>
      </c>
    </row>
    <row r="1825" spans="1:2" x14ac:dyDescent="0.35">
      <c r="A1825" s="17" t="s">
        <v>903</v>
      </c>
      <c r="B1825" s="18">
        <v>42933793</v>
      </c>
    </row>
    <row r="1826" spans="1:2" x14ac:dyDescent="0.35">
      <c r="A1826" s="19" t="s">
        <v>7342</v>
      </c>
      <c r="B1826" s="18">
        <v>42933793</v>
      </c>
    </row>
    <row r="1827" spans="1:2" x14ac:dyDescent="0.35">
      <c r="A1827" s="9" t="s">
        <v>5047</v>
      </c>
      <c r="B1827" s="18">
        <v>42792677</v>
      </c>
    </row>
    <row r="1828" spans="1:2" x14ac:dyDescent="0.35">
      <c r="A1828" s="17" t="s">
        <v>232</v>
      </c>
      <c r="B1828" s="18">
        <v>42792677</v>
      </c>
    </row>
    <row r="1829" spans="1:2" x14ac:dyDescent="0.35">
      <c r="A1829" s="19" t="s">
        <v>220</v>
      </c>
      <c r="B1829" s="18">
        <v>42792677</v>
      </c>
    </row>
    <row r="1830" spans="1:2" x14ac:dyDescent="0.35">
      <c r="A1830" s="9" t="s">
        <v>8408</v>
      </c>
      <c r="B1830" s="18">
        <v>42724272</v>
      </c>
    </row>
    <row r="1831" spans="1:2" x14ac:dyDescent="0.35">
      <c r="A1831" s="17" t="s">
        <v>243</v>
      </c>
      <c r="B1831" s="18">
        <v>42724272</v>
      </c>
    </row>
    <row r="1832" spans="1:2" x14ac:dyDescent="0.35">
      <c r="A1832" s="19" t="s">
        <v>889</v>
      </c>
      <c r="B1832" s="18">
        <v>42724272</v>
      </c>
    </row>
    <row r="1833" spans="1:2" x14ac:dyDescent="0.35">
      <c r="A1833" s="9" t="s">
        <v>9774</v>
      </c>
      <c r="B1833" s="18">
        <v>42706877</v>
      </c>
    </row>
    <row r="1834" spans="1:2" x14ac:dyDescent="0.35">
      <c r="A1834" s="17" t="s">
        <v>1352</v>
      </c>
      <c r="B1834" s="18">
        <v>42706877</v>
      </c>
    </row>
    <row r="1835" spans="1:2" x14ac:dyDescent="0.35">
      <c r="A1835" s="19" t="s">
        <v>9773</v>
      </c>
      <c r="B1835" s="18">
        <v>42706877</v>
      </c>
    </row>
    <row r="1836" spans="1:2" x14ac:dyDescent="0.35">
      <c r="A1836" s="9" t="s">
        <v>1778</v>
      </c>
      <c r="B1836" s="18">
        <v>42618434</v>
      </c>
    </row>
    <row r="1837" spans="1:2" x14ac:dyDescent="0.35">
      <c r="A1837" s="17" t="s">
        <v>1176</v>
      </c>
      <c r="B1837" s="18">
        <v>42618434</v>
      </c>
    </row>
    <row r="1838" spans="1:2" x14ac:dyDescent="0.35">
      <c r="A1838" s="19" t="s">
        <v>1777</v>
      </c>
      <c r="B1838" s="18">
        <v>42618434</v>
      </c>
    </row>
    <row r="1839" spans="1:2" x14ac:dyDescent="0.35">
      <c r="A1839" s="9" t="s">
        <v>10685</v>
      </c>
      <c r="B1839" s="18">
        <v>42586544</v>
      </c>
    </row>
    <row r="1840" spans="1:2" x14ac:dyDescent="0.35">
      <c r="A1840" s="17" t="s">
        <v>7403</v>
      </c>
      <c r="B1840" s="18">
        <v>42586544</v>
      </c>
    </row>
    <row r="1841" spans="1:2" x14ac:dyDescent="0.35">
      <c r="A1841" s="19" t="s">
        <v>10684</v>
      </c>
      <c r="B1841" s="18">
        <v>42586544</v>
      </c>
    </row>
    <row r="1842" spans="1:2" x14ac:dyDescent="0.35">
      <c r="A1842" s="9" t="s">
        <v>1204</v>
      </c>
      <c r="B1842" s="18">
        <v>42522790</v>
      </c>
    </row>
    <row r="1843" spans="1:2" x14ac:dyDescent="0.35">
      <c r="A1843" s="17" t="s">
        <v>152</v>
      </c>
      <c r="B1843" s="18">
        <v>42522790</v>
      </c>
    </row>
    <row r="1844" spans="1:2" x14ac:dyDescent="0.35">
      <c r="A1844" s="19" t="s">
        <v>1202</v>
      </c>
      <c r="B1844" s="18">
        <v>42522790</v>
      </c>
    </row>
    <row r="1845" spans="1:2" x14ac:dyDescent="0.35">
      <c r="A1845" s="9" t="s">
        <v>8607</v>
      </c>
      <c r="B1845" s="18">
        <v>42477326</v>
      </c>
    </row>
    <row r="1846" spans="1:2" x14ac:dyDescent="0.35">
      <c r="A1846" s="17" t="s">
        <v>4608</v>
      </c>
      <c r="B1846" s="18">
        <v>42477326</v>
      </c>
    </row>
    <row r="1847" spans="1:2" x14ac:dyDescent="0.35">
      <c r="A1847" s="19" t="s">
        <v>8556</v>
      </c>
      <c r="B1847" s="18">
        <v>42477326</v>
      </c>
    </row>
    <row r="1848" spans="1:2" x14ac:dyDescent="0.35">
      <c r="A1848" s="9" t="s">
        <v>10776</v>
      </c>
      <c r="B1848" s="18">
        <v>42373442</v>
      </c>
    </row>
    <row r="1849" spans="1:2" x14ac:dyDescent="0.35">
      <c r="A1849" s="17" t="s">
        <v>4207</v>
      </c>
      <c r="B1849" s="18">
        <v>42373442</v>
      </c>
    </row>
    <row r="1850" spans="1:2" x14ac:dyDescent="0.35">
      <c r="A1850" s="19" t="s">
        <v>10775</v>
      </c>
      <c r="B1850" s="18">
        <v>42373442</v>
      </c>
    </row>
    <row r="1851" spans="1:2" x14ac:dyDescent="0.35">
      <c r="A1851" s="9" t="s">
        <v>7817</v>
      </c>
      <c r="B1851" s="18">
        <v>42357453</v>
      </c>
    </row>
    <row r="1852" spans="1:2" x14ac:dyDescent="0.35">
      <c r="A1852" s="17" t="s">
        <v>108</v>
      </c>
      <c r="B1852" s="18">
        <v>42357453</v>
      </c>
    </row>
    <row r="1853" spans="1:2" x14ac:dyDescent="0.35">
      <c r="A1853" s="19" t="s">
        <v>7815</v>
      </c>
      <c r="B1853" s="18">
        <v>42357453</v>
      </c>
    </row>
    <row r="1854" spans="1:2" x14ac:dyDescent="0.35">
      <c r="A1854" s="9" t="s">
        <v>585</v>
      </c>
      <c r="B1854" s="18">
        <v>42343675</v>
      </c>
    </row>
    <row r="1855" spans="1:2" x14ac:dyDescent="0.35">
      <c r="A1855" s="17" t="s">
        <v>584</v>
      </c>
      <c r="B1855" s="18">
        <v>42343675</v>
      </c>
    </row>
    <row r="1856" spans="1:2" x14ac:dyDescent="0.35">
      <c r="A1856" s="19" t="s">
        <v>582</v>
      </c>
      <c r="B1856" s="18">
        <v>42343675</v>
      </c>
    </row>
    <row r="1857" spans="1:2" x14ac:dyDescent="0.35">
      <c r="A1857" s="9" t="s">
        <v>1474</v>
      </c>
      <c r="B1857" s="18">
        <v>42343675</v>
      </c>
    </row>
    <row r="1858" spans="1:2" x14ac:dyDescent="0.35">
      <c r="A1858" s="17" t="s">
        <v>1473</v>
      </c>
      <c r="B1858" s="18">
        <v>42343675</v>
      </c>
    </row>
    <row r="1859" spans="1:2" x14ac:dyDescent="0.35">
      <c r="A1859" s="19" t="s">
        <v>1471</v>
      </c>
      <c r="B1859" s="18">
        <v>42343675</v>
      </c>
    </row>
    <row r="1860" spans="1:2" x14ac:dyDescent="0.35">
      <c r="A1860" s="9" t="s">
        <v>1733</v>
      </c>
      <c r="B1860" s="18">
        <v>42343675</v>
      </c>
    </row>
    <row r="1861" spans="1:2" x14ac:dyDescent="0.35">
      <c r="A1861" s="17" t="s">
        <v>341</v>
      </c>
      <c r="B1861" s="18">
        <v>42343675</v>
      </c>
    </row>
    <row r="1862" spans="1:2" x14ac:dyDescent="0.35">
      <c r="A1862" s="19" t="s">
        <v>421</v>
      </c>
      <c r="B1862" s="18">
        <v>42343675</v>
      </c>
    </row>
    <row r="1863" spans="1:2" x14ac:dyDescent="0.35">
      <c r="A1863" s="9" t="s">
        <v>6675</v>
      </c>
      <c r="B1863" s="18">
        <v>42235322</v>
      </c>
    </row>
    <row r="1864" spans="1:2" x14ac:dyDescent="0.35">
      <c r="A1864" s="17" t="s">
        <v>6511</v>
      </c>
      <c r="B1864" s="18">
        <v>42235322</v>
      </c>
    </row>
    <row r="1865" spans="1:2" x14ac:dyDescent="0.35">
      <c r="A1865" s="19" t="s">
        <v>6673</v>
      </c>
      <c r="B1865" s="18">
        <v>42235322</v>
      </c>
    </row>
    <row r="1866" spans="1:2" x14ac:dyDescent="0.35">
      <c r="A1866" s="9" t="s">
        <v>8537</v>
      </c>
      <c r="B1866" s="18">
        <v>42200504</v>
      </c>
    </row>
    <row r="1867" spans="1:2" x14ac:dyDescent="0.35">
      <c r="A1867" s="17" t="s">
        <v>3776</v>
      </c>
      <c r="B1867" s="18">
        <v>42200504</v>
      </c>
    </row>
    <row r="1868" spans="1:2" x14ac:dyDescent="0.35">
      <c r="A1868" s="19" t="s">
        <v>280</v>
      </c>
      <c r="B1868" s="18">
        <v>42200504</v>
      </c>
    </row>
    <row r="1869" spans="1:2" x14ac:dyDescent="0.35">
      <c r="A1869" s="9" t="s">
        <v>7087</v>
      </c>
      <c r="B1869" s="18">
        <v>42057639</v>
      </c>
    </row>
    <row r="1870" spans="1:2" x14ac:dyDescent="0.35">
      <c r="A1870" s="17" t="s">
        <v>395</v>
      </c>
      <c r="B1870" s="18">
        <v>42057639</v>
      </c>
    </row>
    <row r="1871" spans="1:2" x14ac:dyDescent="0.35">
      <c r="A1871" s="19" t="s">
        <v>7086</v>
      </c>
      <c r="B1871" s="18">
        <v>42057639</v>
      </c>
    </row>
    <row r="1872" spans="1:2" x14ac:dyDescent="0.35">
      <c r="A1872" s="9" t="s">
        <v>9838</v>
      </c>
      <c r="B1872" s="18">
        <v>41929168</v>
      </c>
    </row>
    <row r="1873" spans="1:2" x14ac:dyDescent="0.35">
      <c r="A1873" s="17" t="s">
        <v>295</v>
      </c>
      <c r="B1873" s="18">
        <v>41929168</v>
      </c>
    </row>
    <row r="1874" spans="1:2" x14ac:dyDescent="0.35">
      <c r="A1874" s="19" t="s">
        <v>9837</v>
      </c>
      <c r="B1874" s="18">
        <v>41929168</v>
      </c>
    </row>
    <row r="1875" spans="1:2" x14ac:dyDescent="0.35">
      <c r="A1875" s="9" t="s">
        <v>10120</v>
      </c>
      <c r="B1875" s="18">
        <v>41827000</v>
      </c>
    </row>
    <row r="1876" spans="1:2" x14ac:dyDescent="0.35">
      <c r="A1876" s="17" t="s">
        <v>9625</v>
      </c>
      <c r="B1876" s="18">
        <v>41827000</v>
      </c>
    </row>
    <row r="1877" spans="1:2" x14ac:dyDescent="0.35">
      <c r="A1877" s="19" t="s">
        <v>10119</v>
      </c>
      <c r="B1877" s="18">
        <v>41827000</v>
      </c>
    </row>
    <row r="1878" spans="1:2" x14ac:dyDescent="0.35">
      <c r="A1878" s="9" t="s">
        <v>558</v>
      </c>
      <c r="B1878" s="18">
        <v>41793567</v>
      </c>
    </row>
    <row r="1879" spans="1:2" x14ac:dyDescent="0.35">
      <c r="A1879" s="17" t="s">
        <v>557</v>
      </c>
      <c r="B1879" s="18">
        <v>41793567</v>
      </c>
    </row>
    <row r="1880" spans="1:2" x14ac:dyDescent="0.35">
      <c r="A1880" s="19" t="s">
        <v>425</v>
      </c>
      <c r="B1880" s="18">
        <v>41793567</v>
      </c>
    </row>
    <row r="1881" spans="1:2" x14ac:dyDescent="0.35">
      <c r="A1881" s="9" t="s">
        <v>9065</v>
      </c>
      <c r="B1881" s="18">
        <v>41593527</v>
      </c>
    </row>
    <row r="1882" spans="1:2" x14ac:dyDescent="0.35">
      <c r="A1882" s="17" t="s">
        <v>898</v>
      </c>
      <c r="B1882" s="18">
        <v>41593527</v>
      </c>
    </row>
    <row r="1883" spans="1:2" x14ac:dyDescent="0.35">
      <c r="A1883" s="19" t="s">
        <v>2545</v>
      </c>
      <c r="B1883" s="18">
        <v>41593527</v>
      </c>
    </row>
    <row r="1884" spans="1:2" x14ac:dyDescent="0.35">
      <c r="A1884" s="9" t="s">
        <v>1290</v>
      </c>
      <c r="B1884" s="18">
        <v>41573085</v>
      </c>
    </row>
    <row r="1885" spans="1:2" x14ac:dyDescent="0.35">
      <c r="A1885" s="17" t="s">
        <v>1289</v>
      </c>
      <c r="B1885" s="18">
        <v>41573085</v>
      </c>
    </row>
    <row r="1886" spans="1:2" x14ac:dyDescent="0.35">
      <c r="A1886" s="19" t="s">
        <v>1288</v>
      </c>
      <c r="B1886" s="18">
        <v>41573085</v>
      </c>
    </row>
    <row r="1887" spans="1:2" x14ac:dyDescent="0.35">
      <c r="A1887" s="9" t="s">
        <v>2379</v>
      </c>
      <c r="B1887" s="18">
        <v>41489425</v>
      </c>
    </row>
    <row r="1888" spans="1:2" x14ac:dyDescent="0.35">
      <c r="A1888" s="17" t="s">
        <v>571</v>
      </c>
      <c r="B1888" s="18">
        <v>41489425</v>
      </c>
    </row>
    <row r="1889" spans="1:2" x14ac:dyDescent="0.35">
      <c r="A1889" s="19" t="s">
        <v>2378</v>
      </c>
      <c r="B1889" s="18">
        <v>41489425</v>
      </c>
    </row>
    <row r="1890" spans="1:2" x14ac:dyDescent="0.35">
      <c r="A1890" s="9" t="s">
        <v>4837</v>
      </c>
      <c r="B1890" s="18">
        <v>41439400</v>
      </c>
    </row>
    <row r="1891" spans="1:2" x14ac:dyDescent="0.35">
      <c r="A1891" s="17" t="s">
        <v>2627</v>
      </c>
      <c r="B1891" s="18">
        <v>41439400</v>
      </c>
    </row>
    <row r="1892" spans="1:2" x14ac:dyDescent="0.35">
      <c r="A1892" s="19" t="s">
        <v>2626</v>
      </c>
      <c r="B1892" s="18">
        <v>41439400</v>
      </c>
    </row>
    <row r="1893" spans="1:2" x14ac:dyDescent="0.35">
      <c r="A1893" s="9" t="s">
        <v>4658</v>
      </c>
      <c r="B1893" s="18">
        <v>41412390</v>
      </c>
    </row>
    <row r="1894" spans="1:2" x14ac:dyDescent="0.35">
      <c r="A1894" s="17" t="s">
        <v>4657</v>
      </c>
      <c r="B1894" s="18">
        <v>41412390</v>
      </c>
    </row>
    <row r="1895" spans="1:2" x14ac:dyDescent="0.35">
      <c r="A1895" s="19" t="s">
        <v>4655</v>
      </c>
      <c r="B1895" s="18">
        <v>41412390</v>
      </c>
    </row>
    <row r="1896" spans="1:2" x14ac:dyDescent="0.35">
      <c r="A1896" s="9" t="s">
        <v>1758</v>
      </c>
      <c r="B1896" s="18">
        <v>41292135</v>
      </c>
    </row>
    <row r="1897" spans="1:2" x14ac:dyDescent="0.35">
      <c r="A1897" s="17" t="s">
        <v>232</v>
      </c>
      <c r="B1897" s="18">
        <v>41292135</v>
      </c>
    </row>
    <row r="1898" spans="1:2" x14ac:dyDescent="0.35">
      <c r="A1898" s="19" t="s">
        <v>27</v>
      </c>
      <c r="B1898" s="18">
        <v>41292135</v>
      </c>
    </row>
    <row r="1899" spans="1:2" x14ac:dyDescent="0.35">
      <c r="A1899" s="9" t="s">
        <v>50</v>
      </c>
      <c r="B1899" s="18">
        <v>41253815</v>
      </c>
    </row>
    <row r="1900" spans="1:2" x14ac:dyDescent="0.35">
      <c r="A1900" s="17" t="s">
        <v>49</v>
      </c>
      <c r="B1900" s="18">
        <v>41253815</v>
      </c>
    </row>
    <row r="1901" spans="1:2" x14ac:dyDescent="0.35">
      <c r="A1901" s="19" t="s">
        <v>46</v>
      </c>
      <c r="B1901" s="18">
        <v>41253815</v>
      </c>
    </row>
    <row r="1902" spans="1:2" x14ac:dyDescent="0.35">
      <c r="A1902" s="9" t="s">
        <v>2192</v>
      </c>
      <c r="B1902" s="18">
        <v>41253340</v>
      </c>
    </row>
    <row r="1903" spans="1:2" x14ac:dyDescent="0.35">
      <c r="A1903" s="17" t="s">
        <v>683</v>
      </c>
      <c r="B1903" s="18">
        <v>41253340</v>
      </c>
    </row>
    <row r="1904" spans="1:2" x14ac:dyDescent="0.35">
      <c r="A1904" s="19" t="s">
        <v>1406</v>
      </c>
      <c r="B1904" s="18">
        <v>41253340</v>
      </c>
    </row>
    <row r="1905" spans="1:2" x14ac:dyDescent="0.35">
      <c r="A1905" s="9" t="s">
        <v>6716</v>
      </c>
      <c r="B1905" s="18">
        <v>41182182</v>
      </c>
    </row>
    <row r="1906" spans="1:2" x14ac:dyDescent="0.35">
      <c r="A1906" s="17" t="s">
        <v>157</v>
      </c>
      <c r="B1906" s="18">
        <v>41182182</v>
      </c>
    </row>
    <row r="1907" spans="1:2" x14ac:dyDescent="0.35">
      <c r="A1907" s="19" t="s">
        <v>6715</v>
      </c>
      <c r="B1907" s="18">
        <v>41182182</v>
      </c>
    </row>
    <row r="1908" spans="1:2" x14ac:dyDescent="0.35">
      <c r="A1908" s="9" t="s">
        <v>1802</v>
      </c>
      <c r="B1908" s="18">
        <v>41149655</v>
      </c>
    </row>
    <row r="1909" spans="1:2" x14ac:dyDescent="0.35">
      <c r="A1909" s="17" t="s">
        <v>1048</v>
      </c>
      <c r="B1909" s="18">
        <v>41149655</v>
      </c>
    </row>
    <row r="1910" spans="1:2" x14ac:dyDescent="0.35">
      <c r="A1910" s="19" t="s">
        <v>739</v>
      </c>
      <c r="B1910" s="18">
        <v>41149655</v>
      </c>
    </row>
    <row r="1911" spans="1:2" x14ac:dyDescent="0.35">
      <c r="A1911" s="9" t="s">
        <v>4761</v>
      </c>
      <c r="B1911" s="18">
        <v>41038190</v>
      </c>
    </row>
    <row r="1912" spans="1:2" x14ac:dyDescent="0.35">
      <c r="A1912" s="17" t="s">
        <v>4760</v>
      </c>
      <c r="B1912" s="18">
        <v>41038190</v>
      </c>
    </row>
    <row r="1913" spans="1:2" x14ac:dyDescent="0.35">
      <c r="A1913" s="19" t="s">
        <v>3961</v>
      </c>
      <c r="B1913" s="18">
        <v>41038190</v>
      </c>
    </row>
    <row r="1914" spans="1:2" x14ac:dyDescent="0.35">
      <c r="A1914" s="9" t="s">
        <v>8275</v>
      </c>
      <c r="B1914" s="18">
        <v>41030827</v>
      </c>
    </row>
    <row r="1915" spans="1:2" x14ac:dyDescent="0.35">
      <c r="A1915" s="17" t="s">
        <v>2610</v>
      </c>
      <c r="B1915" s="18">
        <v>41030827</v>
      </c>
    </row>
    <row r="1916" spans="1:2" x14ac:dyDescent="0.35">
      <c r="A1916" s="19" t="s">
        <v>6658</v>
      </c>
      <c r="B1916" s="18">
        <v>41030827</v>
      </c>
    </row>
    <row r="1917" spans="1:2" x14ac:dyDescent="0.35">
      <c r="A1917" s="9" t="s">
        <v>9192</v>
      </c>
      <c r="B1917" s="18">
        <v>41000000</v>
      </c>
    </row>
    <row r="1918" spans="1:2" x14ac:dyDescent="0.35">
      <c r="A1918" s="17" t="s">
        <v>9191</v>
      </c>
      <c r="B1918" s="18">
        <v>41000000</v>
      </c>
    </row>
    <row r="1919" spans="1:2" x14ac:dyDescent="0.35">
      <c r="A1919" s="19" t="s">
        <v>9190</v>
      </c>
      <c r="B1919" s="18">
        <v>41000000</v>
      </c>
    </row>
    <row r="1920" spans="1:2" x14ac:dyDescent="0.35">
      <c r="A1920" s="9" t="s">
        <v>6162</v>
      </c>
      <c r="B1920" s="18">
        <v>40950721</v>
      </c>
    </row>
    <row r="1921" spans="1:2" x14ac:dyDescent="0.35">
      <c r="A1921" s="17" t="s">
        <v>241</v>
      </c>
      <c r="B1921" s="18">
        <v>40950721</v>
      </c>
    </row>
    <row r="1922" spans="1:2" x14ac:dyDescent="0.35">
      <c r="A1922" s="19" t="s">
        <v>5387</v>
      </c>
      <c r="B1922" s="18">
        <v>40950721</v>
      </c>
    </row>
    <row r="1923" spans="1:2" x14ac:dyDescent="0.35">
      <c r="A1923" s="9" t="s">
        <v>4115</v>
      </c>
      <c r="B1923" s="18">
        <v>40752337</v>
      </c>
    </row>
    <row r="1924" spans="1:2" x14ac:dyDescent="0.35">
      <c r="A1924" s="17" t="s">
        <v>525</v>
      </c>
      <c r="B1924" s="18">
        <v>40752337</v>
      </c>
    </row>
    <row r="1925" spans="1:2" x14ac:dyDescent="0.35">
      <c r="A1925" s="19" t="s">
        <v>4114</v>
      </c>
      <c r="B1925" s="18">
        <v>40752337</v>
      </c>
    </row>
    <row r="1926" spans="1:2" x14ac:dyDescent="0.35">
      <c r="A1926" s="9" t="s">
        <v>5887</v>
      </c>
      <c r="B1926" s="18">
        <v>40668868</v>
      </c>
    </row>
    <row r="1927" spans="1:2" x14ac:dyDescent="0.35">
      <c r="A1927" s="17" t="s">
        <v>5886</v>
      </c>
      <c r="B1927" s="18">
        <v>40668868</v>
      </c>
    </row>
    <row r="1928" spans="1:2" x14ac:dyDescent="0.35">
      <c r="A1928" s="19" t="s">
        <v>5885</v>
      </c>
      <c r="B1928" s="18">
        <v>40668868</v>
      </c>
    </row>
    <row r="1929" spans="1:2" x14ac:dyDescent="0.35">
      <c r="A1929" s="9" t="s">
        <v>10008</v>
      </c>
      <c r="B1929" s="18">
        <v>40566004</v>
      </c>
    </row>
    <row r="1930" spans="1:2" x14ac:dyDescent="0.35">
      <c r="A1930" s="17" t="s">
        <v>6923</v>
      </c>
      <c r="B1930" s="18">
        <v>40566004</v>
      </c>
    </row>
    <row r="1931" spans="1:2" x14ac:dyDescent="0.35">
      <c r="A1931" s="19" t="s">
        <v>3197</v>
      </c>
      <c r="B1931" s="18">
        <v>40566004</v>
      </c>
    </row>
    <row r="1932" spans="1:2" x14ac:dyDescent="0.35">
      <c r="A1932" s="9" t="s">
        <v>907</v>
      </c>
      <c r="B1932" s="18">
        <v>40400000</v>
      </c>
    </row>
    <row r="1933" spans="1:2" x14ac:dyDescent="0.35">
      <c r="A1933" s="17" t="s">
        <v>623</v>
      </c>
      <c r="B1933" s="18">
        <v>40400000</v>
      </c>
    </row>
    <row r="1934" spans="1:2" x14ac:dyDescent="0.35">
      <c r="A1934" s="19" t="s">
        <v>905</v>
      </c>
      <c r="B1934" s="18">
        <v>40400000</v>
      </c>
    </row>
    <row r="1935" spans="1:2" x14ac:dyDescent="0.35">
      <c r="A1935" s="9" t="s">
        <v>11421</v>
      </c>
      <c r="B1935" s="18">
        <v>40367693</v>
      </c>
    </row>
    <row r="1936" spans="1:2" x14ac:dyDescent="0.35">
      <c r="A1936" s="17" t="s">
        <v>11420</v>
      </c>
      <c r="B1936" s="18">
        <v>40367693</v>
      </c>
    </row>
    <row r="1937" spans="1:2" x14ac:dyDescent="0.35">
      <c r="A1937" s="19" t="s">
        <v>11418</v>
      </c>
      <c r="B1937" s="18">
        <v>40367693</v>
      </c>
    </row>
    <row r="1938" spans="1:2" x14ac:dyDescent="0.35">
      <c r="A1938" s="9" t="s">
        <v>5680</v>
      </c>
      <c r="B1938" s="18">
        <v>40293200</v>
      </c>
    </row>
    <row r="1939" spans="1:2" x14ac:dyDescent="0.35">
      <c r="A1939" s="17" t="s">
        <v>382</v>
      </c>
      <c r="B1939" s="18">
        <v>40293200</v>
      </c>
    </row>
    <row r="1940" spans="1:2" x14ac:dyDescent="0.35">
      <c r="A1940" s="19" t="s">
        <v>2812</v>
      </c>
      <c r="B1940" s="18">
        <v>40293200</v>
      </c>
    </row>
    <row r="1941" spans="1:2" x14ac:dyDescent="0.35">
      <c r="A1941" s="9" t="s">
        <v>9943</v>
      </c>
      <c r="B1941" s="18">
        <v>40274748</v>
      </c>
    </row>
    <row r="1942" spans="1:2" x14ac:dyDescent="0.35">
      <c r="A1942" s="17" t="s">
        <v>1243</v>
      </c>
      <c r="B1942" s="18">
        <v>40274748</v>
      </c>
    </row>
    <row r="1943" spans="1:2" x14ac:dyDescent="0.35">
      <c r="A1943" s="19" t="s">
        <v>9942</v>
      </c>
      <c r="B1943" s="18">
        <v>40274748</v>
      </c>
    </row>
    <row r="1944" spans="1:2" x14ac:dyDescent="0.35">
      <c r="A1944" s="9" t="s">
        <v>8382</v>
      </c>
      <c r="B1944" s="18">
        <v>40184721</v>
      </c>
    </row>
    <row r="1945" spans="1:2" x14ac:dyDescent="0.35">
      <c r="A1945" s="17" t="s">
        <v>4920</v>
      </c>
      <c r="B1945" s="18">
        <v>40184721</v>
      </c>
    </row>
    <row r="1946" spans="1:2" x14ac:dyDescent="0.35">
      <c r="A1946" s="19" t="s">
        <v>6146</v>
      </c>
      <c r="B1946" s="18">
        <v>40184721</v>
      </c>
    </row>
    <row r="1947" spans="1:2" x14ac:dyDescent="0.35">
      <c r="A1947" s="9" t="s">
        <v>8008</v>
      </c>
      <c r="B1947" s="18">
        <v>40136047</v>
      </c>
    </row>
    <row r="1948" spans="1:2" x14ac:dyDescent="0.35">
      <c r="A1948" s="17" t="s">
        <v>1057</v>
      </c>
      <c r="B1948" s="18">
        <v>40136047</v>
      </c>
    </row>
    <row r="1949" spans="1:2" x14ac:dyDescent="0.35">
      <c r="A1949" s="19" t="s">
        <v>8007</v>
      </c>
      <c r="B1949" s="18">
        <v>40136047</v>
      </c>
    </row>
    <row r="1950" spans="1:2" x14ac:dyDescent="0.35">
      <c r="A1950" s="9" t="s">
        <v>3010</v>
      </c>
      <c r="B1950" s="18">
        <v>40098138</v>
      </c>
    </row>
    <row r="1951" spans="1:2" x14ac:dyDescent="0.35">
      <c r="A1951" s="17" t="s">
        <v>3009</v>
      </c>
      <c r="B1951" s="18">
        <v>40098138</v>
      </c>
    </row>
    <row r="1952" spans="1:2" x14ac:dyDescent="0.35">
      <c r="A1952" s="19" t="s">
        <v>1202</v>
      </c>
      <c r="B1952" s="18">
        <v>40098138</v>
      </c>
    </row>
    <row r="1953" spans="1:2" x14ac:dyDescent="0.35">
      <c r="A1953" s="9" t="s">
        <v>1745</v>
      </c>
      <c r="B1953" s="18">
        <v>40072596</v>
      </c>
    </row>
    <row r="1954" spans="1:2" x14ac:dyDescent="0.35">
      <c r="A1954" s="17" t="s">
        <v>179</v>
      </c>
      <c r="B1954" s="18">
        <v>40072596</v>
      </c>
    </row>
    <row r="1955" spans="1:2" x14ac:dyDescent="0.35">
      <c r="A1955" s="19" t="s">
        <v>1744</v>
      </c>
      <c r="B1955" s="18">
        <v>40072596</v>
      </c>
    </row>
    <row r="1956" spans="1:2" x14ac:dyDescent="0.35">
      <c r="A1956" s="9" t="s">
        <v>8416</v>
      </c>
      <c r="B1956" s="18">
        <v>39816662</v>
      </c>
    </row>
    <row r="1957" spans="1:2" x14ac:dyDescent="0.35">
      <c r="A1957" s="17" t="s">
        <v>3385</v>
      </c>
      <c r="B1957" s="18">
        <v>39816662</v>
      </c>
    </row>
    <row r="1958" spans="1:2" x14ac:dyDescent="0.35">
      <c r="A1958" s="19" t="s">
        <v>1886</v>
      </c>
      <c r="B1958" s="18">
        <v>39816662</v>
      </c>
    </row>
    <row r="1959" spans="1:2" x14ac:dyDescent="0.35">
      <c r="A1959" s="9" t="s">
        <v>3124</v>
      </c>
      <c r="B1959" s="18">
        <v>39812796</v>
      </c>
    </row>
    <row r="1960" spans="1:2" x14ac:dyDescent="0.35">
      <c r="A1960" s="17" t="s">
        <v>113</v>
      </c>
      <c r="B1960" s="18">
        <v>39812796</v>
      </c>
    </row>
    <row r="1961" spans="1:2" x14ac:dyDescent="0.35">
      <c r="A1961" s="19" t="s">
        <v>2996</v>
      </c>
      <c r="B1961" s="18">
        <v>39812796</v>
      </c>
    </row>
    <row r="1962" spans="1:2" x14ac:dyDescent="0.35">
      <c r="A1962" s="9" t="s">
        <v>6099</v>
      </c>
      <c r="B1962" s="18">
        <v>39812796</v>
      </c>
    </row>
    <row r="1963" spans="1:2" x14ac:dyDescent="0.35">
      <c r="A1963" s="17" t="s">
        <v>415</v>
      </c>
      <c r="B1963" s="18">
        <v>39812796</v>
      </c>
    </row>
    <row r="1964" spans="1:2" x14ac:dyDescent="0.35">
      <c r="A1964" s="19" t="s">
        <v>3604</v>
      </c>
      <c r="B1964" s="18">
        <v>39812796</v>
      </c>
    </row>
    <row r="1965" spans="1:2" x14ac:dyDescent="0.35">
      <c r="A1965" s="9" t="s">
        <v>11116</v>
      </c>
      <c r="B1965" s="18">
        <v>39703412</v>
      </c>
    </row>
    <row r="1966" spans="1:2" x14ac:dyDescent="0.35">
      <c r="A1966" s="17" t="s">
        <v>36</v>
      </c>
      <c r="B1966" s="18">
        <v>39703412</v>
      </c>
    </row>
    <row r="1967" spans="1:2" x14ac:dyDescent="0.35">
      <c r="A1967" s="19" t="s">
        <v>11115</v>
      </c>
      <c r="B1967" s="18">
        <v>39703412</v>
      </c>
    </row>
    <row r="1968" spans="1:2" x14ac:dyDescent="0.35">
      <c r="A1968" s="9" t="s">
        <v>6083</v>
      </c>
      <c r="B1968" s="18">
        <v>39571513</v>
      </c>
    </row>
    <row r="1969" spans="1:2" x14ac:dyDescent="0.35">
      <c r="A1969" s="17" t="s">
        <v>1260</v>
      </c>
      <c r="B1969" s="18">
        <v>39571513</v>
      </c>
    </row>
    <row r="1970" spans="1:2" x14ac:dyDescent="0.35">
      <c r="A1970" s="19" t="s">
        <v>6081</v>
      </c>
      <c r="B1970" s="18">
        <v>39571513</v>
      </c>
    </row>
    <row r="1971" spans="1:2" x14ac:dyDescent="0.35">
      <c r="A1971" s="9" t="s">
        <v>9305</v>
      </c>
      <c r="B1971" s="18">
        <v>39567722</v>
      </c>
    </row>
    <row r="1972" spans="1:2" x14ac:dyDescent="0.35">
      <c r="A1972" s="17" t="s">
        <v>2429</v>
      </c>
      <c r="B1972" s="18">
        <v>39567722</v>
      </c>
    </row>
    <row r="1973" spans="1:2" x14ac:dyDescent="0.35">
      <c r="A1973" s="19" t="s">
        <v>2718</v>
      </c>
      <c r="B1973" s="18">
        <v>39567722</v>
      </c>
    </row>
    <row r="1974" spans="1:2" x14ac:dyDescent="0.35">
      <c r="A1974" s="9" t="s">
        <v>6257</v>
      </c>
      <c r="B1974" s="18">
        <v>39461335</v>
      </c>
    </row>
    <row r="1975" spans="1:2" x14ac:dyDescent="0.35">
      <c r="A1975" s="17" t="s">
        <v>382</v>
      </c>
      <c r="B1975" s="18">
        <v>39461335</v>
      </c>
    </row>
    <row r="1976" spans="1:2" x14ac:dyDescent="0.35">
      <c r="A1976" s="19" t="s">
        <v>1397</v>
      </c>
      <c r="B1976" s="18">
        <v>39461335</v>
      </c>
    </row>
    <row r="1977" spans="1:2" x14ac:dyDescent="0.35">
      <c r="A1977" s="9" t="s">
        <v>10918</v>
      </c>
      <c r="B1977" s="18">
        <v>39456509</v>
      </c>
    </row>
    <row r="1978" spans="1:2" x14ac:dyDescent="0.35">
      <c r="A1978" s="17" t="s">
        <v>572</v>
      </c>
      <c r="B1978" s="18">
        <v>39456509</v>
      </c>
    </row>
    <row r="1979" spans="1:2" x14ac:dyDescent="0.35">
      <c r="A1979" s="19" t="s">
        <v>10917</v>
      </c>
      <c r="B1979" s="18">
        <v>39456509</v>
      </c>
    </row>
    <row r="1980" spans="1:2" x14ac:dyDescent="0.35">
      <c r="A1980" s="9" t="s">
        <v>9763</v>
      </c>
      <c r="B1980" s="18">
        <v>39266300</v>
      </c>
    </row>
    <row r="1981" spans="1:2" x14ac:dyDescent="0.35">
      <c r="A1981" s="17" t="s">
        <v>1418</v>
      </c>
      <c r="B1981" s="18">
        <v>39266300</v>
      </c>
    </row>
    <row r="1982" spans="1:2" x14ac:dyDescent="0.35">
      <c r="A1982" s="19" t="s">
        <v>4489</v>
      </c>
      <c r="B1982" s="18">
        <v>39266300</v>
      </c>
    </row>
    <row r="1983" spans="1:2" x14ac:dyDescent="0.35">
      <c r="A1983" s="9" t="s">
        <v>8569</v>
      </c>
      <c r="B1983" s="18">
        <v>39190055</v>
      </c>
    </row>
    <row r="1984" spans="1:2" x14ac:dyDescent="0.35">
      <c r="A1984" s="17" t="s">
        <v>3279</v>
      </c>
      <c r="B1984" s="18">
        <v>39190055</v>
      </c>
    </row>
    <row r="1985" spans="1:2" x14ac:dyDescent="0.35">
      <c r="A1985" s="19" t="s">
        <v>4329</v>
      </c>
      <c r="B1985" s="18">
        <v>39190055</v>
      </c>
    </row>
    <row r="1986" spans="1:2" x14ac:dyDescent="0.35">
      <c r="A1986" s="9" t="s">
        <v>11321</v>
      </c>
      <c r="B1986" s="18">
        <v>39156435</v>
      </c>
    </row>
    <row r="1987" spans="1:2" x14ac:dyDescent="0.35">
      <c r="A1987" s="17" t="s">
        <v>505</v>
      </c>
      <c r="B1987" s="18">
        <v>39156435</v>
      </c>
    </row>
    <row r="1988" spans="1:2" x14ac:dyDescent="0.35">
      <c r="A1988" s="19" t="s">
        <v>1859</v>
      </c>
      <c r="B1988" s="18">
        <v>39156435</v>
      </c>
    </row>
    <row r="1989" spans="1:2" x14ac:dyDescent="0.35">
      <c r="A1989" s="9" t="s">
        <v>10440</v>
      </c>
      <c r="B1989" s="18">
        <v>39052600</v>
      </c>
    </row>
    <row r="1990" spans="1:2" x14ac:dyDescent="0.35">
      <c r="A1990" s="17" t="s">
        <v>10439</v>
      </c>
      <c r="B1990" s="18">
        <v>39052600</v>
      </c>
    </row>
    <row r="1991" spans="1:2" x14ac:dyDescent="0.35">
      <c r="A1991" s="19" t="s">
        <v>10159</v>
      </c>
      <c r="B1991" s="18">
        <v>39052600</v>
      </c>
    </row>
    <row r="1992" spans="1:2" x14ac:dyDescent="0.35">
      <c r="A1992" s="9" t="s">
        <v>5954</v>
      </c>
      <c r="B1992" s="18">
        <v>38950483</v>
      </c>
    </row>
    <row r="1993" spans="1:2" x14ac:dyDescent="0.35">
      <c r="A1993" s="17" t="s">
        <v>1482</v>
      </c>
      <c r="B1993" s="18">
        <v>38950483</v>
      </c>
    </row>
    <row r="1994" spans="1:2" x14ac:dyDescent="0.35">
      <c r="A1994" s="19" t="s">
        <v>4458</v>
      </c>
      <c r="B1994" s="18">
        <v>38950483</v>
      </c>
    </row>
    <row r="1995" spans="1:2" x14ac:dyDescent="0.35">
      <c r="A1995" s="9" t="s">
        <v>2008</v>
      </c>
      <c r="B1995" s="18">
        <v>38872378</v>
      </c>
    </row>
    <row r="1996" spans="1:2" x14ac:dyDescent="0.35">
      <c r="A1996" s="17" t="s">
        <v>331</v>
      </c>
      <c r="B1996" s="18">
        <v>38872378</v>
      </c>
    </row>
    <row r="1997" spans="1:2" x14ac:dyDescent="0.35">
      <c r="A1997" s="19" t="s">
        <v>778</v>
      </c>
      <c r="B1997" s="18">
        <v>38872378</v>
      </c>
    </row>
    <row r="1998" spans="1:2" x14ac:dyDescent="0.35">
      <c r="A1998" s="9" t="s">
        <v>8982</v>
      </c>
      <c r="B1998" s="18">
        <v>38815117</v>
      </c>
    </row>
    <row r="1999" spans="1:2" x14ac:dyDescent="0.35">
      <c r="A1999" s="17" t="s">
        <v>733</v>
      </c>
      <c r="B1999" s="18">
        <v>38815117</v>
      </c>
    </row>
    <row r="2000" spans="1:2" x14ac:dyDescent="0.35">
      <c r="A2000" s="19" t="s">
        <v>7086</v>
      </c>
      <c r="B2000" s="18">
        <v>38815117</v>
      </c>
    </row>
    <row r="2001" spans="1:2" x14ac:dyDescent="0.35">
      <c r="A2001" s="9" t="s">
        <v>3756</v>
      </c>
      <c r="B2001" s="18">
        <v>38797148</v>
      </c>
    </row>
    <row r="2002" spans="1:2" x14ac:dyDescent="0.35">
      <c r="A2002" s="17" t="s">
        <v>3755</v>
      </c>
      <c r="B2002" s="18">
        <v>38797148</v>
      </c>
    </row>
    <row r="2003" spans="1:2" x14ac:dyDescent="0.35">
      <c r="A2003" s="19" t="s">
        <v>2755</v>
      </c>
      <c r="B2003" s="18">
        <v>38797148</v>
      </c>
    </row>
    <row r="2004" spans="1:2" x14ac:dyDescent="0.35">
      <c r="A2004" s="9" t="s">
        <v>8680</v>
      </c>
      <c r="B2004" s="18">
        <v>38771291</v>
      </c>
    </row>
    <row r="2005" spans="1:2" x14ac:dyDescent="0.35">
      <c r="A2005" s="17" t="s">
        <v>2848</v>
      </c>
      <c r="B2005" s="18">
        <v>38771291</v>
      </c>
    </row>
    <row r="2006" spans="1:2" x14ac:dyDescent="0.35">
      <c r="A2006" s="19" t="s">
        <v>8679</v>
      </c>
      <c r="B2006" s="18">
        <v>38771291</v>
      </c>
    </row>
    <row r="2007" spans="1:2" x14ac:dyDescent="0.35">
      <c r="A2007" s="9" t="s">
        <v>9817</v>
      </c>
      <c r="B2007" s="18">
        <v>38771291</v>
      </c>
    </row>
    <row r="2008" spans="1:2" x14ac:dyDescent="0.35">
      <c r="A2008" s="17" t="s">
        <v>6166</v>
      </c>
      <c r="B2008" s="18">
        <v>38771291</v>
      </c>
    </row>
    <row r="2009" spans="1:2" x14ac:dyDescent="0.35">
      <c r="A2009" s="19" t="s">
        <v>5885</v>
      </c>
      <c r="B2009" s="18">
        <v>38771291</v>
      </c>
    </row>
    <row r="2010" spans="1:2" x14ac:dyDescent="0.35">
      <c r="A2010" s="9" t="s">
        <v>719</v>
      </c>
      <c r="B2010" s="18">
        <v>38756232</v>
      </c>
    </row>
    <row r="2011" spans="1:2" x14ac:dyDescent="0.35">
      <c r="A2011" s="17" t="s">
        <v>60</v>
      </c>
      <c r="B2011" s="18">
        <v>38756232</v>
      </c>
    </row>
    <row r="2012" spans="1:2" x14ac:dyDescent="0.35">
      <c r="A2012" s="19" t="s">
        <v>256</v>
      </c>
      <c r="B2012" s="18">
        <v>38756232</v>
      </c>
    </row>
    <row r="2013" spans="1:2" x14ac:dyDescent="0.35">
      <c r="A2013" s="9" t="s">
        <v>9784</v>
      </c>
      <c r="B2013" s="18">
        <v>38697449</v>
      </c>
    </row>
    <row r="2014" spans="1:2" x14ac:dyDescent="0.35">
      <c r="A2014" s="17" t="s">
        <v>566</v>
      </c>
      <c r="B2014" s="18">
        <v>38697449</v>
      </c>
    </row>
    <row r="2015" spans="1:2" x14ac:dyDescent="0.35">
      <c r="A2015" s="19" t="s">
        <v>9782</v>
      </c>
      <c r="B2015" s="18">
        <v>38697449</v>
      </c>
    </row>
    <row r="2016" spans="1:2" x14ac:dyDescent="0.35">
      <c r="A2016" s="9" t="s">
        <v>3876</v>
      </c>
      <c r="B2016" s="18">
        <v>38658172</v>
      </c>
    </row>
    <row r="2017" spans="1:2" x14ac:dyDescent="0.35">
      <c r="A2017" s="17" t="s">
        <v>487</v>
      </c>
      <c r="B2017" s="18">
        <v>38658172</v>
      </c>
    </row>
    <row r="2018" spans="1:2" x14ac:dyDescent="0.35">
      <c r="A2018" s="19" t="s">
        <v>3875</v>
      </c>
      <c r="B2018" s="18">
        <v>38658172</v>
      </c>
    </row>
    <row r="2019" spans="1:2" x14ac:dyDescent="0.35">
      <c r="A2019" s="9" t="s">
        <v>4030</v>
      </c>
      <c r="B2019" s="18">
        <v>38543795</v>
      </c>
    </row>
    <row r="2020" spans="1:2" x14ac:dyDescent="0.35">
      <c r="A2020" s="17" t="s">
        <v>17</v>
      </c>
      <c r="B2020" s="18">
        <v>38543795</v>
      </c>
    </row>
    <row r="2021" spans="1:2" x14ac:dyDescent="0.35">
      <c r="A2021" s="19" t="s">
        <v>1111</v>
      </c>
      <c r="B2021" s="18">
        <v>38543795</v>
      </c>
    </row>
    <row r="2022" spans="1:2" x14ac:dyDescent="0.35">
      <c r="A2022" s="9" t="s">
        <v>2641</v>
      </c>
      <c r="B2022" s="18">
        <v>38493982</v>
      </c>
    </row>
    <row r="2023" spans="1:2" x14ac:dyDescent="0.35">
      <c r="A2023" s="17" t="s">
        <v>62</v>
      </c>
      <c r="B2023" s="18">
        <v>38493982</v>
      </c>
    </row>
    <row r="2024" spans="1:2" x14ac:dyDescent="0.35">
      <c r="A2024" s="19" t="s">
        <v>2639</v>
      </c>
      <c r="B2024" s="18">
        <v>38493982</v>
      </c>
    </row>
    <row r="2025" spans="1:2" x14ac:dyDescent="0.35">
      <c r="A2025" s="9" t="s">
        <v>2716</v>
      </c>
      <c r="B2025" s="18">
        <v>38400000</v>
      </c>
    </row>
    <row r="2026" spans="1:2" x14ac:dyDescent="0.35">
      <c r="A2026" s="17" t="s">
        <v>2715</v>
      </c>
      <c r="B2026" s="18">
        <v>38400000</v>
      </c>
    </row>
    <row r="2027" spans="1:2" x14ac:dyDescent="0.35">
      <c r="A2027" s="19" t="s">
        <v>603</v>
      </c>
      <c r="B2027" s="18">
        <v>38400000</v>
      </c>
    </row>
    <row r="2028" spans="1:2" x14ac:dyDescent="0.35">
      <c r="A2028" s="9" t="s">
        <v>8661</v>
      </c>
      <c r="B2028" s="18">
        <v>38287363</v>
      </c>
    </row>
    <row r="2029" spans="1:2" x14ac:dyDescent="0.35">
      <c r="A2029" s="17" t="s">
        <v>2449</v>
      </c>
      <c r="B2029" s="18">
        <v>38287363</v>
      </c>
    </row>
    <row r="2030" spans="1:2" x14ac:dyDescent="0.35">
      <c r="A2030" s="19" t="s">
        <v>4135</v>
      </c>
      <c r="B2030" s="18">
        <v>38287363</v>
      </c>
    </row>
    <row r="2031" spans="1:2" x14ac:dyDescent="0.35">
      <c r="A2031" s="9" t="s">
        <v>617</v>
      </c>
      <c r="B2031" s="18">
        <v>38192114</v>
      </c>
    </row>
    <row r="2032" spans="1:2" x14ac:dyDescent="0.35">
      <c r="A2032" s="17" t="s">
        <v>162</v>
      </c>
      <c r="B2032" s="18">
        <v>38192114</v>
      </c>
    </row>
    <row r="2033" spans="1:2" x14ac:dyDescent="0.35">
      <c r="A2033" s="19" t="s">
        <v>616</v>
      </c>
      <c r="B2033" s="18">
        <v>38192114</v>
      </c>
    </row>
    <row r="2034" spans="1:2" x14ac:dyDescent="0.35">
      <c r="A2034" s="9" t="s">
        <v>7063</v>
      </c>
      <c r="B2034" s="18">
        <v>38192114</v>
      </c>
    </row>
    <row r="2035" spans="1:2" x14ac:dyDescent="0.35">
      <c r="A2035" s="17" t="s">
        <v>527</v>
      </c>
      <c r="B2035" s="18">
        <v>38192114</v>
      </c>
    </row>
    <row r="2036" spans="1:2" x14ac:dyDescent="0.35">
      <c r="A2036" s="19" t="s">
        <v>5902</v>
      </c>
      <c r="B2036" s="18">
        <v>38192114</v>
      </c>
    </row>
    <row r="2037" spans="1:2" x14ac:dyDescent="0.35">
      <c r="A2037" s="9" t="s">
        <v>6112</v>
      </c>
      <c r="B2037" s="18">
        <v>38127162</v>
      </c>
    </row>
    <row r="2038" spans="1:2" x14ac:dyDescent="0.35">
      <c r="A2038" s="17" t="s">
        <v>2550</v>
      </c>
      <c r="B2038" s="18">
        <v>38127162</v>
      </c>
    </row>
    <row r="2039" spans="1:2" x14ac:dyDescent="0.35">
      <c r="A2039" s="19" t="s">
        <v>928</v>
      </c>
      <c r="B2039" s="18">
        <v>38127162</v>
      </c>
    </row>
    <row r="2040" spans="1:2" x14ac:dyDescent="0.35">
      <c r="A2040" s="9" t="s">
        <v>5532</v>
      </c>
      <c r="B2040" s="18">
        <v>38023275</v>
      </c>
    </row>
    <row r="2041" spans="1:2" x14ac:dyDescent="0.35">
      <c r="A2041" s="17" t="s">
        <v>134</v>
      </c>
      <c r="B2041" s="18">
        <v>38023275</v>
      </c>
    </row>
    <row r="2042" spans="1:2" x14ac:dyDescent="0.35">
      <c r="A2042" s="19" t="s">
        <v>1338</v>
      </c>
      <c r="B2042" s="18">
        <v>38023275</v>
      </c>
    </row>
    <row r="2043" spans="1:2" x14ac:dyDescent="0.35">
      <c r="A2043" s="9" t="s">
        <v>2481</v>
      </c>
      <c r="B2043" s="18">
        <v>38000000</v>
      </c>
    </row>
    <row r="2044" spans="1:2" x14ac:dyDescent="0.35">
      <c r="A2044" s="17" t="s">
        <v>247</v>
      </c>
      <c r="B2044" s="18">
        <v>38000000</v>
      </c>
    </row>
    <row r="2045" spans="1:2" x14ac:dyDescent="0.35">
      <c r="A2045" s="19" t="s">
        <v>477</v>
      </c>
      <c r="B2045" s="18">
        <v>38000000</v>
      </c>
    </row>
    <row r="2046" spans="1:2" x14ac:dyDescent="0.35">
      <c r="A2046" s="9" t="s">
        <v>3433</v>
      </c>
      <c r="B2046" s="18">
        <v>37744720</v>
      </c>
    </row>
    <row r="2047" spans="1:2" x14ac:dyDescent="0.35">
      <c r="A2047" s="17" t="s">
        <v>3432</v>
      </c>
      <c r="B2047" s="18">
        <v>37744720</v>
      </c>
    </row>
    <row r="2048" spans="1:2" x14ac:dyDescent="0.35">
      <c r="A2048" s="19" t="s">
        <v>739</v>
      </c>
      <c r="B2048" s="18">
        <v>37744720</v>
      </c>
    </row>
    <row r="2049" spans="1:2" x14ac:dyDescent="0.35">
      <c r="A2049" s="9" t="s">
        <v>6497</v>
      </c>
      <c r="B2049" s="18">
        <v>37696176</v>
      </c>
    </row>
    <row r="2050" spans="1:2" x14ac:dyDescent="0.35">
      <c r="A2050" s="17" t="s">
        <v>1387</v>
      </c>
      <c r="B2050" s="18">
        <v>37696176</v>
      </c>
    </row>
    <row r="2051" spans="1:2" x14ac:dyDescent="0.35">
      <c r="A2051" s="19" t="s">
        <v>6496</v>
      </c>
      <c r="B2051" s="18">
        <v>37696176</v>
      </c>
    </row>
    <row r="2052" spans="1:2" x14ac:dyDescent="0.35">
      <c r="A2052" s="9" t="s">
        <v>11520</v>
      </c>
      <c r="B2052" s="18">
        <v>37650000</v>
      </c>
    </row>
    <row r="2053" spans="1:2" x14ac:dyDescent="0.35">
      <c r="A2053" s="17" t="s">
        <v>11519</v>
      </c>
      <c r="B2053" s="18">
        <v>37650000</v>
      </c>
    </row>
    <row r="2054" spans="1:2" x14ac:dyDescent="0.35">
      <c r="A2054" s="19" t="s">
        <v>11518</v>
      </c>
      <c r="B2054" s="18">
        <v>37650000</v>
      </c>
    </row>
    <row r="2055" spans="1:2" x14ac:dyDescent="0.35">
      <c r="A2055" s="9" t="s">
        <v>2903</v>
      </c>
      <c r="B2055" s="18">
        <v>37541683</v>
      </c>
    </row>
    <row r="2056" spans="1:2" x14ac:dyDescent="0.35">
      <c r="A2056" s="17" t="s">
        <v>2902</v>
      </c>
      <c r="B2056" s="18">
        <v>37541683</v>
      </c>
    </row>
    <row r="2057" spans="1:2" x14ac:dyDescent="0.35">
      <c r="A2057" s="19" t="s">
        <v>2681</v>
      </c>
      <c r="B2057" s="18">
        <v>37541683</v>
      </c>
    </row>
    <row r="2058" spans="1:2" x14ac:dyDescent="0.35">
      <c r="A2058" s="9" t="s">
        <v>7107</v>
      </c>
      <c r="B2058" s="18">
        <v>37536959</v>
      </c>
    </row>
    <row r="2059" spans="1:2" x14ac:dyDescent="0.35">
      <c r="A2059" s="17" t="s">
        <v>1573</v>
      </c>
      <c r="B2059" s="18">
        <v>37536959</v>
      </c>
    </row>
    <row r="2060" spans="1:2" x14ac:dyDescent="0.35">
      <c r="A2060" s="19" t="s">
        <v>743</v>
      </c>
      <c r="B2060" s="18">
        <v>37536959</v>
      </c>
    </row>
    <row r="2061" spans="1:2" x14ac:dyDescent="0.35">
      <c r="A2061" s="9" t="s">
        <v>7089</v>
      </c>
      <c r="B2061" s="18">
        <v>37536959</v>
      </c>
    </row>
    <row r="2062" spans="1:2" x14ac:dyDescent="0.35">
      <c r="A2062" s="17" t="s">
        <v>6425</v>
      </c>
      <c r="B2062" s="18">
        <v>37536959</v>
      </c>
    </row>
    <row r="2063" spans="1:2" x14ac:dyDescent="0.35">
      <c r="A2063" s="19" t="s">
        <v>4232</v>
      </c>
      <c r="B2063" s="18">
        <v>37536959</v>
      </c>
    </row>
    <row r="2064" spans="1:2" x14ac:dyDescent="0.35">
      <c r="A2064" s="9" t="s">
        <v>6451</v>
      </c>
      <c r="B2064" s="18">
        <v>37365600</v>
      </c>
    </row>
    <row r="2065" spans="1:2" x14ac:dyDescent="0.35">
      <c r="A2065" s="17" t="s">
        <v>4046</v>
      </c>
      <c r="B2065" s="18">
        <v>37365600</v>
      </c>
    </row>
    <row r="2066" spans="1:2" x14ac:dyDescent="0.35">
      <c r="A2066" s="19" t="s">
        <v>2681</v>
      </c>
      <c r="B2066" s="18">
        <v>37365600</v>
      </c>
    </row>
    <row r="2067" spans="1:2" x14ac:dyDescent="0.35">
      <c r="A2067" s="9" t="s">
        <v>7204</v>
      </c>
      <c r="B2067" s="18">
        <v>37322273</v>
      </c>
    </row>
    <row r="2068" spans="1:2" x14ac:dyDescent="0.35">
      <c r="A2068" s="17" t="s">
        <v>7203</v>
      </c>
      <c r="B2068" s="18">
        <v>37322273</v>
      </c>
    </row>
    <row r="2069" spans="1:2" x14ac:dyDescent="0.35">
      <c r="A2069" s="19" t="s">
        <v>7201</v>
      </c>
      <c r="B2069" s="18">
        <v>37322273</v>
      </c>
    </row>
    <row r="2070" spans="1:2" x14ac:dyDescent="0.35">
      <c r="A2070" s="9" t="s">
        <v>6974</v>
      </c>
      <c r="B2070" s="18">
        <v>37257433</v>
      </c>
    </row>
    <row r="2071" spans="1:2" x14ac:dyDescent="0.35">
      <c r="A2071" s="17" t="s">
        <v>368</v>
      </c>
      <c r="B2071" s="18">
        <v>37257433</v>
      </c>
    </row>
    <row r="2072" spans="1:2" x14ac:dyDescent="0.35">
      <c r="A2072" s="19" t="s">
        <v>6973</v>
      </c>
      <c r="B2072" s="18">
        <v>37257433</v>
      </c>
    </row>
    <row r="2073" spans="1:2" x14ac:dyDescent="0.35">
      <c r="A2073" s="9" t="s">
        <v>9533</v>
      </c>
      <c r="B2073" s="18">
        <v>37253092</v>
      </c>
    </row>
    <row r="2074" spans="1:2" x14ac:dyDescent="0.35">
      <c r="A2074" s="17" t="s">
        <v>5903</v>
      </c>
      <c r="B2074" s="18">
        <v>37253092</v>
      </c>
    </row>
    <row r="2075" spans="1:2" x14ac:dyDescent="0.35">
      <c r="A2075" s="19" t="s">
        <v>9532</v>
      </c>
      <c r="B2075" s="18">
        <v>37253092</v>
      </c>
    </row>
    <row r="2076" spans="1:2" x14ac:dyDescent="0.35">
      <c r="A2076" s="9" t="s">
        <v>5207</v>
      </c>
      <c r="B2076" s="18">
        <v>37239856</v>
      </c>
    </row>
    <row r="2077" spans="1:2" x14ac:dyDescent="0.35">
      <c r="A2077" s="17" t="s">
        <v>60</v>
      </c>
      <c r="B2077" s="18">
        <v>37239856</v>
      </c>
    </row>
    <row r="2078" spans="1:2" x14ac:dyDescent="0.35">
      <c r="A2078" s="19" t="s">
        <v>5206</v>
      </c>
      <c r="B2078" s="18">
        <v>37239856</v>
      </c>
    </row>
    <row r="2079" spans="1:2" x14ac:dyDescent="0.35">
      <c r="A2079" s="9" t="s">
        <v>1399</v>
      </c>
      <c r="B2079" s="18">
        <v>37063889</v>
      </c>
    </row>
    <row r="2080" spans="1:2" x14ac:dyDescent="0.35">
      <c r="A2080" s="17" t="s">
        <v>382</v>
      </c>
      <c r="B2080" s="18">
        <v>37063889</v>
      </c>
    </row>
    <row r="2081" spans="1:2" x14ac:dyDescent="0.35">
      <c r="A2081" s="19" t="s">
        <v>1397</v>
      </c>
      <c r="B2081" s="18">
        <v>37063889</v>
      </c>
    </row>
    <row r="2082" spans="1:2" x14ac:dyDescent="0.35">
      <c r="A2082" s="9" t="s">
        <v>3189</v>
      </c>
      <c r="B2082" s="18">
        <v>36900000</v>
      </c>
    </row>
    <row r="2083" spans="1:2" x14ac:dyDescent="0.35">
      <c r="A2083" s="17" t="s">
        <v>3188</v>
      </c>
      <c r="B2083" s="18">
        <v>36900000</v>
      </c>
    </row>
    <row r="2084" spans="1:2" x14ac:dyDescent="0.35">
      <c r="A2084" s="19" t="s">
        <v>3187</v>
      </c>
      <c r="B2084" s="18">
        <v>36900000</v>
      </c>
    </row>
    <row r="2085" spans="1:2" x14ac:dyDescent="0.35">
      <c r="A2085" s="9" t="s">
        <v>3879</v>
      </c>
      <c r="B2085" s="18">
        <v>36885587</v>
      </c>
    </row>
    <row r="2086" spans="1:2" x14ac:dyDescent="0.35">
      <c r="A2086" s="17" t="s">
        <v>2539</v>
      </c>
      <c r="B2086" s="18">
        <v>36885587</v>
      </c>
    </row>
    <row r="2087" spans="1:2" x14ac:dyDescent="0.35">
      <c r="A2087" s="19" t="s">
        <v>3878</v>
      </c>
      <c r="B2087" s="18">
        <v>36885587</v>
      </c>
    </row>
    <row r="2088" spans="1:2" x14ac:dyDescent="0.35">
      <c r="A2088" s="9" t="s">
        <v>1943</v>
      </c>
      <c r="B2088" s="18">
        <v>36868030</v>
      </c>
    </row>
    <row r="2089" spans="1:2" x14ac:dyDescent="0.35">
      <c r="A2089" s="17" t="s">
        <v>1612</v>
      </c>
      <c r="B2089" s="18">
        <v>36868030</v>
      </c>
    </row>
    <row r="2090" spans="1:2" x14ac:dyDescent="0.35">
      <c r="A2090" s="19" t="s">
        <v>1480</v>
      </c>
      <c r="B2090" s="18">
        <v>36868030</v>
      </c>
    </row>
    <row r="2091" spans="1:2" x14ac:dyDescent="0.35">
      <c r="A2091" s="9" t="s">
        <v>6229</v>
      </c>
      <c r="B2091" s="18">
        <v>36667870</v>
      </c>
    </row>
    <row r="2092" spans="1:2" x14ac:dyDescent="0.35">
      <c r="A2092" s="17" t="s">
        <v>1384</v>
      </c>
      <c r="B2092" s="18">
        <v>36667870</v>
      </c>
    </row>
    <row r="2093" spans="1:2" x14ac:dyDescent="0.35">
      <c r="A2093" s="19" t="s">
        <v>6228</v>
      </c>
      <c r="B2093" s="18">
        <v>36667870</v>
      </c>
    </row>
    <row r="2094" spans="1:2" x14ac:dyDescent="0.35">
      <c r="A2094" s="9" t="s">
        <v>3718</v>
      </c>
      <c r="B2094" s="18">
        <v>36643346</v>
      </c>
    </row>
    <row r="2095" spans="1:2" x14ac:dyDescent="0.35">
      <c r="A2095" s="17" t="s">
        <v>1608</v>
      </c>
      <c r="B2095" s="18">
        <v>36643346</v>
      </c>
    </row>
    <row r="2096" spans="1:2" x14ac:dyDescent="0.35">
      <c r="A2096" s="19" t="s">
        <v>3171</v>
      </c>
      <c r="B2096" s="18">
        <v>36643346</v>
      </c>
    </row>
    <row r="2097" spans="1:2" x14ac:dyDescent="0.35">
      <c r="A2097" s="9" t="s">
        <v>180</v>
      </c>
      <c r="B2097" s="18">
        <v>36636816</v>
      </c>
    </row>
    <row r="2098" spans="1:2" x14ac:dyDescent="0.35">
      <c r="A2098" s="17" t="s">
        <v>59</v>
      </c>
      <c r="B2098" s="18">
        <v>36636816</v>
      </c>
    </row>
    <row r="2099" spans="1:2" x14ac:dyDescent="0.35">
      <c r="A2099" s="19" t="s">
        <v>178</v>
      </c>
      <c r="B2099" s="18">
        <v>36636816</v>
      </c>
    </row>
    <row r="2100" spans="1:2" x14ac:dyDescent="0.35">
      <c r="A2100" s="9" t="s">
        <v>9279</v>
      </c>
      <c r="B2100" s="18">
        <v>36600000</v>
      </c>
    </row>
    <row r="2101" spans="1:2" x14ac:dyDescent="0.35">
      <c r="A2101" s="17" t="s">
        <v>5212</v>
      </c>
      <c r="B2101" s="18">
        <v>36600000</v>
      </c>
    </row>
    <row r="2102" spans="1:2" x14ac:dyDescent="0.35">
      <c r="A2102" s="19" t="s">
        <v>9264</v>
      </c>
      <c r="B2102" s="18">
        <v>36600000</v>
      </c>
    </row>
    <row r="2103" spans="1:2" x14ac:dyDescent="0.35">
      <c r="A2103" s="9" t="s">
        <v>8333</v>
      </c>
      <c r="B2103" s="18">
        <v>36600000</v>
      </c>
    </row>
    <row r="2104" spans="1:2" x14ac:dyDescent="0.35">
      <c r="A2104" s="17" t="s">
        <v>1361</v>
      </c>
      <c r="B2104" s="18">
        <v>36600000</v>
      </c>
    </row>
    <row r="2105" spans="1:2" x14ac:dyDescent="0.35">
      <c r="A2105" s="19" t="s">
        <v>3275</v>
      </c>
      <c r="B2105" s="18">
        <v>36600000</v>
      </c>
    </row>
    <row r="2106" spans="1:2" x14ac:dyDescent="0.35">
      <c r="A2106" s="9" t="s">
        <v>7703</v>
      </c>
      <c r="B2106" s="18">
        <v>36528842</v>
      </c>
    </row>
    <row r="2107" spans="1:2" x14ac:dyDescent="0.35">
      <c r="A2107" s="17" t="s">
        <v>257</v>
      </c>
      <c r="B2107" s="18">
        <v>36528842</v>
      </c>
    </row>
    <row r="2108" spans="1:2" x14ac:dyDescent="0.35">
      <c r="A2108" s="19" t="s">
        <v>7702</v>
      </c>
      <c r="B2108" s="18">
        <v>36528842</v>
      </c>
    </row>
    <row r="2109" spans="1:2" x14ac:dyDescent="0.35">
      <c r="A2109" s="9" t="s">
        <v>6824</v>
      </c>
      <c r="B2109" s="18">
        <v>36527787</v>
      </c>
    </row>
    <row r="2110" spans="1:2" x14ac:dyDescent="0.35">
      <c r="A2110" s="17" t="s">
        <v>6823</v>
      </c>
      <c r="B2110" s="18">
        <v>36527787</v>
      </c>
    </row>
    <row r="2111" spans="1:2" x14ac:dyDescent="0.35">
      <c r="A2111" s="19" t="s">
        <v>2873</v>
      </c>
      <c r="B2111" s="18">
        <v>36527787</v>
      </c>
    </row>
    <row r="2112" spans="1:2" x14ac:dyDescent="0.35">
      <c r="A2112" s="9" t="s">
        <v>11599</v>
      </c>
      <c r="B2112" s="18">
        <v>36468315</v>
      </c>
    </row>
    <row r="2113" spans="1:2" x14ac:dyDescent="0.35">
      <c r="A2113" s="17" t="s">
        <v>11598</v>
      </c>
      <c r="B2113" s="18">
        <v>36468315</v>
      </c>
    </row>
    <row r="2114" spans="1:2" x14ac:dyDescent="0.35">
      <c r="A2114" s="19" t="s">
        <v>3162</v>
      </c>
      <c r="B2114" s="18">
        <v>36468315</v>
      </c>
    </row>
    <row r="2115" spans="1:2" x14ac:dyDescent="0.35">
      <c r="A2115" s="9" t="s">
        <v>9175</v>
      </c>
      <c r="B2115" s="18">
        <v>36398162</v>
      </c>
    </row>
    <row r="2116" spans="1:2" x14ac:dyDescent="0.35">
      <c r="A2116" s="17" t="s">
        <v>9174</v>
      </c>
      <c r="B2116" s="18">
        <v>36398162</v>
      </c>
    </row>
    <row r="2117" spans="1:2" x14ac:dyDescent="0.35">
      <c r="A2117" s="19" t="s">
        <v>9173</v>
      </c>
      <c r="B2117" s="18">
        <v>36398162</v>
      </c>
    </row>
    <row r="2118" spans="1:2" x14ac:dyDescent="0.35">
      <c r="A2118" s="9" t="s">
        <v>9668</v>
      </c>
      <c r="B2118" s="18">
        <v>36377022</v>
      </c>
    </row>
    <row r="2119" spans="1:2" x14ac:dyDescent="0.35">
      <c r="A2119" s="17" t="s">
        <v>62</v>
      </c>
      <c r="B2119" s="18">
        <v>36377022</v>
      </c>
    </row>
    <row r="2120" spans="1:2" x14ac:dyDescent="0.35">
      <c r="A2120" s="19" t="s">
        <v>7013</v>
      </c>
      <c r="B2120" s="18">
        <v>36377022</v>
      </c>
    </row>
    <row r="2121" spans="1:2" x14ac:dyDescent="0.35">
      <c r="A2121" s="9" t="s">
        <v>7025</v>
      </c>
      <c r="B2121" s="18">
        <v>36371181</v>
      </c>
    </row>
    <row r="2122" spans="1:2" x14ac:dyDescent="0.35">
      <c r="A2122" s="17" t="s">
        <v>1126</v>
      </c>
      <c r="B2122" s="18">
        <v>36371181</v>
      </c>
    </row>
    <row r="2123" spans="1:2" x14ac:dyDescent="0.35">
      <c r="A2123" s="19" t="s">
        <v>3197</v>
      </c>
      <c r="B2123" s="18">
        <v>36371181</v>
      </c>
    </row>
    <row r="2124" spans="1:2" x14ac:dyDescent="0.35">
      <c r="A2124" s="9" t="s">
        <v>6240</v>
      </c>
      <c r="B2124" s="18">
        <v>36362352</v>
      </c>
    </row>
    <row r="2125" spans="1:2" x14ac:dyDescent="0.35">
      <c r="A2125" s="17" t="s">
        <v>6239</v>
      </c>
      <c r="B2125" s="18">
        <v>36362352</v>
      </c>
    </row>
    <row r="2126" spans="1:2" x14ac:dyDescent="0.35">
      <c r="A2126" s="19" t="s">
        <v>2318</v>
      </c>
      <c r="B2126" s="18">
        <v>36362352</v>
      </c>
    </row>
    <row r="2127" spans="1:2" x14ac:dyDescent="0.35">
      <c r="A2127" s="9" t="s">
        <v>7414</v>
      </c>
      <c r="B2127" s="18">
        <v>36360018</v>
      </c>
    </row>
    <row r="2128" spans="1:2" x14ac:dyDescent="0.35">
      <c r="A2128" s="17" t="s">
        <v>2940</v>
      </c>
      <c r="B2128" s="18">
        <v>36360018</v>
      </c>
    </row>
    <row r="2129" spans="1:2" x14ac:dyDescent="0.35">
      <c r="A2129" s="19" t="s">
        <v>3710</v>
      </c>
      <c r="B2129" s="18">
        <v>36360018</v>
      </c>
    </row>
    <row r="2130" spans="1:2" x14ac:dyDescent="0.35">
      <c r="A2130" s="9" t="s">
        <v>6197</v>
      </c>
      <c r="B2130" s="18">
        <v>36328680</v>
      </c>
    </row>
    <row r="2131" spans="1:2" x14ac:dyDescent="0.35">
      <c r="A2131" s="17" t="s">
        <v>62</v>
      </c>
      <c r="B2131" s="18">
        <v>36328680</v>
      </c>
    </row>
    <row r="2132" spans="1:2" x14ac:dyDescent="0.35">
      <c r="A2132" s="19" t="s">
        <v>1227</v>
      </c>
      <c r="B2132" s="18">
        <v>36328680</v>
      </c>
    </row>
    <row r="2133" spans="1:2" x14ac:dyDescent="0.35">
      <c r="A2133" s="9" t="s">
        <v>5114</v>
      </c>
      <c r="B2133" s="18">
        <v>36207920</v>
      </c>
    </row>
    <row r="2134" spans="1:2" x14ac:dyDescent="0.35">
      <c r="A2134" s="17" t="s">
        <v>36</v>
      </c>
      <c r="B2134" s="18">
        <v>36207920</v>
      </c>
    </row>
    <row r="2135" spans="1:2" x14ac:dyDescent="0.35">
      <c r="A2135" s="19" t="s">
        <v>5113</v>
      </c>
      <c r="B2135" s="18">
        <v>36207920</v>
      </c>
    </row>
    <row r="2136" spans="1:2" x14ac:dyDescent="0.35">
      <c r="A2136" s="9" t="s">
        <v>11383</v>
      </c>
      <c r="B2136" s="18">
        <v>36154094</v>
      </c>
    </row>
    <row r="2137" spans="1:2" x14ac:dyDescent="0.35">
      <c r="A2137" s="17" t="s">
        <v>5212</v>
      </c>
      <c r="B2137" s="18">
        <v>36154094</v>
      </c>
    </row>
    <row r="2138" spans="1:2" x14ac:dyDescent="0.35">
      <c r="A2138" s="19" t="s">
        <v>11382</v>
      </c>
      <c r="B2138" s="18">
        <v>36154094</v>
      </c>
    </row>
    <row r="2139" spans="1:2" x14ac:dyDescent="0.35">
      <c r="A2139" s="9" t="s">
        <v>4590</v>
      </c>
      <c r="B2139" s="18">
        <v>36137684</v>
      </c>
    </row>
    <row r="2140" spans="1:2" x14ac:dyDescent="0.35">
      <c r="A2140" s="17" t="s">
        <v>4589</v>
      </c>
      <c r="B2140" s="18">
        <v>36137684</v>
      </c>
    </row>
    <row r="2141" spans="1:2" x14ac:dyDescent="0.35">
      <c r="A2141" s="19" t="s">
        <v>2119</v>
      </c>
      <c r="B2141" s="18">
        <v>36137684</v>
      </c>
    </row>
    <row r="2142" spans="1:2" x14ac:dyDescent="0.35">
      <c r="A2142" s="9" t="s">
        <v>7768</v>
      </c>
      <c r="B2142" s="18">
        <v>36121934</v>
      </c>
    </row>
    <row r="2143" spans="1:2" x14ac:dyDescent="0.35">
      <c r="A2143" s="17" t="s">
        <v>535</v>
      </c>
      <c r="B2143" s="18">
        <v>36121934</v>
      </c>
    </row>
    <row r="2144" spans="1:2" x14ac:dyDescent="0.35">
      <c r="A2144" s="19" t="s">
        <v>2613</v>
      </c>
      <c r="B2144" s="18">
        <v>36121934</v>
      </c>
    </row>
    <row r="2145" spans="1:2" x14ac:dyDescent="0.35">
      <c r="A2145" s="9" t="s">
        <v>9409</v>
      </c>
      <c r="B2145" s="18">
        <v>35990057</v>
      </c>
    </row>
    <row r="2146" spans="1:2" x14ac:dyDescent="0.35">
      <c r="A2146" s="17" t="s">
        <v>2163</v>
      </c>
      <c r="B2146" s="18">
        <v>35990057</v>
      </c>
    </row>
    <row r="2147" spans="1:2" x14ac:dyDescent="0.35">
      <c r="A2147" s="19" t="s">
        <v>9408</v>
      </c>
      <c r="B2147" s="18">
        <v>35990057</v>
      </c>
    </row>
    <row r="2148" spans="1:2" x14ac:dyDescent="0.35">
      <c r="A2148" s="9" t="s">
        <v>8099</v>
      </c>
      <c r="B2148" s="18">
        <v>35960517</v>
      </c>
    </row>
    <row r="2149" spans="1:2" x14ac:dyDescent="0.35">
      <c r="A2149" s="17" t="s">
        <v>836</v>
      </c>
      <c r="B2149" s="18">
        <v>35960517</v>
      </c>
    </row>
    <row r="2150" spans="1:2" x14ac:dyDescent="0.35">
      <c r="A2150" s="19" t="s">
        <v>8097</v>
      </c>
      <c r="B2150" s="18">
        <v>35960517</v>
      </c>
    </row>
    <row r="2151" spans="1:2" x14ac:dyDescent="0.35">
      <c r="A2151" s="9" t="s">
        <v>9487</v>
      </c>
      <c r="B2151" s="18">
        <v>35910583</v>
      </c>
    </row>
    <row r="2152" spans="1:2" x14ac:dyDescent="0.35">
      <c r="A2152" s="17" t="s">
        <v>1418</v>
      </c>
      <c r="B2152" s="18">
        <v>35910583</v>
      </c>
    </row>
    <row r="2153" spans="1:2" x14ac:dyDescent="0.35">
      <c r="A2153" s="19" t="s">
        <v>4489</v>
      </c>
      <c r="B2153" s="18">
        <v>35910583</v>
      </c>
    </row>
    <row r="2154" spans="1:2" x14ac:dyDescent="0.35">
      <c r="A2154" s="9" t="s">
        <v>223</v>
      </c>
      <c r="B2154" s="18">
        <v>35592846</v>
      </c>
    </row>
    <row r="2155" spans="1:2" x14ac:dyDescent="0.35">
      <c r="A2155" s="17" t="s">
        <v>222</v>
      </c>
      <c r="B2155" s="18">
        <v>35592846</v>
      </c>
    </row>
    <row r="2156" spans="1:2" x14ac:dyDescent="0.35">
      <c r="A2156" s="19" t="s">
        <v>220</v>
      </c>
      <c r="B2156" s="18">
        <v>35592846</v>
      </c>
    </row>
    <row r="2157" spans="1:2" x14ac:dyDescent="0.35">
      <c r="A2157" s="9" t="s">
        <v>7029</v>
      </c>
      <c r="B2157" s="18">
        <v>35461307</v>
      </c>
    </row>
    <row r="2158" spans="1:2" x14ac:dyDescent="0.35">
      <c r="A2158" s="17" t="s">
        <v>3102</v>
      </c>
      <c r="B2158" s="18">
        <v>35461307</v>
      </c>
    </row>
    <row r="2159" spans="1:2" x14ac:dyDescent="0.35">
      <c r="A2159" s="19" t="s">
        <v>1390</v>
      </c>
      <c r="B2159" s="18">
        <v>35461307</v>
      </c>
    </row>
    <row r="2160" spans="1:2" x14ac:dyDescent="0.35">
      <c r="A2160" s="9" t="s">
        <v>9677</v>
      </c>
      <c r="B2160" s="18">
        <v>35448498</v>
      </c>
    </row>
    <row r="2161" spans="1:2" x14ac:dyDescent="0.35">
      <c r="A2161" s="17" t="s">
        <v>4795</v>
      </c>
      <c r="B2161" s="18">
        <v>35448498</v>
      </c>
    </row>
    <row r="2162" spans="1:2" x14ac:dyDescent="0.35">
      <c r="A2162" s="19" t="s">
        <v>9676</v>
      </c>
      <c r="B2162" s="18">
        <v>35448498</v>
      </c>
    </row>
    <row r="2163" spans="1:2" x14ac:dyDescent="0.35">
      <c r="A2163" s="9" t="s">
        <v>11020</v>
      </c>
      <c r="B2163" s="18">
        <v>35443237</v>
      </c>
    </row>
    <row r="2164" spans="1:2" x14ac:dyDescent="0.35">
      <c r="A2164" s="17" t="s">
        <v>1325</v>
      </c>
      <c r="B2164" s="18">
        <v>35443237</v>
      </c>
    </row>
    <row r="2165" spans="1:2" x14ac:dyDescent="0.35">
      <c r="A2165" s="19" t="s">
        <v>3478</v>
      </c>
      <c r="B2165" s="18">
        <v>35443237</v>
      </c>
    </row>
    <row r="2166" spans="1:2" x14ac:dyDescent="0.35">
      <c r="A2166" s="9" t="s">
        <v>79</v>
      </c>
      <c r="B2166" s="18">
        <v>35428137</v>
      </c>
    </row>
    <row r="2167" spans="1:2" x14ac:dyDescent="0.35">
      <c r="A2167" s="17" t="s">
        <v>78</v>
      </c>
      <c r="B2167" s="18">
        <v>35428137</v>
      </c>
    </row>
    <row r="2168" spans="1:2" x14ac:dyDescent="0.35">
      <c r="A2168" s="19" t="s">
        <v>76</v>
      </c>
      <c r="B2168" s="18">
        <v>35428137</v>
      </c>
    </row>
    <row r="2169" spans="1:2" x14ac:dyDescent="0.35">
      <c r="A2169" s="9" t="s">
        <v>5466</v>
      </c>
      <c r="B2169" s="18">
        <v>35305995</v>
      </c>
    </row>
    <row r="2170" spans="1:2" x14ac:dyDescent="0.35">
      <c r="A2170" s="17" t="s">
        <v>5465</v>
      </c>
      <c r="B2170" s="18">
        <v>35305995</v>
      </c>
    </row>
    <row r="2171" spans="1:2" x14ac:dyDescent="0.35">
      <c r="A2171" s="19" t="s">
        <v>5321</v>
      </c>
      <c r="B2171" s="18">
        <v>35305995</v>
      </c>
    </row>
    <row r="2172" spans="1:2" x14ac:dyDescent="0.35">
      <c r="A2172" s="9" t="s">
        <v>6236</v>
      </c>
      <c r="B2172" s="18">
        <v>35279690</v>
      </c>
    </row>
    <row r="2173" spans="1:2" x14ac:dyDescent="0.35">
      <c r="A2173" s="17" t="s">
        <v>6235</v>
      </c>
      <c r="B2173" s="18">
        <v>35279690</v>
      </c>
    </row>
    <row r="2174" spans="1:2" x14ac:dyDescent="0.35">
      <c r="A2174" s="19" t="s">
        <v>6234</v>
      </c>
      <c r="B2174" s="18">
        <v>35279690</v>
      </c>
    </row>
    <row r="2175" spans="1:2" x14ac:dyDescent="0.35">
      <c r="A2175" s="9" t="s">
        <v>10433</v>
      </c>
      <c r="B2175" s="18">
        <v>35200000</v>
      </c>
    </row>
    <row r="2176" spans="1:2" x14ac:dyDescent="0.35">
      <c r="A2176" s="17" t="s">
        <v>10432</v>
      </c>
      <c r="B2176" s="18">
        <v>35200000</v>
      </c>
    </row>
    <row r="2177" spans="1:2" x14ac:dyDescent="0.35">
      <c r="A2177" s="19" t="s">
        <v>10046</v>
      </c>
      <c r="B2177" s="18">
        <v>35200000</v>
      </c>
    </row>
    <row r="2178" spans="1:2" x14ac:dyDescent="0.35">
      <c r="A2178" s="9" t="s">
        <v>11070</v>
      </c>
      <c r="B2178" s="18">
        <v>35168022</v>
      </c>
    </row>
    <row r="2179" spans="1:2" x14ac:dyDescent="0.35">
      <c r="A2179" s="17" t="s">
        <v>2230</v>
      </c>
      <c r="B2179" s="18">
        <v>35168022</v>
      </c>
    </row>
    <row r="2180" spans="1:2" x14ac:dyDescent="0.35">
      <c r="A2180" s="19" t="s">
        <v>11069</v>
      </c>
      <c r="B2180" s="18">
        <v>35168022</v>
      </c>
    </row>
    <row r="2181" spans="1:2" x14ac:dyDescent="0.35">
      <c r="A2181" s="9" t="s">
        <v>11216</v>
      </c>
      <c r="B2181" s="18">
        <v>35122319</v>
      </c>
    </row>
    <row r="2182" spans="1:2" x14ac:dyDescent="0.35">
      <c r="A2182" s="17" t="s">
        <v>9861</v>
      </c>
      <c r="B2182" s="18">
        <v>35122319</v>
      </c>
    </row>
    <row r="2183" spans="1:2" x14ac:dyDescent="0.35">
      <c r="A2183" s="19" t="s">
        <v>11215</v>
      </c>
      <c r="B2183" s="18">
        <v>35122319</v>
      </c>
    </row>
    <row r="2184" spans="1:2" x14ac:dyDescent="0.35">
      <c r="A2184" s="9" t="s">
        <v>3823</v>
      </c>
      <c r="B2184" s="18">
        <v>35026631</v>
      </c>
    </row>
    <row r="2185" spans="1:2" x14ac:dyDescent="0.35">
      <c r="A2185" s="17" t="s">
        <v>1190</v>
      </c>
      <c r="B2185" s="18">
        <v>35026631</v>
      </c>
    </row>
    <row r="2186" spans="1:2" x14ac:dyDescent="0.35">
      <c r="A2186" s="19" t="s">
        <v>2058</v>
      </c>
      <c r="B2186" s="18">
        <v>35026631</v>
      </c>
    </row>
    <row r="2187" spans="1:2" x14ac:dyDescent="0.35">
      <c r="A2187" s="9" t="s">
        <v>11566</v>
      </c>
      <c r="B2187" s="18">
        <v>35010106</v>
      </c>
    </row>
    <row r="2188" spans="1:2" x14ac:dyDescent="0.35">
      <c r="A2188" s="17" t="s">
        <v>11565</v>
      </c>
      <c r="B2188" s="18">
        <v>35010106</v>
      </c>
    </row>
    <row r="2189" spans="1:2" x14ac:dyDescent="0.35">
      <c r="A2189" s="19" t="s">
        <v>6129</v>
      </c>
      <c r="B2189" s="18">
        <v>35010106</v>
      </c>
    </row>
    <row r="2190" spans="1:2" x14ac:dyDescent="0.35">
      <c r="A2190" s="9" t="s">
        <v>10256</v>
      </c>
      <c r="B2190" s="18">
        <v>35006147</v>
      </c>
    </row>
    <row r="2191" spans="1:2" x14ac:dyDescent="0.35">
      <c r="A2191" s="17" t="s">
        <v>49</v>
      </c>
      <c r="B2191" s="18">
        <v>35006147</v>
      </c>
    </row>
    <row r="2192" spans="1:2" x14ac:dyDescent="0.35">
      <c r="A2192" s="19" t="s">
        <v>10255</v>
      </c>
      <c r="B2192" s="18">
        <v>35006147</v>
      </c>
    </row>
    <row r="2193" spans="1:2" x14ac:dyDescent="0.35">
      <c r="A2193" s="9" t="s">
        <v>7289</v>
      </c>
      <c r="B2193" s="18">
        <v>35003492</v>
      </c>
    </row>
    <row r="2194" spans="1:2" x14ac:dyDescent="0.35">
      <c r="A2194" s="17" t="s">
        <v>490</v>
      </c>
      <c r="B2194" s="18">
        <v>35003492</v>
      </c>
    </row>
    <row r="2195" spans="1:2" x14ac:dyDescent="0.35">
      <c r="A2195" s="19" t="s">
        <v>1893</v>
      </c>
      <c r="B2195" s="18">
        <v>35003492</v>
      </c>
    </row>
    <row r="2196" spans="1:2" x14ac:dyDescent="0.35">
      <c r="A2196" s="9" t="s">
        <v>9881</v>
      </c>
      <c r="B2196" s="18">
        <v>35003300</v>
      </c>
    </row>
    <row r="2197" spans="1:2" x14ac:dyDescent="0.35">
      <c r="A2197" s="17" t="s">
        <v>987</v>
      </c>
      <c r="B2197" s="18">
        <v>35003300</v>
      </c>
    </row>
    <row r="2198" spans="1:2" x14ac:dyDescent="0.35">
      <c r="A2198" s="19" t="s">
        <v>8047</v>
      </c>
      <c r="B2198" s="18">
        <v>35003300</v>
      </c>
    </row>
    <row r="2199" spans="1:2" x14ac:dyDescent="0.35">
      <c r="A2199" s="9" t="s">
        <v>8730</v>
      </c>
      <c r="B2199" s="18">
        <v>34886089</v>
      </c>
    </row>
    <row r="2200" spans="1:2" x14ac:dyDescent="0.35">
      <c r="A2200" s="17" t="s">
        <v>2695</v>
      </c>
      <c r="B2200" s="18">
        <v>34886089</v>
      </c>
    </row>
    <row r="2201" spans="1:2" x14ac:dyDescent="0.35">
      <c r="A2201" s="19" t="s">
        <v>3604</v>
      </c>
      <c r="B2201" s="18">
        <v>34886089</v>
      </c>
    </row>
    <row r="2202" spans="1:2" x14ac:dyDescent="0.35">
      <c r="A2202" s="9" t="s">
        <v>5924</v>
      </c>
      <c r="B2202" s="18">
        <v>34813776</v>
      </c>
    </row>
    <row r="2203" spans="1:2" x14ac:dyDescent="0.35">
      <c r="A2203" s="17" t="s">
        <v>4994</v>
      </c>
      <c r="B2203" s="18">
        <v>34813776</v>
      </c>
    </row>
    <row r="2204" spans="1:2" x14ac:dyDescent="0.35">
      <c r="A2204" s="19" t="s">
        <v>1386</v>
      </c>
      <c r="B2204" s="18">
        <v>34813776</v>
      </c>
    </row>
    <row r="2205" spans="1:2" x14ac:dyDescent="0.35">
      <c r="A2205" s="9" t="s">
        <v>6069</v>
      </c>
      <c r="B2205" s="18">
        <v>34706988</v>
      </c>
    </row>
    <row r="2206" spans="1:2" x14ac:dyDescent="0.35">
      <c r="A2206" s="17" t="s">
        <v>6068</v>
      </c>
      <c r="B2206" s="18">
        <v>34706988</v>
      </c>
    </row>
    <row r="2207" spans="1:2" x14ac:dyDescent="0.35">
      <c r="A2207" s="19" t="s">
        <v>5725</v>
      </c>
      <c r="B2207" s="18">
        <v>34706988</v>
      </c>
    </row>
    <row r="2208" spans="1:2" x14ac:dyDescent="0.35">
      <c r="A2208" s="9" t="s">
        <v>7412</v>
      </c>
      <c r="B2208" s="18">
        <v>34700000</v>
      </c>
    </row>
    <row r="2209" spans="1:2" x14ac:dyDescent="0.35">
      <c r="A2209" s="17" t="s">
        <v>2458</v>
      </c>
      <c r="B2209" s="18">
        <v>34700000</v>
      </c>
    </row>
    <row r="2210" spans="1:2" x14ac:dyDescent="0.35">
      <c r="A2210" s="19" t="s">
        <v>7411</v>
      </c>
      <c r="B2210" s="18">
        <v>34700000</v>
      </c>
    </row>
    <row r="2211" spans="1:2" x14ac:dyDescent="0.35">
      <c r="A2211" s="9" t="s">
        <v>11413</v>
      </c>
      <c r="B2211" s="18">
        <v>34500000</v>
      </c>
    </row>
    <row r="2212" spans="1:2" x14ac:dyDescent="0.35">
      <c r="A2212" s="17" t="s">
        <v>5314</v>
      </c>
      <c r="B2212" s="18">
        <v>34500000</v>
      </c>
    </row>
    <row r="2213" spans="1:2" x14ac:dyDescent="0.35">
      <c r="A2213" s="19" t="s">
        <v>5313</v>
      </c>
      <c r="B2213" s="18">
        <v>34500000</v>
      </c>
    </row>
    <row r="2214" spans="1:2" x14ac:dyDescent="0.35">
      <c r="A2214" s="9" t="s">
        <v>3430</v>
      </c>
      <c r="B2214" s="18">
        <v>34408719</v>
      </c>
    </row>
    <row r="2215" spans="1:2" x14ac:dyDescent="0.35">
      <c r="A2215" s="17" t="s">
        <v>2752</v>
      </c>
      <c r="B2215" s="18">
        <v>34408719</v>
      </c>
    </row>
    <row r="2216" spans="1:2" x14ac:dyDescent="0.35">
      <c r="A2216" s="19" t="s">
        <v>3429</v>
      </c>
      <c r="B2216" s="18">
        <v>34408719</v>
      </c>
    </row>
    <row r="2217" spans="1:2" x14ac:dyDescent="0.35">
      <c r="A2217" s="9" t="s">
        <v>8912</v>
      </c>
      <c r="B2217" s="18">
        <v>34300000</v>
      </c>
    </row>
    <row r="2218" spans="1:2" x14ac:dyDescent="0.35">
      <c r="A2218" s="17" t="s">
        <v>6166</v>
      </c>
      <c r="B2218" s="18">
        <v>34300000</v>
      </c>
    </row>
    <row r="2219" spans="1:2" x14ac:dyDescent="0.35">
      <c r="A2219" s="19" t="s">
        <v>5017</v>
      </c>
      <c r="B2219" s="18">
        <v>34300000</v>
      </c>
    </row>
    <row r="2220" spans="1:2" x14ac:dyDescent="0.35">
      <c r="A2220" s="9" t="s">
        <v>6854</v>
      </c>
      <c r="B2220" s="18">
        <v>34244877</v>
      </c>
    </row>
    <row r="2221" spans="1:2" x14ac:dyDescent="0.35">
      <c r="A2221" s="17" t="s">
        <v>4261</v>
      </c>
      <c r="B2221" s="18">
        <v>34244877</v>
      </c>
    </row>
    <row r="2222" spans="1:2" x14ac:dyDescent="0.35">
      <c r="A2222" s="19" t="s">
        <v>4829</v>
      </c>
      <c r="B2222" s="18">
        <v>34244877</v>
      </c>
    </row>
    <row r="2223" spans="1:2" x14ac:dyDescent="0.35">
      <c r="A2223" s="9" t="s">
        <v>1941</v>
      </c>
      <c r="B2223" s="18">
        <v>34225164</v>
      </c>
    </row>
    <row r="2224" spans="1:2" x14ac:dyDescent="0.35">
      <c r="A2224" s="17" t="s">
        <v>49</v>
      </c>
      <c r="B2224" s="18">
        <v>34225164</v>
      </c>
    </row>
    <row r="2225" spans="1:2" x14ac:dyDescent="0.35">
      <c r="A2225" s="19" t="s">
        <v>627</v>
      </c>
      <c r="B2225" s="18">
        <v>34225164</v>
      </c>
    </row>
    <row r="2226" spans="1:2" x14ac:dyDescent="0.35">
      <c r="A2226" s="9" t="s">
        <v>9267</v>
      </c>
      <c r="B2226" s="18">
        <v>34218429</v>
      </c>
    </row>
    <row r="2227" spans="1:2" x14ac:dyDescent="0.35">
      <c r="A2227" s="17" t="s">
        <v>1612</v>
      </c>
      <c r="B2227" s="18">
        <v>34218429</v>
      </c>
    </row>
    <row r="2228" spans="1:2" x14ac:dyDescent="0.35">
      <c r="A2228" s="19" t="s">
        <v>3129</v>
      </c>
      <c r="B2228" s="18">
        <v>34218429</v>
      </c>
    </row>
    <row r="2229" spans="1:2" x14ac:dyDescent="0.35">
      <c r="A2229" s="9" t="s">
        <v>8768</v>
      </c>
      <c r="B2229" s="18">
        <v>34172251</v>
      </c>
    </row>
    <row r="2230" spans="1:2" x14ac:dyDescent="0.35">
      <c r="A2230" s="17" t="s">
        <v>1997</v>
      </c>
      <c r="B2230" s="18">
        <v>34172251</v>
      </c>
    </row>
    <row r="2231" spans="1:2" x14ac:dyDescent="0.35">
      <c r="A2231" s="19" t="s">
        <v>8767</v>
      </c>
      <c r="B2231" s="18">
        <v>34172251</v>
      </c>
    </row>
    <row r="2232" spans="1:2" x14ac:dyDescent="0.35">
      <c r="A2232" s="9" t="s">
        <v>4893</v>
      </c>
      <c r="B2232" s="18">
        <v>34098862</v>
      </c>
    </row>
    <row r="2233" spans="1:2" x14ac:dyDescent="0.35">
      <c r="A2233" s="17" t="s">
        <v>415</v>
      </c>
      <c r="B2233" s="18">
        <v>34098862</v>
      </c>
    </row>
    <row r="2234" spans="1:2" x14ac:dyDescent="0.35">
      <c r="A2234" s="19" t="s">
        <v>4892</v>
      </c>
      <c r="B2234" s="18">
        <v>34098862</v>
      </c>
    </row>
    <row r="2235" spans="1:2" x14ac:dyDescent="0.35">
      <c r="A2235" s="9" t="s">
        <v>5067</v>
      </c>
      <c r="B2235" s="18">
        <v>34073773</v>
      </c>
    </row>
    <row r="2236" spans="1:2" x14ac:dyDescent="0.35">
      <c r="A2236" s="17" t="s">
        <v>520</v>
      </c>
      <c r="B2236" s="18">
        <v>34073773</v>
      </c>
    </row>
    <row r="2237" spans="1:2" x14ac:dyDescent="0.35">
      <c r="A2237" s="19" t="s">
        <v>3213</v>
      </c>
      <c r="B2237" s="18">
        <v>34073773</v>
      </c>
    </row>
    <row r="2238" spans="1:2" x14ac:dyDescent="0.35">
      <c r="A2238" s="9" t="s">
        <v>7237</v>
      </c>
      <c r="B2238" s="18">
        <v>34034755</v>
      </c>
    </row>
    <row r="2239" spans="1:2" x14ac:dyDescent="0.35">
      <c r="A2239" s="17" t="s">
        <v>2493</v>
      </c>
      <c r="B2239" s="18">
        <v>34034755</v>
      </c>
    </row>
    <row r="2240" spans="1:2" x14ac:dyDescent="0.35">
      <c r="A2240" s="19" t="s">
        <v>2973</v>
      </c>
      <c r="B2240" s="18">
        <v>34034755</v>
      </c>
    </row>
    <row r="2241" spans="1:2" x14ac:dyDescent="0.35">
      <c r="A2241" s="9" t="s">
        <v>10023</v>
      </c>
      <c r="B2241" s="18">
        <v>33983001</v>
      </c>
    </row>
    <row r="2242" spans="1:2" x14ac:dyDescent="0.35">
      <c r="A2242" s="17" t="s">
        <v>284</v>
      </c>
      <c r="B2242" s="18">
        <v>33983001</v>
      </c>
    </row>
    <row r="2243" spans="1:2" x14ac:dyDescent="0.35">
      <c r="A2243" s="19" t="s">
        <v>3258</v>
      </c>
      <c r="B2243" s="18">
        <v>33983001</v>
      </c>
    </row>
    <row r="2244" spans="1:2" x14ac:dyDescent="0.35">
      <c r="A2244" s="9" t="s">
        <v>7673</v>
      </c>
      <c r="B2244" s="18">
        <v>33914986</v>
      </c>
    </row>
    <row r="2245" spans="1:2" x14ac:dyDescent="0.35">
      <c r="A2245" s="17" t="s">
        <v>2940</v>
      </c>
      <c r="B2245" s="18">
        <v>33914986</v>
      </c>
    </row>
    <row r="2246" spans="1:2" x14ac:dyDescent="0.35">
      <c r="A2246" s="19" t="s">
        <v>7672</v>
      </c>
      <c r="B2246" s="18">
        <v>33914986</v>
      </c>
    </row>
    <row r="2247" spans="1:2" x14ac:dyDescent="0.35">
      <c r="A2247" s="9" t="s">
        <v>6491</v>
      </c>
      <c r="B2247" s="18">
        <v>33800000</v>
      </c>
    </row>
    <row r="2248" spans="1:2" x14ac:dyDescent="0.35">
      <c r="A2248" s="17" t="s">
        <v>2978</v>
      </c>
      <c r="B2248" s="18">
        <v>33800000</v>
      </c>
    </row>
    <row r="2249" spans="1:2" x14ac:dyDescent="0.35">
      <c r="A2249" s="19" t="s">
        <v>6490</v>
      </c>
      <c r="B2249" s="18">
        <v>33800000</v>
      </c>
    </row>
    <row r="2250" spans="1:2" x14ac:dyDescent="0.35">
      <c r="A2250" s="9" t="s">
        <v>11028</v>
      </c>
      <c r="B2250" s="18">
        <v>33762229</v>
      </c>
    </row>
    <row r="2251" spans="1:2" x14ac:dyDescent="0.35">
      <c r="A2251" s="17" t="s">
        <v>2170</v>
      </c>
      <c r="B2251" s="18">
        <v>33762229</v>
      </c>
    </row>
    <row r="2252" spans="1:2" x14ac:dyDescent="0.35">
      <c r="A2252" s="19" t="s">
        <v>11027</v>
      </c>
      <c r="B2252" s="18">
        <v>33762229</v>
      </c>
    </row>
    <row r="2253" spans="1:2" x14ac:dyDescent="0.35">
      <c r="A2253" s="9" t="s">
        <v>5596</v>
      </c>
      <c r="B2253" s="18">
        <v>33729374</v>
      </c>
    </row>
    <row r="2254" spans="1:2" x14ac:dyDescent="0.35">
      <c r="A2254" s="17" t="s">
        <v>5595</v>
      </c>
      <c r="B2254" s="18">
        <v>33729374</v>
      </c>
    </row>
    <row r="2255" spans="1:2" x14ac:dyDescent="0.35">
      <c r="A2255" s="19" t="s">
        <v>2240</v>
      </c>
      <c r="B2255" s="18">
        <v>33729374</v>
      </c>
    </row>
    <row r="2256" spans="1:2" x14ac:dyDescent="0.35">
      <c r="A2256" s="9" t="s">
        <v>8481</v>
      </c>
      <c r="B2256" s="18">
        <v>33600000</v>
      </c>
    </row>
    <row r="2257" spans="1:2" x14ac:dyDescent="0.35">
      <c r="A2257" s="17" t="s">
        <v>227</v>
      </c>
      <c r="B2257" s="18">
        <v>33600000</v>
      </c>
    </row>
    <row r="2258" spans="1:2" x14ac:dyDescent="0.35">
      <c r="A2258" s="19" t="s">
        <v>8480</v>
      </c>
      <c r="B2258" s="18">
        <v>33600000</v>
      </c>
    </row>
    <row r="2259" spans="1:2" x14ac:dyDescent="0.35">
      <c r="A2259" s="9" t="s">
        <v>1102</v>
      </c>
      <c r="B2259" s="18">
        <v>33600000</v>
      </c>
    </row>
    <row r="2260" spans="1:2" x14ac:dyDescent="0.35">
      <c r="A2260" s="17" t="s">
        <v>683</v>
      </c>
      <c r="B2260" s="18">
        <v>33600000</v>
      </c>
    </row>
    <row r="2261" spans="1:2" x14ac:dyDescent="0.35">
      <c r="A2261" s="19" t="s">
        <v>1101</v>
      </c>
      <c r="B2261" s="18">
        <v>33600000</v>
      </c>
    </row>
    <row r="2262" spans="1:2" x14ac:dyDescent="0.35">
      <c r="A2262" s="9" t="s">
        <v>9182</v>
      </c>
      <c r="B2262" s="18">
        <v>33563158</v>
      </c>
    </row>
    <row r="2263" spans="1:2" x14ac:dyDescent="0.35">
      <c r="A2263" s="17" t="s">
        <v>3755</v>
      </c>
      <c r="B2263" s="18">
        <v>33563158</v>
      </c>
    </row>
    <row r="2264" spans="1:2" x14ac:dyDescent="0.35">
      <c r="A2264" s="19" t="s">
        <v>9181</v>
      </c>
      <c r="B2264" s="18">
        <v>33563158</v>
      </c>
    </row>
    <row r="2265" spans="1:2" x14ac:dyDescent="0.35">
      <c r="A2265" s="9" t="s">
        <v>2908</v>
      </c>
      <c r="B2265" s="18">
        <v>33553787</v>
      </c>
    </row>
    <row r="2266" spans="1:2" x14ac:dyDescent="0.35">
      <c r="A2266" s="17" t="s">
        <v>1216</v>
      </c>
      <c r="B2266" s="18">
        <v>33553787</v>
      </c>
    </row>
    <row r="2267" spans="1:2" x14ac:dyDescent="0.35">
      <c r="A2267" s="19" t="s">
        <v>2905</v>
      </c>
      <c r="B2267" s="18">
        <v>33553787</v>
      </c>
    </row>
    <row r="2268" spans="1:2" x14ac:dyDescent="0.35">
      <c r="A2268" s="9" t="s">
        <v>8540</v>
      </c>
      <c r="B2268" s="18">
        <v>33536011</v>
      </c>
    </row>
    <row r="2269" spans="1:2" x14ac:dyDescent="0.35">
      <c r="A2269" s="17" t="s">
        <v>395</v>
      </c>
      <c r="B2269" s="18">
        <v>33536011</v>
      </c>
    </row>
    <row r="2270" spans="1:2" x14ac:dyDescent="0.35">
      <c r="A2270" s="19" t="s">
        <v>8539</v>
      </c>
      <c r="B2270" s="18">
        <v>33536011</v>
      </c>
    </row>
    <row r="2271" spans="1:2" x14ac:dyDescent="0.35">
      <c r="A2271" s="9" t="s">
        <v>8611</v>
      </c>
      <c r="B2271" s="18">
        <v>33375151</v>
      </c>
    </row>
    <row r="2272" spans="1:2" x14ac:dyDescent="0.35">
      <c r="A2272" s="17" t="s">
        <v>2104</v>
      </c>
      <c r="B2272" s="18">
        <v>33375151</v>
      </c>
    </row>
    <row r="2273" spans="1:2" x14ac:dyDescent="0.35">
      <c r="A2273" s="19" t="s">
        <v>8609</v>
      </c>
      <c r="B2273" s="18">
        <v>33375151</v>
      </c>
    </row>
    <row r="2274" spans="1:2" x14ac:dyDescent="0.35">
      <c r="A2274" s="9" t="s">
        <v>5973</v>
      </c>
      <c r="B2274" s="18">
        <v>33355354</v>
      </c>
    </row>
    <row r="2275" spans="1:2" x14ac:dyDescent="0.35">
      <c r="A2275" s="17" t="s">
        <v>2146</v>
      </c>
      <c r="B2275" s="18">
        <v>33355354</v>
      </c>
    </row>
    <row r="2276" spans="1:2" x14ac:dyDescent="0.35">
      <c r="A2276" s="19" t="s">
        <v>5971</v>
      </c>
      <c r="B2276" s="18">
        <v>33355354</v>
      </c>
    </row>
    <row r="2277" spans="1:2" x14ac:dyDescent="0.35">
      <c r="A2277" s="9" t="s">
        <v>10056</v>
      </c>
      <c r="B2277" s="18">
        <v>33338338</v>
      </c>
    </row>
    <row r="2278" spans="1:2" x14ac:dyDescent="0.35">
      <c r="A2278" s="17" t="s">
        <v>3432</v>
      </c>
      <c r="B2278" s="18">
        <v>33338338</v>
      </c>
    </row>
    <row r="2279" spans="1:2" x14ac:dyDescent="0.35">
      <c r="A2279" s="19" t="s">
        <v>10055</v>
      </c>
      <c r="B2279" s="18">
        <v>33338338</v>
      </c>
    </row>
    <row r="2280" spans="1:2" x14ac:dyDescent="0.35">
      <c r="A2280" s="9" t="s">
        <v>5005</v>
      </c>
      <c r="B2280" s="18">
        <v>33307796</v>
      </c>
    </row>
    <row r="2281" spans="1:2" x14ac:dyDescent="0.35">
      <c r="A2281" s="17" t="s">
        <v>2918</v>
      </c>
      <c r="B2281" s="18">
        <v>33307796</v>
      </c>
    </row>
    <row r="2282" spans="1:2" x14ac:dyDescent="0.35">
      <c r="A2282" s="19" t="s">
        <v>5004</v>
      </c>
      <c r="B2282" s="18">
        <v>33307796</v>
      </c>
    </row>
    <row r="2283" spans="1:2" x14ac:dyDescent="0.35">
      <c r="A2283" s="9" t="s">
        <v>1517</v>
      </c>
      <c r="B2283" s="18">
        <v>33305545</v>
      </c>
    </row>
    <row r="2284" spans="1:2" x14ac:dyDescent="0.35">
      <c r="A2284" s="17" t="s">
        <v>65</v>
      </c>
      <c r="B2284" s="18">
        <v>33305545</v>
      </c>
    </row>
    <row r="2285" spans="1:2" x14ac:dyDescent="0.35">
      <c r="A2285" s="19" t="s">
        <v>747</v>
      </c>
      <c r="B2285" s="18">
        <v>33305545</v>
      </c>
    </row>
    <row r="2286" spans="1:2" x14ac:dyDescent="0.35">
      <c r="A2286" s="9" t="s">
        <v>6709</v>
      </c>
      <c r="B2286" s="18">
        <v>33262492</v>
      </c>
    </row>
    <row r="2287" spans="1:2" x14ac:dyDescent="0.35">
      <c r="A2287" s="17" t="s">
        <v>1753</v>
      </c>
      <c r="B2287" s="18">
        <v>33262492</v>
      </c>
    </row>
    <row r="2288" spans="1:2" x14ac:dyDescent="0.35">
      <c r="A2288" s="19" t="s">
        <v>5209</v>
      </c>
      <c r="B2288" s="18">
        <v>33262492</v>
      </c>
    </row>
    <row r="2289" spans="1:2" x14ac:dyDescent="0.35">
      <c r="A2289" s="9" t="s">
        <v>8502</v>
      </c>
      <c r="B2289" s="18">
        <v>33158000</v>
      </c>
    </row>
    <row r="2290" spans="1:2" x14ac:dyDescent="0.35">
      <c r="A2290" s="17" t="s">
        <v>506</v>
      </c>
      <c r="B2290" s="18">
        <v>33158000</v>
      </c>
    </row>
    <row r="2291" spans="1:2" x14ac:dyDescent="0.35">
      <c r="A2291" s="19" t="s">
        <v>4476</v>
      </c>
      <c r="B2291" s="18">
        <v>33158000</v>
      </c>
    </row>
    <row r="2292" spans="1:2" x14ac:dyDescent="0.35">
      <c r="A2292" s="9" t="s">
        <v>6251</v>
      </c>
      <c r="B2292" s="18">
        <v>33147445</v>
      </c>
    </row>
    <row r="2293" spans="1:2" x14ac:dyDescent="0.35">
      <c r="A2293" s="17" t="s">
        <v>944</v>
      </c>
      <c r="B2293" s="18">
        <v>33147445</v>
      </c>
    </row>
    <row r="2294" spans="1:2" x14ac:dyDescent="0.35">
      <c r="A2294" s="19" t="s">
        <v>2062</v>
      </c>
      <c r="B2294" s="18">
        <v>33147445</v>
      </c>
    </row>
    <row r="2295" spans="1:2" x14ac:dyDescent="0.35">
      <c r="A2295" s="9" t="s">
        <v>4587</v>
      </c>
      <c r="B2295" s="18">
        <v>33146000</v>
      </c>
    </row>
    <row r="2296" spans="1:2" x14ac:dyDescent="0.35">
      <c r="A2296" s="17" t="s">
        <v>78</v>
      </c>
      <c r="B2296" s="18">
        <v>33146000</v>
      </c>
    </row>
    <row r="2297" spans="1:2" x14ac:dyDescent="0.35">
      <c r="A2297" s="19" t="s">
        <v>2045</v>
      </c>
      <c r="B2297" s="18">
        <v>33146000</v>
      </c>
    </row>
    <row r="2298" spans="1:2" x14ac:dyDescent="0.35">
      <c r="A2298" s="9" t="s">
        <v>4493</v>
      </c>
      <c r="B2298" s="18">
        <v>32962333</v>
      </c>
    </row>
    <row r="2299" spans="1:2" x14ac:dyDescent="0.35">
      <c r="A2299" s="17" t="s">
        <v>2742</v>
      </c>
      <c r="B2299" s="18">
        <v>32962333</v>
      </c>
    </row>
    <row r="2300" spans="1:2" x14ac:dyDescent="0.35">
      <c r="A2300" s="19" t="s">
        <v>4492</v>
      </c>
      <c r="B2300" s="18">
        <v>32962333</v>
      </c>
    </row>
    <row r="2301" spans="1:2" x14ac:dyDescent="0.35">
      <c r="A2301" s="9" t="s">
        <v>9231</v>
      </c>
      <c r="B2301" s="18">
        <v>32951479</v>
      </c>
    </row>
    <row r="2302" spans="1:2" x14ac:dyDescent="0.35">
      <c r="A2302" s="17" t="s">
        <v>9230</v>
      </c>
      <c r="B2302" s="18">
        <v>32951479</v>
      </c>
    </row>
    <row r="2303" spans="1:2" x14ac:dyDescent="0.35">
      <c r="A2303" s="19" t="s">
        <v>9229</v>
      </c>
      <c r="B2303" s="18">
        <v>32951479</v>
      </c>
    </row>
    <row r="2304" spans="1:2" x14ac:dyDescent="0.35">
      <c r="A2304" s="9" t="s">
        <v>1503</v>
      </c>
      <c r="B2304" s="18">
        <v>32885635</v>
      </c>
    </row>
    <row r="2305" spans="1:2" x14ac:dyDescent="0.35">
      <c r="A2305" s="17" t="s">
        <v>1502</v>
      </c>
      <c r="B2305" s="18">
        <v>32885635</v>
      </c>
    </row>
    <row r="2306" spans="1:2" x14ac:dyDescent="0.35">
      <c r="A2306" s="19" t="s">
        <v>895</v>
      </c>
      <c r="B2306" s="18">
        <v>32885635</v>
      </c>
    </row>
    <row r="2307" spans="1:2" x14ac:dyDescent="0.35">
      <c r="A2307" s="9" t="s">
        <v>2207</v>
      </c>
      <c r="B2307" s="18">
        <v>32885635</v>
      </c>
    </row>
    <row r="2308" spans="1:2" x14ac:dyDescent="0.35">
      <c r="A2308" s="17" t="s">
        <v>1518</v>
      </c>
      <c r="B2308" s="18">
        <v>32885635</v>
      </c>
    </row>
    <row r="2309" spans="1:2" x14ac:dyDescent="0.35">
      <c r="A2309" s="19" t="s">
        <v>1581</v>
      </c>
      <c r="B2309" s="18">
        <v>32885635</v>
      </c>
    </row>
    <row r="2310" spans="1:2" x14ac:dyDescent="0.35">
      <c r="A2310" s="9" t="s">
        <v>11310</v>
      </c>
      <c r="B2310" s="18">
        <v>32877175</v>
      </c>
    </row>
    <row r="2311" spans="1:2" x14ac:dyDescent="0.35">
      <c r="A2311" s="17" t="s">
        <v>11309</v>
      </c>
      <c r="B2311" s="18">
        <v>32877175</v>
      </c>
    </row>
    <row r="2312" spans="1:2" x14ac:dyDescent="0.35">
      <c r="A2312" s="19" t="s">
        <v>10394</v>
      </c>
      <c r="B2312" s="18">
        <v>32877175</v>
      </c>
    </row>
    <row r="2313" spans="1:2" x14ac:dyDescent="0.35">
      <c r="A2313" s="9" t="s">
        <v>8243</v>
      </c>
      <c r="B2313" s="18">
        <v>32860214</v>
      </c>
    </row>
    <row r="2314" spans="1:2" x14ac:dyDescent="0.35">
      <c r="A2314" s="17" t="s">
        <v>4059</v>
      </c>
      <c r="B2314" s="18">
        <v>32860214</v>
      </c>
    </row>
    <row r="2315" spans="1:2" x14ac:dyDescent="0.35">
      <c r="A2315" s="19" t="s">
        <v>8242</v>
      </c>
      <c r="B2315" s="18">
        <v>32860214</v>
      </c>
    </row>
    <row r="2316" spans="1:2" x14ac:dyDescent="0.35">
      <c r="A2316" s="9" t="s">
        <v>9806</v>
      </c>
      <c r="B2316" s="18">
        <v>32811275</v>
      </c>
    </row>
    <row r="2317" spans="1:2" x14ac:dyDescent="0.35">
      <c r="A2317" s="17" t="s">
        <v>7347</v>
      </c>
      <c r="B2317" s="18">
        <v>32811275</v>
      </c>
    </row>
    <row r="2318" spans="1:2" x14ac:dyDescent="0.35">
      <c r="A2318" s="19" t="s">
        <v>843</v>
      </c>
      <c r="B2318" s="18">
        <v>32811275</v>
      </c>
    </row>
    <row r="2319" spans="1:2" x14ac:dyDescent="0.35">
      <c r="A2319" s="9" t="s">
        <v>2757</v>
      </c>
      <c r="B2319" s="18">
        <v>32808615</v>
      </c>
    </row>
    <row r="2320" spans="1:2" x14ac:dyDescent="0.35">
      <c r="A2320" s="17" t="s">
        <v>216</v>
      </c>
      <c r="B2320" s="18">
        <v>32808615</v>
      </c>
    </row>
    <row r="2321" spans="1:2" x14ac:dyDescent="0.35">
      <c r="A2321" s="19" t="s">
        <v>2755</v>
      </c>
      <c r="B2321" s="18">
        <v>32808615</v>
      </c>
    </row>
    <row r="2322" spans="1:2" x14ac:dyDescent="0.35">
      <c r="A2322" s="9" t="s">
        <v>594</v>
      </c>
      <c r="B2322" s="18">
        <v>32800000</v>
      </c>
    </row>
    <row r="2323" spans="1:2" x14ac:dyDescent="0.35">
      <c r="A2323" s="17" t="s">
        <v>35</v>
      </c>
      <c r="B2323" s="18">
        <v>32800000</v>
      </c>
    </row>
    <row r="2324" spans="1:2" x14ac:dyDescent="0.35">
      <c r="A2324" s="19" t="s">
        <v>593</v>
      </c>
      <c r="B2324" s="18">
        <v>32800000</v>
      </c>
    </row>
    <row r="2325" spans="1:2" x14ac:dyDescent="0.35">
      <c r="A2325" s="9" t="s">
        <v>5080</v>
      </c>
      <c r="B2325" s="18">
        <v>32614158</v>
      </c>
    </row>
    <row r="2326" spans="1:2" x14ac:dyDescent="0.35">
      <c r="A2326" s="17" t="s">
        <v>62</v>
      </c>
      <c r="B2326" s="18">
        <v>32614158</v>
      </c>
    </row>
    <row r="2327" spans="1:2" x14ac:dyDescent="0.35">
      <c r="A2327" s="19" t="s">
        <v>5079</v>
      </c>
      <c r="B2327" s="18">
        <v>32614158</v>
      </c>
    </row>
    <row r="2328" spans="1:2" x14ac:dyDescent="0.35">
      <c r="A2328" s="9" t="s">
        <v>3012</v>
      </c>
      <c r="B2328" s="18">
        <v>32523385</v>
      </c>
    </row>
    <row r="2329" spans="1:2" x14ac:dyDescent="0.35">
      <c r="A2329" s="17" t="s">
        <v>59</v>
      </c>
      <c r="B2329" s="18">
        <v>32523385</v>
      </c>
    </row>
    <row r="2330" spans="1:2" x14ac:dyDescent="0.35">
      <c r="A2330" s="19" t="s">
        <v>1330</v>
      </c>
      <c r="B2330" s="18">
        <v>32523385</v>
      </c>
    </row>
    <row r="2331" spans="1:2" x14ac:dyDescent="0.35">
      <c r="A2331" s="9" t="s">
        <v>9777</v>
      </c>
      <c r="B2331" s="18">
        <v>32522221</v>
      </c>
    </row>
    <row r="2332" spans="1:2" x14ac:dyDescent="0.35">
      <c r="A2332" s="17" t="s">
        <v>9776</v>
      </c>
      <c r="B2332" s="18">
        <v>32522221</v>
      </c>
    </row>
    <row r="2333" spans="1:2" x14ac:dyDescent="0.35">
      <c r="A2333" s="19" t="s">
        <v>1149</v>
      </c>
      <c r="B2333" s="18">
        <v>32522221</v>
      </c>
    </row>
    <row r="2334" spans="1:2" x14ac:dyDescent="0.35">
      <c r="A2334" s="9" t="s">
        <v>9161</v>
      </c>
      <c r="B2334" s="18">
        <v>32462438</v>
      </c>
    </row>
    <row r="2335" spans="1:2" x14ac:dyDescent="0.35">
      <c r="A2335" s="17" t="s">
        <v>1064</v>
      </c>
      <c r="B2335" s="18">
        <v>32462438</v>
      </c>
    </row>
    <row r="2336" spans="1:2" x14ac:dyDescent="0.35">
      <c r="A2336" s="19" t="s">
        <v>9160</v>
      </c>
      <c r="B2336" s="18">
        <v>32462438</v>
      </c>
    </row>
    <row r="2337" spans="1:2" x14ac:dyDescent="0.35">
      <c r="A2337" s="9" t="s">
        <v>2967</v>
      </c>
      <c r="B2337" s="18">
        <v>32455275</v>
      </c>
    </row>
    <row r="2338" spans="1:2" x14ac:dyDescent="0.35">
      <c r="A2338" s="17" t="s">
        <v>77</v>
      </c>
      <c r="B2338" s="18">
        <v>32455275</v>
      </c>
    </row>
    <row r="2339" spans="1:2" x14ac:dyDescent="0.35">
      <c r="A2339" s="19" t="s">
        <v>739</v>
      </c>
      <c r="B2339" s="18">
        <v>32455275</v>
      </c>
    </row>
    <row r="2340" spans="1:2" x14ac:dyDescent="0.35">
      <c r="A2340" s="9" t="s">
        <v>5692</v>
      </c>
      <c r="B2340" s="18">
        <v>32446908</v>
      </c>
    </row>
    <row r="2341" spans="1:2" x14ac:dyDescent="0.35">
      <c r="A2341" s="17" t="s">
        <v>590</v>
      </c>
      <c r="B2341" s="18">
        <v>32446908</v>
      </c>
    </row>
    <row r="2342" spans="1:2" x14ac:dyDescent="0.35">
      <c r="A2342" s="19" t="s">
        <v>3482</v>
      </c>
      <c r="B2342" s="18">
        <v>32446908</v>
      </c>
    </row>
    <row r="2343" spans="1:2" x14ac:dyDescent="0.35">
      <c r="A2343" s="9" t="s">
        <v>7596</v>
      </c>
      <c r="B2343" s="18">
        <v>32356857</v>
      </c>
    </row>
    <row r="2344" spans="1:2" x14ac:dyDescent="0.35">
      <c r="A2344" s="17" t="s">
        <v>2296</v>
      </c>
      <c r="B2344" s="18">
        <v>32356857</v>
      </c>
    </row>
    <row r="2345" spans="1:2" x14ac:dyDescent="0.35">
      <c r="A2345" s="19" t="s">
        <v>3516</v>
      </c>
      <c r="B2345" s="18">
        <v>32356857</v>
      </c>
    </row>
    <row r="2346" spans="1:2" x14ac:dyDescent="0.35">
      <c r="A2346" s="9" t="s">
        <v>5343</v>
      </c>
      <c r="B2346" s="18">
        <v>32306065</v>
      </c>
    </row>
    <row r="2347" spans="1:2" x14ac:dyDescent="0.35">
      <c r="A2347" s="17" t="s">
        <v>59</v>
      </c>
      <c r="B2347" s="18">
        <v>32306065</v>
      </c>
    </row>
    <row r="2348" spans="1:2" x14ac:dyDescent="0.35">
      <c r="A2348" s="19" t="s">
        <v>3258</v>
      </c>
      <c r="B2348" s="18">
        <v>32306065</v>
      </c>
    </row>
    <row r="2349" spans="1:2" x14ac:dyDescent="0.35">
      <c r="A2349" s="9" t="s">
        <v>3073</v>
      </c>
      <c r="B2349" s="18">
        <v>32266306</v>
      </c>
    </row>
    <row r="2350" spans="1:2" x14ac:dyDescent="0.35">
      <c r="A2350" s="17" t="s">
        <v>402</v>
      </c>
      <c r="B2350" s="18">
        <v>32266306</v>
      </c>
    </row>
    <row r="2351" spans="1:2" x14ac:dyDescent="0.35">
      <c r="A2351" s="19" t="s">
        <v>2421</v>
      </c>
      <c r="B2351" s="18">
        <v>32266306</v>
      </c>
    </row>
    <row r="2352" spans="1:2" x14ac:dyDescent="0.35">
      <c r="A2352" s="9" t="s">
        <v>4743</v>
      </c>
      <c r="B2352" s="18">
        <v>32235441</v>
      </c>
    </row>
    <row r="2353" spans="1:2" x14ac:dyDescent="0.35">
      <c r="A2353" s="17" t="s">
        <v>59</v>
      </c>
      <c r="B2353" s="18">
        <v>32235441</v>
      </c>
    </row>
    <row r="2354" spans="1:2" x14ac:dyDescent="0.35">
      <c r="A2354" s="19" t="s">
        <v>3171</v>
      </c>
      <c r="B2354" s="18">
        <v>32235441</v>
      </c>
    </row>
    <row r="2355" spans="1:2" x14ac:dyDescent="0.35">
      <c r="A2355" s="9" t="s">
        <v>4715</v>
      </c>
      <c r="B2355" s="18">
        <v>32225777</v>
      </c>
    </row>
    <row r="2356" spans="1:2" x14ac:dyDescent="0.35">
      <c r="A2356" s="17" t="s">
        <v>4714</v>
      </c>
      <c r="B2356" s="18">
        <v>32225777</v>
      </c>
    </row>
    <row r="2357" spans="1:2" x14ac:dyDescent="0.35">
      <c r="A2357" s="19" t="s">
        <v>356</v>
      </c>
      <c r="B2357" s="18">
        <v>32225777</v>
      </c>
    </row>
    <row r="2358" spans="1:2" x14ac:dyDescent="0.35">
      <c r="A2358" s="9" t="s">
        <v>8614</v>
      </c>
      <c r="B2358" s="18">
        <v>32200000</v>
      </c>
    </row>
    <row r="2359" spans="1:2" x14ac:dyDescent="0.35">
      <c r="A2359" s="17" t="s">
        <v>8613</v>
      </c>
      <c r="B2359" s="18">
        <v>32200000</v>
      </c>
    </row>
    <row r="2360" spans="1:2" x14ac:dyDescent="0.35">
      <c r="A2360" s="19" t="s">
        <v>5263</v>
      </c>
      <c r="B2360" s="18">
        <v>32200000</v>
      </c>
    </row>
    <row r="2361" spans="1:2" x14ac:dyDescent="0.35">
      <c r="A2361" s="9" t="s">
        <v>8380</v>
      </c>
      <c r="B2361" s="18">
        <v>32148997</v>
      </c>
    </row>
    <row r="2362" spans="1:2" x14ac:dyDescent="0.35">
      <c r="A2362" s="17" t="s">
        <v>1382</v>
      </c>
      <c r="B2362" s="18">
        <v>32148997</v>
      </c>
    </row>
    <row r="2363" spans="1:2" x14ac:dyDescent="0.35">
      <c r="A2363" s="19" t="s">
        <v>155</v>
      </c>
      <c r="B2363" s="18">
        <v>32148997</v>
      </c>
    </row>
    <row r="2364" spans="1:2" x14ac:dyDescent="0.35">
      <c r="A2364" s="9" t="s">
        <v>4291</v>
      </c>
      <c r="B2364" s="18">
        <v>32144465</v>
      </c>
    </row>
    <row r="2365" spans="1:2" x14ac:dyDescent="0.35">
      <c r="A2365" s="17" t="s">
        <v>1539</v>
      </c>
      <c r="B2365" s="18">
        <v>32144465</v>
      </c>
    </row>
    <row r="2366" spans="1:2" x14ac:dyDescent="0.35">
      <c r="A2366" s="19" t="s">
        <v>4288</v>
      </c>
      <c r="B2366" s="18">
        <v>32144465</v>
      </c>
    </row>
    <row r="2367" spans="1:2" x14ac:dyDescent="0.35">
      <c r="A2367" s="9" t="s">
        <v>7359</v>
      </c>
      <c r="B2367" s="18">
        <v>32066497</v>
      </c>
    </row>
    <row r="2368" spans="1:2" x14ac:dyDescent="0.35">
      <c r="A2368" s="17" t="s">
        <v>2929</v>
      </c>
      <c r="B2368" s="18">
        <v>32066497</v>
      </c>
    </row>
    <row r="2369" spans="1:2" x14ac:dyDescent="0.35">
      <c r="A2369" s="19" t="s">
        <v>7358</v>
      </c>
      <c r="B2369" s="18">
        <v>32066497</v>
      </c>
    </row>
    <row r="2370" spans="1:2" x14ac:dyDescent="0.35">
      <c r="A2370" s="9" t="s">
        <v>4616</v>
      </c>
      <c r="B2370" s="18">
        <v>32066000</v>
      </c>
    </row>
    <row r="2371" spans="1:2" x14ac:dyDescent="0.35">
      <c r="A2371" s="17" t="s">
        <v>906</v>
      </c>
      <c r="B2371" s="18">
        <v>32066000</v>
      </c>
    </row>
    <row r="2372" spans="1:2" x14ac:dyDescent="0.35">
      <c r="A2372" s="19" t="s">
        <v>2213</v>
      </c>
      <c r="B2372" s="18">
        <v>32066000</v>
      </c>
    </row>
    <row r="2373" spans="1:2" x14ac:dyDescent="0.35">
      <c r="A2373" s="9" t="s">
        <v>591</v>
      </c>
      <c r="B2373" s="18">
        <v>32030663</v>
      </c>
    </row>
    <row r="2374" spans="1:2" x14ac:dyDescent="0.35">
      <c r="A2374" s="17" t="s">
        <v>60</v>
      </c>
      <c r="B2374" s="18">
        <v>32030663</v>
      </c>
    </row>
    <row r="2375" spans="1:2" x14ac:dyDescent="0.35">
      <c r="A2375" s="19" t="s">
        <v>515</v>
      </c>
      <c r="B2375" s="18">
        <v>32030663</v>
      </c>
    </row>
    <row r="2376" spans="1:2" x14ac:dyDescent="0.35">
      <c r="A2376" s="9" t="s">
        <v>4243</v>
      </c>
      <c r="B2376" s="18">
        <v>32000000</v>
      </c>
    </row>
    <row r="2377" spans="1:2" x14ac:dyDescent="0.35">
      <c r="A2377" s="17" t="s">
        <v>4242</v>
      </c>
      <c r="B2377" s="18">
        <v>32000000</v>
      </c>
    </row>
    <row r="2378" spans="1:2" x14ac:dyDescent="0.35">
      <c r="A2378" s="19" t="s">
        <v>895</v>
      </c>
      <c r="B2378" s="18">
        <v>32000000</v>
      </c>
    </row>
    <row r="2379" spans="1:2" x14ac:dyDescent="0.35">
      <c r="A2379" s="9" t="s">
        <v>567</v>
      </c>
      <c r="B2379" s="18">
        <v>31997107</v>
      </c>
    </row>
    <row r="2380" spans="1:2" x14ac:dyDescent="0.35">
      <c r="A2380" s="17" t="s">
        <v>566</v>
      </c>
      <c r="B2380" s="18">
        <v>31997107</v>
      </c>
    </row>
    <row r="2381" spans="1:2" x14ac:dyDescent="0.35">
      <c r="A2381" s="19" t="s">
        <v>563</v>
      </c>
      <c r="B2381" s="18">
        <v>31997107</v>
      </c>
    </row>
    <row r="2382" spans="1:2" x14ac:dyDescent="0.35">
      <c r="A2382" s="9" t="s">
        <v>1771</v>
      </c>
      <c r="B2382" s="18">
        <v>31900000</v>
      </c>
    </row>
    <row r="2383" spans="1:2" x14ac:dyDescent="0.35">
      <c r="A2383" s="17" t="s">
        <v>687</v>
      </c>
      <c r="B2383" s="18">
        <v>31900000</v>
      </c>
    </row>
    <row r="2384" spans="1:2" x14ac:dyDescent="0.35">
      <c r="A2384" s="19" t="s">
        <v>1769</v>
      </c>
      <c r="B2384" s="18">
        <v>31900000</v>
      </c>
    </row>
    <row r="2385" spans="1:2" x14ac:dyDescent="0.35">
      <c r="A2385" s="9" t="s">
        <v>7851</v>
      </c>
      <c r="B2385" s="18">
        <v>31859105</v>
      </c>
    </row>
    <row r="2386" spans="1:2" x14ac:dyDescent="0.35">
      <c r="A2386" s="17" t="s">
        <v>7850</v>
      </c>
      <c r="B2386" s="18">
        <v>31859105</v>
      </c>
    </row>
    <row r="2387" spans="1:2" x14ac:dyDescent="0.35">
      <c r="A2387" s="19" t="s">
        <v>3523</v>
      </c>
      <c r="B2387" s="18">
        <v>31859105</v>
      </c>
    </row>
    <row r="2388" spans="1:2" x14ac:dyDescent="0.35">
      <c r="A2388" s="9" t="s">
        <v>11132</v>
      </c>
      <c r="B2388" s="18">
        <v>31838728</v>
      </c>
    </row>
    <row r="2389" spans="1:2" x14ac:dyDescent="0.35">
      <c r="A2389" s="17" t="s">
        <v>11131</v>
      </c>
      <c r="B2389" s="18">
        <v>31838728</v>
      </c>
    </row>
    <row r="2390" spans="1:2" x14ac:dyDescent="0.35">
      <c r="A2390" s="19" t="s">
        <v>10446</v>
      </c>
      <c r="B2390" s="18">
        <v>31838728</v>
      </c>
    </row>
    <row r="2391" spans="1:2" x14ac:dyDescent="0.35">
      <c r="A2391" s="9" t="s">
        <v>5559</v>
      </c>
      <c r="B2391" s="18">
        <v>31726644</v>
      </c>
    </row>
    <row r="2392" spans="1:2" x14ac:dyDescent="0.35">
      <c r="A2392" s="17" t="s">
        <v>241</v>
      </c>
      <c r="B2392" s="18">
        <v>31726644</v>
      </c>
    </row>
    <row r="2393" spans="1:2" x14ac:dyDescent="0.35">
      <c r="A2393" s="19" t="s">
        <v>5558</v>
      </c>
      <c r="B2393" s="18">
        <v>31726644</v>
      </c>
    </row>
    <row r="2394" spans="1:2" x14ac:dyDescent="0.35">
      <c r="A2394" s="9" t="s">
        <v>5280</v>
      </c>
      <c r="B2394" s="18">
        <v>31691009</v>
      </c>
    </row>
    <row r="2395" spans="1:2" x14ac:dyDescent="0.35">
      <c r="A2395" s="17" t="s">
        <v>566</v>
      </c>
      <c r="B2395" s="18">
        <v>31691009</v>
      </c>
    </row>
    <row r="2396" spans="1:2" x14ac:dyDescent="0.35">
      <c r="A2396" s="19" t="s">
        <v>5279</v>
      </c>
      <c r="B2396" s="18">
        <v>31691009</v>
      </c>
    </row>
    <row r="2397" spans="1:2" x14ac:dyDescent="0.35">
      <c r="A2397" s="9" t="s">
        <v>3014</v>
      </c>
      <c r="B2397" s="18">
        <v>31517441</v>
      </c>
    </row>
    <row r="2398" spans="1:2" x14ac:dyDescent="0.35">
      <c r="A2398" s="17" t="s">
        <v>444</v>
      </c>
      <c r="B2398" s="18">
        <v>31517441</v>
      </c>
    </row>
    <row r="2399" spans="1:2" x14ac:dyDescent="0.35">
      <c r="A2399" s="19" t="s">
        <v>1202</v>
      </c>
      <c r="B2399" s="18">
        <v>31517441</v>
      </c>
    </row>
    <row r="2400" spans="1:2" x14ac:dyDescent="0.35">
      <c r="A2400" s="9" t="s">
        <v>3501</v>
      </c>
      <c r="B2400" s="18">
        <v>31505065</v>
      </c>
    </row>
    <row r="2401" spans="1:2" x14ac:dyDescent="0.35">
      <c r="A2401" s="17" t="s">
        <v>3500</v>
      </c>
      <c r="B2401" s="18">
        <v>31505065</v>
      </c>
    </row>
    <row r="2402" spans="1:2" x14ac:dyDescent="0.35">
      <c r="A2402" s="19" t="s">
        <v>1185</v>
      </c>
      <c r="B2402" s="18">
        <v>31505065</v>
      </c>
    </row>
    <row r="2403" spans="1:2" x14ac:dyDescent="0.35">
      <c r="A2403" s="9" t="s">
        <v>1494</v>
      </c>
      <c r="B2403" s="18">
        <v>31431160</v>
      </c>
    </row>
    <row r="2404" spans="1:2" x14ac:dyDescent="0.35">
      <c r="A2404" s="17" t="s">
        <v>1493</v>
      </c>
      <c r="B2404" s="18">
        <v>31431160</v>
      </c>
    </row>
    <row r="2405" spans="1:2" x14ac:dyDescent="0.35">
      <c r="A2405" s="19" t="s">
        <v>661</v>
      </c>
      <c r="B2405" s="18">
        <v>31431160</v>
      </c>
    </row>
    <row r="2406" spans="1:2" x14ac:dyDescent="0.35">
      <c r="A2406" s="9" t="s">
        <v>6616</v>
      </c>
      <c r="B2406" s="18">
        <v>31385560</v>
      </c>
    </row>
    <row r="2407" spans="1:2" x14ac:dyDescent="0.35">
      <c r="A2407" s="17" t="s">
        <v>1900</v>
      </c>
      <c r="B2407" s="18">
        <v>31385560</v>
      </c>
    </row>
    <row r="2408" spans="1:2" x14ac:dyDescent="0.35">
      <c r="A2408" s="19" t="s">
        <v>6615</v>
      </c>
      <c r="B2408" s="18">
        <v>31385560</v>
      </c>
    </row>
    <row r="2409" spans="1:2" x14ac:dyDescent="0.35">
      <c r="A2409" s="9" t="s">
        <v>5530</v>
      </c>
      <c r="B2409" s="18">
        <v>31359959</v>
      </c>
    </row>
    <row r="2410" spans="1:2" x14ac:dyDescent="0.35">
      <c r="A2410" s="17" t="s">
        <v>5529</v>
      </c>
      <c r="B2410" s="18">
        <v>31359959</v>
      </c>
    </row>
    <row r="2411" spans="1:2" x14ac:dyDescent="0.35">
      <c r="A2411" s="19" t="s">
        <v>2768</v>
      </c>
      <c r="B2411" s="18">
        <v>31359959</v>
      </c>
    </row>
    <row r="2412" spans="1:2" x14ac:dyDescent="0.35">
      <c r="A2412" s="9" t="s">
        <v>10286</v>
      </c>
      <c r="B2412" s="18">
        <v>31353636</v>
      </c>
    </row>
    <row r="2413" spans="1:2" x14ac:dyDescent="0.35">
      <c r="A2413" s="17" t="s">
        <v>566</v>
      </c>
      <c r="B2413" s="18">
        <v>31353636</v>
      </c>
    </row>
    <row r="2414" spans="1:2" x14ac:dyDescent="0.35">
      <c r="A2414" s="19" t="s">
        <v>3275</v>
      </c>
      <c r="B2414" s="18">
        <v>31353636</v>
      </c>
    </row>
    <row r="2415" spans="1:2" x14ac:dyDescent="0.35">
      <c r="A2415" s="9" t="s">
        <v>9009</v>
      </c>
      <c r="B2415" s="18">
        <v>31347010</v>
      </c>
    </row>
    <row r="2416" spans="1:2" x14ac:dyDescent="0.35">
      <c r="A2416" s="17" t="s">
        <v>3913</v>
      </c>
      <c r="B2416" s="18">
        <v>31347010</v>
      </c>
    </row>
    <row r="2417" spans="1:2" x14ac:dyDescent="0.35">
      <c r="A2417" s="19" t="s">
        <v>9008</v>
      </c>
      <c r="B2417" s="18">
        <v>31347010</v>
      </c>
    </row>
    <row r="2418" spans="1:2" x14ac:dyDescent="0.35">
      <c r="A2418" s="9" t="s">
        <v>4748</v>
      </c>
      <c r="B2418" s="18">
        <v>31282411</v>
      </c>
    </row>
    <row r="2419" spans="1:2" x14ac:dyDescent="0.35">
      <c r="A2419" s="17" t="s">
        <v>4747</v>
      </c>
      <c r="B2419" s="18">
        <v>31282411</v>
      </c>
    </row>
    <row r="2420" spans="1:2" x14ac:dyDescent="0.35">
      <c r="A2420" s="19" t="s">
        <v>4745</v>
      </c>
      <c r="B2420" s="18">
        <v>31282411</v>
      </c>
    </row>
    <row r="2421" spans="1:2" x14ac:dyDescent="0.35">
      <c r="A2421" s="9" t="s">
        <v>6588</v>
      </c>
      <c r="B2421" s="18">
        <v>31261036</v>
      </c>
    </row>
    <row r="2422" spans="1:2" x14ac:dyDescent="0.35">
      <c r="A2422" s="17" t="s">
        <v>243</v>
      </c>
      <c r="B2422" s="18">
        <v>31261036</v>
      </c>
    </row>
    <row r="2423" spans="1:2" x14ac:dyDescent="0.35">
      <c r="A2423" s="19" t="s">
        <v>1018</v>
      </c>
      <c r="B2423" s="18">
        <v>31261036</v>
      </c>
    </row>
    <row r="2424" spans="1:2" x14ac:dyDescent="0.35">
      <c r="A2424" s="9" t="s">
        <v>3806</v>
      </c>
      <c r="B2424" s="18">
        <v>31217900</v>
      </c>
    </row>
    <row r="2425" spans="1:2" x14ac:dyDescent="0.35">
      <c r="A2425" s="17" t="s">
        <v>3805</v>
      </c>
      <c r="B2425" s="18">
        <v>31217900</v>
      </c>
    </row>
    <row r="2426" spans="1:2" x14ac:dyDescent="0.35">
      <c r="A2426" s="19" t="s">
        <v>3804</v>
      </c>
      <c r="B2426" s="18">
        <v>31217900</v>
      </c>
    </row>
    <row r="2427" spans="1:2" x14ac:dyDescent="0.35">
      <c r="A2427" s="9" t="s">
        <v>10203</v>
      </c>
      <c r="B2427" s="18">
        <v>31193053</v>
      </c>
    </row>
    <row r="2428" spans="1:2" x14ac:dyDescent="0.35">
      <c r="A2428" s="17" t="s">
        <v>4958</v>
      </c>
      <c r="B2428" s="18">
        <v>31193053</v>
      </c>
    </row>
    <row r="2429" spans="1:2" x14ac:dyDescent="0.35">
      <c r="A2429" s="19" t="s">
        <v>10202</v>
      </c>
      <c r="B2429" s="18">
        <v>31193053</v>
      </c>
    </row>
    <row r="2430" spans="1:2" x14ac:dyDescent="0.35">
      <c r="A2430" s="9" t="s">
        <v>4227</v>
      </c>
      <c r="B2430" s="18">
        <v>31174897</v>
      </c>
    </row>
    <row r="2431" spans="1:2" x14ac:dyDescent="0.35">
      <c r="A2431" s="17" t="s">
        <v>314</v>
      </c>
      <c r="B2431" s="18">
        <v>31174897</v>
      </c>
    </row>
    <row r="2432" spans="1:2" x14ac:dyDescent="0.35">
      <c r="A2432" s="19" t="s">
        <v>4225</v>
      </c>
      <c r="B2432" s="18">
        <v>31174897</v>
      </c>
    </row>
    <row r="2433" spans="1:2" x14ac:dyDescent="0.35">
      <c r="A2433" s="9" t="s">
        <v>11129</v>
      </c>
      <c r="B2433" s="18">
        <v>31134898</v>
      </c>
    </row>
    <row r="2434" spans="1:2" x14ac:dyDescent="0.35">
      <c r="A2434" s="17" t="s">
        <v>5070</v>
      </c>
      <c r="B2434" s="18">
        <v>31134898</v>
      </c>
    </row>
    <row r="2435" spans="1:2" x14ac:dyDescent="0.35">
      <c r="A2435" s="19" t="s">
        <v>9996</v>
      </c>
      <c r="B2435" s="18">
        <v>31134898</v>
      </c>
    </row>
    <row r="2436" spans="1:2" x14ac:dyDescent="0.35">
      <c r="A2436" s="9" t="s">
        <v>5723</v>
      </c>
      <c r="B2436" s="18">
        <v>31094903</v>
      </c>
    </row>
    <row r="2437" spans="1:2" x14ac:dyDescent="0.35">
      <c r="A2437" s="17" t="s">
        <v>227</v>
      </c>
      <c r="B2437" s="18">
        <v>31094903</v>
      </c>
    </row>
    <row r="2438" spans="1:2" x14ac:dyDescent="0.35">
      <c r="A2438" s="19" t="s">
        <v>1651</v>
      </c>
      <c r="B2438" s="18">
        <v>31094903</v>
      </c>
    </row>
    <row r="2439" spans="1:2" x14ac:dyDescent="0.35">
      <c r="A2439" s="9" t="s">
        <v>2697</v>
      </c>
      <c r="B2439" s="18">
        <v>31094903</v>
      </c>
    </row>
    <row r="2440" spans="1:2" x14ac:dyDescent="0.35">
      <c r="A2440" s="17" t="s">
        <v>1162</v>
      </c>
      <c r="B2440" s="18">
        <v>31094903</v>
      </c>
    </row>
    <row r="2441" spans="1:2" x14ac:dyDescent="0.35">
      <c r="A2441" s="19" t="s">
        <v>920</v>
      </c>
      <c r="B2441" s="18">
        <v>31094903</v>
      </c>
    </row>
    <row r="2442" spans="1:2" x14ac:dyDescent="0.35">
      <c r="A2442" s="9" t="s">
        <v>3683</v>
      </c>
      <c r="B2442" s="18">
        <v>31022333</v>
      </c>
    </row>
    <row r="2443" spans="1:2" x14ac:dyDescent="0.35">
      <c r="A2443" s="17" t="s">
        <v>1352</v>
      </c>
      <c r="B2443" s="18">
        <v>31022333</v>
      </c>
    </row>
    <row r="2444" spans="1:2" x14ac:dyDescent="0.35">
      <c r="A2444" s="19" t="s">
        <v>3680</v>
      </c>
      <c r="B2444" s="18">
        <v>31022333</v>
      </c>
    </row>
    <row r="2445" spans="1:2" x14ac:dyDescent="0.35">
      <c r="A2445" s="9" t="s">
        <v>11608</v>
      </c>
      <c r="B2445" s="18">
        <v>31015141</v>
      </c>
    </row>
    <row r="2446" spans="1:2" x14ac:dyDescent="0.35">
      <c r="A2446" s="17" t="s">
        <v>24</v>
      </c>
      <c r="B2446" s="18">
        <v>31015141</v>
      </c>
    </row>
    <row r="2447" spans="1:2" x14ac:dyDescent="0.35">
      <c r="A2447" s="19" t="s">
        <v>21</v>
      </c>
      <c r="B2447" s="18">
        <v>31015141</v>
      </c>
    </row>
    <row r="2448" spans="1:2" x14ac:dyDescent="0.35">
      <c r="A2448" s="9" t="s">
        <v>1936</v>
      </c>
      <c r="B2448" s="18">
        <v>31008288</v>
      </c>
    </row>
    <row r="2449" spans="1:2" x14ac:dyDescent="0.35">
      <c r="A2449" s="17" t="s">
        <v>1429</v>
      </c>
      <c r="B2449" s="18">
        <v>31008288</v>
      </c>
    </row>
    <row r="2450" spans="1:2" x14ac:dyDescent="0.35">
      <c r="A2450" s="19" t="s">
        <v>1934</v>
      </c>
      <c r="B2450" s="18">
        <v>31008288</v>
      </c>
    </row>
    <row r="2451" spans="1:2" x14ac:dyDescent="0.35">
      <c r="A2451" s="9" t="s">
        <v>4109</v>
      </c>
      <c r="B2451" s="18">
        <v>31000000</v>
      </c>
    </row>
    <row r="2452" spans="1:2" x14ac:dyDescent="0.35">
      <c r="A2452" s="17" t="s">
        <v>415</v>
      </c>
      <c r="B2452" s="18">
        <v>31000000</v>
      </c>
    </row>
    <row r="2453" spans="1:2" x14ac:dyDescent="0.35">
      <c r="A2453" s="19" t="s">
        <v>4108</v>
      </c>
      <c r="B2453" s="18">
        <v>31000000</v>
      </c>
    </row>
    <row r="2454" spans="1:2" x14ac:dyDescent="0.35">
      <c r="A2454" s="9" t="s">
        <v>7649</v>
      </c>
      <c r="B2454" s="18">
        <v>30973336</v>
      </c>
    </row>
    <row r="2455" spans="1:2" x14ac:dyDescent="0.35">
      <c r="A2455" s="17" t="s">
        <v>5744</v>
      </c>
      <c r="B2455" s="18">
        <v>30973336</v>
      </c>
    </row>
    <row r="2456" spans="1:2" x14ac:dyDescent="0.35">
      <c r="A2456" s="19" t="s">
        <v>1018</v>
      </c>
      <c r="B2456" s="18">
        <v>30973336</v>
      </c>
    </row>
    <row r="2457" spans="1:2" x14ac:dyDescent="0.35">
      <c r="A2457" s="9" t="s">
        <v>8025</v>
      </c>
      <c r="B2457" s="18">
        <v>30849949</v>
      </c>
    </row>
    <row r="2458" spans="1:2" x14ac:dyDescent="0.35">
      <c r="A2458" s="17" t="s">
        <v>1818</v>
      </c>
      <c r="B2458" s="18">
        <v>30849949</v>
      </c>
    </row>
    <row r="2459" spans="1:2" x14ac:dyDescent="0.35">
      <c r="A2459" s="19" t="s">
        <v>8024</v>
      </c>
      <c r="B2459" s="18">
        <v>30849949</v>
      </c>
    </row>
    <row r="2460" spans="1:2" x14ac:dyDescent="0.35">
      <c r="A2460" s="9" t="s">
        <v>5866</v>
      </c>
      <c r="B2460" s="18">
        <v>30836296</v>
      </c>
    </row>
    <row r="2461" spans="1:2" x14ac:dyDescent="0.35">
      <c r="A2461" s="17" t="s">
        <v>310</v>
      </c>
      <c r="B2461" s="18">
        <v>30836296</v>
      </c>
    </row>
    <row r="2462" spans="1:2" x14ac:dyDescent="0.35">
      <c r="A2462" s="19" t="s">
        <v>4274</v>
      </c>
      <c r="B2462" s="18">
        <v>30836296</v>
      </c>
    </row>
    <row r="2463" spans="1:2" x14ac:dyDescent="0.35">
      <c r="A2463" s="9" t="s">
        <v>6193</v>
      </c>
      <c r="B2463" s="18">
        <v>30800000</v>
      </c>
    </row>
    <row r="2464" spans="1:2" x14ac:dyDescent="0.35">
      <c r="A2464" s="17" t="s">
        <v>245</v>
      </c>
      <c r="B2464" s="18">
        <v>30800000</v>
      </c>
    </row>
    <row r="2465" spans="1:2" x14ac:dyDescent="0.35">
      <c r="A2465" s="19" t="s">
        <v>959</v>
      </c>
      <c r="B2465" s="18">
        <v>30800000</v>
      </c>
    </row>
    <row r="2466" spans="1:2" x14ac:dyDescent="0.35">
      <c r="A2466" s="9" t="s">
        <v>7859</v>
      </c>
      <c r="B2466" s="18">
        <v>30775468</v>
      </c>
    </row>
    <row r="2467" spans="1:2" x14ac:dyDescent="0.35">
      <c r="A2467" s="17" t="s">
        <v>2610</v>
      </c>
      <c r="B2467" s="18">
        <v>30775468</v>
      </c>
    </row>
    <row r="2468" spans="1:2" x14ac:dyDescent="0.35">
      <c r="A2468" s="19" t="s">
        <v>7858</v>
      </c>
      <c r="B2468" s="18">
        <v>30775468</v>
      </c>
    </row>
    <row r="2469" spans="1:2" x14ac:dyDescent="0.35">
      <c r="A2469" s="9" t="s">
        <v>8643</v>
      </c>
      <c r="B2469" s="18">
        <v>30775468</v>
      </c>
    </row>
    <row r="2470" spans="1:2" x14ac:dyDescent="0.35">
      <c r="A2470" s="17" t="s">
        <v>8642</v>
      </c>
      <c r="B2470" s="18">
        <v>30775468</v>
      </c>
    </row>
    <row r="2471" spans="1:2" x14ac:dyDescent="0.35">
      <c r="A2471" s="19" t="s">
        <v>8641</v>
      </c>
      <c r="B2471" s="18">
        <v>30775468</v>
      </c>
    </row>
    <row r="2472" spans="1:2" x14ac:dyDescent="0.35">
      <c r="A2472" s="9" t="s">
        <v>4221</v>
      </c>
      <c r="B2472" s="18">
        <v>30695394</v>
      </c>
    </row>
    <row r="2473" spans="1:2" x14ac:dyDescent="0.35">
      <c r="A2473" s="17" t="s">
        <v>680</v>
      </c>
      <c r="B2473" s="18">
        <v>30695394</v>
      </c>
    </row>
    <row r="2474" spans="1:2" x14ac:dyDescent="0.35">
      <c r="A2474" s="19" t="s">
        <v>3596</v>
      </c>
      <c r="B2474" s="18">
        <v>30695394</v>
      </c>
    </row>
    <row r="2475" spans="1:2" x14ac:dyDescent="0.35">
      <c r="A2475" s="9" t="s">
        <v>4855</v>
      </c>
      <c r="B2475" s="18">
        <v>30618403</v>
      </c>
    </row>
    <row r="2476" spans="1:2" x14ac:dyDescent="0.35">
      <c r="A2476" s="17" t="s">
        <v>4854</v>
      </c>
      <c r="B2476" s="18">
        <v>30618403</v>
      </c>
    </row>
    <row r="2477" spans="1:2" x14ac:dyDescent="0.35">
      <c r="A2477" s="19" t="s">
        <v>4853</v>
      </c>
      <c r="B2477" s="18">
        <v>30618403</v>
      </c>
    </row>
    <row r="2478" spans="1:2" x14ac:dyDescent="0.35">
      <c r="A2478" s="9" t="s">
        <v>8246</v>
      </c>
      <c r="B2478" s="18">
        <v>30537320</v>
      </c>
    </row>
    <row r="2479" spans="1:2" x14ac:dyDescent="0.35">
      <c r="A2479" s="17" t="s">
        <v>348</v>
      </c>
      <c r="B2479" s="18">
        <v>30537320</v>
      </c>
    </row>
    <row r="2480" spans="1:2" x14ac:dyDescent="0.35">
      <c r="A2480" s="19" t="s">
        <v>8245</v>
      </c>
      <c r="B2480" s="18">
        <v>30537320</v>
      </c>
    </row>
    <row r="2481" spans="1:2" x14ac:dyDescent="0.35">
      <c r="A2481" s="9" t="s">
        <v>7848</v>
      </c>
      <c r="B2481" s="18">
        <v>30485039</v>
      </c>
    </row>
    <row r="2482" spans="1:2" x14ac:dyDescent="0.35">
      <c r="A2482" s="17" t="s">
        <v>5300</v>
      </c>
      <c r="B2482" s="18">
        <v>30485039</v>
      </c>
    </row>
    <row r="2483" spans="1:2" x14ac:dyDescent="0.35">
      <c r="A2483" s="19" t="s">
        <v>492</v>
      </c>
      <c r="B2483" s="18">
        <v>30485039</v>
      </c>
    </row>
    <row r="2484" spans="1:2" x14ac:dyDescent="0.35">
      <c r="A2484" s="9" t="s">
        <v>2803</v>
      </c>
      <c r="B2484" s="18">
        <v>30405498</v>
      </c>
    </row>
    <row r="2485" spans="1:2" x14ac:dyDescent="0.35">
      <c r="A2485" s="17" t="s">
        <v>803</v>
      </c>
      <c r="B2485" s="18">
        <v>30405498</v>
      </c>
    </row>
    <row r="2486" spans="1:2" x14ac:dyDescent="0.35">
      <c r="A2486" s="19" t="s">
        <v>2639</v>
      </c>
      <c r="B2486" s="18">
        <v>30405498</v>
      </c>
    </row>
    <row r="2487" spans="1:2" x14ac:dyDescent="0.35">
      <c r="A2487" s="9" t="s">
        <v>4293</v>
      </c>
      <c r="B2487" s="18">
        <v>30341670</v>
      </c>
    </row>
    <row r="2488" spans="1:2" x14ac:dyDescent="0.35">
      <c r="A2488" s="17" t="s">
        <v>490</v>
      </c>
      <c r="B2488" s="18">
        <v>30341670</v>
      </c>
    </row>
    <row r="2489" spans="1:2" x14ac:dyDescent="0.35">
      <c r="A2489" s="19" t="s">
        <v>1188</v>
      </c>
      <c r="B2489" s="18">
        <v>30341670</v>
      </c>
    </row>
    <row r="2490" spans="1:2" x14ac:dyDescent="0.35">
      <c r="A2490" s="9" t="s">
        <v>5258</v>
      </c>
      <c r="B2490" s="18">
        <v>30311509</v>
      </c>
    </row>
    <row r="2491" spans="1:2" x14ac:dyDescent="0.35">
      <c r="A2491" s="17" t="s">
        <v>5257</v>
      </c>
      <c r="B2491" s="18">
        <v>30311509</v>
      </c>
    </row>
    <row r="2492" spans="1:2" x14ac:dyDescent="0.35">
      <c r="A2492" s="19" t="s">
        <v>2271</v>
      </c>
      <c r="B2492" s="18">
        <v>30311509</v>
      </c>
    </row>
    <row r="2493" spans="1:2" x14ac:dyDescent="0.35">
      <c r="A2493" s="9" t="s">
        <v>2001</v>
      </c>
      <c r="B2493" s="18">
        <v>30302314</v>
      </c>
    </row>
    <row r="2494" spans="1:2" x14ac:dyDescent="0.35">
      <c r="A2494" s="17" t="s">
        <v>767</v>
      </c>
      <c r="B2494" s="18">
        <v>30302314</v>
      </c>
    </row>
    <row r="2495" spans="1:2" x14ac:dyDescent="0.35">
      <c r="A2495" s="19" t="s">
        <v>1406</v>
      </c>
      <c r="B2495" s="18">
        <v>30302314</v>
      </c>
    </row>
    <row r="2496" spans="1:2" x14ac:dyDescent="0.35">
      <c r="A2496" s="9" t="s">
        <v>7844</v>
      </c>
      <c r="B2496" s="18">
        <v>30270227</v>
      </c>
    </row>
    <row r="2497" spans="1:2" x14ac:dyDescent="0.35">
      <c r="A2497" s="17" t="s">
        <v>5720</v>
      </c>
      <c r="B2497" s="18">
        <v>30270227</v>
      </c>
    </row>
    <row r="2498" spans="1:2" x14ac:dyDescent="0.35">
      <c r="A2498" s="19" t="s">
        <v>7843</v>
      </c>
      <c r="B2498" s="18">
        <v>30270227</v>
      </c>
    </row>
    <row r="2499" spans="1:2" x14ac:dyDescent="0.35">
      <c r="A2499" s="9" t="s">
        <v>10818</v>
      </c>
      <c r="B2499" s="18">
        <v>30269340</v>
      </c>
    </row>
    <row r="2500" spans="1:2" x14ac:dyDescent="0.35">
      <c r="A2500" s="17" t="s">
        <v>10817</v>
      </c>
      <c r="B2500" s="18">
        <v>30269340</v>
      </c>
    </row>
    <row r="2501" spans="1:2" x14ac:dyDescent="0.35">
      <c r="A2501" s="19" t="s">
        <v>298</v>
      </c>
      <c r="B2501" s="18">
        <v>30269340</v>
      </c>
    </row>
    <row r="2502" spans="1:2" x14ac:dyDescent="0.35">
      <c r="A2502" s="9" t="s">
        <v>10456</v>
      </c>
      <c r="B2502" s="18">
        <v>30227069</v>
      </c>
    </row>
    <row r="2503" spans="1:2" x14ac:dyDescent="0.35">
      <c r="A2503" s="17" t="s">
        <v>3316</v>
      </c>
      <c r="B2503" s="18">
        <v>30227069</v>
      </c>
    </row>
    <row r="2504" spans="1:2" x14ac:dyDescent="0.35">
      <c r="A2504" s="19" t="s">
        <v>7425</v>
      </c>
      <c r="B2504" s="18">
        <v>30227069</v>
      </c>
    </row>
    <row r="2505" spans="1:2" x14ac:dyDescent="0.35">
      <c r="A2505" s="9" t="s">
        <v>7480</v>
      </c>
      <c r="B2505" s="18">
        <v>30163652</v>
      </c>
    </row>
    <row r="2506" spans="1:2" x14ac:dyDescent="0.35">
      <c r="A2506" s="17" t="s">
        <v>1116</v>
      </c>
      <c r="B2506" s="18">
        <v>30163652</v>
      </c>
    </row>
    <row r="2507" spans="1:2" x14ac:dyDescent="0.35">
      <c r="A2507" s="19" t="s">
        <v>1806</v>
      </c>
      <c r="B2507" s="18">
        <v>30163652</v>
      </c>
    </row>
    <row r="2508" spans="1:2" x14ac:dyDescent="0.35">
      <c r="A2508" s="9" t="s">
        <v>7963</v>
      </c>
      <c r="B2508" s="18">
        <v>30127620</v>
      </c>
    </row>
    <row r="2509" spans="1:2" x14ac:dyDescent="0.35">
      <c r="A2509" s="17" t="s">
        <v>572</v>
      </c>
      <c r="B2509" s="18">
        <v>30127620</v>
      </c>
    </row>
    <row r="2510" spans="1:2" x14ac:dyDescent="0.35">
      <c r="A2510" s="19" t="s">
        <v>2058</v>
      </c>
      <c r="B2510" s="18">
        <v>30127620</v>
      </c>
    </row>
    <row r="2511" spans="1:2" x14ac:dyDescent="0.35">
      <c r="A2511" s="9" t="s">
        <v>9448</v>
      </c>
      <c r="B2511" s="18">
        <v>30100000</v>
      </c>
    </row>
    <row r="2512" spans="1:2" x14ac:dyDescent="0.35">
      <c r="A2512" s="17" t="s">
        <v>8022</v>
      </c>
      <c r="B2512" s="18">
        <v>30100000</v>
      </c>
    </row>
    <row r="2513" spans="1:2" x14ac:dyDescent="0.35">
      <c r="A2513" s="19" t="s">
        <v>9116</v>
      </c>
      <c r="B2513" s="18">
        <v>30100000</v>
      </c>
    </row>
    <row r="2514" spans="1:2" x14ac:dyDescent="0.35">
      <c r="A2514" s="9" t="s">
        <v>5052</v>
      </c>
      <c r="B2514" s="18">
        <v>30033780</v>
      </c>
    </row>
    <row r="2515" spans="1:2" x14ac:dyDescent="0.35">
      <c r="A2515" s="17" t="s">
        <v>317</v>
      </c>
      <c r="B2515" s="18">
        <v>30033780</v>
      </c>
    </row>
    <row r="2516" spans="1:2" x14ac:dyDescent="0.35">
      <c r="A2516" s="19" t="s">
        <v>5051</v>
      </c>
      <c r="B2516" s="18">
        <v>30033780</v>
      </c>
    </row>
    <row r="2517" spans="1:2" x14ac:dyDescent="0.35">
      <c r="A2517" s="9" t="s">
        <v>7899</v>
      </c>
      <c r="B2517" s="18">
        <v>30014112</v>
      </c>
    </row>
    <row r="2518" spans="1:2" x14ac:dyDescent="0.35">
      <c r="A2518" s="17" t="s">
        <v>779</v>
      </c>
      <c r="B2518" s="18">
        <v>30014112</v>
      </c>
    </row>
    <row r="2519" spans="1:2" x14ac:dyDescent="0.35">
      <c r="A2519" s="19" t="s">
        <v>7897</v>
      </c>
      <c r="B2519" s="18">
        <v>30014112</v>
      </c>
    </row>
    <row r="2520" spans="1:2" x14ac:dyDescent="0.35">
      <c r="A2520" s="9" t="s">
        <v>7561</v>
      </c>
      <c r="B2520" s="18">
        <v>30000882</v>
      </c>
    </row>
    <row r="2521" spans="1:2" x14ac:dyDescent="0.35">
      <c r="A2521" s="17" t="s">
        <v>4786</v>
      </c>
      <c r="B2521" s="18">
        <v>30000882</v>
      </c>
    </row>
    <row r="2522" spans="1:2" x14ac:dyDescent="0.35">
      <c r="A2522" s="19" t="s">
        <v>4785</v>
      </c>
      <c r="B2522" s="18">
        <v>30000882</v>
      </c>
    </row>
    <row r="2523" spans="1:2" x14ac:dyDescent="0.35">
      <c r="A2523" s="9" t="s">
        <v>3028</v>
      </c>
      <c r="B2523" s="18">
        <v>29993847</v>
      </c>
    </row>
    <row r="2524" spans="1:2" x14ac:dyDescent="0.35">
      <c r="A2524" s="17" t="s">
        <v>3027</v>
      </c>
      <c r="B2524" s="18">
        <v>29993847</v>
      </c>
    </row>
    <row r="2525" spans="1:2" x14ac:dyDescent="0.35">
      <c r="A2525" s="19" t="s">
        <v>1390</v>
      </c>
      <c r="B2525" s="18">
        <v>29993847</v>
      </c>
    </row>
    <row r="2526" spans="1:2" x14ac:dyDescent="0.35">
      <c r="A2526" s="9" t="s">
        <v>1433</v>
      </c>
      <c r="B2526" s="18">
        <v>29982968</v>
      </c>
    </row>
    <row r="2527" spans="1:2" x14ac:dyDescent="0.35">
      <c r="A2527" s="17" t="s">
        <v>1432</v>
      </c>
      <c r="B2527" s="18">
        <v>29982968</v>
      </c>
    </row>
    <row r="2528" spans="1:2" x14ac:dyDescent="0.35">
      <c r="A2528" s="19" t="s">
        <v>880</v>
      </c>
      <c r="B2528" s="18">
        <v>29982968</v>
      </c>
    </row>
    <row r="2529" spans="1:2" x14ac:dyDescent="0.35">
      <c r="A2529" s="9" t="s">
        <v>6519</v>
      </c>
      <c r="B2529" s="18">
        <v>29968224</v>
      </c>
    </row>
    <row r="2530" spans="1:2" x14ac:dyDescent="0.35">
      <c r="A2530" s="17" t="s">
        <v>733</v>
      </c>
      <c r="B2530" s="18">
        <v>29968224</v>
      </c>
    </row>
    <row r="2531" spans="1:2" x14ac:dyDescent="0.35">
      <c r="A2531" s="19" t="s">
        <v>307</v>
      </c>
      <c r="B2531" s="18">
        <v>29968224</v>
      </c>
    </row>
    <row r="2532" spans="1:2" x14ac:dyDescent="0.35">
      <c r="A2532" s="9" t="s">
        <v>3841</v>
      </c>
      <c r="B2532" s="18">
        <v>29883016</v>
      </c>
    </row>
    <row r="2533" spans="1:2" x14ac:dyDescent="0.35">
      <c r="A2533" s="17" t="s">
        <v>205</v>
      </c>
      <c r="B2533" s="18">
        <v>29883016</v>
      </c>
    </row>
    <row r="2534" spans="1:2" x14ac:dyDescent="0.35">
      <c r="A2534" s="19" t="s">
        <v>1101</v>
      </c>
      <c r="B2534" s="18">
        <v>29883016</v>
      </c>
    </row>
    <row r="2535" spans="1:2" x14ac:dyDescent="0.35">
      <c r="A2535" s="9" t="s">
        <v>4528</v>
      </c>
      <c r="B2535" s="18">
        <v>29786418</v>
      </c>
    </row>
    <row r="2536" spans="1:2" x14ac:dyDescent="0.35">
      <c r="A2536" s="17" t="s">
        <v>125</v>
      </c>
      <c r="B2536" s="18">
        <v>29786418</v>
      </c>
    </row>
    <row r="2537" spans="1:2" x14ac:dyDescent="0.35">
      <c r="A2537" s="19" t="s">
        <v>2199</v>
      </c>
      <c r="B2537" s="18">
        <v>29786418</v>
      </c>
    </row>
    <row r="2538" spans="1:2" x14ac:dyDescent="0.35">
      <c r="A2538" s="9" t="s">
        <v>2765</v>
      </c>
      <c r="B2538" s="18">
        <v>29730907</v>
      </c>
    </row>
    <row r="2539" spans="1:2" x14ac:dyDescent="0.35">
      <c r="A2539" s="17" t="s">
        <v>1048</v>
      </c>
      <c r="B2539" s="18">
        <v>29730907</v>
      </c>
    </row>
    <row r="2540" spans="1:2" x14ac:dyDescent="0.35">
      <c r="A2540" s="19" t="s">
        <v>905</v>
      </c>
      <c r="B2540" s="18">
        <v>29730907</v>
      </c>
    </row>
    <row r="2541" spans="1:2" x14ac:dyDescent="0.35">
      <c r="A2541" s="9" t="s">
        <v>7407</v>
      </c>
      <c r="B2541" s="18">
        <v>29667095</v>
      </c>
    </row>
    <row r="2542" spans="1:2" x14ac:dyDescent="0.35">
      <c r="A2542" s="17" t="s">
        <v>3549</v>
      </c>
      <c r="B2542" s="18">
        <v>29667095</v>
      </c>
    </row>
    <row r="2543" spans="1:2" x14ac:dyDescent="0.35">
      <c r="A2543" s="19" t="s">
        <v>7406</v>
      </c>
      <c r="B2543" s="18">
        <v>29667095</v>
      </c>
    </row>
    <row r="2544" spans="1:2" x14ac:dyDescent="0.35">
      <c r="A2544" s="9" t="s">
        <v>7782</v>
      </c>
      <c r="B2544" s="18">
        <v>29604977</v>
      </c>
    </row>
    <row r="2545" spans="1:2" x14ac:dyDescent="0.35">
      <c r="A2545" s="17" t="s">
        <v>147</v>
      </c>
      <c r="B2545" s="18">
        <v>29604977</v>
      </c>
    </row>
    <row r="2546" spans="1:2" x14ac:dyDescent="0.35">
      <c r="A2546" s="19" t="s">
        <v>7151</v>
      </c>
      <c r="B2546" s="18">
        <v>29604977</v>
      </c>
    </row>
    <row r="2547" spans="1:2" x14ac:dyDescent="0.35">
      <c r="A2547" s="9" t="s">
        <v>1653</v>
      </c>
      <c r="B2547" s="18">
        <v>29507053</v>
      </c>
    </row>
    <row r="2548" spans="1:2" x14ac:dyDescent="0.35">
      <c r="A2548" s="17" t="s">
        <v>1048</v>
      </c>
      <c r="B2548" s="18">
        <v>29507053</v>
      </c>
    </row>
    <row r="2549" spans="1:2" x14ac:dyDescent="0.35">
      <c r="A2549" s="19" t="s">
        <v>1651</v>
      </c>
      <c r="B2549" s="18">
        <v>29507053</v>
      </c>
    </row>
    <row r="2550" spans="1:2" x14ac:dyDescent="0.35">
      <c r="A2550" s="9" t="s">
        <v>5185</v>
      </c>
      <c r="B2550" s="18">
        <v>29484168</v>
      </c>
    </row>
    <row r="2551" spans="1:2" x14ac:dyDescent="0.35">
      <c r="A2551" s="17" t="s">
        <v>5184</v>
      </c>
      <c r="B2551" s="18">
        <v>29484168</v>
      </c>
    </row>
    <row r="2552" spans="1:2" x14ac:dyDescent="0.35">
      <c r="A2552" s="19" t="s">
        <v>3658</v>
      </c>
      <c r="B2552" s="18">
        <v>29484168</v>
      </c>
    </row>
    <row r="2553" spans="1:2" x14ac:dyDescent="0.35">
      <c r="A2553" s="9" t="s">
        <v>8286</v>
      </c>
      <c r="B2553" s="18">
        <v>29483949</v>
      </c>
    </row>
    <row r="2554" spans="1:2" x14ac:dyDescent="0.35">
      <c r="A2554" s="17" t="s">
        <v>16</v>
      </c>
      <c r="B2554" s="18">
        <v>29483949</v>
      </c>
    </row>
    <row r="2555" spans="1:2" x14ac:dyDescent="0.35">
      <c r="A2555" s="19" t="s">
        <v>8285</v>
      </c>
      <c r="B2555" s="18">
        <v>29483949</v>
      </c>
    </row>
    <row r="2556" spans="1:2" x14ac:dyDescent="0.35">
      <c r="A2556" s="9" t="s">
        <v>10676</v>
      </c>
      <c r="B2556" s="18">
        <v>29099640</v>
      </c>
    </row>
    <row r="2557" spans="1:2" x14ac:dyDescent="0.35">
      <c r="A2557" s="17" t="s">
        <v>2234</v>
      </c>
      <c r="B2557" s="18">
        <v>29099640</v>
      </c>
    </row>
    <row r="2558" spans="1:2" x14ac:dyDescent="0.35">
      <c r="A2558" s="19" t="s">
        <v>304</v>
      </c>
      <c r="B2558" s="18">
        <v>29099640</v>
      </c>
    </row>
    <row r="2559" spans="1:2" x14ac:dyDescent="0.35">
      <c r="A2559" s="9" t="s">
        <v>7976</v>
      </c>
      <c r="B2559" s="18">
        <v>29098051</v>
      </c>
    </row>
    <row r="2560" spans="1:2" x14ac:dyDescent="0.35">
      <c r="A2560" s="17" t="s">
        <v>7975</v>
      </c>
      <c r="B2560" s="18">
        <v>29098051</v>
      </c>
    </row>
    <row r="2561" spans="1:2" x14ac:dyDescent="0.35">
      <c r="A2561" s="19" t="s">
        <v>1406</v>
      </c>
      <c r="B2561" s="18">
        <v>29098051</v>
      </c>
    </row>
    <row r="2562" spans="1:2" x14ac:dyDescent="0.35">
      <c r="A2562" s="9" t="s">
        <v>3761</v>
      </c>
      <c r="B2562" s="18">
        <v>28939454</v>
      </c>
    </row>
    <row r="2563" spans="1:2" x14ac:dyDescent="0.35">
      <c r="A2563" s="17" t="s">
        <v>3760</v>
      </c>
      <c r="B2563" s="18">
        <v>28939454</v>
      </c>
    </row>
    <row r="2564" spans="1:2" x14ac:dyDescent="0.35">
      <c r="A2564" s="19" t="s">
        <v>3758</v>
      </c>
      <c r="B2564" s="18">
        <v>28939454</v>
      </c>
    </row>
    <row r="2565" spans="1:2" x14ac:dyDescent="0.35">
      <c r="A2565" s="9" t="s">
        <v>5741</v>
      </c>
      <c r="B2565" s="18">
        <v>28895417</v>
      </c>
    </row>
    <row r="2566" spans="1:2" x14ac:dyDescent="0.35">
      <c r="A2566" s="17" t="s">
        <v>162</v>
      </c>
      <c r="B2566" s="18">
        <v>28895417</v>
      </c>
    </row>
    <row r="2567" spans="1:2" x14ac:dyDescent="0.35">
      <c r="A2567" s="19" t="s">
        <v>3203</v>
      </c>
      <c r="B2567" s="18">
        <v>28895417</v>
      </c>
    </row>
    <row r="2568" spans="1:2" x14ac:dyDescent="0.35">
      <c r="A2568" s="9" t="s">
        <v>10258</v>
      </c>
      <c r="B2568" s="18">
        <v>28848100</v>
      </c>
    </row>
    <row r="2569" spans="1:2" x14ac:dyDescent="0.35">
      <c r="A2569" s="17" t="s">
        <v>549</v>
      </c>
      <c r="B2569" s="18">
        <v>28848100</v>
      </c>
    </row>
    <row r="2570" spans="1:2" x14ac:dyDescent="0.35">
      <c r="A2570" s="19" t="s">
        <v>5725</v>
      </c>
      <c r="B2570" s="18">
        <v>28848100</v>
      </c>
    </row>
    <row r="2571" spans="1:2" x14ac:dyDescent="0.35">
      <c r="A2571" s="9" t="s">
        <v>7208</v>
      </c>
      <c r="B2571" s="18">
        <v>28826569</v>
      </c>
    </row>
    <row r="2572" spans="1:2" x14ac:dyDescent="0.35">
      <c r="A2572" s="17" t="s">
        <v>2918</v>
      </c>
      <c r="B2572" s="18">
        <v>28826569</v>
      </c>
    </row>
    <row r="2573" spans="1:2" x14ac:dyDescent="0.35">
      <c r="A2573" s="19" t="s">
        <v>4671</v>
      </c>
      <c r="B2573" s="18">
        <v>28826569</v>
      </c>
    </row>
    <row r="2574" spans="1:2" x14ac:dyDescent="0.35">
      <c r="A2574" s="9" t="s">
        <v>2116</v>
      </c>
      <c r="B2574" s="18">
        <v>28771072</v>
      </c>
    </row>
    <row r="2575" spans="1:2" x14ac:dyDescent="0.35">
      <c r="A2575" s="17" t="s">
        <v>464</v>
      </c>
      <c r="B2575" s="18">
        <v>28771072</v>
      </c>
    </row>
    <row r="2576" spans="1:2" x14ac:dyDescent="0.35">
      <c r="A2576" s="19" t="s">
        <v>2066</v>
      </c>
      <c r="B2576" s="18">
        <v>28771072</v>
      </c>
    </row>
    <row r="2577" spans="1:2" x14ac:dyDescent="0.35">
      <c r="A2577" s="9" t="s">
        <v>3446</v>
      </c>
      <c r="B2577" s="18">
        <v>28728000</v>
      </c>
    </row>
    <row r="2578" spans="1:2" x14ac:dyDescent="0.35">
      <c r="A2578" s="17" t="s">
        <v>2421</v>
      </c>
      <c r="B2578" s="18">
        <v>28728000</v>
      </c>
    </row>
    <row r="2579" spans="1:2" x14ac:dyDescent="0.35">
      <c r="A2579" s="19" t="s">
        <v>2421</v>
      </c>
      <c r="B2579" s="18">
        <v>28728000</v>
      </c>
    </row>
    <row r="2580" spans="1:2" x14ac:dyDescent="0.35">
      <c r="A2580" s="9" t="s">
        <v>11276</v>
      </c>
      <c r="B2580" s="18">
        <v>28715510</v>
      </c>
    </row>
    <row r="2581" spans="1:2" x14ac:dyDescent="0.35">
      <c r="A2581" s="17" t="s">
        <v>11275</v>
      </c>
      <c r="B2581" s="18">
        <v>28715510</v>
      </c>
    </row>
    <row r="2582" spans="1:2" x14ac:dyDescent="0.35">
      <c r="A2582" s="19" t="s">
        <v>11115</v>
      </c>
      <c r="B2582" s="18">
        <v>28715510</v>
      </c>
    </row>
    <row r="2583" spans="1:2" x14ac:dyDescent="0.35">
      <c r="A2583" s="9" t="s">
        <v>684</v>
      </c>
      <c r="B2583" s="18">
        <v>28700000</v>
      </c>
    </row>
    <row r="2584" spans="1:2" x14ac:dyDescent="0.35">
      <c r="A2584" s="17" t="s">
        <v>683</v>
      </c>
      <c r="B2584" s="18">
        <v>28700000</v>
      </c>
    </row>
    <row r="2585" spans="1:2" x14ac:dyDescent="0.35">
      <c r="A2585" s="19" t="s">
        <v>201</v>
      </c>
      <c r="B2585" s="18">
        <v>28700000</v>
      </c>
    </row>
    <row r="2586" spans="1:2" x14ac:dyDescent="0.35">
      <c r="A2586" s="9" t="s">
        <v>5470</v>
      </c>
      <c r="B2586" s="18">
        <v>28546578</v>
      </c>
    </row>
    <row r="2587" spans="1:2" x14ac:dyDescent="0.35">
      <c r="A2587" s="17" t="s">
        <v>464</v>
      </c>
      <c r="B2587" s="18">
        <v>28546578</v>
      </c>
    </row>
    <row r="2588" spans="1:2" x14ac:dyDescent="0.35">
      <c r="A2588" s="19" t="s">
        <v>1752</v>
      </c>
      <c r="B2588" s="18">
        <v>28546578</v>
      </c>
    </row>
    <row r="2589" spans="1:2" x14ac:dyDescent="0.35">
      <c r="A2589" s="9" t="s">
        <v>2168</v>
      </c>
      <c r="B2589" s="18">
        <v>28536019</v>
      </c>
    </row>
    <row r="2590" spans="1:2" x14ac:dyDescent="0.35">
      <c r="A2590" s="17" t="s">
        <v>508</v>
      </c>
      <c r="B2590" s="18">
        <v>28536019</v>
      </c>
    </row>
    <row r="2591" spans="1:2" x14ac:dyDescent="0.35">
      <c r="A2591" s="19" t="s">
        <v>97</v>
      </c>
      <c r="B2591" s="18">
        <v>28536019</v>
      </c>
    </row>
    <row r="2592" spans="1:2" x14ac:dyDescent="0.35">
      <c r="A2592" s="9" t="s">
        <v>10172</v>
      </c>
      <c r="B2592" s="18">
        <v>28500000</v>
      </c>
    </row>
    <row r="2593" spans="1:2" x14ac:dyDescent="0.35">
      <c r="A2593" s="17" t="s">
        <v>10171</v>
      </c>
      <c r="B2593" s="18">
        <v>28500000</v>
      </c>
    </row>
    <row r="2594" spans="1:2" x14ac:dyDescent="0.35">
      <c r="A2594" s="19" t="s">
        <v>10169</v>
      </c>
      <c r="B2594" s="18">
        <v>28500000</v>
      </c>
    </row>
    <row r="2595" spans="1:2" x14ac:dyDescent="0.35">
      <c r="A2595" s="9" t="s">
        <v>6174</v>
      </c>
      <c r="B2595" s="18">
        <v>28423368</v>
      </c>
    </row>
    <row r="2596" spans="1:2" x14ac:dyDescent="0.35">
      <c r="A2596" s="17" t="s">
        <v>33</v>
      </c>
      <c r="B2596" s="18">
        <v>28423368</v>
      </c>
    </row>
    <row r="2597" spans="1:2" x14ac:dyDescent="0.35">
      <c r="A2597" s="19" t="s">
        <v>4853</v>
      </c>
      <c r="B2597" s="18">
        <v>28423368</v>
      </c>
    </row>
    <row r="2598" spans="1:2" x14ac:dyDescent="0.35">
      <c r="A2598" s="9" t="s">
        <v>645</v>
      </c>
      <c r="B2598" s="18">
        <v>28400000</v>
      </c>
    </row>
    <row r="2599" spans="1:2" x14ac:dyDescent="0.35">
      <c r="A2599" s="17" t="s">
        <v>487</v>
      </c>
      <c r="B2599" s="18">
        <v>28400000</v>
      </c>
    </row>
    <row r="2600" spans="1:2" x14ac:dyDescent="0.35">
      <c r="A2600" s="19" t="s">
        <v>256</v>
      </c>
      <c r="B2600" s="18">
        <v>28400000</v>
      </c>
    </row>
    <row r="2601" spans="1:2" x14ac:dyDescent="0.35">
      <c r="A2601" s="9" t="s">
        <v>9418</v>
      </c>
      <c r="B2601" s="18">
        <v>28368347</v>
      </c>
    </row>
    <row r="2602" spans="1:2" x14ac:dyDescent="0.35">
      <c r="A2602" s="17" t="s">
        <v>8858</v>
      </c>
      <c r="B2602" s="18">
        <v>28368347</v>
      </c>
    </row>
    <row r="2603" spans="1:2" x14ac:dyDescent="0.35">
      <c r="A2603" s="19" t="s">
        <v>3658</v>
      </c>
      <c r="B2603" s="18">
        <v>28368347</v>
      </c>
    </row>
    <row r="2604" spans="1:2" x14ac:dyDescent="0.35">
      <c r="A2604" s="9" t="s">
        <v>6989</v>
      </c>
      <c r="B2604" s="18">
        <v>28328558</v>
      </c>
    </row>
    <row r="2605" spans="1:2" x14ac:dyDescent="0.35">
      <c r="A2605" s="17" t="s">
        <v>232</v>
      </c>
      <c r="B2605" s="18">
        <v>28328558</v>
      </c>
    </row>
    <row r="2606" spans="1:2" x14ac:dyDescent="0.35">
      <c r="A2606" s="19" t="s">
        <v>3596</v>
      </c>
      <c r="B2606" s="18">
        <v>28328558</v>
      </c>
    </row>
    <row r="2607" spans="1:2" x14ac:dyDescent="0.35">
      <c r="A2607" s="9" t="s">
        <v>5622</v>
      </c>
      <c r="B2607" s="18">
        <v>28280963</v>
      </c>
    </row>
    <row r="2608" spans="1:2" x14ac:dyDescent="0.35">
      <c r="A2608" s="17" t="s">
        <v>459</v>
      </c>
      <c r="B2608" s="18">
        <v>28280963</v>
      </c>
    </row>
    <row r="2609" spans="1:2" x14ac:dyDescent="0.35">
      <c r="A2609" s="19" t="s">
        <v>4305</v>
      </c>
      <c r="B2609" s="18">
        <v>28280963</v>
      </c>
    </row>
    <row r="2610" spans="1:2" x14ac:dyDescent="0.35">
      <c r="A2610" s="9" t="s">
        <v>7016</v>
      </c>
      <c r="B2610" s="18">
        <v>28200225</v>
      </c>
    </row>
    <row r="2611" spans="1:2" x14ac:dyDescent="0.35">
      <c r="A2611" s="17" t="s">
        <v>862</v>
      </c>
      <c r="B2611" s="18">
        <v>28200225</v>
      </c>
    </row>
    <row r="2612" spans="1:2" x14ac:dyDescent="0.35">
      <c r="A2612" s="19" t="s">
        <v>1338</v>
      </c>
      <c r="B2612" s="18">
        <v>28200225</v>
      </c>
    </row>
    <row r="2613" spans="1:2" x14ac:dyDescent="0.35">
      <c r="A2613" s="9" t="s">
        <v>10295</v>
      </c>
      <c r="B2613" s="18">
        <v>28025000</v>
      </c>
    </row>
    <row r="2614" spans="1:2" x14ac:dyDescent="0.35">
      <c r="A2614" s="17" t="s">
        <v>2489</v>
      </c>
      <c r="B2614" s="18">
        <v>28025000</v>
      </c>
    </row>
    <row r="2615" spans="1:2" x14ac:dyDescent="0.35">
      <c r="A2615" s="19" t="s">
        <v>2489</v>
      </c>
      <c r="B2615" s="18">
        <v>28025000</v>
      </c>
    </row>
    <row r="2616" spans="1:2" x14ac:dyDescent="0.35">
      <c r="A2616" s="9" t="s">
        <v>6267</v>
      </c>
      <c r="B2616" s="18">
        <v>28022524</v>
      </c>
    </row>
    <row r="2617" spans="1:2" x14ac:dyDescent="0.35">
      <c r="A2617" s="17" t="s">
        <v>6266</v>
      </c>
      <c r="B2617" s="18">
        <v>28022524</v>
      </c>
    </row>
    <row r="2618" spans="1:2" x14ac:dyDescent="0.35">
      <c r="A2618" s="19" t="s">
        <v>4779</v>
      </c>
      <c r="B2618" s="18">
        <v>28022524</v>
      </c>
    </row>
    <row r="2619" spans="1:2" x14ac:dyDescent="0.35">
      <c r="A2619" s="9" t="s">
        <v>4872</v>
      </c>
      <c r="B2619" s="18">
        <v>28000000</v>
      </c>
    </row>
    <row r="2620" spans="1:2" x14ac:dyDescent="0.35">
      <c r="A2620" s="17" t="s">
        <v>373</v>
      </c>
      <c r="B2620" s="18">
        <v>28000000</v>
      </c>
    </row>
    <row r="2621" spans="1:2" x14ac:dyDescent="0.35">
      <c r="A2621" s="19" t="s">
        <v>2545</v>
      </c>
      <c r="B2621" s="18">
        <v>28000000</v>
      </c>
    </row>
    <row r="2622" spans="1:2" x14ac:dyDescent="0.35">
      <c r="A2622" s="9" t="s">
        <v>3315</v>
      </c>
      <c r="B2622" s="18">
        <v>27919096</v>
      </c>
    </row>
    <row r="2623" spans="1:2" x14ac:dyDescent="0.35">
      <c r="A2623" s="17" t="s">
        <v>590</v>
      </c>
      <c r="B2623" s="18">
        <v>27919096</v>
      </c>
    </row>
    <row r="2624" spans="1:2" x14ac:dyDescent="0.35">
      <c r="A2624" s="19" t="s">
        <v>3314</v>
      </c>
      <c r="B2624" s="18">
        <v>27919096</v>
      </c>
    </row>
    <row r="2625" spans="1:2" x14ac:dyDescent="0.35">
      <c r="A2625" s="9" t="s">
        <v>2361</v>
      </c>
      <c r="B2625" s="18">
        <v>27919096</v>
      </c>
    </row>
    <row r="2626" spans="1:2" x14ac:dyDescent="0.35">
      <c r="A2626" s="17" t="s">
        <v>152</v>
      </c>
      <c r="B2626" s="18">
        <v>27919096</v>
      </c>
    </row>
    <row r="2627" spans="1:2" x14ac:dyDescent="0.35">
      <c r="A2627" s="19" t="s">
        <v>129</v>
      </c>
      <c r="B2627" s="18">
        <v>27919096</v>
      </c>
    </row>
    <row r="2628" spans="1:2" x14ac:dyDescent="0.35">
      <c r="A2628" s="9" t="s">
        <v>9158</v>
      </c>
      <c r="B2628" s="18">
        <v>27887943</v>
      </c>
    </row>
    <row r="2629" spans="1:2" x14ac:dyDescent="0.35">
      <c r="A2629" s="17" t="s">
        <v>9157</v>
      </c>
      <c r="B2629" s="18">
        <v>27887943</v>
      </c>
    </row>
    <row r="2630" spans="1:2" x14ac:dyDescent="0.35">
      <c r="A2630" s="19" t="s">
        <v>9156</v>
      </c>
      <c r="B2630" s="18">
        <v>27887943</v>
      </c>
    </row>
    <row r="2631" spans="1:2" x14ac:dyDescent="0.35">
      <c r="A2631" s="9" t="s">
        <v>7500</v>
      </c>
      <c r="B2631" s="18">
        <v>27879132</v>
      </c>
    </row>
    <row r="2632" spans="1:2" x14ac:dyDescent="0.35">
      <c r="A2632" s="17" t="s">
        <v>4835</v>
      </c>
      <c r="B2632" s="18">
        <v>27879132</v>
      </c>
    </row>
    <row r="2633" spans="1:2" x14ac:dyDescent="0.35">
      <c r="A2633" s="19" t="s">
        <v>2755</v>
      </c>
      <c r="B2633" s="18">
        <v>27879132</v>
      </c>
    </row>
    <row r="2634" spans="1:2" x14ac:dyDescent="0.35">
      <c r="A2634" s="9" t="s">
        <v>4727</v>
      </c>
      <c r="B2634" s="18">
        <v>27852604</v>
      </c>
    </row>
    <row r="2635" spans="1:2" x14ac:dyDescent="0.35">
      <c r="A2635" s="17" t="s">
        <v>2369</v>
      </c>
      <c r="B2635" s="18">
        <v>27852604</v>
      </c>
    </row>
    <row r="2636" spans="1:2" x14ac:dyDescent="0.35">
      <c r="A2636" s="19" t="s">
        <v>4726</v>
      </c>
      <c r="B2636" s="18">
        <v>27852604</v>
      </c>
    </row>
    <row r="2637" spans="1:2" x14ac:dyDescent="0.35">
      <c r="A2637" s="9" t="s">
        <v>8922</v>
      </c>
      <c r="B2637" s="18">
        <v>27800000</v>
      </c>
    </row>
    <row r="2638" spans="1:2" x14ac:dyDescent="0.35">
      <c r="A2638" s="17" t="s">
        <v>59</v>
      </c>
      <c r="B2638" s="18">
        <v>27800000</v>
      </c>
    </row>
    <row r="2639" spans="1:2" x14ac:dyDescent="0.35">
      <c r="A2639" s="19" t="s">
        <v>3352</v>
      </c>
      <c r="B2639" s="18">
        <v>27800000</v>
      </c>
    </row>
    <row r="2640" spans="1:2" x14ac:dyDescent="0.35">
      <c r="A2640" s="9" t="s">
        <v>2547</v>
      </c>
      <c r="B2640" s="18">
        <v>27703470</v>
      </c>
    </row>
    <row r="2641" spans="1:2" x14ac:dyDescent="0.35">
      <c r="A2641" s="17" t="s">
        <v>2546</v>
      </c>
      <c r="B2641" s="18">
        <v>27703470</v>
      </c>
    </row>
    <row r="2642" spans="1:2" x14ac:dyDescent="0.35">
      <c r="A2642" s="19" t="s">
        <v>2545</v>
      </c>
      <c r="B2642" s="18">
        <v>27703470</v>
      </c>
    </row>
    <row r="2643" spans="1:2" x14ac:dyDescent="0.35">
      <c r="A2643" s="9" t="s">
        <v>5783</v>
      </c>
      <c r="B2643" s="18">
        <v>27701895</v>
      </c>
    </row>
    <row r="2644" spans="1:2" x14ac:dyDescent="0.35">
      <c r="A2644" s="17" t="s">
        <v>2083</v>
      </c>
      <c r="B2644" s="18">
        <v>27701895</v>
      </c>
    </row>
    <row r="2645" spans="1:2" x14ac:dyDescent="0.35">
      <c r="A2645" s="19" t="s">
        <v>4779</v>
      </c>
      <c r="B2645" s="18">
        <v>27701895</v>
      </c>
    </row>
    <row r="2646" spans="1:2" x14ac:dyDescent="0.35">
      <c r="A2646" s="9" t="s">
        <v>547</v>
      </c>
      <c r="B2646" s="18">
        <v>27693162</v>
      </c>
    </row>
    <row r="2647" spans="1:2" x14ac:dyDescent="0.35">
      <c r="A2647" s="17" t="s">
        <v>113</v>
      </c>
      <c r="B2647" s="18">
        <v>27693162</v>
      </c>
    </row>
    <row r="2648" spans="1:2" x14ac:dyDescent="0.35">
      <c r="A2648" s="19" t="s">
        <v>159</v>
      </c>
      <c r="B2648" s="18">
        <v>27693162</v>
      </c>
    </row>
    <row r="2649" spans="1:2" x14ac:dyDescent="0.35">
      <c r="A2649" s="9" t="s">
        <v>7982</v>
      </c>
      <c r="B2649" s="18">
        <v>27680195</v>
      </c>
    </row>
    <row r="2650" spans="1:2" x14ac:dyDescent="0.35">
      <c r="A2650" s="17" t="s">
        <v>525</v>
      </c>
      <c r="B2650" s="18">
        <v>27680195</v>
      </c>
    </row>
    <row r="2651" spans="1:2" x14ac:dyDescent="0.35">
      <c r="A2651" s="19" t="s">
        <v>7981</v>
      </c>
      <c r="B2651" s="18">
        <v>27680195</v>
      </c>
    </row>
    <row r="2652" spans="1:2" x14ac:dyDescent="0.35">
      <c r="A2652" s="9" t="s">
        <v>7157</v>
      </c>
      <c r="B2652" s="18">
        <v>27645152</v>
      </c>
    </row>
    <row r="2653" spans="1:2" x14ac:dyDescent="0.35">
      <c r="A2653" s="17" t="s">
        <v>915</v>
      </c>
      <c r="B2653" s="18">
        <v>27645152</v>
      </c>
    </row>
    <row r="2654" spans="1:2" x14ac:dyDescent="0.35">
      <c r="A2654" s="19" t="s">
        <v>7155</v>
      </c>
      <c r="B2654" s="18">
        <v>27645152</v>
      </c>
    </row>
    <row r="2655" spans="1:2" x14ac:dyDescent="0.35">
      <c r="A2655" s="9" t="s">
        <v>3234</v>
      </c>
      <c r="B2655" s="18">
        <v>27592530</v>
      </c>
    </row>
    <row r="2656" spans="1:2" x14ac:dyDescent="0.35">
      <c r="A2656" s="17" t="s">
        <v>209</v>
      </c>
      <c r="B2656" s="18">
        <v>27592530</v>
      </c>
    </row>
    <row r="2657" spans="1:2" x14ac:dyDescent="0.35">
      <c r="A2657" s="19" t="s">
        <v>1693</v>
      </c>
      <c r="B2657" s="18">
        <v>27592530</v>
      </c>
    </row>
    <row r="2658" spans="1:2" x14ac:dyDescent="0.35">
      <c r="A2658" s="9" t="s">
        <v>7011</v>
      </c>
      <c r="B2658" s="18">
        <v>27528330</v>
      </c>
    </row>
    <row r="2659" spans="1:2" x14ac:dyDescent="0.35">
      <c r="A2659" s="17" t="s">
        <v>95</v>
      </c>
      <c r="B2659" s="18">
        <v>27528330</v>
      </c>
    </row>
    <row r="2660" spans="1:2" x14ac:dyDescent="0.35">
      <c r="A2660" s="19" t="s">
        <v>4592</v>
      </c>
      <c r="B2660" s="18">
        <v>27528330</v>
      </c>
    </row>
    <row r="2661" spans="1:2" x14ac:dyDescent="0.35">
      <c r="A2661" s="9" t="s">
        <v>10444</v>
      </c>
      <c r="B2661" s="18">
        <v>27470017</v>
      </c>
    </row>
    <row r="2662" spans="1:2" x14ac:dyDescent="0.35">
      <c r="A2662" s="17" t="s">
        <v>3266</v>
      </c>
      <c r="B2662" s="18">
        <v>27470017</v>
      </c>
    </row>
    <row r="2663" spans="1:2" x14ac:dyDescent="0.35">
      <c r="A2663" s="19" t="s">
        <v>1684</v>
      </c>
      <c r="B2663" s="18">
        <v>27470017</v>
      </c>
    </row>
    <row r="2664" spans="1:2" x14ac:dyDescent="0.35">
      <c r="A2664" s="9" t="s">
        <v>7149</v>
      </c>
      <c r="B2664" s="18">
        <v>27469602</v>
      </c>
    </row>
    <row r="2665" spans="1:2" x14ac:dyDescent="0.35">
      <c r="A2665" s="17" t="s">
        <v>2234</v>
      </c>
      <c r="B2665" s="18">
        <v>27469602</v>
      </c>
    </row>
    <row r="2666" spans="1:2" x14ac:dyDescent="0.35">
      <c r="A2666" s="19" t="s">
        <v>7147</v>
      </c>
      <c r="B2666" s="18">
        <v>27469602</v>
      </c>
    </row>
    <row r="2667" spans="1:2" x14ac:dyDescent="0.35">
      <c r="A2667" s="9" t="s">
        <v>10963</v>
      </c>
      <c r="B2667" s="18">
        <v>27453345</v>
      </c>
    </row>
    <row r="2668" spans="1:2" x14ac:dyDescent="0.35">
      <c r="A2668" s="17" t="s">
        <v>10962</v>
      </c>
      <c r="B2668" s="18">
        <v>27453345</v>
      </c>
    </row>
    <row r="2669" spans="1:2" x14ac:dyDescent="0.35">
      <c r="A2669" s="19" t="s">
        <v>10961</v>
      </c>
      <c r="B2669" s="18">
        <v>27453345</v>
      </c>
    </row>
    <row r="2670" spans="1:2" x14ac:dyDescent="0.35">
      <c r="A2670" s="9" t="s">
        <v>10605</v>
      </c>
      <c r="B2670" s="18">
        <v>27317535</v>
      </c>
    </row>
    <row r="2671" spans="1:2" x14ac:dyDescent="0.35">
      <c r="A2671" s="17" t="s">
        <v>6326</v>
      </c>
      <c r="B2671" s="18">
        <v>27317535</v>
      </c>
    </row>
    <row r="2672" spans="1:2" x14ac:dyDescent="0.35">
      <c r="A2672" s="19" t="s">
        <v>5617</v>
      </c>
      <c r="B2672" s="18">
        <v>27317535</v>
      </c>
    </row>
    <row r="2673" spans="1:2" x14ac:dyDescent="0.35">
      <c r="A2673" s="9" t="s">
        <v>3344</v>
      </c>
      <c r="B2673" s="18">
        <v>27298070</v>
      </c>
    </row>
    <row r="2674" spans="1:2" x14ac:dyDescent="0.35">
      <c r="A2674" s="17" t="s">
        <v>803</v>
      </c>
      <c r="B2674" s="18">
        <v>27298070</v>
      </c>
    </row>
    <row r="2675" spans="1:2" x14ac:dyDescent="0.35">
      <c r="A2675" s="19" t="s">
        <v>3343</v>
      </c>
      <c r="B2675" s="18">
        <v>27298070</v>
      </c>
    </row>
    <row r="2676" spans="1:2" x14ac:dyDescent="0.35">
      <c r="A2676" s="9" t="s">
        <v>7948</v>
      </c>
      <c r="B2676" s="18">
        <v>27252964</v>
      </c>
    </row>
    <row r="2677" spans="1:2" x14ac:dyDescent="0.35">
      <c r="A2677" s="17" t="s">
        <v>382</v>
      </c>
      <c r="B2677" s="18">
        <v>27252964</v>
      </c>
    </row>
    <row r="2678" spans="1:2" x14ac:dyDescent="0.35">
      <c r="A2678" s="19" t="s">
        <v>6838</v>
      </c>
      <c r="B2678" s="18">
        <v>27252964</v>
      </c>
    </row>
    <row r="2679" spans="1:2" x14ac:dyDescent="0.35">
      <c r="A2679" s="9" t="s">
        <v>6056</v>
      </c>
      <c r="B2679" s="18">
        <v>27200000</v>
      </c>
    </row>
    <row r="2680" spans="1:2" x14ac:dyDescent="0.35">
      <c r="A2680" s="17" t="s">
        <v>2170</v>
      </c>
      <c r="B2680" s="18">
        <v>27200000</v>
      </c>
    </row>
    <row r="2681" spans="1:2" x14ac:dyDescent="0.35">
      <c r="A2681" s="19" t="s">
        <v>6055</v>
      </c>
      <c r="B2681" s="18">
        <v>27200000</v>
      </c>
    </row>
    <row r="2682" spans="1:2" x14ac:dyDescent="0.35">
      <c r="A2682" s="9" t="s">
        <v>2870</v>
      </c>
      <c r="B2682" s="18">
        <v>27061228</v>
      </c>
    </row>
    <row r="2683" spans="1:2" x14ac:dyDescent="0.35">
      <c r="A2683" s="17" t="s">
        <v>24</v>
      </c>
      <c r="B2683" s="18">
        <v>27061228</v>
      </c>
    </row>
    <row r="2684" spans="1:2" x14ac:dyDescent="0.35">
      <c r="A2684" s="19" t="s">
        <v>2867</v>
      </c>
      <c r="B2684" s="18">
        <v>27061228</v>
      </c>
    </row>
    <row r="2685" spans="1:2" x14ac:dyDescent="0.35">
      <c r="A2685" s="9" t="s">
        <v>2308</v>
      </c>
      <c r="B2685" s="18">
        <v>27049108</v>
      </c>
    </row>
    <row r="2686" spans="1:2" x14ac:dyDescent="0.35">
      <c r="A2686" s="17" t="s">
        <v>60</v>
      </c>
      <c r="B2686" s="18">
        <v>27049108</v>
      </c>
    </row>
    <row r="2687" spans="1:2" x14ac:dyDescent="0.35">
      <c r="A2687" s="19" t="s">
        <v>1111</v>
      </c>
      <c r="B2687" s="18">
        <v>27049108</v>
      </c>
    </row>
    <row r="2688" spans="1:2" x14ac:dyDescent="0.35">
      <c r="A2688" s="9" t="s">
        <v>7245</v>
      </c>
      <c r="B2688" s="18">
        <v>27002815</v>
      </c>
    </row>
    <row r="2689" spans="1:2" x14ac:dyDescent="0.35">
      <c r="A2689" s="17" t="s">
        <v>978</v>
      </c>
      <c r="B2689" s="18">
        <v>27002815</v>
      </c>
    </row>
    <row r="2690" spans="1:2" x14ac:dyDescent="0.35">
      <c r="A2690" s="19" t="s">
        <v>4621</v>
      </c>
      <c r="B2690" s="18">
        <v>27002815</v>
      </c>
    </row>
    <row r="2691" spans="1:2" x14ac:dyDescent="0.35">
      <c r="A2691" s="9" t="s">
        <v>9077</v>
      </c>
      <c r="B2691" s="18">
        <v>26963967</v>
      </c>
    </row>
    <row r="2692" spans="1:2" x14ac:dyDescent="0.35">
      <c r="A2692" s="17" t="s">
        <v>1869</v>
      </c>
      <c r="B2692" s="18">
        <v>26963967</v>
      </c>
    </row>
    <row r="2693" spans="1:2" x14ac:dyDescent="0.35">
      <c r="A2693" s="19" t="s">
        <v>7883</v>
      </c>
      <c r="B2693" s="18">
        <v>26963967</v>
      </c>
    </row>
    <row r="2694" spans="1:2" x14ac:dyDescent="0.35">
      <c r="A2694" s="9" t="s">
        <v>5811</v>
      </c>
      <c r="B2694" s="18">
        <v>26853450</v>
      </c>
    </row>
    <row r="2695" spans="1:2" x14ac:dyDescent="0.35">
      <c r="A2695" s="17" t="s">
        <v>2610</v>
      </c>
      <c r="B2695" s="18">
        <v>26853450</v>
      </c>
    </row>
    <row r="2696" spans="1:2" x14ac:dyDescent="0.35">
      <c r="A2696" s="19" t="s">
        <v>5810</v>
      </c>
      <c r="B2696" s="18">
        <v>26853450</v>
      </c>
    </row>
    <row r="2697" spans="1:2" x14ac:dyDescent="0.35">
      <c r="A2697" s="9" t="s">
        <v>2286</v>
      </c>
      <c r="B2697" s="18">
        <v>26845943</v>
      </c>
    </row>
    <row r="2698" spans="1:2" x14ac:dyDescent="0.35">
      <c r="A2698" s="17" t="s">
        <v>243</v>
      </c>
      <c r="B2698" s="18">
        <v>26845943</v>
      </c>
    </row>
    <row r="2699" spans="1:2" x14ac:dyDescent="0.35">
      <c r="A2699" s="19" t="s">
        <v>2285</v>
      </c>
      <c r="B2699" s="18">
        <v>26845943</v>
      </c>
    </row>
    <row r="2700" spans="1:2" x14ac:dyDescent="0.35">
      <c r="A2700" s="9" t="s">
        <v>9954</v>
      </c>
      <c r="B2700" s="18">
        <v>26777564</v>
      </c>
    </row>
    <row r="2701" spans="1:2" x14ac:dyDescent="0.35">
      <c r="A2701" s="17" t="s">
        <v>5471</v>
      </c>
      <c r="B2701" s="18">
        <v>26777564</v>
      </c>
    </row>
    <row r="2702" spans="1:2" x14ac:dyDescent="0.35">
      <c r="A2702" s="19" t="s">
        <v>9953</v>
      </c>
      <c r="B2702" s="18">
        <v>26777564</v>
      </c>
    </row>
    <row r="2703" spans="1:2" x14ac:dyDescent="0.35">
      <c r="A2703" s="9" t="s">
        <v>7317</v>
      </c>
      <c r="B2703" s="18">
        <v>26766350</v>
      </c>
    </row>
    <row r="2704" spans="1:2" x14ac:dyDescent="0.35">
      <c r="A2704" s="17" t="s">
        <v>2122</v>
      </c>
      <c r="B2704" s="18">
        <v>26766350</v>
      </c>
    </row>
    <row r="2705" spans="1:2" x14ac:dyDescent="0.35">
      <c r="A2705" s="19" t="s">
        <v>7316</v>
      </c>
      <c r="B2705" s="18">
        <v>26766350</v>
      </c>
    </row>
    <row r="2706" spans="1:2" x14ac:dyDescent="0.35">
      <c r="A2706" s="9" t="s">
        <v>5682</v>
      </c>
      <c r="B2706" s="18">
        <v>26746109</v>
      </c>
    </row>
    <row r="2707" spans="1:2" x14ac:dyDescent="0.35">
      <c r="A2707" s="17" t="s">
        <v>748</v>
      </c>
      <c r="B2707" s="18">
        <v>26746109</v>
      </c>
    </row>
    <row r="2708" spans="1:2" x14ac:dyDescent="0.35">
      <c r="A2708" s="19" t="s">
        <v>201</v>
      </c>
      <c r="B2708" s="18">
        <v>26746109</v>
      </c>
    </row>
    <row r="2709" spans="1:2" x14ac:dyDescent="0.35">
      <c r="A2709" s="9" t="s">
        <v>6836</v>
      </c>
      <c r="B2709" s="18">
        <v>26676606</v>
      </c>
    </row>
    <row r="2710" spans="1:2" x14ac:dyDescent="0.35">
      <c r="A2710" s="17" t="s">
        <v>6835</v>
      </c>
      <c r="B2710" s="18">
        <v>26676606</v>
      </c>
    </row>
    <row r="2711" spans="1:2" x14ac:dyDescent="0.35">
      <c r="A2711" s="19" t="s">
        <v>6834</v>
      </c>
      <c r="B2711" s="18">
        <v>26676606</v>
      </c>
    </row>
    <row r="2712" spans="1:2" x14ac:dyDescent="0.35">
      <c r="A2712" s="9" t="s">
        <v>8589</v>
      </c>
      <c r="B2712" s="18">
        <v>26638165</v>
      </c>
    </row>
    <row r="2713" spans="1:2" x14ac:dyDescent="0.35">
      <c r="A2713" s="17" t="s">
        <v>1154</v>
      </c>
      <c r="B2713" s="18">
        <v>26638165</v>
      </c>
    </row>
    <row r="2714" spans="1:2" x14ac:dyDescent="0.35">
      <c r="A2714" s="19" t="s">
        <v>8587</v>
      </c>
      <c r="B2714" s="18">
        <v>26638165</v>
      </c>
    </row>
    <row r="2715" spans="1:2" x14ac:dyDescent="0.35">
      <c r="A2715" s="9" t="s">
        <v>8941</v>
      </c>
      <c r="B2715" s="18">
        <v>26638165</v>
      </c>
    </row>
    <row r="2716" spans="1:2" x14ac:dyDescent="0.35">
      <c r="A2716" s="17" t="s">
        <v>5479</v>
      </c>
      <c r="B2716" s="18">
        <v>26638165</v>
      </c>
    </row>
    <row r="2717" spans="1:2" x14ac:dyDescent="0.35">
      <c r="A2717" s="19" t="s">
        <v>4406</v>
      </c>
      <c r="B2717" s="18">
        <v>26638165</v>
      </c>
    </row>
    <row r="2718" spans="1:2" x14ac:dyDescent="0.35">
      <c r="A2718" s="9" t="s">
        <v>7919</v>
      </c>
      <c r="B2718" s="18">
        <v>26635000</v>
      </c>
    </row>
    <row r="2719" spans="1:2" x14ac:dyDescent="0.35">
      <c r="A2719" s="17" t="s">
        <v>5183</v>
      </c>
      <c r="B2719" s="18">
        <v>26635000</v>
      </c>
    </row>
    <row r="2720" spans="1:2" x14ac:dyDescent="0.35">
      <c r="A2720" s="19" t="s">
        <v>829</v>
      </c>
      <c r="B2720" s="18">
        <v>26635000</v>
      </c>
    </row>
    <row r="2721" spans="1:2" x14ac:dyDescent="0.35">
      <c r="A2721" s="9" t="s">
        <v>2969</v>
      </c>
      <c r="B2721" s="18">
        <v>26624000</v>
      </c>
    </row>
    <row r="2722" spans="1:2" x14ac:dyDescent="0.35">
      <c r="A2722" s="17" t="s">
        <v>564</v>
      </c>
      <c r="B2722" s="18">
        <v>26624000</v>
      </c>
    </row>
    <row r="2723" spans="1:2" x14ac:dyDescent="0.35">
      <c r="A2723" s="19" t="s">
        <v>366</v>
      </c>
      <c r="B2723" s="18">
        <v>26624000</v>
      </c>
    </row>
    <row r="2724" spans="1:2" x14ac:dyDescent="0.35">
      <c r="A2724" s="9" t="s">
        <v>4095</v>
      </c>
      <c r="B2724" s="18">
        <v>26533608</v>
      </c>
    </row>
    <row r="2725" spans="1:2" x14ac:dyDescent="0.35">
      <c r="A2725" s="17" t="s">
        <v>4094</v>
      </c>
      <c r="B2725" s="18">
        <v>26533608</v>
      </c>
    </row>
    <row r="2726" spans="1:2" x14ac:dyDescent="0.35">
      <c r="A2726" s="19" t="s">
        <v>2134</v>
      </c>
      <c r="B2726" s="18">
        <v>26533608</v>
      </c>
    </row>
    <row r="2727" spans="1:2" x14ac:dyDescent="0.35">
      <c r="A2727" s="9" t="s">
        <v>10427</v>
      </c>
      <c r="B2727" s="18">
        <v>26466372</v>
      </c>
    </row>
    <row r="2728" spans="1:2" x14ac:dyDescent="0.35">
      <c r="A2728" s="17" t="s">
        <v>1109</v>
      </c>
      <c r="B2728" s="18">
        <v>26466372</v>
      </c>
    </row>
    <row r="2729" spans="1:2" x14ac:dyDescent="0.35">
      <c r="A2729" s="19" t="s">
        <v>4697</v>
      </c>
      <c r="B2729" s="18">
        <v>26466372</v>
      </c>
    </row>
    <row r="2730" spans="1:2" x14ac:dyDescent="0.35">
      <c r="A2730" s="9" t="s">
        <v>6177</v>
      </c>
      <c r="B2730" s="18">
        <v>26423726</v>
      </c>
    </row>
    <row r="2731" spans="1:2" x14ac:dyDescent="0.35">
      <c r="A2731" s="17" t="s">
        <v>125</v>
      </c>
      <c r="B2731" s="18">
        <v>26423726</v>
      </c>
    </row>
    <row r="2732" spans="1:2" x14ac:dyDescent="0.35">
      <c r="A2732" s="19" t="s">
        <v>2751</v>
      </c>
      <c r="B2732" s="18">
        <v>26423726</v>
      </c>
    </row>
    <row r="2733" spans="1:2" x14ac:dyDescent="0.35">
      <c r="A2733" s="9" t="s">
        <v>6799</v>
      </c>
      <c r="B2733" s="18">
        <v>26372293</v>
      </c>
    </row>
    <row r="2734" spans="1:2" x14ac:dyDescent="0.35">
      <c r="A2734" s="17" t="s">
        <v>6798</v>
      </c>
      <c r="B2734" s="18">
        <v>26372293</v>
      </c>
    </row>
    <row r="2735" spans="1:2" x14ac:dyDescent="0.35">
      <c r="A2735" s="19" t="s">
        <v>3634</v>
      </c>
      <c r="B2735" s="18">
        <v>26372293</v>
      </c>
    </row>
    <row r="2736" spans="1:2" x14ac:dyDescent="0.35">
      <c r="A2736" s="9" t="s">
        <v>5670</v>
      </c>
      <c r="B2736" s="18">
        <v>26363118</v>
      </c>
    </row>
    <row r="2737" spans="1:2" x14ac:dyDescent="0.35">
      <c r="A2737" s="17" t="s">
        <v>5669</v>
      </c>
      <c r="B2737" s="18">
        <v>26363118</v>
      </c>
    </row>
    <row r="2738" spans="1:2" x14ac:dyDescent="0.35">
      <c r="A2738" s="19" t="s">
        <v>5430</v>
      </c>
      <c r="B2738" s="18">
        <v>26363118</v>
      </c>
    </row>
    <row r="2739" spans="1:2" x14ac:dyDescent="0.35">
      <c r="A2739" s="9" t="s">
        <v>2617</v>
      </c>
      <c r="B2739" s="18">
        <v>26277420</v>
      </c>
    </row>
    <row r="2740" spans="1:2" x14ac:dyDescent="0.35">
      <c r="A2740" s="17" t="s">
        <v>179</v>
      </c>
      <c r="B2740" s="18">
        <v>26277420</v>
      </c>
    </row>
    <row r="2741" spans="1:2" x14ac:dyDescent="0.35">
      <c r="A2741" s="19" t="s">
        <v>2616</v>
      </c>
      <c r="B2741" s="18">
        <v>26277420</v>
      </c>
    </row>
    <row r="2742" spans="1:2" x14ac:dyDescent="0.35">
      <c r="A2742" s="9" t="s">
        <v>5000</v>
      </c>
      <c r="B2742" s="18">
        <v>26200000</v>
      </c>
    </row>
    <row r="2743" spans="1:2" x14ac:dyDescent="0.35">
      <c r="A2743" s="17" t="s">
        <v>841</v>
      </c>
      <c r="B2743" s="18">
        <v>26200000</v>
      </c>
    </row>
    <row r="2744" spans="1:2" x14ac:dyDescent="0.35">
      <c r="A2744" s="19" t="s">
        <v>1047</v>
      </c>
      <c r="B2744" s="18">
        <v>26200000</v>
      </c>
    </row>
    <row r="2745" spans="1:2" x14ac:dyDescent="0.35">
      <c r="A2745" s="9" t="s">
        <v>3476</v>
      </c>
      <c r="B2745" s="18">
        <v>26087366</v>
      </c>
    </row>
    <row r="2746" spans="1:2" x14ac:dyDescent="0.35">
      <c r="A2746" s="17" t="s">
        <v>3475</v>
      </c>
      <c r="B2746" s="18">
        <v>26087366</v>
      </c>
    </row>
    <row r="2747" spans="1:2" x14ac:dyDescent="0.35">
      <c r="A2747" s="19" t="s">
        <v>1341</v>
      </c>
      <c r="B2747" s="18">
        <v>26087366</v>
      </c>
    </row>
    <row r="2748" spans="1:2" x14ac:dyDescent="0.35">
      <c r="A2748" s="9" t="s">
        <v>1523</v>
      </c>
      <c r="B2748" s="18">
        <v>26087161</v>
      </c>
    </row>
    <row r="2749" spans="1:2" x14ac:dyDescent="0.35">
      <c r="A2749" s="17" t="s">
        <v>247</v>
      </c>
      <c r="B2749" s="18">
        <v>26087161</v>
      </c>
    </row>
    <row r="2750" spans="1:2" x14ac:dyDescent="0.35">
      <c r="A2750" s="19" t="s">
        <v>1185</v>
      </c>
      <c r="B2750" s="18">
        <v>26087161</v>
      </c>
    </row>
    <row r="2751" spans="1:2" x14ac:dyDescent="0.35">
      <c r="A2751" s="9" t="s">
        <v>2956</v>
      </c>
      <c r="B2751" s="18">
        <v>26068547</v>
      </c>
    </row>
    <row r="2752" spans="1:2" x14ac:dyDescent="0.35">
      <c r="A2752" s="17" t="s">
        <v>1475</v>
      </c>
      <c r="B2752" s="18">
        <v>26068547</v>
      </c>
    </row>
    <row r="2753" spans="1:2" x14ac:dyDescent="0.35">
      <c r="A2753" s="19" t="s">
        <v>2565</v>
      </c>
      <c r="B2753" s="18">
        <v>26068547</v>
      </c>
    </row>
    <row r="2754" spans="1:2" x14ac:dyDescent="0.35">
      <c r="A2754" s="9" t="s">
        <v>6876</v>
      </c>
      <c r="B2754" s="18">
        <v>25916903</v>
      </c>
    </row>
    <row r="2755" spans="1:2" x14ac:dyDescent="0.35">
      <c r="A2755" s="17" t="s">
        <v>1124</v>
      </c>
      <c r="B2755" s="18">
        <v>25916903</v>
      </c>
    </row>
    <row r="2756" spans="1:2" x14ac:dyDescent="0.35">
      <c r="A2756" s="19" t="s">
        <v>6875</v>
      </c>
      <c r="B2756" s="18">
        <v>25916903</v>
      </c>
    </row>
    <row r="2757" spans="1:2" x14ac:dyDescent="0.35">
      <c r="A2757" s="9" t="s">
        <v>9151</v>
      </c>
      <c r="B2757" s="18">
        <v>25853424</v>
      </c>
    </row>
    <row r="2758" spans="1:2" x14ac:dyDescent="0.35">
      <c r="A2758" s="17" t="s">
        <v>310</v>
      </c>
      <c r="B2758" s="18">
        <v>25853424</v>
      </c>
    </row>
    <row r="2759" spans="1:2" x14ac:dyDescent="0.35">
      <c r="A2759" s="19" t="s">
        <v>6956</v>
      </c>
      <c r="B2759" s="18">
        <v>25853424</v>
      </c>
    </row>
    <row r="2760" spans="1:2" x14ac:dyDescent="0.35">
      <c r="A2760" s="9" t="s">
        <v>8567</v>
      </c>
      <c r="B2760" s="18">
        <v>25794166</v>
      </c>
    </row>
    <row r="2761" spans="1:2" x14ac:dyDescent="0.35">
      <c r="A2761" s="17" t="s">
        <v>3764</v>
      </c>
      <c r="B2761" s="18">
        <v>25794166</v>
      </c>
    </row>
    <row r="2762" spans="1:2" x14ac:dyDescent="0.35">
      <c r="A2762" s="19" t="s">
        <v>8554</v>
      </c>
      <c r="B2762" s="18">
        <v>25794166</v>
      </c>
    </row>
    <row r="2763" spans="1:2" x14ac:dyDescent="0.35">
      <c r="A2763" s="9" t="s">
        <v>9502</v>
      </c>
      <c r="B2763" s="18">
        <v>25707719</v>
      </c>
    </row>
    <row r="2764" spans="1:2" x14ac:dyDescent="0.35">
      <c r="A2764" s="17" t="s">
        <v>9501</v>
      </c>
      <c r="B2764" s="18">
        <v>25707719</v>
      </c>
    </row>
    <row r="2765" spans="1:2" x14ac:dyDescent="0.35">
      <c r="A2765" s="19" t="s">
        <v>9499</v>
      </c>
      <c r="B2765" s="18">
        <v>25707719</v>
      </c>
    </row>
    <row r="2766" spans="1:2" x14ac:dyDescent="0.35">
      <c r="A2766" s="9" t="s">
        <v>5163</v>
      </c>
      <c r="B2766" s="18">
        <v>25700000</v>
      </c>
    </row>
    <row r="2767" spans="1:2" x14ac:dyDescent="0.35">
      <c r="A2767" s="17" t="s">
        <v>5162</v>
      </c>
      <c r="B2767" s="18">
        <v>25700000</v>
      </c>
    </row>
    <row r="2768" spans="1:2" x14ac:dyDescent="0.35">
      <c r="A2768" s="19" t="s">
        <v>3902</v>
      </c>
      <c r="B2768" s="18">
        <v>25700000</v>
      </c>
    </row>
    <row r="2769" spans="1:2" x14ac:dyDescent="0.35">
      <c r="A2769" s="9" t="s">
        <v>1117</v>
      </c>
      <c r="B2769" s="18">
        <v>25672630</v>
      </c>
    </row>
    <row r="2770" spans="1:2" x14ac:dyDescent="0.35">
      <c r="A2770" s="17" t="s">
        <v>199</v>
      </c>
      <c r="B2770" s="18">
        <v>25672630</v>
      </c>
    </row>
    <row r="2771" spans="1:2" x14ac:dyDescent="0.35">
      <c r="A2771" s="19" t="s">
        <v>1115</v>
      </c>
      <c r="B2771" s="18">
        <v>25672630</v>
      </c>
    </row>
    <row r="2772" spans="1:2" x14ac:dyDescent="0.35">
      <c r="A2772" s="9" t="s">
        <v>6919</v>
      </c>
      <c r="B2772" s="18">
        <v>25670855</v>
      </c>
    </row>
    <row r="2773" spans="1:2" x14ac:dyDescent="0.35">
      <c r="A2773" s="17" t="s">
        <v>4755</v>
      </c>
      <c r="B2773" s="18">
        <v>25670855</v>
      </c>
    </row>
    <row r="2774" spans="1:2" x14ac:dyDescent="0.35">
      <c r="A2774" s="19" t="s">
        <v>6568</v>
      </c>
      <c r="B2774" s="18">
        <v>25670855</v>
      </c>
    </row>
    <row r="2775" spans="1:2" x14ac:dyDescent="0.35">
      <c r="A2775" s="9" t="s">
        <v>1932</v>
      </c>
      <c r="B2775" s="18">
        <v>25660000</v>
      </c>
    </row>
    <row r="2776" spans="1:2" x14ac:dyDescent="0.35">
      <c r="A2776" s="17" t="s">
        <v>490</v>
      </c>
      <c r="B2776" s="18">
        <v>25660000</v>
      </c>
    </row>
    <row r="2777" spans="1:2" x14ac:dyDescent="0.35">
      <c r="A2777" s="19" t="s">
        <v>1035</v>
      </c>
      <c r="B2777" s="18">
        <v>25660000</v>
      </c>
    </row>
    <row r="2778" spans="1:2" x14ac:dyDescent="0.35">
      <c r="A2778" s="9" t="s">
        <v>4378</v>
      </c>
      <c r="B2778" s="18">
        <v>25605492</v>
      </c>
    </row>
    <row r="2779" spans="1:2" x14ac:dyDescent="0.35">
      <c r="A2779" s="17" t="s">
        <v>3798</v>
      </c>
      <c r="B2779" s="18">
        <v>25605492</v>
      </c>
    </row>
    <row r="2780" spans="1:2" x14ac:dyDescent="0.35">
      <c r="A2780" s="19" t="s">
        <v>3037</v>
      </c>
      <c r="B2780" s="18">
        <v>25605492</v>
      </c>
    </row>
    <row r="2781" spans="1:2" x14ac:dyDescent="0.35">
      <c r="A2781" s="9" t="s">
        <v>9198</v>
      </c>
      <c r="B2781" s="18">
        <v>25601508</v>
      </c>
    </row>
    <row r="2782" spans="1:2" x14ac:dyDescent="0.35">
      <c r="A2782" s="17" t="s">
        <v>3397</v>
      </c>
      <c r="B2782" s="18">
        <v>25601508</v>
      </c>
    </row>
    <row r="2783" spans="1:2" x14ac:dyDescent="0.35">
      <c r="A2783" s="19" t="s">
        <v>9197</v>
      </c>
      <c r="B2783" s="18">
        <v>25601508</v>
      </c>
    </row>
    <row r="2784" spans="1:2" x14ac:dyDescent="0.35">
      <c r="A2784" s="9" t="s">
        <v>10927</v>
      </c>
      <c r="B2784" s="18">
        <v>25517854</v>
      </c>
    </row>
    <row r="2785" spans="1:2" x14ac:dyDescent="0.35">
      <c r="A2785" s="17" t="s">
        <v>227</v>
      </c>
      <c r="B2785" s="18">
        <v>25517854</v>
      </c>
    </row>
    <row r="2786" spans="1:2" x14ac:dyDescent="0.35">
      <c r="A2786" s="19" t="s">
        <v>10926</v>
      </c>
      <c r="B2786" s="18">
        <v>25517854</v>
      </c>
    </row>
    <row r="2787" spans="1:2" x14ac:dyDescent="0.35">
      <c r="A2787" s="9" t="s">
        <v>1041</v>
      </c>
      <c r="B2787" s="18">
        <v>25454043</v>
      </c>
    </row>
    <row r="2788" spans="1:2" x14ac:dyDescent="0.35">
      <c r="A2788" s="17" t="s">
        <v>1040</v>
      </c>
      <c r="B2788" s="18">
        <v>25454043</v>
      </c>
    </row>
    <row r="2789" spans="1:2" x14ac:dyDescent="0.35">
      <c r="A2789" s="19" t="s">
        <v>1039</v>
      </c>
      <c r="B2789" s="18">
        <v>25454043</v>
      </c>
    </row>
    <row r="2790" spans="1:2" x14ac:dyDescent="0.35">
      <c r="A2790" s="9" t="s">
        <v>9106</v>
      </c>
      <c r="B2790" s="18">
        <v>25400856</v>
      </c>
    </row>
    <row r="2791" spans="1:2" x14ac:dyDescent="0.35">
      <c r="A2791" s="17" t="s">
        <v>49</v>
      </c>
      <c r="B2791" s="18">
        <v>25400856</v>
      </c>
    </row>
    <row r="2792" spans="1:2" x14ac:dyDescent="0.35">
      <c r="A2792" s="19" t="s">
        <v>9105</v>
      </c>
      <c r="B2792" s="18">
        <v>25400856</v>
      </c>
    </row>
    <row r="2793" spans="1:2" x14ac:dyDescent="0.35">
      <c r="A2793" s="9" t="s">
        <v>8622</v>
      </c>
      <c r="B2793" s="18">
        <v>25188667</v>
      </c>
    </row>
    <row r="2794" spans="1:2" x14ac:dyDescent="0.35">
      <c r="A2794" s="17" t="s">
        <v>3000</v>
      </c>
      <c r="B2794" s="18">
        <v>25188667</v>
      </c>
    </row>
    <row r="2795" spans="1:2" x14ac:dyDescent="0.35">
      <c r="A2795" s="19" t="s">
        <v>8621</v>
      </c>
      <c r="B2795" s="18">
        <v>25188667</v>
      </c>
    </row>
    <row r="2796" spans="1:2" x14ac:dyDescent="0.35">
      <c r="A2796" s="9" t="s">
        <v>9831</v>
      </c>
      <c r="B2796" s="18">
        <v>25074895</v>
      </c>
    </row>
    <row r="2797" spans="1:2" x14ac:dyDescent="0.35">
      <c r="A2797" s="17" t="s">
        <v>274</v>
      </c>
      <c r="B2797" s="18">
        <v>25074895</v>
      </c>
    </row>
    <row r="2798" spans="1:2" x14ac:dyDescent="0.35">
      <c r="A2798" s="19" t="s">
        <v>9830</v>
      </c>
      <c r="B2798" s="18">
        <v>25074895</v>
      </c>
    </row>
    <row r="2799" spans="1:2" x14ac:dyDescent="0.35">
      <c r="A2799" s="9" t="s">
        <v>3122</v>
      </c>
      <c r="B2799" s="18">
        <v>25054449</v>
      </c>
    </row>
    <row r="2800" spans="1:2" x14ac:dyDescent="0.35">
      <c r="A2800" s="17" t="s">
        <v>3121</v>
      </c>
      <c r="B2800" s="18">
        <v>25054449</v>
      </c>
    </row>
    <row r="2801" spans="1:2" x14ac:dyDescent="0.35">
      <c r="A2801" s="19" t="s">
        <v>273</v>
      </c>
      <c r="B2801" s="18">
        <v>25054449</v>
      </c>
    </row>
    <row r="2802" spans="1:2" x14ac:dyDescent="0.35">
      <c r="A2802" s="9" t="s">
        <v>5710</v>
      </c>
      <c r="B2802" s="18">
        <v>25001065</v>
      </c>
    </row>
    <row r="2803" spans="1:2" x14ac:dyDescent="0.35">
      <c r="A2803" s="17" t="s">
        <v>2940</v>
      </c>
      <c r="B2803" s="18">
        <v>25001065</v>
      </c>
    </row>
    <row r="2804" spans="1:2" x14ac:dyDescent="0.35">
      <c r="A2804" s="19" t="s">
        <v>5708</v>
      </c>
      <c r="B2804" s="18">
        <v>25001065</v>
      </c>
    </row>
    <row r="2805" spans="1:2" x14ac:dyDescent="0.35">
      <c r="A2805" s="9" t="s">
        <v>1177</v>
      </c>
      <c r="B2805" s="18">
        <v>24988180</v>
      </c>
    </row>
    <row r="2806" spans="1:2" x14ac:dyDescent="0.35">
      <c r="A2806" s="17" t="s">
        <v>1176</v>
      </c>
      <c r="B2806" s="18">
        <v>24988180</v>
      </c>
    </row>
    <row r="2807" spans="1:2" x14ac:dyDescent="0.35">
      <c r="A2807" s="19" t="s">
        <v>129</v>
      </c>
      <c r="B2807" s="18">
        <v>24988180</v>
      </c>
    </row>
    <row r="2808" spans="1:2" x14ac:dyDescent="0.35">
      <c r="A2808" s="9" t="s">
        <v>8617</v>
      </c>
      <c r="B2808" s="18">
        <v>24891374</v>
      </c>
    </row>
    <row r="2809" spans="1:2" x14ac:dyDescent="0.35">
      <c r="A2809" s="17" t="s">
        <v>5910</v>
      </c>
      <c r="B2809" s="18">
        <v>24891374</v>
      </c>
    </row>
    <row r="2810" spans="1:2" x14ac:dyDescent="0.35">
      <c r="A2810" s="19" t="s">
        <v>8616</v>
      </c>
      <c r="B2810" s="18">
        <v>24891374</v>
      </c>
    </row>
    <row r="2811" spans="1:2" x14ac:dyDescent="0.35">
      <c r="A2811" s="9" t="s">
        <v>8748</v>
      </c>
      <c r="B2811" s="18">
        <v>24870275</v>
      </c>
    </row>
    <row r="2812" spans="1:2" x14ac:dyDescent="0.35">
      <c r="A2812" s="17" t="s">
        <v>951</v>
      </c>
      <c r="B2812" s="18">
        <v>24870275</v>
      </c>
    </row>
    <row r="2813" spans="1:2" x14ac:dyDescent="0.35">
      <c r="A2813" s="19" t="s">
        <v>8747</v>
      </c>
      <c r="B2813" s="18">
        <v>24870275</v>
      </c>
    </row>
    <row r="2814" spans="1:2" x14ac:dyDescent="0.35">
      <c r="A2814" s="9" t="s">
        <v>3984</v>
      </c>
      <c r="B2814" s="18">
        <v>24833860</v>
      </c>
    </row>
    <row r="2815" spans="1:2" x14ac:dyDescent="0.35">
      <c r="A2815" s="17" t="s">
        <v>3983</v>
      </c>
      <c r="B2815" s="18">
        <v>24833860</v>
      </c>
    </row>
    <row r="2816" spans="1:2" x14ac:dyDescent="0.35">
      <c r="A2816" s="19" t="s">
        <v>159</v>
      </c>
      <c r="B2816" s="18">
        <v>24833860</v>
      </c>
    </row>
    <row r="2817" spans="1:2" x14ac:dyDescent="0.35">
      <c r="A2817" s="9" t="s">
        <v>2478</v>
      </c>
      <c r="B2817" s="18">
        <v>24812241</v>
      </c>
    </row>
    <row r="2818" spans="1:2" x14ac:dyDescent="0.35">
      <c r="A2818" s="17" t="s">
        <v>395</v>
      </c>
      <c r="B2818" s="18">
        <v>24812241</v>
      </c>
    </row>
    <row r="2819" spans="1:2" x14ac:dyDescent="0.35">
      <c r="A2819" s="19" t="s">
        <v>179</v>
      </c>
      <c r="B2819" s="18">
        <v>24812241</v>
      </c>
    </row>
    <row r="2820" spans="1:2" x14ac:dyDescent="0.35">
      <c r="A2820" s="9" t="s">
        <v>6885</v>
      </c>
      <c r="B2820" s="18">
        <v>24800000</v>
      </c>
    </row>
    <row r="2821" spans="1:2" x14ac:dyDescent="0.35">
      <c r="A2821" s="17" t="s">
        <v>449</v>
      </c>
      <c r="B2821" s="18">
        <v>24800000</v>
      </c>
    </row>
    <row r="2822" spans="1:2" x14ac:dyDescent="0.35">
      <c r="A2822" s="19" t="s">
        <v>6884</v>
      </c>
      <c r="B2822" s="18">
        <v>24800000</v>
      </c>
    </row>
    <row r="2823" spans="1:2" x14ac:dyDescent="0.35">
      <c r="A2823" s="9" t="s">
        <v>3164</v>
      </c>
      <c r="B2823" s="18">
        <v>24795350</v>
      </c>
    </row>
    <row r="2824" spans="1:2" x14ac:dyDescent="0.35">
      <c r="A2824" s="17" t="s">
        <v>1202</v>
      </c>
      <c r="B2824" s="18">
        <v>24795350</v>
      </c>
    </row>
    <row r="2825" spans="1:2" x14ac:dyDescent="0.35">
      <c r="A2825" s="19" t="s">
        <v>3162</v>
      </c>
      <c r="B2825" s="18">
        <v>24795350</v>
      </c>
    </row>
    <row r="2826" spans="1:2" x14ac:dyDescent="0.35">
      <c r="A2826" s="9" t="s">
        <v>5817</v>
      </c>
      <c r="B2826" s="18">
        <v>24707598</v>
      </c>
    </row>
    <row r="2827" spans="1:2" x14ac:dyDescent="0.35">
      <c r="A2827" s="17" t="s">
        <v>1190</v>
      </c>
      <c r="B2827" s="18">
        <v>24707598</v>
      </c>
    </row>
    <row r="2828" spans="1:2" x14ac:dyDescent="0.35">
      <c r="A2828" s="19" t="s">
        <v>5816</v>
      </c>
      <c r="B2828" s="18">
        <v>24707598</v>
      </c>
    </row>
    <row r="2829" spans="1:2" x14ac:dyDescent="0.35">
      <c r="A2829" s="9" t="s">
        <v>7498</v>
      </c>
      <c r="B2829" s="18">
        <v>24705000</v>
      </c>
    </row>
    <row r="2830" spans="1:2" x14ac:dyDescent="0.35">
      <c r="A2830" s="17" t="s">
        <v>3989</v>
      </c>
      <c r="B2830" s="18">
        <v>24705000</v>
      </c>
    </row>
    <row r="2831" spans="1:2" x14ac:dyDescent="0.35">
      <c r="A2831" s="19" t="s">
        <v>7497</v>
      </c>
      <c r="B2831" s="18">
        <v>24705000</v>
      </c>
    </row>
    <row r="2832" spans="1:2" x14ac:dyDescent="0.35">
      <c r="A2832" s="9" t="s">
        <v>8950</v>
      </c>
      <c r="B2832" s="18">
        <v>24705000</v>
      </c>
    </row>
    <row r="2833" spans="1:2" x14ac:dyDescent="0.35">
      <c r="A2833" s="17" t="s">
        <v>8949</v>
      </c>
      <c r="B2833" s="18">
        <v>24705000</v>
      </c>
    </row>
    <row r="2834" spans="1:2" x14ac:dyDescent="0.35">
      <c r="A2834" s="19" t="s">
        <v>7892</v>
      </c>
      <c r="B2834" s="18">
        <v>24705000</v>
      </c>
    </row>
    <row r="2835" spans="1:2" x14ac:dyDescent="0.35">
      <c r="A2835" s="9" t="s">
        <v>9563</v>
      </c>
      <c r="B2835" s="18">
        <v>24699513</v>
      </c>
    </row>
    <row r="2836" spans="1:2" x14ac:dyDescent="0.35">
      <c r="A2836" s="17" t="s">
        <v>2106</v>
      </c>
      <c r="B2836" s="18">
        <v>24699513</v>
      </c>
    </row>
    <row r="2837" spans="1:2" x14ac:dyDescent="0.35">
      <c r="A2837" s="19" t="s">
        <v>6636</v>
      </c>
      <c r="B2837" s="18">
        <v>24699513</v>
      </c>
    </row>
    <row r="2838" spans="1:2" x14ac:dyDescent="0.35">
      <c r="A2838" s="9" t="s">
        <v>7878</v>
      </c>
      <c r="B2838" s="18">
        <v>24651794</v>
      </c>
    </row>
    <row r="2839" spans="1:2" x14ac:dyDescent="0.35">
      <c r="A2839" s="17" t="s">
        <v>1753</v>
      </c>
      <c r="B2839" s="18">
        <v>24651794</v>
      </c>
    </row>
    <row r="2840" spans="1:2" x14ac:dyDescent="0.35">
      <c r="A2840" s="19" t="s">
        <v>3634</v>
      </c>
      <c r="B2840" s="18">
        <v>24651794</v>
      </c>
    </row>
    <row r="2841" spans="1:2" x14ac:dyDescent="0.35">
      <c r="A2841" s="9" t="s">
        <v>10568</v>
      </c>
      <c r="B2841" s="18">
        <v>24520804</v>
      </c>
    </row>
    <row r="2842" spans="1:2" x14ac:dyDescent="0.35">
      <c r="A2842" s="17" t="s">
        <v>8181</v>
      </c>
      <c r="B2842" s="18">
        <v>24520804</v>
      </c>
    </row>
    <row r="2843" spans="1:2" x14ac:dyDescent="0.35">
      <c r="A2843" s="19" t="s">
        <v>3628</v>
      </c>
      <c r="B2843" s="18">
        <v>24520804</v>
      </c>
    </row>
    <row r="2844" spans="1:2" x14ac:dyDescent="0.35">
      <c r="A2844" s="9" t="s">
        <v>1887</v>
      </c>
      <c r="B2844" s="18">
        <v>24412677</v>
      </c>
    </row>
    <row r="2845" spans="1:2" x14ac:dyDescent="0.35">
      <c r="A2845" s="17" t="s">
        <v>357</v>
      </c>
      <c r="B2845" s="18">
        <v>24412677</v>
      </c>
    </row>
    <row r="2846" spans="1:2" x14ac:dyDescent="0.35">
      <c r="A2846" s="19" t="s">
        <v>1886</v>
      </c>
      <c r="B2846" s="18">
        <v>24412677</v>
      </c>
    </row>
    <row r="2847" spans="1:2" x14ac:dyDescent="0.35">
      <c r="A2847" s="9" t="s">
        <v>629</v>
      </c>
      <c r="B2847" s="18">
        <v>24411478</v>
      </c>
    </row>
    <row r="2848" spans="1:2" x14ac:dyDescent="0.35">
      <c r="A2848" s="17" t="s">
        <v>535</v>
      </c>
      <c r="B2848" s="18">
        <v>24411478</v>
      </c>
    </row>
    <row r="2849" spans="1:2" x14ac:dyDescent="0.35">
      <c r="A2849" s="19" t="s">
        <v>627</v>
      </c>
      <c r="B2849" s="18">
        <v>24411478</v>
      </c>
    </row>
    <row r="2850" spans="1:2" x14ac:dyDescent="0.35">
      <c r="A2850" s="9" t="s">
        <v>10902</v>
      </c>
      <c r="B2850" s="18">
        <v>24400000</v>
      </c>
    </row>
    <row r="2851" spans="1:2" x14ac:dyDescent="0.35">
      <c r="A2851" s="17" t="s">
        <v>1202</v>
      </c>
      <c r="B2851" s="18">
        <v>24400000</v>
      </c>
    </row>
    <row r="2852" spans="1:2" x14ac:dyDescent="0.35">
      <c r="A2852" s="19" t="s">
        <v>1202</v>
      </c>
      <c r="B2852" s="18">
        <v>24400000</v>
      </c>
    </row>
    <row r="2853" spans="1:2" x14ac:dyDescent="0.35">
      <c r="A2853" s="9" t="s">
        <v>9735</v>
      </c>
      <c r="B2853" s="18">
        <v>24400000</v>
      </c>
    </row>
    <row r="2854" spans="1:2" x14ac:dyDescent="0.35">
      <c r="A2854" s="17" t="s">
        <v>9734</v>
      </c>
      <c r="B2854" s="18">
        <v>24400000</v>
      </c>
    </row>
    <row r="2855" spans="1:2" x14ac:dyDescent="0.35">
      <c r="A2855" s="19" t="s">
        <v>9734</v>
      </c>
      <c r="B2855" s="18">
        <v>24400000</v>
      </c>
    </row>
    <row r="2856" spans="1:2" x14ac:dyDescent="0.35">
      <c r="A2856" s="9" t="s">
        <v>7464</v>
      </c>
      <c r="B2856" s="18">
        <v>24363530</v>
      </c>
    </row>
    <row r="2857" spans="1:2" x14ac:dyDescent="0.35">
      <c r="A2857" s="17" t="s">
        <v>4141</v>
      </c>
      <c r="B2857" s="18">
        <v>24363530</v>
      </c>
    </row>
    <row r="2858" spans="1:2" x14ac:dyDescent="0.35">
      <c r="A2858" s="19" t="s">
        <v>864</v>
      </c>
      <c r="B2858" s="18">
        <v>24363530</v>
      </c>
    </row>
    <row r="2859" spans="1:2" x14ac:dyDescent="0.35">
      <c r="A2859" s="9" t="s">
        <v>885</v>
      </c>
      <c r="B2859" s="18">
        <v>24360014</v>
      </c>
    </row>
    <row r="2860" spans="1:2" x14ac:dyDescent="0.35">
      <c r="A2860" s="17" t="s">
        <v>190</v>
      </c>
      <c r="B2860" s="18">
        <v>24360014</v>
      </c>
    </row>
    <row r="2861" spans="1:2" x14ac:dyDescent="0.35">
      <c r="A2861" s="19" t="s">
        <v>76</v>
      </c>
      <c r="B2861" s="18">
        <v>24360014</v>
      </c>
    </row>
    <row r="2862" spans="1:2" x14ac:dyDescent="0.35">
      <c r="A2862" s="9" t="s">
        <v>7822</v>
      </c>
      <c r="B2862" s="18">
        <v>24335698</v>
      </c>
    </row>
    <row r="2863" spans="1:2" x14ac:dyDescent="0.35">
      <c r="A2863" s="17" t="s">
        <v>2843</v>
      </c>
      <c r="B2863" s="18">
        <v>24335698</v>
      </c>
    </row>
    <row r="2864" spans="1:2" x14ac:dyDescent="0.35">
      <c r="A2864" s="19" t="s">
        <v>7821</v>
      </c>
      <c r="B2864" s="18">
        <v>24335698</v>
      </c>
    </row>
    <row r="2865" spans="1:2" x14ac:dyDescent="0.35">
      <c r="A2865" s="9" t="s">
        <v>5293</v>
      </c>
      <c r="B2865" s="18">
        <v>24327868</v>
      </c>
    </row>
    <row r="2866" spans="1:2" x14ac:dyDescent="0.35">
      <c r="A2866" s="17" t="s">
        <v>4233</v>
      </c>
      <c r="B2866" s="18">
        <v>24327868</v>
      </c>
    </row>
    <row r="2867" spans="1:2" x14ac:dyDescent="0.35">
      <c r="A2867" s="19" t="s">
        <v>2042</v>
      </c>
      <c r="B2867" s="18">
        <v>24327868</v>
      </c>
    </row>
    <row r="2868" spans="1:2" x14ac:dyDescent="0.35">
      <c r="A2868" s="9" t="s">
        <v>1165</v>
      </c>
      <c r="B2868" s="18">
        <v>24323031</v>
      </c>
    </row>
    <row r="2869" spans="1:2" x14ac:dyDescent="0.35">
      <c r="A2869" s="17" t="s">
        <v>414</v>
      </c>
      <c r="B2869" s="18">
        <v>24323031</v>
      </c>
    </row>
    <row r="2870" spans="1:2" x14ac:dyDescent="0.35">
      <c r="A2870" s="19" t="s">
        <v>183</v>
      </c>
      <c r="B2870" s="18">
        <v>24323031</v>
      </c>
    </row>
    <row r="2871" spans="1:2" x14ac:dyDescent="0.35">
      <c r="A2871" s="9" t="s">
        <v>3686</v>
      </c>
      <c r="B2871" s="18">
        <v>24281723</v>
      </c>
    </row>
    <row r="2872" spans="1:2" x14ac:dyDescent="0.35">
      <c r="A2872" s="17" t="s">
        <v>3597</v>
      </c>
      <c r="B2872" s="18">
        <v>24281723</v>
      </c>
    </row>
    <row r="2873" spans="1:2" x14ac:dyDescent="0.35">
      <c r="A2873" s="19" t="s">
        <v>2665</v>
      </c>
      <c r="B2873" s="18">
        <v>24281723</v>
      </c>
    </row>
    <row r="2874" spans="1:2" x14ac:dyDescent="0.35">
      <c r="A2874" s="9" t="s">
        <v>9493</v>
      </c>
      <c r="B2874" s="18">
        <v>24244684</v>
      </c>
    </row>
    <row r="2875" spans="1:2" x14ac:dyDescent="0.35">
      <c r="A2875" s="17" t="s">
        <v>24</v>
      </c>
      <c r="B2875" s="18">
        <v>24244684</v>
      </c>
    </row>
    <row r="2876" spans="1:2" x14ac:dyDescent="0.35">
      <c r="A2876" s="19" t="s">
        <v>533</v>
      </c>
      <c r="B2876" s="18">
        <v>24244684</v>
      </c>
    </row>
    <row r="2877" spans="1:2" x14ac:dyDescent="0.35">
      <c r="A2877" s="9" t="s">
        <v>7142</v>
      </c>
      <c r="B2877" s="18">
        <v>24200000</v>
      </c>
    </row>
    <row r="2878" spans="1:2" x14ac:dyDescent="0.35">
      <c r="A2878" s="17" t="s">
        <v>51</v>
      </c>
      <c r="B2878" s="18">
        <v>24200000</v>
      </c>
    </row>
    <row r="2879" spans="1:2" x14ac:dyDescent="0.35">
      <c r="A2879" s="19" t="s">
        <v>7141</v>
      </c>
      <c r="B2879" s="18">
        <v>24200000</v>
      </c>
    </row>
    <row r="2880" spans="1:2" x14ac:dyDescent="0.35">
      <c r="A2880" s="9" t="s">
        <v>5979</v>
      </c>
      <c r="B2880" s="18">
        <v>24123143</v>
      </c>
    </row>
    <row r="2881" spans="1:2" x14ac:dyDescent="0.35">
      <c r="A2881" s="17" t="s">
        <v>80</v>
      </c>
      <c r="B2881" s="18">
        <v>24123143</v>
      </c>
    </row>
    <row r="2882" spans="1:2" x14ac:dyDescent="0.35">
      <c r="A2882" s="19" t="s">
        <v>5978</v>
      </c>
      <c r="B2882" s="18">
        <v>24123143</v>
      </c>
    </row>
    <row r="2883" spans="1:2" x14ac:dyDescent="0.35">
      <c r="A2883" s="9" t="s">
        <v>10066</v>
      </c>
      <c r="B2883" s="18">
        <v>24093107</v>
      </c>
    </row>
    <row r="2884" spans="1:2" x14ac:dyDescent="0.35">
      <c r="A2884" s="17" t="s">
        <v>3498</v>
      </c>
      <c r="B2884" s="18">
        <v>24093107</v>
      </c>
    </row>
    <row r="2885" spans="1:2" x14ac:dyDescent="0.35">
      <c r="A2885" s="19" t="s">
        <v>10063</v>
      </c>
      <c r="B2885" s="18">
        <v>24093107</v>
      </c>
    </row>
    <row r="2886" spans="1:2" x14ac:dyDescent="0.35">
      <c r="A2886" s="9" t="s">
        <v>8206</v>
      </c>
      <c r="B2886" s="18">
        <v>24054514</v>
      </c>
    </row>
    <row r="2887" spans="1:2" x14ac:dyDescent="0.35">
      <c r="A2887" s="17" t="s">
        <v>282</v>
      </c>
      <c r="B2887" s="18">
        <v>24054514</v>
      </c>
    </row>
    <row r="2888" spans="1:2" x14ac:dyDescent="0.35">
      <c r="A2888" s="19" t="s">
        <v>765</v>
      </c>
      <c r="B2888" s="18">
        <v>24054514</v>
      </c>
    </row>
    <row r="2889" spans="1:2" x14ac:dyDescent="0.35">
      <c r="A2889" s="9" t="s">
        <v>6123</v>
      </c>
      <c r="B2889" s="18">
        <v>24048637</v>
      </c>
    </row>
    <row r="2890" spans="1:2" x14ac:dyDescent="0.35">
      <c r="A2890" s="17" t="s">
        <v>3432</v>
      </c>
      <c r="B2890" s="18">
        <v>24048637</v>
      </c>
    </row>
    <row r="2891" spans="1:2" x14ac:dyDescent="0.35">
      <c r="A2891" s="19" t="s">
        <v>4899</v>
      </c>
      <c r="B2891" s="18">
        <v>24048637</v>
      </c>
    </row>
    <row r="2892" spans="1:2" x14ac:dyDescent="0.35">
      <c r="A2892" s="9" t="s">
        <v>2917</v>
      </c>
      <c r="B2892" s="18">
        <v>24037564</v>
      </c>
    </row>
    <row r="2893" spans="1:2" x14ac:dyDescent="0.35">
      <c r="A2893" s="17" t="s">
        <v>584</v>
      </c>
      <c r="B2893" s="18">
        <v>24037564</v>
      </c>
    </row>
    <row r="2894" spans="1:2" x14ac:dyDescent="0.35">
      <c r="A2894" s="19" t="s">
        <v>570</v>
      </c>
      <c r="B2894" s="18">
        <v>24037564</v>
      </c>
    </row>
    <row r="2895" spans="1:2" x14ac:dyDescent="0.35">
      <c r="A2895" s="9" t="s">
        <v>7677</v>
      </c>
      <c r="B2895" s="18">
        <v>24024969</v>
      </c>
    </row>
    <row r="2896" spans="1:2" x14ac:dyDescent="0.35">
      <c r="A2896" s="17" t="s">
        <v>4714</v>
      </c>
      <c r="B2896" s="18">
        <v>24024969</v>
      </c>
    </row>
    <row r="2897" spans="1:2" x14ac:dyDescent="0.35">
      <c r="A2897" s="19" t="s">
        <v>7675</v>
      </c>
      <c r="B2897" s="18">
        <v>24024969</v>
      </c>
    </row>
    <row r="2898" spans="1:2" x14ac:dyDescent="0.35">
      <c r="A2898" s="9" t="s">
        <v>5808</v>
      </c>
      <c r="B2898" s="18">
        <v>24001218</v>
      </c>
    </row>
    <row r="2899" spans="1:2" x14ac:dyDescent="0.35">
      <c r="A2899" s="17" t="s">
        <v>24</v>
      </c>
      <c r="B2899" s="18">
        <v>24001218</v>
      </c>
    </row>
    <row r="2900" spans="1:2" x14ac:dyDescent="0.35">
      <c r="A2900" s="19" t="s">
        <v>82</v>
      </c>
      <c r="B2900" s="18">
        <v>24001218</v>
      </c>
    </row>
    <row r="2901" spans="1:2" x14ac:dyDescent="0.35">
      <c r="A2901" s="9" t="s">
        <v>2779</v>
      </c>
      <c r="B2901" s="18">
        <v>23894477</v>
      </c>
    </row>
    <row r="2902" spans="1:2" x14ac:dyDescent="0.35">
      <c r="A2902" s="17" t="s">
        <v>35</v>
      </c>
      <c r="B2902" s="18">
        <v>23894477</v>
      </c>
    </row>
    <row r="2903" spans="1:2" x14ac:dyDescent="0.35">
      <c r="A2903" s="19" t="s">
        <v>2778</v>
      </c>
      <c r="B2903" s="18">
        <v>23894477</v>
      </c>
    </row>
    <row r="2904" spans="1:2" x14ac:dyDescent="0.35">
      <c r="A2904" s="9" t="s">
        <v>8456</v>
      </c>
      <c r="B2904" s="18">
        <v>23874933</v>
      </c>
    </row>
    <row r="2905" spans="1:2" x14ac:dyDescent="0.35">
      <c r="A2905" s="17" t="s">
        <v>2340</v>
      </c>
      <c r="B2905" s="18">
        <v>23874933</v>
      </c>
    </row>
    <row r="2906" spans="1:2" x14ac:dyDescent="0.35">
      <c r="A2906" s="19" t="s">
        <v>8455</v>
      </c>
      <c r="B2906" s="18">
        <v>23874933</v>
      </c>
    </row>
    <row r="2907" spans="1:2" x14ac:dyDescent="0.35">
      <c r="A2907" s="9" t="s">
        <v>7853</v>
      </c>
      <c r="B2907" s="18">
        <v>23825798</v>
      </c>
    </row>
    <row r="2908" spans="1:2" x14ac:dyDescent="0.35">
      <c r="A2908" s="17" t="s">
        <v>6794</v>
      </c>
      <c r="B2908" s="18">
        <v>23825798</v>
      </c>
    </row>
    <row r="2909" spans="1:2" x14ac:dyDescent="0.35">
      <c r="A2909" s="19" t="s">
        <v>5942</v>
      </c>
      <c r="B2909" s="18">
        <v>23825798</v>
      </c>
    </row>
    <row r="2910" spans="1:2" x14ac:dyDescent="0.35">
      <c r="A2910" s="9" t="s">
        <v>10028</v>
      </c>
      <c r="B2910" s="18">
        <v>23818159</v>
      </c>
    </row>
    <row r="2911" spans="1:2" x14ac:dyDescent="0.35">
      <c r="A2911" s="17" t="s">
        <v>4958</v>
      </c>
      <c r="B2911" s="18">
        <v>23818159</v>
      </c>
    </row>
    <row r="2912" spans="1:2" x14ac:dyDescent="0.35">
      <c r="A2912" s="19" t="s">
        <v>1684</v>
      </c>
      <c r="B2912" s="18">
        <v>23818159</v>
      </c>
    </row>
    <row r="2913" spans="1:2" x14ac:dyDescent="0.35">
      <c r="A2913" s="9" t="s">
        <v>5284</v>
      </c>
      <c r="B2913" s="18">
        <v>23779955</v>
      </c>
    </row>
    <row r="2914" spans="1:2" x14ac:dyDescent="0.35">
      <c r="A2914" s="17" t="s">
        <v>216</v>
      </c>
      <c r="B2914" s="18">
        <v>23779955</v>
      </c>
    </row>
    <row r="2915" spans="1:2" x14ac:dyDescent="0.35">
      <c r="A2915" s="19" t="s">
        <v>5282</v>
      </c>
      <c r="B2915" s="18">
        <v>23779955</v>
      </c>
    </row>
    <row r="2916" spans="1:2" x14ac:dyDescent="0.35">
      <c r="A2916" s="9" t="s">
        <v>4702</v>
      </c>
      <c r="B2916" s="18">
        <v>23745923</v>
      </c>
    </row>
    <row r="2917" spans="1:2" x14ac:dyDescent="0.35">
      <c r="A2917" s="17" t="s">
        <v>4701</v>
      </c>
      <c r="B2917" s="18">
        <v>23745923</v>
      </c>
    </row>
    <row r="2918" spans="1:2" x14ac:dyDescent="0.35">
      <c r="A2918" s="19" t="s">
        <v>4700</v>
      </c>
      <c r="B2918" s="18">
        <v>23745923</v>
      </c>
    </row>
    <row r="2919" spans="1:2" x14ac:dyDescent="0.35">
      <c r="A2919" s="9" t="s">
        <v>10267</v>
      </c>
      <c r="B2919" s="18">
        <v>23680848</v>
      </c>
    </row>
    <row r="2920" spans="1:2" x14ac:dyDescent="0.35">
      <c r="A2920" s="17" t="s">
        <v>1219</v>
      </c>
      <c r="B2920" s="18">
        <v>23680848</v>
      </c>
    </row>
    <row r="2921" spans="1:2" x14ac:dyDescent="0.35">
      <c r="A2921" s="19" t="s">
        <v>6814</v>
      </c>
      <c r="B2921" s="18">
        <v>23680848</v>
      </c>
    </row>
    <row r="2922" spans="1:2" x14ac:dyDescent="0.35">
      <c r="A2922" s="9" t="s">
        <v>8693</v>
      </c>
      <c r="B2922" s="18">
        <v>23585416</v>
      </c>
    </row>
    <row r="2923" spans="1:2" x14ac:dyDescent="0.35">
      <c r="A2923" s="17" t="s">
        <v>8692</v>
      </c>
      <c r="B2923" s="18">
        <v>23585416</v>
      </c>
    </row>
    <row r="2924" spans="1:2" x14ac:dyDescent="0.35">
      <c r="A2924" s="19" t="s">
        <v>8691</v>
      </c>
      <c r="B2924" s="18">
        <v>23585416</v>
      </c>
    </row>
    <row r="2925" spans="1:2" x14ac:dyDescent="0.35">
      <c r="A2925" s="9" t="s">
        <v>4153</v>
      </c>
      <c r="B2925" s="18">
        <v>23583175</v>
      </c>
    </row>
    <row r="2926" spans="1:2" x14ac:dyDescent="0.35">
      <c r="A2926" s="17" t="s">
        <v>2742</v>
      </c>
      <c r="B2926" s="18">
        <v>23583175</v>
      </c>
    </row>
    <row r="2927" spans="1:2" x14ac:dyDescent="0.35">
      <c r="A2927" s="19" t="s">
        <v>4001</v>
      </c>
      <c r="B2927" s="18">
        <v>23583175</v>
      </c>
    </row>
    <row r="2928" spans="1:2" x14ac:dyDescent="0.35">
      <c r="A2928" s="9" t="s">
        <v>10089</v>
      </c>
      <c r="B2928" s="18">
        <v>23541700</v>
      </c>
    </row>
    <row r="2929" spans="1:2" x14ac:dyDescent="0.35">
      <c r="A2929" s="17" t="s">
        <v>1274</v>
      </c>
      <c r="B2929" s="18">
        <v>23541700</v>
      </c>
    </row>
    <row r="2930" spans="1:2" x14ac:dyDescent="0.35">
      <c r="A2930" s="19" t="s">
        <v>533</v>
      </c>
      <c r="B2930" s="18">
        <v>23541700</v>
      </c>
    </row>
    <row r="2931" spans="1:2" x14ac:dyDescent="0.35">
      <c r="A2931" s="9" t="s">
        <v>9710</v>
      </c>
      <c r="B2931" s="18">
        <v>23511038</v>
      </c>
    </row>
    <row r="2932" spans="1:2" x14ac:dyDescent="0.35">
      <c r="A2932" s="17" t="s">
        <v>4608</v>
      </c>
      <c r="B2932" s="18">
        <v>23511038</v>
      </c>
    </row>
    <row r="2933" spans="1:2" x14ac:dyDescent="0.35">
      <c r="A2933" s="19" t="s">
        <v>240</v>
      </c>
      <c r="B2933" s="18">
        <v>23511038</v>
      </c>
    </row>
    <row r="2934" spans="1:2" x14ac:dyDescent="0.35">
      <c r="A2934" s="9" t="s">
        <v>7300</v>
      </c>
      <c r="B2934" s="18">
        <v>23382841</v>
      </c>
    </row>
    <row r="2935" spans="1:2" x14ac:dyDescent="0.35">
      <c r="A2935" s="17" t="s">
        <v>4141</v>
      </c>
      <c r="B2935" s="18">
        <v>23382841</v>
      </c>
    </row>
    <row r="2936" spans="1:2" x14ac:dyDescent="0.35">
      <c r="A2936" s="19" t="s">
        <v>7299</v>
      </c>
      <c r="B2936" s="18">
        <v>23382841</v>
      </c>
    </row>
    <row r="2937" spans="1:2" x14ac:dyDescent="0.35">
      <c r="A2937" s="9" t="s">
        <v>9052</v>
      </c>
      <c r="B2937" s="18">
        <v>23343413</v>
      </c>
    </row>
    <row r="2938" spans="1:2" x14ac:dyDescent="0.35">
      <c r="A2938" s="17" t="s">
        <v>270</v>
      </c>
      <c r="B2938" s="18">
        <v>23343413</v>
      </c>
    </row>
    <row r="2939" spans="1:2" x14ac:dyDescent="0.35">
      <c r="A2939" s="19" t="s">
        <v>9051</v>
      </c>
      <c r="B2939" s="18">
        <v>23343413</v>
      </c>
    </row>
    <row r="2940" spans="1:2" x14ac:dyDescent="0.35">
      <c r="A2940" s="9" t="s">
        <v>5106</v>
      </c>
      <c r="B2940" s="18">
        <v>23338891</v>
      </c>
    </row>
    <row r="2941" spans="1:2" x14ac:dyDescent="0.35">
      <c r="A2941" s="17" t="s">
        <v>5025</v>
      </c>
      <c r="B2941" s="18">
        <v>23338891</v>
      </c>
    </row>
    <row r="2942" spans="1:2" x14ac:dyDescent="0.35">
      <c r="A2942" s="19" t="s">
        <v>5105</v>
      </c>
      <c r="B2942" s="18">
        <v>23338891</v>
      </c>
    </row>
    <row r="2943" spans="1:2" x14ac:dyDescent="0.35">
      <c r="A2943" s="9" t="s">
        <v>8527</v>
      </c>
      <c r="B2943" s="18">
        <v>23334256</v>
      </c>
    </row>
    <row r="2944" spans="1:2" x14ac:dyDescent="0.35">
      <c r="A2944" s="17" t="s">
        <v>6235</v>
      </c>
      <c r="B2944" s="18">
        <v>23334256</v>
      </c>
    </row>
    <row r="2945" spans="1:2" x14ac:dyDescent="0.35">
      <c r="A2945" s="19" t="s">
        <v>8526</v>
      </c>
      <c r="B2945" s="18">
        <v>23334256</v>
      </c>
    </row>
    <row r="2946" spans="1:2" x14ac:dyDescent="0.35">
      <c r="A2946" s="9" t="s">
        <v>614</v>
      </c>
      <c r="B2946" s="18">
        <v>23332128</v>
      </c>
    </row>
    <row r="2947" spans="1:2" x14ac:dyDescent="0.35">
      <c r="A2947" s="17" t="s">
        <v>613</v>
      </c>
      <c r="B2947" s="18">
        <v>23332128</v>
      </c>
    </row>
    <row r="2948" spans="1:2" x14ac:dyDescent="0.35">
      <c r="A2948" s="19" t="s">
        <v>611</v>
      </c>
      <c r="B2948" s="18">
        <v>23332128</v>
      </c>
    </row>
    <row r="2949" spans="1:2" x14ac:dyDescent="0.35">
      <c r="A2949" s="9" t="s">
        <v>4119</v>
      </c>
      <c r="B2949" s="18">
        <v>23237389</v>
      </c>
    </row>
    <row r="2950" spans="1:2" x14ac:dyDescent="0.35">
      <c r="A2950" s="17" t="s">
        <v>4118</v>
      </c>
      <c r="B2950" s="18">
        <v>23237389</v>
      </c>
    </row>
    <row r="2951" spans="1:2" x14ac:dyDescent="0.35">
      <c r="A2951" s="19" t="s">
        <v>4117</v>
      </c>
      <c r="B2951" s="18">
        <v>23237389</v>
      </c>
    </row>
    <row r="2952" spans="1:2" x14ac:dyDescent="0.35">
      <c r="A2952" s="9" t="s">
        <v>11510</v>
      </c>
      <c r="B2952" s="18">
        <v>23071558</v>
      </c>
    </row>
    <row r="2953" spans="1:2" x14ac:dyDescent="0.35">
      <c r="A2953" s="17" t="s">
        <v>6453</v>
      </c>
      <c r="B2953" s="18">
        <v>23071558</v>
      </c>
    </row>
    <row r="2954" spans="1:2" x14ac:dyDescent="0.35">
      <c r="A2954" s="19" t="s">
        <v>11509</v>
      </c>
      <c r="B2954" s="18">
        <v>23071558</v>
      </c>
    </row>
    <row r="2955" spans="1:2" x14ac:dyDescent="0.35">
      <c r="A2955" s="9" t="s">
        <v>4624</v>
      </c>
      <c r="B2955" s="18">
        <v>23028109</v>
      </c>
    </row>
    <row r="2956" spans="1:2" x14ac:dyDescent="0.35">
      <c r="A2956" s="17" t="s">
        <v>209</v>
      </c>
      <c r="B2956" s="18">
        <v>23028109</v>
      </c>
    </row>
    <row r="2957" spans="1:2" x14ac:dyDescent="0.35">
      <c r="A2957" s="19" t="s">
        <v>2445</v>
      </c>
      <c r="B2957" s="18">
        <v>23028109</v>
      </c>
    </row>
    <row r="2958" spans="1:2" x14ac:dyDescent="0.35">
      <c r="A2958" s="9" t="s">
        <v>3962</v>
      </c>
      <c r="B2958" s="18">
        <v>23021560</v>
      </c>
    </row>
    <row r="2959" spans="1:2" x14ac:dyDescent="0.35">
      <c r="A2959" s="17" t="s">
        <v>227</v>
      </c>
      <c r="B2959" s="18">
        <v>23021560</v>
      </c>
    </row>
    <row r="2960" spans="1:2" x14ac:dyDescent="0.35">
      <c r="A2960" s="19" t="s">
        <v>3961</v>
      </c>
      <c r="B2960" s="18">
        <v>23021560</v>
      </c>
    </row>
    <row r="2961" spans="1:2" x14ac:dyDescent="0.35">
      <c r="A2961" s="9" t="s">
        <v>6136</v>
      </c>
      <c r="B2961" s="18">
        <v>23000000</v>
      </c>
    </row>
    <row r="2962" spans="1:2" x14ac:dyDescent="0.35">
      <c r="A2962" s="17" t="s">
        <v>3817</v>
      </c>
      <c r="B2962" s="18">
        <v>23000000</v>
      </c>
    </row>
    <row r="2963" spans="1:2" x14ac:dyDescent="0.35">
      <c r="A2963" s="19" t="s">
        <v>6135</v>
      </c>
      <c r="B2963" s="18">
        <v>23000000</v>
      </c>
    </row>
    <row r="2964" spans="1:2" x14ac:dyDescent="0.35">
      <c r="A2964" s="9" t="s">
        <v>4187</v>
      </c>
      <c r="B2964" s="18">
        <v>22991439</v>
      </c>
    </row>
    <row r="2965" spans="1:2" x14ac:dyDescent="0.35">
      <c r="A2965" s="17" t="s">
        <v>232</v>
      </c>
      <c r="B2965" s="18">
        <v>22991439</v>
      </c>
    </row>
    <row r="2966" spans="1:2" x14ac:dyDescent="0.35">
      <c r="A2966" s="19" t="s">
        <v>4185</v>
      </c>
      <c r="B2966" s="18">
        <v>22991439</v>
      </c>
    </row>
    <row r="2967" spans="1:2" x14ac:dyDescent="0.35">
      <c r="A2967" s="9" t="s">
        <v>4098</v>
      </c>
      <c r="B2967" s="18">
        <v>22981571</v>
      </c>
    </row>
    <row r="2968" spans="1:2" x14ac:dyDescent="0.35">
      <c r="A2968" s="17" t="s">
        <v>1042</v>
      </c>
      <c r="B2968" s="18">
        <v>22981571</v>
      </c>
    </row>
    <row r="2969" spans="1:2" x14ac:dyDescent="0.35">
      <c r="A2969" s="19" t="s">
        <v>3902</v>
      </c>
      <c r="B2969" s="18">
        <v>22981571</v>
      </c>
    </row>
    <row r="2970" spans="1:2" x14ac:dyDescent="0.35">
      <c r="A2970" s="9" t="s">
        <v>6858</v>
      </c>
      <c r="B2970" s="18">
        <v>22937130</v>
      </c>
    </row>
    <row r="2971" spans="1:2" x14ac:dyDescent="0.35">
      <c r="A2971" s="17" t="s">
        <v>6678</v>
      </c>
      <c r="B2971" s="18">
        <v>22937130</v>
      </c>
    </row>
    <row r="2972" spans="1:2" x14ac:dyDescent="0.35">
      <c r="A2972" s="19" t="s">
        <v>6856</v>
      </c>
      <c r="B2972" s="18">
        <v>22937130</v>
      </c>
    </row>
    <row r="2973" spans="1:2" x14ac:dyDescent="0.35">
      <c r="A2973" s="9" t="s">
        <v>10808</v>
      </c>
      <c r="B2973" s="18">
        <v>22931301</v>
      </c>
    </row>
    <row r="2974" spans="1:2" x14ac:dyDescent="0.35">
      <c r="A2974" s="17" t="s">
        <v>1133</v>
      </c>
      <c r="B2974" s="18">
        <v>22931301</v>
      </c>
    </row>
    <row r="2975" spans="1:2" x14ac:dyDescent="0.35">
      <c r="A2975" s="19" t="s">
        <v>10807</v>
      </c>
      <c r="B2975" s="18">
        <v>22931301</v>
      </c>
    </row>
    <row r="2976" spans="1:2" x14ac:dyDescent="0.35">
      <c r="A2976" s="9" t="s">
        <v>1273</v>
      </c>
      <c r="B2976" s="18">
        <v>22877959</v>
      </c>
    </row>
    <row r="2977" spans="1:2" x14ac:dyDescent="0.35">
      <c r="A2977" s="17" t="s">
        <v>36</v>
      </c>
      <c r="B2977" s="18">
        <v>22877959</v>
      </c>
    </row>
    <row r="2978" spans="1:2" x14ac:dyDescent="0.35">
      <c r="A2978" s="19" t="s">
        <v>1128</v>
      </c>
      <c r="B2978" s="18">
        <v>22877959</v>
      </c>
    </row>
    <row r="2979" spans="1:2" x14ac:dyDescent="0.35">
      <c r="A2979" s="9" t="s">
        <v>10281</v>
      </c>
      <c r="B2979" s="18">
        <v>22800000</v>
      </c>
    </row>
    <row r="2980" spans="1:2" x14ac:dyDescent="0.35">
      <c r="A2980" s="17" t="s">
        <v>10280</v>
      </c>
      <c r="B2980" s="18">
        <v>22800000</v>
      </c>
    </row>
    <row r="2981" spans="1:2" x14ac:dyDescent="0.35">
      <c r="A2981" s="19" t="s">
        <v>9264</v>
      </c>
      <c r="B2981" s="18">
        <v>22800000</v>
      </c>
    </row>
    <row r="2982" spans="1:2" x14ac:dyDescent="0.35">
      <c r="A2982" s="9" t="s">
        <v>9252</v>
      </c>
      <c r="B2982" s="18">
        <v>22696902</v>
      </c>
    </row>
    <row r="2983" spans="1:2" x14ac:dyDescent="0.35">
      <c r="A2983" s="17" t="s">
        <v>415</v>
      </c>
      <c r="B2983" s="18">
        <v>22696902</v>
      </c>
    </row>
    <row r="2984" spans="1:2" x14ac:dyDescent="0.35">
      <c r="A2984" s="19" t="s">
        <v>7576</v>
      </c>
      <c r="B2984" s="18">
        <v>22696902</v>
      </c>
    </row>
    <row r="2985" spans="1:2" x14ac:dyDescent="0.35">
      <c r="A2985" s="9" t="s">
        <v>5982</v>
      </c>
      <c r="B2985" s="18">
        <v>22689474</v>
      </c>
    </row>
    <row r="2986" spans="1:2" x14ac:dyDescent="0.35">
      <c r="A2986" s="17" t="s">
        <v>5879</v>
      </c>
      <c r="B2986" s="18">
        <v>22689474</v>
      </c>
    </row>
    <row r="2987" spans="1:2" x14ac:dyDescent="0.35">
      <c r="A2987" s="19" t="s">
        <v>5981</v>
      </c>
      <c r="B2987" s="18">
        <v>22689474</v>
      </c>
    </row>
    <row r="2988" spans="1:2" x14ac:dyDescent="0.35">
      <c r="A2988" s="9" t="s">
        <v>6869</v>
      </c>
      <c r="B2988" s="18">
        <v>22670733</v>
      </c>
    </row>
    <row r="2989" spans="1:2" x14ac:dyDescent="0.35">
      <c r="A2989" s="17" t="s">
        <v>33</v>
      </c>
      <c r="B2989" s="18">
        <v>22670733</v>
      </c>
    </row>
    <row r="2990" spans="1:2" x14ac:dyDescent="0.35">
      <c r="A2990" s="19" t="s">
        <v>5286</v>
      </c>
      <c r="B2990" s="18">
        <v>22670733</v>
      </c>
    </row>
    <row r="2991" spans="1:2" x14ac:dyDescent="0.35">
      <c r="A2991" s="9" t="s">
        <v>6395</v>
      </c>
      <c r="B2991" s="18">
        <v>22657819</v>
      </c>
    </row>
    <row r="2992" spans="1:2" x14ac:dyDescent="0.35">
      <c r="A2992" s="17" t="s">
        <v>6394</v>
      </c>
      <c r="B2992" s="18">
        <v>22657819</v>
      </c>
    </row>
    <row r="2993" spans="1:2" x14ac:dyDescent="0.35">
      <c r="A2993" s="19" t="s">
        <v>6393</v>
      </c>
      <c r="B2993" s="18">
        <v>22657819</v>
      </c>
    </row>
    <row r="2994" spans="1:2" x14ac:dyDescent="0.35">
      <c r="A2994" s="9" t="s">
        <v>9043</v>
      </c>
      <c r="B2994" s="18">
        <v>22652003</v>
      </c>
    </row>
    <row r="2995" spans="1:2" x14ac:dyDescent="0.35">
      <c r="A2995" s="17" t="s">
        <v>924</v>
      </c>
      <c r="B2995" s="18">
        <v>22652003</v>
      </c>
    </row>
    <row r="2996" spans="1:2" x14ac:dyDescent="0.35">
      <c r="A2996" s="19" t="s">
        <v>9042</v>
      </c>
      <c r="B2996" s="18">
        <v>22652003</v>
      </c>
    </row>
    <row r="2997" spans="1:2" x14ac:dyDescent="0.35">
      <c r="A2997" s="9" t="s">
        <v>7338</v>
      </c>
      <c r="B2997" s="18">
        <v>22569532</v>
      </c>
    </row>
    <row r="2998" spans="1:2" x14ac:dyDescent="0.35">
      <c r="A2998" s="17" t="s">
        <v>683</v>
      </c>
      <c r="B2998" s="18">
        <v>22569532</v>
      </c>
    </row>
    <row r="2999" spans="1:2" x14ac:dyDescent="0.35">
      <c r="A2999" s="19" t="s">
        <v>3456</v>
      </c>
      <c r="B2999" s="18">
        <v>22569532</v>
      </c>
    </row>
    <row r="3000" spans="1:2" x14ac:dyDescent="0.35">
      <c r="A3000" s="9" t="s">
        <v>8600</v>
      </c>
      <c r="B3000" s="18">
        <v>22499043</v>
      </c>
    </row>
    <row r="3001" spans="1:2" x14ac:dyDescent="0.35">
      <c r="A3001" s="17" t="s">
        <v>72</v>
      </c>
      <c r="B3001" s="18">
        <v>22499043</v>
      </c>
    </row>
    <row r="3002" spans="1:2" x14ac:dyDescent="0.35">
      <c r="A3002" s="19" t="s">
        <v>6615</v>
      </c>
      <c r="B3002" s="18">
        <v>22499043</v>
      </c>
    </row>
    <row r="3003" spans="1:2" x14ac:dyDescent="0.35">
      <c r="A3003" s="9" t="s">
        <v>10377</v>
      </c>
      <c r="B3003" s="18">
        <v>22487293</v>
      </c>
    </row>
    <row r="3004" spans="1:2" x14ac:dyDescent="0.35">
      <c r="A3004" s="17" t="s">
        <v>24</v>
      </c>
      <c r="B3004" s="18">
        <v>22487293</v>
      </c>
    </row>
    <row r="3005" spans="1:2" x14ac:dyDescent="0.35">
      <c r="A3005" s="19" t="s">
        <v>4489</v>
      </c>
      <c r="B3005" s="18">
        <v>22487293</v>
      </c>
    </row>
    <row r="3006" spans="1:2" x14ac:dyDescent="0.35">
      <c r="A3006" s="9" t="s">
        <v>5665</v>
      </c>
      <c r="B3006" s="18">
        <v>22418902</v>
      </c>
    </row>
    <row r="3007" spans="1:2" x14ac:dyDescent="0.35">
      <c r="A3007" s="17" t="s">
        <v>1149</v>
      </c>
      <c r="B3007" s="18">
        <v>22418902</v>
      </c>
    </row>
    <row r="3008" spans="1:2" x14ac:dyDescent="0.35">
      <c r="A3008" s="19" t="s">
        <v>1897</v>
      </c>
      <c r="B3008" s="18">
        <v>22418902</v>
      </c>
    </row>
    <row r="3009" spans="1:2" x14ac:dyDescent="0.35">
      <c r="A3009" s="9" t="s">
        <v>3106</v>
      </c>
      <c r="B3009" s="18">
        <v>22360069</v>
      </c>
    </row>
    <row r="3010" spans="1:2" x14ac:dyDescent="0.35">
      <c r="A3010" s="17" t="s">
        <v>205</v>
      </c>
      <c r="B3010" s="18">
        <v>22360069</v>
      </c>
    </row>
    <row r="3011" spans="1:2" x14ac:dyDescent="0.35">
      <c r="A3011" s="19" t="s">
        <v>2220</v>
      </c>
      <c r="B3011" s="18">
        <v>22360069</v>
      </c>
    </row>
    <row r="3012" spans="1:2" x14ac:dyDescent="0.35">
      <c r="A3012" s="9" t="s">
        <v>9058</v>
      </c>
      <c r="B3012" s="18">
        <v>22305037</v>
      </c>
    </row>
    <row r="3013" spans="1:2" x14ac:dyDescent="0.35">
      <c r="A3013" s="17" t="s">
        <v>9057</v>
      </c>
      <c r="B3013" s="18">
        <v>22305037</v>
      </c>
    </row>
    <row r="3014" spans="1:2" x14ac:dyDescent="0.35">
      <c r="A3014" s="19" t="s">
        <v>4579</v>
      </c>
      <c r="B3014" s="18">
        <v>22305037</v>
      </c>
    </row>
    <row r="3015" spans="1:2" x14ac:dyDescent="0.35">
      <c r="A3015" s="9" t="s">
        <v>9746</v>
      </c>
      <c r="B3015" s="18">
        <v>22296514</v>
      </c>
    </row>
    <row r="3016" spans="1:2" x14ac:dyDescent="0.35">
      <c r="A3016" s="17" t="s">
        <v>545</v>
      </c>
      <c r="B3016" s="18">
        <v>22296514</v>
      </c>
    </row>
    <row r="3017" spans="1:2" x14ac:dyDescent="0.35">
      <c r="A3017" s="19" t="s">
        <v>9745</v>
      </c>
      <c r="B3017" s="18">
        <v>22296514</v>
      </c>
    </row>
    <row r="3018" spans="1:2" x14ac:dyDescent="0.35">
      <c r="A3018" s="9" t="s">
        <v>9652</v>
      </c>
      <c r="B3018" s="18">
        <v>22285953</v>
      </c>
    </row>
    <row r="3019" spans="1:2" x14ac:dyDescent="0.35">
      <c r="A3019" s="17" t="s">
        <v>9651</v>
      </c>
      <c r="B3019" s="18">
        <v>22285953</v>
      </c>
    </row>
    <row r="3020" spans="1:2" x14ac:dyDescent="0.35">
      <c r="A3020" s="19" t="s">
        <v>8007</v>
      </c>
      <c r="B3020" s="18">
        <v>22285953</v>
      </c>
    </row>
    <row r="3021" spans="1:2" x14ac:dyDescent="0.35">
      <c r="A3021" s="9" t="s">
        <v>2614</v>
      </c>
      <c r="B3021" s="18">
        <v>22238770</v>
      </c>
    </row>
    <row r="3022" spans="1:2" x14ac:dyDescent="0.35">
      <c r="A3022" s="17" t="s">
        <v>1216</v>
      </c>
      <c r="B3022" s="18">
        <v>22238770</v>
      </c>
    </row>
    <row r="3023" spans="1:2" x14ac:dyDescent="0.35">
      <c r="A3023" s="19" t="s">
        <v>563</v>
      </c>
      <c r="B3023" s="18">
        <v>22238770</v>
      </c>
    </row>
    <row r="3024" spans="1:2" x14ac:dyDescent="0.35">
      <c r="A3024" s="9" t="s">
        <v>7325</v>
      </c>
      <c r="B3024" s="18">
        <v>22176108</v>
      </c>
    </row>
    <row r="3025" spans="1:2" x14ac:dyDescent="0.35">
      <c r="A3025" s="17" t="s">
        <v>7324</v>
      </c>
      <c r="B3025" s="18">
        <v>22176108</v>
      </c>
    </row>
    <row r="3026" spans="1:2" x14ac:dyDescent="0.35">
      <c r="A3026" s="19" t="s">
        <v>2545</v>
      </c>
      <c r="B3026" s="18">
        <v>22176108</v>
      </c>
    </row>
    <row r="3027" spans="1:2" x14ac:dyDescent="0.35">
      <c r="A3027" s="9" t="s">
        <v>5116</v>
      </c>
      <c r="B3027" s="18">
        <v>22133888</v>
      </c>
    </row>
    <row r="3028" spans="1:2" x14ac:dyDescent="0.35">
      <c r="A3028" s="17" t="s">
        <v>1124</v>
      </c>
      <c r="B3028" s="18">
        <v>22133888</v>
      </c>
    </row>
    <row r="3029" spans="1:2" x14ac:dyDescent="0.35">
      <c r="A3029" s="19" t="s">
        <v>138</v>
      </c>
      <c r="B3029" s="18">
        <v>22133888</v>
      </c>
    </row>
    <row r="3030" spans="1:2" x14ac:dyDescent="0.35">
      <c r="A3030" s="9" t="s">
        <v>5883</v>
      </c>
      <c r="B3030" s="18">
        <v>22124400</v>
      </c>
    </row>
    <row r="3031" spans="1:2" x14ac:dyDescent="0.35">
      <c r="A3031" s="17" t="s">
        <v>5882</v>
      </c>
      <c r="B3031" s="18">
        <v>22124400</v>
      </c>
    </row>
    <row r="3032" spans="1:2" x14ac:dyDescent="0.35">
      <c r="A3032" s="19" t="s">
        <v>5881</v>
      </c>
      <c r="B3032" s="18">
        <v>22124400</v>
      </c>
    </row>
    <row r="3033" spans="1:2" x14ac:dyDescent="0.35">
      <c r="A3033" s="9" t="s">
        <v>8868</v>
      </c>
      <c r="B3033" s="18">
        <v>22116152</v>
      </c>
    </row>
    <row r="3034" spans="1:2" x14ac:dyDescent="0.35">
      <c r="A3034" s="17" t="s">
        <v>8864</v>
      </c>
      <c r="B3034" s="18">
        <v>22116152</v>
      </c>
    </row>
    <row r="3035" spans="1:2" x14ac:dyDescent="0.35">
      <c r="A3035" s="19" t="s">
        <v>8403</v>
      </c>
      <c r="B3035" s="18">
        <v>22116152</v>
      </c>
    </row>
    <row r="3036" spans="1:2" x14ac:dyDescent="0.35">
      <c r="A3036" s="9" t="s">
        <v>916</v>
      </c>
      <c r="B3036" s="18">
        <v>22114556</v>
      </c>
    </row>
    <row r="3037" spans="1:2" x14ac:dyDescent="0.35">
      <c r="A3037" s="17" t="s">
        <v>915</v>
      </c>
      <c r="B3037" s="18">
        <v>22114556</v>
      </c>
    </row>
    <row r="3038" spans="1:2" x14ac:dyDescent="0.35">
      <c r="A3038" s="19" t="s">
        <v>597</v>
      </c>
      <c r="B3038" s="18">
        <v>22114556</v>
      </c>
    </row>
    <row r="3039" spans="1:2" x14ac:dyDescent="0.35">
      <c r="A3039" s="9" t="s">
        <v>8271</v>
      </c>
      <c r="B3039" s="18">
        <v>22101000</v>
      </c>
    </row>
    <row r="3040" spans="1:2" x14ac:dyDescent="0.35">
      <c r="A3040" s="17" t="s">
        <v>4953</v>
      </c>
      <c r="B3040" s="18">
        <v>22101000</v>
      </c>
    </row>
    <row r="3041" spans="1:2" x14ac:dyDescent="0.35">
      <c r="A3041" s="19" t="s">
        <v>2867</v>
      </c>
      <c r="B3041" s="18">
        <v>22101000</v>
      </c>
    </row>
    <row r="3042" spans="1:2" x14ac:dyDescent="0.35">
      <c r="A3042" s="9" t="s">
        <v>857</v>
      </c>
      <c r="B3042" s="18">
        <v>22021740</v>
      </c>
    </row>
    <row r="3043" spans="1:2" x14ac:dyDescent="0.35">
      <c r="A3043" s="17" t="s">
        <v>572</v>
      </c>
      <c r="B3043" s="18">
        <v>22021740</v>
      </c>
    </row>
    <row r="3044" spans="1:2" x14ac:dyDescent="0.35">
      <c r="A3044" s="19" t="s">
        <v>570</v>
      </c>
      <c r="B3044" s="18">
        <v>22021740</v>
      </c>
    </row>
    <row r="3045" spans="1:2" x14ac:dyDescent="0.35">
      <c r="A3045" s="9" t="s">
        <v>7613</v>
      </c>
      <c r="B3045" s="18">
        <v>22021740</v>
      </c>
    </row>
    <row r="3046" spans="1:2" x14ac:dyDescent="0.35">
      <c r="A3046" s="17" t="s">
        <v>7612</v>
      </c>
      <c r="B3046" s="18">
        <v>22021740</v>
      </c>
    </row>
    <row r="3047" spans="1:2" x14ac:dyDescent="0.35">
      <c r="A3047" s="19" t="s">
        <v>7611</v>
      </c>
      <c r="B3047" s="18">
        <v>22021740</v>
      </c>
    </row>
    <row r="3048" spans="1:2" x14ac:dyDescent="0.35">
      <c r="A3048" s="9" t="s">
        <v>8331</v>
      </c>
      <c r="B3048" s="18">
        <v>21968653</v>
      </c>
    </row>
    <row r="3049" spans="1:2" x14ac:dyDescent="0.35">
      <c r="A3049" s="17" t="s">
        <v>1131</v>
      </c>
      <c r="B3049" s="18">
        <v>21968653</v>
      </c>
    </row>
    <row r="3050" spans="1:2" x14ac:dyDescent="0.35">
      <c r="A3050" s="19" t="s">
        <v>7378</v>
      </c>
      <c r="B3050" s="18">
        <v>21968653</v>
      </c>
    </row>
    <row r="3051" spans="1:2" x14ac:dyDescent="0.35">
      <c r="A3051" s="9" t="s">
        <v>2011</v>
      </c>
      <c r="B3051" s="18">
        <v>21882551</v>
      </c>
    </row>
    <row r="3052" spans="1:2" x14ac:dyDescent="0.35">
      <c r="A3052" s="17" t="s">
        <v>197</v>
      </c>
      <c r="B3052" s="18">
        <v>21882551</v>
      </c>
    </row>
    <row r="3053" spans="1:2" x14ac:dyDescent="0.35">
      <c r="A3053" s="19" t="s">
        <v>1480</v>
      </c>
      <c r="B3053" s="18">
        <v>21882551</v>
      </c>
    </row>
    <row r="3054" spans="1:2" x14ac:dyDescent="0.35">
      <c r="A3054" s="9" t="s">
        <v>4613</v>
      </c>
      <c r="B3054" s="18">
        <v>21876365</v>
      </c>
    </row>
    <row r="3055" spans="1:2" x14ac:dyDescent="0.35">
      <c r="A3055" s="17" t="s">
        <v>152</v>
      </c>
      <c r="B3055" s="18">
        <v>21876365</v>
      </c>
    </row>
    <row r="3056" spans="1:2" x14ac:dyDescent="0.35">
      <c r="A3056" s="19" t="s">
        <v>2213</v>
      </c>
      <c r="B3056" s="18">
        <v>21876365</v>
      </c>
    </row>
    <row r="3057" spans="1:2" x14ac:dyDescent="0.35">
      <c r="A3057" s="9" t="s">
        <v>8179</v>
      </c>
      <c r="B3057" s="18">
        <v>21867960</v>
      </c>
    </row>
    <row r="3058" spans="1:2" x14ac:dyDescent="0.35">
      <c r="A3058" s="17" t="s">
        <v>4844</v>
      </c>
      <c r="B3058" s="18">
        <v>21867960</v>
      </c>
    </row>
    <row r="3059" spans="1:2" x14ac:dyDescent="0.35">
      <c r="A3059" s="19" t="s">
        <v>3059</v>
      </c>
      <c r="B3059" s="18">
        <v>21867960</v>
      </c>
    </row>
    <row r="3060" spans="1:2" x14ac:dyDescent="0.35">
      <c r="A3060" s="9" t="s">
        <v>9427</v>
      </c>
      <c r="B3060" s="18">
        <v>21846082</v>
      </c>
    </row>
    <row r="3061" spans="1:2" x14ac:dyDescent="0.35">
      <c r="A3061" s="17" t="s">
        <v>853</v>
      </c>
      <c r="B3061" s="18">
        <v>21846082</v>
      </c>
    </row>
    <row r="3062" spans="1:2" x14ac:dyDescent="0.35">
      <c r="A3062" s="19" t="s">
        <v>5224</v>
      </c>
      <c r="B3062" s="18">
        <v>21846082</v>
      </c>
    </row>
    <row r="3063" spans="1:2" x14ac:dyDescent="0.35">
      <c r="A3063" s="9" t="s">
        <v>10989</v>
      </c>
      <c r="B3063" s="18">
        <v>21836394</v>
      </c>
    </row>
    <row r="3064" spans="1:2" x14ac:dyDescent="0.35">
      <c r="A3064" s="17" t="s">
        <v>6916</v>
      </c>
      <c r="B3064" s="18">
        <v>21836394</v>
      </c>
    </row>
    <row r="3065" spans="1:2" x14ac:dyDescent="0.35">
      <c r="A3065" s="19" t="s">
        <v>10988</v>
      </c>
      <c r="B3065" s="18">
        <v>21836394</v>
      </c>
    </row>
    <row r="3066" spans="1:2" x14ac:dyDescent="0.35">
      <c r="A3066" s="9" t="s">
        <v>6382</v>
      </c>
      <c r="B3066" s="18">
        <v>21790248</v>
      </c>
    </row>
    <row r="3067" spans="1:2" x14ac:dyDescent="0.35">
      <c r="A3067" s="17" t="s">
        <v>415</v>
      </c>
      <c r="B3067" s="18">
        <v>21790248</v>
      </c>
    </row>
    <row r="3068" spans="1:2" x14ac:dyDescent="0.35">
      <c r="A3068" s="19" t="s">
        <v>2676</v>
      </c>
      <c r="B3068" s="18">
        <v>21790248</v>
      </c>
    </row>
    <row r="3069" spans="1:2" x14ac:dyDescent="0.35">
      <c r="A3069" s="9" t="s">
        <v>11559</v>
      </c>
      <c r="B3069" s="18">
        <v>21788807</v>
      </c>
    </row>
    <row r="3070" spans="1:2" x14ac:dyDescent="0.35">
      <c r="A3070" s="17" t="s">
        <v>6301</v>
      </c>
      <c r="B3070" s="18">
        <v>21788807</v>
      </c>
    </row>
    <row r="3071" spans="1:2" x14ac:dyDescent="0.35">
      <c r="A3071" s="19" t="s">
        <v>4489</v>
      </c>
      <c r="B3071" s="18">
        <v>21788807</v>
      </c>
    </row>
    <row r="3072" spans="1:2" x14ac:dyDescent="0.35">
      <c r="A3072" s="9" t="s">
        <v>11535</v>
      </c>
      <c r="B3072" s="18">
        <v>21747570</v>
      </c>
    </row>
    <row r="3073" spans="1:2" x14ac:dyDescent="0.35">
      <c r="A3073" s="17" t="s">
        <v>1180</v>
      </c>
      <c r="B3073" s="18">
        <v>21747570</v>
      </c>
    </row>
    <row r="3074" spans="1:2" x14ac:dyDescent="0.35">
      <c r="A3074" s="19" t="s">
        <v>11534</v>
      </c>
      <c r="B3074" s="18">
        <v>21747570</v>
      </c>
    </row>
    <row r="3075" spans="1:2" x14ac:dyDescent="0.35">
      <c r="A3075" s="9" t="s">
        <v>1594</v>
      </c>
      <c r="B3075" s="18">
        <v>21704396</v>
      </c>
    </row>
    <row r="3076" spans="1:2" x14ac:dyDescent="0.35">
      <c r="A3076" s="17" t="s">
        <v>1176</v>
      </c>
      <c r="B3076" s="18">
        <v>21704396</v>
      </c>
    </row>
    <row r="3077" spans="1:2" x14ac:dyDescent="0.35">
      <c r="A3077" s="19" t="s">
        <v>1593</v>
      </c>
      <c r="B3077" s="18">
        <v>21704396</v>
      </c>
    </row>
    <row r="3078" spans="1:2" x14ac:dyDescent="0.35">
      <c r="A3078" s="9" t="s">
        <v>4939</v>
      </c>
      <c r="B3078" s="18">
        <v>21638292</v>
      </c>
    </row>
    <row r="3079" spans="1:2" x14ac:dyDescent="0.35">
      <c r="A3079" s="17" t="s">
        <v>4046</v>
      </c>
      <c r="B3079" s="18">
        <v>21638292</v>
      </c>
    </row>
    <row r="3080" spans="1:2" x14ac:dyDescent="0.35">
      <c r="A3080" s="19" t="s">
        <v>4938</v>
      </c>
      <c r="B3080" s="18">
        <v>21638292</v>
      </c>
    </row>
    <row r="3081" spans="1:2" x14ac:dyDescent="0.35">
      <c r="A3081" s="9" t="s">
        <v>6255</v>
      </c>
      <c r="B3081" s="18">
        <v>21629916</v>
      </c>
    </row>
    <row r="3082" spans="1:2" x14ac:dyDescent="0.35">
      <c r="A3082" s="17" t="s">
        <v>2400</v>
      </c>
      <c r="B3082" s="18">
        <v>21629916</v>
      </c>
    </row>
    <row r="3083" spans="1:2" x14ac:dyDescent="0.35">
      <c r="A3083" s="19" t="s">
        <v>2744</v>
      </c>
      <c r="B3083" s="18">
        <v>21629916</v>
      </c>
    </row>
    <row r="3084" spans="1:2" x14ac:dyDescent="0.35">
      <c r="A3084" s="9" t="s">
        <v>4593</v>
      </c>
      <c r="B3084" s="18">
        <v>21604320</v>
      </c>
    </row>
    <row r="3085" spans="1:2" x14ac:dyDescent="0.35">
      <c r="A3085" s="17" t="s">
        <v>566</v>
      </c>
      <c r="B3085" s="18">
        <v>21604320</v>
      </c>
    </row>
    <row r="3086" spans="1:2" x14ac:dyDescent="0.35">
      <c r="A3086" s="19" t="s">
        <v>4592</v>
      </c>
      <c r="B3086" s="18">
        <v>21604320</v>
      </c>
    </row>
    <row r="3087" spans="1:2" x14ac:dyDescent="0.35">
      <c r="A3087" s="9" t="s">
        <v>1526</v>
      </c>
      <c r="B3087" s="18">
        <v>21601713</v>
      </c>
    </row>
    <row r="3088" spans="1:2" x14ac:dyDescent="0.35">
      <c r="A3088" s="17" t="s">
        <v>181</v>
      </c>
      <c r="B3088" s="18">
        <v>21601713</v>
      </c>
    </row>
    <row r="3089" spans="1:2" x14ac:dyDescent="0.35">
      <c r="A3089" s="19" t="s">
        <v>1525</v>
      </c>
      <c r="B3089" s="18">
        <v>21601713</v>
      </c>
    </row>
    <row r="3090" spans="1:2" x14ac:dyDescent="0.35">
      <c r="A3090" s="9" t="s">
        <v>2631</v>
      </c>
      <c r="B3090" s="18">
        <v>21550000</v>
      </c>
    </row>
    <row r="3091" spans="1:2" x14ac:dyDescent="0.35">
      <c r="A3091" s="17" t="s">
        <v>47</v>
      </c>
      <c r="B3091" s="18">
        <v>21550000</v>
      </c>
    </row>
    <row r="3092" spans="1:2" x14ac:dyDescent="0.35">
      <c r="A3092" s="19" t="s">
        <v>2630</v>
      </c>
      <c r="B3092" s="18">
        <v>21550000</v>
      </c>
    </row>
    <row r="3093" spans="1:2" x14ac:dyDescent="0.35">
      <c r="A3093" s="9" t="s">
        <v>11195</v>
      </c>
      <c r="B3093" s="18">
        <v>21544445</v>
      </c>
    </row>
    <row r="3094" spans="1:2" x14ac:dyDescent="0.35">
      <c r="A3094" s="17" t="s">
        <v>908</v>
      </c>
      <c r="B3094" s="18">
        <v>21544445</v>
      </c>
    </row>
    <row r="3095" spans="1:2" x14ac:dyDescent="0.35">
      <c r="A3095" s="19" t="s">
        <v>10553</v>
      </c>
      <c r="B3095" s="18">
        <v>21544445</v>
      </c>
    </row>
    <row r="3096" spans="1:2" x14ac:dyDescent="0.35">
      <c r="A3096" s="9" t="s">
        <v>8671</v>
      </c>
      <c r="B3096" s="18">
        <v>21500105</v>
      </c>
    </row>
    <row r="3097" spans="1:2" x14ac:dyDescent="0.35">
      <c r="A3097" s="17" t="s">
        <v>1176</v>
      </c>
      <c r="B3097" s="18">
        <v>21500105</v>
      </c>
    </row>
    <row r="3098" spans="1:2" x14ac:dyDescent="0.35">
      <c r="A3098" s="19" t="s">
        <v>3275</v>
      </c>
      <c r="B3098" s="18">
        <v>21500105</v>
      </c>
    </row>
    <row r="3099" spans="1:2" x14ac:dyDescent="0.35">
      <c r="A3099" s="9" t="s">
        <v>10523</v>
      </c>
      <c r="B3099" s="18">
        <v>21475962</v>
      </c>
    </row>
    <row r="3100" spans="1:2" x14ac:dyDescent="0.35">
      <c r="A3100" s="17" t="s">
        <v>4802</v>
      </c>
      <c r="B3100" s="18">
        <v>21475962</v>
      </c>
    </row>
    <row r="3101" spans="1:2" x14ac:dyDescent="0.35">
      <c r="A3101" s="19" t="s">
        <v>7811</v>
      </c>
      <c r="B3101" s="18">
        <v>21475962</v>
      </c>
    </row>
    <row r="3102" spans="1:2" x14ac:dyDescent="0.35">
      <c r="A3102" s="9" t="s">
        <v>5938</v>
      </c>
      <c r="B3102" s="18">
        <v>21475193</v>
      </c>
    </row>
    <row r="3103" spans="1:2" x14ac:dyDescent="0.35">
      <c r="A3103" s="17" t="s">
        <v>24</v>
      </c>
      <c r="B3103" s="18">
        <v>21475193</v>
      </c>
    </row>
    <row r="3104" spans="1:2" x14ac:dyDescent="0.35">
      <c r="A3104" s="19" t="s">
        <v>5937</v>
      </c>
      <c r="B3104" s="18">
        <v>21475193</v>
      </c>
    </row>
    <row r="3105" spans="1:2" x14ac:dyDescent="0.35">
      <c r="A3105" s="9" t="s">
        <v>8664</v>
      </c>
      <c r="B3105" s="18">
        <v>21457409</v>
      </c>
    </row>
    <row r="3106" spans="1:2" x14ac:dyDescent="0.35">
      <c r="A3106" s="17" t="s">
        <v>8663</v>
      </c>
      <c r="B3106" s="18">
        <v>21457409</v>
      </c>
    </row>
    <row r="3107" spans="1:2" x14ac:dyDescent="0.35">
      <c r="A3107" s="19" t="s">
        <v>2942</v>
      </c>
      <c r="B3107" s="18">
        <v>21457409</v>
      </c>
    </row>
    <row r="3108" spans="1:2" x14ac:dyDescent="0.35">
      <c r="A3108" s="9" t="s">
        <v>5538</v>
      </c>
      <c r="B3108" s="18">
        <v>21432423</v>
      </c>
    </row>
    <row r="3109" spans="1:2" x14ac:dyDescent="0.35">
      <c r="A3109" s="17" t="s">
        <v>5537</v>
      </c>
      <c r="B3109" s="18">
        <v>21432423</v>
      </c>
    </row>
    <row r="3110" spans="1:2" x14ac:dyDescent="0.35">
      <c r="A3110" s="19" t="s">
        <v>4680</v>
      </c>
      <c r="B3110" s="18">
        <v>21432423</v>
      </c>
    </row>
    <row r="3111" spans="1:2" x14ac:dyDescent="0.35">
      <c r="A3111" s="9" t="s">
        <v>8986</v>
      </c>
      <c r="B3111" s="18">
        <v>21359200</v>
      </c>
    </row>
    <row r="3112" spans="1:2" x14ac:dyDescent="0.35">
      <c r="A3112" s="17" t="s">
        <v>2304</v>
      </c>
      <c r="B3112" s="18">
        <v>21359200</v>
      </c>
    </row>
    <row r="3113" spans="1:2" x14ac:dyDescent="0.35">
      <c r="A3113" s="19" t="s">
        <v>7074</v>
      </c>
      <c r="B3113" s="18">
        <v>21359200</v>
      </c>
    </row>
    <row r="3114" spans="1:2" x14ac:dyDescent="0.35">
      <c r="A3114" s="9" t="s">
        <v>5640</v>
      </c>
      <c r="B3114" s="18">
        <v>21304264</v>
      </c>
    </row>
    <row r="3115" spans="1:2" x14ac:dyDescent="0.35">
      <c r="A3115" s="17" t="s">
        <v>1440</v>
      </c>
      <c r="B3115" s="18">
        <v>21304264</v>
      </c>
    </row>
    <row r="3116" spans="1:2" x14ac:dyDescent="0.35">
      <c r="A3116" s="19" t="s">
        <v>1406</v>
      </c>
      <c r="B3116" s="18">
        <v>21304264</v>
      </c>
    </row>
    <row r="3117" spans="1:2" x14ac:dyDescent="0.35">
      <c r="A3117" s="9" t="s">
        <v>10533</v>
      </c>
      <c r="B3117" s="18">
        <v>21300107</v>
      </c>
    </row>
    <row r="3118" spans="1:2" x14ac:dyDescent="0.35">
      <c r="A3118" s="17" t="s">
        <v>978</v>
      </c>
      <c r="B3118" s="18">
        <v>21300107</v>
      </c>
    </row>
    <row r="3119" spans="1:2" x14ac:dyDescent="0.35">
      <c r="A3119" s="19" t="s">
        <v>10532</v>
      </c>
      <c r="B3119" s="18">
        <v>21300107</v>
      </c>
    </row>
    <row r="3120" spans="1:2" x14ac:dyDescent="0.35">
      <c r="A3120" s="9" t="s">
        <v>2667</v>
      </c>
      <c r="B3120" s="18">
        <v>21285499</v>
      </c>
    </row>
    <row r="3121" spans="1:2" x14ac:dyDescent="0.35">
      <c r="A3121" s="17" t="s">
        <v>1164</v>
      </c>
      <c r="B3121" s="18">
        <v>21285499</v>
      </c>
    </row>
    <row r="3122" spans="1:2" x14ac:dyDescent="0.35">
      <c r="A3122" s="19" t="s">
        <v>2665</v>
      </c>
      <c r="B3122" s="18">
        <v>21285499</v>
      </c>
    </row>
    <row r="3123" spans="1:2" x14ac:dyDescent="0.35">
      <c r="A3123" s="9" t="s">
        <v>3115</v>
      </c>
      <c r="B3123" s="18">
        <v>21263182</v>
      </c>
    </row>
    <row r="3124" spans="1:2" x14ac:dyDescent="0.35">
      <c r="A3124" s="17" t="s">
        <v>3114</v>
      </c>
      <c r="B3124" s="18">
        <v>21263182</v>
      </c>
    </row>
    <row r="3125" spans="1:2" x14ac:dyDescent="0.35">
      <c r="A3125" s="19" t="s">
        <v>2725</v>
      </c>
      <c r="B3125" s="18">
        <v>21263182</v>
      </c>
    </row>
    <row r="3126" spans="1:2" x14ac:dyDescent="0.35">
      <c r="A3126" s="9" t="s">
        <v>9097</v>
      </c>
      <c r="B3126" s="18">
        <v>21185897</v>
      </c>
    </row>
    <row r="3127" spans="1:2" x14ac:dyDescent="0.35">
      <c r="A3127" s="17" t="s">
        <v>9096</v>
      </c>
      <c r="B3127" s="18">
        <v>21185897</v>
      </c>
    </row>
    <row r="3128" spans="1:2" x14ac:dyDescent="0.35">
      <c r="A3128" s="19" t="s">
        <v>9095</v>
      </c>
      <c r="B3128" s="18">
        <v>21185897</v>
      </c>
    </row>
    <row r="3129" spans="1:2" x14ac:dyDescent="0.35">
      <c r="A3129" s="9" t="s">
        <v>8188</v>
      </c>
      <c r="B3129" s="18">
        <v>21137505</v>
      </c>
    </row>
    <row r="3130" spans="1:2" x14ac:dyDescent="0.35">
      <c r="A3130" s="17" t="s">
        <v>466</v>
      </c>
      <c r="B3130" s="18">
        <v>21137505</v>
      </c>
    </row>
    <row r="3131" spans="1:2" x14ac:dyDescent="0.35">
      <c r="A3131" s="19" t="s">
        <v>8186</v>
      </c>
      <c r="B3131" s="18">
        <v>21137505</v>
      </c>
    </row>
    <row r="3132" spans="1:2" x14ac:dyDescent="0.35">
      <c r="A3132" s="9" t="s">
        <v>7536</v>
      </c>
      <c r="B3132" s="18">
        <v>21131483</v>
      </c>
    </row>
    <row r="3133" spans="1:2" x14ac:dyDescent="0.35">
      <c r="A3133" s="17" t="s">
        <v>475</v>
      </c>
      <c r="B3133" s="18">
        <v>21131483</v>
      </c>
    </row>
    <row r="3134" spans="1:2" x14ac:dyDescent="0.35">
      <c r="A3134" s="19" t="s">
        <v>3162</v>
      </c>
      <c r="B3134" s="18">
        <v>21131483</v>
      </c>
    </row>
    <row r="3135" spans="1:2" x14ac:dyDescent="0.35">
      <c r="A3135" s="9" t="s">
        <v>1700</v>
      </c>
      <c r="B3135" s="18">
        <v>21111837</v>
      </c>
    </row>
    <row r="3136" spans="1:2" x14ac:dyDescent="0.35">
      <c r="A3136" s="17" t="s">
        <v>1149</v>
      </c>
      <c r="B3136" s="18">
        <v>21111837</v>
      </c>
    </row>
    <row r="3137" spans="1:2" x14ac:dyDescent="0.35">
      <c r="A3137" s="19" t="s">
        <v>1039</v>
      </c>
      <c r="B3137" s="18">
        <v>21111837</v>
      </c>
    </row>
    <row r="3138" spans="1:2" x14ac:dyDescent="0.35">
      <c r="A3138" s="9" t="s">
        <v>6725</v>
      </c>
      <c r="B3138" s="18">
        <v>21109400</v>
      </c>
    </row>
    <row r="3139" spans="1:2" x14ac:dyDescent="0.35">
      <c r="A3139" s="17" t="s">
        <v>284</v>
      </c>
      <c r="B3139" s="18">
        <v>21109400</v>
      </c>
    </row>
    <row r="3140" spans="1:2" x14ac:dyDescent="0.35">
      <c r="A3140" s="19" t="s">
        <v>2613</v>
      </c>
      <c r="B3140" s="18">
        <v>21109400</v>
      </c>
    </row>
    <row r="3141" spans="1:2" x14ac:dyDescent="0.35">
      <c r="A3141" s="9" t="s">
        <v>8398</v>
      </c>
      <c r="B3141" s="18">
        <v>21097664</v>
      </c>
    </row>
    <row r="3142" spans="1:2" x14ac:dyDescent="0.35">
      <c r="A3142" s="17" t="s">
        <v>3790</v>
      </c>
      <c r="B3142" s="18">
        <v>21097664</v>
      </c>
    </row>
    <row r="3143" spans="1:2" x14ac:dyDescent="0.35">
      <c r="A3143" s="19" t="s">
        <v>8397</v>
      </c>
      <c r="B3143" s="18">
        <v>21097664</v>
      </c>
    </row>
    <row r="3144" spans="1:2" x14ac:dyDescent="0.35">
      <c r="A3144" s="9" t="s">
        <v>11047</v>
      </c>
      <c r="B3144" s="18">
        <v>21045445</v>
      </c>
    </row>
    <row r="3145" spans="1:2" x14ac:dyDescent="0.35">
      <c r="A3145" s="17" t="s">
        <v>11046</v>
      </c>
      <c r="B3145" s="18">
        <v>21045445</v>
      </c>
    </row>
    <row r="3146" spans="1:2" x14ac:dyDescent="0.35">
      <c r="A3146" s="19" t="s">
        <v>11045</v>
      </c>
      <c r="B3146" s="18">
        <v>21045445</v>
      </c>
    </row>
    <row r="3147" spans="1:2" x14ac:dyDescent="0.35">
      <c r="A3147" s="9" t="s">
        <v>4012</v>
      </c>
      <c r="B3147" s="18">
        <v>21041732</v>
      </c>
    </row>
    <row r="3148" spans="1:2" x14ac:dyDescent="0.35">
      <c r="A3148" s="17" t="s">
        <v>415</v>
      </c>
      <c r="B3148" s="18">
        <v>21041732</v>
      </c>
    </row>
    <row r="3149" spans="1:2" x14ac:dyDescent="0.35">
      <c r="A3149" s="19" t="s">
        <v>3129</v>
      </c>
      <c r="B3149" s="18">
        <v>21041732</v>
      </c>
    </row>
    <row r="3150" spans="1:2" x14ac:dyDescent="0.35">
      <c r="A3150" s="9" t="s">
        <v>1863</v>
      </c>
      <c r="B3150" s="18">
        <v>21000000</v>
      </c>
    </row>
    <row r="3151" spans="1:2" x14ac:dyDescent="0.35">
      <c r="A3151" s="17" t="s">
        <v>590</v>
      </c>
      <c r="B3151" s="18">
        <v>21000000</v>
      </c>
    </row>
    <row r="3152" spans="1:2" x14ac:dyDescent="0.35">
      <c r="A3152" s="19" t="s">
        <v>183</v>
      </c>
      <c r="B3152" s="18">
        <v>21000000</v>
      </c>
    </row>
    <row r="3153" spans="1:2" x14ac:dyDescent="0.35">
      <c r="A3153" s="9" t="s">
        <v>8856</v>
      </c>
      <c r="B3153" s="18">
        <v>20984230</v>
      </c>
    </row>
    <row r="3154" spans="1:2" x14ac:dyDescent="0.35">
      <c r="A3154" s="17" t="s">
        <v>8855</v>
      </c>
      <c r="B3154" s="18">
        <v>20984230</v>
      </c>
    </row>
    <row r="3155" spans="1:2" x14ac:dyDescent="0.35">
      <c r="A3155" s="19" t="s">
        <v>3227</v>
      </c>
      <c r="B3155" s="18">
        <v>20984230</v>
      </c>
    </row>
    <row r="3156" spans="1:2" x14ac:dyDescent="0.35">
      <c r="A3156" s="9" t="s">
        <v>4649</v>
      </c>
      <c r="B3156" s="18">
        <v>20939782</v>
      </c>
    </row>
    <row r="3157" spans="1:2" x14ac:dyDescent="0.35">
      <c r="A3157" s="17" t="s">
        <v>2700</v>
      </c>
      <c r="B3157" s="18">
        <v>20939782</v>
      </c>
    </row>
    <row r="3158" spans="1:2" x14ac:dyDescent="0.35">
      <c r="A3158" s="19" t="s">
        <v>4648</v>
      </c>
      <c r="B3158" s="18">
        <v>20939782</v>
      </c>
    </row>
    <row r="3159" spans="1:2" x14ac:dyDescent="0.35">
      <c r="A3159" s="9" t="s">
        <v>3081</v>
      </c>
      <c r="B3159" s="18">
        <v>20921738</v>
      </c>
    </row>
    <row r="3160" spans="1:2" x14ac:dyDescent="0.35">
      <c r="A3160" s="17" t="s">
        <v>449</v>
      </c>
      <c r="B3160" s="18">
        <v>20921738</v>
      </c>
    </row>
    <row r="3161" spans="1:2" x14ac:dyDescent="0.35">
      <c r="A3161" s="19" t="s">
        <v>910</v>
      </c>
      <c r="B3161" s="18">
        <v>20921738</v>
      </c>
    </row>
    <row r="3162" spans="1:2" x14ac:dyDescent="0.35">
      <c r="A3162" s="9" t="s">
        <v>5628</v>
      </c>
      <c r="B3162" s="18">
        <v>20911262</v>
      </c>
    </row>
    <row r="3163" spans="1:2" x14ac:dyDescent="0.35">
      <c r="A3163" s="17" t="s">
        <v>305</v>
      </c>
      <c r="B3163" s="18">
        <v>20911262</v>
      </c>
    </row>
    <row r="3164" spans="1:2" x14ac:dyDescent="0.35">
      <c r="A3164" s="19" t="s">
        <v>5627</v>
      </c>
      <c r="B3164" s="18">
        <v>20911262</v>
      </c>
    </row>
    <row r="3165" spans="1:2" x14ac:dyDescent="0.35">
      <c r="A3165" s="9" t="s">
        <v>9437</v>
      </c>
      <c r="B3165" s="18">
        <v>20887263</v>
      </c>
    </row>
    <row r="3166" spans="1:2" x14ac:dyDescent="0.35">
      <c r="A3166" s="17" t="s">
        <v>6887</v>
      </c>
      <c r="B3166" s="18">
        <v>20887263</v>
      </c>
    </row>
    <row r="3167" spans="1:2" x14ac:dyDescent="0.35">
      <c r="A3167" s="19" t="s">
        <v>9436</v>
      </c>
      <c r="B3167" s="18">
        <v>20887263</v>
      </c>
    </row>
    <row r="3168" spans="1:2" x14ac:dyDescent="0.35">
      <c r="A3168" s="9" t="s">
        <v>7749</v>
      </c>
      <c r="B3168" s="18">
        <v>20802754</v>
      </c>
    </row>
    <row r="3169" spans="1:2" x14ac:dyDescent="0.35">
      <c r="A3169" s="17" t="s">
        <v>5179</v>
      </c>
      <c r="B3169" s="18">
        <v>20802754</v>
      </c>
    </row>
    <row r="3170" spans="1:2" x14ac:dyDescent="0.35">
      <c r="A3170" s="19" t="s">
        <v>2613</v>
      </c>
      <c r="B3170" s="18">
        <v>20802754</v>
      </c>
    </row>
    <row r="3171" spans="1:2" x14ac:dyDescent="0.35">
      <c r="A3171" s="9" t="s">
        <v>3573</v>
      </c>
      <c r="B3171" s="18">
        <v>20793160</v>
      </c>
    </row>
    <row r="3172" spans="1:2" x14ac:dyDescent="0.35">
      <c r="A3172" s="17" t="s">
        <v>33</v>
      </c>
      <c r="B3172" s="18">
        <v>20793160</v>
      </c>
    </row>
    <row r="3173" spans="1:2" x14ac:dyDescent="0.35">
      <c r="A3173" s="19" t="s">
        <v>977</v>
      </c>
      <c r="B3173" s="18">
        <v>20793160</v>
      </c>
    </row>
    <row r="3174" spans="1:2" x14ac:dyDescent="0.35">
      <c r="A3174" s="9" t="s">
        <v>5007</v>
      </c>
      <c r="B3174" s="18">
        <v>20700000</v>
      </c>
    </row>
    <row r="3175" spans="1:2" x14ac:dyDescent="0.35">
      <c r="A3175" s="17" t="s">
        <v>2610</v>
      </c>
      <c r="B3175" s="18">
        <v>20700000</v>
      </c>
    </row>
    <row r="3176" spans="1:2" x14ac:dyDescent="0.35">
      <c r="A3176" s="19" t="s">
        <v>2887</v>
      </c>
      <c r="B3176" s="18">
        <v>20700000</v>
      </c>
    </row>
    <row r="3177" spans="1:2" x14ac:dyDescent="0.35">
      <c r="A3177" s="9" t="s">
        <v>3001</v>
      </c>
      <c r="B3177" s="18">
        <v>20700000</v>
      </c>
    </row>
    <row r="3178" spans="1:2" x14ac:dyDescent="0.35">
      <c r="A3178" s="17" t="s">
        <v>3000</v>
      </c>
      <c r="B3178" s="18">
        <v>20700000</v>
      </c>
    </row>
    <row r="3179" spans="1:2" x14ac:dyDescent="0.35">
      <c r="A3179" s="19" t="s">
        <v>868</v>
      </c>
      <c r="B3179" s="18">
        <v>20700000</v>
      </c>
    </row>
    <row r="3180" spans="1:2" x14ac:dyDescent="0.35">
      <c r="A3180" s="9" t="s">
        <v>4303</v>
      </c>
      <c r="B3180" s="18">
        <v>20687587</v>
      </c>
    </row>
    <row r="3181" spans="1:2" x14ac:dyDescent="0.35">
      <c r="A3181" s="17" t="s">
        <v>4076</v>
      </c>
      <c r="B3181" s="18">
        <v>20687587</v>
      </c>
    </row>
    <row r="3182" spans="1:2" x14ac:dyDescent="0.35">
      <c r="A3182" s="19" t="s">
        <v>4302</v>
      </c>
      <c r="B3182" s="18">
        <v>20687587</v>
      </c>
    </row>
    <row r="3183" spans="1:2" x14ac:dyDescent="0.35">
      <c r="A3183" s="9" t="s">
        <v>3716</v>
      </c>
      <c r="B3183" s="18">
        <v>20651422</v>
      </c>
    </row>
    <row r="3184" spans="1:2" x14ac:dyDescent="0.35">
      <c r="A3184" s="17" t="s">
        <v>1440</v>
      </c>
      <c r="B3184" s="18">
        <v>20651422</v>
      </c>
    </row>
    <row r="3185" spans="1:2" x14ac:dyDescent="0.35">
      <c r="A3185" s="19" t="s">
        <v>2990</v>
      </c>
      <c r="B3185" s="18">
        <v>20651422</v>
      </c>
    </row>
    <row r="3186" spans="1:2" x14ac:dyDescent="0.35">
      <c r="A3186" s="9" t="s">
        <v>6402</v>
      </c>
      <c r="B3186" s="18">
        <v>20574010</v>
      </c>
    </row>
    <row r="3187" spans="1:2" x14ac:dyDescent="0.35">
      <c r="A3187" s="17" t="s">
        <v>270</v>
      </c>
      <c r="B3187" s="18">
        <v>20574010</v>
      </c>
    </row>
    <row r="3188" spans="1:2" x14ac:dyDescent="0.35">
      <c r="A3188" s="19" t="s">
        <v>1276</v>
      </c>
      <c r="B3188" s="18">
        <v>20574010</v>
      </c>
    </row>
    <row r="3189" spans="1:2" x14ac:dyDescent="0.35">
      <c r="A3189" s="9" t="s">
        <v>10822</v>
      </c>
      <c r="B3189" s="18">
        <v>20566230</v>
      </c>
    </row>
    <row r="3190" spans="1:2" x14ac:dyDescent="0.35">
      <c r="A3190" s="17" t="s">
        <v>10821</v>
      </c>
      <c r="B3190" s="18">
        <v>20566230</v>
      </c>
    </row>
    <row r="3191" spans="1:2" x14ac:dyDescent="0.35">
      <c r="A3191" s="19" t="s">
        <v>10820</v>
      </c>
      <c r="B3191" s="18">
        <v>20566230</v>
      </c>
    </row>
    <row r="3192" spans="1:2" x14ac:dyDescent="0.35">
      <c r="A3192" s="9" t="s">
        <v>250</v>
      </c>
      <c r="B3192" s="18">
        <v>20557989</v>
      </c>
    </row>
    <row r="3193" spans="1:2" x14ac:dyDescent="0.35">
      <c r="A3193" s="17" t="s">
        <v>249</v>
      </c>
      <c r="B3193" s="18">
        <v>20557989</v>
      </c>
    </row>
    <row r="3194" spans="1:2" x14ac:dyDescent="0.35">
      <c r="A3194" s="19" t="s">
        <v>82</v>
      </c>
      <c r="B3194" s="18">
        <v>20557989</v>
      </c>
    </row>
    <row r="3195" spans="1:2" x14ac:dyDescent="0.35">
      <c r="A3195" s="9" t="s">
        <v>4845</v>
      </c>
      <c r="B3195" s="18">
        <v>20530832</v>
      </c>
    </row>
    <row r="3196" spans="1:2" x14ac:dyDescent="0.35">
      <c r="A3196" s="17" t="s">
        <v>190</v>
      </c>
      <c r="B3196" s="18">
        <v>20530832</v>
      </c>
    </row>
    <row r="3197" spans="1:2" x14ac:dyDescent="0.35">
      <c r="A3197" s="19" t="s">
        <v>833</v>
      </c>
      <c r="B3197" s="18">
        <v>20530832</v>
      </c>
    </row>
    <row r="3198" spans="1:2" x14ac:dyDescent="0.35">
      <c r="A3198" s="9" t="s">
        <v>3632</v>
      </c>
      <c r="B3198" s="18">
        <v>20450000</v>
      </c>
    </row>
    <row r="3199" spans="1:2" x14ac:dyDescent="0.35">
      <c r="A3199" s="17" t="s">
        <v>162</v>
      </c>
      <c r="B3199" s="18">
        <v>20450000</v>
      </c>
    </row>
    <row r="3200" spans="1:2" x14ac:dyDescent="0.35">
      <c r="A3200" s="19" t="s">
        <v>3576</v>
      </c>
      <c r="B3200" s="18">
        <v>20450000</v>
      </c>
    </row>
    <row r="3201" spans="1:2" x14ac:dyDescent="0.35">
      <c r="A3201" s="9" t="s">
        <v>8936</v>
      </c>
      <c r="B3201" s="18">
        <v>20415066</v>
      </c>
    </row>
    <row r="3202" spans="1:2" x14ac:dyDescent="0.35">
      <c r="A3202" s="17" t="s">
        <v>6553</v>
      </c>
      <c r="B3202" s="18">
        <v>20415066</v>
      </c>
    </row>
    <row r="3203" spans="1:2" x14ac:dyDescent="0.35">
      <c r="A3203" s="19" t="s">
        <v>4655</v>
      </c>
      <c r="B3203" s="18">
        <v>20415066</v>
      </c>
    </row>
    <row r="3204" spans="1:2" x14ac:dyDescent="0.35">
      <c r="A3204" s="9" t="s">
        <v>11431</v>
      </c>
      <c r="B3204" s="18">
        <v>20378000</v>
      </c>
    </row>
    <row r="3205" spans="1:2" x14ac:dyDescent="0.35">
      <c r="A3205" s="17" t="s">
        <v>4442</v>
      </c>
      <c r="B3205" s="18">
        <v>20378000</v>
      </c>
    </row>
    <row r="3206" spans="1:2" x14ac:dyDescent="0.35">
      <c r="A3206" s="19" t="s">
        <v>8142</v>
      </c>
      <c r="B3206" s="18">
        <v>20378000</v>
      </c>
    </row>
    <row r="3207" spans="1:2" x14ac:dyDescent="0.35">
      <c r="A3207" s="9" t="s">
        <v>8632</v>
      </c>
      <c r="B3207" s="18">
        <v>20378000</v>
      </c>
    </row>
    <row r="3208" spans="1:2" x14ac:dyDescent="0.35">
      <c r="A3208" s="17" t="s">
        <v>3000</v>
      </c>
      <c r="B3208" s="18">
        <v>20378000</v>
      </c>
    </row>
    <row r="3209" spans="1:2" x14ac:dyDescent="0.35">
      <c r="A3209" s="19" t="s">
        <v>5816</v>
      </c>
      <c r="B3209" s="18">
        <v>20378000</v>
      </c>
    </row>
    <row r="3210" spans="1:2" x14ac:dyDescent="0.35">
      <c r="A3210" s="9" t="s">
        <v>9275</v>
      </c>
      <c r="B3210" s="18">
        <v>20306281</v>
      </c>
    </row>
    <row r="3211" spans="1:2" x14ac:dyDescent="0.35">
      <c r="A3211" s="17" t="s">
        <v>317</v>
      </c>
      <c r="B3211" s="18">
        <v>20306281</v>
      </c>
    </row>
    <row r="3212" spans="1:2" x14ac:dyDescent="0.35">
      <c r="A3212" s="19" t="s">
        <v>1047</v>
      </c>
      <c r="B3212" s="18">
        <v>20306281</v>
      </c>
    </row>
    <row r="3213" spans="1:2" x14ac:dyDescent="0.35">
      <c r="A3213" s="9" t="s">
        <v>1705</v>
      </c>
      <c r="B3213" s="18">
        <v>20300000</v>
      </c>
    </row>
    <row r="3214" spans="1:2" x14ac:dyDescent="0.35">
      <c r="A3214" s="17" t="s">
        <v>243</v>
      </c>
      <c r="B3214" s="18">
        <v>20300000</v>
      </c>
    </row>
    <row r="3215" spans="1:2" x14ac:dyDescent="0.35">
      <c r="A3215" s="19" t="s">
        <v>1216</v>
      </c>
      <c r="B3215" s="18">
        <v>20300000</v>
      </c>
    </row>
    <row r="3216" spans="1:2" x14ac:dyDescent="0.35">
      <c r="A3216" s="9" t="s">
        <v>3242</v>
      </c>
      <c r="B3216" s="18">
        <v>20291815</v>
      </c>
    </row>
    <row r="3217" spans="1:2" x14ac:dyDescent="0.35">
      <c r="A3217" s="17" t="s">
        <v>282</v>
      </c>
      <c r="B3217" s="18">
        <v>20291815</v>
      </c>
    </row>
    <row r="3218" spans="1:2" x14ac:dyDescent="0.35">
      <c r="A3218" s="19" t="s">
        <v>1193</v>
      </c>
      <c r="B3218" s="18">
        <v>20291815</v>
      </c>
    </row>
    <row r="3219" spans="1:2" x14ac:dyDescent="0.35">
      <c r="A3219" s="9" t="s">
        <v>8954</v>
      </c>
      <c r="B3219" s="18">
        <v>20281096</v>
      </c>
    </row>
    <row r="3220" spans="1:2" x14ac:dyDescent="0.35">
      <c r="A3220" s="17" t="s">
        <v>3651</v>
      </c>
      <c r="B3220" s="18">
        <v>20281096</v>
      </c>
    </row>
    <row r="3221" spans="1:2" x14ac:dyDescent="0.35">
      <c r="A3221" s="19" t="s">
        <v>8562</v>
      </c>
      <c r="B3221" s="18">
        <v>20281096</v>
      </c>
    </row>
    <row r="3222" spans="1:2" x14ac:dyDescent="0.35">
      <c r="A3222" s="9" t="s">
        <v>5100</v>
      </c>
      <c r="B3222" s="18">
        <v>20236603</v>
      </c>
    </row>
    <row r="3223" spans="1:2" x14ac:dyDescent="0.35">
      <c r="A3223" s="17" t="s">
        <v>535</v>
      </c>
      <c r="B3223" s="18">
        <v>20236603</v>
      </c>
    </row>
    <row r="3224" spans="1:2" x14ac:dyDescent="0.35">
      <c r="A3224" s="19" t="s">
        <v>710</v>
      </c>
      <c r="B3224" s="18">
        <v>20236603</v>
      </c>
    </row>
    <row r="3225" spans="1:2" x14ac:dyDescent="0.35">
      <c r="A3225" s="9" t="s">
        <v>3322</v>
      </c>
      <c r="B3225" s="18">
        <v>20169068</v>
      </c>
    </row>
    <row r="3226" spans="1:2" x14ac:dyDescent="0.35">
      <c r="A3226" s="17" t="s">
        <v>862</v>
      </c>
      <c r="B3226" s="18">
        <v>20169068</v>
      </c>
    </row>
    <row r="3227" spans="1:2" x14ac:dyDescent="0.35">
      <c r="A3227" s="19" t="s">
        <v>3321</v>
      </c>
      <c r="B3227" s="18">
        <v>20169068</v>
      </c>
    </row>
    <row r="3228" spans="1:2" x14ac:dyDescent="0.35">
      <c r="A3228" s="9" t="s">
        <v>827</v>
      </c>
      <c r="B3228" s="18">
        <v>20132596</v>
      </c>
    </row>
    <row r="3229" spans="1:2" x14ac:dyDescent="0.35">
      <c r="A3229" s="17" t="s">
        <v>351</v>
      </c>
      <c r="B3229" s="18">
        <v>20132596</v>
      </c>
    </row>
    <row r="3230" spans="1:2" x14ac:dyDescent="0.35">
      <c r="A3230" s="19" t="s">
        <v>504</v>
      </c>
      <c r="B3230" s="18">
        <v>20132596</v>
      </c>
    </row>
    <row r="3231" spans="1:2" x14ac:dyDescent="0.35">
      <c r="A3231" s="9" t="s">
        <v>5802</v>
      </c>
      <c r="B3231" s="18">
        <v>20089048</v>
      </c>
    </row>
    <row r="3232" spans="1:2" x14ac:dyDescent="0.35">
      <c r="A3232" s="17" t="s">
        <v>1189</v>
      </c>
      <c r="B3232" s="18">
        <v>20089048</v>
      </c>
    </row>
    <row r="3233" spans="1:2" x14ac:dyDescent="0.35">
      <c r="A3233" s="19" t="s">
        <v>4532</v>
      </c>
      <c r="B3233" s="18">
        <v>20089048</v>
      </c>
    </row>
    <row r="3234" spans="1:2" x14ac:dyDescent="0.35">
      <c r="A3234" s="9" t="s">
        <v>9340</v>
      </c>
      <c r="B3234" s="18">
        <v>20054909</v>
      </c>
    </row>
    <row r="3235" spans="1:2" x14ac:dyDescent="0.35">
      <c r="A3235" s="17" t="s">
        <v>1126</v>
      </c>
      <c r="B3235" s="18">
        <v>20054909</v>
      </c>
    </row>
    <row r="3236" spans="1:2" x14ac:dyDescent="0.35">
      <c r="A3236" s="19" t="s">
        <v>5960</v>
      </c>
      <c r="B3236" s="18">
        <v>20054909</v>
      </c>
    </row>
    <row r="3237" spans="1:2" x14ac:dyDescent="0.35">
      <c r="A3237" s="9" t="s">
        <v>9345</v>
      </c>
      <c r="B3237" s="18">
        <v>20033643</v>
      </c>
    </row>
    <row r="3238" spans="1:2" x14ac:dyDescent="0.35">
      <c r="A3238" s="17" t="s">
        <v>9344</v>
      </c>
      <c r="B3238" s="18">
        <v>20033643</v>
      </c>
    </row>
    <row r="3239" spans="1:2" x14ac:dyDescent="0.35">
      <c r="A3239" s="19" t="s">
        <v>9342</v>
      </c>
      <c r="B3239" s="18">
        <v>20033643</v>
      </c>
    </row>
    <row r="3240" spans="1:2" x14ac:dyDescent="0.35">
      <c r="A3240" s="9" t="s">
        <v>2502</v>
      </c>
      <c r="B3240" s="18">
        <v>20033643</v>
      </c>
    </row>
    <row r="3241" spans="1:2" x14ac:dyDescent="0.35">
      <c r="A3241" s="17" t="s">
        <v>525</v>
      </c>
      <c r="B3241" s="18">
        <v>20033643</v>
      </c>
    </row>
    <row r="3242" spans="1:2" x14ac:dyDescent="0.35">
      <c r="A3242" s="19" t="s">
        <v>2368</v>
      </c>
      <c r="B3242" s="18">
        <v>20033643</v>
      </c>
    </row>
    <row r="3243" spans="1:2" x14ac:dyDescent="0.35">
      <c r="A3243" s="9" t="s">
        <v>5874</v>
      </c>
      <c r="B3243" s="18">
        <v>20007180</v>
      </c>
    </row>
    <row r="3244" spans="1:2" x14ac:dyDescent="0.35">
      <c r="A3244" s="17" t="s">
        <v>359</v>
      </c>
      <c r="B3244" s="18">
        <v>20007180</v>
      </c>
    </row>
    <row r="3245" spans="1:2" x14ac:dyDescent="0.35">
      <c r="A3245" s="19" t="s">
        <v>2265</v>
      </c>
      <c r="B3245" s="18">
        <v>20007180</v>
      </c>
    </row>
    <row r="3246" spans="1:2" x14ac:dyDescent="0.35">
      <c r="A3246" s="9" t="s">
        <v>10795</v>
      </c>
      <c r="B3246" s="18">
        <v>19999143</v>
      </c>
    </row>
    <row r="3247" spans="1:2" x14ac:dyDescent="0.35">
      <c r="A3247" s="17" t="s">
        <v>257</v>
      </c>
      <c r="B3247" s="18">
        <v>19999143</v>
      </c>
    </row>
    <row r="3248" spans="1:2" x14ac:dyDescent="0.35">
      <c r="A3248" s="19" t="s">
        <v>5364</v>
      </c>
      <c r="B3248" s="18">
        <v>19999143</v>
      </c>
    </row>
    <row r="3249" spans="1:2" x14ac:dyDescent="0.35">
      <c r="A3249" s="9" t="s">
        <v>949</v>
      </c>
      <c r="B3249" s="18">
        <v>19995817</v>
      </c>
    </row>
    <row r="3250" spans="1:2" x14ac:dyDescent="0.35">
      <c r="A3250" s="17" t="s">
        <v>325</v>
      </c>
      <c r="B3250" s="18">
        <v>19995817</v>
      </c>
    </row>
    <row r="3251" spans="1:2" x14ac:dyDescent="0.35">
      <c r="A3251" s="19" t="s">
        <v>129</v>
      </c>
      <c r="B3251" s="18">
        <v>19995817</v>
      </c>
    </row>
    <row r="3252" spans="1:2" x14ac:dyDescent="0.35">
      <c r="A3252" s="9" t="s">
        <v>7973</v>
      </c>
      <c r="B3252" s="18">
        <v>19990064</v>
      </c>
    </row>
    <row r="3253" spans="1:2" x14ac:dyDescent="0.35">
      <c r="A3253" s="17" t="s">
        <v>7010</v>
      </c>
      <c r="B3253" s="18">
        <v>19990064</v>
      </c>
    </row>
    <row r="3254" spans="1:2" x14ac:dyDescent="0.35">
      <c r="A3254" s="19" t="s">
        <v>3673</v>
      </c>
      <c r="B3254" s="18">
        <v>19990064</v>
      </c>
    </row>
    <row r="3255" spans="1:2" x14ac:dyDescent="0.35">
      <c r="A3255" s="9" t="s">
        <v>6514</v>
      </c>
      <c r="B3255" s="18">
        <v>19903076</v>
      </c>
    </row>
    <row r="3256" spans="1:2" x14ac:dyDescent="0.35">
      <c r="A3256" s="17" t="s">
        <v>2433</v>
      </c>
      <c r="B3256" s="18">
        <v>19903076</v>
      </c>
    </row>
    <row r="3257" spans="1:2" x14ac:dyDescent="0.35">
      <c r="A3257" s="19" t="s">
        <v>4902</v>
      </c>
      <c r="B3257" s="18">
        <v>19903076</v>
      </c>
    </row>
    <row r="3258" spans="1:2" x14ac:dyDescent="0.35">
      <c r="A3258" s="9" t="s">
        <v>5721</v>
      </c>
      <c r="B3258" s="18">
        <v>19903076</v>
      </c>
    </row>
    <row r="3259" spans="1:2" x14ac:dyDescent="0.35">
      <c r="A3259" s="17" t="s">
        <v>5720</v>
      </c>
      <c r="B3259" s="18">
        <v>19903076</v>
      </c>
    </row>
    <row r="3260" spans="1:2" x14ac:dyDescent="0.35">
      <c r="A3260" s="19" t="s">
        <v>5718</v>
      </c>
      <c r="B3260" s="18">
        <v>19903076</v>
      </c>
    </row>
    <row r="3261" spans="1:2" x14ac:dyDescent="0.35">
      <c r="A3261" s="9" t="s">
        <v>11407</v>
      </c>
      <c r="B3261" s="18">
        <v>19809547</v>
      </c>
    </row>
    <row r="3262" spans="1:2" x14ac:dyDescent="0.35">
      <c r="A3262" s="17" t="s">
        <v>3236</v>
      </c>
      <c r="B3262" s="18">
        <v>19809547</v>
      </c>
    </row>
    <row r="3263" spans="1:2" x14ac:dyDescent="0.35">
      <c r="A3263" s="19" t="s">
        <v>5506</v>
      </c>
      <c r="B3263" s="18">
        <v>19809547</v>
      </c>
    </row>
    <row r="3264" spans="1:2" x14ac:dyDescent="0.35">
      <c r="A3264" s="9" t="s">
        <v>3265</v>
      </c>
      <c r="B3264" s="18">
        <v>19779400</v>
      </c>
    </row>
    <row r="3265" spans="1:2" x14ac:dyDescent="0.35">
      <c r="A3265" s="17" t="s">
        <v>748</v>
      </c>
      <c r="B3265" s="18">
        <v>19779400</v>
      </c>
    </row>
    <row r="3266" spans="1:2" x14ac:dyDescent="0.35">
      <c r="A3266" s="19" t="s">
        <v>3264</v>
      </c>
      <c r="B3266" s="18">
        <v>19779400</v>
      </c>
    </row>
    <row r="3267" spans="1:2" x14ac:dyDescent="0.35">
      <c r="A3267" s="9" t="s">
        <v>3558</v>
      </c>
      <c r="B3267" s="18">
        <v>19737645</v>
      </c>
    </row>
    <row r="3268" spans="1:2" x14ac:dyDescent="0.35">
      <c r="A3268" s="17" t="s">
        <v>3557</v>
      </c>
      <c r="B3268" s="18">
        <v>19737645</v>
      </c>
    </row>
    <row r="3269" spans="1:2" x14ac:dyDescent="0.35">
      <c r="A3269" s="19" t="s">
        <v>2062</v>
      </c>
      <c r="B3269" s="18">
        <v>19737645</v>
      </c>
    </row>
    <row r="3270" spans="1:2" x14ac:dyDescent="0.35">
      <c r="A3270" s="9" t="s">
        <v>8560</v>
      </c>
      <c r="B3270" s="18">
        <v>19700000</v>
      </c>
    </row>
    <row r="3271" spans="1:2" x14ac:dyDescent="0.35">
      <c r="A3271" s="17" t="s">
        <v>51</v>
      </c>
      <c r="B3271" s="18">
        <v>19700000</v>
      </c>
    </row>
    <row r="3272" spans="1:2" x14ac:dyDescent="0.35">
      <c r="A3272" s="19" t="s">
        <v>809</v>
      </c>
      <c r="B3272" s="18">
        <v>19700000</v>
      </c>
    </row>
    <row r="3273" spans="1:2" x14ac:dyDescent="0.35">
      <c r="A3273" s="9" t="s">
        <v>5268</v>
      </c>
      <c r="B3273" s="18">
        <v>19691811</v>
      </c>
    </row>
    <row r="3274" spans="1:2" x14ac:dyDescent="0.35">
      <c r="A3274" s="17" t="s">
        <v>2868</v>
      </c>
      <c r="B3274" s="18">
        <v>19691811</v>
      </c>
    </row>
    <row r="3275" spans="1:2" x14ac:dyDescent="0.35">
      <c r="A3275" s="19" t="s">
        <v>1797</v>
      </c>
      <c r="B3275" s="18">
        <v>19691811</v>
      </c>
    </row>
    <row r="3276" spans="1:2" x14ac:dyDescent="0.35">
      <c r="A3276" s="9" t="s">
        <v>8083</v>
      </c>
      <c r="B3276" s="18">
        <v>19597131</v>
      </c>
    </row>
    <row r="3277" spans="1:2" x14ac:dyDescent="0.35">
      <c r="A3277" s="17" t="s">
        <v>95</v>
      </c>
      <c r="B3277" s="18">
        <v>19597131</v>
      </c>
    </row>
    <row r="3278" spans="1:2" x14ac:dyDescent="0.35">
      <c r="A3278" s="19" t="s">
        <v>2834</v>
      </c>
      <c r="B3278" s="18">
        <v>19597131</v>
      </c>
    </row>
    <row r="3279" spans="1:2" x14ac:dyDescent="0.35">
      <c r="A3279" s="9" t="s">
        <v>7226</v>
      </c>
      <c r="B3279" s="18">
        <v>19588068</v>
      </c>
    </row>
    <row r="3280" spans="1:2" x14ac:dyDescent="0.35">
      <c r="A3280" s="17" t="s">
        <v>3764</v>
      </c>
      <c r="B3280" s="18">
        <v>19588068</v>
      </c>
    </row>
    <row r="3281" spans="1:2" x14ac:dyDescent="0.35">
      <c r="A3281" s="19" t="s">
        <v>7225</v>
      </c>
      <c r="B3281" s="18">
        <v>19588068</v>
      </c>
    </row>
    <row r="3282" spans="1:2" x14ac:dyDescent="0.35">
      <c r="A3282" s="9" t="s">
        <v>3078</v>
      </c>
      <c r="B3282" s="18">
        <v>19540762</v>
      </c>
    </row>
    <row r="3283" spans="1:2" x14ac:dyDescent="0.35">
      <c r="A3283" s="17" t="s">
        <v>1190</v>
      </c>
      <c r="B3283" s="18">
        <v>19540762</v>
      </c>
    </row>
    <row r="3284" spans="1:2" x14ac:dyDescent="0.35">
      <c r="A3284" s="19" t="s">
        <v>1185</v>
      </c>
      <c r="B3284" s="18">
        <v>19540762</v>
      </c>
    </row>
    <row r="3285" spans="1:2" x14ac:dyDescent="0.35">
      <c r="A3285" s="9" t="s">
        <v>6807</v>
      </c>
      <c r="B3285" s="18">
        <v>19506619</v>
      </c>
    </row>
    <row r="3286" spans="1:2" x14ac:dyDescent="0.35">
      <c r="A3286" s="17" t="s">
        <v>6806</v>
      </c>
      <c r="B3286" s="18">
        <v>19506619</v>
      </c>
    </row>
    <row r="3287" spans="1:2" x14ac:dyDescent="0.35">
      <c r="A3287" s="19" t="s">
        <v>5857</v>
      </c>
      <c r="B3287" s="18">
        <v>19506619</v>
      </c>
    </row>
    <row r="3288" spans="1:2" x14ac:dyDescent="0.35">
      <c r="A3288" s="9" t="s">
        <v>762</v>
      </c>
      <c r="B3288" s="18">
        <v>19500000</v>
      </c>
    </row>
    <row r="3289" spans="1:2" x14ac:dyDescent="0.35">
      <c r="A3289" s="17" t="s">
        <v>673</v>
      </c>
      <c r="B3289" s="18">
        <v>19500000</v>
      </c>
    </row>
    <row r="3290" spans="1:2" x14ac:dyDescent="0.35">
      <c r="A3290" s="19" t="s">
        <v>519</v>
      </c>
      <c r="B3290" s="18">
        <v>19500000</v>
      </c>
    </row>
    <row r="3291" spans="1:2" x14ac:dyDescent="0.35">
      <c r="A3291" s="9" t="s">
        <v>7444</v>
      </c>
      <c r="B3291" s="18">
        <v>19500000</v>
      </c>
    </row>
    <row r="3292" spans="1:2" x14ac:dyDescent="0.35">
      <c r="A3292" s="17" t="s">
        <v>2946</v>
      </c>
      <c r="B3292" s="18">
        <v>19500000</v>
      </c>
    </row>
    <row r="3293" spans="1:2" x14ac:dyDescent="0.35">
      <c r="A3293" s="19" t="s">
        <v>7443</v>
      </c>
      <c r="B3293" s="18">
        <v>19500000</v>
      </c>
    </row>
    <row r="3294" spans="1:2" x14ac:dyDescent="0.35">
      <c r="A3294" s="9" t="s">
        <v>5781</v>
      </c>
      <c r="B3294" s="18">
        <v>19489752</v>
      </c>
    </row>
    <row r="3295" spans="1:2" x14ac:dyDescent="0.35">
      <c r="A3295" s="17" t="s">
        <v>310</v>
      </c>
      <c r="B3295" s="18">
        <v>19489752</v>
      </c>
    </row>
    <row r="3296" spans="1:2" x14ac:dyDescent="0.35">
      <c r="A3296" s="19" t="s">
        <v>5780</v>
      </c>
      <c r="B3296" s="18">
        <v>19489752</v>
      </c>
    </row>
    <row r="3297" spans="1:2" x14ac:dyDescent="0.35">
      <c r="A3297" s="9" t="s">
        <v>8920</v>
      </c>
      <c r="B3297" s="18">
        <v>19455658</v>
      </c>
    </row>
    <row r="3298" spans="1:2" x14ac:dyDescent="0.35">
      <c r="A3298" s="17" t="s">
        <v>1958</v>
      </c>
      <c r="B3298" s="18">
        <v>19455658</v>
      </c>
    </row>
    <row r="3299" spans="1:2" x14ac:dyDescent="0.35">
      <c r="A3299" s="19" t="s">
        <v>8919</v>
      </c>
      <c r="B3299" s="18">
        <v>19455658</v>
      </c>
    </row>
    <row r="3300" spans="1:2" x14ac:dyDescent="0.35">
      <c r="A3300" s="9" t="s">
        <v>9214</v>
      </c>
      <c r="B3300" s="18">
        <v>19397498</v>
      </c>
    </row>
    <row r="3301" spans="1:2" x14ac:dyDescent="0.35">
      <c r="A3301" s="17" t="s">
        <v>2433</v>
      </c>
      <c r="B3301" s="18">
        <v>19397498</v>
      </c>
    </row>
    <row r="3302" spans="1:2" x14ac:dyDescent="0.35">
      <c r="A3302" s="19" t="s">
        <v>9213</v>
      </c>
      <c r="B3302" s="18">
        <v>19397498</v>
      </c>
    </row>
    <row r="3303" spans="1:2" x14ac:dyDescent="0.35">
      <c r="A3303" s="9" t="s">
        <v>2519</v>
      </c>
      <c r="B3303" s="18">
        <v>19392418</v>
      </c>
    </row>
    <row r="3304" spans="1:2" x14ac:dyDescent="0.35">
      <c r="A3304" s="17" t="s">
        <v>866</v>
      </c>
      <c r="B3304" s="18">
        <v>19392418</v>
      </c>
    </row>
    <row r="3305" spans="1:2" x14ac:dyDescent="0.35">
      <c r="A3305" s="19" t="s">
        <v>1338</v>
      </c>
      <c r="B3305" s="18">
        <v>19392418</v>
      </c>
    </row>
    <row r="3306" spans="1:2" x14ac:dyDescent="0.35">
      <c r="A3306" s="9" t="s">
        <v>4737</v>
      </c>
      <c r="B3306" s="18">
        <v>19244700</v>
      </c>
    </row>
    <row r="3307" spans="1:2" x14ac:dyDescent="0.35">
      <c r="A3307" s="17" t="s">
        <v>4736</v>
      </c>
      <c r="B3307" s="18">
        <v>19244700</v>
      </c>
    </row>
    <row r="3308" spans="1:2" x14ac:dyDescent="0.35">
      <c r="A3308" s="19" t="s">
        <v>1946</v>
      </c>
      <c r="B3308" s="18">
        <v>19244700</v>
      </c>
    </row>
    <row r="3309" spans="1:2" x14ac:dyDescent="0.35">
      <c r="A3309" s="9" t="s">
        <v>1992</v>
      </c>
      <c r="B3309" s="18">
        <v>19234747</v>
      </c>
    </row>
    <row r="3310" spans="1:2" x14ac:dyDescent="0.35">
      <c r="A3310" s="17" t="s">
        <v>1432</v>
      </c>
      <c r="B3310" s="18">
        <v>19234747</v>
      </c>
    </row>
    <row r="3311" spans="1:2" x14ac:dyDescent="0.35">
      <c r="A3311" s="19" t="s">
        <v>880</v>
      </c>
      <c r="B3311" s="18">
        <v>19234747</v>
      </c>
    </row>
    <row r="3312" spans="1:2" x14ac:dyDescent="0.35">
      <c r="A3312" s="9" t="s">
        <v>3936</v>
      </c>
      <c r="B3312" s="18">
        <v>19219978</v>
      </c>
    </row>
    <row r="3313" spans="1:2" x14ac:dyDescent="0.35">
      <c r="A3313" s="17" t="s">
        <v>170</v>
      </c>
      <c r="B3313" s="18">
        <v>19219978</v>
      </c>
    </row>
    <row r="3314" spans="1:2" x14ac:dyDescent="0.35">
      <c r="A3314" s="19" t="s">
        <v>2725</v>
      </c>
      <c r="B3314" s="18">
        <v>19219978</v>
      </c>
    </row>
    <row r="3315" spans="1:2" x14ac:dyDescent="0.35">
      <c r="A3315" s="9" t="s">
        <v>1981</v>
      </c>
      <c r="B3315" s="18">
        <v>19219708</v>
      </c>
    </row>
    <row r="3316" spans="1:2" x14ac:dyDescent="0.35">
      <c r="A3316" s="17" t="s">
        <v>275</v>
      </c>
      <c r="B3316" s="18">
        <v>19219708</v>
      </c>
    </row>
    <row r="3317" spans="1:2" x14ac:dyDescent="0.35">
      <c r="A3317" s="19" t="s">
        <v>843</v>
      </c>
      <c r="B3317" s="18">
        <v>19219708</v>
      </c>
    </row>
    <row r="3318" spans="1:2" x14ac:dyDescent="0.35">
      <c r="A3318" s="9" t="s">
        <v>6693</v>
      </c>
      <c r="B3318" s="18">
        <v>19185998</v>
      </c>
    </row>
    <row r="3319" spans="1:2" x14ac:dyDescent="0.35">
      <c r="A3319" s="17" t="s">
        <v>147</v>
      </c>
      <c r="B3319" s="18">
        <v>19185998</v>
      </c>
    </row>
    <row r="3320" spans="1:2" x14ac:dyDescent="0.35">
      <c r="A3320" s="19" t="s">
        <v>787</v>
      </c>
      <c r="B3320" s="18">
        <v>19185998</v>
      </c>
    </row>
    <row r="3321" spans="1:2" x14ac:dyDescent="0.35">
      <c r="A3321" s="9" t="s">
        <v>7726</v>
      </c>
      <c r="B3321" s="18">
        <v>19179516</v>
      </c>
    </row>
    <row r="3322" spans="1:2" x14ac:dyDescent="0.35">
      <c r="A3322" s="17" t="s">
        <v>444</v>
      </c>
      <c r="B3322" s="18">
        <v>19179516</v>
      </c>
    </row>
    <row r="3323" spans="1:2" x14ac:dyDescent="0.35">
      <c r="A3323" s="19" t="s">
        <v>7725</v>
      </c>
      <c r="B3323" s="18">
        <v>19179516</v>
      </c>
    </row>
    <row r="3324" spans="1:2" x14ac:dyDescent="0.35">
      <c r="A3324" s="9" t="s">
        <v>1820</v>
      </c>
      <c r="B3324" s="18">
        <v>19155435</v>
      </c>
    </row>
    <row r="3325" spans="1:2" x14ac:dyDescent="0.35">
      <c r="A3325" s="17" t="s">
        <v>687</v>
      </c>
      <c r="B3325" s="18">
        <v>19155435</v>
      </c>
    </row>
    <row r="3326" spans="1:2" x14ac:dyDescent="0.35">
      <c r="A3326" s="19" t="s">
        <v>1106</v>
      </c>
      <c r="B3326" s="18">
        <v>19155435</v>
      </c>
    </row>
    <row r="3327" spans="1:2" x14ac:dyDescent="0.35">
      <c r="A3327" s="9" t="s">
        <v>4611</v>
      </c>
      <c r="B3327" s="18">
        <v>19143839</v>
      </c>
    </row>
    <row r="3328" spans="1:2" x14ac:dyDescent="0.35">
      <c r="A3328" s="17" t="s">
        <v>3004</v>
      </c>
      <c r="B3328" s="18">
        <v>19143839</v>
      </c>
    </row>
    <row r="3329" spans="1:2" x14ac:dyDescent="0.35">
      <c r="A3329" s="19" t="s">
        <v>1651</v>
      </c>
      <c r="B3329" s="18">
        <v>19143839</v>
      </c>
    </row>
    <row r="3330" spans="1:2" x14ac:dyDescent="0.35">
      <c r="A3330" s="9" t="s">
        <v>8714</v>
      </c>
      <c r="B3330" s="18">
        <v>19138847</v>
      </c>
    </row>
    <row r="3331" spans="1:2" x14ac:dyDescent="0.35">
      <c r="A3331" s="17" t="s">
        <v>2127</v>
      </c>
      <c r="B3331" s="18">
        <v>19138847</v>
      </c>
    </row>
    <row r="3332" spans="1:2" x14ac:dyDescent="0.35">
      <c r="A3332" s="19" t="s">
        <v>8216</v>
      </c>
      <c r="B3332" s="18">
        <v>19138847</v>
      </c>
    </row>
    <row r="3333" spans="1:2" x14ac:dyDescent="0.35">
      <c r="A3333" s="9" t="s">
        <v>4609</v>
      </c>
      <c r="B3333" s="18">
        <v>19104897</v>
      </c>
    </row>
    <row r="3334" spans="1:2" x14ac:dyDescent="0.35">
      <c r="A3334" s="17" t="s">
        <v>24</v>
      </c>
      <c r="B3334" s="18">
        <v>19104897</v>
      </c>
    </row>
    <row r="3335" spans="1:2" x14ac:dyDescent="0.35">
      <c r="A3335" s="19" t="s">
        <v>4001</v>
      </c>
      <c r="B3335" s="18">
        <v>19104897</v>
      </c>
    </row>
    <row r="3336" spans="1:2" x14ac:dyDescent="0.35">
      <c r="A3336" s="9" t="s">
        <v>9277</v>
      </c>
      <c r="B3336" s="18">
        <v>19103378</v>
      </c>
    </row>
    <row r="3337" spans="1:2" x14ac:dyDescent="0.35">
      <c r="A3337" s="17" t="s">
        <v>1072</v>
      </c>
      <c r="B3337" s="18">
        <v>19103378</v>
      </c>
    </row>
    <row r="3338" spans="1:2" x14ac:dyDescent="0.35">
      <c r="A3338" s="19" t="s">
        <v>616</v>
      </c>
      <c r="B3338" s="18">
        <v>19103378</v>
      </c>
    </row>
    <row r="3339" spans="1:2" x14ac:dyDescent="0.35">
      <c r="A3339" s="9" t="s">
        <v>9828</v>
      </c>
      <c r="B3339" s="18">
        <v>19100000</v>
      </c>
    </row>
    <row r="3340" spans="1:2" x14ac:dyDescent="0.35">
      <c r="A3340" s="17" t="s">
        <v>2455</v>
      </c>
      <c r="B3340" s="18">
        <v>19100000</v>
      </c>
    </row>
    <row r="3341" spans="1:2" x14ac:dyDescent="0.35">
      <c r="A3341" s="19" t="s">
        <v>9827</v>
      </c>
      <c r="B3341" s="18">
        <v>19100000</v>
      </c>
    </row>
    <row r="3342" spans="1:2" x14ac:dyDescent="0.35">
      <c r="A3342" s="9" t="s">
        <v>8797</v>
      </c>
      <c r="B3342" s="18">
        <v>19068786</v>
      </c>
    </row>
    <row r="3343" spans="1:2" x14ac:dyDescent="0.35">
      <c r="A3343" s="17" t="s">
        <v>4220</v>
      </c>
      <c r="B3343" s="18">
        <v>19068786</v>
      </c>
    </row>
    <row r="3344" spans="1:2" x14ac:dyDescent="0.35">
      <c r="A3344" s="19" t="s">
        <v>8796</v>
      </c>
      <c r="B3344" s="18">
        <v>19068786</v>
      </c>
    </row>
    <row r="3345" spans="1:2" x14ac:dyDescent="0.35">
      <c r="A3345" s="9" t="s">
        <v>11300</v>
      </c>
      <c r="B3345" s="18">
        <v>19047631</v>
      </c>
    </row>
    <row r="3346" spans="1:2" x14ac:dyDescent="0.35">
      <c r="A3346" s="17" t="s">
        <v>216</v>
      </c>
      <c r="B3346" s="18">
        <v>19047631</v>
      </c>
    </row>
    <row r="3347" spans="1:2" x14ac:dyDescent="0.35">
      <c r="A3347" s="19" t="s">
        <v>11299</v>
      </c>
      <c r="B3347" s="18">
        <v>19047631</v>
      </c>
    </row>
    <row r="3348" spans="1:2" x14ac:dyDescent="0.35">
      <c r="A3348" s="9" t="s">
        <v>11329</v>
      </c>
      <c r="B3348" s="18">
        <v>19044241</v>
      </c>
    </row>
    <row r="3349" spans="1:2" x14ac:dyDescent="0.35">
      <c r="A3349" s="17" t="s">
        <v>11328</v>
      </c>
      <c r="B3349" s="18">
        <v>19044241</v>
      </c>
    </row>
    <row r="3350" spans="1:2" x14ac:dyDescent="0.35">
      <c r="A3350" s="19" t="s">
        <v>11326</v>
      </c>
      <c r="B3350" s="18">
        <v>19044241</v>
      </c>
    </row>
    <row r="3351" spans="1:2" x14ac:dyDescent="0.35">
      <c r="A3351" s="9" t="s">
        <v>9868</v>
      </c>
      <c r="B3351" s="18">
        <v>18873374</v>
      </c>
    </row>
    <row r="3352" spans="1:2" x14ac:dyDescent="0.35">
      <c r="A3352" s="17" t="s">
        <v>9867</v>
      </c>
      <c r="B3352" s="18">
        <v>18873374</v>
      </c>
    </row>
    <row r="3353" spans="1:2" x14ac:dyDescent="0.35">
      <c r="A3353" s="19" t="s">
        <v>9866</v>
      </c>
      <c r="B3353" s="18">
        <v>18873374</v>
      </c>
    </row>
    <row r="3354" spans="1:2" x14ac:dyDescent="0.35">
      <c r="A3354" s="9" t="s">
        <v>5426</v>
      </c>
      <c r="B3354" s="18">
        <v>18860010</v>
      </c>
    </row>
    <row r="3355" spans="1:2" x14ac:dyDescent="0.35">
      <c r="A3355" s="17" t="s">
        <v>4053</v>
      </c>
      <c r="B3355" s="18">
        <v>18860010</v>
      </c>
    </row>
    <row r="3356" spans="1:2" x14ac:dyDescent="0.35">
      <c r="A3356" s="19" t="s">
        <v>3878</v>
      </c>
      <c r="B3356" s="18">
        <v>18860010</v>
      </c>
    </row>
    <row r="3357" spans="1:2" x14ac:dyDescent="0.35">
      <c r="A3357" s="9" t="s">
        <v>9969</v>
      </c>
      <c r="B3357" s="18">
        <v>18771174</v>
      </c>
    </row>
    <row r="3358" spans="1:2" x14ac:dyDescent="0.35">
      <c r="A3358" s="17" t="s">
        <v>143</v>
      </c>
      <c r="B3358" s="18">
        <v>18771174</v>
      </c>
    </row>
    <row r="3359" spans="1:2" x14ac:dyDescent="0.35">
      <c r="A3359" s="19" t="s">
        <v>268</v>
      </c>
      <c r="B3359" s="18">
        <v>18771174</v>
      </c>
    </row>
    <row r="3360" spans="1:2" x14ac:dyDescent="0.35">
      <c r="A3360" s="9" t="s">
        <v>2936</v>
      </c>
      <c r="B3360" s="18">
        <v>18758599</v>
      </c>
    </row>
    <row r="3361" spans="1:2" x14ac:dyDescent="0.35">
      <c r="A3361" s="17" t="s">
        <v>351</v>
      </c>
      <c r="B3361" s="18">
        <v>18758599</v>
      </c>
    </row>
    <row r="3362" spans="1:2" x14ac:dyDescent="0.35">
      <c r="A3362" s="19" t="s">
        <v>187</v>
      </c>
      <c r="B3362" s="18">
        <v>18758599</v>
      </c>
    </row>
    <row r="3363" spans="1:2" x14ac:dyDescent="0.35">
      <c r="A3363" s="9" t="s">
        <v>2888</v>
      </c>
      <c r="B3363" s="18">
        <v>18645546</v>
      </c>
    </row>
    <row r="3364" spans="1:2" x14ac:dyDescent="0.35">
      <c r="A3364" s="17" t="s">
        <v>1116</v>
      </c>
      <c r="B3364" s="18">
        <v>18645546</v>
      </c>
    </row>
    <row r="3365" spans="1:2" x14ac:dyDescent="0.35">
      <c r="A3365" s="19" t="s">
        <v>2887</v>
      </c>
      <c r="B3365" s="18">
        <v>18645546</v>
      </c>
    </row>
    <row r="3366" spans="1:2" x14ac:dyDescent="0.35">
      <c r="A3366" s="9" t="s">
        <v>2530</v>
      </c>
      <c r="B3366" s="18">
        <v>18635046</v>
      </c>
    </row>
    <row r="3367" spans="1:2" x14ac:dyDescent="0.35">
      <c r="A3367" s="17" t="s">
        <v>282</v>
      </c>
      <c r="B3367" s="18">
        <v>18635046</v>
      </c>
    </row>
    <row r="3368" spans="1:2" x14ac:dyDescent="0.35">
      <c r="A3368" s="19" t="s">
        <v>829</v>
      </c>
      <c r="B3368" s="18">
        <v>18635046</v>
      </c>
    </row>
    <row r="3369" spans="1:2" x14ac:dyDescent="0.35">
      <c r="A3369" s="9" t="s">
        <v>10944</v>
      </c>
      <c r="B3369" s="18">
        <v>18625110</v>
      </c>
    </row>
    <row r="3370" spans="1:2" x14ac:dyDescent="0.35">
      <c r="A3370" s="17" t="s">
        <v>10943</v>
      </c>
      <c r="B3370" s="18">
        <v>18625110</v>
      </c>
    </row>
    <row r="3371" spans="1:2" x14ac:dyDescent="0.35">
      <c r="A3371" s="19" t="s">
        <v>10942</v>
      </c>
      <c r="B3371" s="18">
        <v>18625110</v>
      </c>
    </row>
    <row r="3372" spans="1:2" x14ac:dyDescent="0.35">
      <c r="A3372" s="9" t="s">
        <v>9034</v>
      </c>
      <c r="B3372" s="18">
        <v>18565375</v>
      </c>
    </row>
    <row r="3373" spans="1:2" x14ac:dyDescent="0.35">
      <c r="A3373" s="17" t="s">
        <v>4433</v>
      </c>
      <c r="B3373" s="18">
        <v>18565375</v>
      </c>
    </row>
    <row r="3374" spans="1:2" x14ac:dyDescent="0.35">
      <c r="A3374" s="19" t="s">
        <v>7190</v>
      </c>
      <c r="B3374" s="18">
        <v>18565375</v>
      </c>
    </row>
    <row r="3375" spans="1:2" x14ac:dyDescent="0.35">
      <c r="A3375" s="9" t="s">
        <v>2859</v>
      </c>
      <c r="B3375" s="18">
        <v>18531390</v>
      </c>
    </row>
    <row r="3376" spans="1:2" x14ac:dyDescent="0.35">
      <c r="A3376" s="17" t="s">
        <v>464</v>
      </c>
      <c r="B3376" s="18">
        <v>18531390</v>
      </c>
    </row>
    <row r="3377" spans="1:2" x14ac:dyDescent="0.35">
      <c r="A3377" s="19" t="s">
        <v>597</v>
      </c>
      <c r="B3377" s="18">
        <v>18531390</v>
      </c>
    </row>
    <row r="3378" spans="1:2" x14ac:dyDescent="0.35">
      <c r="A3378" s="9" t="s">
        <v>9522</v>
      </c>
      <c r="B3378" s="18">
        <v>18488090</v>
      </c>
    </row>
    <row r="3379" spans="1:2" x14ac:dyDescent="0.35">
      <c r="A3379" s="17" t="s">
        <v>78</v>
      </c>
      <c r="B3379" s="18">
        <v>18488090</v>
      </c>
    </row>
    <row r="3380" spans="1:2" x14ac:dyDescent="0.35">
      <c r="A3380" s="19" t="s">
        <v>76</v>
      </c>
      <c r="B3380" s="18">
        <v>18488090</v>
      </c>
    </row>
    <row r="3381" spans="1:2" x14ac:dyDescent="0.35">
      <c r="A3381" s="9" t="s">
        <v>10784</v>
      </c>
      <c r="B3381" s="18">
        <v>18416702</v>
      </c>
    </row>
    <row r="3382" spans="1:2" x14ac:dyDescent="0.35">
      <c r="A3382" s="17" t="s">
        <v>7364</v>
      </c>
      <c r="B3382" s="18">
        <v>18416702</v>
      </c>
    </row>
    <row r="3383" spans="1:2" x14ac:dyDescent="0.35">
      <c r="A3383" s="19" t="s">
        <v>10783</v>
      </c>
      <c r="B3383" s="18">
        <v>18416702</v>
      </c>
    </row>
    <row r="3384" spans="1:2" x14ac:dyDescent="0.35">
      <c r="A3384" s="9" t="s">
        <v>6032</v>
      </c>
      <c r="B3384" s="18">
        <v>18400000</v>
      </c>
    </row>
    <row r="3385" spans="1:2" x14ac:dyDescent="0.35">
      <c r="A3385" s="17" t="s">
        <v>275</v>
      </c>
      <c r="B3385" s="18">
        <v>18400000</v>
      </c>
    </row>
    <row r="3386" spans="1:2" x14ac:dyDescent="0.35">
      <c r="A3386" s="19" t="s">
        <v>3343</v>
      </c>
      <c r="B3386" s="18">
        <v>18400000</v>
      </c>
    </row>
    <row r="3387" spans="1:2" x14ac:dyDescent="0.35">
      <c r="A3387" s="9" t="s">
        <v>5204</v>
      </c>
      <c r="B3387" s="18">
        <v>18386128</v>
      </c>
    </row>
    <row r="3388" spans="1:2" x14ac:dyDescent="0.35">
      <c r="A3388" s="17" t="s">
        <v>1980</v>
      </c>
      <c r="B3388" s="18">
        <v>18386128</v>
      </c>
    </row>
    <row r="3389" spans="1:2" x14ac:dyDescent="0.35">
      <c r="A3389" s="19" t="s">
        <v>2331</v>
      </c>
      <c r="B3389" s="18">
        <v>18386128</v>
      </c>
    </row>
    <row r="3390" spans="1:2" x14ac:dyDescent="0.35">
      <c r="A3390" s="9" t="s">
        <v>90</v>
      </c>
      <c r="B3390" s="18">
        <v>18337537</v>
      </c>
    </row>
    <row r="3391" spans="1:2" x14ac:dyDescent="0.35">
      <c r="A3391" s="17" t="s">
        <v>24</v>
      </c>
      <c r="B3391" s="18">
        <v>18337537</v>
      </c>
    </row>
    <row r="3392" spans="1:2" x14ac:dyDescent="0.35">
      <c r="A3392" s="19" t="s">
        <v>21</v>
      </c>
      <c r="B3392" s="18">
        <v>18337537</v>
      </c>
    </row>
    <row r="3393" spans="1:2" x14ac:dyDescent="0.35">
      <c r="A3393" s="9" t="s">
        <v>708</v>
      </c>
      <c r="B3393" s="18">
        <v>18308901</v>
      </c>
    </row>
    <row r="3394" spans="1:2" x14ac:dyDescent="0.35">
      <c r="A3394" s="17" t="s">
        <v>707</v>
      </c>
      <c r="B3394" s="18">
        <v>18308901</v>
      </c>
    </row>
    <row r="3395" spans="1:2" x14ac:dyDescent="0.35">
      <c r="A3395" s="19" t="s">
        <v>704</v>
      </c>
      <c r="B3395" s="18">
        <v>18308901</v>
      </c>
    </row>
    <row r="3396" spans="1:2" x14ac:dyDescent="0.35">
      <c r="A3396" s="9" t="s">
        <v>9719</v>
      </c>
      <c r="B3396" s="18">
        <v>18292061</v>
      </c>
    </row>
    <row r="3397" spans="1:2" x14ac:dyDescent="0.35">
      <c r="A3397" s="17" t="s">
        <v>6440</v>
      </c>
      <c r="B3397" s="18">
        <v>18292061</v>
      </c>
    </row>
    <row r="3398" spans="1:2" x14ac:dyDescent="0.35">
      <c r="A3398" s="19" t="s">
        <v>6438</v>
      </c>
      <c r="B3398" s="18">
        <v>18292061</v>
      </c>
    </row>
    <row r="3399" spans="1:2" x14ac:dyDescent="0.35">
      <c r="A3399" s="9" t="s">
        <v>5734</v>
      </c>
      <c r="B3399" s="18">
        <v>18270895</v>
      </c>
    </row>
    <row r="3400" spans="1:2" x14ac:dyDescent="0.35">
      <c r="A3400" s="17" t="s">
        <v>373</v>
      </c>
      <c r="B3400" s="18">
        <v>18270895</v>
      </c>
    </row>
    <row r="3401" spans="1:2" x14ac:dyDescent="0.35">
      <c r="A3401" s="19" t="s">
        <v>2058</v>
      </c>
      <c r="B3401" s="18">
        <v>18270895</v>
      </c>
    </row>
    <row r="3402" spans="1:2" x14ac:dyDescent="0.35">
      <c r="A3402" s="9" t="s">
        <v>2425</v>
      </c>
      <c r="B3402" s="18">
        <v>18201106</v>
      </c>
    </row>
    <row r="3403" spans="1:2" x14ac:dyDescent="0.35">
      <c r="A3403" s="17" t="s">
        <v>1216</v>
      </c>
      <c r="B3403" s="18">
        <v>18201106</v>
      </c>
    </row>
    <row r="3404" spans="1:2" x14ac:dyDescent="0.35">
      <c r="A3404" s="19" t="s">
        <v>1406</v>
      </c>
      <c r="B3404" s="18">
        <v>18201106</v>
      </c>
    </row>
    <row r="3405" spans="1:2" x14ac:dyDescent="0.35">
      <c r="A3405" s="9" t="s">
        <v>2201</v>
      </c>
      <c r="B3405" s="18">
        <v>18143332</v>
      </c>
    </row>
    <row r="3406" spans="1:2" x14ac:dyDescent="0.35">
      <c r="A3406" s="17" t="s">
        <v>373</v>
      </c>
      <c r="B3406" s="18">
        <v>18143332</v>
      </c>
    </row>
    <row r="3407" spans="1:2" x14ac:dyDescent="0.35">
      <c r="A3407" s="19" t="s">
        <v>2199</v>
      </c>
      <c r="B3407" s="18">
        <v>18143332</v>
      </c>
    </row>
    <row r="3408" spans="1:2" x14ac:dyDescent="0.35">
      <c r="A3408" s="9" t="s">
        <v>3252</v>
      </c>
      <c r="B3408" s="18">
        <v>18049082</v>
      </c>
    </row>
    <row r="3409" spans="1:2" x14ac:dyDescent="0.35">
      <c r="A3409" s="17" t="s">
        <v>464</v>
      </c>
      <c r="B3409" s="18">
        <v>18049082</v>
      </c>
    </row>
    <row r="3410" spans="1:2" x14ac:dyDescent="0.35">
      <c r="A3410" s="19" t="s">
        <v>2768</v>
      </c>
      <c r="B3410" s="18">
        <v>18049082</v>
      </c>
    </row>
    <row r="3411" spans="1:2" x14ac:dyDescent="0.35">
      <c r="A3411" s="9" t="s">
        <v>2892</v>
      </c>
      <c r="B3411" s="18">
        <v>18043505</v>
      </c>
    </row>
    <row r="3412" spans="1:2" x14ac:dyDescent="0.35">
      <c r="A3412" s="17" t="s">
        <v>459</v>
      </c>
      <c r="B3412" s="18">
        <v>18043505</v>
      </c>
    </row>
    <row r="3413" spans="1:2" x14ac:dyDescent="0.35">
      <c r="A3413" s="19" t="s">
        <v>2421</v>
      </c>
      <c r="B3413" s="18">
        <v>18043505</v>
      </c>
    </row>
    <row r="3414" spans="1:2" x14ac:dyDescent="0.35">
      <c r="A3414" s="9" t="s">
        <v>5966</v>
      </c>
      <c r="B3414" s="18">
        <v>18037513</v>
      </c>
    </row>
    <row r="3415" spans="1:2" x14ac:dyDescent="0.35">
      <c r="A3415" s="17" t="s">
        <v>5965</v>
      </c>
      <c r="B3415" s="18">
        <v>18037513</v>
      </c>
    </row>
    <row r="3416" spans="1:2" x14ac:dyDescent="0.35">
      <c r="A3416" s="19" t="s">
        <v>678</v>
      </c>
      <c r="B3416" s="18">
        <v>18037513</v>
      </c>
    </row>
    <row r="3417" spans="1:2" x14ac:dyDescent="0.35">
      <c r="A3417" s="9" t="s">
        <v>8910</v>
      </c>
      <c r="B3417" s="18">
        <v>17992760</v>
      </c>
    </row>
    <row r="3418" spans="1:2" x14ac:dyDescent="0.35">
      <c r="A3418" s="17" t="s">
        <v>2539</v>
      </c>
      <c r="B3418" s="18">
        <v>17992760</v>
      </c>
    </row>
    <row r="3419" spans="1:2" x14ac:dyDescent="0.35">
      <c r="A3419" s="19" t="s">
        <v>2129</v>
      </c>
      <c r="B3419" s="18">
        <v>17992760</v>
      </c>
    </row>
    <row r="3420" spans="1:2" x14ac:dyDescent="0.35">
      <c r="A3420" s="9" t="s">
        <v>10929</v>
      </c>
      <c r="B3420" s="18">
        <v>17981889</v>
      </c>
    </row>
    <row r="3421" spans="1:2" x14ac:dyDescent="0.35">
      <c r="A3421" s="17" t="s">
        <v>1549</v>
      </c>
      <c r="B3421" s="18">
        <v>17981889</v>
      </c>
    </row>
    <row r="3422" spans="1:2" x14ac:dyDescent="0.35">
      <c r="A3422" s="19" t="s">
        <v>9701</v>
      </c>
      <c r="B3422" s="18">
        <v>17981889</v>
      </c>
    </row>
    <row r="3423" spans="1:2" x14ac:dyDescent="0.35">
      <c r="A3423" s="9" t="s">
        <v>7615</v>
      </c>
      <c r="B3423" s="18">
        <v>17966644</v>
      </c>
    </row>
    <row r="3424" spans="1:2" x14ac:dyDescent="0.35">
      <c r="A3424" s="17" t="s">
        <v>535</v>
      </c>
      <c r="B3424" s="18">
        <v>17966644</v>
      </c>
    </row>
    <row r="3425" spans="1:2" x14ac:dyDescent="0.35">
      <c r="A3425" s="19" t="s">
        <v>7425</v>
      </c>
      <c r="B3425" s="18">
        <v>17966644</v>
      </c>
    </row>
    <row r="3426" spans="1:2" x14ac:dyDescent="0.35">
      <c r="A3426" s="9" t="s">
        <v>6584</v>
      </c>
      <c r="B3426" s="18">
        <v>17926543</v>
      </c>
    </row>
    <row r="3427" spans="1:2" x14ac:dyDescent="0.35">
      <c r="A3427" s="17" t="s">
        <v>4136</v>
      </c>
      <c r="B3427" s="18">
        <v>17926543</v>
      </c>
    </row>
    <row r="3428" spans="1:2" x14ac:dyDescent="0.35">
      <c r="A3428" s="19" t="s">
        <v>6583</v>
      </c>
      <c r="B3428" s="18">
        <v>17926543</v>
      </c>
    </row>
    <row r="3429" spans="1:2" x14ac:dyDescent="0.35">
      <c r="A3429" s="9" t="s">
        <v>8255</v>
      </c>
      <c r="B3429" s="18">
        <v>17895491</v>
      </c>
    </row>
    <row r="3430" spans="1:2" x14ac:dyDescent="0.35">
      <c r="A3430" s="17" t="s">
        <v>4641</v>
      </c>
      <c r="B3430" s="18">
        <v>17895491</v>
      </c>
    </row>
    <row r="3431" spans="1:2" x14ac:dyDescent="0.35">
      <c r="A3431" s="19" t="s">
        <v>8253</v>
      </c>
      <c r="B3431" s="18">
        <v>17895491</v>
      </c>
    </row>
    <row r="3432" spans="1:2" x14ac:dyDescent="0.35">
      <c r="A3432" s="9" t="s">
        <v>8281</v>
      </c>
      <c r="B3432" s="18">
        <v>17892374</v>
      </c>
    </row>
    <row r="3433" spans="1:2" x14ac:dyDescent="0.35">
      <c r="A3433" s="17" t="s">
        <v>8265</v>
      </c>
      <c r="B3433" s="18">
        <v>17892374</v>
      </c>
    </row>
    <row r="3434" spans="1:2" x14ac:dyDescent="0.35">
      <c r="A3434" s="19" t="s">
        <v>8280</v>
      </c>
      <c r="B3434" s="18">
        <v>17892374</v>
      </c>
    </row>
    <row r="3435" spans="1:2" x14ac:dyDescent="0.35">
      <c r="A3435" s="9" t="s">
        <v>8451</v>
      </c>
      <c r="B3435" s="18">
        <v>17850000</v>
      </c>
    </row>
    <row r="3436" spans="1:2" x14ac:dyDescent="0.35">
      <c r="A3436" s="17" t="s">
        <v>3764</v>
      </c>
      <c r="B3436" s="18">
        <v>17850000</v>
      </c>
    </row>
    <row r="3437" spans="1:2" x14ac:dyDescent="0.35">
      <c r="A3437" s="19" t="s">
        <v>7225</v>
      </c>
      <c r="B3437" s="18">
        <v>17850000</v>
      </c>
    </row>
    <row r="3438" spans="1:2" x14ac:dyDescent="0.35">
      <c r="A3438" s="9" t="s">
        <v>2150</v>
      </c>
      <c r="B3438" s="18">
        <v>17823573</v>
      </c>
    </row>
    <row r="3439" spans="1:2" x14ac:dyDescent="0.35">
      <c r="A3439" s="17" t="s">
        <v>1216</v>
      </c>
      <c r="B3439" s="18">
        <v>17823573</v>
      </c>
    </row>
    <row r="3440" spans="1:2" x14ac:dyDescent="0.35">
      <c r="A3440" s="19" t="s">
        <v>1406</v>
      </c>
      <c r="B3440" s="18">
        <v>17823573</v>
      </c>
    </row>
    <row r="3441" spans="1:2" x14ac:dyDescent="0.35">
      <c r="A3441" s="9" t="s">
        <v>9303</v>
      </c>
      <c r="B3441" s="18">
        <v>17736779</v>
      </c>
    </row>
    <row r="3442" spans="1:2" x14ac:dyDescent="0.35">
      <c r="A3442" s="17" t="s">
        <v>5125</v>
      </c>
      <c r="B3442" s="18">
        <v>17736779</v>
      </c>
    </row>
    <row r="3443" spans="1:2" x14ac:dyDescent="0.35">
      <c r="A3443" s="19" t="s">
        <v>9302</v>
      </c>
      <c r="B3443" s="18">
        <v>17736779</v>
      </c>
    </row>
    <row r="3444" spans="1:2" x14ac:dyDescent="0.35">
      <c r="A3444" s="9" t="s">
        <v>8140</v>
      </c>
      <c r="B3444" s="18">
        <v>17721635</v>
      </c>
    </row>
    <row r="3445" spans="1:2" x14ac:dyDescent="0.35">
      <c r="A3445" s="17" t="s">
        <v>1759</v>
      </c>
      <c r="B3445" s="18">
        <v>17721635</v>
      </c>
    </row>
    <row r="3446" spans="1:2" x14ac:dyDescent="0.35">
      <c r="A3446" s="19" t="s">
        <v>5763</v>
      </c>
      <c r="B3446" s="18">
        <v>17721635</v>
      </c>
    </row>
    <row r="3447" spans="1:2" x14ac:dyDescent="0.35">
      <c r="A3447" s="9" t="s">
        <v>6586</v>
      </c>
      <c r="B3447" s="18">
        <v>17721635</v>
      </c>
    </row>
    <row r="3448" spans="1:2" x14ac:dyDescent="0.35">
      <c r="A3448" s="17" t="s">
        <v>222</v>
      </c>
      <c r="B3448" s="18">
        <v>17721635</v>
      </c>
    </row>
    <row r="3449" spans="1:2" x14ac:dyDescent="0.35">
      <c r="A3449" s="19" t="s">
        <v>5984</v>
      </c>
      <c r="B3449" s="18">
        <v>17721635</v>
      </c>
    </row>
    <row r="3450" spans="1:2" x14ac:dyDescent="0.35">
      <c r="A3450" s="9" t="s">
        <v>2993</v>
      </c>
      <c r="B3450" s="18">
        <v>17707116</v>
      </c>
    </row>
    <row r="3451" spans="1:2" x14ac:dyDescent="0.35">
      <c r="A3451" s="17" t="s">
        <v>1176</v>
      </c>
      <c r="B3451" s="18">
        <v>17707116</v>
      </c>
    </row>
    <row r="3452" spans="1:2" x14ac:dyDescent="0.35">
      <c r="A3452" s="19" t="s">
        <v>1185</v>
      </c>
      <c r="B3452" s="18">
        <v>17707116</v>
      </c>
    </row>
    <row r="3453" spans="1:2" x14ac:dyDescent="0.35">
      <c r="A3453" s="9" t="s">
        <v>7583</v>
      </c>
      <c r="B3453" s="18">
        <v>17672350</v>
      </c>
    </row>
    <row r="3454" spans="1:2" x14ac:dyDescent="0.35">
      <c r="A3454" s="17" t="s">
        <v>1759</v>
      </c>
      <c r="B3454" s="18">
        <v>17672350</v>
      </c>
    </row>
    <row r="3455" spans="1:2" x14ac:dyDescent="0.35">
      <c r="A3455" s="19" t="s">
        <v>7081</v>
      </c>
      <c r="B3455" s="18">
        <v>17672350</v>
      </c>
    </row>
    <row r="3456" spans="1:2" x14ac:dyDescent="0.35">
      <c r="A3456" s="9" t="s">
        <v>4050</v>
      </c>
      <c r="B3456" s="18">
        <v>17603594</v>
      </c>
    </row>
    <row r="3457" spans="1:2" x14ac:dyDescent="0.35">
      <c r="A3457" s="17" t="s">
        <v>49</v>
      </c>
      <c r="B3457" s="18">
        <v>17603594</v>
      </c>
    </row>
    <row r="3458" spans="1:2" x14ac:dyDescent="0.35">
      <c r="A3458" s="19" t="s">
        <v>21</v>
      </c>
      <c r="B3458" s="18">
        <v>17603594</v>
      </c>
    </row>
    <row r="3459" spans="1:2" x14ac:dyDescent="0.35">
      <c r="A3459" s="9" t="s">
        <v>1159</v>
      </c>
      <c r="B3459" s="18">
        <v>17567440</v>
      </c>
    </row>
    <row r="3460" spans="1:2" x14ac:dyDescent="0.35">
      <c r="A3460" s="17" t="s">
        <v>65</v>
      </c>
      <c r="B3460" s="18">
        <v>17567440</v>
      </c>
    </row>
    <row r="3461" spans="1:2" x14ac:dyDescent="0.35">
      <c r="A3461" s="19" t="s">
        <v>864</v>
      </c>
      <c r="B3461" s="18">
        <v>17567440</v>
      </c>
    </row>
    <row r="3462" spans="1:2" x14ac:dyDescent="0.35">
      <c r="A3462" s="9" t="s">
        <v>541</v>
      </c>
      <c r="B3462" s="18">
        <v>17567440</v>
      </c>
    </row>
    <row r="3463" spans="1:2" x14ac:dyDescent="0.35">
      <c r="A3463" s="17" t="s">
        <v>540</v>
      </c>
      <c r="B3463" s="18">
        <v>17567440</v>
      </c>
    </row>
    <row r="3464" spans="1:2" x14ac:dyDescent="0.35">
      <c r="A3464" s="19" t="s">
        <v>64</v>
      </c>
      <c r="B3464" s="18">
        <v>17567440</v>
      </c>
    </row>
    <row r="3465" spans="1:2" x14ac:dyDescent="0.35">
      <c r="A3465" s="9" t="s">
        <v>10704</v>
      </c>
      <c r="B3465" s="18">
        <v>17478175</v>
      </c>
    </row>
    <row r="3466" spans="1:2" x14ac:dyDescent="0.35">
      <c r="A3466" s="17" t="s">
        <v>2108</v>
      </c>
      <c r="B3466" s="18">
        <v>17478175</v>
      </c>
    </row>
    <row r="3467" spans="1:2" x14ac:dyDescent="0.35">
      <c r="A3467" s="19" t="s">
        <v>8047</v>
      </c>
      <c r="B3467" s="18">
        <v>17478175</v>
      </c>
    </row>
    <row r="3468" spans="1:2" x14ac:dyDescent="0.35">
      <c r="A3468" s="9" t="s">
        <v>4982</v>
      </c>
      <c r="B3468" s="18">
        <v>17450000</v>
      </c>
    </row>
    <row r="3469" spans="1:2" x14ac:dyDescent="0.35">
      <c r="A3469" s="17" t="s">
        <v>549</v>
      </c>
      <c r="B3469" s="18">
        <v>17450000</v>
      </c>
    </row>
    <row r="3470" spans="1:2" x14ac:dyDescent="0.35">
      <c r="A3470" s="19" t="s">
        <v>4981</v>
      </c>
      <c r="B3470" s="18">
        <v>17450000</v>
      </c>
    </row>
    <row r="3471" spans="1:2" x14ac:dyDescent="0.35">
      <c r="A3471" s="9" t="s">
        <v>2915</v>
      </c>
      <c r="B3471" s="18">
        <v>17442180</v>
      </c>
    </row>
    <row r="3472" spans="1:2" x14ac:dyDescent="0.35">
      <c r="A3472" s="17" t="s">
        <v>2009</v>
      </c>
      <c r="B3472" s="18">
        <v>17442180</v>
      </c>
    </row>
    <row r="3473" spans="1:2" x14ac:dyDescent="0.35">
      <c r="A3473" s="19" t="s">
        <v>2609</v>
      </c>
      <c r="B3473" s="18">
        <v>17442180</v>
      </c>
    </row>
    <row r="3474" spans="1:2" x14ac:dyDescent="0.35">
      <c r="A3474" s="9" t="s">
        <v>7988</v>
      </c>
      <c r="B3474" s="18">
        <v>17303237</v>
      </c>
    </row>
    <row r="3475" spans="1:2" x14ac:dyDescent="0.35">
      <c r="A3475" s="17" t="s">
        <v>388</v>
      </c>
      <c r="B3475" s="18">
        <v>17303237</v>
      </c>
    </row>
    <row r="3476" spans="1:2" x14ac:dyDescent="0.35">
      <c r="A3476" s="19" t="s">
        <v>7987</v>
      </c>
      <c r="B3476" s="18">
        <v>17303237</v>
      </c>
    </row>
    <row r="3477" spans="1:2" x14ac:dyDescent="0.35">
      <c r="A3477" s="9" t="s">
        <v>4336</v>
      </c>
      <c r="B3477" s="18">
        <v>17288314</v>
      </c>
    </row>
    <row r="3478" spans="1:2" x14ac:dyDescent="0.35">
      <c r="A3478" s="17" t="s">
        <v>402</v>
      </c>
      <c r="B3478" s="18">
        <v>17288314</v>
      </c>
    </row>
    <row r="3479" spans="1:2" x14ac:dyDescent="0.35">
      <c r="A3479" s="19" t="s">
        <v>2861</v>
      </c>
      <c r="B3479" s="18">
        <v>17288314</v>
      </c>
    </row>
    <row r="3480" spans="1:2" x14ac:dyDescent="0.35">
      <c r="A3480" s="9" t="s">
        <v>3302</v>
      </c>
      <c r="B3480" s="18">
        <v>17277485</v>
      </c>
    </row>
    <row r="3481" spans="1:2" x14ac:dyDescent="0.35">
      <c r="A3481" s="17" t="s">
        <v>487</v>
      </c>
      <c r="B3481" s="18">
        <v>17277485</v>
      </c>
    </row>
    <row r="3482" spans="1:2" x14ac:dyDescent="0.35">
      <c r="A3482" s="19" t="s">
        <v>3301</v>
      </c>
      <c r="B3482" s="18">
        <v>17277485</v>
      </c>
    </row>
    <row r="3483" spans="1:2" x14ac:dyDescent="0.35">
      <c r="A3483" s="9" t="s">
        <v>10352</v>
      </c>
      <c r="B3483" s="18">
        <v>17272306</v>
      </c>
    </row>
    <row r="3484" spans="1:2" x14ac:dyDescent="0.35">
      <c r="A3484" s="17" t="s">
        <v>2314</v>
      </c>
      <c r="B3484" s="18">
        <v>17272306</v>
      </c>
    </row>
    <row r="3485" spans="1:2" x14ac:dyDescent="0.35">
      <c r="A3485" s="19" t="s">
        <v>6234</v>
      </c>
      <c r="B3485" s="18">
        <v>17272306</v>
      </c>
    </row>
    <row r="3486" spans="1:2" x14ac:dyDescent="0.35">
      <c r="A3486" s="9" t="s">
        <v>5633</v>
      </c>
      <c r="B3486" s="18">
        <v>17263506</v>
      </c>
    </row>
    <row r="3487" spans="1:2" x14ac:dyDescent="0.35">
      <c r="A3487" s="17" t="s">
        <v>1048</v>
      </c>
      <c r="B3487" s="18">
        <v>17263506</v>
      </c>
    </row>
    <row r="3488" spans="1:2" x14ac:dyDescent="0.35">
      <c r="A3488" s="19" t="s">
        <v>5632</v>
      </c>
      <c r="B3488" s="18">
        <v>17263506</v>
      </c>
    </row>
    <row r="3489" spans="1:2" x14ac:dyDescent="0.35">
      <c r="A3489" s="9" t="s">
        <v>5922</v>
      </c>
      <c r="B3489" s="18">
        <v>17244913</v>
      </c>
    </row>
    <row r="3490" spans="1:2" x14ac:dyDescent="0.35">
      <c r="A3490" s="17" t="s">
        <v>388</v>
      </c>
      <c r="B3490" s="18">
        <v>17244913</v>
      </c>
    </row>
    <row r="3491" spans="1:2" x14ac:dyDescent="0.35">
      <c r="A3491" s="19" t="s">
        <v>2299</v>
      </c>
      <c r="B3491" s="18">
        <v>17244913</v>
      </c>
    </row>
    <row r="3492" spans="1:2" x14ac:dyDescent="0.35">
      <c r="A3492" s="9" t="s">
        <v>7908</v>
      </c>
      <c r="B3492" s="18">
        <v>17226474</v>
      </c>
    </row>
    <row r="3493" spans="1:2" x14ac:dyDescent="0.35">
      <c r="A3493" s="17" t="s">
        <v>3030</v>
      </c>
      <c r="B3493" s="18">
        <v>17226474</v>
      </c>
    </row>
    <row r="3494" spans="1:2" x14ac:dyDescent="0.35">
      <c r="A3494" s="19" t="s">
        <v>7907</v>
      </c>
      <c r="B3494" s="18">
        <v>17226474</v>
      </c>
    </row>
    <row r="3495" spans="1:2" x14ac:dyDescent="0.35">
      <c r="A3495" s="9" t="s">
        <v>6300</v>
      </c>
      <c r="B3495" s="18">
        <v>17162741</v>
      </c>
    </row>
    <row r="3496" spans="1:2" x14ac:dyDescent="0.35">
      <c r="A3496" s="17" t="s">
        <v>862</v>
      </c>
      <c r="B3496" s="18">
        <v>17162741</v>
      </c>
    </row>
    <row r="3497" spans="1:2" x14ac:dyDescent="0.35">
      <c r="A3497" s="19" t="s">
        <v>4489</v>
      </c>
      <c r="B3497" s="18">
        <v>17162741</v>
      </c>
    </row>
    <row r="3498" spans="1:2" x14ac:dyDescent="0.35">
      <c r="A3498" s="9" t="s">
        <v>10577</v>
      </c>
      <c r="B3498" s="18">
        <v>17112929</v>
      </c>
    </row>
    <row r="3499" spans="1:2" x14ac:dyDescent="0.35">
      <c r="A3499" s="17" t="s">
        <v>10576</v>
      </c>
      <c r="B3499" s="18">
        <v>17112929</v>
      </c>
    </row>
    <row r="3500" spans="1:2" x14ac:dyDescent="0.35">
      <c r="A3500" s="19" t="s">
        <v>10575</v>
      </c>
      <c r="B3500" s="18">
        <v>17112929</v>
      </c>
    </row>
    <row r="3501" spans="1:2" x14ac:dyDescent="0.35">
      <c r="A3501" s="9" t="s">
        <v>10771</v>
      </c>
      <c r="B3501" s="18">
        <v>17067631</v>
      </c>
    </row>
    <row r="3502" spans="1:2" x14ac:dyDescent="0.35">
      <c r="A3502" s="17" t="s">
        <v>10770</v>
      </c>
      <c r="B3502" s="18">
        <v>17067631</v>
      </c>
    </row>
    <row r="3503" spans="1:2" x14ac:dyDescent="0.35">
      <c r="A3503" s="19" t="s">
        <v>10769</v>
      </c>
      <c r="B3503" s="18">
        <v>17067631</v>
      </c>
    </row>
    <row r="3504" spans="1:2" x14ac:dyDescent="0.35">
      <c r="A3504" s="9" t="s">
        <v>5473</v>
      </c>
      <c r="B3504" s="18">
        <v>17032279</v>
      </c>
    </row>
    <row r="3505" spans="1:2" x14ac:dyDescent="0.35">
      <c r="A3505" s="17" t="s">
        <v>388</v>
      </c>
      <c r="B3505" s="18">
        <v>17032279</v>
      </c>
    </row>
    <row r="3506" spans="1:2" x14ac:dyDescent="0.35">
      <c r="A3506" s="19" t="s">
        <v>3456</v>
      </c>
      <c r="B3506" s="18">
        <v>17032279</v>
      </c>
    </row>
    <row r="3507" spans="1:2" x14ac:dyDescent="0.35">
      <c r="A3507" s="9" t="s">
        <v>883</v>
      </c>
      <c r="B3507" s="18">
        <v>17011847</v>
      </c>
    </row>
    <row r="3508" spans="1:2" x14ac:dyDescent="0.35">
      <c r="A3508" s="17" t="s">
        <v>882</v>
      </c>
      <c r="B3508" s="18">
        <v>17011847</v>
      </c>
    </row>
    <row r="3509" spans="1:2" x14ac:dyDescent="0.35">
      <c r="A3509" s="19" t="s">
        <v>880</v>
      </c>
      <c r="B3509" s="18">
        <v>17011847</v>
      </c>
    </row>
    <row r="3510" spans="1:2" x14ac:dyDescent="0.35">
      <c r="A3510" s="9" t="s">
        <v>1662</v>
      </c>
      <c r="B3510" s="18">
        <v>17007184</v>
      </c>
    </row>
    <row r="3511" spans="1:2" x14ac:dyDescent="0.35">
      <c r="A3511" s="17" t="s">
        <v>202</v>
      </c>
      <c r="B3511" s="18">
        <v>17007184</v>
      </c>
    </row>
    <row r="3512" spans="1:2" x14ac:dyDescent="0.35">
      <c r="A3512" s="19" t="s">
        <v>1661</v>
      </c>
      <c r="B3512" s="18">
        <v>17007184</v>
      </c>
    </row>
    <row r="3513" spans="1:2" x14ac:dyDescent="0.35">
      <c r="A3513" s="9" t="s">
        <v>930</v>
      </c>
      <c r="B3513" s="18">
        <v>17007184</v>
      </c>
    </row>
    <row r="3514" spans="1:2" x14ac:dyDescent="0.35">
      <c r="A3514" s="17" t="s">
        <v>157</v>
      </c>
      <c r="B3514" s="18">
        <v>17007184</v>
      </c>
    </row>
    <row r="3515" spans="1:2" x14ac:dyDescent="0.35">
      <c r="A3515" s="19" t="s">
        <v>928</v>
      </c>
      <c r="B3515" s="18">
        <v>17007184</v>
      </c>
    </row>
    <row r="3516" spans="1:2" x14ac:dyDescent="0.35">
      <c r="A3516" s="9" t="s">
        <v>551</v>
      </c>
      <c r="B3516" s="18">
        <v>16994911</v>
      </c>
    </row>
    <row r="3517" spans="1:2" x14ac:dyDescent="0.35">
      <c r="A3517" s="17" t="s">
        <v>113</v>
      </c>
      <c r="B3517" s="18">
        <v>16994911</v>
      </c>
    </row>
    <row r="3518" spans="1:2" x14ac:dyDescent="0.35">
      <c r="A3518" s="19" t="s">
        <v>486</v>
      </c>
      <c r="B3518" s="18">
        <v>16994911</v>
      </c>
    </row>
    <row r="3519" spans="1:2" x14ac:dyDescent="0.35">
      <c r="A3519" s="9" t="s">
        <v>9729</v>
      </c>
      <c r="B3519" s="18">
        <v>16986000</v>
      </c>
    </row>
    <row r="3520" spans="1:2" x14ac:dyDescent="0.35">
      <c r="A3520" s="17" t="s">
        <v>4608</v>
      </c>
      <c r="B3520" s="18">
        <v>16986000</v>
      </c>
    </row>
    <row r="3521" spans="1:2" x14ac:dyDescent="0.35">
      <c r="A3521" s="19" t="s">
        <v>9727</v>
      </c>
      <c r="B3521" s="18">
        <v>16986000</v>
      </c>
    </row>
    <row r="3522" spans="1:2" x14ac:dyDescent="0.35">
      <c r="A3522" s="9" t="s">
        <v>5896</v>
      </c>
      <c r="B3522" s="18">
        <v>16959436</v>
      </c>
    </row>
    <row r="3523" spans="1:2" x14ac:dyDescent="0.35">
      <c r="A3523" s="17" t="s">
        <v>5895</v>
      </c>
      <c r="B3523" s="18">
        <v>16959436</v>
      </c>
    </row>
    <row r="3524" spans="1:2" x14ac:dyDescent="0.35">
      <c r="A3524" s="19" t="s">
        <v>3084</v>
      </c>
      <c r="B3524" s="18">
        <v>16959436</v>
      </c>
    </row>
    <row r="3525" spans="1:2" x14ac:dyDescent="0.35">
      <c r="A3525" s="9" t="s">
        <v>10012</v>
      </c>
      <c r="B3525" s="18">
        <v>16875468</v>
      </c>
    </row>
    <row r="3526" spans="1:2" x14ac:dyDescent="0.35">
      <c r="A3526" s="17" t="s">
        <v>419</v>
      </c>
      <c r="B3526" s="18">
        <v>16875468</v>
      </c>
    </row>
    <row r="3527" spans="1:2" x14ac:dyDescent="0.35">
      <c r="A3527" s="19" t="s">
        <v>10011</v>
      </c>
      <c r="B3527" s="18">
        <v>16875468</v>
      </c>
    </row>
    <row r="3528" spans="1:2" x14ac:dyDescent="0.35">
      <c r="A3528" s="9" t="s">
        <v>2924</v>
      </c>
      <c r="B3528" s="18">
        <v>16874745</v>
      </c>
    </row>
    <row r="3529" spans="1:2" x14ac:dyDescent="0.35">
      <c r="A3529" s="17" t="s">
        <v>1387</v>
      </c>
      <c r="B3529" s="18">
        <v>16874745</v>
      </c>
    </row>
    <row r="3530" spans="1:2" x14ac:dyDescent="0.35">
      <c r="A3530" s="19" t="s">
        <v>2922</v>
      </c>
      <c r="B3530" s="18">
        <v>16874745</v>
      </c>
    </row>
    <row r="3531" spans="1:2" x14ac:dyDescent="0.35">
      <c r="A3531" s="9" t="s">
        <v>313</v>
      </c>
      <c r="B3531" s="18">
        <v>16866727</v>
      </c>
    </row>
    <row r="3532" spans="1:2" x14ac:dyDescent="0.35">
      <c r="A3532" s="17" t="s">
        <v>312</v>
      </c>
      <c r="B3532" s="18">
        <v>16866727</v>
      </c>
    </row>
    <row r="3533" spans="1:2" x14ac:dyDescent="0.35">
      <c r="A3533" s="19" t="s">
        <v>309</v>
      </c>
      <c r="B3533" s="18">
        <v>16866727</v>
      </c>
    </row>
    <row r="3534" spans="1:2" x14ac:dyDescent="0.35">
      <c r="A3534" s="9" t="s">
        <v>3992</v>
      </c>
      <c r="B3534" s="18">
        <v>16814909</v>
      </c>
    </row>
    <row r="3535" spans="1:2" x14ac:dyDescent="0.35">
      <c r="A3535" s="17" t="s">
        <v>124</v>
      </c>
      <c r="B3535" s="18">
        <v>16814909</v>
      </c>
    </row>
    <row r="3536" spans="1:2" x14ac:dyDescent="0.35">
      <c r="A3536" s="19" t="s">
        <v>477</v>
      </c>
      <c r="B3536" s="18">
        <v>16814909</v>
      </c>
    </row>
    <row r="3537" spans="1:2" x14ac:dyDescent="0.35">
      <c r="A3537" s="9" t="s">
        <v>5869</v>
      </c>
      <c r="B3537" s="18">
        <v>16669413</v>
      </c>
    </row>
    <row r="3538" spans="1:2" x14ac:dyDescent="0.35">
      <c r="A3538" s="17" t="s">
        <v>4728</v>
      </c>
      <c r="B3538" s="18">
        <v>16669413</v>
      </c>
    </row>
    <row r="3539" spans="1:2" x14ac:dyDescent="0.35">
      <c r="A3539" s="19" t="s">
        <v>5868</v>
      </c>
      <c r="B3539" s="18">
        <v>16669413</v>
      </c>
    </row>
    <row r="3540" spans="1:2" x14ac:dyDescent="0.35">
      <c r="A3540" s="9" t="s">
        <v>9581</v>
      </c>
      <c r="B3540" s="18">
        <v>16658108</v>
      </c>
    </row>
    <row r="3541" spans="1:2" x14ac:dyDescent="0.35">
      <c r="A3541" s="17" t="s">
        <v>4747</v>
      </c>
      <c r="B3541" s="18">
        <v>16658108</v>
      </c>
    </row>
    <row r="3542" spans="1:2" x14ac:dyDescent="0.35">
      <c r="A3542" s="19" t="s">
        <v>9580</v>
      </c>
      <c r="B3542" s="18">
        <v>16658108</v>
      </c>
    </row>
    <row r="3543" spans="1:2" x14ac:dyDescent="0.35">
      <c r="A3543" s="9" t="s">
        <v>8546</v>
      </c>
      <c r="B3543" s="18">
        <v>16638745</v>
      </c>
    </row>
    <row r="3544" spans="1:2" x14ac:dyDescent="0.35">
      <c r="A3544" s="17" t="s">
        <v>3578</v>
      </c>
      <c r="B3544" s="18">
        <v>16638745</v>
      </c>
    </row>
    <row r="3545" spans="1:2" x14ac:dyDescent="0.35">
      <c r="A3545" s="19" t="s">
        <v>7984</v>
      </c>
      <c r="B3545" s="18">
        <v>16638745</v>
      </c>
    </row>
    <row r="3546" spans="1:2" x14ac:dyDescent="0.35">
      <c r="A3546" s="9" t="s">
        <v>934</v>
      </c>
      <c r="B3546" s="18">
        <v>16632614</v>
      </c>
    </row>
    <row r="3547" spans="1:2" x14ac:dyDescent="0.35">
      <c r="A3547" s="17" t="s">
        <v>933</v>
      </c>
      <c r="B3547" s="18">
        <v>16632614</v>
      </c>
    </row>
    <row r="3548" spans="1:2" x14ac:dyDescent="0.35">
      <c r="A3548" s="19" t="s">
        <v>743</v>
      </c>
      <c r="B3548" s="18">
        <v>16632614</v>
      </c>
    </row>
    <row r="3549" spans="1:2" x14ac:dyDescent="0.35">
      <c r="A3549" s="9" t="s">
        <v>1191</v>
      </c>
      <c r="B3549" s="18">
        <v>16628981</v>
      </c>
    </row>
    <row r="3550" spans="1:2" x14ac:dyDescent="0.35">
      <c r="A3550" s="17" t="s">
        <v>1190</v>
      </c>
      <c r="B3550" s="18">
        <v>16628981</v>
      </c>
    </row>
    <row r="3551" spans="1:2" x14ac:dyDescent="0.35">
      <c r="A3551" s="19" t="s">
        <v>1188</v>
      </c>
      <c r="B3551" s="18">
        <v>16628981</v>
      </c>
    </row>
    <row r="3552" spans="1:2" x14ac:dyDescent="0.35">
      <c r="A3552" s="9" t="s">
        <v>7752</v>
      </c>
      <c r="B3552" s="18">
        <v>16597830</v>
      </c>
    </row>
    <row r="3553" spans="1:2" x14ac:dyDescent="0.35">
      <c r="A3553" s="17" t="s">
        <v>5586</v>
      </c>
      <c r="B3553" s="18">
        <v>16597830</v>
      </c>
    </row>
    <row r="3554" spans="1:2" x14ac:dyDescent="0.35">
      <c r="A3554" s="19" t="s">
        <v>7751</v>
      </c>
      <c r="B3554" s="18">
        <v>16597830</v>
      </c>
    </row>
    <row r="3555" spans="1:2" x14ac:dyDescent="0.35">
      <c r="A3555" s="9" t="s">
        <v>1762</v>
      </c>
      <c r="B3555" s="18">
        <v>16585300</v>
      </c>
    </row>
    <row r="3556" spans="1:2" x14ac:dyDescent="0.35">
      <c r="A3556" s="17" t="s">
        <v>1482</v>
      </c>
      <c r="B3556" s="18">
        <v>16585300</v>
      </c>
    </row>
    <row r="3557" spans="1:2" x14ac:dyDescent="0.35">
      <c r="A3557" s="19" t="s">
        <v>1480</v>
      </c>
      <c r="B3557" s="18">
        <v>16585300</v>
      </c>
    </row>
    <row r="3558" spans="1:2" x14ac:dyDescent="0.35">
      <c r="A3558" s="9" t="s">
        <v>2790</v>
      </c>
      <c r="B3558" s="18">
        <v>16583369</v>
      </c>
    </row>
    <row r="3559" spans="1:2" x14ac:dyDescent="0.35">
      <c r="A3559" s="17" t="s">
        <v>2789</v>
      </c>
      <c r="B3559" s="18">
        <v>16583369</v>
      </c>
    </row>
    <row r="3560" spans="1:2" x14ac:dyDescent="0.35">
      <c r="A3560" s="19" t="s">
        <v>1239</v>
      </c>
      <c r="B3560" s="18">
        <v>16583369</v>
      </c>
    </row>
    <row r="3561" spans="1:2" x14ac:dyDescent="0.35">
      <c r="A3561" s="9" t="s">
        <v>5675</v>
      </c>
      <c r="B3561" s="18">
        <v>16530884</v>
      </c>
    </row>
    <row r="3562" spans="1:2" x14ac:dyDescent="0.35">
      <c r="A3562" s="17" t="s">
        <v>5395</v>
      </c>
      <c r="B3562" s="18">
        <v>16530884</v>
      </c>
    </row>
    <row r="3563" spans="1:2" x14ac:dyDescent="0.35">
      <c r="A3563" s="19" t="s">
        <v>3726</v>
      </c>
      <c r="B3563" s="18">
        <v>16530884</v>
      </c>
    </row>
    <row r="3564" spans="1:2" x14ac:dyDescent="0.35">
      <c r="A3564" s="9" t="s">
        <v>265</v>
      </c>
      <c r="B3564" s="18">
        <v>16530186</v>
      </c>
    </row>
    <row r="3565" spans="1:2" x14ac:dyDescent="0.35">
      <c r="A3565" s="17" t="s">
        <v>152</v>
      </c>
      <c r="B3565" s="18">
        <v>16530186</v>
      </c>
    </row>
    <row r="3566" spans="1:2" x14ac:dyDescent="0.35">
      <c r="A3566" s="19" t="s">
        <v>264</v>
      </c>
      <c r="B3566" s="18">
        <v>16530186</v>
      </c>
    </row>
    <row r="3567" spans="1:2" x14ac:dyDescent="0.35">
      <c r="A3567" s="9" t="s">
        <v>9491</v>
      </c>
      <c r="B3567" s="18">
        <v>16505912</v>
      </c>
    </row>
    <row r="3568" spans="1:2" x14ac:dyDescent="0.35">
      <c r="A3568" s="17" t="s">
        <v>9490</v>
      </c>
      <c r="B3568" s="18">
        <v>16505912</v>
      </c>
    </row>
    <row r="3569" spans="1:2" x14ac:dyDescent="0.35">
      <c r="A3569" s="19" t="s">
        <v>7861</v>
      </c>
      <c r="B3569" s="18">
        <v>16505912</v>
      </c>
    </row>
    <row r="3570" spans="1:2" x14ac:dyDescent="0.35">
      <c r="A3570" s="9" t="s">
        <v>10372</v>
      </c>
      <c r="B3570" s="18">
        <v>16501098</v>
      </c>
    </row>
    <row r="3571" spans="1:2" x14ac:dyDescent="0.35">
      <c r="A3571" s="17" t="s">
        <v>487</v>
      </c>
      <c r="B3571" s="18">
        <v>16501098</v>
      </c>
    </row>
    <row r="3572" spans="1:2" x14ac:dyDescent="0.35">
      <c r="A3572" s="19" t="s">
        <v>9996</v>
      </c>
      <c r="B3572" s="18">
        <v>16501098</v>
      </c>
    </row>
    <row r="3573" spans="1:2" x14ac:dyDescent="0.35">
      <c r="A3573" s="9" t="s">
        <v>10884</v>
      </c>
      <c r="B3573" s="18">
        <v>16500000</v>
      </c>
    </row>
    <row r="3574" spans="1:2" x14ac:dyDescent="0.35">
      <c r="A3574" s="17" t="s">
        <v>1846</v>
      </c>
      <c r="B3574" s="18">
        <v>16500000</v>
      </c>
    </row>
    <row r="3575" spans="1:2" x14ac:dyDescent="0.35">
      <c r="A3575" s="19" t="s">
        <v>240</v>
      </c>
      <c r="B3575" s="18">
        <v>16500000</v>
      </c>
    </row>
    <row r="3576" spans="1:2" x14ac:dyDescent="0.35">
      <c r="A3576" s="9" t="s">
        <v>4824</v>
      </c>
      <c r="B3576" s="18">
        <v>16496802</v>
      </c>
    </row>
    <row r="3577" spans="1:2" x14ac:dyDescent="0.35">
      <c r="A3577" s="17" t="s">
        <v>284</v>
      </c>
      <c r="B3577" s="18">
        <v>16496802</v>
      </c>
    </row>
    <row r="3578" spans="1:2" x14ac:dyDescent="0.35">
      <c r="A3578" s="19" t="s">
        <v>4823</v>
      </c>
      <c r="B3578" s="18">
        <v>16496802</v>
      </c>
    </row>
    <row r="3579" spans="1:2" x14ac:dyDescent="0.35">
      <c r="A3579" s="9" t="s">
        <v>8934</v>
      </c>
      <c r="B3579" s="18">
        <v>16472057</v>
      </c>
    </row>
    <row r="3580" spans="1:2" x14ac:dyDescent="0.35">
      <c r="A3580" s="17" t="s">
        <v>1496</v>
      </c>
      <c r="B3580" s="18">
        <v>16472057</v>
      </c>
    </row>
    <row r="3581" spans="1:2" x14ac:dyDescent="0.35">
      <c r="A3581" s="19" t="s">
        <v>129</v>
      </c>
      <c r="B3581" s="18">
        <v>16472057</v>
      </c>
    </row>
    <row r="3582" spans="1:2" x14ac:dyDescent="0.35">
      <c r="A3582" s="9" t="s">
        <v>8712</v>
      </c>
      <c r="B3582" s="18">
        <v>16435406</v>
      </c>
    </row>
    <row r="3583" spans="1:2" x14ac:dyDescent="0.35">
      <c r="A3583" s="17" t="s">
        <v>209</v>
      </c>
      <c r="B3583" s="18">
        <v>16435406</v>
      </c>
    </row>
    <row r="3584" spans="1:2" x14ac:dyDescent="0.35">
      <c r="A3584" s="19" t="s">
        <v>4730</v>
      </c>
      <c r="B3584" s="18">
        <v>16435406</v>
      </c>
    </row>
    <row r="3585" spans="1:2" x14ac:dyDescent="0.35">
      <c r="A3585" s="9" t="s">
        <v>8027</v>
      </c>
      <c r="B3585" s="18">
        <v>16370001</v>
      </c>
    </row>
    <row r="3586" spans="1:2" x14ac:dyDescent="0.35">
      <c r="A3586" s="17" t="s">
        <v>839</v>
      </c>
      <c r="B3586" s="18">
        <v>16370001</v>
      </c>
    </row>
    <row r="3587" spans="1:2" x14ac:dyDescent="0.35">
      <c r="A3587" s="19" t="s">
        <v>2145</v>
      </c>
      <c r="B3587" s="18">
        <v>16370001</v>
      </c>
    </row>
    <row r="3588" spans="1:2" x14ac:dyDescent="0.35">
      <c r="A3588" s="9" t="s">
        <v>6609</v>
      </c>
      <c r="B3588" s="18">
        <v>16235901</v>
      </c>
    </row>
    <row r="3589" spans="1:2" x14ac:dyDescent="0.35">
      <c r="A3589" s="17" t="s">
        <v>497</v>
      </c>
      <c r="B3589" s="18">
        <v>16235901</v>
      </c>
    </row>
    <row r="3590" spans="1:2" x14ac:dyDescent="0.35">
      <c r="A3590" s="19" t="s">
        <v>6608</v>
      </c>
      <c r="B3590" s="18">
        <v>16235901</v>
      </c>
    </row>
    <row r="3591" spans="1:2" x14ac:dyDescent="0.35">
      <c r="A3591" s="9" t="s">
        <v>3990</v>
      </c>
      <c r="B3591" s="18">
        <v>16235088</v>
      </c>
    </row>
    <row r="3592" spans="1:2" x14ac:dyDescent="0.35">
      <c r="A3592" s="17" t="s">
        <v>3989</v>
      </c>
      <c r="B3592" s="18">
        <v>16235088</v>
      </c>
    </row>
    <row r="3593" spans="1:2" x14ac:dyDescent="0.35">
      <c r="A3593" s="19" t="s">
        <v>240</v>
      </c>
      <c r="B3593" s="18">
        <v>16235088</v>
      </c>
    </row>
    <row r="3594" spans="1:2" x14ac:dyDescent="0.35">
      <c r="A3594" s="9" t="s">
        <v>681</v>
      </c>
      <c r="B3594" s="18">
        <v>16234578</v>
      </c>
    </row>
    <row r="3595" spans="1:2" x14ac:dyDescent="0.35">
      <c r="A3595" s="17" t="s">
        <v>680</v>
      </c>
      <c r="B3595" s="18">
        <v>16234578</v>
      </c>
    </row>
    <row r="3596" spans="1:2" x14ac:dyDescent="0.35">
      <c r="A3596" s="19" t="s">
        <v>678</v>
      </c>
      <c r="B3596" s="18">
        <v>16234578</v>
      </c>
    </row>
    <row r="3597" spans="1:2" x14ac:dyDescent="0.35">
      <c r="A3597" s="9" t="s">
        <v>6107</v>
      </c>
      <c r="B3597" s="18">
        <v>16197315</v>
      </c>
    </row>
    <row r="3598" spans="1:2" x14ac:dyDescent="0.35">
      <c r="A3598" s="17" t="s">
        <v>3798</v>
      </c>
      <c r="B3598" s="18">
        <v>16197315</v>
      </c>
    </row>
    <row r="3599" spans="1:2" x14ac:dyDescent="0.35">
      <c r="A3599" s="19" t="s">
        <v>4001</v>
      </c>
      <c r="B3599" s="18">
        <v>16197315</v>
      </c>
    </row>
    <row r="3600" spans="1:2" x14ac:dyDescent="0.35">
      <c r="A3600" s="9" t="s">
        <v>2670</v>
      </c>
      <c r="B3600" s="18">
        <v>16184015</v>
      </c>
    </row>
    <row r="3601" spans="1:2" x14ac:dyDescent="0.35">
      <c r="A3601" s="17" t="s">
        <v>2166</v>
      </c>
      <c r="B3601" s="18">
        <v>16184015</v>
      </c>
    </row>
    <row r="3602" spans="1:2" x14ac:dyDescent="0.35">
      <c r="A3602" s="19" t="s">
        <v>2091</v>
      </c>
      <c r="B3602" s="18">
        <v>16184015</v>
      </c>
    </row>
    <row r="3603" spans="1:2" x14ac:dyDescent="0.35">
      <c r="A3603" s="9" t="s">
        <v>1314</v>
      </c>
      <c r="B3603" s="18">
        <v>16144183</v>
      </c>
    </row>
    <row r="3604" spans="1:2" x14ac:dyDescent="0.35">
      <c r="A3604" s="17" t="s">
        <v>748</v>
      </c>
      <c r="B3604" s="18">
        <v>16144183</v>
      </c>
    </row>
    <row r="3605" spans="1:2" x14ac:dyDescent="0.35">
      <c r="A3605" s="19" t="s">
        <v>381</v>
      </c>
      <c r="B3605" s="18">
        <v>16144183</v>
      </c>
    </row>
    <row r="3606" spans="1:2" x14ac:dyDescent="0.35">
      <c r="A3606" s="9" t="s">
        <v>8293</v>
      </c>
      <c r="B3606" s="18">
        <v>16089953</v>
      </c>
    </row>
    <row r="3607" spans="1:2" x14ac:dyDescent="0.35">
      <c r="A3607" s="17" t="s">
        <v>243</v>
      </c>
      <c r="B3607" s="18">
        <v>16089953</v>
      </c>
    </row>
    <row r="3608" spans="1:2" x14ac:dyDescent="0.35">
      <c r="A3608" s="19" t="s">
        <v>2938</v>
      </c>
      <c r="B3608" s="18">
        <v>16089953</v>
      </c>
    </row>
    <row r="3609" spans="1:2" x14ac:dyDescent="0.35">
      <c r="A3609" s="9" t="s">
        <v>5635</v>
      </c>
      <c r="B3609" s="18">
        <v>16067398</v>
      </c>
    </row>
    <row r="3610" spans="1:2" x14ac:dyDescent="0.35">
      <c r="A3610" s="17" t="s">
        <v>2480</v>
      </c>
      <c r="B3610" s="18">
        <v>16067398</v>
      </c>
    </row>
    <row r="3611" spans="1:2" x14ac:dyDescent="0.35">
      <c r="A3611" s="19" t="s">
        <v>4813</v>
      </c>
      <c r="B3611" s="18">
        <v>16067398</v>
      </c>
    </row>
    <row r="3612" spans="1:2" x14ac:dyDescent="0.35">
      <c r="A3612" s="9" t="s">
        <v>4954</v>
      </c>
      <c r="B3612" s="18">
        <v>16033759</v>
      </c>
    </row>
    <row r="3613" spans="1:2" x14ac:dyDescent="0.35">
      <c r="A3613" s="17" t="s">
        <v>4953</v>
      </c>
      <c r="B3613" s="18">
        <v>16033759</v>
      </c>
    </row>
    <row r="3614" spans="1:2" x14ac:dyDescent="0.35">
      <c r="A3614" s="19" t="s">
        <v>3283</v>
      </c>
      <c r="B3614" s="18">
        <v>16033759</v>
      </c>
    </row>
    <row r="3615" spans="1:2" x14ac:dyDescent="0.35">
      <c r="A3615" s="9" t="s">
        <v>5422</v>
      </c>
      <c r="B3615" s="18">
        <v>16002004</v>
      </c>
    </row>
    <row r="3616" spans="1:2" x14ac:dyDescent="0.35">
      <c r="A3616" s="17" t="s">
        <v>284</v>
      </c>
      <c r="B3616" s="18">
        <v>16002004</v>
      </c>
    </row>
    <row r="3617" spans="1:2" x14ac:dyDescent="0.35">
      <c r="A3617" s="19" t="s">
        <v>3295</v>
      </c>
      <c r="B3617" s="18">
        <v>16002004</v>
      </c>
    </row>
    <row r="3618" spans="1:2" x14ac:dyDescent="0.35">
      <c r="A3618" s="9" t="s">
        <v>1972</v>
      </c>
      <c r="B3618" s="18">
        <v>16000000</v>
      </c>
    </row>
    <row r="3619" spans="1:2" x14ac:dyDescent="0.35">
      <c r="A3619" s="17" t="s">
        <v>113</v>
      </c>
      <c r="B3619" s="18">
        <v>16000000</v>
      </c>
    </row>
    <row r="3620" spans="1:2" x14ac:dyDescent="0.35">
      <c r="A3620" s="19" t="s">
        <v>304</v>
      </c>
      <c r="B3620" s="18">
        <v>16000000</v>
      </c>
    </row>
    <row r="3621" spans="1:2" x14ac:dyDescent="0.35">
      <c r="A3621" s="9" t="s">
        <v>8017</v>
      </c>
      <c r="B3621" s="18">
        <v>15990505</v>
      </c>
    </row>
    <row r="3622" spans="1:2" x14ac:dyDescent="0.35">
      <c r="A3622" s="17" t="s">
        <v>3483</v>
      </c>
      <c r="B3622" s="18">
        <v>15990505</v>
      </c>
    </row>
    <row r="3623" spans="1:2" x14ac:dyDescent="0.35">
      <c r="A3623" s="19" t="s">
        <v>8016</v>
      </c>
      <c r="B3623" s="18">
        <v>15990505</v>
      </c>
    </row>
    <row r="3624" spans="1:2" x14ac:dyDescent="0.35">
      <c r="A3624" s="9" t="s">
        <v>5072</v>
      </c>
      <c r="B3624" s="18">
        <v>15972187</v>
      </c>
    </row>
    <row r="3625" spans="1:2" x14ac:dyDescent="0.35">
      <c r="A3625" s="17" t="s">
        <v>2700</v>
      </c>
      <c r="B3625" s="18">
        <v>15972187</v>
      </c>
    </row>
    <row r="3626" spans="1:2" x14ac:dyDescent="0.35">
      <c r="A3626" s="19" t="s">
        <v>4708</v>
      </c>
      <c r="B3626" s="18">
        <v>15972187</v>
      </c>
    </row>
    <row r="3627" spans="1:2" x14ac:dyDescent="0.35">
      <c r="A3627" s="9" t="s">
        <v>7788</v>
      </c>
      <c r="B3627" s="18">
        <v>15829874</v>
      </c>
    </row>
    <row r="3628" spans="1:2" x14ac:dyDescent="0.35">
      <c r="A3628" s="17" t="s">
        <v>3749</v>
      </c>
      <c r="B3628" s="18">
        <v>15829874</v>
      </c>
    </row>
    <row r="3629" spans="1:2" x14ac:dyDescent="0.35">
      <c r="A3629" s="19" t="s">
        <v>3203</v>
      </c>
      <c r="B3629" s="18">
        <v>15829874</v>
      </c>
    </row>
    <row r="3630" spans="1:2" x14ac:dyDescent="0.35">
      <c r="A3630" s="9" t="s">
        <v>8943</v>
      </c>
      <c r="B3630" s="18">
        <v>15800000</v>
      </c>
    </row>
    <row r="3631" spans="1:2" x14ac:dyDescent="0.35">
      <c r="A3631" s="17" t="s">
        <v>763</v>
      </c>
      <c r="B3631" s="18">
        <v>15800000</v>
      </c>
    </row>
    <row r="3632" spans="1:2" x14ac:dyDescent="0.35">
      <c r="A3632" s="19" t="s">
        <v>3628</v>
      </c>
      <c r="B3632" s="18">
        <v>15800000</v>
      </c>
    </row>
    <row r="3633" spans="1:2" x14ac:dyDescent="0.35">
      <c r="A3633" s="9" t="s">
        <v>9933</v>
      </c>
      <c r="B3633" s="18">
        <v>15786269</v>
      </c>
    </row>
    <row r="3634" spans="1:2" x14ac:dyDescent="0.35">
      <c r="A3634" s="17" t="s">
        <v>733</v>
      </c>
      <c r="B3634" s="18">
        <v>15786269</v>
      </c>
    </row>
    <row r="3635" spans="1:2" x14ac:dyDescent="0.35">
      <c r="A3635" s="19" t="s">
        <v>9932</v>
      </c>
      <c r="B3635" s="18">
        <v>15786269</v>
      </c>
    </row>
    <row r="3636" spans="1:2" x14ac:dyDescent="0.35">
      <c r="A3636" s="9" t="s">
        <v>4286</v>
      </c>
      <c r="B3636" s="18">
        <v>15773070</v>
      </c>
    </row>
    <row r="3637" spans="1:2" x14ac:dyDescent="0.35">
      <c r="A3637" s="17" t="s">
        <v>3752</v>
      </c>
      <c r="B3637" s="18">
        <v>15773070</v>
      </c>
    </row>
    <row r="3638" spans="1:2" x14ac:dyDescent="0.35">
      <c r="A3638" s="19" t="s">
        <v>4285</v>
      </c>
      <c r="B3638" s="18">
        <v>15773070</v>
      </c>
    </row>
    <row r="3639" spans="1:2" x14ac:dyDescent="0.35">
      <c r="A3639" s="9" t="s">
        <v>2448</v>
      </c>
      <c r="B3639" s="18">
        <v>15764085</v>
      </c>
    </row>
    <row r="3640" spans="1:2" x14ac:dyDescent="0.35">
      <c r="A3640" s="17" t="s">
        <v>2447</v>
      </c>
      <c r="B3640" s="18">
        <v>15764085</v>
      </c>
    </row>
    <row r="3641" spans="1:2" x14ac:dyDescent="0.35">
      <c r="A3641" s="19" t="s">
        <v>2445</v>
      </c>
      <c r="B3641" s="18">
        <v>15764085</v>
      </c>
    </row>
    <row r="3642" spans="1:2" x14ac:dyDescent="0.35">
      <c r="A3642" s="9" t="s">
        <v>10863</v>
      </c>
      <c r="B3642" s="18">
        <v>15733485</v>
      </c>
    </row>
    <row r="3643" spans="1:2" x14ac:dyDescent="0.35">
      <c r="A3643" s="17" t="s">
        <v>10862</v>
      </c>
      <c r="B3643" s="18">
        <v>15733485</v>
      </c>
    </row>
    <row r="3644" spans="1:2" x14ac:dyDescent="0.35">
      <c r="A3644" s="19" t="s">
        <v>10861</v>
      </c>
      <c r="B3644" s="18">
        <v>15733485</v>
      </c>
    </row>
    <row r="3645" spans="1:2" x14ac:dyDescent="0.35">
      <c r="A3645" s="9" t="s">
        <v>4897</v>
      </c>
      <c r="B3645" s="18">
        <v>15687528</v>
      </c>
    </row>
    <row r="3646" spans="1:2" x14ac:dyDescent="0.35">
      <c r="A3646" s="17" t="s">
        <v>4501</v>
      </c>
      <c r="B3646" s="18">
        <v>15687528</v>
      </c>
    </row>
    <row r="3647" spans="1:2" x14ac:dyDescent="0.35">
      <c r="A3647" s="19" t="s">
        <v>4895</v>
      </c>
      <c r="B3647" s="18">
        <v>15687528</v>
      </c>
    </row>
    <row r="3648" spans="1:2" x14ac:dyDescent="0.35">
      <c r="A3648" s="9" t="s">
        <v>11512</v>
      </c>
      <c r="B3648" s="18">
        <v>15638743</v>
      </c>
    </row>
    <row r="3649" spans="1:2" x14ac:dyDescent="0.35">
      <c r="A3649" s="17" t="s">
        <v>9983</v>
      </c>
      <c r="B3649" s="18">
        <v>15638743</v>
      </c>
    </row>
    <row r="3650" spans="1:2" x14ac:dyDescent="0.35">
      <c r="A3650" s="19" t="s">
        <v>9983</v>
      </c>
      <c r="B3650" s="18">
        <v>15638743</v>
      </c>
    </row>
    <row r="3651" spans="1:2" x14ac:dyDescent="0.35">
      <c r="A3651" s="9" t="s">
        <v>9434</v>
      </c>
      <c r="B3651" s="18">
        <v>15600000</v>
      </c>
    </row>
    <row r="3652" spans="1:2" x14ac:dyDescent="0.35">
      <c r="A3652" s="17" t="s">
        <v>9433</v>
      </c>
      <c r="B3652" s="18">
        <v>15600000</v>
      </c>
    </row>
    <row r="3653" spans="1:2" x14ac:dyDescent="0.35">
      <c r="A3653" s="19" t="s">
        <v>1946</v>
      </c>
      <c r="B3653" s="18">
        <v>15600000</v>
      </c>
    </row>
    <row r="3654" spans="1:2" x14ac:dyDescent="0.35">
      <c r="A3654" s="9" t="s">
        <v>4125</v>
      </c>
      <c r="B3654" s="18">
        <v>15596227</v>
      </c>
    </row>
    <row r="3655" spans="1:2" x14ac:dyDescent="0.35">
      <c r="A3655" s="17" t="s">
        <v>803</v>
      </c>
      <c r="B3655" s="18">
        <v>15596227</v>
      </c>
    </row>
    <row r="3656" spans="1:2" x14ac:dyDescent="0.35">
      <c r="A3656" s="19" t="s">
        <v>3129</v>
      </c>
      <c r="B3656" s="18">
        <v>15596227</v>
      </c>
    </row>
    <row r="3657" spans="1:2" x14ac:dyDescent="0.35">
      <c r="A3657" s="9" t="s">
        <v>4541</v>
      </c>
      <c r="B3657" s="18">
        <v>15581633</v>
      </c>
    </row>
    <row r="3658" spans="1:2" x14ac:dyDescent="0.35">
      <c r="A3658" s="17" t="s">
        <v>2700</v>
      </c>
      <c r="B3658" s="18">
        <v>15581633</v>
      </c>
    </row>
    <row r="3659" spans="1:2" x14ac:dyDescent="0.35">
      <c r="A3659" s="19" t="s">
        <v>3419</v>
      </c>
      <c r="B3659" s="18">
        <v>15581633</v>
      </c>
    </row>
    <row r="3660" spans="1:2" x14ac:dyDescent="0.35">
      <c r="A3660" s="9" t="s">
        <v>813</v>
      </c>
      <c r="B3660" s="18">
        <v>15542421</v>
      </c>
    </row>
    <row r="3661" spans="1:2" x14ac:dyDescent="0.35">
      <c r="A3661" s="17" t="s">
        <v>253</v>
      </c>
      <c r="B3661" s="18">
        <v>15542421</v>
      </c>
    </row>
    <row r="3662" spans="1:2" x14ac:dyDescent="0.35">
      <c r="A3662" s="19" t="s">
        <v>486</v>
      </c>
      <c r="B3662" s="18">
        <v>15542421</v>
      </c>
    </row>
    <row r="3663" spans="1:2" x14ac:dyDescent="0.35">
      <c r="A3663" s="9" t="s">
        <v>5704</v>
      </c>
      <c r="B3663" s="18">
        <v>15531634</v>
      </c>
    </row>
    <row r="3664" spans="1:2" x14ac:dyDescent="0.35">
      <c r="A3664" s="17" t="s">
        <v>5703</v>
      </c>
      <c r="B3664" s="18">
        <v>15531634</v>
      </c>
    </row>
    <row r="3665" spans="1:2" x14ac:dyDescent="0.35">
      <c r="A3665" s="19" t="s">
        <v>3314</v>
      </c>
      <c r="B3665" s="18">
        <v>15531634</v>
      </c>
    </row>
    <row r="3666" spans="1:2" x14ac:dyDescent="0.35">
      <c r="A3666" s="9" t="s">
        <v>5527</v>
      </c>
      <c r="B3666" s="18">
        <v>15530513</v>
      </c>
    </row>
    <row r="3667" spans="1:2" x14ac:dyDescent="0.35">
      <c r="A3667" s="17" t="s">
        <v>1914</v>
      </c>
      <c r="B3667" s="18">
        <v>15530513</v>
      </c>
    </row>
    <row r="3668" spans="1:2" x14ac:dyDescent="0.35">
      <c r="A3668" s="19" t="s">
        <v>1914</v>
      </c>
      <c r="B3668" s="18">
        <v>15530513</v>
      </c>
    </row>
    <row r="3669" spans="1:2" x14ac:dyDescent="0.35">
      <c r="A3669" s="9" t="s">
        <v>6949</v>
      </c>
      <c r="B3669" s="18">
        <v>15501605</v>
      </c>
    </row>
    <row r="3670" spans="1:2" x14ac:dyDescent="0.35">
      <c r="A3670" s="17" t="s">
        <v>1939</v>
      </c>
      <c r="B3670" s="18">
        <v>15501605</v>
      </c>
    </row>
    <row r="3671" spans="1:2" x14ac:dyDescent="0.35">
      <c r="A3671" s="19" t="s">
        <v>6948</v>
      </c>
      <c r="B3671" s="18">
        <v>15501605</v>
      </c>
    </row>
    <row r="3672" spans="1:2" x14ac:dyDescent="0.35">
      <c r="A3672" s="9" t="s">
        <v>10747</v>
      </c>
      <c r="B3672" s="18">
        <v>15464480</v>
      </c>
    </row>
    <row r="3673" spans="1:2" x14ac:dyDescent="0.35">
      <c r="A3673" s="17" t="s">
        <v>10746</v>
      </c>
      <c r="B3673" s="18">
        <v>15464480</v>
      </c>
    </row>
    <row r="3674" spans="1:2" x14ac:dyDescent="0.35">
      <c r="A3674" s="19" t="s">
        <v>10745</v>
      </c>
      <c r="B3674" s="18">
        <v>15464480</v>
      </c>
    </row>
    <row r="3675" spans="1:2" x14ac:dyDescent="0.35">
      <c r="A3675" s="9" t="s">
        <v>2390</v>
      </c>
      <c r="B3675" s="18">
        <v>15422828</v>
      </c>
    </row>
    <row r="3676" spans="1:2" x14ac:dyDescent="0.35">
      <c r="A3676" s="17" t="s">
        <v>36</v>
      </c>
      <c r="B3676" s="18">
        <v>15422828</v>
      </c>
    </row>
    <row r="3677" spans="1:2" x14ac:dyDescent="0.35">
      <c r="A3677" s="19" t="s">
        <v>280</v>
      </c>
      <c r="B3677" s="18">
        <v>15422828</v>
      </c>
    </row>
    <row r="3678" spans="1:2" x14ac:dyDescent="0.35">
      <c r="A3678" s="9" t="s">
        <v>10181</v>
      </c>
      <c r="B3678" s="18">
        <v>15419483</v>
      </c>
    </row>
    <row r="3679" spans="1:2" x14ac:dyDescent="0.35">
      <c r="A3679" s="17" t="s">
        <v>10180</v>
      </c>
      <c r="B3679" s="18">
        <v>15419483</v>
      </c>
    </row>
    <row r="3680" spans="1:2" x14ac:dyDescent="0.35">
      <c r="A3680" s="19" t="s">
        <v>10178</v>
      </c>
      <c r="B3680" s="18">
        <v>15419483</v>
      </c>
    </row>
    <row r="3681" spans="1:2" x14ac:dyDescent="0.35">
      <c r="A3681" s="9" t="s">
        <v>11584</v>
      </c>
      <c r="B3681" s="18">
        <v>15404871</v>
      </c>
    </row>
    <row r="3682" spans="1:2" x14ac:dyDescent="0.35">
      <c r="A3682" s="17" t="s">
        <v>11583</v>
      </c>
      <c r="B3682" s="18">
        <v>15404871</v>
      </c>
    </row>
    <row r="3683" spans="1:2" x14ac:dyDescent="0.35">
      <c r="A3683" s="19" t="s">
        <v>11582</v>
      </c>
      <c r="B3683" s="18">
        <v>15404871</v>
      </c>
    </row>
    <row r="3684" spans="1:2" x14ac:dyDescent="0.35">
      <c r="A3684" s="9" t="s">
        <v>3552</v>
      </c>
      <c r="B3684" s="18">
        <v>15399192</v>
      </c>
    </row>
    <row r="3685" spans="1:2" x14ac:dyDescent="0.35">
      <c r="A3685" s="17" t="s">
        <v>167</v>
      </c>
      <c r="B3685" s="18">
        <v>15399192</v>
      </c>
    </row>
    <row r="3686" spans="1:2" x14ac:dyDescent="0.35">
      <c r="A3686" s="19" t="s">
        <v>2718</v>
      </c>
      <c r="B3686" s="18">
        <v>15399192</v>
      </c>
    </row>
    <row r="3687" spans="1:2" x14ac:dyDescent="0.35">
      <c r="A3687" s="9" t="s">
        <v>11482</v>
      </c>
      <c r="B3687" s="18">
        <v>15370763</v>
      </c>
    </row>
    <row r="3688" spans="1:2" x14ac:dyDescent="0.35">
      <c r="A3688" s="17" t="s">
        <v>11481</v>
      </c>
      <c r="B3688" s="18">
        <v>15370763</v>
      </c>
    </row>
    <row r="3689" spans="1:2" x14ac:dyDescent="0.35">
      <c r="A3689" s="19" t="s">
        <v>11033</v>
      </c>
      <c r="B3689" s="18">
        <v>15370763</v>
      </c>
    </row>
    <row r="3690" spans="1:2" x14ac:dyDescent="0.35">
      <c r="A3690" s="9" t="s">
        <v>1603</v>
      </c>
      <c r="B3690" s="18">
        <v>15339117</v>
      </c>
    </row>
    <row r="3691" spans="1:2" x14ac:dyDescent="0.35">
      <c r="A3691" s="17" t="s">
        <v>150</v>
      </c>
      <c r="B3691" s="18">
        <v>15339117</v>
      </c>
    </row>
    <row r="3692" spans="1:2" x14ac:dyDescent="0.35">
      <c r="A3692" s="19" t="s">
        <v>1602</v>
      </c>
      <c r="B3692" s="18">
        <v>15339117</v>
      </c>
    </row>
    <row r="3693" spans="1:2" x14ac:dyDescent="0.35">
      <c r="A3693" s="9" t="s">
        <v>1217</v>
      </c>
      <c r="B3693" s="18">
        <v>15332007</v>
      </c>
    </row>
    <row r="3694" spans="1:2" x14ac:dyDescent="0.35">
      <c r="A3694" s="17" t="s">
        <v>243</v>
      </c>
      <c r="B3694" s="18">
        <v>15332007</v>
      </c>
    </row>
    <row r="3695" spans="1:2" x14ac:dyDescent="0.35">
      <c r="A3695" s="19" t="s">
        <v>1215</v>
      </c>
      <c r="B3695" s="18">
        <v>15332007</v>
      </c>
    </row>
    <row r="3696" spans="1:2" x14ac:dyDescent="0.35">
      <c r="A3696" s="9" t="s">
        <v>6929</v>
      </c>
      <c r="B3696" s="18">
        <v>15281507</v>
      </c>
    </row>
    <row r="3697" spans="1:2" x14ac:dyDescent="0.35">
      <c r="A3697" s="17" t="s">
        <v>6928</v>
      </c>
      <c r="B3697" s="18">
        <v>15281507</v>
      </c>
    </row>
    <row r="3698" spans="1:2" x14ac:dyDescent="0.35">
      <c r="A3698" s="19" t="s">
        <v>5810</v>
      </c>
      <c r="B3698" s="18">
        <v>15281507</v>
      </c>
    </row>
    <row r="3699" spans="1:2" x14ac:dyDescent="0.35">
      <c r="A3699" s="9" t="s">
        <v>5168</v>
      </c>
      <c r="B3699" s="18">
        <v>15280058</v>
      </c>
    </row>
    <row r="3700" spans="1:2" x14ac:dyDescent="0.35">
      <c r="A3700" s="17" t="s">
        <v>5167</v>
      </c>
      <c r="B3700" s="18">
        <v>15280058</v>
      </c>
    </row>
    <row r="3701" spans="1:2" x14ac:dyDescent="0.35">
      <c r="A3701" s="19" t="s">
        <v>5165</v>
      </c>
      <c r="B3701" s="18">
        <v>15280058</v>
      </c>
    </row>
    <row r="3702" spans="1:2" x14ac:dyDescent="0.35">
      <c r="A3702" s="9" t="s">
        <v>11141</v>
      </c>
      <c r="B3702" s="18">
        <v>15259652</v>
      </c>
    </row>
    <row r="3703" spans="1:2" x14ac:dyDescent="0.35">
      <c r="A3703" s="17" t="s">
        <v>9028</v>
      </c>
      <c r="B3703" s="18">
        <v>15259652</v>
      </c>
    </row>
    <row r="3704" spans="1:2" x14ac:dyDescent="0.35">
      <c r="A3704" s="19" t="s">
        <v>3333</v>
      </c>
      <c r="B3704" s="18">
        <v>15259652</v>
      </c>
    </row>
    <row r="3705" spans="1:2" x14ac:dyDescent="0.35">
      <c r="A3705" s="9" t="s">
        <v>807</v>
      </c>
      <c r="B3705" s="18">
        <v>15230261</v>
      </c>
    </row>
    <row r="3706" spans="1:2" x14ac:dyDescent="0.35">
      <c r="A3706" s="17" t="s">
        <v>402</v>
      </c>
      <c r="B3706" s="18">
        <v>15230261</v>
      </c>
    </row>
    <row r="3707" spans="1:2" x14ac:dyDescent="0.35">
      <c r="A3707" s="19" t="s">
        <v>806</v>
      </c>
      <c r="B3707" s="18">
        <v>15230261</v>
      </c>
    </row>
    <row r="3708" spans="1:2" x14ac:dyDescent="0.35">
      <c r="A3708" s="9" t="s">
        <v>7935</v>
      </c>
      <c r="B3708" s="18">
        <v>15226144</v>
      </c>
    </row>
    <row r="3709" spans="1:2" x14ac:dyDescent="0.35">
      <c r="A3709" s="17" t="s">
        <v>6335</v>
      </c>
      <c r="B3709" s="18">
        <v>15226144</v>
      </c>
    </row>
    <row r="3710" spans="1:2" x14ac:dyDescent="0.35">
      <c r="A3710" s="19" t="s">
        <v>3486</v>
      </c>
      <c r="B3710" s="18">
        <v>15226144</v>
      </c>
    </row>
    <row r="3711" spans="1:2" x14ac:dyDescent="0.35">
      <c r="A3711" s="9" t="s">
        <v>10107</v>
      </c>
      <c r="B3711" s="18">
        <v>15218903</v>
      </c>
    </row>
    <row r="3712" spans="1:2" x14ac:dyDescent="0.35">
      <c r="A3712" s="17" t="s">
        <v>10106</v>
      </c>
      <c r="B3712" s="18">
        <v>15218903</v>
      </c>
    </row>
    <row r="3713" spans="1:2" x14ac:dyDescent="0.35">
      <c r="A3713" s="19" t="s">
        <v>10105</v>
      </c>
      <c r="B3713" s="18">
        <v>15218903</v>
      </c>
    </row>
    <row r="3714" spans="1:2" x14ac:dyDescent="0.35">
      <c r="A3714" s="9" t="s">
        <v>2800</v>
      </c>
      <c r="B3714" s="18">
        <v>15197842</v>
      </c>
    </row>
    <row r="3715" spans="1:2" x14ac:dyDescent="0.35">
      <c r="A3715" s="17" t="s">
        <v>59</v>
      </c>
      <c r="B3715" s="18">
        <v>15197842</v>
      </c>
    </row>
    <row r="3716" spans="1:2" x14ac:dyDescent="0.35">
      <c r="A3716" s="19" t="s">
        <v>658</v>
      </c>
      <c r="B3716" s="18">
        <v>15197842</v>
      </c>
    </row>
    <row r="3717" spans="1:2" x14ac:dyDescent="0.35">
      <c r="A3717" s="9" t="s">
        <v>6016</v>
      </c>
      <c r="B3717" s="18">
        <v>15169908</v>
      </c>
    </row>
    <row r="3718" spans="1:2" x14ac:dyDescent="0.35">
      <c r="A3718" s="17" t="s">
        <v>6015</v>
      </c>
      <c r="B3718" s="18">
        <v>15169908</v>
      </c>
    </row>
    <row r="3719" spans="1:2" x14ac:dyDescent="0.35">
      <c r="A3719" s="19" t="s">
        <v>6014</v>
      </c>
      <c r="B3719" s="18">
        <v>15169908</v>
      </c>
    </row>
    <row r="3720" spans="1:2" x14ac:dyDescent="0.35">
      <c r="A3720" s="9" t="s">
        <v>10014</v>
      </c>
      <c r="B3720" s="18">
        <v>15127963</v>
      </c>
    </row>
    <row r="3721" spans="1:2" x14ac:dyDescent="0.35">
      <c r="A3721" s="17" t="s">
        <v>4688</v>
      </c>
      <c r="B3721" s="18">
        <v>15127963</v>
      </c>
    </row>
    <row r="3722" spans="1:2" x14ac:dyDescent="0.35">
      <c r="A3722" s="19" t="s">
        <v>5308</v>
      </c>
      <c r="B3722" s="18">
        <v>15127963</v>
      </c>
    </row>
    <row r="3723" spans="1:2" x14ac:dyDescent="0.35">
      <c r="A3723" s="9" t="s">
        <v>10386</v>
      </c>
      <c r="B3723" s="18">
        <v>15102717</v>
      </c>
    </row>
    <row r="3724" spans="1:2" x14ac:dyDescent="0.35">
      <c r="A3724" s="17" t="s">
        <v>3483</v>
      </c>
      <c r="B3724" s="18">
        <v>15102717</v>
      </c>
    </row>
    <row r="3725" spans="1:2" x14ac:dyDescent="0.35">
      <c r="A3725" s="19" t="s">
        <v>10385</v>
      </c>
      <c r="B3725" s="18">
        <v>15102717</v>
      </c>
    </row>
    <row r="3726" spans="1:2" x14ac:dyDescent="0.35">
      <c r="A3726" s="9" t="s">
        <v>10633</v>
      </c>
      <c r="B3726" s="18">
        <v>15097652</v>
      </c>
    </row>
    <row r="3727" spans="1:2" x14ac:dyDescent="0.35">
      <c r="A3727" s="17" t="s">
        <v>10632</v>
      </c>
      <c r="B3727" s="18">
        <v>15097652</v>
      </c>
    </row>
    <row r="3728" spans="1:2" x14ac:dyDescent="0.35">
      <c r="A3728" s="19" t="s">
        <v>9596</v>
      </c>
      <c r="B3728" s="18">
        <v>15097652</v>
      </c>
    </row>
    <row r="3729" spans="1:2" x14ac:dyDescent="0.35">
      <c r="A3729" s="9" t="s">
        <v>3378</v>
      </c>
      <c r="B3729" s="18">
        <v>15086030</v>
      </c>
    </row>
    <row r="3730" spans="1:2" x14ac:dyDescent="0.35">
      <c r="A3730" s="17" t="s">
        <v>2415</v>
      </c>
      <c r="B3730" s="18">
        <v>15086030</v>
      </c>
    </row>
    <row r="3731" spans="1:2" x14ac:dyDescent="0.35">
      <c r="A3731" s="19" t="s">
        <v>3377</v>
      </c>
      <c r="B3731" s="18">
        <v>15086030</v>
      </c>
    </row>
    <row r="3732" spans="1:2" x14ac:dyDescent="0.35">
      <c r="A3732" s="9" t="s">
        <v>6127</v>
      </c>
      <c r="B3732" s="18">
        <v>15005329</v>
      </c>
    </row>
    <row r="3733" spans="1:2" x14ac:dyDescent="0.35">
      <c r="A3733" s="17" t="s">
        <v>5652</v>
      </c>
      <c r="B3733" s="18">
        <v>15005329</v>
      </c>
    </row>
    <row r="3734" spans="1:2" x14ac:dyDescent="0.35">
      <c r="A3734" s="19" t="s">
        <v>4489</v>
      </c>
      <c r="B3734" s="18">
        <v>15005329</v>
      </c>
    </row>
    <row r="3735" spans="1:2" x14ac:dyDescent="0.35">
      <c r="A3735" s="9" t="s">
        <v>2496</v>
      </c>
      <c r="B3735" s="18">
        <v>14967359</v>
      </c>
    </row>
    <row r="3736" spans="1:2" x14ac:dyDescent="0.35">
      <c r="A3736" s="17" t="s">
        <v>2495</v>
      </c>
      <c r="B3736" s="18">
        <v>14967359</v>
      </c>
    </row>
    <row r="3737" spans="1:2" x14ac:dyDescent="0.35">
      <c r="A3737" s="19" t="s">
        <v>2492</v>
      </c>
      <c r="B3737" s="18">
        <v>14967359</v>
      </c>
    </row>
    <row r="3738" spans="1:2" x14ac:dyDescent="0.35">
      <c r="A3738" s="9" t="s">
        <v>5059</v>
      </c>
      <c r="B3738" s="18">
        <v>14967035</v>
      </c>
    </row>
    <row r="3739" spans="1:2" x14ac:dyDescent="0.35">
      <c r="A3739" s="17" t="s">
        <v>906</v>
      </c>
      <c r="B3739" s="18">
        <v>14967035</v>
      </c>
    </row>
    <row r="3740" spans="1:2" x14ac:dyDescent="0.35">
      <c r="A3740" s="19" t="s">
        <v>900</v>
      </c>
      <c r="B3740" s="18">
        <v>14967035</v>
      </c>
    </row>
    <row r="3741" spans="1:2" x14ac:dyDescent="0.35">
      <c r="A3741" s="9" t="s">
        <v>10122</v>
      </c>
      <c r="B3741" s="18">
        <v>14962878</v>
      </c>
    </row>
    <row r="3742" spans="1:2" x14ac:dyDescent="0.35">
      <c r="A3742" s="17" t="s">
        <v>1874</v>
      </c>
      <c r="B3742" s="18">
        <v>14962878</v>
      </c>
    </row>
    <row r="3743" spans="1:2" x14ac:dyDescent="0.35">
      <c r="A3743" s="19" t="s">
        <v>1406</v>
      </c>
      <c r="B3743" s="18">
        <v>14962878</v>
      </c>
    </row>
    <row r="3744" spans="1:2" x14ac:dyDescent="0.35">
      <c r="A3744" s="9" t="s">
        <v>2590</v>
      </c>
      <c r="B3744" s="18">
        <v>14951824</v>
      </c>
    </row>
    <row r="3745" spans="1:2" x14ac:dyDescent="0.35">
      <c r="A3745" s="17" t="s">
        <v>2431</v>
      </c>
      <c r="B3745" s="18">
        <v>14951824</v>
      </c>
    </row>
    <row r="3746" spans="1:2" x14ac:dyDescent="0.35">
      <c r="A3746" s="19" t="s">
        <v>1215</v>
      </c>
      <c r="B3746" s="18">
        <v>14951824</v>
      </c>
    </row>
    <row r="3747" spans="1:2" x14ac:dyDescent="0.35">
      <c r="A3747" s="9" t="s">
        <v>3916</v>
      </c>
      <c r="B3747" s="18">
        <v>14930005</v>
      </c>
    </row>
    <row r="3748" spans="1:2" x14ac:dyDescent="0.35">
      <c r="A3748" s="17" t="s">
        <v>493</v>
      </c>
      <c r="B3748" s="18">
        <v>14930005</v>
      </c>
    </row>
    <row r="3749" spans="1:2" x14ac:dyDescent="0.35">
      <c r="A3749" s="19" t="s">
        <v>3440</v>
      </c>
      <c r="B3749" s="18">
        <v>14930005</v>
      </c>
    </row>
    <row r="3750" spans="1:2" x14ac:dyDescent="0.35">
      <c r="A3750" s="9" t="s">
        <v>2704</v>
      </c>
      <c r="B3750" s="18">
        <v>14880476</v>
      </c>
    </row>
    <row r="3751" spans="1:2" x14ac:dyDescent="0.35">
      <c r="A3751" s="17" t="s">
        <v>834</v>
      </c>
      <c r="B3751" s="18">
        <v>14880476</v>
      </c>
    </row>
    <row r="3752" spans="1:2" x14ac:dyDescent="0.35">
      <c r="A3752" s="19" t="s">
        <v>2703</v>
      </c>
      <c r="B3752" s="18">
        <v>14880476</v>
      </c>
    </row>
    <row r="3753" spans="1:2" x14ac:dyDescent="0.35">
      <c r="A3753" s="9" t="s">
        <v>10973</v>
      </c>
      <c r="B3753" s="18">
        <v>14822707</v>
      </c>
    </row>
    <row r="3754" spans="1:2" x14ac:dyDescent="0.35">
      <c r="A3754" s="17" t="s">
        <v>10972</v>
      </c>
      <c r="B3754" s="18">
        <v>14822707</v>
      </c>
    </row>
    <row r="3755" spans="1:2" x14ac:dyDescent="0.35">
      <c r="A3755" s="19" t="s">
        <v>10971</v>
      </c>
      <c r="B3755" s="18">
        <v>14822707</v>
      </c>
    </row>
    <row r="3756" spans="1:2" x14ac:dyDescent="0.35">
      <c r="A3756" s="9" t="s">
        <v>8998</v>
      </c>
      <c r="B3756" s="18">
        <v>14772796</v>
      </c>
    </row>
    <row r="3757" spans="1:2" x14ac:dyDescent="0.35">
      <c r="A3757" s="17" t="s">
        <v>8997</v>
      </c>
      <c r="B3757" s="18">
        <v>14772796</v>
      </c>
    </row>
    <row r="3758" spans="1:2" x14ac:dyDescent="0.35">
      <c r="A3758" s="19" t="s">
        <v>8996</v>
      </c>
      <c r="B3758" s="18">
        <v>14772796</v>
      </c>
    </row>
    <row r="3759" spans="1:2" x14ac:dyDescent="0.35">
      <c r="A3759" s="9" t="s">
        <v>9185</v>
      </c>
      <c r="B3759" s="18">
        <v>14680000</v>
      </c>
    </row>
    <row r="3760" spans="1:2" x14ac:dyDescent="0.35">
      <c r="A3760" s="17" t="s">
        <v>559</v>
      </c>
      <c r="B3760" s="18">
        <v>14680000</v>
      </c>
    </row>
    <row r="3761" spans="1:2" x14ac:dyDescent="0.35">
      <c r="A3761" s="19" t="s">
        <v>9184</v>
      </c>
      <c r="B3761" s="18">
        <v>14680000</v>
      </c>
    </row>
    <row r="3762" spans="1:2" x14ac:dyDescent="0.35">
      <c r="A3762" s="9" t="s">
        <v>4949</v>
      </c>
      <c r="B3762" s="18">
        <v>14573300</v>
      </c>
    </row>
    <row r="3763" spans="1:2" x14ac:dyDescent="0.35">
      <c r="A3763" s="17" t="s">
        <v>1454</v>
      </c>
      <c r="B3763" s="18">
        <v>14573300</v>
      </c>
    </row>
    <row r="3764" spans="1:2" x14ac:dyDescent="0.35">
      <c r="A3764" s="19" t="s">
        <v>3217</v>
      </c>
      <c r="B3764" s="18">
        <v>14573300</v>
      </c>
    </row>
    <row r="3765" spans="1:2" x14ac:dyDescent="0.35">
      <c r="A3765" s="9" t="s">
        <v>6329</v>
      </c>
      <c r="B3765" s="18">
        <v>14551000</v>
      </c>
    </row>
    <row r="3766" spans="1:2" x14ac:dyDescent="0.35">
      <c r="A3766" s="17" t="s">
        <v>6328</v>
      </c>
      <c r="B3766" s="18">
        <v>14551000</v>
      </c>
    </row>
    <row r="3767" spans="1:2" x14ac:dyDescent="0.35">
      <c r="A3767" s="19" t="s">
        <v>6325</v>
      </c>
      <c r="B3767" s="18">
        <v>14551000</v>
      </c>
    </row>
    <row r="3768" spans="1:2" x14ac:dyDescent="0.35">
      <c r="A3768" s="9" t="s">
        <v>11366</v>
      </c>
      <c r="B3768" s="18">
        <v>14490142</v>
      </c>
    </row>
    <row r="3769" spans="1:2" x14ac:dyDescent="0.35">
      <c r="A3769" s="17" t="s">
        <v>6430</v>
      </c>
      <c r="B3769" s="18">
        <v>14490142</v>
      </c>
    </row>
    <row r="3770" spans="1:2" x14ac:dyDescent="0.35">
      <c r="A3770" s="19" t="s">
        <v>5321</v>
      </c>
      <c r="B3770" s="18">
        <v>14490142</v>
      </c>
    </row>
    <row r="3771" spans="1:2" x14ac:dyDescent="0.35">
      <c r="A3771" s="9" t="s">
        <v>3987</v>
      </c>
      <c r="B3771" s="18">
        <v>14474048</v>
      </c>
    </row>
    <row r="3772" spans="1:2" x14ac:dyDescent="0.35">
      <c r="A3772" s="17" t="s">
        <v>232</v>
      </c>
      <c r="B3772" s="18">
        <v>14474048</v>
      </c>
    </row>
    <row r="3773" spans="1:2" x14ac:dyDescent="0.35">
      <c r="A3773" s="19" t="s">
        <v>3596</v>
      </c>
      <c r="B3773" s="18">
        <v>14474048</v>
      </c>
    </row>
    <row r="3774" spans="1:2" x14ac:dyDescent="0.35">
      <c r="A3774" s="9" t="s">
        <v>10167</v>
      </c>
      <c r="B3774" s="18">
        <v>14421271</v>
      </c>
    </row>
    <row r="3775" spans="1:2" x14ac:dyDescent="0.35">
      <c r="A3775" s="17" t="s">
        <v>992</v>
      </c>
      <c r="B3775" s="18">
        <v>14421271</v>
      </c>
    </row>
    <row r="3776" spans="1:2" x14ac:dyDescent="0.35">
      <c r="A3776" s="19" t="s">
        <v>9607</v>
      </c>
      <c r="B3776" s="18">
        <v>14421271</v>
      </c>
    </row>
    <row r="3777" spans="1:2" x14ac:dyDescent="0.35">
      <c r="A3777" s="9" t="s">
        <v>1092</v>
      </c>
      <c r="B3777" s="18">
        <v>14399750</v>
      </c>
    </row>
    <row r="3778" spans="1:2" x14ac:dyDescent="0.35">
      <c r="A3778" s="17" t="s">
        <v>1091</v>
      </c>
      <c r="B3778" s="18">
        <v>14399750</v>
      </c>
    </row>
    <row r="3779" spans="1:2" x14ac:dyDescent="0.35">
      <c r="A3779" s="19" t="s">
        <v>1076</v>
      </c>
      <c r="B3779" s="18">
        <v>14399750</v>
      </c>
    </row>
    <row r="3780" spans="1:2" x14ac:dyDescent="0.35">
      <c r="A3780" s="9" t="s">
        <v>6581</v>
      </c>
      <c r="B3780" s="18">
        <v>14365105</v>
      </c>
    </row>
    <row r="3781" spans="1:2" x14ac:dyDescent="0.35">
      <c r="A3781" s="17" t="s">
        <v>4747</v>
      </c>
      <c r="B3781" s="18">
        <v>14365105</v>
      </c>
    </row>
    <row r="3782" spans="1:2" x14ac:dyDescent="0.35">
      <c r="A3782" s="19" t="s">
        <v>3604</v>
      </c>
      <c r="B3782" s="18">
        <v>14365105</v>
      </c>
    </row>
    <row r="3783" spans="1:2" x14ac:dyDescent="0.35">
      <c r="A3783" s="9" t="s">
        <v>2160</v>
      </c>
      <c r="B3783" s="18">
        <v>14302097</v>
      </c>
    </row>
    <row r="3784" spans="1:2" x14ac:dyDescent="0.35">
      <c r="A3784" s="17" t="s">
        <v>305</v>
      </c>
      <c r="B3784" s="18">
        <v>14302097</v>
      </c>
    </row>
    <row r="3785" spans="1:2" x14ac:dyDescent="0.35">
      <c r="A3785" s="19" t="s">
        <v>2159</v>
      </c>
      <c r="B3785" s="18">
        <v>14302097</v>
      </c>
    </row>
    <row r="3786" spans="1:2" x14ac:dyDescent="0.35">
      <c r="A3786" s="9" t="s">
        <v>11148</v>
      </c>
      <c r="B3786" s="18">
        <v>14281235</v>
      </c>
    </row>
    <row r="3787" spans="1:2" x14ac:dyDescent="0.35">
      <c r="A3787" s="17" t="s">
        <v>282</v>
      </c>
      <c r="B3787" s="18">
        <v>14281235</v>
      </c>
    </row>
    <row r="3788" spans="1:2" x14ac:dyDescent="0.35">
      <c r="A3788" s="19" t="s">
        <v>985</v>
      </c>
      <c r="B3788" s="18">
        <v>14281235</v>
      </c>
    </row>
    <row r="3789" spans="1:2" x14ac:dyDescent="0.35">
      <c r="A3789" s="9" t="s">
        <v>10349</v>
      </c>
      <c r="B3789" s="18">
        <v>14213619</v>
      </c>
    </row>
    <row r="3790" spans="1:2" x14ac:dyDescent="0.35">
      <c r="A3790" s="17" t="s">
        <v>10348</v>
      </c>
      <c r="B3790" s="18">
        <v>14213619</v>
      </c>
    </row>
    <row r="3791" spans="1:2" x14ac:dyDescent="0.35">
      <c r="A3791" s="19" t="s">
        <v>10347</v>
      </c>
      <c r="B3791" s="18">
        <v>14213619</v>
      </c>
    </row>
    <row r="3792" spans="1:2" x14ac:dyDescent="0.35">
      <c r="A3792" s="9" t="s">
        <v>6086</v>
      </c>
      <c r="B3792" s="18">
        <v>14201636</v>
      </c>
    </row>
    <row r="3793" spans="1:2" x14ac:dyDescent="0.35">
      <c r="A3793" s="17" t="s">
        <v>493</v>
      </c>
      <c r="B3793" s="18">
        <v>14201636</v>
      </c>
    </row>
    <row r="3794" spans="1:2" x14ac:dyDescent="0.35">
      <c r="A3794" s="19" t="s">
        <v>6085</v>
      </c>
      <c r="B3794" s="18">
        <v>14201636</v>
      </c>
    </row>
    <row r="3795" spans="1:2" x14ac:dyDescent="0.35">
      <c r="A3795" s="9" t="s">
        <v>7829</v>
      </c>
      <c r="B3795" s="18">
        <v>14168359</v>
      </c>
    </row>
    <row r="3796" spans="1:2" x14ac:dyDescent="0.35">
      <c r="A3796" s="17" t="s">
        <v>2421</v>
      </c>
      <c r="B3796" s="18">
        <v>14168359</v>
      </c>
    </row>
    <row r="3797" spans="1:2" x14ac:dyDescent="0.35">
      <c r="A3797" s="19" t="s">
        <v>2421</v>
      </c>
      <c r="B3797" s="18">
        <v>14168359</v>
      </c>
    </row>
    <row r="3798" spans="1:2" x14ac:dyDescent="0.35">
      <c r="A3798" s="9" t="s">
        <v>6110</v>
      </c>
      <c r="B3798" s="18">
        <v>14168080</v>
      </c>
    </row>
    <row r="3799" spans="1:2" x14ac:dyDescent="0.35">
      <c r="A3799" s="17" t="s">
        <v>590</v>
      </c>
      <c r="B3799" s="18">
        <v>14168080</v>
      </c>
    </row>
    <row r="3800" spans="1:2" x14ac:dyDescent="0.35">
      <c r="A3800" s="19" t="s">
        <v>5321</v>
      </c>
      <c r="B3800" s="18">
        <v>14168080</v>
      </c>
    </row>
    <row r="3801" spans="1:2" x14ac:dyDescent="0.35">
      <c r="A3801" s="9" t="s">
        <v>5011</v>
      </c>
      <c r="B3801" s="18">
        <v>14129186</v>
      </c>
    </row>
    <row r="3802" spans="1:2" x14ac:dyDescent="0.35">
      <c r="A3802" s="17" t="s">
        <v>314</v>
      </c>
      <c r="B3802" s="18">
        <v>14129186</v>
      </c>
    </row>
    <row r="3803" spans="1:2" x14ac:dyDescent="0.35">
      <c r="A3803" s="19" t="s">
        <v>5009</v>
      </c>
      <c r="B3803" s="18">
        <v>14129186</v>
      </c>
    </row>
    <row r="3804" spans="1:2" x14ac:dyDescent="0.35">
      <c r="A3804" s="9" t="s">
        <v>7607</v>
      </c>
      <c r="B3804" s="18">
        <v>14126138</v>
      </c>
    </row>
    <row r="3805" spans="1:2" x14ac:dyDescent="0.35">
      <c r="A3805" s="17" t="s">
        <v>4643</v>
      </c>
      <c r="B3805" s="18">
        <v>14126138</v>
      </c>
    </row>
    <row r="3806" spans="1:2" x14ac:dyDescent="0.35">
      <c r="A3806" s="19" t="s">
        <v>6599</v>
      </c>
      <c r="B3806" s="18">
        <v>14126138</v>
      </c>
    </row>
    <row r="3807" spans="1:2" x14ac:dyDescent="0.35">
      <c r="A3807" s="9" t="s">
        <v>5496</v>
      </c>
      <c r="B3807" s="18">
        <v>14106737</v>
      </c>
    </row>
    <row r="3808" spans="1:2" x14ac:dyDescent="0.35">
      <c r="A3808" s="17" t="s">
        <v>595</v>
      </c>
      <c r="B3808" s="18">
        <v>14106737</v>
      </c>
    </row>
    <row r="3809" spans="1:2" x14ac:dyDescent="0.35">
      <c r="A3809" s="19" t="s">
        <v>4532</v>
      </c>
      <c r="B3809" s="18">
        <v>14106737</v>
      </c>
    </row>
    <row r="3810" spans="1:2" x14ac:dyDescent="0.35">
      <c r="A3810" s="9" t="s">
        <v>2822</v>
      </c>
      <c r="B3810" s="18">
        <v>14078294</v>
      </c>
    </row>
    <row r="3811" spans="1:2" x14ac:dyDescent="0.35">
      <c r="A3811" s="17" t="s">
        <v>2085</v>
      </c>
      <c r="B3811" s="18">
        <v>14078294</v>
      </c>
    </row>
    <row r="3812" spans="1:2" x14ac:dyDescent="0.35">
      <c r="A3812" s="19" t="s">
        <v>1581</v>
      </c>
      <c r="B3812" s="18">
        <v>14078294</v>
      </c>
    </row>
    <row r="3813" spans="1:2" x14ac:dyDescent="0.35">
      <c r="A3813" s="9" t="s">
        <v>6428</v>
      </c>
      <c r="B3813" s="18">
        <v>14052167</v>
      </c>
    </row>
    <row r="3814" spans="1:2" x14ac:dyDescent="0.35">
      <c r="A3814" s="17" t="s">
        <v>1577</v>
      </c>
      <c r="B3814" s="18">
        <v>14052167</v>
      </c>
    </row>
    <row r="3815" spans="1:2" x14ac:dyDescent="0.35">
      <c r="A3815" s="19" t="s">
        <v>1185</v>
      </c>
      <c r="B3815" s="18">
        <v>14052167</v>
      </c>
    </row>
    <row r="3816" spans="1:2" x14ac:dyDescent="0.35">
      <c r="A3816" s="9" t="s">
        <v>5562</v>
      </c>
      <c r="B3816" s="18">
        <v>14049211</v>
      </c>
    </row>
    <row r="3817" spans="1:2" x14ac:dyDescent="0.35">
      <c r="A3817" s="17" t="s">
        <v>5561</v>
      </c>
      <c r="B3817" s="18">
        <v>14049211</v>
      </c>
    </row>
    <row r="3818" spans="1:2" x14ac:dyDescent="0.35">
      <c r="A3818" s="19" t="s">
        <v>3902</v>
      </c>
      <c r="B3818" s="18">
        <v>14049211</v>
      </c>
    </row>
    <row r="3819" spans="1:2" x14ac:dyDescent="0.35">
      <c r="A3819" s="9" t="s">
        <v>2637</v>
      </c>
      <c r="B3819" s="18">
        <v>14020063</v>
      </c>
    </row>
    <row r="3820" spans="1:2" x14ac:dyDescent="0.35">
      <c r="A3820" s="17" t="s">
        <v>1612</v>
      </c>
      <c r="B3820" s="18">
        <v>14020063</v>
      </c>
    </row>
    <row r="3821" spans="1:2" x14ac:dyDescent="0.35">
      <c r="A3821" s="19" t="s">
        <v>533</v>
      </c>
      <c r="B3821" s="18">
        <v>14020063</v>
      </c>
    </row>
    <row r="3822" spans="1:2" x14ac:dyDescent="0.35">
      <c r="A3822" s="9" t="s">
        <v>7466</v>
      </c>
      <c r="B3822" s="18">
        <v>14008741</v>
      </c>
    </row>
    <row r="3823" spans="1:2" x14ac:dyDescent="0.35">
      <c r="A3823" s="17" t="s">
        <v>2047</v>
      </c>
      <c r="B3823" s="18">
        <v>14008741</v>
      </c>
    </row>
    <row r="3824" spans="1:2" x14ac:dyDescent="0.35">
      <c r="A3824" s="19" t="s">
        <v>718</v>
      </c>
      <c r="B3824" s="18">
        <v>14008741</v>
      </c>
    </row>
    <row r="3825" spans="1:2" x14ac:dyDescent="0.35">
      <c r="A3825" s="9" t="s">
        <v>4082</v>
      </c>
      <c r="B3825" s="18">
        <v>14008532</v>
      </c>
    </row>
    <row r="3826" spans="1:2" x14ac:dyDescent="0.35">
      <c r="A3826" s="17" t="s">
        <v>464</v>
      </c>
      <c r="B3826" s="18">
        <v>14008532</v>
      </c>
    </row>
    <row r="3827" spans="1:2" x14ac:dyDescent="0.35">
      <c r="A3827" s="19" t="s">
        <v>3625</v>
      </c>
      <c r="B3827" s="18">
        <v>14008532</v>
      </c>
    </row>
    <row r="3828" spans="1:2" x14ac:dyDescent="0.35">
      <c r="A3828" s="9" t="s">
        <v>1697</v>
      </c>
      <c r="B3828" s="18">
        <v>13983704</v>
      </c>
    </row>
    <row r="3829" spans="1:2" x14ac:dyDescent="0.35">
      <c r="A3829" s="17" t="s">
        <v>59</v>
      </c>
      <c r="B3829" s="18">
        <v>13983704</v>
      </c>
    </row>
    <row r="3830" spans="1:2" x14ac:dyDescent="0.35">
      <c r="A3830" s="19" t="s">
        <v>477</v>
      </c>
      <c r="B3830" s="18">
        <v>13983704</v>
      </c>
    </row>
    <row r="3831" spans="1:2" x14ac:dyDescent="0.35">
      <c r="A3831" s="9" t="s">
        <v>5696</v>
      </c>
      <c r="B3831" s="18">
        <v>13955614</v>
      </c>
    </row>
    <row r="3832" spans="1:2" x14ac:dyDescent="0.35">
      <c r="A3832" s="17" t="s">
        <v>3817</v>
      </c>
      <c r="B3832" s="18">
        <v>13955614</v>
      </c>
    </row>
    <row r="3833" spans="1:2" x14ac:dyDescent="0.35">
      <c r="A3833" s="19" t="s">
        <v>5694</v>
      </c>
      <c r="B3833" s="18">
        <v>13955614</v>
      </c>
    </row>
    <row r="3834" spans="1:2" x14ac:dyDescent="0.35">
      <c r="A3834" s="9" t="s">
        <v>8309</v>
      </c>
      <c r="B3834" s="18">
        <v>13883359</v>
      </c>
    </row>
    <row r="3835" spans="1:2" x14ac:dyDescent="0.35">
      <c r="A3835" s="17" t="s">
        <v>2923</v>
      </c>
      <c r="B3835" s="18">
        <v>13883359</v>
      </c>
    </row>
    <row r="3836" spans="1:2" x14ac:dyDescent="0.35">
      <c r="A3836" s="19" t="s">
        <v>8308</v>
      </c>
      <c r="B3836" s="18">
        <v>13883359</v>
      </c>
    </row>
    <row r="3837" spans="1:2" x14ac:dyDescent="0.35">
      <c r="A3837" s="9" t="s">
        <v>6539</v>
      </c>
      <c r="B3837" s="18">
        <v>13776062</v>
      </c>
    </row>
    <row r="3838" spans="1:2" x14ac:dyDescent="0.35">
      <c r="A3838" s="17" t="s">
        <v>3127</v>
      </c>
      <c r="B3838" s="18">
        <v>13776062</v>
      </c>
    </row>
    <row r="3839" spans="1:2" x14ac:dyDescent="0.35">
      <c r="A3839" s="19" t="s">
        <v>6538</v>
      </c>
      <c r="B3839" s="18">
        <v>13776062</v>
      </c>
    </row>
    <row r="3840" spans="1:2" x14ac:dyDescent="0.35">
      <c r="A3840" s="9" t="s">
        <v>3904</v>
      </c>
      <c r="B3840" s="18">
        <v>13750000</v>
      </c>
    </row>
    <row r="3841" spans="1:2" x14ac:dyDescent="0.35">
      <c r="A3841" s="17" t="s">
        <v>3903</v>
      </c>
      <c r="B3841" s="18">
        <v>13750000</v>
      </c>
    </row>
    <row r="3842" spans="1:2" x14ac:dyDescent="0.35">
      <c r="A3842" s="19" t="s">
        <v>3902</v>
      </c>
      <c r="B3842" s="18">
        <v>13750000</v>
      </c>
    </row>
    <row r="3843" spans="1:2" x14ac:dyDescent="0.35">
      <c r="A3843" s="9" t="s">
        <v>3566</v>
      </c>
      <c r="B3843" s="18">
        <v>13747385</v>
      </c>
    </row>
    <row r="3844" spans="1:2" x14ac:dyDescent="0.35">
      <c r="A3844" s="17" t="s">
        <v>357</v>
      </c>
      <c r="B3844" s="18">
        <v>13747385</v>
      </c>
    </row>
    <row r="3845" spans="1:2" x14ac:dyDescent="0.35">
      <c r="A3845" s="19" t="s">
        <v>2755</v>
      </c>
      <c r="B3845" s="18">
        <v>13747385</v>
      </c>
    </row>
    <row r="3846" spans="1:2" x14ac:dyDescent="0.35">
      <c r="A3846" s="9" t="s">
        <v>6153</v>
      </c>
      <c r="B3846" s="18">
        <v>13701902</v>
      </c>
    </row>
    <row r="3847" spans="1:2" x14ac:dyDescent="0.35">
      <c r="A3847" s="17" t="s">
        <v>2899</v>
      </c>
      <c r="B3847" s="18">
        <v>13701902</v>
      </c>
    </row>
    <row r="3848" spans="1:2" x14ac:dyDescent="0.35">
      <c r="A3848" s="19" t="s">
        <v>2081</v>
      </c>
      <c r="B3848" s="18">
        <v>13701902</v>
      </c>
    </row>
    <row r="3849" spans="1:2" x14ac:dyDescent="0.35">
      <c r="A3849" s="9" t="s">
        <v>2211</v>
      </c>
      <c r="B3849" s="18">
        <v>13696761</v>
      </c>
    </row>
    <row r="3850" spans="1:2" x14ac:dyDescent="0.35">
      <c r="A3850" s="17" t="s">
        <v>341</v>
      </c>
      <c r="B3850" s="18">
        <v>13696761</v>
      </c>
    </row>
    <row r="3851" spans="1:2" x14ac:dyDescent="0.35">
      <c r="A3851" s="19" t="s">
        <v>2159</v>
      </c>
      <c r="B3851" s="18">
        <v>13696761</v>
      </c>
    </row>
    <row r="3852" spans="1:2" x14ac:dyDescent="0.35">
      <c r="A3852" s="9" t="s">
        <v>7409</v>
      </c>
      <c r="B3852" s="18">
        <v>13687630</v>
      </c>
    </row>
    <row r="3853" spans="1:2" x14ac:dyDescent="0.35">
      <c r="A3853" s="17" t="s">
        <v>2613</v>
      </c>
      <c r="B3853" s="18">
        <v>13687630</v>
      </c>
    </row>
    <row r="3854" spans="1:2" x14ac:dyDescent="0.35">
      <c r="A3854" s="19" t="s">
        <v>2613</v>
      </c>
      <c r="B3854" s="18">
        <v>13687630</v>
      </c>
    </row>
    <row r="3855" spans="1:2" x14ac:dyDescent="0.35">
      <c r="A3855" s="9" t="s">
        <v>7485</v>
      </c>
      <c r="B3855" s="18">
        <v>13656400</v>
      </c>
    </row>
    <row r="3856" spans="1:2" x14ac:dyDescent="0.35">
      <c r="A3856" s="17" t="s">
        <v>632</v>
      </c>
      <c r="B3856" s="18">
        <v>13656400</v>
      </c>
    </row>
    <row r="3857" spans="1:2" x14ac:dyDescent="0.35">
      <c r="A3857" s="19" t="s">
        <v>280</v>
      </c>
      <c r="B3857" s="18">
        <v>13656400</v>
      </c>
    </row>
    <row r="3858" spans="1:2" x14ac:dyDescent="0.35">
      <c r="A3858" s="9" t="s">
        <v>2469</v>
      </c>
      <c r="B3858" s="18">
        <v>13648142</v>
      </c>
    </row>
    <row r="3859" spans="1:2" x14ac:dyDescent="0.35">
      <c r="A3859" s="17" t="s">
        <v>243</v>
      </c>
      <c r="B3859" s="18">
        <v>13648142</v>
      </c>
    </row>
    <row r="3860" spans="1:2" x14ac:dyDescent="0.35">
      <c r="A3860" s="19" t="s">
        <v>1581</v>
      </c>
      <c r="B3860" s="18">
        <v>13648142</v>
      </c>
    </row>
    <row r="3861" spans="1:2" x14ac:dyDescent="0.35">
      <c r="A3861" s="9" t="s">
        <v>8877</v>
      </c>
      <c r="B3861" s="18">
        <v>13637507</v>
      </c>
    </row>
    <row r="3862" spans="1:2" x14ac:dyDescent="0.35">
      <c r="A3862" s="17" t="s">
        <v>8876</v>
      </c>
      <c r="B3862" s="18">
        <v>13637507</v>
      </c>
    </row>
    <row r="3863" spans="1:2" x14ac:dyDescent="0.35">
      <c r="A3863" s="19" t="s">
        <v>8875</v>
      </c>
      <c r="B3863" s="18">
        <v>13637507</v>
      </c>
    </row>
    <row r="3864" spans="1:2" x14ac:dyDescent="0.35">
      <c r="A3864" s="9" t="s">
        <v>9788</v>
      </c>
      <c r="B3864" s="18">
        <v>13564027</v>
      </c>
    </row>
    <row r="3865" spans="1:2" x14ac:dyDescent="0.35">
      <c r="A3865" s="17" t="s">
        <v>1869</v>
      </c>
      <c r="B3865" s="18">
        <v>13564027</v>
      </c>
    </row>
    <row r="3866" spans="1:2" x14ac:dyDescent="0.35">
      <c r="A3866" s="19" t="s">
        <v>5860</v>
      </c>
      <c r="B3866" s="18">
        <v>13564027</v>
      </c>
    </row>
    <row r="3867" spans="1:2" x14ac:dyDescent="0.35">
      <c r="A3867" s="9" t="s">
        <v>4164</v>
      </c>
      <c r="B3867" s="18">
        <v>13539321</v>
      </c>
    </row>
    <row r="3868" spans="1:2" x14ac:dyDescent="0.35">
      <c r="A3868" s="17" t="s">
        <v>2033</v>
      </c>
      <c r="B3868" s="18">
        <v>13539321</v>
      </c>
    </row>
    <row r="3869" spans="1:2" x14ac:dyDescent="0.35">
      <c r="A3869" s="19" t="s">
        <v>4163</v>
      </c>
      <c r="B3869" s="18">
        <v>13539321</v>
      </c>
    </row>
    <row r="3870" spans="1:2" x14ac:dyDescent="0.35">
      <c r="A3870" s="9" t="s">
        <v>7824</v>
      </c>
      <c r="B3870" s="18">
        <v>13515786</v>
      </c>
    </row>
    <row r="3871" spans="1:2" x14ac:dyDescent="0.35">
      <c r="A3871" s="17" t="s">
        <v>152</v>
      </c>
      <c r="B3871" s="18">
        <v>13515786</v>
      </c>
    </row>
    <row r="3872" spans="1:2" x14ac:dyDescent="0.35">
      <c r="A3872" s="19" t="s">
        <v>264</v>
      </c>
      <c r="B3872" s="18">
        <v>13515786</v>
      </c>
    </row>
    <row r="3873" spans="1:2" x14ac:dyDescent="0.35">
      <c r="A3873" s="9" t="s">
        <v>7082</v>
      </c>
      <c r="B3873" s="18">
        <v>13422556</v>
      </c>
    </row>
    <row r="3874" spans="1:2" x14ac:dyDescent="0.35">
      <c r="A3874" s="17" t="s">
        <v>5418</v>
      </c>
      <c r="B3874" s="18">
        <v>13422556</v>
      </c>
    </row>
    <row r="3875" spans="1:2" x14ac:dyDescent="0.35">
      <c r="A3875" s="19" t="s">
        <v>7081</v>
      </c>
      <c r="B3875" s="18">
        <v>13422556</v>
      </c>
    </row>
    <row r="3876" spans="1:2" x14ac:dyDescent="0.35">
      <c r="A3876" s="9" t="s">
        <v>1570</v>
      </c>
      <c r="B3876" s="18">
        <v>13337608</v>
      </c>
    </row>
    <row r="3877" spans="1:2" x14ac:dyDescent="0.35">
      <c r="A3877" s="17" t="s">
        <v>572</v>
      </c>
      <c r="B3877" s="18">
        <v>13337608</v>
      </c>
    </row>
    <row r="3878" spans="1:2" x14ac:dyDescent="0.35">
      <c r="A3878" s="19" t="s">
        <v>593</v>
      </c>
      <c r="B3878" s="18">
        <v>13337608</v>
      </c>
    </row>
    <row r="3879" spans="1:2" x14ac:dyDescent="0.35">
      <c r="A3879" s="9" t="s">
        <v>9054</v>
      </c>
      <c r="B3879" s="18">
        <v>13324946</v>
      </c>
    </row>
    <row r="3880" spans="1:2" x14ac:dyDescent="0.35">
      <c r="A3880" s="17" t="s">
        <v>2537</v>
      </c>
      <c r="B3880" s="18">
        <v>13324946</v>
      </c>
    </row>
    <row r="3881" spans="1:2" x14ac:dyDescent="0.35">
      <c r="A3881" s="19" t="s">
        <v>3187</v>
      </c>
      <c r="B3881" s="18">
        <v>13324946</v>
      </c>
    </row>
    <row r="3882" spans="1:2" x14ac:dyDescent="0.35">
      <c r="A3882" s="9" t="s">
        <v>3702</v>
      </c>
      <c r="B3882" s="18">
        <v>13314483</v>
      </c>
    </row>
    <row r="3883" spans="1:2" x14ac:dyDescent="0.35">
      <c r="A3883" s="17" t="s">
        <v>490</v>
      </c>
      <c r="B3883" s="18">
        <v>13314483</v>
      </c>
    </row>
    <row r="3884" spans="1:2" x14ac:dyDescent="0.35">
      <c r="A3884" s="19" t="s">
        <v>2977</v>
      </c>
      <c r="B3884" s="18">
        <v>13314483</v>
      </c>
    </row>
    <row r="3885" spans="1:2" x14ac:dyDescent="0.35">
      <c r="A3885" s="9" t="s">
        <v>11373</v>
      </c>
      <c r="B3885" s="18">
        <v>13277561</v>
      </c>
    </row>
    <row r="3886" spans="1:2" x14ac:dyDescent="0.35">
      <c r="A3886" s="17" t="s">
        <v>11372</v>
      </c>
      <c r="B3886" s="18">
        <v>13277561</v>
      </c>
    </row>
    <row r="3887" spans="1:2" x14ac:dyDescent="0.35">
      <c r="A3887" s="19" t="s">
        <v>9632</v>
      </c>
      <c r="B3887" s="18">
        <v>13277561</v>
      </c>
    </row>
    <row r="3888" spans="1:2" x14ac:dyDescent="0.35">
      <c r="A3888" s="9" t="s">
        <v>5958</v>
      </c>
      <c r="B3888" s="18">
        <v>13257500</v>
      </c>
    </row>
    <row r="3889" spans="1:2" x14ac:dyDescent="0.35">
      <c r="A3889" s="17" t="s">
        <v>803</v>
      </c>
      <c r="B3889" s="18">
        <v>13257500</v>
      </c>
    </row>
    <row r="3890" spans="1:2" x14ac:dyDescent="0.35">
      <c r="A3890" s="19" t="s">
        <v>5956</v>
      </c>
      <c r="B3890" s="18">
        <v>13257500</v>
      </c>
    </row>
    <row r="3891" spans="1:2" x14ac:dyDescent="0.35">
      <c r="A3891" s="9" t="s">
        <v>7872</v>
      </c>
      <c r="B3891" s="18">
        <v>13257000</v>
      </c>
    </row>
    <row r="3892" spans="1:2" x14ac:dyDescent="0.35">
      <c r="A3892" s="17" t="s">
        <v>3393</v>
      </c>
      <c r="B3892" s="18">
        <v>13257000</v>
      </c>
    </row>
    <row r="3893" spans="1:2" x14ac:dyDescent="0.35">
      <c r="A3893" s="19" t="s">
        <v>2950</v>
      </c>
      <c r="B3893" s="18">
        <v>13257000</v>
      </c>
    </row>
    <row r="3894" spans="1:2" x14ac:dyDescent="0.35">
      <c r="A3894" s="9" t="s">
        <v>10246</v>
      </c>
      <c r="B3894" s="18">
        <v>13240988</v>
      </c>
    </row>
    <row r="3895" spans="1:2" x14ac:dyDescent="0.35">
      <c r="A3895" s="17" t="s">
        <v>10245</v>
      </c>
      <c r="B3895" s="18">
        <v>13240988</v>
      </c>
    </row>
    <row r="3896" spans="1:2" x14ac:dyDescent="0.35">
      <c r="A3896" s="19" t="s">
        <v>10244</v>
      </c>
      <c r="B3896" s="18">
        <v>13240988</v>
      </c>
    </row>
    <row r="3897" spans="1:2" x14ac:dyDescent="0.35">
      <c r="A3897" s="9" t="s">
        <v>1453</v>
      </c>
      <c r="B3897" s="18">
        <v>13230435</v>
      </c>
    </row>
    <row r="3898" spans="1:2" x14ac:dyDescent="0.35">
      <c r="A3898" s="17" t="s">
        <v>59</v>
      </c>
      <c r="B3898" s="18">
        <v>13230435</v>
      </c>
    </row>
    <row r="3899" spans="1:2" x14ac:dyDescent="0.35">
      <c r="A3899" s="19" t="s">
        <v>1435</v>
      </c>
      <c r="B3899" s="18">
        <v>13230435</v>
      </c>
    </row>
    <row r="3900" spans="1:2" x14ac:dyDescent="0.35">
      <c r="A3900" s="9" t="s">
        <v>3270</v>
      </c>
      <c r="B3900" s="18">
        <v>13218041</v>
      </c>
    </row>
    <row r="3901" spans="1:2" x14ac:dyDescent="0.35">
      <c r="A3901" s="17" t="s">
        <v>862</v>
      </c>
      <c r="B3901" s="18">
        <v>13218041</v>
      </c>
    </row>
    <row r="3902" spans="1:2" x14ac:dyDescent="0.35">
      <c r="A3902" s="19" t="s">
        <v>2928</v>
      </c>
      <c r="B3902" s="18">
        <v>13218041</v>
      </c>
    </row>
    <row r="3903" spans="1:2" x14ac:dyDescent="0.35">
      <c r="A3903" s="9" t="s">
        <v>4176</v>
      </c>
      <c r="B3903" s="18">
        <v>13154431</v>
      </c>
    </row>
    <row r="3904" spans="1:2" x14ac:dyDescent="0.35">
      <c r="A3904" s="17" t="s">
        <v>4175</v>
      </c>
      <c r="B3904" s="18">
        <v>13154431</v>
      </c>
    </row>
    <row r="3905" spans="1:2" x14ac:dyDescent="0.35">
      <c r="A3905" s="19" t="s">
        <v>2299</v>
      </c>
      <c r="B3905" s="18">
        <v>13154431</v>
      </c>
    </row>
    <row r="3906" spans="1:2" x14ac:dyDescent="0.35">
      <c r="A3906" s="9" t="s">
        <v>6992</v>
      </c>
      <c r="B3906" s="18">
        <v>13101109</v>
      </c>
    </row>
    <row r="3907" spans="1:2" x14ac:dyDescent="0.35">
      <c r="A3907" s="17" t="s">
        <v>6991</v>
      </c>
      <c r="B3907" s="18">
        <v>13101109</v>
      </c>
    </row>
    <row r="3908" spans="1:2" x14ac:dyDescent="0.35">
      <c r="A3908" s="19" t="s">
        <v>2438</v>
      </c>
      <c r="B3908" s="18">
        <v>13101109</v>
      </c>
    </row>
    <row r="3909" spans="1:2" x14ac:dyDescent="0.35">
      <c r="A3909" s="9" t="s">
        <v>9319</v>
      </c>
      <c r="B3909" s="18">
        <v>13082743</v>
      </c>
    </row>
    <row r="3910" spans="1:2" x14ac:dyDescent="0.35">
      <c r="A3910" s="17" t="s">
        <v>388</v>
      </c>
      <c r="B3910" s="18">
        <v>13082743</v>
      </c>
    </row>
    <row r="3911" spans="1:2" x14ac:dyDescent="0.35">
      <c r="A3911" s="19" t="s">
        <v>9318</v>
      </c>
      <c r="B3911" s="18">
        <v>13082743</v>
      </c>
    </row>
    <row r="3912" spans="1:2" x14ac:dyDescent="0.35">
      <c r="A3912" s="9" t="s">
        <v>4546</v>
      </c>
      <c r="B3912" s="18">
        <v>13064616</v>
      </c>
    </row>
    <row r="3913" spans="1:2" x14ac:dyDescent="0.35">
      <c r="A3913" s="17" t="s">
        <v>566</v>
      </c>
      <c r="B3913" s="18">
        <v>13064616</v>
      </c>
    </row>
    <row r="3914" spans="1:2" x14ac:dyDescent="0.35">
      <c r="A3914" s="19" t="s">
        <v>4545</v>
      </c>
      <c r="B3914" s="18">
        <v>13064616</v>
      </c>
    </row>
    <row r="3915" spans="1:2" x14ac:dyDescent="0.35">
      <c r="A3915" s="9" t="s">
        <v>5457</v>
      </c>
      <c r="B3915" s="18">
        <v>13050028</v>
      </c>
    </row>
    <row r="3916" spans="1:2" x14ac:dyDescent="0.35">
      <c r="A3916" s="17" t="s">
        <v>67</v>
      </c>
      <c r="B3916" s="18">
        <v>13050028</v>
      </c>
    </row>
    <row r="3917" spans="1:2" x14ac:dyDescent="0.35">
      <c r="A3917" s="19" t="s">
        <v>900</v>
      </c>
      <c r="B3917" s="18">
        <v>13050028</v>
      </c>
    </row>
    <row r="3918" spans="1:2" x14ac:dyDescent="0.35">
      <c r="A3918" s="9" t="s">
        <v>6895</v>
      </c>
      <c r="B3918" s="18">
        <v>13014536</v>
      </c>
    </row>
    <row r="3919" spans="1:2" x14ac:dyDescent="0.35">
      <c r="A3919" s="17" t="s">
        <v>4896</v>
      </c>
      <c r="B3919" s="18">
        <v>13014536</v>
      </c>
    </row>
    <row r="3920" spans="1:2" x14ac:dyDescent="0.35">
      <c r="A3920" s="19" t="s">
        <v>4618</v>
      </c>
      <c r="B3920" s="18">
        <v>13014536</v>
      </c>
    </row>
    <row r="3921" spans="1:2" x14ac:dyDescent="0.35">
      <c r="A3921" s="9" t="s">
        <v>11358</v>
      </c>
      <c r="B3921" s="18">
        <v>13001785</v>
      </c>
    </row>
    <row r="3922" spans="1:2" x14ac:dyDescent="0.35">
      <c r="A3922" s="17" t="s">
        <v>11357</v>
      </c>
      <c r="B3922" s="18">
        <v>13001785</v>
      </c>
    </row>
    <row r="3923" spans="1:2" x14ac:dyDescent="0.35">
      <c r="A3923" s="19" t="s">
        <v>11356</v>
      </c>
      <c r="B3923" s="18">
        <v>13001785</v>
      </c>
    </row>
    <row r="3924" spans="1:2" x14ac:dyDescent="0.35">
      <c r="A3924" s="9" t="s">
        <v>9518</v>
      </c>
      <c r="B3924" s="18">
        <v>12983713</v>
      </c>
    </row>
    <row r="3925" spans="1:2" x14ac:dyDescent="0.35">
      <c r="A3925" s="17" t="s">
        <v>3497</v>
      </c>
      <c r="B3925" s="18">
        <v>12983713</v>
      </c>
    </row>
    <row r="3926" spans="1:2" x14ac:dyDescent="0.35">
      <c r="A3926" s="19" t="s">
        <v>9517</v>
      </c>
      <c r="B3926" s="18">
        <v>12983713</v>
      </c>
    </row>
    <row r="3927" spans="1:2" x14ac:dyDescent="0.35">
      <c r="A3927" s="9" t="s">
        <v>4009</v>
      </c>
      <c r="B3927" s="18">
        <v>12978402</v>
      </c>
    </row>
    <row r="3928" spans="1:2" x14ac:dyDescent="0.35">
      <c r="A3928" s="17" t="s">
        <v>862</v>
      </c>
      <c r="B3928" s="18">
        <v>12978402</v>
      </c>
    </row>
    <row r="3929" spans="1:2" x14ac:dyDescent="0.35">
      <c r="A3929" s="19" t="s">
        <v>4008</v>
      </c>
      <c r="B3929" s="18">
        <v>12978402</v>
      </c>
    </row>
    <row r="3930" spans="1:2" x14ac:dyDescent="0.35">
      <c r="A3930" s="9" t="s">
        <v>5908</v>
      </c>
      <c r="B3930" s="18">
        <v>12969824</v>
      </c>
    </row>
    <row r="3931" spans="1:2" x14ac:dyDescent="0.35">
      <c r="A3931" s="17" t="s">
        <v>478</v>
      </c>
      <c r="B3931" s="18">
        <v>12969824</v>
      </c>
    </row>
    <row r="3932" spans="1:2" x14ac:dyDescent="0.35">
      <c r="A3932" s="19" t="s">
        <v>5906</v>
      </c>
      <c r="B3932" s="18">
        <v>12969824</v>
      </c>
    </row>
    <row r="3933" spans="1:2" x14ac:dyDescent="0.35">
      <c r="A3933" s="9" t="s">
        <v>2214</v>
      </c>
      <c r="B3933" s="18">
        <v>12918501</v>
      </c>
    </row>
    <row r="3934" spans="1:2" x14ac:dyDescent="0.35">
      <c r="A3934" s="17" t="s">
        <v>422</v>
      </c>
      <c r="B3934" s="18">
        <v>12918501</v>
      </c>
    </row>
    <row r="3935" spans="1:2" x14ac:dyDescent="0.35">
      <c r="A3935" s="19" t="s">
        <v>2213</v>
      </c>
      <c r="B3935" s="18">
        <v>12918501</v>
      </c>
    </row>
    <row r="3936" spans="1:2" x14ac:dyDescent="0.35">
      <c r="A3936" s="9" t="s">
        <v>7630</v>
      </c>
      <c r="B3936" s="18">
        <v>12768000</v>
      </c>
    </row>
    <row r="3937" spans="1:2" x14ac:dyDescent="0.35">
      <c r="A3937" s="17" t="s">
        <v>2029</v>
      </c>
      <c r="B3937" s="18">
        <v>12768000</v>
      </c>
    </row>
    <row r="3938" spans="1:2" x14ac:dyDescent="0.35">
      <c r="A3938" s="19" t="s">
        <v>7629</v>
      </c>
      <c r="B3938" s="18">
        <v>12768000</v>
      </c>
    </row>
    <row r="3939" spans="1:2" x14ac:dyDescent="0.35">
      <c r="A3939" s="9" t="s">
        <v>11551</v>
      </c>
      <c r="B3939" s="18">
        <v>12738400</v>
      </c>
    </row>
    <row r="3940" spans="1:2" x14ac:dyDescent="0.35">
      <c r="A3940" s="17" t="s">
        <v>7007</v>
      </c>
      <c r="B3940" s="18">
        <v>12738400</v>
      </c>
    </row>
    <row r="3941" spans="1:2" x14ac:dyDescent="0.35">
      <c r="A3941" s="19" t="s">
        <v>3478</v>
      </c>
      <c r="B3941" s="18">
        <v>12738400</v>
      </c>
    </row>
    <row r="3942" spans="1:2" x14ac:dyDescent="0.35">
      <c r="A3942" s="9" t="s">
        <v>2559</v>
      </c>
      <c r="B3942" s="18">
        <v>12734552</v>
      </c>
    </row>
    <row r="3943" spans="1:2" x14ac:dyDescent="0.35">
      <c r="A3943" s="17" t="s">
        <v>2558</v>
      </c>
      <c r="B3943" s="18">
        <v>12734552</v>
      </c>
    </row>
    <row r="3944" spans="1:2" x14ac:dyDescent="0.35">
      <c r="A3944" s="19" t="s">
        <v>1202</v>
      </c>
      <c r="B3944" s="18">
        <v>12734552</v>
      </c>
    </row>
    <row r="3945" spans="1:2" x14ac:dyDescent="0.35">
      <c r="A3945" s="9" t="s">
        <v>11498</v>
      </c>
      <c r="B3945" s="18">
        <v>12700000</v>
      </c>
    </row>
    <row r="3946" spans="1:2" x14ac:dyDescent="0.35">
      <c r="A3946" s="17" t="s">
        <v>11497</v>
      </c>
      <c r="B3946" s="18">
        <v>12700000</v>
      </c>
    </row>
    <row r="3947" spans="1:2" x14ac:dyDescent="0.35">
      <c r="A3947" s="19" t="s">
        <v>11496</v>
      </c>
      <c r="B3947" s="18">
        <v>12700000</v>
      </c>
    </row>
    <row r="3948" spans="1:2" x14ac:dyDescent="0.35">
      <c r="A3948" s="9" t="s">
        <v>6917</v>
      </c>
      <c r="B3948" s="18">
        <v>12683670</v>
      </c>
    </row>
    <row r="3949" spans="1:2" x14ac:dyDescent="0.35">
      <c r="A3949" s="17" t="s">
        <v>6144</v>
      </c>
      <c r="B3949" s="18">
        <v>12683670</v>
      </c>
    </row>
    <row r="3950" spans="1:2" x14ac:dyDescent="0.35">
      <c r="A3950" s="19" t="s">
        <v>4001</v>
      </c>
      <c r="B3950" s="18">
        <v>12683670</v>
      </c>
    </row>
    <row r="3951" spans="1:2" x14ac:dyDescent="0.35">
      <c r="A3951" s="9" t="s">
        <v>11470</v>
      </c>
      <c r="B3951" s="18">
        <v>12676062</v>
      </c>
    </row>
    <row r="3952" spans="1:2" x14ac:dyDescent="0.35">
      <c r="A3952" s="17" t="s">
        <v>11469</v>
      </c>
      <c r="B3952" s="18">
        <v>12676062</v>
      </c>
    </row>
    <row r="3953" spans="1:2" x14ac:dyDescent="0.35">
      <c r="A3953" s="19" t="s">
        <v>11468</v>
      </c>
      <c r="B3953" s="18">
        <v>12676062</v>
      </c>
    </row>
    <row r="3954" spans="1:2" x14ac:dyDescent="0.35">
      <c r="A3954" s="9" t="s">
        <v>11270</v>
      </c>
      <c r="B3954" s="18">
        <v>12675765</v>
      </c>
    </row>
    <row r="3955" spans="1:2" x14ac:dyDescent="0.35">
      <c r="A3955" s="17" t="s">
        <v>2661</v>
      </c>
      <c r="B3955" s="18">
        <v>12675765</v>
      </c>
    </row>
    <row r="3956" spans="1:2" x14ac:dyDescent="0.35">
      <c r="A3956" s="19" t="s">
        <v>291</v>
      </c>
      <c r="B3956" s="18">
        <v>12675765</v>
      </c>
    </row>
    <row r="3957" spans="1:2" x14ac:dyDescent="0.35">
      <c r="A3957" s="9" t="s">
        <v>6978</v>
      </c>
      <c r="B3957" s="18">
        <v>12673301</v>
      </c>
    </row>
    <row r="3958" spans="1:2" x14ac:dyDescent="0.35">
      <c r="A3958" s="17" t="s">
        <v>5126</v>
      </c>
      <c r="B3958" s="18">
        <v>12673301</v>
      </c>
    </row>
    <row r="3959" spans="1:2" x14ac:dyDescent="0.35">
      <c r="A3959" s="19" t="s">
        <v>1684</v>
      </c>
      <c r="B3959" s="18">
        <v>12673301</v>
      </c>
    </row>
    <row r="3960" spans="1:2" x14ac:dyDescent="0.35">
      <c r="A3960" s="9" t="s">
        <v>9154</v>
      </c>
      <c r="B3960" s="18">
        <v>12668906</v>
      </c>
    </row>
    <row r="3961" spans="1:2" x14ac:dyDescent="0.35">
      <c r="A3961" s="17" t="s">
        <v>2906</v>
      </c>
      <c r="B3961" s="18">
        <v>12668906</v>
      </c>
    </row>
    <row r="3962" spans="1:2" x14ac:dyDescent="0.35">
      <c r="A3962" s="19" t="s">
        <v>9153</v>
      </c>
      <c r="B3962" s="18">
        <v>12668906</v>
      </c>
    </row>
    <row r="3963" spans="1:2" x14ac:dyDescent="0.35">
      <c r="A3963" s="9" t="s">
        <v>4849</v>
      </c>
      <c r="B3963" s="18">
        <v>12652036</v>
      </c>
    </row>
    <row r="3964" spans="1:2" x14ac:dyDescent="0.35">
      <c r="A3964" s="17" t="s">
        <v>1842</v>
      </c>
      <c r="B3964" s="18">
        <v>12652036</v>
      </c>
    </row>
    <row r="3965" spans="1:2" x14ac:dyDescent="0.35">
      <c r="A3965" s="19" t="s">
        <v>4847</v>
      </c>
      <c r="B3965" s="18">
        <v>12652036</v>
      </c>
    </row>
    <row r="3966" spans="1:2" x14ac:dyDescent="0.35">
      <c r="A3966" s="9" t="s">
        <v>7846</v>
      </c>
      <c r="B3966" s="18">
        <v>12621249</v>
      </c>
    </row>
    <row r="3967" spans="1:2" x14ac:dyDescent="0.35">
      <c r="A3967" s="17" t="s">
        <v>373</v>
      </c>
      <c r="B3967" s="18">
        <v>12621249</v>
      </c>
    </row>
    <row r="3968" spans="1:2" x14ac:dyDescent="0.35">
      <c r="A3968" s="19" t="s">
        <v>533</v>
      </c>
      <c r="B3968" s="18">
        <v>12621249</v>
      </c>
    </row>
    <row r="3969" spans="1:2" x14ac:dyDescent="0.35">
      <c r="A3969" s="9" t="s">
        <v>9398</v>
      </c>
      <c r="B3969" s="18">
        <v>12569041</v>
      </c>
    </row>
    <row r="3970" spans="1:2" x14ac:dyDescent="0.35">
      <c r="A3970" s="17" t="s">
        <v>1939</v>
      </c>
      <c r="B3970" s="18">
        <v>12569041</v>
      </c>
    </row>
    <row r="3971" spans="1:2" x14ac:dyDescent="0.35">
      <c r="A3971" s="19" t="s">
        <v>1556</v>
      </c>
      <c r="B3971" s="18">
        <v>12569041</v>
      </c>
    </row>
    <row r="3972" spans="1:2" x14ac:dyDescent="0.35">
      <c r="A3972" s="9" t="s">
        <v>293</v>
      </c>
      <c r="B3972" s="18">
        <v>12550960</v>
      </c>
    </row>
    <row r="3973" spans="1:2" x14ac:dyDescent="0.35">
      <c r="A3973" s="17" t="s">
        <v>292</v>
      </c>
      <c r="B3973" s="18">
        <v>12550960</v>
      </c>
    </row>
    <row r="3974" spans="1:2" x14ac:dyDescent="0.35">
      <c r="A3974" s="19" t="s">
        <v>291</v>
      </c>
      <c r="B3974" s="18">
        <v>12550960</v>
      </c>
    </row>
    <row r="3975" spans="1:2" x14ac:dyDescent="0.35">
      <c r="A3975" s="9" t="s">
        <v>6970</v>
      </c>
      <c r="B3975" s="18">
        <v>12515793</v>
      </c>
    </row>
    <row r="3976" spans="1:2" x14ac:dyDescent="0.35">
      <c r="A3976" s="17" t="s">
        <v>197</v>
      </c>
      <c r="B3976" s="18">
        <v>12515793</v>
      </c>
    </row>
    <row r="3977" spans="1:2" x14ac:dyDescent="0.35">
      <c r="A3977" s="19" t="s">
        <v>6968</v>
      </c>
      <c r="B3977" s="18">
        <v>12515793</v>
      </c>
    </row>
    <row r="3978" spans="1:2" x14ac:dyDescent="0.35">
      <c r="A3978" s="9" t="s">
        <v>10141</v>
      </c>
      <c r="B3978" s="18">
        <v>12441122</v>
      </c>
    </row>
    <row r="3979" spans="1:2" x14ac:dyDescent="0.35">
      <c r="A3979" s="17" t="s">
        <v>312</v>
      </c>
      <c r="B3979" s="18">
        <v>12441122</v>
      </c>
    </row>
    <row r="3980" spans="1:2" x14ac:dyDescent="0.35">
      <c r="A3980" s="19" t="s">
        <v>6228</v>
      </c>
      <c r="B3980" s="18">
        <v>12441122</v>
      </c>
    </row>
    <row r="3981" spans="1:2" x14ac:dyDescent="0.35">
      <c r="A3981" s="9" t="s">
        <v>8431</v>
      </c>
      <c r="B3981" s="18">
        <v>12414716</v>
      </c>
    </row>
    <row r="3982" spans="1:2" x14ac:dyDescent="0.35">
      <c r="A3982" s="17" t="s">
        <v>3570</v>
      </c>
      <c r="B3982" s="18">
        <v>12414716</v>
      </c>
    </row>
    <row r="3983" spans="1:2" x14ac:dyDescent="0.35">
      <c r="A3983" s="19" t="s">
        <v>4391</v>
      </c>
      <c r="B3983" s="18">
        <v>12414716</v>
      </c>
    </row>
    <row r="3984" spans="1:2" x14ac:dyDescent="0.35">
      <c r="A3984" s="9" t="s">
        <v>8364</v>
      </c>
      <c r="B3984" s="18">
        <v>12400000</v>
      </c>
    </row>
    <row r="3985" spans="1:2" x14ac:dyDescent="0.35">
      <c r="A3985" s="17" t="s">
        <v>1632</v>
      </c>
      <c r="B3985" s="18">
        <v>12400000</v>
      </c>
    </row>
    <row r="3986" spans="1:2" x14ac:dyDescent="0.35">
      <c r="A3986" s="19" t="s">
        <v>4400</v>
      </c>
      <c r="B3986" s="18">
        <v>12400000</v>
      </c>
    </row>
    <row r="3987" spans="1:2" x14ac:dyDescent="0.35">
      <c r="A3987" s="9" t="s">
        <v>5234</v>
      </c>
      <c r="B3987" s="18">
        <v>12385520</v>
      </c>
    </row>
    <row r="3988" spans="1:2" x14ac:dyDescent="0.35">
      <c r="A3988" s="17" t="s">
        <v>853</v>
      </c>
      <c r="B3988" s="18">
        <v>12385520</v>
      </c>
    </row>
    <row r="3989" spans="1:2" x14ac:dyDescent="0.35">
      <c r="A3989" s="19" t="s">
        <v>5232</v>
      </c>
      <c r="B3989" s="18">
        <v>12385520</v>
      </c>
    </row>
    <row r="3990" spans="1:2" x14ac:dyDescent="0.35">
      <c r="A3990" s="9" t="s">
        <v>8071</v>
      </c>
      <c r="B3990" s="18">
        <v>12369573</v>
      </c>
    </row>
    <row r="3991" spans="1:2" x14ac:dyDescent="0.35">
      <c r="A3991" s="17" t="s">
        <v>270</v>
      </c>
      <c r="B3991" s="18">
        <v>12369573</v>
      </c>
    </row>
    <row r="3992" spans="1:2" x14ac:dyDescent="0.35">
      <c r="A3992" s="19" t="s">
        <v>8069</v>
      </c>
      <c r="B3992" s="18">
        <v>12369573</v>
      </c>
    </row>
    <row r="3993" spans="1:2" x14ac:dyDescent="0.35">
      <c r="A3993" s="9" t="s">
        <v>8136</v>
      </c>
      <c r="B3993" s="18">
        <v>12362581</v>
      </c>
    </row>
    <row r="3994" spans="1:2" x14ac:dyDescent="0.35">
      <c r="A3994" s="17" t="s">
        <v>247</v>
      </c>
      <c r="B3994" s="18">
        <v>12362581</v>
      </c>
    </row>
    <row r="3995" spans="1:2" x14ac:dyDescent="0.35">
      <c r="A3995" s="19" t="s">
        <v>1185</v>
      </c>
      <c r="B3995" s="18">
        <v>12362581</v>
      </c>
    </row>
    <row r="3996" spans="1:2" x14ac:dyDescent="0.35">
      <c r="A3996" s="9" t="s">
        <v>3784</v>
      </c>
      <c r="B3996" s="18">
        <v>12351611</v>
      </c>
    </row>
    <row r="3997" spans="1:2" x14ac:dyDescent="0.35">
      <c r="A3997" s="17" t="s">
        <v>461</v>
      </c>
      <c r="B3997" s="18">
        <v>12351611</v>
      </c>
    </row>
    <row r="3998" spans="1:2" x14ac:dyDescent="0.35">
      <c r="A3998" s="19" t="s">
        <v>381</v>
      </c>
      <c r="B3998" s="18">
        <v>12351611</v>
      </c>
    </row>
    <row r="3999" spans="1:2" x14ac:dyDescent="0.35">
      <c r="A3999" s="9" t="s">
        <v>254</v>
      </c>
      <c r="B3999" s="18">
        <v>12318875</v>
      </c>
    </row>
    <row r="4000" spans="1:2" x14ac:dyDescent="0.35">
      <c r="A4000" s="17" t="s">
        <v>253</v>
      </c>
      <c r="B4000" s="18">
        <v>12318875</v>
      </c>
    </row>
    <row r="4001" spans="1:2" x14ac:dyDescent="0.35">
      <c r="A4001" s="19" t="s">
        <v>76</v>
      </c>
      <c r="B4001" s="18">
        <v>12318875</v>
      </c>
    </row>
    <row r="4002" spans="1:2" x14ac:dyDescent="0.35">
      <c r="A4002" s="9" t="s">
        <v>8093</v>
      </c>
      <c r="B4002" s="18">
        <v>12313582</v>
      </c>
    </row>
    <row r="4003" spans="1:2" x14ac:dyDescent="0.35">
      <c r="A4003" s="17" t="s">
        <v>1124</v>
      </c>
      <c r="B4003" s="18">
        <v>12313582</v>
      </c>
    </row>
    <row r="4004" spans="1:2" x14ac:dyDescent="0.35">
      <c r="A4004" s="19" t="s">
        <v>8092</v>
      </c>
      <c r="B4004" s="18">
        <v>12313582</v>
      </c>
    </row>
    <row r="4005" spans="1:2" x14ac:dyDescent="0.35">
      <c r="A4005" s="9" t="s">
        <v>9804</v>
      </c>
      <c r="B4005" s="18">
        <v>12253315</v>
      </c>
    </row>
    <row r="4006" spans="1:2" x14ac:dyDescent="0.35">
      <c r="A4006" s="17" t="s">
        <v>6166</v>
      </c>
      <c r="B4006" s="18">
        <v>12253315</v>
      </c>
    </row>
    <row r="4007" spans="1:2" x14ac:dyDescent="0.35">
      <c r="A4007" s="19" t="s">
        <v>9803</v>
      </c>
      <c r="B4007" s="18">
        <v>12253315</v>
      </c>
    </row>
    <row r="4008" spans="1:2" x14ac:dyDescent="0.35">
      <c r="A4008" s="9" t="s">
        <v>960</v>
      </c>
      <c r="B4008" s="18">
        <v>12117571</v>
      </c>
    </row>
    <row r="4009" spans="1:2" x14ac:dyDescent="0.35">
      <c r="A4009" s="17" t="s">
        <v>245</v>
      </c>
      <c r="B4009" s="18">
        <v>12117571</v>
      </c>
    </row>
    <row r="4010" spans="1:2" x14ac:dyDescent="0.35">
      <c r="A4010" s="19" t="s">
        <v>959</v>
      </c>
      <c r="B4010" s="18">
        <v>12117571</v>
      </c>
    </row>
    <row r="4011" spans="1:2" x14ac:dyDescent="0.35">
      <c r="A4011" s="9" t="s">
        <v>7379</v>
      </c>
      <c r="B4011" s="18">
        <v>12071069</v>
      </c>
    </row>
    <row r="4012" spans="1:2" x14ac:dyDescent="0.35">
      <c r="A4012" s="17" t="s">
        <v>2978</v>
      </c>
      <c r="B4012" s="18">
        <v>12071069</v>
      </c>
    </row>
    <row r="4013" spans="1:2" x14ac:dyDescent="0.35">
      <c r="A4013" s="19" t="s">
        <v>7378</v>
      </c>
      <c r="B4013" s="18">
        <v>12071069</v>
      </c>
    </row>
    <row r="4014" spans="1:2" x14ac:dyDescent="0.35">
      <c r="A4014" s="9" t="s">
        <v>7876</v>
      </c>
      <c r="B4014" s="18">
        <v>12057340</v>
      </c>
    </row>
    <row r="4015" spans="1:2" x14ac:dyDescent="0.35">
      <c r="A4015" s="17" t="s">
        <v>3292</v>
      </c>
      <c r="B4015" s="18">
        <v>12057340</v>
      </c>
    </row>
    <row r="4016" spans="1:2" x14ac:dyDescent="0.35">
      <c r="A4016" s="19" t="s">
        <v>7103</v>
      </c>
      <c r="B4016" s="18">
        <v>12057340</v>
      </c>
    </row>
    <row r="4017" spans="1:2" x14ac:dyDescent="0.35">
      <c r="A4017" s="9" t="s">
        <v>5082</v>
      </c>
      <c r="B4017" s="18">
        <v>12051917</v>
      </c>
    </row>
    <row r="4018" spans="1:2" x14ac:dyDescent="0.35">
      <c r="A4018" s="17" t="s">
        <v>4230</v>
      </c>
      <c r="B4018" s="18">
        <v>12051917</v>
      </c>
    </row>
    <row r="4019" spans="1:2" x14ac:dyDescent="0.35">
      <c r="A4019" s="19" t="s">
        <v>2421</v>
      </c>
      <c r="B4019" s="18">
        <v>12051917</v>
      </c>
    </row>
    <row r="4020" spans="1:2" x14ac:dyDescent="0.35">
      <c r="A4020" s="9" t="s">
        <v>6248</v>
      </c>
      <c r="B4020" s="18">
        <v>12043633</v>
      </c>
    </row>
    <row r="4021" spans="1:2" x14ac:dyDescent="0.35">
      <c r="A4021" s="17" t="s">
        <v>6247</v>
      </c>
      <c r="B4021" s="18">
        <v>12043633</v>
      </c>
    </row>
    <row r="4022" spans="1:2" x14ac:dyDescent="0.35">
      <c r="A4022" s="19" t="s">
        <v>6246</v>
      </c>
      <c r="B4022" s="18">
        <v>12043633</v>
      </c>
    </row>
    <row r="4023" spans="1:2" x14ac:dyDescent="0.35">
      <c r="A4023" s="9" t="s">
        <v>10662</v>
      </c>
      <c r="B4023" s="18">
        <v>12014289</v>
      </c>
    </row>
    <row r="4024" spans="1:2" x14ac:dyDescent="0.35">
      <c r="A4024" s="17" t="s">
        <v>10661</v>
      </c>
      <c r="B4024" s="18">
        <v>12014289</v>
      </c>
    </row>
    <row r="4025" spans="1:2" x14ac:dyDescent="0.35">
      <c r="A4025" s="19" t="s">
        <v>10660</v>
      </c>
      <c r="B4025" s="18">
        <v>12014289</v>
      </c>
    </row>
    <row r="4026" spans="1:2" x14ac:dyDescent="0.35">
      <c r="A4026" s="9" t="s">
        <v>169</v>
      </c>
      <c r="B4026" s="18">
        <v>12000688</v>
      </c>
    </row>
    <row r="4027" spans="1:2" x14ac:dyDescent="0.35">
      <c r="A4027" s="17" t="s">
        <v>168</v>
      </c>
      <c r="B4027" s="18">
        <v>12000688</v>
      </c>
    </row>
    <row r="4028" spans="1:2" x14ac:dyDescent="0.35">
      <c r="A4028" s="19" t="s">
        <v>166</v>
      </c>
      <c r="B4028" s="18">
        <v>12000688</v>
      </c>
    </row>
    <row r="4029" spans="1:2" x14ac:dyDescent="0.35">
      <c r="A4029" s="9" t="s">
        <v>4691</v>
      </c>
      <c r="B4029" s="18">
        <v>11945215</v>
      </c>
    </row>
    <row r="4030" spans="1:2" x14ac:dyDescent="0.35">
      <c r="A4030" s="17" t="s">
        <v>3675</v>
      </c>
      <c r="B4030" s="18">
        <v>11945215</v>
      </c>
    </row>
    <row r="4031" spans="1:2" x14ac:dyDescent="0.35">
      <c r="A4031" s="19" t="s">
        <v>3306</v>
      </c>
      <c r="B4031" s="18">
        <v>11945215</v>
      </c>
    </row>
    <row r="4032" spans="1:2" x14ac:dyDescent="0.35">
      <c r="A4032" s="9" t="s">
        <v>9738</v>
      </c>
      <c r="B4032" s="18">
        <v>11900000</v>
      </c>
    </row>
    <row r="4033" spans="1:2" x14ac:dyDescent="0.35">
      <c r="A4033" s="17" t="s">
        <v>9737</v>
      </c>
      <c r="B4033" s="18">
        <v>11900000</v>
      </c>
    </row>
    <row r="4034" spans="1:2" x14ac:dyDescent="0.35">
      <c r="A4034" s="19" t="s">
        <v>6631</v>
      </c>
      <c r="B4034" s="18">
        <v>11900000</v>
      </c>
    </row>
    <row r="4035" spans="1:2" x14ac:dyDescent="0.35">
      <c r="A4035" s="9" t="s">
        <v>11506</v>
      </c>
      <c r="B4035" s="18">
        <v>11844424</v>
      </c>
    </row>
    <row r="4036" spans="1:2" x14ac:dyDescent="0.35">
      <c r="A4036" s="17" t="s">
        <v>11505</v>
      </c>
      <c r="B4036" s="18">
        <v>11844424</v>
      </c>
    </row>
    <row r="4037" spans="1:2" x14ac:dyDescent="0.35">
      <c r="A4037" s="19" t="s">
        <v>11504</v>
      </c>
      <c r="B4037" s="18">
        <v>11844424</v>
      </c>
    </row>
    <row r="4038" spans="1:2" x14ac:dyDescent="0.35">
      <c r="A4038" s="9" t="s">
        <v>10164</v>
      </c>
      <c r="B4038" s="18">
        <v>11838002</v>
      </c>
    </row>
    <row r="4039" spans="1:2" x14ac:dyDescent="0.35">
      <c r="A4039" s="17" t="s">
        <v>8528</v>
      </c>
      <c r="B4039" s="18">
        <v>11838002</v>
      </c>
    </row>
    <row r="4040" spans="1:2" x14ac:dyDescent="0.35">
      <c r="A4040" s="19" t="s">
        <v>10163</v>
      </c>
      <c r="B4040" s="18">
        <v>11838002</v>
      </c>
    </row>
    <row r="4041" spans="1:2" x14ac:dyDescent="0.35">
      <c r="A4041" s="9" t="s">
        <v>8973</v>
      </c>
      <c r="B4041" s="18">
        <v>11833473</v>
      </c>
    </row>
    <row r="4042" spans="1:2" x14ac:dyDescent="0.35">
      <c r="A4042" s="17" t="s">
        <v>8972</v>
      </c>
      <c r="B4042" s="18">
        <v>11833473</v>
      </c>
    </row>
    <row r="4043" spans="1:2" x14ac:dyDescent="0.35">
      <c r="A4043" s="19" t="s">
        <v>622</v>
      </c>
      <c r="B4043" s="18">
        <v>11833473</v>
      </c>
    </row>
    <row r="4044" spans="1:2" x14ac:dyDescent="0.35">
      <c r="A4044" s="9" t="s">
        <v>7942</v>
      </c>
      <c r="B4044" s="18">
        <v>11756514</v>
      </c>
    </row>
    <row r="4045" spans="1:2" x14ac:dyDescent="0.35">
      <c r="A4045" s="17" t="s">
        <v>3027</v>
      </c>
      <c r="B4045" s="18">
        <v>11756514</v>
      </c>
    </row>
    <row r="4046" spans="1:2" x14ac:dyDescent="0.35">
      <c r="A4046" s="19" t="s">
        <v>2545</v>
      </c>
      <c r="B4046" s="18">
        <v>11756514</v>
      </c>
    </row>
    <row r="4047" spans="1:2" x14ac:dyDescent="0.35">
      <c r="A4047" s="9" t="s">
        <v>5914</v>
      </c>
      <c r="B4047" s="18">
        <v>11746550</v>
      </c>
    </row>
    <row r="4048" spans="1:2" x14ac:dyDescent="0.35">
      <c r="A4048" s="17" t="s">
        <v>431</v>
      </c>
      <c r="B4048" s="18">
        <v>11746550</v>
      </c>
    </row>
    <row r="4049" spans="1:2" x14ac:dyDescent="0.35">
      <c r="A4049" s="19" t="s">
        <v>5911</v>
      </c>
      <c r="B4049" s="18">
        <v>11746550</v>
      </c>
    </row>
    <row r="4050" spans="1:2" x14ac:dyDescent="0.35">
      <c r="A4050" s="9" t="s">
        <v>5706</v>
      </c>
      <c r="B4050" s="18">
        <v>11655665</v>
      </c>
    </row>
    <row r="4051" spans="1:2" x14ac:dyDescent="0.35">
      <c r="A4051" s="17" t="s">
        <v>635</v>
      </c>
      <c r="B4051" s="18">
        <v>11655665</v>
      </c>
    </row>
    <row r="4052" spans="1:2" x14ac:dyDescent="0.35">
      <c r="A4052" s="19" t="s">
        <v>2768</v>
      </c>
      <c r="B4052" s="18">
        <v>11655665</v>
      </c>
    </row>
    <row r="4053" spans="1:2" x14ac:dyDescent="0.35">
      <c r="A4053" s="9" t="s">
        <v>2505</v>
      </c>
      <c r="B4053" s="18">
        <v>11643008</v>
      </c>
    </row>
    <row r="4054" spans="1:2" x14ac:dyDescent="0.35">
      <c r="A4054" s="17" t="s">
        <v>36</v>
      </c>
      <c r="B4054" s="18">
        <v>11643008</v>
      </c>
    </row>
    <row r="4055" spans="1:2" x14ac:dyDescent="0.35">
      <c r="A4055" s="19" t="s">
        <v>2504</v>
      </c>
      <c r="B4055" s="18">
        <v>11643008</v>
      </c>
    </row>
    <row r="4056" spans="1:2" x14ac:dyDescent="0.35">
      <c r="A4056" s="9" t="s">
        <v>6939</v>
      </c>
      <c r="B4056" s="18">
        <v>11622333</v>
      </c>
    </row>
    <row r="4057" spans="1:2" x14ac:dyDescent="0.35">
      <c r="A4057" s="17" t="s">
        <v>5537</v>
      </c>
      <c r="B4057" s="18">
        <v>11622333</v>
      </c>
    </row>
    <row r="4058" spans="1:2" x14ac:dyDescent="0.35">
      <c r="A4058" s="19" t="s">
        <v>6938</v>
      </c>
      <c r="B4058" s="18">
        <v>11622333</v>
      </c>
    </row>
    <row r="4059" spans="1:2" x14ac:dyDescent="0.35">
      <c r="A4059" s="9" t="s">
        <v>7478</v>
      </c>
      <c r="B4059" s="18">
        <v>11605861</v>
      </c>
    </row>
    <row r="4060" spans="1:2" x14ac:dyDescent="0.35">
      <c r="A4060" s="17" t="s">
        <v>310</v>
      </c>
      <c r="B4060" s="18">
        <v>11605861</v>
      </c>
    </row>
    <row r="4061" spans="1:2" x14ac:dyDescent="0.35">
      <c r="A4061" s="19" t="s">
        <v>2403</v>
      </c>
      <c r="B4061" s="18">
        <v>11605861</v>
      </c>
    </row>
    <row r="4062" spans="1:2" x14ac:dyDescent="0.35">
      <c r="A4062" s="9" t="s">
        <v>8354</v>
      </c>
      <c r="B4062" s="18">
        <v>11589307</v>
      </c>
    </row>
    <row r="4063" spans="1:2" x14ac:dyDescent="0.35">
      <c r="A4063" s="17" t="s">
        <v>8353</v>
      </c>
      <c r="B4063" s="18">
        <v>11589307</v>
      </c>
    </row>
    <row r="4064" spans="1:2" x14ac:dyDescent="0.35">
      <c r="A4064" s="19" t="s">
        <v>8352</v>
      </c>
      <c r="B4064" s="18">
        <v>11589307</v>
      </c>
    </row>
    <row r="4065" spans="1:2" x14ac:dyDescent="0.35">
      <c r="A4065" s="9" t="s">
        <v>4934</v>
      </c>
      <c r="B4065" s="18">
        <v>11584722</v>
      </c>
    </row>
    <row r="4066" spans="1:2" x14ac:dyDescent="0.35">
      <c r="A4066" s="17" t="s">
        <v>3052</v>
      </c>
      <c r="B4066" s="18">
        <v>11584722</v>
      </c>
    </row>
    <row r="4067" spans="1:2" x14ac:dyDescent="0.35">
      <c r="A4067" s="19" t="s">
        <v>678</v>
      </c>
      <c r="B4067" s="18">
        <v>11584722</v>
      </c>
    </row>
    <row r="4068" spans="1:2" x14ac:dyDescent="0.35">
      <c r="A4068" s="9" t="s">
        <v>8218</v>
      </c>
      <c r="B4068" s="18">
        <v>11571351</v>
      </c>
    </row>
    <row r="4069" spans="1:2" x14ac:dyDescent="0.35">
      <c r="A4069" s="17" t="s">
        <v>683</v>
      </c>
      <c r="B4069" s="18">
        <v>11571351</v>
      </c>
    </row>
    <row r="4070" spans="1:2" x14ac:dyDescent="0.35">
      <c r="A4070" s="19" t="s">
        <v>8216</v>
      </c>
      <c r="B4070" s="18">
        <v>11571351</v>
      </c>
    </row>
    <row r="4071" spans="1:2" x14ac:dyDescent="0.35">
      <c r="A4071" s="9" t="s">
        <v>3976</v>
      </c>
      <c r="B4071" s="18">
        <v>11536376</v>
      </c>
    </row>
    <row r="4072" spans="1:2" x14ac:dyDescent="0.35">
      <c r="A4072" s="17" t="s">
        <v>1216</v>
      </c>
      <c r="B4072" s="18">
        <v>11536376</v>
      </c>
    </row>
    <row r="4073" spans="1:2" x14ac:dyDescent="0.35">
      <c r="A4073" s="19" t="s">
        <v>3162</v>
      </c>
      <c r="B4073" s="18">
        <v>11536376</v>
      </c>
    </row>
    <row r="4074" spans="1:2" x14ac:dyDescent="0.35">
      <c r="A4074" s="9" t="s">
        <v>6296</v>
      </c>
      <c r="B4074" s="18">
        <v>11514713</v>
      </c>
    </row>
    <row r="4075" spans="1:2" x14ac:dyDescent="0.35">
      <c r="A4075" s="17" t="s">
        <v>6295</v>
      </c>
      <c r="B4075" s="18">
        <v>11514713</v>
      </c>
    </row>
    <row r="4076" spans="1:2" x14ac:dyDescent="0.35">
      <c r="A4076" s="19" t="s">
        <v>655</v>
      </c>
      <c r="B4076" s="18">
        <v>11514713</v>
      </c>
    </row>
    <row r="4077" spans="1:2" x14ac:dyDescent="0.35">
      <c r="A4077" s="9" t="s">
        <v>302</v>
      </c>
      <c r="B4077" s="18">
        <v>11482931</v>
      </c>
    </row>
    <row r="4078" spans="1:2" x14ac:dyDescent="0.35">
      <c r="A4078" s="17" t="s">
        <v>301</v>
      </c>
      <c r="B4078" s="18">
        <v>11482931</v>
      </c>
    </row>
    <row r="4079" spans="1:2" x14ac:dyDescent="0.35">
      <c r="A4079" s="19" t="s">
        <v>187</v>
      </c>
      <c r="B4079" s="18">
        <v>11482931</v>
      </c>
    </row>
    <row r="4080" spans="1:2" x14ac:dyDescent="0.35">
      <c r="A4080" s="9" t="s">
        <v>8853</v>
      </c>
      <c r="B4080" s="18">
        <v>11464368</v>
      </c>
    </row>
    <row r="4081" spans="1:2" x14ac:dyDescent="0.35">
      <c r="A4081" s="17" t="s">
        <v>3839</v>
      </c>
      <c r="B4081" s="18">
        <v>11464368</v>
      </c>
    </row>
    <row r="4082" spans="1:2" x14ac:dyDescent="0.35">
      <c r="A4082" s="19" t="s">
        <v>8852</v>
      </c>
      <c r="B4082" s="18">
        <v>11464368</v>
      </c>
    </row>
    <row r="4083" spans="1:2" x14ac:dyDescent="0.35">
      <c r="A4083" s="9" t="s">
        <v>10706</v>
      </c>
      <c r="B4083" s="18">
        <v>11454968</v>
      </c>
    </row>
    <row r="4084" spans="1:2" x14ac:dyDescent="0.35">
      <c r="A4084" s="17" t="s">
        <v>227</v>
      </c>
      <c r="B4084" s="18">
        <v>11454968</v>
      </c>
    </row>
    <row r="4085" spans="1:2" x14ac:dyDescent="0.35">
      <c r="A4085" s="19" t="s">
        <v>7170</v>
      </c>
      <c r="B4085" s="18">
        <v>11454968</v>
      </c>
    </row>
    <row r="4086" spans="1:2" x14ac:dyDescent="0.35">
      <c r="A4086" s="9" t="s">
        <v>4407</v>
      </c>
      <c r="B4086" s="18">
        <v>11447959</v>
      </c>
    </row>
    <row r="4087" spans="1:2" x14ac:dyDescent="0.35">
      <c r="A4087" s="17" t="s">
        <v>1176</v>
      </c>
      <c r="B4087" s="18">
        <v>11447959</v>
      </c>
    </row>
    <row r="4088" spans="1:2" x14ac:dyDescent="0.35">
      <c r="A4088" s="19" t="s">
        <v>4406</v>
      </c>
      <c r="B4088" s="18">
        <v>11447959</v>
      </c>
    </row>
    <row r="4089" spans="1:2" x14ac:dyDescent="0.35">
      <c r="A4089" s="9" t="s">
        <v>4456</v>
      </c>
      <c r="B4089" s="18">
        <v>11421314</v>
      </c>
    </row>
    <row r="4090" spans="1:2" x14ac:dyDescent="0.35">
      <c r="A4090" s="17" t="s">
        <v>388</v>
      </c>
      <c r="B4090" s="18">
        <v>11421314</v>
      </c>
    </row>
    <row r="4091" spans="1:2" x14ac:dyDescent="0.35">
      <c r="A4091" s="19" t="s">
        <v>2054</v>
      </c>
      <c r="B4091" s="18">
        <v>11421314</v>
      </c>
    </row>
    <row r="4092" spans="1:2" x14ac:dyDescent="0.35">
      <c r="A4092" s="9" t="s">
        <v>4422</v>
      </c>
      <c r="B4092" s="18">
        <v>11407470</v>
      </c>
    </row>
    <row r="4093" spans="1:2" x14ac:dyDescent="0.35">
      <c r="A4093" s="17" t="s">
        <v>2306</v>
      </c>
      <c r="B4093" s="18">
        <v>11407470</v>
      </c>
    </row>
    <row r="4094" spans="1:2" x14ac:dyDescent="0.35">
      <c r="A4094" s="19" t="s">
        <v>2744</v>
      </c>
      <c r="B4094" s="18">
        <v>11407470</v>
      </c>
    </row>
    <row r="4095" spans="1:2" x14ac:dyDescent="0.35">
      <c r="A4095" s="9" t="s">
        <v>11361</v>
      </c>
      <c r="B4095" s="18">
        <v>11384919</v>
      </c>
    </row>
    <row r="4096" spans="1:2" x14ac:dyDescent="0.35">
      <c r="A4096" s="17" t="s">
        <v>11360</v>
      </c>
      <c r="B4096" s="18">
        <v>11384919</v>
      </c>
    </row>
    <row r="4097" spans="1:2" x14ac:dyDescent="0.35">
      <c r="A4097" s="19" t="s">
        <v>11359</v>
      </c>
      <c r="B4097" s="18">
        <v>11384919</v>
      </c>
    </row>
    <row r="4098" spans="1:2" x14ac:dyDescent="0.35">
      <c r="A4098" s="9" t="s">
        <v>2628</v>
      </c>
      <c r="B4098" s="18">
        <v>11371425</v>
      </c>
    </row>
    <row r="4099" spans="1:2" x14ac:dyDescent="0.35">
      <c r="A4099" s="17" t="s">
        <v>2627</v>
      </c>
      <c r="B4099" s="18">
        <v>11371425</v>
      </c>
    </row>
    <row r="4100" spans="1:2" x14ac:dyDescent="0.35">
      <c r="A4100" s="19" t="s">
        <v>2626</v>
      </c>
      <c r="B4100" s="18">
        <v>11371425</v>
      </c>
    </row>
    <row r="4101" spans="1:2" x14ac:dyDescent="0.35">
      <c r="A4101" s="9" t="s">
        <v>3927</v>
      </c>
      <c r="B4101" s="18">
        <v>11365290</v>
      </c>
    </row>
    <row r="4102" spans="1:2" x14ac:dyDescent="0.35">
      <c r="A4102" s="17" t="s">
        <v>47</v>
      </c>
      <c r="B4102" s="18">
        <v>11365290</v>
      </c>
    </row>
    <row r="4103" spans="1:2" x14ac:dyDescent="0.35">
      <c r="A4103" s="19" t="s">
        <v>3926</v>
      </c>
      <c r="B4103" s="18">
        <v>11365290</v>
      </c>
    </row>
    <row r="4104" spans="1:2" x14ac:dyDescent="0.35">
      <c r="A4104" s="9" t="s">
        <v>10834</v>
      </c>
      <c r="B4104" s="18">
        <v>11188905</v>
      </c>
    </row>
    <row r="4105" spans="1:2" x14ac:dyDescent="0.35">
      <c r="A4105" s="17" t="s">
        <v>10833</v>
      </c>
      <c r="B4105" s="18">
        <v>11188905</v>
      </c>
    </row>
    <row r="4106" spans="1:2" x14ac:dyDescent="0.35">
      <c r="A4106" s="19" t="s">
        <v>9042</v>
      </c>
      <c r="B4106" s="18">
        <v>11188905</v>
      </c>
    </row>
    <row r="4107" spans="1:2" x14ac:dyDescent="0.35">
      <c r="A4107" s="9" t="s">
        <v>6420</v>
      </c>
      <c r="B4107" s="18">
        <v>11161406</v>
      </c>
    </row>
    <row r="4108" spans="1:2" x14ac:dyDescent="0.35">
      <c r="A4108" s="17" t="s">
        <v>4141</v>
      </c>
      <c r="B4108" s="18">
        <v>11161406</v>
      </c>
    </row>
    <row r="4109" spans="1:2" x14ac:dyDescent="0.35">
      <c r="A4109" s="19" t="s">
        <v>864</v>
      </c>
      <c r="B4109" s="18">
        <v>11161406</v>
      </c>
    </row>
    <row r="4110" spans="1:2" x14ac:dyDescent="0.35">
      <c r="A4110" s="9" t="s">
        <v>2484</v>
      </c>
      <c r="B4110" s="18">
        <v>11146570</v>
      </c>
    </row>
    <row r="4111" spans="1:2" x14ac:dyDescent="0.35">
      <c r="A4111" s="17" t="s">
        <v>464</v>
      </c>
      <c r="B4111" s="18">
        <v>11146570</v>
      </c>
    </row>
    <row r="4112" spans="1:2" x14ac:dyDescent="0.35">
      <c r="A4112" s="19" t="s">
        <v>236</v>
      </c>
      <c r="B4112" s="18">
        <v>11146570</v>
      </c>
    </row>
    <row r="4113" spans="1:2" x14ac:dyDescent="0.35">
      <c r="A4113" s="9" t="s">
        <v>4765</v>
      </c>
      <c r="B4113" s="18">
        <v>11122105</v>
      </c>
    </row>
    <row r="4114" spans="1:2" x14ac:dyDescent="0.35">
      <c r="A4114" s="17" t="s">
        <v>243</v>
      </c>
      <c r="B4114" s="18">
        <v>11122105</v>
      </c>
    </row>
    <row r="4115" spans="1:2" x14ac:dyDescent="0.35">
      <c r="A4115" s="19" t="s">
        <v>2474</v>
      </c>
      <c r="B4115" s="18">
        <v>11122105</v>
      </c>
    </row>
    <row r="4116" spans="1:2" x14ac:dyDescent="0.35">
      <c r="A4116" s="9" t="s">
        <v>4769</v>
      </c>
      <c r="B4116" s="18">
        <v>11112916</v>
      </c>
    </row>
    <row r="4117" spans="1:2" x14ac:dyDescent="0.35">
      <c r="A4117" s="17" t="s">
        <v>357</v>
      </c>
      <c r="B4117" s="18">
        <v>11112916</v>
      </c>
    </row>
    <row r="4118" spans="1:2" x14ac:dyDescent="0.35">
      <c r="A4118" s="19" t="s">
        <v>3855</v>
      </c>
      <c r="B4118" s="18">
        <v>11112916</v>
      </c>
    </row>
    <row r="4119" spans="1:2" x14ac:dyDescent="0.35">
      <c r="A4119" s="9" t="s">
        <v>3415</v>
      </c>
      <c r="B4119" s="18">
        <v>11095600</v>
      </c>
    </row>
    <row r="4120" spans="1:2" x14ac:dyDescent="0.35">
      <c r="A4120" s="17" t="s">
        <v>3414</v>
      </c>
      <c r="B4120" s="18">
        <v>11095600</v>
      </c>
    </row>
    <row r="4121" spans="1:2" x14ac:dyDescent="0.35">
      <c r="A4121" s="19" t="s">
        <v>3314</v>
      </c>
      <c r="B4121" s="18">
        <v>11095600</v>
      </c>
    </row>
    <row r="4122" spans="1:2" x14ac:dyDescent="0.35">
      <c r="A4122" s="9" t="s">
        <v>8306</v>
      </c>
      <c r="B4122" s="18">
        <v>11051260</v>
      </c>
    </row>
    <row r="4123" spans="1:2" x14ac:dyDescent="0.35">
      <c r="A4123" s="17" t="s">
        <v>4347</v>
      </c>
      <c r="B4123" s="18">
        <v>11051260</v>
      </c>
    </row>
    <row r="4124" spans="1:2" x14ac:dyDescent="0.35">
      <c r="A4124" s="19" t="s">
        <v>1319</v>
      </c>
      <c r="B4124" s="18">
        <v>11051260</v>
      </c>
    </row>
    <row r="4125" spans="1:2" x14ac:dyDescent="0.35">
      <c r="A4125" s="9" t="s">
        <v>9101</v>
      </c>
      <c r="B4125" s="18">
        <v>11035310</v>
      </c>
    </row>
    <row r="4126" spans="1:2" x14ac:dyDescent="0.35">
      <c r="A4126" s="17" t="s">
        <v>1247</v>
      </c>
      <c r="B4126" s="18">
        <v>11035310</v>
      </c>
    </row>
    <row r="4127" spans="1:2" x14ac:dyDescent="0.35">
      <c r="A4127" s="19" t="s">
        <v>3758</v>
      </c>
      <c r="B4127" s="18">
        <v>11035310</v>
      </c>
    </row>
    <row r="4128" spans="1:2" x14ac:dyDescent="0.35">
      <c r="A4128" s="9" t="s">
        <v>7118</v>
      </c>
      <c r="B4128" s="18">
        <v>11017403</v>
      </c>
    </row>
    <row r="4129" spans="1:2" x14ac:dyDescent="0.35">
      <c r="A4129" s="17" t="s">
        <v>7117</v>
      </c>
      <c r="B4129" s="18">
        <v>11017403</v>
      </c>
    </row>
    <row r="4130" spans="1:2" x14ac:dyDescent="0.35">
      <c r="A4130" s="19" t="s">
        <v>3336</v>
      </c>
      <c r="B4130" s="18">
        <v>11017403</v>
      </c>
    </row>
    <row r="4131" spans="1:2" x14ac:dyDescent="0.35">
      <c r="A4131" s="9" t="s">
        <v>2623</v>
      </c>
      <c r="B4131" s="18">
        <v>11006503</v>
      </c>
    </row>
    <row r="4132" spans="1:2" x14ac:dyDescent="0.35">
      <c r="A4132" s="17" t="s">
        <v>773</v>
      </c>
      <c r="B4132" s="18">
        <v>11006503</v>
      </c>
    </row>
    <row r="4133" spans="1:2" x14ac:dyDescent="0.35">
      <c r="A4133" s="19" t="s">
        <v>1752</v>
      </c>
      <c r="B4133" s="18">
        <v>11006503</v>
      </c>
    </row>
    <row r="4134" spans="1:2" x14ac:dyDescent="0.35">
      <c r="A4134" s="9" t="s">
        <v>9001</v>
      </c>
      <c r="B4134" s="18">
        <v>10984397</v>
      </c>
    </row>
    <row r="4135" spans="1:2" x14ac:dyDescent="0.35">
      <c r="A4135" s="17" t="s">
        <v>9000</v>
      </c>
      <c r="B4135" s="18">
        <v>10984397</v>
      </c>
    </row>
    <row r="4136" spans="1:2" x14ac:dyDescent="0.35">
      <c r="A4136" s="19" t="s">
        <v>7741</v>
      </c>
      <c r="B4136" s="18">
        <v>10984397</v>
      </c>
    </row>
    <row r="4137" spans="1:2" x14ac:dyDescent="0.35">
      <c r="A4137" s="9" t="s">
        <v>9049</v>
      </c>
      <c r="B4137" s="18">
        <v>10905674</v>
      </c>
    </row>
    <row r="4138" spans="1:2" x14ac:dyDescent="0.35">
      <c r="A4138" s="17" t="s">
        <v>683</v>
      </c>
      <c r="B4138" s="18">
        <v>10905674</v>
      </c>
    </row>
    <row r="4139" spans="1:2" x14ac:dyDescent="0.35">
      <c r="A4139" s="19" t="s">
        <v>1202</v>
      </c>
      <c r="B4139" s="18">
        <v>10905674</v>
      </c>
    </row>
    <row r="4140" spans="1:2" x14ac:dyDescent="0.35">
      <c r="A4140" s="9" t="s">
        <v>3615</v>
      </c>
      <c r="B4140" s="18">
        <v>10859889</v>
      </c>
    </row>
    <row r="4141" spans="1:2" x14ac:dyDescent="0.35">
      <c r="A4141" s="17" t="s">
        <v>2221</v>
      </c>
      <c r="B4141" s="18">
        <v>10859889</v>
      </c>
    </row>
    <row r="4142" spans="1:2" x14ac:dyDescent="0.35">
      <c r="A4142" s="19" t="s">
        <v>2220</v>
      </c>
      <c r="B4142" s="18">
        <v>10859889</v>
      </c>
    </row>
    <row r="4143" spans="1:2" x14ac:dyDescent="0.35">
      <c r="A4143" s="9" t="s">
        <v>10778</v>
      </c>
      <c r="B4143" s="18">
        <v>10853835</v>
      </c>
    </row>
    <row r="4144" spans="1:2" x14ac:dyDescent="0.35">
      <c r="A4144" s="17" t="s">
        <v>167</v>
      </c>
      <c r="B4144" s="18">
        <v>10853835</v>
      </c>
    </row>
    <row r="4145" spans="1:2" x14ac:dyDescent="0.35">
      <c r="A4145" s="19" t="s">
        <v>1900</v>
      </c>
      <c r="B4145" s="18">
        <v>10853835</v>
      </c>
    </row>
    <row r="4146" spans="1:2" x14ac:dyDescent="0.35">
      <c r="A4146" s="9" t="s">
        <v>191</v>
      </c>
      <c r="B4146" s="18">
        <v>10802315</v>
      </c>
    </row>
    <row r="4147" spans="1:2" x14ac:dyDescent="0.35">
      <c r="A4147" s="17" t="s">
        <v>190</v>
      </c>
      <c r="B4147" s="18">
        <v>10802315</v>
      </c>
    </row>
    <row r="4148" spans="1:2" x14ac:dyDescent="0.35">
      <c r="A4148" s="19" t="s">
        <v>187</v>
      </c>
      <c r="B4148" s="18">
        <v>10802315</v>
      </c>
    </row>
    <row r="4149" spans="1:2" x14ac:dyDescent="0.35">
      <c r="A4149" s="9" t="s">
        <v>8969</v>
      </c>
      <c r="B4149" s="18">
        <v>10706119</v>
      </c>
    </row>
    <row r="4150" spans="1:2" x14ac:dyDescent="0.35">
      <c r="A4150" s="17" t="s">
        <v>537</v>
      </c>
      <c r="B4150" s="18">
        <v>10706119</v>
      </c>
    </row>
    <row r="4151" spans="1:2" x14ac:dyDescent="0.35">
      <c r="A4151" s="19" t="s">
        <v>603</v>
      </c>
      <c r="B4151" s="18">
        <v>10706119</v>
      </c>
    </row>
    <row r="4152" spans="1:2" x14ac:dyDescent="0.35">
      <c r="A4152" s="9" t="s">
        <v>7747</v>
      </c>
      <c r="B4152" s="18">
        <v>10685267</v>
      </c>
    </row>
    <row r="4153" spans="1:2" x14ac:dyDescent="0.35">
      <c r="A4153" s="17" t="s">
        <v>803</v>
      </c>
      <c r="B4153" s="18">
        <v>10685267</v>
      </c>
    </row>
    <row r="4154" spans="1:2" x14ac:dyDescent="0.35">
      <c r="A4154" s="19" t="s">
        <v>3847</v>
      </c>
      <c r="B4154" s="18">
        <v>10685267</v>
      </c>
    </row>
    <row r="4155" spans="1:2" x14ac:dyDescent="0.35">
      <c r="A4155" s="9" t="s">
        <v>3071</v>
      </c>
      <c r="B4155" s="18">
        <v>10684949</v>
      </c>
    </row>
    <row r="4156" spans="1:2" x14ac:dyDescent="0.35">
      <c r="A4156" s="17" t="s">
        <v>351</v>
      </c>
      <c r="B4156" s="18">
        <v>10684949</v>
      </c>
    </row>
    <row r="4157" spans="1:2" x14ac:dyDescent="0.35">
      <c r="A4157" s="19" t="s">
        <v>3070</v>
      </c>
      <c r="B4157" s="18">
        <v>10684949</v>
      </c>
    </row>
    <row r="4158" spans="1:2" x14ac:dyDescent="0.35">
      <c r="A4158" s="9" t="s">
        <v>7468</v>
      </c>
      <c r="B4158" s="18">
        <v>10566655</v>
      </c>
    </row>
    <row r="4159" spans="1:2" x14ac:dyDescent="0.35">
      <c r="A4159" s="17" t="s">
        <v>388</v>
      </c>
      <c r="B4159" s="18">
        <v>10566655</v>
      </c>
    </row>
    <row r="4160" spans="1:2" x14ac:dyDescent="0.35">
      <c r="A4160" s="19" t="s">
        <v>1505</v>
      </c>
      <c r="B4160" s="18">
        <v>10566655</v>
      </c>
    </row>
    <row r="4161" spans="1:2" x14ac:dyDescent="0.35">
      <c r="A4161" s="9" t="s">
        <v>1336</v>
      </c>
      <c r="B4161" s="18">
        <v>10555230</v>
      </c>
    </row>
    <row r="4162" spans="1:2" x14ac:dyDescent="0.35">
      <c r="A4162" s="17" t="s">
        <v>929</v>
      </c>
      <c r="B4162" s="18">
        <v>10555230</v>
      </c>
    </row>
    <row r="4163" spans="1:2" x14ac:dyDescent="0.35">
      <c r="A4163" s="19" t="s">
        <v>129</v>
      </c>
      <c r="B4163" s="18">
        <v>10555230</v>
      </c>
    </row>
    <row r="4164" spans="1:2" x14ac:dyDescent="0.35">
      <c r="A4164" s="9" t="s">
        <v>1358</v>
      </c>
      <c r="B4164" s="18">
        <v>10533238</v>
      </c>
    </row>
    <row r="4165" spans="1:2" x14ac:dyDescent="0.35">
      <c r="A4165" s="17" t="s">
        <v>419</v>
      </c>
      <c r="B4165" s="18">
        <v>10533238</v>
      </c>
    </row>
    <row r="4166" spans="1:2" x14ac:dyDescent="0.35">
      <c r="A4166" s="19" t="s">
        <v>603</v>
      </c>
      <c r="B4166" s="18">
        <v>10533238</v>
      </c>
    </row>
    <row r="4167" spans="1:2" x14ac:dyDescent="0.35">
      <c r="A4167" s="9" t="s">
        <v>10465</v>
      </c>
      <c r="B4167" s="18">
        <v>10500000</v>
      </c>
    </row>
    <row r="4168" spans="1:2" x14ac:dyDescent="0.35">
      <c r="A4168" s="17" t="s">
        <v>5912</v>
      </c>
      <c r="B4168" s="18">
        <v>10500000</v>
      </c>
    </row>
    <row r="4169" spans="1:2" x14ac:dyDescent="0.35">
      <c r="A4169" s="19" t="s">
        <v>9837</v>
      </c>
      <c r="B4169" s="18">
        <v>10500000</v>
      </c>
    </row>
    <row r="4170" spans="1:2" x14ac:dyDescent="0.35">
      <c r="A4170" s="9" t="s">
        <v>8723</v>
      </c>
      <c r="B4170" s="18">
        <v>10495673</v>
      </c>
    </row>
    <row r="4171" spans="1:2" x14ac:dyDescent="0.35">
      <c r="A4171" s="17" t="s">
        <v>179</v>
      </c>
      <c r="B4171" s="18">
        <v>10495673</v>
      </c>
    </row>
    <row r="4172" spans="1:2" x14ac:dyDescent="0.35">
      <c r="A4172" s="19" t="s">
        <v>159</v>
      </c>
      <c r="B4172" s="18">
        <v>10495673</v>
      </c>
    </row>
    <row r="4173" spans="1:2" x14ac:dyDescent="0.35">
      <c r="A4173" s="9" t="s">
        <v>6460</v>
      </c>
      <c r="B4173" s="18">
        <v>10474107</v>
      </c>
    </row>
    <row r="4174" spans="1:2" x14ac:dyDescent="0.35">
      <c r="A4174" s="17" t="s">
        <v>4118</v>
      </c>
      <c r="B4174" s="18">
        <v>10474107</v>
      </c>
    </row>
    <row r="4175" spans="1:2" x14ac:dyDescent="0.35">
      <c r="A4175" s="19" t="s">
        <v>2536</v>
      </c>
      <c r="B4175" s="18">
        <v>10474107</v>
      </c>
    </row>
    <row r="4176" spans="1:2" x14ac:dyDescent="0.35">
      <c r="A4176" s="9" t="s">
        <v>1737</v>
      </c>
      <c r="B4176" s="18">
        <v>10470220</v>
      </c>
    </row>
    <row r="4177" spans="1:2" x14ac:dyDescent="0.35">
      <c r="A4177" s="17" t="s">
        <v>388</v>
      </c>
      <c r="B4177" s="18">
        <v>10470220</v>
      </c>
    </row>
    <row r="4178" spans="1:2" x14ac:dyDescent="0.35">
      <c r="A4178" s="19" t="s">
        <v>1664</v>
      </c>
      <c r="B4178" s="18">
        <v>10470220</v>
      </c>
    </row>
    <row r="4179" spans="1:2" x14ac:dyDescent="0.35">
      <c r="A4179" s="9" t="s">
        <v>5442</v>
      </c>
      <c r="B4179" s="18">
        <v>10443603</v>
      </c>
    </row>
    <row r="4180" spans="1:2" x14ac:dyDescent="0.35">
      <c r="A4180" s="17" t="s">
        <v>572</v>
      </c>
      <c r="B4180" s="18">
        <v>10443603</v>
      </c>
    </row>
    <row r="4181" spans="1:2" x14ac:dyDescent="0.35">
      <c r="A4181" s="19" t="s">
        <v>1128</v>
      </c>
      <c r="B4181" s="18">
        <v>10443603</v>
      </c>
    </row>
    <row r="4182" spans="1:2" x14ac:dyDescent="0.35">
      <c r="A4182" s="9" t="s">
        <v>5024</v>
      </c>
      <c r="B4182" s="18">
        <v>10440971</v>
      </c>
    </row>
    <row r="4183" spans="1:2" x14ac:dyDescent="0.35">
      <c r="A4183" s="17" t="s">
        <v>535</v>
      </c>
      <c r="B4183" s="18">
        <v>10440971</v>
      </c>
    </row>
    <row r="4184" spans="1:2" x14ac:dyDescent="0.35">
      <c r="A4184" s="19" t="s">
        <v>4532</v>
      </c>
      <c r="B4184" s="18">
        <v>10440971</v>
      </c>
    </row>
    <row r="4185" spans="1:2" x14ac:dyDescent="0.35">
      <c r="A4185" s="9" t="s">
        <v>349</v>
      </c>
      <c r="B4185" s="18">
        <v>10400000</v>
      </c>
    </row>
    <row r="4186" spans="1:2" x14ac:dyDescent="0.35">
      <c r="A4186" s="17" t="s">
        <v>348</v>
      </c>
      <c r="B4186" s="18">
        <v>10400000</v>
      </c>
    </row>
    <row r="4187" spans="1:2" x14ac:dyDescent="0.35">
      <c r="A4187" s="19" t="s">
        <v>346</v>
      </c>
      <c r="B4187" s="18">
        <v>10400000</v>
      </c>
    </row>
    <row r="4188" spans="1:2" x14ac:dyDescent="0.35">
      <c r="A4188" s="9" t="s">
        <v>5642</v>
      </c>
      <c r="B4188" s="18">
        <v>10396744</v>
      </c>
    </row>
    <row r="4189" spans="1:2" x14ac:dyDescent="0.35">
      <c r="A4189" s="17" t="s">
        <v>1190</v>
      </c>
      <c r="B4189" s="18">
        <v>10396744</v>
      </c>
    </row>
    <row r="4190" spans="1:2" x14ac:dyDescent="0.35">
      <c r="A4190" s="19" t="s">
        <v>2058</v>
      </c>
      <c r="B4190" s="18">
        <v>10396744</v>
      </c>
    </row>
    <row r="4191" spans="1:2" x14ac:dyDescent="0.35">
      <c r="A4191" s="9" t="s">
        <v>7644</v>
      </c>
      <c r="B4191" s="18">
        <v>10384136</v>
      </c>
    </row>
    <row r="4192" spans="1:2" x14ac:dyDescent="0.35">
      <c r="A4192" s="17" t="s">
        <v>257</v>
      </c>
      <c r="B4192" s="18">
        <v>10384136</v>
      </c>
    </row>
    <row r="4193" spans="1:2" x14ac:dyDescent="0.35">
      <c r="A4193" s="19" t="s">
        <v>7643</v>
      </c>
      <c r="B4193" s="18">
        <v>10384136</v>
      </c>
    </row>
    <row r="4194" spans="1:2" x14ac:dyDescent="0.35">
      <c r="A4194" s="9" t="s">
        <v>3859</v>
      </c>
      <c r="B4194" s="18">
        <v>10372662</v>
      </c>
    </row>
    <row r="4195" spans="1:2" x14ac:dyDescent="0.35">
      <c r="A4195" s="17" t="s">
        <v>373</v>
      </c>
      <c r="B4195" s="18">
        <v>10372662</v>
      </c>
    </row>
    <row r="4196" spans="1:2" x14ac:dyDescent="0.35">
      <c r="A4196" s="19" t="s">
        <v>1505</v>
      </c>
      <c r="B4196" s="18">
        <v>10372662</v>
      </c>
    </row>
    <row r="4197" spans="1:2" x14ac:dyDescent="0.35">
      <c r="A4197" s="9" t="s">
        <v>6560</v>
      </c>
      <c r="B4197" s="18">
        <v>10342303</v>
      </c>
    </row>
    <row r="4198" spans="1:2" x14ac:dyDescent="0.35">
      <c r="A4198" s="17" t="s">
        <v>6559</v>
      </c>
      <c r="B4198" s="18">
        <v>10342303</v>
      </c>
    </row>
    <row r="4199" spans="1:2" x14ac:dyDescent="0.35">
      <c r="A4199" s="19" t="s">
        <v>4297</v>
      </c>
      <c r="B4199" s="18">
        <v>10342303</v>
      </c>
    </row>
    <row r="4200" spans="1:2" x14ac:dyDescent="0.35">
      <c r="A4200" s="9" t="s">
        <v>9103</v>
      </c>
      <c r="B4200" s="18">
        <v>10339754</v>
      </c>
    </row>
    <row r="4201" spans="1:2" x14ac:dyDescent="0.35">
      <c r="A4201" s="17" t="s">
        <v>1767</v>
      </c>
      <c r="B4201" s="18">
        <v>10339754</v>
      </c>
    </row>
    <row r="4202" spans="1:2" x14ac:dyDescent="0.35">
      <c r="A4202" s="19" t="s">
        <v>8232</v>
      </c>
      <c r="B4202" s="18">
        <v>10339754</v>
      </c>
    </row>
    <row r="4203" spans="1:2" x14ac:dyDescent="0.35">
      <c r="A4203" s="9" t="s">
        <v>9547</v>
      </c>
      <c r="B4203" s="18">
        <v>10338609</v>
      </c>
    </row>
    <row r="4204" spans="1:2" x14ac:dyDescent="0.35">
      <c r="A4204" s="17" t="s">
        <v>378</v>
      </c>
      <c r="B4204" s="18">
        <v>10338609</v>
      </c>
    </row>
    <row r="4205" spans="1:2" x14ac:dyDescent="0.35">
      <c r="A4205" s="19" t="s">
        <v>3729</v>
      </c>
      <c r="B4205" s="18">
        <v>10338609</v>
      </c>
    </row>
    <row r="4206" spans="1:2" x14ac:dyDescent="0.35">
      <c r="A4206" s="9" t="s">
        <v>7955</v>
      </c>
      <c r="B4206" s="18">
        <v>10332737</v>
      </c>
    </row>
    <row r="4207" spans="1:2" x14ac:dyDescent="0.35">
      <c r="A4207" s="17" t="s">
        <v>963</v>
      </c>
      <c r="B4207" s="18">
        <v>10332737</v>
      </c>
    </row>
    <row r="4208" spans="1:2" x14ac:dyDescent="0.35">
      <c r="A4208" s="19" t="s">
        <v>7733</v>
      </c>
      <c r="B4208" s="18">
        <v>10332737</v>
      </c>
    </row>
    <row r="4209" spans="1:2" x14ac:dyDescent="0.35">
      <c r="A4209" s="9" t="s">
        <v>7297</v>
      </c>
      <c r="B4209" s="18">
        <v>10331028</v>
      </c>
    </row>
    <row r="4210" spans="1:2" x14ac:dyDescent="0.35">
      <c r="A4210" s="17" t="s">
        <v>7296</v>
      </c>
      <c r="B4210" s="18">
        <v>10331028</v>
      </c>
    </row>
    <row r="4211" spans="1:2" x14ac:dyDescent="0.35">
      <c r="A4211" s="19" t="s">
        <v>7295</v>
      </c>
      <c r="B4211" s="18">
        <v>10331028</v>
      </c>
    </row>
    <row r="4212" spans="1:2" x14ac:dyDescent="0.35">
      <c r="A4212" s="9" t="s">
        <v>442</v>
      </c>
      <c r="B4212" s="18">
        <v>10248063</v>
      </c>
    </row>
    <row r="4213" spans="1:2" x14ac:dyDescent="0.35">
      <c r="A4213" s="17" t="s">
        <v>232</v>
      </c>
      <c r="B4213" s="18">
        <v>10248063</v>
      </c>
    </row>
    <row r="4214" spans="1:2" x14ac:dyDescent="0.35">
      <c r="A4214" s="19" t="s">
        <v>309</v>
      </c>
      <c r="B4214" s="18">
        <v>10248063</v>
      </c>
    </row>
    <row r="4215" spans="1:2" x14ac:dyDescent="0.35">
      <c r="A4215" s="9" t="s">
        <v>2620</v>
      </c>
      <c r="B4215" s="18">
        <v>10247512</v>
      </c>
    </row>
    <row r="4216" spans="1:2" x14ac:dyDescent="0.35">
      <c r="A4216" s="17" t="s">
        <v>373</v>
      </c>
      <c r="B4216" s="18">
        <v>10247512</v>
      </c>
    </row>
    <row r="4217" spans="1:2" x14ac:dyDescent="0.35">
      <c r="A4217" s="19" t="s">
        <v>1185</v>
      </c>
      <c r="B4217" s="18">
        <v>10247512</v>
      </c>
    </row>
    <row r="4218" spans="1:2" x14ac:dyDescent="0.35">
      <c r="A4218" s="9" t="s">
        <v>11001</v>
      </c>
      <c r="B4218" s="18">
        <v>10221600</v>
      </c>
    </row>
    <row r="4219" spans="1:2" x14ac:dyDescent="0.35">
      <c r="A4219" s="17" t="s">
        <v>2845</v>
      </c>
      <c r="B4219" s="18">
        <v>10221600</v>
      </c>
    </row>
    <row r="4220" spans="1:2" x14ac:dyDescent="0.35">
      <c r="A4220" s="19" t="s">
        <v>9116</v>
      </c>
      <c r="B4220" s="18">
        <v>10221600</v>
      </c>
    </row>
    <row r="4221" spans="1:2" x14ac:dyDescent="0.35">
      <c r="A4221" s="9" t="s">
        <v>8378</v>
      </c>
      <c r="B4221" s="18">
        <v>10154426</v>
      </c>
    </row>
    <row r="4222" spans="1:2" x14ac:dyDescent="0.35">
      <c r="A4222" s="17" t="s">
        <v>3798</v>
      </c>
      <c r="B4222" s="18">
        <v>10154426</v>
      </c>
    </row>
    <row r="4223" spans="1:2" x14ac:dyDescent="0.35">
      <c r="A4223" s="19" t="s">
        <v>8377</v>
      </c>
      <c r="B4223" s="18">
        <v>10154426</v>
      </c>
    </row>
    <row r="4224" spans="1:2" x14ac:dyDescent="0.35">
      <c r="A4224" s="9" t="s">
        <v>6504</v>
      </c>
      <c r="B4224" s="18">
        <v>10152879</v>
      </c>
    </row>
    <row r="4225" spans="1:2" x14ac:dyDescent="0.35">
      <c r="A4225" s="17" t="s">
        <v>6503</v>
      </c>
      <c r="B4225" s="18">
        <v>10152879</v>
      </c>
    </row>
    <row r="4226" spans="1:2" x14ac:dyDescent="0.35">
      <c r="A4226" s="19" t="s">
        <v>4250</v>
      </c>
      <c r="B4226" s="18">
        <v>10152879</v>
      </c>
    </row>
    <row r="4227" spans="1:2" x14ac:dyDescent="0.35">
      <c r="A4227" s="9" t="s">
        <v>10302</v>
      </c>
      <c r="B4227" s="18">
        <v>10126948</v>
      </c>
    </row>
    <row r="4228" spans="1:2" x14ac:dyDescent="0.35">
      <c r="A4228" s="17" t="s">
        <v>5271</v>
      </c>
      <c r="B4228" s="18">
        <v>10126948</v>
      </c>
    </row>
    <row r="4229" spans="1:2" x14ac:dyDescent="0.35">
      <c r="A4229" s="19" t="s">
        <v>8562</v>
      </c>
      <c r="B4229" s="18">
        <v>10126948</v>
      </c>
    </row>
    <row r="4230" spans="1:2" x14ac:dyDescent="0.35">
      <c r="A4230" s="9" t="s">
        <v>9840</v>
      </c>
      <c r="B4230" s="18">
        <v>10118420</v>
      </c>
    </row>
    <row r="4231" spans="1:2" x14ac:dyDescent="0.35">
      <c r="A4231" s="17" t="s">
        <v>5326</v>
      </c>
      <c r="B4231" s="18">
        <v>10118420</v>
      </c>
    </row>
    <row r="4232" spans="1:2" x14ac:dyDescent="0.35">
      <c r="A4232" s="19" t="s">
        <v>3280</v>
      </c>
      <c r="B4232" s="18">
        <v>10118420</v>
      </c>
    </row>
    <row r="4233" spans="1:2" x14ac:dyDescent="0.35">
      <c r="A4233" s="9" t="s">
        <v>9680</v>
      </c>
      <c r="B4233" s="18">
        <v>10116191</v>
      </c>
    </row>
    <row r="4234" spans="1:2" x14ac:dyDescent="0.35">
      <c r="A4234" s="17" t="s">
        <v>2117</v>
      </c>
      <c r="B4234" s="18">
        <v>10116191</v>
      </c>
    </row>
    <row r="4235" spans="1:2" x14ac:dyDescent="0.35">
      <c r="A4235" s="19" t="s">
        <v>9679</v>
      </c>
      <c r="B4235" s="18">
        <v>10116191</v>
      </c>
    </row>
    <row r="4236" spans="1:2" x14ac:dyDescent="0.35">
      <c r="A4236" s="9" t="s">
        <v>2283</v>
      </c>
      <c r="B4236" s="18">
        <v>10090181</v>
      </c>
    </row>
    <row r="4237" spans="1:2" x14ac:dyDescent="0.35">
      <c r="A4237" s="17" t="s">
        <v>683</v>
      </c>
      <c r="B4237" s="18">
        <v>10090181</v>
      </c>
    </row>
    <row r="4238" spans="1:2" x14ac:dyDescent="0.35">
      <c r="A4238" s="19" t="s">
        <v>2282</v>
      </c>
      <c r="B4238" s="18">
        <v>10090181</v>
      </c>
    </row>
    <row r="4239" spans="1:2" x14ac:dyDescent="0.35">
      <c r="A4239" s="9" t="s">
        <v>8929</v>
      </c>
      <c r="B4239" s="18">
        <v>10074663</v>
      </c>
    </row>
    <row r="4240" spans="1:2" x14ac:dyDescent="0.35">
      <c r="A4240" s="17" t="s">
        <v>160</v>
      </c>
      <c r="B4240" s="18">
        <v>10074663</v>
      </c>
    </row>
    <row r="4241" spans="1:2" x14ac:dyDescent="0.35">
      <c r="A4241" s="19" t="s">
        <v>7831</v>
      </c>
      <c r="B4241" s="18">
        <v>10074663</v>
      </c>
    </row>
    <row r="4242" spans="1:2" x14ac:dyDescent="0.35">
      <c r="A4242" s="9" t="s">
        <v>4827</v>
      </c>
      <c r="B4242" s="18">
        <v>10028592</v>
      </c>
    </row>
    <row r="4243" spans="1:2" x14ac:dyDescent="0.35">
      <c r="A4243" s="17" t="s">
        <v>2108</v>
      </c>
      <c r="B4243" s="18">
        <v>10028592</v>
      </c>
    </row>
    <row r="4244" spans="1:2" x14ac:dyDescent="0.35">
      <c r="A4244" s="19" t="s">
        <v>1525</v>
      </c>
      <c r="B4244" s="18">
        <v>10028592</v>
      </c>
    </row>
    <row r="4245" spans="1:2" x14ac:dyDescent="0.35">
      <c r="A4245" s="9" t="s">
        <v>9209</v>
      </c>
      <c r="B4245" s="18">
        <v>10018837</v>
      </c>
    </row>
    <row r="4246" spans="1:2" x14ac:dyDescent="0.35">
      <c r="A4246" s="17" t="s">
        <v>9208</v>
      </c>
      <c r="B4246" s="18">
        <v>10018837</v>
      </c>
    </row>
    <row r="4247" spans="1:2" x14ac:dyDescent="0.35">
      <c r="A4247" s="19" t="s">
        <v>9207</v>
      </c>
      <c r="B4247" s="18">
        <v>10018837</v>
      </c>
    </row>
    <row r="4248" spans="1:2" x14ac:dyDescent="0.35">
      <c r="A4248" s="9" t="s">
        <v>2355</v>
      </c>
      <c r="B4248" s="18">
        <v>10000629</v>
      </c>
    </row>
    <row r="4249" spans="1:2" x14ac:dyDescent="0.35">
      <c r="A4249" s="17" t="s">
        <v>2354</v>
      </c>
      <c r="B4249" s="18">
        <v>10000629</v>
      </c>
    </row>
    <row r="4250" spans="1:2" x14ac:dyDescent="0.35">
      <c r="A4250" s="19" t="s">
        <v>2299</v>
      </c>
      <c r="B4250" s="18">
        <v>10000629</v>
      </c>
    </row>
    <row r="4251" spans="1:2" x14ac:dyDescent="0.35">
      <c r="A4251" s="9" t="s">
        <v>5348</v>
      </c>
      <c r="B4251" s="18">
        <v>9984868</v>
      </c>
    </row>
    <row r="4252" spans="1:2" x14ac:dyDescent="0.35">
      <c r="A4252" s="17" t="s">
        <v>5125</v>
      </c>
      <c r="B4252" s="18">
        <v>9984868</v>
      </c>
    </row>
    <row r="4253" spans="1:2" x14ac:dyDescent="0.35">
      <c r="A4253" s="19" t="s">
        <v>5347</v>
      </c>
      <c r="B4253" s="18">
        <v>9984868</v>
      </c>
    </row>
    <row r="4254" spans="1:2" x14ac:dyDescent="0.35">
      <c r="A4254" s="9" t="s">
        <v>7022</v>
      </c>
      <c r="B4254" s="18">
        <v>9975979</v>
      </c>
    </row>
    <row r="4255" spans="1:2" x14ac:dyDescent="0.35">
      <c r="A4255" s="17" t="s">
        <v>178</v>
      </c>
      <c r="B4255" s="18">
        <v>9975979</v>
      </c>
    </row>
    <row r="4256" spans="1:2" x14ac:dyDescent="0.35">
      <c r="A4256" s="19" t="s">
        <v>900</v>
      </c>
      <c r="B4256" s="18">
        <v>9975979</v>
      </c>
    </row>
    <row r="4257" spans="1:2" x14ac:dyDescent="0.35">
      <c r="A4257" s="9" t="s">
        <v>4706</v>
      </c>
      <c r="B4257" s="18">
        <v>9901126</v>
      </c>
    </row>
    <row r="4258" spans="1:2" x14ac:dyDescent="0.35">
      <c r="A4258" s="17" t="s">
        <v>2648</v>
      </c>
      <c r="B4258" s="18">
        <v>9901126</v>
      </c>
    </row>
    <row r="4259" spans="1:2" x14ac:dyDescent="0.35">
      <c r="A4259" s="19" t="s">
        <v>2282</v>
      </c>
      <c r="B4259" s="18">
        <v>9901126</v>
      </c>
    </row>
    <row r="4260" spans="1:2" x14ac:dyDescent="0.35">
      <c r="A4260" s="9" t="s">
        <v>7513</v>
      </c>
      <c r="B4260" s="18">
        <v>9881000</v>
      </c>
    </row>
    <row r="4261" spans="1:2" x14ac:dyDescent="0.35">
      <c r="A4261" s="17" t="s">
        <v>33</v>
      </c>
      <c r="B4261" s="18">
        <v>9881000</v>
      </c>
    </row>
    <row r="4262" spans="1:2" x14ac:dyDescent="0.35">
      <c r="A4262" s="19" t="s">
        <v>7511</v>
      </c>
      <c r="B4262" s="18">
        <v>9881000</v>
      </c>
    </row>
    <row r="4263" spans="1:2" x14ac:dyDescent="0.35">
      <c r="A4263" s="9" t="s">
        <v>3100</v>
      </c>
      <c r="B4263" s="18">
        <v>9858926</v>
      </c>
    </row>
    <row r="4264" spans="1:2" x14ac:dyDescent="0.35">
      <c r="A4264" s="17" t="s">
        <v>797</v>
      </c>
      <c r="B4264" s="18">
        <v>9858926</v>
      </c>
    </row>
    <row r="4265" spans="1:2" x14ac:dyDescent="0.35">
      <c r="A4265" s="19" t="s">
        <v>3098</v>
      </c>
      <c r="B4265" s="18">
        <v>9858926</v>
      </c>
    </row>
    <row r="4266" spans="1:2" x14ac:dyDescent="0.35">
      <c r="A4266" s="9" t="s">
        <v>2037</v>
      </c>
      <c r="B4266" s="18">
        <v>9851591</v>
      </c>
    </row>
    <row r="4267" spans="1:2" x14ac:dyDescent="0.35">
      <c r="A4267" s="17" t="s">
        <v>748</v>
      </c>
      <c r="B4267" s="18">
        <v>9851591</v>
      </c>
    </row>
    <row r="4268" spans="1:2" x14ac:dyDescent="0.35">
      <c r="A4268" s="19" t="s">
        <v>2034</v>
      </c>
      <c r="B4268" s="18">
        <v>9851591</v>
      </c>
    </row>
    <row r="4269" spans="1:2" x14ac:dyDescent="0.35">
      <c r="A4269" s="9" t="s">
        <v>5227</v>
      </c>
      <c r="B4269" s="18">
        <v>9843379</v>
      </c>
    </row>
    <row r="4270" spans="1:2" x14ac:dyDescent="0.35">
      <c r="A4270" s="17" t="s">
        <v>232</v>
      </c>
      <c r="B4270" s="18">
        <v>9843379</v>
      </c>
    </row>
    <row r="4271" spans="1:2" x14ac:dyDescent="0.35">
      <c r="A4271" s="19" t="s">
        <v>232</v>
      </c>
      <c r="B4271" s="18">
        <v>9843379</v>
      </c>
    </row>
    <row r="4272" spans="1:2" x14ac:dyDescent="0.35">
      <c r="A4272" s="9" t="s">
        <v>2231</v>
      </c>
      <c r="B4272" s="18">
        <v>9792000</v>
      </c>
    </row>
    <row r="4273" spans="1:2" x14ac:dyDescent="0.35">
      <c r="A4273" s="17" t="s">
        <v>2230</v>
      </c>
      <c r="B4273" s="18">
        <v>9792000</v>
      </c>
    </row>
    <row r="4274" spans="1:2" x14ac:dyDescent="0.35">
      <c r="A4274" s="19" t="s">
        <v>2021</v>
      </c>
      <c r="B4274" s="18">
        <v>9792000</v>
      </c>
    </row>
    <row r="4275" spans="1:2" x14ac:dyDescent="0.35">
      <c r="A4275" s="9" t="s">
        <v>11375</v>
      </c>
      <c r="B4275" s="18">
        <v>9761993</v>
      </c>
    </row>
    <row r="4276" spans="1:2" x14ac:dyDescent="0.35">
      <c r="A4276" s="17" t="s">
        <v>305</v>
      </c>
      <c r="B4276" s="18">
        <v>9761993</v>
      </c>
    </row>
    <row r="4277" spans="1:2" x14ac:dyDescent="0.35">
      <c r="A4277" s="19" t="s">
        <v>4114</v>
      </c>
      <c r="B4277" s="18">
        <v>9761993</v>
      </c>
    </row>
    <row r="4278" spans="1:2" x14ac:dyDescent="0.35">
      <c r="A4278" s="9" t="s">
        <v>3276</v>
      </c>
      <c r="B4278" s="18">
        <v>9753944</v>
      </c>
    </row>
    <row r="4279" spans="1:2" x14ac:dyDescent="0.35">
      <c r="A4279" s="17" t="s">
        <v>1176</v>
      </c>
      <c r="B4279" s="18">
        <v>9753944</v>
      </c>
    </row>
    <row r="4280" spans="1:2" x14ac:dyDescent="0.35">
      <c r="A4280" s="19" t="s">
        <v>3275</v>
      </c>
      <c r="B4280" s="18">
        <v>9753944</v>
      </c>
    </row>
    <row r="4281" spans="1:2" x14ac:dyDescent="0.35">
      <c r="A4281" s="9" t="s">
        <v>7495</v>
      </c>
      <c r="B4281" s="18">
        <v>9688384</v>
      </c>
    </row>
    <row r="4282" spans="1:2" x14ac:dyDescent="0.35">
      <c r="A4282" s="17" t="s">
        <v>348</v>
      </c>
      <c r="B4282" s="18">
        <v>9688384</v>
      </c>
    </row>
    <row r="4283" spans="1:2" x14ac:dyDescent="0.35">
      <c r="A4283" s="19" t="s">
        <v>1511</v>
      </c>
      <c r="B4283" s="18">
        <v>9688384</v>
      </c>
    </row>
    <row r="4284" spans="1:2" x14ac:dyDescent="0.35">
      <c r="A4284" s="9" t="s">
        <v>10714</v>
      </c>
      <c r="B4284" s="18">
        <v>9563543</v>
      </c>
    </row>
    <row r="4285" spans="1:2" x14ac:dyDescent="0.35">
      <c r="A4285" s="17" t="s">
        <v>10713</v>
      </c>
      <c r="B4285" s="18">
        <v>9563543</v>
      </c>
    </row>
    <row r="4286" spans="1:2" x14ac:dyDescent="0.35">
      <c r="A4286" s="19" t="s">
        <v>7547</v>
      </c>
      <c r="B4286" s="18">
        <v>9563543</v>
      </c>
    </row>
    <row r="4287" spans="1:2" x14ac:dyDescent="0.35">
      <c r="A4287" s="9" t="s">
        <v>3461</v>
      </c>
      <c r="B4287" s="18">
        <v>9546543</v>
      </c>
    </row>
    <row r="4288" spans="1:2" x14ac:dyDescent="0.35">
      <c r="A4288" s="17" t="s">
        <v>464</v>
      </c>
      <c r="B4288" s="18">
        <v>9546543</v>
      </c>
    </row>
    <row r="4289" spans="1:2" x14ac:dyDescent="0.35">
      <c r="A4289" s="19" t="s">
        <v>1558</v>
      </c>
      <c r="B4289" s="18">
        <v>9546543</v>
      </c>
    </row>
    <row r="4290" spans="1:2" x14ac:dyDescent="0.35">
      <c r="A4290" s="9" t="s">
        <v>3293</v>
      </c>
      <c r="B4290" s="18">
        <v>9536788</v>
      </c>
    </row>
    <row r="4291" spans="1:2" x14ac:dyDescent="0.35">
      <c r="A4291" s="17" t="s">
        <v>2752</v>
      </c>
      <c r="B4291" s="18">
        <v>9536788</v>
      </c>
    </row>
    <row r="4292" spans="1:2" x14ac:dyDescent="0.35">
      <c r="A4292" s="19" t="s">
        <v>2451</v>
      </c>
      <c r="B4292" s="18">
        <v>9536788</v>
      </c>
    </row>
    <row r="4293" spans="1:2" x14ac:dyDescent="0.35">
      <c r="A4293" s="9" t="s">
        <v>8825</v>
      </c>
      <c r="B4293" s="18">
        <v>9533945</v>
      </c>
    </row>
    <row r="4294" spans="1:2" x14ac:dyDescent="0.35">
      <c r="A4294" s="17" t="s">
        <v>157</v>
      </c>
      <c r="B4294" s="18">
        <v>9533945</v>
      </c>
    </row>
    <row r="4295" spans="1:2" x14ac:dyDescent="0.35">
      <c r="A4295" s="19" t="s">
        <v>5009</v>
      </c>
      <c r="B4295" s="18">
        <v>9533945</v>
      </c>
    </row>
    <row r="4296" spans="1:2" x14ac:dyDescent="0.35">
      <c r="A4296" s="9" t="s">
        <v>10698</v>
      </c>
      <c r="B4296" s="18">
        <v>9464388</v>
      </c>
    </row>
    <row r="4297" spans="1:2" x14ac:dyDescent="0.35">
      <c r="A4297" s="17" t="s">
        <v>10697</v>
      </c>
      <c r="B4297" s="18">
        <v>9464388</v>
      </c>
    </row>
    <row r="4298" spans="1:2" x14ac:dyDescent="0.35">
      <c r="A4298" s="19" t="s">
        <v>10695</v>
      </c>
      <c r="B4298" s="18">
        <v>9464388</v>
      </c>
    </row>
    <row r="4299" spans="1:2" x14ac:dyDescent="0.35">
      <c r="A4299" s="9" t="s">
        <v>8347</v>
      </c>
      <c r="B4299" s="18">
        <v>9427926</v>
      </c>
    </row>
    <row r="4300" spans="1:2" x14ac:dyDescent="0.35">
      <c r="A4300" s="17" t="s">
        <v>7832</v>
      </c>
      <c r="B4300" s="18">
        <v>9427926</v>
      </c>
    </row>
    <row r="4301" spans="1:2" x14ac:dyDescent="0.35">
      <c r="A4301" s="19" t="s">
        <v>8346</v>
      </c>
      <c r="B4301" s="18">
        <v>9427926</v>
      </c>
    </row>
    <row r="4302" spans="1:2" x14ac:dyDescent="0.35">
      <c r="A4302" s="9" t="s">
        <v>87</v>
      </c>
      <c r="B4302" s="18">
        <v>9404152</v>
      </c>
    </row>
    <row r="4303" spans="1:2" x14ac:dyDescent="0.35">
      <c r="A4303" s="17" t="s">
        <v>24</v>
      </c>
      <c r="B4303" s="18">
        <v>9404152</v>
      </c>
    </row>
    <row r="4304" spans="1:2" x14ac:dyDescent="0.35">
      <c r="A4304" s="19" t="s">
        <v>21</v>
      </c>
      <c r="B4304" s="18">
        <v>9404152</v>
      </c>
    </row>
    <row r="4305" spans="1:2" x14ac:dyDescent="0.35">
      <c r="A4305" s="9" t="s">
        <v>5678</v>
      </c>
      <c r="B4305" s="18">
        <v>9387695</v>
      </c>
    </row>
    <row r="4306" spans="1:2" x14ac:dyDescent="0.35">
      <c r="A4306" s="17" t="s">
        <v>1403</v>
      </c>
      <c r="B4306" s="18">
        <v>9387695</v>
      </c>
    </row>
    <row r="4307" spans="1:2" x14ac:dyDescent="0.35">
      <c r="A4307" s="19" t="s">
        <v>2781</v>
      </c>
      <c r="B4307" s="18">
        <v>9387695</v>
      </c>
    </row>
    <row r="4308" spans="1:2" x14ac:dyDescent="0.35">
      <c r="A4308" s="9" t="s">
        <v>7259</v>
      </c>
      <c r="B4308" s="18">
        <v>9370057</v>
      </c>
    </row>
    <row r="4309" spans="1:2" x14ac:dyDescent="0.35">
      <c r="A4309" s="17" t="s">
        <v>181</v>
      </c>
      <c r="B4309" s="18">
        <v>9370057</v>
      </c>
    </row>
    <row r="4310" spans="1:2" x14ac:dyDescent="0.35">
      <c r="A4310" s="19" t="s">
        <v>2042</v>
      </c>
      <c r="B4310" s="18">
        <v>9370057</v>
      </c>
    </row>
    <row r="4311" spans="1:2" x14ac:dyDescent="0.35">
      <c r="A4311" s="9" t="s">
        <v>5603</v>
      </c>
      <c r="B4311" s="18">
        <v>9363087</v>
      </c>
    </row>
    <row r="4312" spans="1:2" x14ac:dyDescent="0.35">
      <c r="A4312" s="17" t="s">
        <v>683</v>
      </c>
      <c r="B4312" s="18">
        <v>9363087</v>
      </c>
    </row>
    <row r="4313" spans="1:2" x14ac:dyDescent="0.35">
      <c r="A4313" s="19" t="s">
        <v>3843</v>
      </c>
      <c r="B4313" s="18">
        <v>9363087</v>
      </c>
    </row>
    <row r="4314" spans="1:2" x14ac:dyDescent="0.35">
      <c r="A4314" s="9" t="s">
        <v>472</v>
      </c>
      <c r="B4314" s="18">
        <v>9343976</v>
      </c>
    </row>
    <row r="4315" spans="1:2" x14ac:dyDescent="0.35">
      <c r="A4315" s="17" t="s">
        <v>118</v>
      </c>
      <c r="B4315" s="18">
        <v>9343976</v>
      </c>
    </row>
    <row r="4316" spans="1:2" x14ac:dyDescent="0.35">
      <c r="A4316" s="19" t="s">
        <v>116</v>
      </c>
      <c r="B4316" s="18">
        <v>9343976</v>
      </c>
    </row>
    <row r="4317" spans="1:2" x14ac:dyDescent="0.35">
      <c r="A4317" s="9" t="s">
        <v>1445</v>
      </c>
      <c r="B4317" s="18">
        <v>9300852</v>
      </c>
    </row>
    <row r="4318" spans="1:2" x14ac:dyDescent="0.35">
      <c r="A4318" s="17" t="s">
        <v>152</v>
      </c>
      <c r="B4318" s="18">
        <v>9300852</v>
      </c>
    </row>
    <row r="4319" spans="1:2" x14ac:dyDescent="0.35">
      <c r="A4319" s="19" t="s">
        <v>346</v>
      </c>
      <c r="B4319" s="18">
        <v>9300852</v>
      </c>
    </row>
    <row r="4320" spans="1:2" x14ac:dyDescent="0.35">
      <c r="A4320" s="9" t="s">
        <v>9509</v>
      </c>
      <c r="B4320" s="18">
        <v>9300771</v>
      </c>
    </row>
    <row r="4321" spans="1:2" x14ac:dyDescent="0.35">
      <c r="A4321" s="17" t="s">
        <v>1044</v>
      </c>
      <c r="B4321" s="18">
        <v>9300771</v>
      </c>
    </row>
    <row r="4322" spans="1:2" x14ac:dyDescent="0.35">
      <c r="A4322" s="19" t="s">
        <v>2639</v>
      </c>
      <c r="B4322" s="18">
        <v>9300771</v>
      </c>
    </row>
    <row r="4323" spans="1:2" x14ac:dyDescent="0.35">
      <c r="A4323" s="9" t="s">
        <v>11591</v>
      </c>
      <c r="B4323" s="18">
        <v>9284657</v>
      </c>
    </row>
    <row r="4324" spans="1:2" x14ac:dyDescent="0.35">
      <c r="A4324" s="17" t="s">
        <v>11590</v>
      </c>
      <c r="B4324" s="18">
        <v>9284657</v>
      </c>
    </row>
    <row r="4325" spans="1:2" x14ac:dyDescent="0.35">
      <c r="A4325" s="19" t="s">
        <v>11590</v>
      </c>
      <c r="B4325" s="18">
        <v>9284657</v>
      </c>
    </row>
    <row r="4326" spans="1:2" x14ac:dyDescent="0.35">
      <c r="A4326" s="9" t="s">
        <v>7887</v>
      </c>
      <c r="B4326" s="18">
        <v>9284475</v>
      </c>
    </row>
    <row r="4327" spans="1:2" x14ac:dyDescent="0.35">
      <c r="A4327" s="17" t="s">
        <v>2978</v>
      </c>
      <c r="B4327" s="18">
        <v>9284475</v>
      </c>
    </row>
    <row r="4328" spans="1:2" x14ac:dyDescent="0.35">
      <c r="A4328" s="19" t="s">
        <v>7886</v>
      </c>
      <c r="B4328" s="18">
        <v>9284475</v>
      </c>
    </row>
    <row r="4329" spans="1:2" x14ac:dyDescent="0.35">
      <c r="A4329" s="9" t="s">
        <v>9380</v>
      </c>
      <c r="B4329" s="18">
        <v>9278980</v>
      </c>
    </row>
    <row r="4330" spans="1:2" x14ac:dyDescent="0.35">
      <c r="A4330" s="17" t="s">
        <v>2902</v>
      </c>
      <c r="B4330" s="18">
        <v>9278980</v>
      </c>
    </row>
    <row r="4331" spans="1:2" x14ac:dyDescent="0.35">
      <c r="A4331" s="19" t="s">
        <v>9379</v>
      </c>
      <c r="B4331" s="18">
        <v>9278980</v>
      </c>
    </row>
    <row r="4332" spans="1:2" x14ac:dyDescent="0.35">
      <c r="A4332" s="9" t="s">
        <v>5893</v>
      </c>
      <c r="B4332" s="18">
        <v>9257933</v>
      </c>
    </row>
    <row r="4333" spans="1:2" x14ac:dyDescent="0.35">
      <c r="A4333" s="17" t="s">
        <v>572</v>
      </c>
      <c r="B4333" s="18">
        <v>9257933</v>
      </c>
    </row>
    <row r="4334" spans="1:2" x14ac:dyDescent="0.35">
      <c r="A4334" s="19" t="s">
        <v>5892</v>
      </c>
      <c r="B4334" s="18">
        <v>9257933</v>
      </c>
    </row>
    <row r="4335" spans="1:2" x14ac:dyDescent="0.35">
      <c r="A4335" s="9" t="s">
        <v>2257</v>
      </c>
      <c r="B4335" s="18">
        <v>9225165</v>
      </c>
    </row>
    <row r="4336" spans="1:2" x14ac:dyDescent="0.35">
      <c r="A4336" s="17" t="s">
        <v>247</v>
      </c>
      <c r="B4336" s="18">
        <v>9225165</v>
      </c>
    </row>
    <row r="4337" spans="1:2" x14ac:dyDescent="0.35">
      <c r="A4337" s="19" t="s">
        <v>1622</v>
      </c>
      <c r="B4337" s="18">
        <v>9225165</v>
      </c>
    </row>
    <row r="4338" spans="1:2" x14ac:dyDescent="0.35">
      <c r="A4338" s="9" t="s">
        <v>9236</v>
      </c>
      <c r="B4338" s="18">
        <v>9141959</v>
      </c>
    </row>
    <row r="4339" spans="1:2" x14ac:dyDescent="0.35">
      <c r="A4339" s="17" t="s">
        <v>5405</v>
      </c>
      <c r="B4339" s="18">
        <v>9141959</v>
      </c>
    </row>
    <row r="4340" spans="1:2" x14ac:dyDescent="0.35">
      <c r="A4340" s="19" t="s">
        <v>9235</v>
      </c>
      <c r="B4340" s="18">
        <v>9141959</v>
      </c>
    </row>
    <row r="4341" spans="1:2" x14ac:dyDescent="0.35">
      <c r="A4341" s="9" t="s">
        <v>9761</v>
      </c>
      <c r="B4341" s="18">
        <v>9133087</v>
      </c>
    </row>
    <row r="4342" spans="1:2" x14ac:dyDescent="0.35">
      <c r="A4342" s="17" t="s">
        <v>9760</v>
      </c>
      <c r="B4342" s="18">
        <v>9133087</v>
      </c>
    </row>
    <row r="4343" spans="1:2" x14ac:dyDescent="0.35">
      <c r="A4343" s="19" t="s">
        <v>9759</v>
      </c>
      <c r="B4343" s="18">
        <v>9133087</v>
      </c>
    </row>
    <row r="4344" spans="1:2" x14ac:dyDescent="0.35">
      <c r="A4344" s="9" t="s">
        <v>3387</v>
      </c>
      <c r="B4344" s="18">
        <v>9123773</v>
      </c>
    </row>
    <row r="4345" spans="1:2" x14ac:dyDescent="0.35">
      <c r="A4345" s="17" t="s">
        <v>59</v>
      </c>
      <c r="B4345" s="18">
        <v>9123773</v>
      </c>
    </row>
    <row r="4346" spans="1:2" x14ac:dyDescent="0.35">
      <c r="A4346" s="19" t="s">
        <v>3194</v>
      </c>
      <c r="B4346" s="18">
        <v>9123773</v>
      </c>
    </row>
    <row r="4347" spans="1:2" x14ac:dyDescent="0.35">
      <c r="A4347" s="9" t="s">
        <v>8861</v>
      </c>
      <c r="B4347" s="18">
        <v>9100000</v>
      </c>
    </row>
    <row r="4348" spans="1:2" x14ac:dyDescent="0.35">
      <c r="A4348" s="17" t="s">
        <v>8860</v>
      </c>
      <c r="B4348" s="18">
        <v>9100000</v>
      </c>
    </row>
    <row r="4349" spans="1:2" x14ac:dyDescent="0.35">
      <c r="A4349" s="19" t="s">
        <v>8859</v>
      </c>
      <c r="B4349" s="18">
        <v>9100000</v>
      </c>
    </row>
    <row r="4350" spans="1:2" x14ac:dyDescent="0.35">
      <c r="A4350" s="9" t="s">
        <v>5556</v>
      </c>
      <c r="B4350" s="18">
        <v>9053924</v>
      </c>
    </row>
    <row r="4351" spans="1:2" x14ac:dyDescent="0.35">
      <c r="A4351" s="17" t="s">
        <v>348</v>
      </c>
      <c r="B4351" s="18">
        <v>9053924</v>
      </c>
    </row>
    <row r="4352" spans="1:2" x14ac:dyDescent="0.35">
      <c r="A4352" s="19" t="s">
        <v>5554</v>
      </c>
      <c r="B4352" s="18">
        <v>9053924</v>
      </c>
    </row>
    <row r="4353" spans="1:2" x14ac:dyDescent="0.35">
      <c r="A4353" s="9" t="s">
        <v>5354</v>
      </c>
      <c r="B4353" s="18">
        <v>9045037</v>
      </c>
    </row>
    <row r="4354" spans="1:2" x14ac:dyDescent="0.35">
      <c r="A4354" s="17" t="s">
        <v>1851</v>
      </c>
      <c r="B4354" s="18">
        <v>9045037</v>
      </c>
    </row>
    <row r="4355" spans="1:2" x14ac:dyDescent="0.35">
      <c r="A4355" s="19" t="s">
        <v>5353</v>
      </c>
      <c r="B4355" s="18">
        <v>9045037</v>
      </c>
    </row>
    <row r="4356" spans="1:2" x14ac:dyDescent="0.35">
      <c r="A4356" s="9" t="s">
        <v>9648</v>
      </c>
      <c r="B4356" s="18">
        <v>9015786</v>
      </c>
    </row>
    <row r="4357" spans="1:2" x14ac:dyDescent="0.35">
      <c r="A4357" s="17" t="s">
        <v>882</v>
      </c>
      <c r="B4357" s="18">
        <v>9015786</v>
      </c>
    </row>
    <row r="4358" spans="1:2" x14ac:dyDescent="0.35">
      <c r="A4358" s="19" t="s">
        <v>9042</v>
      </c>
      <c r="B4358" s="18">
        <v>9015786</v>
      </c>
    </row>
    <row r="4359" spans="1:2" x14ac:dyDescent="0.35">
      <c r="A4359" s="9" t="s">
        <v>4968</v>
      </c>
      <c r="B4359" s="18">
        <v>8938179</v>
      </c>
    </row>
    <row r="4360" spans="1:2" x14ac:dyDescent="0.35">
      <c r="A4360" s="17" t="s">
        <v>1874</v>
      </c>
      <c r="B4360" s="18">
        <v>8938179</v>
      </c>
    </row>
    <row r="4361" spans="1:2" x14ac:dyDescent="0.35">
      <c r="A4361" s="19" t="s">
        <v>3469</v>
      </c>
      <c r="B4361" s="18">
        <v>8938179</v>
      </c>
    </row>
    <row r="4362" spans="1:2" x14ac:dyDescent="0.35">
      <c r="A4362" s="9" t="s">
        <v>8673</v>
      </c>
      <c r="B4362" s="18">
        <v>8906039</v>
      </c>
    </row>
    <row r="4363" spans="1:2" x14ac:dyDescent="0.35">
      <c r="A4363" s="17" t="s">
        <v>3213</v>
      </c>
      <c r="B4363" s="18">
        <v>8906039</v>
      </c>
    </row>
    <row r="4364" spans="1:2" x14ac:dyDescent="0.35">
      <c r="A4364" s="19" t="s">
        <v>3213</v>
      </c>
      <c r="B4364" s="18">
        <v>8906039</v>
      </c>
    </row>
    <row r="4365" spans="1:2" x14ac:dyDescent="0.35">
      <c r="A4365" s="9" t="s">
        <v>4149</v>
      </c>
      <c r="B4365" s="18">
        <v>8876924</v>
      </c>
    </row>
    <row r="4366" spans="1:2" x14ac:dyDescent="0.35">
      <c r="A4366" s="17" t="s">
        <v>4148</v>
      </c>
      <c r="B4366" s="18">
        <v>8876924</v>
      </c>
    </row>
    <row r="4367" spans="1:2" x14ac:dyDescent="0.35">
      <c r="A4367" s="19" t="s">
        <v>4147</v>
      </c>
      <c r="B4367" s="18">
        <v>8876924</v>
      </c>
    </row>
    <row r="4368" spans="1:2" x14ac:dyDescent="0.35">
      <c r="A4368" s="9" t="s">
        <v>975</v>
      </c>
      <c r="B4368" s="18">
        <v>8854588</v>
      </c>
    </row>
    <row r="4369" spans="1:2" x14ac:dyDescent="0.35">
      <c r="A4369" s="17" t="s">
        <v>974</v>
      </c>
      <c r="B4369" s="18">
        <v>8854588</v>
      </c>
    </row>
    <row r="4370" spans="1:2" x14ac:dyDescent="0.35">
      <c r="A4370" s="19" t="s">
        <v>972</v>
      </c>
      <c r="B4370" s="18">
        <v>8854588</v>
      </c>
    </row>
    <row r="4371" spans="1:2" x14ac:dyDescent="0.35">
      <c r="A4371" s="9" t="s">
        <v>6342</v>
      </c>
      <c r="B4371" s="18">
        <v>8830000</v>
      </c>
    </row>
    <row r="4372" spans="1:2" x14ac:dyDescent="0.35">
      <c r="A4372" s="17" t="s">
        <v>1225</v>
      </c>
      <c r="B4372" s="18">
        <v>8830000</v>
      </c>
    </row>
    <row r="4373" spans="1:2" x14ac:dyDescent="0.35">
      <c r="A4373" s="19" t="s">
        <v>6340</v>
      </c>
      <c r="B4373" s="18">
        <v>8830000</v>
      </c>
    </row>
    <row r="4374" spans="1:2" x14ac:dyDescent="0.35">
      <c r="A4374" s="9" t="s">
        <v>2068</v>
      </c>
      <c r="B4374" s="18">
        <v>8830000</v>
      </c>
    </row>
    <row r="4375" spans="1:2" x14ac:dyDescent="0.35">
      <c r="A4375" s="17" t="s">
        <v>354</v>
      </c>
      <c r="B4375" s="18">
        <v>8830000</v>
      </c>
    </row>
    <row r="4376" spans="1:2" x14ac:dyDescent="0.35">
      <c r="A4376" s="19" t="s">
        <v>2066</v>
      </c>
      <c r="B4376" s="18">
        <v>8830000</v>
      </c>
    </row>
    <row r="4377" spans="1:2" x14ac:dyDescent="0.35">
      <c r="A4377" s="9" t="s">
        <v>6690</v>
      </c>
      <c r="B4377" s="18">
        <v>8821531</v>
      </c>
    </row>
    <row r="4378" spans="1:2" x14ac:dyDescent="0.35">
      <c r="A4378" s="17" t="s">
        <v>6689</v>
      </c>
      <c r="B4378" s="18">
        <v>8821531</v>
      </c>
    </row>
    <row r="4379" spans="1:2" x14ac:dyDescent="0.35">
      <c r="A4379" s="19" t="s">
        <v>82</v>
      </c>
      <c r="B4379" s="18">
        <v>8821531</v>
      </c>
    </row>
    <row r="4380" spans="1:2" x14ac:dyDescent="0.35">
      <c r="A4380" s="9" t="s">
        <v>4062</v>
      </c>
      <c r="B4380" s="18">
        <v>8818967</v>
      </c>
    </row>
    <row r="4381" spans="1:2" x14ac:dyDescent="0.35">
      <c r="A4381" s="17" t="s">
        <v>4061</v>
      </c>
      <c r="B4381" s="18">
        <v>8818967</v>
      </c>
    </row>
    <row r="4382" spans="1:2" x14ac:dyDescent="0.35">
      <c r="A4382" s="19" t="s">
        <v>3726</v>
      </c>
      <c r="B4382" s="18">
        <v>8818967</v>
      </c>
    </row>
    <row r="4383" spans="1:2" x14ac:dyDescent="0.35">
      <c r="A4383" s="9" t="s">
        <v>9528</v>
      </c>
      <c r="B4383" s="18">
        <v>8813366</v>
      </c>
    </row>
    <row r="4384" spans="1:2" x14ac:dyDescent="0.35">
      <c r="A4384" s="17" t="s">
        <v>227</v>
      </c>
      <c r="B4384" s="18">
        <v>8813366</v>
      </c>
    </row>
    <row r="4385" spans="1:2" x14ac:dyDescent="0.35">
      <c r="A4385" s="19" t="s">
        <v>1471</v>
      </c>
      <c r="B4385" s="18">
        <v>8813366</v>
      </c>
    </row>
    <row r="4386" spans="1:2" x14ac:dyDescent="0.35">
      <c r="A4386" s="9" t="s">
        <v>3135</v>
      </c>
      <c r="B4386" s="18">
        <v>8792641</v>
      </c>
    </row>
    <row r="4387" spans="1:2" x14ac:dyDescent="0.35">
      <c r="A4387" s="17" t="s">
        <v>3134</v>
      </c>
      <c r="B4387" s="18">
        <v>8792641</v>
      </c>
    </row>
    <row r="4388" spans="1:2" x14ac:dyDescent="0.35">
      <c r="A4388" s="19" t="s">
        <v>155</v>
      </c>
      <c r="B4388" s="18">
        <v>8792641</v>
      </c>
    </row>
    <row r="4389" spans="1:2" x14ac:dyDescent="0.35">
      <c r="A4389" s="9" t="s">
        <v>8414</v>
      </c>
      <c r="B4389" s="18">
        <v>8768623</v>
      </c>
    </row>
    <row r="4390" spans="1:2" x14ac:dyDescent="0.35">
      <c r="A4390" s="17" t="s">
        <v>8413</v>
      </c>
      <c r="B4390" s="18">
        <v>8768623</v>
      </c>
    </row>
    <row r="4391" spans="1:2" x14ac:dyDescent="0.35">
      <c r="A4391" s="19" t="s">
        <v>8412</v>
      </c>
      <c r="B4391" s="18">
        <v>8768623</v>
      </c>
    </row>
    <row r="4392" spans="1:2" x14ac:dyDescent="0.35">
      <c r="A4392" s="9" t="s">
        <v>11487</v>
      </c>
      <c r="B4392" s="18">
        <v>8758465</v>
      </c>
    </row>
    <row r="4393" spans="1:2" x14ac:dyDescent="0.35">
      <c r="A4393" s="17" t="s">
        <v>5974</v>
      </c>
      <c r="B4393" s="18">
        <v>8758465</v>
      </c>
    </row>
    <row r="4394" spans="1:2" x14ac:dyDescent="0.35">
      <c r="A4394" s="19" t="s">
        <v>1723</v>
      </c>
      <c r="B4394" s="18">
        <v>8758465</v>
      </c>
    </row>
    <row r="4395" spans="1:2" x14ac:dyDescent="0.35">
      <c r="A4395" s="9" t="s">
        <v>4266</v>
      </c>
      <c r="B4395" s="18">
        <v>8699684</v>
      </c>
    </row>
    <row r="4396" spans="1:2" x14ac:dyDescent="0.35">
      <c r="A4396" s="17" t="s">
        <v>402</v>
      </c>
      <c r="B4396" s="18">
        <v>8699684</v>
      </c>
    </row>
    <row r="4397" spans="1:2" x14ac:dyDescent="0.35">
      <c r="A4397" s="19" t="s">
        <v>2887</v>
      </c>
      <c r="B4397" s="18">
        <v>8699684</v>
      </c>
    </row>
    <row r="4398" spans="1:2" x14ac:dyDescent="0.35">
      <c r="A4398" s="9" t="s">
        <v>3797</v>
      </c>
      <c r="B4398" s="18">
        <v>8694528</v>
      </c>
    </row>
    <row r="4399" spans="1:2" x14ac:dyDescent="0.35">
      <c r="A4399" s="17" t="s">
        <v>1325</v>
      </c>
      <c r="B4399" s="18">
        <v>8694528</v>
      </c>
    </row>
    <row r="4400" spans="1:2" x14ac:dyDescent="0.35">
      <c r="A4400" s="19" t="s">
        <v>110</v>
      </c>
      <c r="B4400" s="18">
        <v>8694528</v>
      </c>
    </row>
    <row r="4401" spans="1:2" x14ac:dyDescent="0.35">
      <c r="A4401" s="9" t="s">
        <v>2786</v>
      </c>
      <c r="B4401" s="18">
        <v>8690000</v>
      </c>
    </row>
    <row r="4402" spans="1:2" x14ac:dyDescent="0.35">
      <c r="A4402" s="17" t="s">
        <v>2785</v>
      </c>
      <c r="B4402" s="18">
        <v>8690000</v>
      </c>
    </row>
    <row r="4403" spans="1:2" x14ac:dyDescent="0.35">
      <c r="A4403" s="19" t="s">
        <v>226</v>
      </c>
      <c r="B4403" s="18">
        <v>8690000</v>
      </c>
    </row>
    <row r="4404" spans="1:2" x14ac:dyDescent="0.35">
      <c r="A4404" s="9" t="s">
        <v>7115</v>
      </c>
      <c r="B4404" s="18">
        <v>8662299</v>
      </c>
    </row>
    <row r="4405" spans="1:2" x14ac:dyDescent="0.35">
      <c r="A4405" s="17" t="s">
        <v>2605</v>
      </c>
      <c r="B4405" s="18">
        <v>8662299</v>
      </c>
    </row>
    <row r="4406" spans="1:2" x14ac:dyDescent="0.35">
      <c r="A4406" s="19" t="s">
        <v>7114</v>
      </c>
      <c r="B4406" s="18">
        <v>8662299</v>
      </c>
    </row>
    <row r="4407" spans="1:2" x14ac:dyDescent="0.35">
      <c r="A4407" s="9" t="s">
        <v>6416</v>
      </c>
      <c r="B4407" s="18">
        <v>8642254</v>
      </c>
    </row>
    <row r="4408" spans="1:2" x14ac:dyDescent="0.35">
      <c r="A4408" s="17" t="s">
        <v>1757</v>
      </c>
      <c r="B4408" s="18">
        <v>8642254</v>
      </c>
    </row>
    <row r="4409" spans="1:2" x14ac:dyDescent="0.35">
      <c r="A4409" s="19" t="s">
        <v>3469</v>
      </c>
      <c r="B4409" s="18">
        <v>8642254</v>
      </c>
    </row>
    <row r="4410" spans="1:2" x14ac:dyDescent="0.35">
      <c r="A4410" s="9" t="s">
        <v>10810</v>
      </c>
      <c r="B4410" s="18">
        <v>8631221</v>
      </c>
    </row>
    <row r="4411" spans="1:2" x14ac:dyDescent="0.35">
      <c r="A4411" s="17" t="s">
        <v>3681</v>
      </c>
      <c r="B4411" s="18">
        <v>8631221</v>
      </c>
    </row>
    <row r="4412" spans="1:2" x14ac:dyDescent="0.35">
      <c r="A4412" s="19" t="s">
        <v>10078</v>
      </c>
      <c r="B4412" s="18">
        <v>8631221</v>
      </c>
    </row>
    <row r="4413" spans="1:2" x14ac:dyDescent="0.35">
      <c r="A4413" s="9" t="s">
        <v>5890</v>
      </c>
      <c r="B4413" s="18">
        <v>8631221</v>
      </c>
    </row>
    <row r="4414" spans="1:2" x14ac:dyDescent="0.35">
      <c r="A4414" s="17" t="s">
        <v>209</v>
      </c>
      <c r="B4414" s="18">
        <v>8631221</v>
      </c>
    </row>
    <row r="4415" spans="1:2" x14ac:dyDescent="0.35">
      <c r="A4415" s="19" t="s">
        <v>5889</v>
      </c>
      <c r="B4415" s="18">
        <v>8631221</v>
      </c>
    </row>
    <row r="4416" spans="1:2" x14ac:dyDescent="0.35">
      <c r="A4416" s="9" t="s">
        <v>4811</v>
      </c>
      <c r="B4416" s="18">
        <v>8607223</v>
      </c>
    </row>
    <row r="4417" spans="1:2" x14ac:dyDescent="0.35">
      <c r="A4417" s="17" t="s">
        <v>36</v>
      </c>
      <c r="B4417" s="18">
        <v>8607223</v>
      </c>
    </row>
    <row r="4418" spans="1:2" x14ac:dyDescent="0.35">
      <c r="A4418" s="19" t="s">
        <v>309</v>
      </c>
      <c r="B4418" s="18">
        <v>8607223</v>
      </c>
    </row>
    <row r="4419" spans="1:2" x14ac:dyDescent="0.35">
      <c r="A4419" s="9" t="s">
        <v>8755</v>
      </c>
      <c r="B4419" s="18">
        <v>8578145</v>
      </c>
    </row>
    <row r="4420" spans="1:2" x14ac:dyDescent="0.35">
      <c r="A4420" s="17" t="s">
        <v>3292</v>
      </c>
      <c r="B4420" s="18">
        <v>8578145</v>
      </c>
    </row>
    <row r="4421" spans="1:2" x14ac:dyDescent="0.35">
      <c r="A4421" s="19" t="s">
        <v>3735</v>
      </c>
      <c r="B4421" s="18">
        <v>8578145</v>
      </c>
    </row>
    <row r="4422" spans="1:2" x14ac:dyDescent="0.35">
      <c r="A4422" s="9" t="s">
        <v>4360</v>
      </c>
      <c r="B4422" s="18">
        <v>8503161</v>
      </c>
    </row>
    <row r="4423" spans="1:2" x14ac:dyDescent="0.35">
      <c r="A4423" s="17" t="s">
        <v>1274</v>
      </c>
      <c r="B4423" s="18">
        <v>8503161</v>
      </c>
    </row>
    <row r="4424" spans="1:2" x14ac:dyDescent="0.35">
      <c r="A4424" s="19" t="s">
        <v>726</v>
      </c>
      <c r="B4424" s="18">
        <v>8503161</v>
      </c>
    </row>
    <row r="4425" spans="1:2" x14ac:dyDescent="0.35">
      <c r="A4425" s="9" t="s">
        <v>11090</v>
      </c>
      <c r="B4425" s="18">
        <v>8432823</v>
      </c>
    </row>
    <row r="4426" spans="1:2" x14ac:dyDescent="0.35">
      <c r="A4426" s="17" t="s">
        <v>77</v>
      </c>
      <c r="B4426" s="18">
        <v>8432823</v>
      </c>
    </row>
    <row r="4427" spans="1:2" x14ac:dyDescent="0.35">
      <c r="A4427" s="19" t="s">
        <v>10611</v>
      </c>
      <c r="B4427" s="18">
        <v>8432823</v>
      </c>
    </row>
    <row r="4428" spans="1:2" x14ac:dyDescent="0.35">
      <c r="A4428" s="9" t="s">
        <v>5778</v>
      </c>
      <c r="B4428" s="18">
        <v>8413606</v>
      </c>
    </row>
    <row r="4429" spans="1:2" x14ac:dyDescent="0.35">
      <c r="A4429" s="17" t="s">
        <v>1548</v>
      </c>
      <c r="B4429" s="18">
        <v>8413606</v>
      </c>
    </row>
    <row r="4430" spans="1:2" x14ac:dyDescent="0.35">
      <c r="A4430" s="19" t="s">
        <v>928</v>
      </c>
      <c r="B4430" s="18">
        <v>8413606</v>
      </c>
    </row>
    <row r="4431" spans="1:2" x14ac:dyDescent="0.35">
      <c r="A4431" s="9" t="s">
        <v>1421</v>
      </c>
      <c r="B4431" s="18">
        <v>8408614</v>
      </c>
    </row>
    <row r="4432" spans="1:2" x14ac:dyDescent="0.35">
      <c r="A4432" s="17" t="s">
        <v>1420</v>
      </c>
      <c r="B4432" s="18">
        <v>8408614</v>
      </c>
    </row>
    <row r="4433" spans="1:2" x14ac:dyDescent="0.35">
      <c r="A4433" s="19" t="s">
        <v>187</v>
      </c>
      <c r="B4433" s="18">
        <v>8408614</v>
      </c>
    </row>
    <row r="4434" spans="1:2" x14ac:dyDescent="0.35">
      <c r="A4434" s="9" t="s">
        <v>211</v>
      </c>
      <c r="B4434" s="18">
        <v>8402612</v>
      </c>
    </row>
    <row r="4435" spans="1:2" x14ac:dyDescent="0.35">
      <c r="A4435" s="17" t="s">
        <v>210</v>
      </c>
      <c r="B4435" s="18">
        <v>8402612</v>
      </c>
    </row>
    <row r="4436" spans="1:2" x14ac:dyDescent="0.35">
      <c r="A4436" s="19" t="s">
        <v>46</v>
      </c>
      <c r="B4436" s="18">
        <v>8402612</v>
      </c>
    </row>
    <row r="4437" spans="1:2" x14ac:dyDescent="0.35">
      <c r="A4437" s="9" t="s">
        <v>1904</v>
      </c>
      <c r="B4437" s="18">
        <v>8400000</v>
      </c>
    </row>
    <row r="4438" spans="1:2" x14ac:dyDescent="0.35">
      <c r="A4438" s="17" t="s">
        <v>245</v>
      </c>
      <c r="B4438" s="18">
        <v>8400000</v>
      </c>
    </row>
    <row r="4439" spans="1:2" x14ac:dyDescent="0.35">
      <c r="A4439" s="19" t="s">
        <v>751</v>
      </c>
      <c r="B4439" s="18">
        <v>8400000</v>
      </c>
    </row>
    <row r="4440" spans="1:2" x14ac:dyDescent="0.35">
      <c r="A4440" s="9" t="s">
        <v>3924</v>
      </c>
      <c r="B4440" s="18">
        <v>8396624</v>
      </c>
    </row>
    <row r="4441" spans="1:2" x14ac:dyDescent="0.35">
      <c r="A4441" s="17" t="s">
        <v>3913</v>
      </c>
      <c r="B4441" s="18">
        <v>8396624</v>
      </c>
    </row>
    <row r="4442" spans="1:2" x14ac:dyDescent="0.35">
      <c r="A4442" s="19" t="s">
        <v>3922</v>
      </c>
      <c r="B4442" s="18">
        <v>8396624</v>
      </c>
    </row>
    <row r="4443" spans="1:2" x14ac:dyDescent="0.35">
      <c r="A4443" s="9" t="s">
        <v>7923</v>
      </c>
      <c r="B4443" s="18">
        <v>8350177</v>
      </c>
    </row>
    <row r="4444" spans="1:2" x14ac:dyDescent="0.35">
      <c r="A4444" s="17" t="s">
        <v>7922</v>
      </c>
      <c r="B4444" s="18">
        <v>8350177</v>
      </c>
    </row>
    <row r="4445" spans="1:2" x14ac:dyDescent="0.35">
      <c r="A4445" s="19" t="s">
        <v>7921</v>
      </c>
      <c r="B4445" s="18">
        <v>8350177</v>
      </c>
    </row>
    <row r="4446" spans="1:2" x14ac:dyDescent="0.35">
      <c r="A4446" s="9" t="s">
        <v>670</v>
      </c>
      <c r="B4446" s="18">
        <v>8336565</v>
      </c>
    </row>
    <row r="4447" spans="1:2" x14ac:dyDescent="0.35">
      <c r="A4447" s="17" t="s">
        <v>564</v>
      </c>
      <c r="B4447" s="18">
        <v>8336565</v>
      </c>
    </row>
    <row r="4448" spans="1:2" x14ac:dyDescent="0.35">
      <c r="A4448" s="19" t="s">
        <v>563</v>
      </c>
      <c r="B4448" s="18">
        <v>8336565</v>
      </c>
    </row>
    <row r="4449" spans="1:2" x14ac:dyDescent="0.35">
      <c r="A4449" s="9" t="s">
        <v>5993</v>
      </c>
      <c r="B4449" s="18">
        <v>8311368</v>
      </c>
    </row>
    <row r="4450" spans="1:2" x14ac:dyDescent="0.35">
      <c r="A4450" s="17" t="s">
        <v>4605</v>
      </c>
      <c r="B4450" s="18">
        <v>8311368</v>
      </c>
    </row>
    <row r="4451" spans="1:2" x14ac:dyDescent="0.35">
      <c r="A4451" s="19" t="s">
        <v>5992</v>
      </c>
      <c r="B4451" s="18">
        <v>8311368</v>
      </c>
    </row>
    <row r="4452" spans="1:2" x14ac:dyDescent="0.35">
      <c r="A4452" s="9" t="s">
        <v>4543</v>
      </c>
      <c r="B4452" s="18">
        <v>8297830</v>
      </c>
    </row>
    <row r="4453" spans="1:2" x14ac:dyDescent="0.35">
      <c r="A4453" s="17" t="s">
        <v>3327</v>
      </c>
      <c r="B4453" s="18">
        <v>8297830</v>
      </c>
    </row>
    <row r="4454" spans="1:2" x14ac:dyDescent="0.35">
      <c r="A4454" s="19" t="s">
        <v>999</v>
      </c>
      <c r="B4454" s="18">
        <v>8297830</v>
      </c>
    </row>
    <row r="4455" spans="1:2" x14ac:dyDescent="0.35">
      <c r="A4455" s="9" t="s">
        <v>9364</v>
      </c>
      <c r="B4455" s="18">
        <v>8272447</v>
      </c>
    </row>
    <row r="4456" spans="1:2" x14ac:dyDescent="0.35">
      <c r="A4456" s="17" t="s">
        <v>8098</v>
      </c>
      <c r="B4456" s="18">
        <v>8272447</v>
      </c>
    </row>
    <row r="4457" spans="1:2" x14ac:dyDescent="0.35">
      <c r="A4457" s="19" t="s">
        <v>9363</v>
      </c>
      <c r="B4457" s="18">
        <v>8272447</v>
      </c>
    </row>
    <row r="4458" spans="1:2" x14ac:dyDescent="0.35">
      <c r="A4458" s="9" t="s">
        <v>9023</v>
      </c>
      <c r="B4458" s="18">
        <v>8269963</v>
      </c>
    </row>
    <row r="4459" spans="1:2" x14ac:dyDescent="0.35">
      <c r="A4459" s="17" t="s">
        <v>2543</v>
      </c>
      <c r="B4459" s="18">
        <v>8269963</v>
      </c>
    </row>
    <row r="4460" spans="1:2" x14ac:dyDescent="0.35">
      <c r="A4460" s="19" t="s">
        <v>9022</v>
      </c>
      <c r="B4460" s="18">
        <v>8269963</v>
      </c>
    </row>
    <row r="4461" spans="1:2" x14ac:dyDescent="0.35">
      <c r="A4461" s="9" t="s">
        <v>7431</v>
      </c>
      <c r="B4461" s="18">
        <v>8232624</v>
      </c>
    </row>
    <row r="4462" spans="1:2" x14ac:dyDescent="0.35">
      <c r="A4462" s="17" t="s">
        <v>3498</v>
      </c>
      <c r="B4462" s="18">
        <v>8232624</v>
      </c>
    </row>
    <row r="4463" spans="1:2" x14ac:dyDescent="0.35">
      <c r="A4463" s="19" t="s">
        <v>7430</v>
      </c>
      <c r="B4463" s="18">
        <v>8232624</v>
      </c>
    </row>
    <row r="4464" spans="1:2" x14ac:dyDescent="0.35">
      <c r="A4464" s="9" t="s">
        <v>7953</v>
      </c>
      <c r="B4464" s="18">
        <v>8197405</v>
      </c>
    </row>
    <row r="4465" spans="1:2" x14ac:dyDescent="0.35">
      <c r="A4465" s="17" t="s">
        <v>150</v>
      </c>
      <c r="B4465" s="18">
        <v>8197405</v>
      </c>
    </row>
    <row r="4466" spans="1:2" x14ac:dyDescent="0.35">
      <c r="A4466" s="19" t="s">
        <v>5605</v>
      </c>
      <c r="B4466" s="18">
        <v>8197405</v>
      </c>
    </row>
    <row r="4467" spans="1:2" x14ac:dyDescent="0.35">
      <c r="A4467" s="9" t="s">
        <v>8304</v>
      </c>
      <c r="B4467" s="18">
        <v>8175394</v>
      </c>
    </row>
    <row r="4468" spans="1:2" x14ac:dyDescent="0.35">
      <c r="A4468" s="17" t="s">
        <v>8303</v>
      </c>
      <c r="B4468" s="18">
        <v>8175394</v>
      </c>
    </row>
    <row r="4469" spans="1:2" x14ac:dyDescent="0.35">
      <c r="A4469" s="19" t="s">
        <v>3535</v>
      </c>
      <c r="B4469" s="18">
        <v>8175394</v>
      </c>
    </row>
    <row r="4470" spans="1:2" x14ac:dyDescent="0.35">
      <c r="A4470" s="9" t="s">
        <v>5316</v>
      </c>
      <c r="B4470" s="18">
        <v>8168741</v>
      </c>
    </row>
    <row r="4471" spans="1:2" x14ac:dyDescent="0.35">
      <c r="A4471" s="17" t="s">
        <v>5315</v>
      </c>
      <c r="B4471" s="18">
        <v>8168741</v>
      </c>
    </row>
    <row r="4472" spans="1:2" x14ac:dyDescent="0.35">
      <c r="A4472" s="19" t="s">
        <v>5313</v>
      </c>
      <c r="B4472" s="18">
        <v>8168741</v>
      </c>
    </row>
    <row r="4473" spans="1:2" x14ac:dyDescent="0.35">
      <c r="A4473" s="9" t="s">
        <v>970</v>
      </c>
      <c r="B4473" s="18">
        <v>8115878</v>
      </c>
    </row>
    <row r="4474" spans="1:2" x14ac:dyDescent="0.35">
      <c r="A4474" s="17" t="s">
        <v>969</v>
      </c>
      <c r="B4474" s="18">
        <v>8115878</v>
      </c>
    </row>
    <row r="4475" spans="1:2" x14ac:dyDescent="0.35">
      <c r="A4475" s="19" t="s">
        <v>316</v>
      </c>
      <c r="B4475" s="18">
        <v>8115878</v>
      </c>
    </row>
    <row r="4476" spans="1:2" x14ac:dyDescent="0.35">
      <c r="A4476" s="9" t="s">
        <v>1682</v>
      </c>
      <c r="B4476" s="18">
        <v>8100000</v>
      </c>
    </row>
    <row r="4477" spans="1:2" x14ac:dyDescent="0.35">
      <c r="A4477" s="17" t="s">
        <v>1482</v>
      </c>
      <c r="B4477" s="18">
        <v>8100000</v>
      </c>
    </row>
    <row r="4478" spans="1:2" x14ac:dyDescent="0.35">
      <c r="A4478" s="19" t="s">
        <v>1106</v>
      </c>
      <c r="B4478" s="18">
        <v>8100000</v>
      </c>
    </row>
    <row r="4479" spans="1:2" x14ac:dyDescent="0.35">
      <c r="A4479" s="9" t="s">
        <v>10731</v>
      </c>
      <c r="B4479" s="18">
        <v>8096053</v>
      </c>
    </row>
    <row r="4480" spans="1:2" x14ac:dyDescent="0.35">
      <c r="A4480" s="17" t="s">
        <v>1202</v>
      </c>
      <c r="B4480" s="18">
        <v>8096053</v>
      </c>
    </row>
    <row r="4481" spans="1:2" x14ac:dyDescent="0.35">
      <c r="A4481" s="19" t="s">
        <v>8691</v>
      </c>
      <c r="B4481" s="18">
        <v>8096053</v>
      </c>
    </row>
    <row r="4482" spans="1:2" x14ac:dyDescent="0.35">
      <c r="A4482" s="9" t="s">
        <v>5151</v>
      </c>
      <c r="B4482" s="18">
        <v>8089926</v>
      </c>
    </row>
    <row r="4483" spans="1:2" x14ac:dyDescent="0.35">
      <c r="A4483" s="17" t="s">
        <v>312</v>
      </c>
      <c r="B4483" s="18">
        <v>8089926</v>
      </c>
    </row>
    <row r="4484" spans="1:2" x14ac:dyDescent="0.35">
      <c r="A4484" s="19" t="s">
        <v>4418</v>
      </c>
      <c r="B4484" s="18">
        <v>8089926</v>
      </c>
    </row>
    <row r="4485" spans="1:2" x14ac:dyDescent="0.35">
      <c r="A4485" s="9" t="s">
        <v>2363</v>
      </c>
      <c r="B4485" s="18">
        <v>8088568</v>
      </c>
    </row>
    <row r="4486" spans="1:2" x14ac:dyDescent="0.35">
      <c r="A4486" s="17" t="s">
        <v>1237</v>
      </c>
      <c r="B4486" s="18">
        <v>8088568</v>
      </c>
    </row>
    <row r="4487" spans="1:2" x14ac:dyDescent="0.35">
      <c r="A4487" s="19" t="s">
        <v>1466</v>
      </c>
      <c r="B4487" s="18">
        <v>8088568</v>
      </c>
    </row>
    <row r="4488" spans="1:2" x14ac:dyDescent="0.35">
      <c r="A4488" s="9" t="s">
        <v>9741</v>
      </c>
      <c r="B4488" s="18">
        <v>8077470</v>
      </c>
    </row>
    <row r="4489" spans="1:2" x14ac:dyDescent="0.35">
      <c r="A4489" s="17" t="s">
        <v>3884</v>
      </c>
      <c r="B4489" s="18">
        <v>8077470</v>
      </c>
    </row>
    <row r="4490" spans="1:2" x14ac:dyDescent="0.35">
      <c r="A4490" s="19" t="s">
        <v>9740</v>
      </c>
      <c r="B4490" s="18">
        <v>8077470</v>
      </c>
    </row>
    <row r="4491" spans="1:2" x14ac:dyDescent="0.35">
      <c r="A4491" s="9" t="s">
        <v>8405</v>
      </c>
      <c r="B4491" s="18">
        <v>8074715</v>
      </c>
    </row>
    <row r="4492" spans="1:2" x14ac:dyDescent="0.35">
      <c r="A4492" s="17" t="s">
        <v>2940</v>
      </c>
      <c r="B4492" s="18">
        <v>8074715</v>
      </c>
    </row>
    <row r="4493" spans="1:2" x14ac:dyDescent="0.35">
      <c r="A4493" s="19" t="s">
        <v>8404</v>
      </c>
      <c r="B4493" s="18">
        <v>8074715</v>
      </c>
    </row>
    <row r="4494" spans="1:2" x14ac:dyDescent="0.35">
      <c r="A4494" s="9" t="s">
        <v>4890</v>
      </c>
      <c r="B4494" s="18">
        <v>8069646</v>
      </c>
    </row>
    <row r="4495" spans="1:2" x14ac:dyDescent="0.35">
      <c r="A4495" s="17" t="s">
        <v>4608</v>
      </c>
      <c r="B4495" s="18">
        <v>8069646</v>
      </c>
    </row>
    <row r="4496" spans="1:2" x14ac:dyDescent="0.35">
      <c r="A4496" s="19" t="s">
        <v>3726</v>
      </c>
      <c r="B4496" s="18">
        <v>8069646</v>
      </c>
    </row>
    <row r="4497" spans="1:2" x14ac:dyDescent="0.35">
      <c r="A4497" s="9" t="s">
        <v>6377</v>
      </c>
      <c r="B4497" s="18">
        <v>8059386</v>
      </c>
    </row>
    <row r="4498" spans="1:2" x14ac:dyDescent="0.35">
      <c r="A4498" s="17" t="s">
        <v>99</v>
      </c>
      <c r="B4498" s="18">
        <v>8059386</v>
      </c>
    </row>
    <row r="4499" spans="1:2" x14ac:dyDescent="0.35">
      <c r="A4499" s="19" t="s">
        <v>1330</v>
      </c>
      <c r="B4499" s="18">
        <v>8059386</v>
      </c>
    </row>
    <row r="4500" spans="1:2" x14ac:dyDescent="0.35">
      <c r="A4500" s="9" t="s">
        <v>9572</v>
      </c>
      <c r="B4500" s="18">
        <v>8047419</v>
      </c>
    </row>
    <row r="4501" spans="1:2" x14ac:dyDescent="0.35">
      <c r="A4501" s="17" t="s">
        <v>862</v>
      </c>
      <c r="B4501" s="18">
        <v>8047419</v>
      </c>
    </row>
    <row r="4502" spans="1:2" x14ac:dyDescent="0.35">
      <c r="A4502" s="19" t="s">
        <v>9571</v>
      </c>
      <c r="B4502" s="18">
        <v>8047419</v>
      </c>
    </row>
    <row r="4503" spans="1:2" x14ac:dyDescent="0.35">
      <c r="A4503" s="9" t="s">
        <v>8774</v>
      </c>
      <c r="B4503" s="18">
        <v>8045844</v>
      </c>
    </row>
    <row r="4504" spans="1:2" x14ac:dyDescent="0.35">
      <c r="A4504" s="17" t="s">
        <v>1612</v>
      </c>
      <c r="B4504" s="18">
        <v>8045844</v>
      </c>
    </row>
    <row r="4505" spans="1:2" x14ac:dyDescent="0.35">
      <c r="A4505" s="19" t="s">
        <v>8773</v>
      </c>
      <c r="B4505" s="18">
        <v>8045844</v>
      </c>
    </row>
    <row r="4506" spans="1:2" x14ac:dyDescent="0.35">
      <c r="A4506" s="9" t="s">
        <v>11103</v>
      </c>
      <c r="B4506" s="18">
        <v>8031620</v>
      </c>
    </row>
    <row r="4507" spans="1:2" x14ac:dyDescent="0.35">
      <c r="A4507" s="17" t="s">
        <v>1746</v>
      </c>
      <c r="B4507" s="18">
        <v>8031620</v>
      </c>
    </row>
    <row r="4508" spans="1:2" x14ac:dyDescent="0.35">
      <c r="A4508" s="19" t="s">
        <v>10896</v>
      </c>
      <c r="B4508" s="18">
        <v>8031620</v>
      </c>
    </row>
    <row r="4509" spans="1:2" x14ac:dyDescent="0.35">
      <c r="A4509" s="9" t="s">
        <v>5021</v>
      </c>
      <c r="B4509" s="18">
        <v>8013113</v>
      </c>
    </row>
    <row r="4510" spans="1:2" x14ac:dyDescent="0.35">
      <c r="A4510" s="17" t="s">
        <v>388</v>
      </c>
      <c r="B4510" s="18">
        <v>8013113</v>
      </c>
    </row>
    <row r="4511" spans="1:2" x14ac:dyDescent="0.35">
      <c r="A4511" s="19" t="s">
        <v>3456</v>
      </c>
      <c r="B4511" s="18">
        <v>8013113</v>
      </c>
    </row>
    <row r="4512" spans="1:2" x14ac:dyDescent="0.35">
      <c r="A4512" s="9" t="s">
        <v>1707</v>
      </c>
      <c r="B4512" s="18">
        <v>8000000</v>
      </c>
    </row>
    <row r="4513" spans="1:2" x14ac:dyDescent="0.35">
      <c r="A4513" s="17" t="s">
        <v>373</v>
      </c>
      <c r="B4513" s="18">
        <v>8000000</v>
      </c>
    </row>
    <row r="4514" spans="1:2" x14ac:dyDescent="0.35">
      <c r="A4514" s="19" t="s">
        <v>1525</v>
      </c>
      <c r="B4514" s="18">
        <v>8000000</v>
      </c>
    </row>
    <row r="4515" spans="1:2" x14ac:dyDescent="0.35">
      <c r="A4515" s="9" t="s">
        <v>11429</v>
      </c>
      <c r="B4515" s="18">
        <v>7997095</v>
      </c>
    </row>
    <row r="4516" spans="1:2" x14ac:dyDescent="0.35">
      <c r="A4516" s="17" t="s">
        <v>8204</v>
      </c>
      <c r="B4516" s="18">
        <v>7997095</v>
      </c>
    </row>
    <row r="4517" spans="1:2" x14ac:dyDescent="0.35">
      <c r="A4517" s="19" t="s">
        <v>10081</v>
      </c>
      <c r="B4517" s="18">
        <v>7997095</v>
      </c>
    </row>
    <row r="4518" spans="1:2" x14ac:dyDescent="0.35">
      <c r="A4518" s="9" t="s">
        <v>8054</v>
      </c>
      <c r="B4518" s="18">
        <v>7980275</v>
      </c>
    </row>
    <row r="4519" spans="1:2" x14ac:dyDescent="0.35">
      <c r="A4519" s="17" t="s">
        <v>1573</v>
      </c>
      <c r="B4519" s="18">
        <v>7980275</v>
      </c>
    </row>
    <row r="4520" spans="1:2" x14ac:dyDescent="0.35">
      <c r="A4520" s="19" t="s">
        <v>8053</v>
      </c>
      <c r="B4520" s="18">
        <v>7980275</v>
      </c>
    </row>
    <row r="4521" spans="1:2" x14ac:dyDescent="0.35">
      <c r="A4521" s="9" t="s">
        <v>7340</v>
      </c>
      <c r="B4521" s="18">
        <v>7947763</v>
      </c>
    </row>
    <row r="4522" spans="1:2" x14ac:dyDescent="0.35">
      <c r="A4522" s="17" t="s">
        <v>2843</v>
      </c>
      <c r="B4522" s="18">
        <v>7947763</v>
      </c>
    </row>
    <row r="4523" spans="1:2" x14ac:dyDescent="0.35">
      <c r="A4523" s="19" t="s">
        <v>616</v>
      </c>
      <c r="B4523" s="18">
        <v>7947763</v>
      </c>
    </row>
    <row r="4524" spans="1:2" x14ac:dyDescent="0.35">
      <c r="A4524" s="9" t="s">
        <v>7322</v>
      </c>
      <c r="B4524" s="18">
        <v>7891000</v>
      </c>
    </row>
    <row r="4525" spans="1:2" x14ac:dyDescent="0.35">
      <c r="A4525" s="17" t="s">
        <v>3095</v>
      </c>
      <c r="B4525" s="18">
        <v>7891000</v>
      </c>
    </row>
    <row r="4526" spans="1:2" x14ac:dyDescent="0.35">
      <c r="A4526" s="19" t="s">
        <v>7321</v>
      </c>
      <c r="B4526" s="18">
        <v>7891000</v>
      </c>
    </row>
    <row r="4527" spans="1:2" x14ac:dyDescent="0.35">
      <c r="A4527" s="9" t="s">
        <v>11549</v>
      </c>
      <c r="B4527" s="18">
        <v>7887882</v>
      </c>
    </row>
    <row r="4528" spans="1:2" x14ac:dyDescent="0.35">
      <c r="A4528" s="17" t="s">
        <v>11066</v>
      </c>
      <c r="B4528" s="18">
        <v>7887882</v>
      </c>
    </row>
    <row r="4529" spans="1:2" x14ac:dyDescent="0.35">
      <c r="A4529" s="19" t="s">
        <v>11066</v>
      </c>
      <c r="B4529" s="18">
        <v>7887882</v>
      </c>
    </row>
    <row r="4530" spans="1:2" x14ac:dyDescent="0.35">
      <c r="A4530" s="9" t="s">
        <v>5501</v>
      </c>
      <c r="B4530" s="18">
        <v>7867349</v>
      </c>
    </row>
    <row r="4531" spans="1:2" x14ac:dyDescent="0.35">
      <c r="A4531" s="17" t="s">
        <v>2707</v>
      </c>
      <c r="B4531" s="18">
        <v>7867349</v>
      </c>
    </row>
    <row r="4532" spans="1:2" x14ac:dyDescent="0.35">
      <c r="A4532" s="19" t="s">
        <v>2751</v>
      </c>
      <c r="B4532" s="18">
        <v>7867349</v>
      </c>
    </row>
    <row r="4533" spans="1:2" x14ac:dyDescent="0.35">
      <c r="A4533" s="9" t="s">
        <v>3543</v>
      </c>
      <c r="B4533" s="18">
        <v>7862546</v>
      </c>
    </row>
    <row r="4534" spans="1:2" x14ac:dyDescent="0.35">
      <c r="A4534" s="17" t="s">
        <v>190</v>
      </c>
      <c r="B4534" s="18">
        <v>7862546</v>
      </c>
    </row>
    <row r="4535" spans="1:2" x14ac:dyDescent="0.35">
      <c r="A4535" s="19" t="s">
        <v>955</v>
      </c>
      <c r="B4535" s="18">
        <v>7862546</v>
      </c>
    </row>
    <row r="4536" spans="1:2" x14ac:dyDescent="0.35">
      <c r="A4536" s="9" t="s">
        <v>6483</v>
      </c>
      <c r="B4536" s="18">
        <v>7713577</v>
      </c>
    </row>
    <row r="4537" spans="1:2" x14ac:dyDescent="0.35">
      <c r="A4537" s="17" t="s">
        <v>106</v>
      </c>
      <c r="B4537" s="18">
        <v>7713577</v>
      </c>
    </row>
    <row r="4538" spans="1:2" x14ac:dyDescent="0.35">
      <c r="A4538" s="19" t="s">
        <v>6482</v>
      </c>
      <c r="B4538" s="18">
        <v>7713577</v>
      </c>
    </row>
    <row r="4539" spans="1:2" x14ac:dyDescent="0.35">
      <c r="A4539" s="9" t="s">
        <v>2370</v>
      </c>
      <c r="B4539" s="18">
        <v>7678089</v>
      </c>
    </row>
    <row r="4540" spans="1:2" x14ac:dyDescent="0.35">
      <c r="A4540" s="17" t="s">
        <v>2146</v>
      </c>
      <c r="B4540" s="18">
        <v>7678089</v>
      </c>
    </row>
    <row r="4541" spans="1:2" x14ac:dyDescent="0.35">
      <c r="A4541" s="19" t="s">
        <v>2368</v>
      </c>
      <c r="B4541" s="18">
        <v>7678089</v>
      </c>
    </row>
    <row r="4542" spans="1:2" x14ac:dyDescent="0.35">
      <c r="A4542" s="9" t="s">
        <v>9918</v>
      </c>
      <c r="B4542" s="18">
        <v>7655201</v>
      </c>
    </row>
    <row r="4543" spans="1:2" x14ac:dyDescent="0.35">
      <c r="A4543" s="17" t="s">
        <v>1418</v>
      </c>
      <c r="B4543" s="18">
        <v>7655201</v>
      </c>
    </row>
    <row r="4544" spans="1:2" x14ac:dyDescent="0.35">
      <c r="A4544" s="19" t="s">
        <v>9917</v>
      </c>
      <c r="B4544" s="18">
        <v>7655201</v>
      </c>
    </row>
    <row r="4545" spans="1:2" x14ac:dyDescent="0.35">
      <c r="A4545" s="9" t="s">
        <v>9965</v>
      </c>
      <c r="B4545" s="18">
        <v>7617947</v>
      </c>
    </row>
    <row r="4546" spans="1:2" x14ac:dyDescent="0.35">
      <c r="A4546" s="17" t="s">
        <v>319</v>
      </c>
      <c r="B4546" s="18">
        <v>7617947</v>
      </c>
    </row>
    <row r="4547" spans="1:2" x14ac:dyDescent="0.35">
      <c r="A4547" s="19" t="s">
        <v>9964</v>
      </c>
      <c r="B4547" s="18">
        <v>7617947</v>
      </c>
    </row>
    <row r="4548" spans="1:2" x14ac:dyDescent="0.35">
      <c r="A4548" s="9" t="s">
        <v>7893</v>
      </c>
      <c r="B4548" s="18">
        <v>7592632</v>
      </c>
    </row>
    <row r="4549" spans="1:2" x14ac:dyDescent="0.35">
      <c r="A4549" s="17" t="s">
        <v>222</v>
      </c>
      <c r="B4549" s="18">
        <v>7592632</v>
      </c>
    </row>
    <row r="4550" spans="1:2" x14ac:dyDescent="0.35">
      <c r="A4550" s="19" t="s">
        <v>7892</v>
      </c>
      <c r="B4550" s="18">
        <v>7592632</v>
      </c>
    </row>
    <row r="4551" spans="1:2" x14ac:dyDescent="0.35">
      <c r="A4551" s="9" t="s">
        <v>5158</v>
      </c>
      <c r="B4551" s="18">
        <v>7580895</v>
      </c>
    </row>
    <row r="4552" spans="1:2" x14ac:dyDescent="0.35">
      <c r="A4552" s="17" t="s">
        <v>5157</v>
      </c>
      <c r="B4552" s="18">
        <v>7580895</v>
      </c>
    </row>
    <row r="4553" spans="1:2" x14ac:dyDescent="0.35">
      <c r="A4553" s="19" t="s">
        <v>3758</v>
      </c>
      <c r="B4553" s="18">
        <v>7580895</v>
      </c>
    </row>
    <row r="4554" spans="1:2" x14ac:dyDescent="0.35">
      <c r="A4554" s="9" t="s">
        <v>2850</v>
      </c>
      <c r="B4554" s="18">
        <v>7568996</v>
      </c>
    </row>
    <row r="4555" spans="1:2" x14ac:dyDescent="0.35">
      <c r="A4555" s="17" t="s">
        <v>118</v>
      </c>
      <c r="B4555" s="18">
        <v>7568996</v>
      </c>
    </row>
    <row r="4556" spans="1:2" x14ac:dyDescent="0.35">
      <c r="A4556" s="19" t="s">
        <v>2847</v>
      </c>
      <c r="B4556" s="18">
        <v>7568996</v>
      </c>
    </row>
    <row r="4557" spans="1:2" x14ac:dyDescent="0.35">
      <c r="A4557" s="9" t="s">
        <v>10197</v>
      </c>
      <c r="B4557" s="18">
        <v>7563179</v>
      </c>
    </row>
    <row r="4558" spans="1:2" x14ac:dyDescent="0.35">
      <c r="A4558" s="17" t="s">
        <v>564</v>
      </c>
      <c r="B4558" s="18">
        <v>7563179</v>
      </c>
    </row>
    <row r="4559" spans="1:2" x14ac:dyDescent="0.35">
      <c r="A4559" s="19" t="s">
        <v>1777</v>
      </c>
      <c r="B4559" s="18">
        <v>7563179</v>
      </c>
    </row>
    <row r="4560" spans="1:2" x14ac:dyDescent="0.35">
      <c r="A4560" s="9" t="s">
        <v>7447</v>
      </c>
      <c r="B4560" s="18">
        <v>7553210</v>
      </c>
    </row>
    <row r="4561" spans="1:2" x14ac:dyDescent="0.35">
      <c r="A4561" s="17" t="s">
        <v>444</v>
      </c>
      <c r="B4561" s="18">
        <v>7553210</v>
      </c>
    </row>
    <row r="4562" spans="1:2" x14ac:dyDescent="0.35">
      <c r="A4562" s="19" t="s">
        <v>7446</v>
      </c>
      <c r="B4562" s="18">
        <v>7553210</v>
      </c>
    </row>
    <row r="4563" spans="1:2" x14ac:dyDescent="0.35">
      <c r="A4563" s="9" t="s">
        <v>8170</v>
      </c>
      <c r="B4563" s="18">
        <v>7515297</v>
      </c>
    </row>
    <row r="4564" spans="1:2" x14ac:dyDescent="0.35">
      <c r="A4564" s="17" t="s">
        <v>6213</v>
      </c>
      <c r="B4564" s="18">
        <v>7515297</v>
      </c>
    </row>
    <row r="4565" spans="1:2" x14ac:dyDescent="0.35">
      <c r="A4565" s="19" t="s">
        <v>2077</v>
      </c>
      <c r="B4565" s="18">
        <v>7515297</v>
      </c>
    </row>
    <row r="4566" spans="1:2" x14ac:dyDescent="0.35">
      <c r="A4566" s="9" t="s">
        <v>1546</v>
      </c>
      <c r="B4566" s="18">
        <v>7505908</v>
      </c>
    </row>
    <row r="4567" spans="1:2" x14ac:dyDescent="0.35">
      <c r="A4567" s="17" t="s">
        <v>1545</v>
      </c>
      <c r="B4567" s="18">
        <v>7505908</v>
      </c>
    </row>
    <row r="4568" spans="1:2" x14ac:dyDescent="0.35">
      <c r="A4568" s="19" t="s">
        <v>1544</v>
      </c>
      <c r="B4568" s="18">
        <v>7505908</v>
      </c>
    </row>
    <row r="4569" spans="1:2" x14ac:dyDescent="0.35">
      <c r="A4569" s="9" t="s">
        <v>10959</v>
      </c>
      <c r="B4569" s="18">
        <v>7468807</v>
      </c>
    </row>
    <row r="4570" spans="1:2" x14ac:dyDescent="0.35">
      <c r="A4570" s="17" t="s">
        <v>1475</v>
      </c>
      <c r="B4570" s="18">
        <v>7468807</v>
      </c>
    </row>
    <row r="4571" spans="1:2" x14ac:dyDescent="0.35">
      <c r="A4571" s="19" t="s">
        <v>10958</v>
      </c>
      <c r="B4571" s="18">
        <v>7468807</v>
      </c>
    </row>
    <row r="4572" spans="1:2" x14ac:dyDescent="0.35">
      <c r="A4572" s="9" t="s">
        <v>11554</v>
      </c>
      <c r="B4572" s="18">
        <v>7452765</v>
      </c>
    </row>
    <row r="4573" spans="1:2" x14ac:dyDescent="0.35">
      <c r="A4573" s="17" t="s">
        <v>10700</v>
      </c>
      <c r="B4573" s="18">
        <v>7452765</v>
      </c>
    </row>
    <row r="4574" spans="1:2" x14ac:dyDescent="0.35">
      <c r="A4574" s="19" t="s">
        <v>11553</v>
      </c>
      <c r="B4574" s="18">
        <v>7452765</v>
      </c>
    </row>
    <row r="4575" spans="1:2" x14ac:dyDescent="0.35">
      <c r="A4575" s="9" t="s">
        <v>7950</v>
      </c>
      <c r="B4575" s="18">
        <v>7416109</v>
      </c>
    </row>
    <row r="4576" spans="1:2" x14ac:dyDescent="0.35">
      <c r="A4576" s="17" t="s">
        <v>1059</v>
      </c>
      <c r="B4576" s="18">
        <v>7416109</v>
      </c>
    </row>
    <row r="4577" spans="1:2" x14ac:dyDescent="0.35">
      <c r="A4577" s="19" t="s">
        <v>4516</v>
      </c>
      <c r="B4577" s="18">
        <v>7416109</v>
      </c>
    </row>
    <row r="4578" spans="1:2" x14ac:dyDescent="0.35">
      <c r="A4578" s="9" t="s">
        <v>10720</v>
      </c>
      <c r="B4578" s="18">
        <v>7397469</v>
      </c>
    </row>
    <row r="4579" spans="1:2" x14ac:dyDescent="0.35">
      <c r="A4579" s="17" t="s">
        <v>10283</v>
      </c>
      <c r="B4579" s="18">
        <v>7397469</v>
      </c>
    </row>
    <row r="4580" spans="1:2" x14ac:dyDescent="0.35">
      <c r="A4580" s="19" t="s">
        <v>10719</v>
      </c>
      <c r="B4580" s="18">
        <v>7397469</v>
      </c>
    </row>
    <row r="4581" spans="1:2" x14ac:dyDescent="0.35">
      <c r="A4581" s="9" t="s">
        <v>819</v>
      </c>
      <c r="B4581" s="18">
        <v>7382076</v>
      </c>
    </row>
    <row r="4582" spans="1:2" x14ac:dyDescent="0.35">
      <c r="A4582" s="17" t="s">
        <v>818</v>
      </c>
      <c r="B4582" s="18">
        <v>7382076</v>
      </c>
    </row>
    <row r="4583" spans="1:2" x14ac:dyDescent="0.35">
      <c r="A4583" s="19" t="s">
        <v>816</v>
      </c>
      <c r="B4583" s="18">
        <v>7382076</v>
      </c>
    </row>
    <row r="4584" spans="1:2" x14ac:dyDescent="0.35">
      <c r="A4584" s="9" t="s">
        <v>11023</v>
      </c>
      <c r="B4584" s="18">
        <v>7381787</v>
      </c>
    </row>
    <row r="4585" spans="1:2" x14ac:dyDescent="0.35">
      <c r="A4585" s="17" t="s">
        <v>6144</v>
      </c>
      <c r="B4585" s="18">
        <v>7381787</v>
      </c>
    </row>
    <row r="4586" spans="1:2" x14ac:dyDescent="0.35">
      <c r="A4586" s="19" t="s">
        <v>11022</v>
      </c>
      <c r="B4586" s="18">
        <v>7381787</v>
      </c>
    </row>
    <row r="4587" spans="1:2" x14ac:dyDescent="0.35">
      <c r="A4587" s="9" t="s">
        <v>3195</v>
      </c>
      <c r="B4587" s="18">
        <v>7368960</v>
      </c>
    </row>
    <row r="4588" spans="1:2" x14ac:dyDescent="0.35">
      <c r="A4588" s="17" t="s">
        <v>227</v>
      </c>
      <c r="B4588" s="18">
        <v>7368960</v>
      </c>
    </row>
    <row r="4589" spans="1:2" x14ac:dyDescent="0.35">
      <c r="A4589" s="19" t="s">
        <v>3194</v>
      </c>
      <c r="B4589" s="18">
        <v>7368960</v>
      </c>
    </row>
    <row r="4590" spans="1:2" x14ac:dyDescent="0.35">
      <c r="A4590" s="9" t="s">
        <v>9593</v>
      </c>
      <c r="B4590" s="18">
        <v>7277055</v>
      </c>
    </row>
    <row r="4591" spans="1:2" x14ac:dyDescent="0.35">
      <c r="A4591" s="17" t="s">
        <v>1673</v>
      </c>
      <c r="B4591" s="18">
        <v>7277055</v>
      </c>
    </row>
    <row r="4592" spans="1:2" x14ac:dyDescent="0.35">
      <c r="A4592" s="19" t="s">
        <v>9592</v>
      </c>
      <c r="B4592" s="18">
        <v>7277055</v>
      </c>
    </row>
    <row r="4593" spans="1:2" x14ac:dyDescent="0.35">
      <c r="A4593" s="9" t="s">
        <v>7902</v>
      </c>
      <c r="B4593" s="18">
        <v>7236496</v>
      </c>
    </row>
    <row r="4594" spans="1:2" x14ac:dyDescent="0.35">
      <c r="A4594" s="17" t="s">
        <v>535</v>
      </c>
      <c r="B4594" s="18">
        <v>7236496</v>
      </c>
    </row>
    <row r="4595" spans="1:2" x14ac:dyDescent="0.35">
      <c r="A4595" s="19" t="s">
        <v>7901</v>
      </c>
      <c r="B4595" s="18">
        <v>7236496</v>
      </c>
    </row>
    <row r="4596" spans="1:2" x14ac:dyDescent="0.35">
      <c r="A4596" s="9" t="s">
        <v>11067</v>
      </c>
      <c r="B4596" s="18">
        <v>7235293</v>
      </c>
    </row>
    <row r="4597" spans="1:2" x14ac:dyDescent="0.35">
      <c r="A4597" s="17" t="s">
        <v>11066</v>
      </c>
      <c r="B4597" s="18">
        <v>7235293</v>
      </c>
    </row>
    <row r="4598" spans="1:2" x14ac:dyDescent="0.35">
      <c r="A4598" s="19" t="s">
        <v>11065</v>
      </c>
      <c r="B4598" s="18">
        <v>7235293</v>
      </c>
    </row>
    <row r="4599" spans="1:2" x14ac:dyDescent="0.35">
      <c r="A4599" s="9" t="s">
        <v>7020</v>
      </c>
      <c r="B4599" s="18">
        <v>7235267</v>
      </c>
    </row>
    <row r="4600" spans="1:2" x14ac:dyDescent="0.35">
      <c r="A4600" s="17" t="s">
        <v>6295</v>
      </c>
      <c r="B4600" s="18">
        <v>7235267</v>
      </c>
    </row>
    <row r="4601" spans="1:2" x14ac:dyDescent="0.35">
      <c r="A4601" s="19" t="s">
        <v>655</v>
      </c>
      <c r="B4601" s="18">
        <v>7235267</v>
      </c>
    </row>
    <row r="4602" spans="1:2" x14ac:dyDescent="0.35">
      <c r="A4602" s="9" t="s">
        <v>7545</v>
      </c>
      <c r="B4602" s="18">
        <v>7200000</v>
      </c>
    </row>
    <row r="4603" spans="1:2" x14ac:dyDescent="0.35">
      <c r="A4603" s="17" t="s">
        <v>241</v>
      </c>
      <c r="B4603" s="18">
        <v>7200000</v>
      </c>
    </row>
    <row r="4604" spans="1:2" x14ac:dyDescent="0.35">
      <c r="A4604" s="19" t="s">
        <v>356</v>
      </c>
      <c r="B4604" s="18">
        <v>7200000</v>
      </c>
    </row>
    <row r="4605" spans="1:2" x14ac:dyDescent="0.35">
      <c r="A4605" s="9" t="s">
        <v>4251</v>
      </c>
      <c r="B4605" s="18">
        <v>7200000</v>
      </c>
    </row>
    <row r="4606" spans="1:2" x14ac:dyDescent="0.35">
      <c r="A4606" s="17" t="s">
        <v>1216</v>
      </c>
      <c r="B4606" s="18">
        <v>7200000</v>
      </c>
    </row>
    <row r="4607" spans="1:2" x14ac:dyDescent="0.35">
      <c r="A4607" s="19" t="s">
        <v>4250</v>
      </c>
      <c r="B4607" s="18">
        <v>7200000</v>
      </c>
    </row>
    <row r="4608" spans="1:2" x14ac:dyDescent="0.35">
      <c r="A4608" s="9" t="s">
        <v>3526</v>
      </c>
      <c r="B4608" s="18">
        <v>7189039</v>
      </c>
    </row>
    <row r="4609" spans="1:2" x14ac:dyDescent="0.35">
      <c r="A4609" s="17" t="s">
        <v>2215</v>
      </c>
      <c r="B4609" s="18">
        <v>7189039</v>
      </c>
    </row>
    <row r="4610" spans="1:2" x14ac:dyDescent="0.35">
      <c r="A4610" s="19" t="s">
        <v>2265</v>
      </c>
      <c r="B4610" s="18">
        <v>7189039</v>
      </c>
    </row>
    <row r="4611" spans="1:2" x14ac:dyDescent="0.35">
      <c r="A4611" s="9" t="s">
        <v>6409</v>
      </c>
      <c r="B4611" s="18">
        <v>7168445</v>
      </c>
    </row>
    <row r="4612" spans="1:2" x14ac:dyDescent="0.35">
      <c r="A4612" s="17" t="s">
        <v>6408</v>
      </c>
      <c r="B4612" s="18">
        <v>7168445</v>
      </c>
    </row>
    <row r="4613" spans="1:2" x14ac:dyDescent="0.35">
      <c r="A4613" s="19" t="s">
        <v>6407</v>
      </c>
      <c r="B4613" s="18">
        <v>7168445</v>
      </c>
    </row>
    <row r="4614" spans="1:2" x14ac:dyDescent="0.35">
      <c r="A4614" s="9" t="s">
        <v>10509</v>
      </c>
      <c r="B4614" s="18">
        <v>7130611</v>
      </c>
    </row>
    <row r="4615" spans="1:2" x14ac:dyDescent="0.35">
      <c r="A4615" s="17" t="s">
        <v>5179</v>
      </c>
      <c r="B4615" s="18">
        <v>7130611</v>
      </c>
    </row>
    <row r="4616" spans="1:2" x14ac:dyDescent="0.35">
      <c r="A4616" s="19" t="s">
        <v>10507</v>
      </c>
      <c r="B4616" s="18">
        <v>7130611</v>
      </c>
    </row>
    <row r="4617" spans="1:2" x14ac:dyDescent="0.35">
      <c r="A4617" s="9" t="s">
        <v>6287</v>
      </c>
      <c r="B4617" s="18">
        <v>7096584</v>
      </c>
    </row>
    <row r="4618" spans="1:2" x14ac:dyDescent="0.35">
      <c r="A4618" s="17" t="s">
        <v>3034</v>
      </c>
      <c r="B4618" s="18">
        <v>7096584</v>
      </c>
    </row>
    <row r="4619" spans="1:2" x14ac:dyDescent="0.35">
      <c r="A4619" s="19" t="s">
        <v>6286</v>
      </c>
      <c r="B4619" s="18">
        <v>7096584</v>
      </c>
    </row>
    <row r="4620" spans="1:2" x14ac:dyDescent="0.35">
      <c r="A4620" s="9" t="s">
        <v>1609</v>
      </c>
      <c r="B4620" s="18">
        <v>7036404</v>
      </c>
    </row>
    <row r="4621" spans="1:2" x14ac:dyDescent="0.35">
      <c r="A4621" s="17" t="s">
        <v>1608</v>
      </c>
      <c r="B4621" s="18">
        <v>7036404</v>
      </c>
    </row>
    <row r="4622" spans="1:2" x14ac:dyDescent="0.35">
      <c r="A4622" s="19" t="s">
        <v>1602</v>
      </c>
      <c r="B4622" s="18">
        <v>7036404</v>
      </c>
    </row>
    <row r="4623" spans="1:2" x14ac:dyDescent="0.35">
      <c r="A4623" s="9" t="s">
        <v>9476</v>
      </c>
      <c r="B4623" s="18">
        <v>7034272</v>
      </c>
    </row>
    <row r="4624" spans="1:2" x14ac:dyDescent="0.35">
      <c r="A4624" s="17" t="s">
        <v>404</v>
      </c>
      <c r="B4624" s="18">
        <v>7034272</v>
      </c>
    </row>
    <row r="4625" spans="1:2" x14ac:dyDescent="0.35">
      <c r="A4625" s="19" t="s">
        <v>6534</v>
      </c>
      <c r="B4625" s="18">
        <v>7034272</v>
      </c>
    </row>
    <row r="4626" spans="1:2" x14ac:dyDescent="0.35">
      <c r="A4626" s="9" t="s">
        <v>1600</v>
      </c>
      <c r="B4626" s="18">
        <v>7017041</v>
      </c>
    </row>
    <row r="4627" spans="1:2" x14ac:dyDescent="0.35">
      <c r="A4627" s="17" t="s">
        <v>633</v>
      </c>
      <c r="B4627" s="18">
        <v>7017041</v>
      </c>
    </row>
    <row r="4628" spans="1:2" x14ac:dyDescent="0.35">
      <c r="A4628" s="19" t="s">
        <v>187</v>
      </c>
      <c r="B4628" s="18">
        <v>7017041</v>
      </c>
    </row>
    <row r="4629" spans="1:2" x14ac:dyDescent="0.35">
      <c r="A4629" s="9" t="s">
        <v>7520</v>
      </c>
      <c r="B4629" s="18">
        <v>7015224</v>
      </c>
    </row>
    <row r="4630" spans="1:2" x14ac:dyDescent="0.35">
      <c r="A4630" s="17" t="s">
        <v>5172</v>
      </c>
      <c r="B4630" s="18">
        <v>7015224</v>
      </c>
    </row>
    <row r="4631" spans="1:2" x14ac:dyDescent="0.35">
      <c r="A4631" s="19" t="s">
        <v>570</v>
      </c>
      <c r="B4631" s="18">
        <v>7015224</v>
      </c>
    </row>
    <row r="4632" spans="1:2" x14ac:dyDescent="0.35">
      <c r="A4632" s="9" t="s">
        <v>5177</v>
      </c>
      <c r="B4632" s="18">
        <v>7003620</v>
      </c>
    </row>
    <row r="4633" spans="1:2" x14ac:dyDescent="0.35">
      <c r="A4633" s="17" t="s">
        <v>797</v>
      </c>
      <c r="B4633" s="18">
        <v>7003620</v>
      </c>
    </row>
    <row r="4634" spans="1:2" x14ac:dyDescent="0.35">
      <c r="A4634" s="19" t="s">
        <v>129</v>
      </c>
      <c r="B4634" s="18">
        <v>7003620</v>
      </c>
    </row>
    <row r="4635" spans="1:2" x14ac:dyDescent="0.35">
      <c r="A4635" s="9" t="s">
        <v>2334</v>
      </c>
      <c r="B4635" s="18">
        <v>7003141</v>
      </c>
    </row>
    <row r="4636" spans="1:2" x14ac:dyDescent="0.35">
      <c r="A4636" s="17" t="s">
        <v>1190</v>
      </c>
      <c r="B4636" s="18">
        <v>7003141</v>
      </c>
    </row>
    <row r="4637" spans="1:2" x14ac:dyDescent="0.35">
      <c r="A4637" s="19" t="s">
        <v>1330</v>
      </c>
      <c r="B4637" s="18">
        <v>7003141</v>
      </c>
    </row>
    <row r="4638" spans="1:2" x14ac:dyDescent="0.35">
      <c r="A4638" s="9" t="s">
        <v>5341</v>
      </c>
      <c r="B4638" s="18">
        <v>7003011</v>
      </c>
    </row>
    <row r="4639" spans="1:2" x14ac:dyDescent="0.35">
      <c r="A4639" s="17" t="s">
        <v>2654</v>
      </c>
      <c r="B4639" s="18">
        <v>7003011</v>
      </c>
    </row>
    <row r="4640" spans="1:2" x14ac:dyDescent="0.35">
      <c r="A4640" s="19" t="s">
        <v>5340</v>
      </c>
      <c r="B4640" s="18">
        <v>7003011</v>
      </c>
    </row>
    <row r="4641" spans="1:2" x14ac:dyDescent="0.35">
      <c r="A4641" s="9" t="s">
        <v>4432</v>
      </c>
      <c r="B4641" s="18">
        <v>6998109</v>
      </c>
    </row>
    <row r="4642" spans="1:2" x14ac:dyDescent="0.35">
      <c r="A4642" s="17" t="s">
        <v>3498</v>
      </c>
      <c r="B4642" s="18">
        <v>6998109</v>
      </c>
    </row>
    <row r="4643" spans="1:2" x14ac:dyDescent="0.35">
      <c r="A4643" s="19" t="s">
        <v>4431</v>
      </c>
      <c r="B4643" s="18">
        <v>6998109</v>
      </c>
    </row>
    <row r="4644" spans="1:2" x14ac:dyDescent="0.35">
      <c r="A4644" s="9" t="s">
        <v>9482</v>
      </c>
      <c r="B4644" s="18">
        <v>6987757</v>
      </c>
    </row>
    <row r="4645" spans="1:2" x14ac:dyDescent="0.35">
      <c r="A4645" s="17" t="s">
        <v>9481</v>
      </c>
      <c r="B4645" s="18">
        <v>6987757</v>
      </c>
    </row>
    <row r="4646" spans="1:2" x14ac:dyDescent="0.35">
      <c r="A4646" s="19" t="s">
        <v>9480</v>
      </c>
      <c r="B4646" s="18">
        <v>6987757</v>
      </c>
    </row>
    <row r="4647" spans="1:2" x14ac:dyDescent="0.35">
      <c r="A4647" s="9" t="s">
        <v>5565</v>
      </c>
      <c r="B4647" s="18">
        <v>6962502</v>
      </c>
    </row>
    <row r="4648" spans="1:2" x14ac:dyDescent="0.35">
      <c r="A4648" s="17" t="s">
        <v>2755</v>
      </c>
      <c r="B4648" s="18">
        <v>6962502</v>
      </c>
    </row>
    <row r="4649" spans="1:2" x14ac:dyDescent="0.35">
      <c r="A4649" s="19" t="s">
        <v>2119</v>
      </c>
      <c r="B4649" s="18">
        <v>6962502</v>
      </c>
    </row>
    <row r="4650" spans="1:2" x14ac:dyDescent="0.35">
      <c r="A4650" s="9" t="s">
        <v>9211</v>
      </c>
      <c r="B4650" s="18">
        <v>6879556</v>
      </c>
    </row>
    <row r="4651" spans="1:2" x14ac:dyDescent="0.35">
      <c r="A4651" s="17" t="s">
        <v>49</v>
      </c>
      <c r="B4651" s="18">
        <v>6879556</v>
      </c>
    </row>
    <row r="4652" spans="1:2" x14ac:dyDescent="0.35">
      <c r="A4652" s="19" t="s">
        <v>5102</v>
      </c>
      <c r="B4652" s="18">
        <v>6879556</v>
      </c>
    </row>
    <row r="4653" spans="1:2" x14ac:dyDescent="0.35">
      <c r="A4653" s="9" t="s">
        <v>2280</v>
      </c>
      <c r="B4653" s="18">
        <v>6876974</v>
      </c>
    </row>
    <row r="4654" spans="1:2" x14ac:dyDescent="0.35">
      <c r="A4654" s="17" t="s">
        <v>2279</v>
      </c>
      <c r="B4654" s="18">
        <v>6876974</v>
      </c>
    </row>
    <row r="4655" spans="1:2" x14ac:dyDescent="0.35">
      <c r="A4655" s="19" t="s">
        <v>1752</v>
      </c>
      <c r="B4655" s="18">
        <v>6876974</v>
      </c>
    </row>
    <row r="4656" spans="1:2" x14ac:dyDescent="0.35">
      <c r="A4656" s="9" t="s">
        <v>6042</v>
      </c>
      <c r="B4656" s="18">
        <v>6867101</v>
      </c>
    </row>
    <row r="4657" spans="1:2" x14ac:dyDescent="0.35">
      <c r="A4657" s="17" t="s">
        <v>357</v>
      </c>
      <c r="B4657" s="18">
        <v>6867101</v>
      </c>
    </row>
    <row r="4658" spans="1:2" x14ac:dyDescent="0.35">
      <c r="A4658" s="19" t="s">
        <v>6041</v>
      </c>
      <c r="B4658" s="18">
        <v>6867101</v>
      </c>
    </row>
    <row r="4659" spans="1:2" x14ac:dyDescent="0.35">
      <c r="A4659" s="9" t="s">
        <v>6721</v>
      </c>
      <c r="B4659" s="18">
        <v>6805534</v>
      </c>
    </row>
    <row r="4660" spans="1:2" x14ac:dyDescent="0.35">
      <c r="A4660" s="17" t="s">
        <v>341</v>
      </c>
      <c r="B4660" s="18">
        <v>6805534</v>
      </c>
    </row>
    <row r="4661" spans="1:2" x14ac:dyDescent="0.35">
      <c r="A4661" s="19" t="s">
        <v>2058</v>
      </c>
      <c r="B4661" s="18">
        <v>6805534</v>
      </c>
    </row>
    <row r="4662" spans="1:2" x14ac:dyDescent="0.35">
      <c r="A4662" s="9" t="s">
        <v>10115</v>
      </c>
      <c r="B4662" s="18">
        <v>6800000</v>
      </c>
    </row>
    <row r="4663" spans="1:2" x14ac:dyDescent="0.35">
      <c r="A4663" s="17" t="s">
        <v>287</v>
      </c>
      <c r="B4663" s="18">
        <v>6800000</v>
      </c>
    </row>
    <row r="4664" spans="1:2" x14ac:dyDescent="0.35">
      <c r="A4664" s="19" t="s">
        <v>10043</v>
      </c>
      <c r="B4664" s="18">
        <v>6800000</v>
      </c>
    </row>
    <row r="4665" spans="1:2" x14ac:dyDescent="0.35">
      <c r="A4665" s="9" t="s">
        <v>11229</v>
      </c>
      <c r="B4665" s="18">
        <v>6793213</v>
      </c>
    </row>
    <row r="4666" spans="1:2" x14ac:dyDescent="0.35">
      <c r="A4666" s="17" t="s">
        <v>10641</v>
      </c>
      <c r="B4666" s="18">
        <v>6793213</v>
      </c>
    </row>
    <row r="4667" spans="1:2" x14ac:dyDescent="0.35">
      <c r="A4667" s="19" t="s">
        <v>11228</v>
      </c>
      <c r="B4667" s="18">
        <v>6793213</v>
      </c>
    </row>
    <row r="4668" spans="1:2" x14ac:dyDescent="0.35">
      <c r="A4668" s="9" t="s">
        <v>4752</v>
      </c>
      <c r="B4668" s="18">
        <v>6753840</v>
      </c>
    </row>
    <row r="4669" spans="1:2" x14ac:dyDescent="0.35">
      <c r="A4669" s="17" t="s">
        <v>4751</v>
      </c>
      <c r="B4669" s="18">
        <v>6753840</v>
      </c>
    </row>
    <row r="4670" spans="1:2" x14ac:dyDescent="0.35">
      <c r="A4670" s="19" t="s">
        <v>4750</v>
      </c>
      <c r="B4670" s="18">
        <v>6753840</v>
      </c>
    </row>
    <row r="4671" spans="1:2" x14ac:dyDescent="0.35">
      <c r="A4671" s="9" t="s">
        <v>945</v>
      </c>
      <c r="B4671" s="18">
        <v>6734992</v>
      </c>
    </row>
    <row r="4672" spans="1:2" x14ac:dyDescent="0.35">
      <c r="A4672" s="17" t="s">
        <v>944</v>
      </c>
      <c r="B4672" s="18">
        <v>6734992</v>
      </c>
    </row>
    <row r="4673" spans="1:2" x14ac:dyDescent="0.35">
      <c r="A4673" s="19" t="s">
        <v>236</v>
      </c>
      <c r="B4673" s="18">
        <v>6734992</v>
      </c>
    </row>
    <row r="4674" spans="1:2" x14ac:dyDescent="0.35">
      <c r="A4674" s="9" t="s">
        <v>5820</v>
      </c>
      <c r="B4674" s="18">
        <v>6724080</v>
      </c>
    </row>
    <row r="4675" spans="1:2" x14ac:dyDescent="0.35">
      <c r="A4675" s="17" t="s">
        <v>5819</v>
      </c>
      <c r="B4675" s="18">
        <v>6724080</v>
      </c>
    </row>
    <row r="4676" spans="1:2" x14ac:dyDescent="0.35">
      <c r="A4676" s="19" t="s">
        <v>1193</v>
      </c>
      <c r="B4676" s="18">
        <v>6724080</v>
      </c>
    </row>
    <row r="4677" spans="1:2" x14ac:dyDescent="0.35">
      <c r="A4677" s="9" t="s">
        <v>8395</v>
      </c>
      <c r="B4677" s="18">
        <v>6675178</v>
      </c>
    </row>
    <row r="4678" spans="1:2" x14ac:dyDescent="0.35">
      <c r="A4678" s="17" t="s">
        <v>683</v>
      </c>
      <c r="B4678" s="18">
        <v>6675178</v>
      </c>
    </row>
    <row r="4679" spans="1:2" x14ac:dyDescent="0.35">
      <c r="A4679" s="19" t="s">
        <v>8394</v>
      </c>
      <c r="B4679" s="18">
        <v>6675178</v>
      </c>
    </row>
    <row r="4680" spans="1:2" x14ac:dyDescent="0.35">
      <c r="A4680" s="9" t="s">
        <v>3192</v>
      </c>
      <c r="B4680" s="18">
        <v>6671475</v>
      </c>
    </row>
    <row r="4681" spans="1:2" x14ac:dyDescent="0.35">
      <c r="A4681" s="17" t="s">
        <v>455</v>
      </c>
      <c r="B4681" s="18">
        <v>6671475</v>
      </c>
    </row>
    <row r="4682" spans="1:2" x14ac:dyDescent="0.35">
      <c r="A4682" s="19" t="s">
        <v>3191</v>
      </c>
      <c r="B4682" s="18">
        <v>6671475</v>
      </c>
    </row>
    <row r="4683" spans="1:2" x14ac:dyDescent="0.35">
      <c r="A4683" s="9" t="s">
        <v>9020</v>
      </c>
      <c r="B4683" s="18">
        <v>6598492</v>
      </c>
    </row>
    <row r="4684" spans="1:2" x14ac:dyDescent="0.35">
      <c r="A4684" s="17" t="s">
        <v>217</v>
      </c>
      <c r="B4684" s="18">
        <v>6598492</v>
      </c>
    </row>
    <row r="4685" spans="1:2" x14ac:dyDescent="0.35">
      <c r="A4685" s="19" t="s">
        <v>3155</v>
      </c>
      <c r="B4685" s="18">
        <v>6598492</v>
      </c>
    </row>
    <row r="4686" spans="1:2" x14ac:dyDescent="0.35">
      <c r="A4686" s="9" t="s">
        <v>2985</v>
      </c>
      <c r="B4686" s="18">
        <v>6595716</v>
      </c>
    </row>
    <row r="4687" spans="1:2" x14ac:dyDescent="0.35">
      <c r="A4687" s="17" t="s">
        <v>505</v>
      </c>
      <c r="B4687" s="18">
        <v>6595716</v>
      </c>
    </row>
    <row r="4688" spans="1:2" x14ac:dyDescent="0.35">
      <c r="A4688" s="19" t="s">
        <v>1276</v>
      </c>
      <c r="B4688" s="18">
        <v>6595716</v>
      </c>
    </row>
    <row r="4689" spans="1:2" x14ac:dyDescent="0.35">
      <c r="A4689" s="9" t="s">
        <v>4035</v>
      </c>
      <c r="B4689" s="18">
        <v>6546368</v>
      </c>
    </row>
    <row r="4690" spans="1:2" x14ac:dyDescent="0.35">
      <c r="A4690" s="17" t="s">
        <v>687</v>
      </c>
      <c r="B4690" s="18">
        <v>6546368</v>
      </c>
    </row>
    <row r="4691" spans="1:2" x14ac:dyDescent="0.35">
      <c r="A4691" s="19" t="s">
        <v>2504</v>
      </c>
      <c r="B4691" s="18">
        <v>6546368</v>
      </c>
    </row>
    <row r="4692" spans="1:2" x14ac:dyDescent="0.35">
      <c r="A4692" s="9" t="s">
        <v>3932</v>
      </c>
      <c r="B4692" s="18">
        <v>6532308</v>
      </c>
    </row>
    <row r="4693" spans="1:2" x14ac:dyDescent="0.35">
      <c r="A4693" s="17" t="s">
        <v>3210</v>
      </c>
      <c r="B4693" s="18">
        <v>6532308</v>
      </c>
    </row>
    <row r="4694" spans="1:2" x14ac:dyDescent="0.35">
      <c r="A4694" s="19" t="s">
        <v>3929</v>
      </c>
      <c r="B4694" s="18">
        <v>6532308</v>
      </c>
    </row>
    <row r="4695" spans="1:2" x14ac:dyDescent="0.35">
      <c r="A4695" s="9" t="s">
        <v>4882</v>
      </c>
      <c r="B4695" s="18">
        <v>6526393</v>
      </c>
    </row>
    <row r="4696" spans="1:2" x14ac:dyDescent="0.35">
      <c r="A4696" s="17" t="s">
        <v>2347</v>
      </c>
      <c r="B4696" s="18">
        <v>6526393</v>
      </c>
    </row>
    <row r="4697" spans="1:2" x14ac:dyDescent="0.35">
      <c r="A4697" s="19" t="s">
        <v>4881</v>
      </c>
      <c r="B4697" s="18">
        <v>6526393</v>
      </c>
    </row>
    <row r="4698" spans="1:2" x14ac:dyDescent="0.35">
      <c r="A4698" s="9" t="s">
        <v>9604</v>
      </c>
      <c r="B4698" s="18">
        <v>6515579</v>
      </c>
    </row>
    <row r="4699" spans="1:2" x14ac:dyDescent="0.35">
      <c r="A4699" s="17" t="s">
        <v>2261</v>
      </c>
      <c r="B4699" s="18">
        <v>6515579</v>
      </c>
    </row>
    <row r="4700" spans="1:2" x14ac:dyDescent="0.35">
      <c r="A4700" s="19" t="s">
        <v>9603</v>
      </c>
      <c r="B4700" s="18">
        <v>6515579</v>
      </c>
    </row>
    <row r="4701" spans="1:2" x14ac:dyDescent="0.35">
      <c r="A4701" s="9" t="s">
        <v>3281</v>
      </c>
      <c r="B4701" s="18">
        <v>6415649</v>
      </c>
    </row>
    <row r="4702" spans="1:2" x14ac:dyDescent="0.35">
      <c r="A4702" s="17" t="s">
        <v>3280</v>
      </c>
      <c r="B4702" s="18">
        <v>6415649</v>
      </c>
    </row>
    <row r="4703" spans="1:2" x14ac:dyDescent="0.35">
      <c r="A4703" s="19" t="s">
        <v>3278</v>
      </c>
      <c r="B4703" s="18">
        <v>6415649</v>
      </c>
    </row>
    <row r="4704" spans="1:2" x14ac:dyDescent="0.35">
      <c r="A4704" s="9" t="s">
        <v>5774</v>
      </c>
      <c r="B4704" s="18">
        <v>6383298</v>
      </c>
    </row>
    <row r="4705" spans="1:2" x14ac:dyDescent="0.35">
      <c r="A4705" s="17" t="s">
        <v>1190</v>
      </c>
      <c r="B4705" s="18">
        <v>6383298</v>
      </c>
    </row>
    <row r="4706" spans="1:2" x14ac:dyDescent="0.35">
      <c r="A4706" s="19" t="s">
        <v>1525</v>
      </c>
      <c r="B4706" s="18">
        <v>6383298</v>
      </c>
    </row>
    <row r="4707" spans="1:2" x14ac:dyDescent="0.35">
      <c r="A4707" s="9" t="s">
        <v>9457</v>
      </c>
      <c r="B4707" s="18">
        <v>6354736</v>
      </c>
    </row>
    <row r="4708" spans="1:2" x14ac:dyDescent="0.35">
      <c r="A4708" s="17" t="s">
        <v>325</v>
      </c>
      <c r="B4708" s="18">
        <v>6354736</v>
      </c>
    </row>
    <row r="4709" spans="1:2" x14ac:dyDescent="0.35">
      <c r="A4709" s="19" t="s">
        <v>6471</v>
      </c>
      <c r="B4709" s="18">
        <v>6354736</v>
      </c>
    </row>
    <row r="4710" spans="1:2" x14ac:dyDescent="0.35">
      <c r="A4710" s="9" t="s">
        <v>8524</v>
      </c>
      <c r="B4710" s="18">
        <v>6280507</v>
      </c>
    </row>
    <row r="4711" spans="1:2" x14ac:dyDescent="0.35">
      <c r="A4711" s="17" t="s">
        <v>2296</v>
      </c>
      <c r="B4711" s="18">
        <v>6280507</v>
      </c>
    </row>
    <row r="4712" spans="1:2" x14ac:dyDescent="0.35">
      <c r="A4712" s="19" t="s">
        <v>3808</v>
      </c>
      <c r="B4712" s="18">
        <v>6280507</v>
      </c>
    </row>
    <row r="4713" spans="1:2" x14ac:dyDescent="0.35">
      <c r="A4713" s="9" t="s">
        <v>6933</v>
      </c>
      <c r="B4713" s="18">
        <v>6246959</v>
      </c>
    </row>
    <row r="4714" spans="1:2" x14ac:dyDescent="0.35">
      <c r="A4714" s="17" t="s">
        <v>6473</v>
      </c>
      <c r="B4714" s="18">
        <v>6246959</v>
      </c>
    </row>
    <row r="4715" spans="1:2" x14ac:dyDescent="0.35">
      <c r="A4715" s="19" t="s">
        <v>570</v>
      </c>
      <c r="B4715" s="18">
        <v>6246959</v>
      </c>
    </row>
    <row r="4716" spans="1:2" x14ac:dyDescent="0.35">
      <c r="A4716" s="9" t="s">
        <v>10332</v>
      </c>
      <c r="B4716" s="18">
        <v>6201559</v>
      </c>
    </row>
    <row r="4717" spans="1:2" x14ac:dyDescent="0.35">
      <c r="A4717" s="17" t="s">
        <v>10331</v>
      </c>
      <c r="B4717" s="18">
        <v>6201559</v>
      </c>
    </row>
    <row r="4718" spans="1:2" x14ac:dyDescent="0.35">
      <c r="A4718" s="19" t="s">
        <v>5617</v>
      </c>
      <c r="B4718" s="18">
        <v>6201559</v>
      </c>
    </row>
    <row r="4719" spans="1:2" x14ac:dyDescent="0.35">
      <c r="A4719" s="9" t="s">
        <v>3939</v>
      </c>
      <c r="B4719" s="18">
        <v>6153600</v>
      </c>
    </row>
    <row r="4720" spans="1:2" x14ac:dyDescent="0.35">
      <c r="A4720" s="17" t="s">
        <v>1057</v>
      </c>
      <c r="B4720" s="18">
        <v>6153600</v>
      </c>
    </row>
    <row r="4721" spans="1:2" x14ac:dyDescent="0.35">
      <c r="A4721" s="19" t="s">
        <v>3171</v>
      </c>
      <c r="B4721" s="18">
        <v>6153600</v>
      </c>
    </row>
    <row r="4722" spans="1:2" x14ac:dyDescent="0.35">
      <c r="A4722" s="9" t="s">
        <v>9127</v>
      </c>
      <c r="B4722" s="18">
        <v>6097096</v>
      </c>
    </row>
    <row r="4723" spans="1:2" x14ac:dyDescent="0.35">
      <c r="A4723" s="17" t="s">
        <v>2946</v>
      </c>
      <c r="B4723" s="18">
        <v>6097096</v>
      </c>
    </row>
    <row r="4724" spans="1:2" x14ac:dyDescent="0.35">
      <c r="A4724" s="19" t="s">
        <v>6652</v>
      </c>
      <c r="B4724" s="18">
        <v>6097096</v>
      </c>
    </row>
    <row r="4725" spans="1:2" x14ac:dyDescent="0.35">
      <c r="A4725" s="9" t="s">
        <v>10582</v>
      </c>
      <c r="B4725" s="18">
        <v>6033556</v>
      </c>
    </row>
    <row r="4726" spans="1:2" x14ac:dyDescent="0.35">
      <c r="A4726" s="17" t="s">
        <v>4349</v>
      </c>
      <c r="B4726" s="18">
        <v>6033556</v>
      </c>
    </row>
    <row r="4727" spans="1:2" x14ac:dyDescent="0.35">
      <c r="A4727" s="19" t="s">
        <v>10581</v>
      </c>
      <c r="B4727" s="18">
        <v>6033556</v>
      </c>
    </row>
    <row r="4728" spans="1:2" x14ac:dyDescent="0.35">
      <c r="A4728" s="9" t="s">
        <v>5663</v>
      </c>
      <c r="B4728" s="18">
        <v>6022940</v>
      </c>
    </row>
    <row r="4729" spans="1:2" x14ac:dyDescent="0.35">
      <c r="A4729" s="17" t="s">
        <v>2598</v>
      </c>
      <c r="B4729" s="18">
        <v>6022940</v>
      </c>
    </row>
    <row r="4730" spans="1:2" x14ac:dyDescent="0.35">
      <c r="A4730" s="19" t="s">
        <v>2066</v>
      </c>
      <c r="B4730" s="18">
        <v>6022940</v>
      </c>
    </row>
    <row r="4731" spans="1:2" x14ac:dyDescent="0.35">
      <c r="A4731" s="9" t="s">
        <v>10153</v>
      </c>
      <c r="B4731" s="18">
        <v>6019483</v>
      </c>
    </row>
    <row r="4732" spans="1:2" x14ac:dyDescent="0.35">
      <c r="A4732" s="17" t="s">
        <v>8425</v>
      </c>
      <c r="B4732" s="18">
        <v>6019483</v>
      </c>
    </row>
    <row r="4733" spans="1:2" x14ac:dyDescent="0.35">
      <c r="A4733" s="19" t="s">
        <v>10152</v>
      </c>
      <c r="B4733" s="18">
        <v>6019483</v>
      </c>
    </row>
    <row r="4734" spans="1:2" x14ac:dyDescent="0.35">
      <c r="A4734" s="9" t="s">
        <v>5090</v>
      </c>
      <c r="B4734" s="18">
        <v>6012734</v>
      </c>
    </row>
    <row r="4735" spans="1:2" x14ac:dyDescent="0.35">
      <c r="A4735" s="17" t="s">
        <v>167</v>
      </c>
      <c r="B4735" s="18">
        <v>6012734</v>
      </c>
    </row>
    <row r="4736" spans="1:2" x14ac:dyDescent="0.35">
      <c r="A4736" s="19" t="s">
        <v>3961</v>
      </c>
      <c r="B4736" s="18">
        <v>6012734</v>
      </c>
    </row>
    <row r="4737" spans="1:2" x14ac:dyDescent="0.35">
      <c r="A4737" s="9" t="s">
        <v>6345</v>
      </c>
      <c r="B4737" s="18">
        <v>6003149</v>
      </c>
    </row>
    <row r="4738" spans="1:2" x14ac:dyDescent="0.35">
      <c r="A4738" s="17" t="s">
        <v>459</v>
      </c>
      <c r="B4738" s="18">
        <v>6003149</v>
      </c>
    </row>
    <row r="4739" spans="1:2" x14ac:dyDescent="0.35">
      <c r="A4739" s="19" t="s">
        <v>6344</v>
      </c>
      <c r="B4739" s="18">
        <v>6003149</v>
      </c>
    </row>
    <row r="4740" spans="1:2" x14ac:dyDescent="0.35">
      <c r="A4740" s="9" t="s">
        <v>6053</v>
      </c>
      <c r="B4740" s="18">
        <v>5998709</v>
      </c>
    </row>
    <row r="4741" spans="1:2" x14ac:dyDescent="0.35">
      <c r="A4741" s="17" t="s">
        <v>1874</v>
      </c>
      <c r="B4741" s="18">
        <v>5998709</v>
      </c>
    </row>
    <row r="4742" spans="1:2" x14ac:dyDescent="0.35">
      <c r="A4742" s="19" t="s">
        <v>6052</v>
      </c>
      <c r="B4742" s="18">
        <v>5998709</v>
      </c>
    </row>
    <row r="4743" spans="1:2" x14ac:dyDescent="0.35">
      <c r="A4743" s="9" t="s">
        <v>9227</v>
      </c>
      <c r="B4743" s="18">
        <v>5993605</v>
      </c>
    </row>
    <row r="4744" spans="1:2" x14ac:dyDescent="0.35">
      <c r="A4744" s="17" t="s">
        <v>1162</v>
      </c>
      <c r="B4744" s="18">
        <v>5993605</v>
      </c>
    </row>
    <row r="4745" spans="1:2" x14ac:dyDescent="0.35">
      <c r="A4745" s="19" t="s">
        <v>9226</v>
      </c>
      <c r="B4745" s="18">
        <v>5993605</v>
      </c>
    </row>
    <row r="4746" spans="1:2" x14ac:dyDescent="0.35">
      <c r="A4746" s="9" t="s">
        <v>9620</v>
      </c>
      <c r="B4746" s="18">
        <v>5972900</v>
      </c>
    </row>
    <row r="4747" spans="1:2" x14ac:dyDescent="0.35">
      <c r="A4747" s="17" t="s">
        <v>206</v>
      </c>
      <c r="B4747" s="18">
        <v>5972900</v>
      </c>
    </row>
    <row r="4748" spans="1:2" x14ac:dyDescent="0.35">
      <c r="A4748" s="19" t="s">
        <v>2990</v>
      </c>
      <c r="B4748" s="18">
        <v>5972900</v>
      </c>
    </row>
    <row r="4749" spans="1:2" x14ac:dyDescent="0.35">
      <c r="A4749" s="9" t="s">
        <v>5420</v>
      </c>
      <c r="B4749" s="18">
        <v>5949219</v>
      </c>
    </row>
    <row r="4750" spans="1:2" x14ac:dyDescent="0.35">
      <c r="A4750" s="17" t="s">
        <v>2381</v>
      </c>
      <c r="B4750" s="18">
        <v>5949219</v>
      </c>
    </row>
    <row r="4751" spans="1:2" x14ac:dyDescent="0.35">
      <c r="A4751" s="19" t="s">
        <v>5419</v>
      </c>
      <c r="B4751" s="18">
        <v>5949219</v>
      </c>
    </row>
    <row r="4752" spans="1:2" x14ac:dyDescent="0.35">
      <c r="A4752" s="9" t="s">
        <v>6458</v>
      </c>
      <c r="B4752" s="18">
        <v>5927406</v>
      </c>
    </row>
    <row r="4753" spans="1:2" x14ac:dyDescent="0.35">
      <c r="A4753" s="17" t="s">
        <v>2940</v>
      </c>
      <c r="B4753" s="18">
        <v>5927406</v>
      </c>
    </row>
    <row r="4754" spans="1:2" x14ac:dyDescent="0.35">
      <c r="A4754" s="19" t="s">
        <v>1581</v>
      </c>
      <c r="B4754" s="18">
        <v>5927406</v>
      </c>
    </row>
    <row r="4755" spans="1:2" x14ac:dyDescent="0.35">
      <c r="A4755" s="9" t="s">
        <v>7441</v>
      </c>
      <c r="B4755" s="18">
        <v>5920167</v>
      </c>
    </row>
    <row r="4756" spans="1:2" x14ac:dyDescent="0.35">
      <c r="A4756" s="17" t="s">
        <v>2902</v>
      </c>
      <c r="B4756" s="18">
        <v>5920167</v>
      </c>
    </row>
    <row r="4757" spans="1:2" x14ac:dyDescent="0.35">
      <c r="A4757" s="19" t="s">
        <v>6702</v>
      </c>
      <c r="B4757" s="18">
        <v>5920167</v>
      </c>
    </row>
    <row r="4758" spans="1:2" x14ac:dyDescent="0.35">
      <c r="A4758" s="9" t="s">
        <v>10813</v>
      </c>
      <c r="B4758" s="18">
        <v>5917210</v>
      </c>
    </row>
    <row r="4759" spans="1:2" x14ac:dyDescent="0.35">
      <c r="A4759" s="17" t="s">
        <v>2752</v>
      </c>
      <c r="B4759" s="18">
        <v>5917210</v>
      </c>
    </row>
    <row r="4760" spans="1:2" x14ac:dyDescent="0.35">
      <c r="A4760" s="19" t="s">
        <v>10812</v>
      </c>
      <c r="B4760" s="18">
        <v>5917210</v>
      </c>
    </row>
    <row r="4761" spans="1:2" x14ac:dyDescent="0.35">
      <c r="A4761" s="9" t="s">
        <v>5646</v>
      </c>
      <c r="B4761" s="18">
        <v>5911876</v>
      </c>
    </row>
    <row r="4762" spans="1:2" x14ac:dyDescent="0.35">
      <c r="A4762" s="17" t="s">
        <v>1166</v>
      </c>
      <c r="B4762" s="18">
        <v>5911876</v>
      </c>
    </row>
    <row r="4763" spans="1:2" x14ac:dyDescent="0.35">
      <c r="A4763" s="19" t="s">
        <v>2129</v>
      </c>
      <c r="B4763" s="18">
        <v>5911876</v>
      </c>
    </row>
    <row r="4764" spans="1:2" x14ac:dyDescent="0.35">
      <c r="A4764" s="9" t="s">
        <v>9063</v>
      </c>
      <c r="B4764" s="18">
        <v>5862100</v>
      </c>
    </row>
    <row r="4765" spans="1:2" x14ac:dyDescent="0.35">
      <c r="A4765" s="17" t="s">
        <v>370</v>
      </c>
      <c r="B4765" s="18">
        <v>5862100</v>
      </c>
    </row>
    <row r="4766" spans="1:2" x14ac:dyDescent="0.35">
      <c r="A4766" s="19" t="s">
        <v>9062</v>
      </c>
      <c r="B4766" s="18">
        <v>5862100</v>
      </c>
    </row>
    <row r="4767" spans="1:2" x14ac:dyDescent="0.35">
      <c r="A4767" s="9" t="s">
        <v>3463</v>
      </c>
      <c r="B4767" s="18">
        <v>5856732</v>
      </c>
    </row>
    <row r="4768" spans="1:2" x14ac:dyDescent="0.35">
      <c r="A4768" s="17" t="s">
        <v>78</v>
      </c>
      <c r="B4768" s="18">
        <v>5856732</v>
      </c>
    </row>
    <row r="4769" spans="1:2" x14ac:dyDescent="0.35">
      <c r="A4769" s="19" t="s">
        <v>3040</v>
      </c>
      <c r="B4769" s="18">
        <v>5856732</v>
      </c>
    </row>
    <row r="4770" spans="1:2" x14ac:dyDescent="0.35">
      <c r="A4770" s="9" t="s">
        <v>9321</v>
      </c>
      <c r="B4770" s="18">
        <v>5802596</v>
      </c>
    </row>
    <row r="4771" spans="1:2" x14ac:dyDescent="0.35">
      <c r="A4771" s="17" t="s">
        <v>3945</v>
      </c>
      <c r="B4771" s="18">
        <v>5802596</v>
      </c>
    </row>
    <row r="4772" spans="1:2" x14ac:dyDescent="0.35">
      <c r="A4772" s="19" t="s">
        <v>4449</v>
      </c>
      <c r="B4772" s="18">
        <v>5802596</v>
      </c>
    </row>
    <row r="4773" spans="1:2" x14ac:dyDescent="0.35">
      <c r="A4773" s="9" t="s">
        <v>10953</v>
      </c>
      <c r="B4773" s="18">
        <v>5801344</v>
      </c>
    </row>
    <row r="4774" spans="1:2" x14ac:dyDescent="0.35">
      <c r="A4774" s="17" t="s">
        <v>5162</v>
      </c>
      <c r="B4774" s="18">
        <v>5801344</v>
      </c>
    </row>
    <row r="4775" spans="1:2" x14ac:dyDescent="0.35">
      <c r="A4775" s="19" t="s">
        <v>1886</v>
      </c>
      <c r="B4775" s="18">
        <v>5801344</v>
      </c>
    </row>
    <row r="4776" spans="1:2" x14ac:dyDescent="0.35">
      <c r="A4776" s="9" t="s">
        <v>9809</v>
      </c>
      <c r="B4776" s="18">
        <v>5797927</v>
      </c>
    </row>
    <row r="4777" spans="1:2" x14ac:dyDescent="0.35">
      <c r="A4777" s="17" t="s">
        <v>9808</v>
      </c>
      <c r="B4777" s="18">
        <v>5797927</v>
      </c>
    </row>
    <row r="4778" spans="1:2" x14ac:dyDescent="0.35">
      <c r="A4778" s="19" t="s">
        <v>1655</v>
      </c>
      <c r="B4778" s="18">
        <v>5797927</v>
      </c>
    </row>
    <row r="4779" spans="1:2" x14ac:dyDescent="0.35">
      <c r="A4779" s="9" t="s">
        <v>4410</v>
      </c>
      <c r="B4779" s="18">
        <v>5773825</v>
      </c>
    </row>
    <row r="4780" spans="1:2" x14ac:dyDescent="0.35">
      <c r="A4780" s="17" t="s">
        <v>2509</v>
      </c>
      <c r="B4780" s="18">
        <v>5773825</v>
      </c>
    </row>
    <row r="4781" spans="1:2" x14ac:dyDescent="0.35">
      <c r="A4781" s="19" t="s">
        <v>519</v>
      </c>
      <c r="B4781" s="18">
        <v>5773825</v>
      </c>
    </row>
    <row r="4782" spans="1:2" x14ac:dyDescent="0.35">
      <c r="A4782" s="9" t="s">
        <v>2728</v>
      </c>
      <c r="B4782" s="18">
        <v>5740078</v>
      </c>
    </row>
    <row r="4783" spans="1:2" x14ac:dyDescent="0.35">
      <c r="A4783" s="17" t="s">
        <v>2727</v>
      </c>
      <c r="B4783" s="18">
        <v>5740078</v>
      </c>
    </row>
    <row r="4784" spans="1:2" x14ac:dyDescent="0.35">
      <c r="A4784" s="19" t="s">
        <v>2725</v>
      </c>
      <c r="B4784" s="18">
        <v>5740078</v>
      </c>
    </row>
    <row r="4785" spans="1:2" x14ac:dyDescent="0.35">
      <c r="A4785" s="9" t="s">
        <v>10094</v>
      </c>
      <c r="B4785" s="18">
        <v>5734486</v>
      </c>
    </row>
    <row r="4786" spans="1:2" x14ac:dyDescent="0.35">
      <c r="A4786" s="17" t="s">
        <v>1162</v>
      </c>
      <c r="B4786" s="18">
        <v>5734486</v>
      </c>
    </row>
    <row r="4787" spans="1:2" x14ac:dyDescent="0.35">
      <c r="A4787" s="19" t="s">
        <v>10093</v>
      </c>
      <c r="B4787" s="18">
        <v>5734486</v>
      </c>
    </row>
    <row r="4788" spans="1:2" x14ac:dyDescent="0.35">
      <c r="A4788" s="9" t="s">
        <v>2794</v>
      </c>
      <c r="B4788" s="18">
        <v>5687294</v>
      </c>
    </row>
    <row r="4789" spans="1:2" x14ac:dyDescent="0.35">
      <c r="A4789" s="17" t="s">
        <v>1190</v>
      </c>
      <c r="B4789" s="18">
        <v>5687294</v>
      </c>
    </row>
    <row r="4790" spans="1:2" x14ac:dyDescent="0.35">
      <c r="A4790" s="19" t="s">
        <v>2699</v>
      </c>
      <c r="B4790" s="18">
        <v>5687294</v>
      </c>
    </row>
    <row r="4791" spans="1:2" x14ac:dyDescent="0.35">
      <c r="A4791" s="9" t="s">
        <v>8400</v>
      </c>
      <c r="B4791" s="18">
        <v>5682070</v>
      </c>
    </row>
    <row r="4792" spans="1:2" x14ac:dyDescent="0.35">
      <c r="A4792" s="17" t="s">
        <v>269</v>
      </c>
      <c r="B4792" s="18">
        <v>5682070</v>
      </c>
    </row>
    <row r="4793" spans="1:2" x14ac:dyDescent="0.35">
      <c r="A4793" s="19" t="s">
        <v>1406</v>
      </c>
      <c r="B4793" s="18">
        <v>5682070</v>
      </c>
    </row>
    <row r="4794" spans="1:2" x14ac:dyDescent="0.35">
      <c r="A4794" s="9" t="s">
        <v>5649</v>
      </c>
      <c r="B4794" s="18">
        <v>5677801</v>
      </c>
    </row>
    <row r="4795" spans="1:2" x14ac:dyDescent="0.35">
      <c r="A4795" s="17" t="s">
        <v>1182</v>
      </c>
      <c r="B4795" s="18">
        <v>5677801</v>
      </c>
    </row>
    <row r="4796" spans="1:2" x14ac:dyDescent="0.35">
      <c r="A4796" s="19" t="s">
        <v>1390</v>
      </c>
      <c r="B4796" s="18">
        <v>5677801</v>
      </c>
    </row>
    <row r="4797" spans="1:2" x14ac:dyDescent="0.35">
      <c r="A4797" s="9" t="s">
        <v>9374</v>
      </c>
      <c r="B4797" s="18">
        <v>5667084</v>
      </c>
    </row>
    <row r="4798" spans="1:2" x14ac:dyDescent="0.35">
      <c r="A4798" s="17" t="s">
        <v>6891</v>
      </c>
      <c r="B4798" s="18">
        <v>5667084</v>
      </c>
    </row>
    <row r="4799" spans="1:2" x14ac:dyDescent="0.35">
      <c r="A4799" s="19" t="s">
        <v>4314</v>
      </c>
      <c r="B4799" s="18">
        <v>5667084</v>
      </c>
    </row>
    <row r="4800" spans="1:2" x14ac:dyDescent="0.35">
      <c r="A4800" s="9" t="s">
        <v>3038</v>
      </c>
      <c r="B4800" s="18">
        <v>5648679</v>
      </c>
    </row>
    <row r="4801" spans="1:2" x14ac:dyDescent="0.35">
      <c r="A4801" s="17" t="s">
        <v>3037</v>
      </c>
      <c r="B4801" s="18">
        <v>5648679</v>
      </c>
    </row>
    <row r="4802" spans="1:2" x14ac:dyDescent="0.35">
      <c r="A4802" s="19" t="s">
        <v>477</v>
      </c>
      <c r="B4802" s="18">
        <v>5648679</v>
      </c>
    </row>
    <row r="4803" spans="1:2" x14ac:dyDescent="0.35">
      <c r="A4803" s="9" t="s">
        <v>6516</v>
      </c>
      <c r="B4803" s="18">
        <v>5613460</v>
      </c>
    </row>
    <row r="4804" spans="1:2" x14ac:dyDescent="0.35">
      <c r="A4804" s="17" t="s">
        <v>3009</v>
      </c>
      <c r="B4804" s="18">
        <v>5613460</v>
      </c>
    </row>
    <row r="4805" spans="1:2" x14ac:dyDescent="0.35">
      <c r="A4805" s="19" t="s">
        <v>5209</v>
      </c>
      <c r="B4805" s="18">
        <v>5613460</v>
      </c>
    </row>
    <row r="4806" spans="1:2" x14ac:dyDescent="0.35">
      <c r="A4806" s="9" t="s">
        <v>2060</v>
      </c>
      <c r="B4806" s="18">
        <v>5584685</v>
      </c>
    </row>
    <row r="4807" spans="1:2" x14ac:dyDescent="0.35">
      <c r="A4807" s="17" t="s">
        <v>683</v>
      </c>
      <c r="B4807" s="18">
        <v>5584685</v>
      </c>
    </row>
    <row r="4808" spans="1:2" x14ac:dyDescent="0.35">
      <c r="A4808" s="19" t="s">
        <v>2058</v>
      </c>
      <c r="B4808" s="18">
        <v>5584685</v>
      </c>
    </row>
    <row r="4809" spans="1:2" x14ac:dyDescent="0.35">
      <c r="A4809" s="9" t="s">
        <v>8625</v>
      </c>
      <c r="B4809" s="18">
        <v>5583510</v>
      </c>
    </row>
    <row r="4810" spans="1:2" x14ac:dyDescent="0.35">
      <c r="A4810" s="17" t="s">
        <v>1963</v>
      </c>
      <c r="B4810" s="18">
        <v>5583510</v>
      </c>
    </row>
    <row r="4811" spans="1:2" x14ac:dyDescent="0.35">
      <c r="A4811" s="19" t="s">
        <v>1886</v>
      </c>
      <c r="B4811" s="18">
        <v>5583510</v>
      </c>
    </row>
    <row r="4812" spans="1:2" x14ac:dyDescent="0.35">
      <c r="A4812" s="9" t="s">
        <v>5499</v>
      </c>
      <c r="B4812" s="18">
        <v>5566327</v>
      </c>
    </row>
    <row r="4813" spans="1:2" x14ac:dyDescent="0.35">
      <c r="A4813" s="17" t="s">
        <v>5498</v>
      </c>
      <c r="B4813" s="18">
        <v>5566327</v>
      </c>
    </row>
    <row r="4814" spans="1:2" x14ac:dyDescent="0.35">
      <c r="A4814" s="19" t="s">
        <v>483</v>
      </c>
      <c r="B4814" s="18">
        <v>5566327</v>
      </c>
    </row>
    <row r="4815" spans="1:2" x14ac:dyDescent="0.35">
      <c r="A4815" s="9" t="s">
        <v>3996</v>
      </c>
      <c r="B4815" s="18">
        <v>5565975</v>
      </c>
    </row>
    <row r="4816" spans="1:2" x14ac:dyDescent="0.35">
      <c r="A4816" s="17" t="s">
        <v>3995</v>
      </c>
      <c r="B4816" s="18">
        <v>5565975</v>
      </c>
    </row>
    <row r="4817" spans="1:2" x14ac:dyDescent="0.35">
      <c r="A4817" s="19" t="s">
        <v>3994</v>
      </c>
      <c r="B4817" s="18">
        <v>5565975</v>
      </c>
    </row>
    <row r="4818" spans="1:2" x14ac:dyDescent="0.35">
      <c r="A4818" s="9" t="s">
        <v>5606</v>
      </c>
      <c r="B4818" s="18">
        <v>5500797</v>
      </c>
    </row>
    <row r="4819" spans="1:2" x14ac:dyDescent="0.35">
      <c r="A4819" s="17" t="s">
        <v>382</v>
      </c>
      <c r="B4819" s="18">
        <v>5500797</v>
      </c>
    </row>
    <row r="4820" spans="1:2" x14ac:dyDescent="0.35">
      <c r="A4820" s="19" t="s">
        <v>5605</v>
      </c>
      <c r="B4820" s="18">
        <v>5500797</v>
      </c>
    </row>
    <row r="4821" spans="1:2" x14ac:dyDescent="0.35">
      <c r="A4821" s="9" t="s">
        <v>3671</v>
      </c>
      <c r="B4821" s="18">
        <v>5473600</v>
      </c>
    </row>
    <row r="4822" spans="1:2" x14ac:dyDescent="0.35">
      <c r="A4822" s="17" t="s">
        <v>1518</v>
      </c>
      <c r="B4822" s="18">
        <v>5473600</v>
      </c>
    </row>
    <row r="4823" spans="1:2" x14ac:dyDescent="0.35">
      <c r="A4823" s="19" t="s">
        <v>1965</v>
      </c>
      <c r="B4823" s="18">
        <v>5473600</v>
      </c>
    </row>
    <row r="4824" spans="1:2" x14ac:dyDescent="0.35">
      <c r="A4824" s="9" t="s">
        <v>2944</v>
      </c>
      <c r="B4824" s="18">
        <v>5434867</v>
      </c>
    </row>
    <row r="4825" spans="1:2" x14ac:dyDescent="0.35">
      <c r="A4825" s="17" t="s">
        <v>33</v>
      </c>
      <c r="B4825" s="18">
        <v>5434867</v>
      </c>
    </row>
    <row r="4826" spans="1:2" x14ac:dyDescent="0.35">
      <c r="A4826" s="19" t="s">
        <v>2942</v>
      </c>
      <c r="B4826" s="18">
        <v>5434867</v>
      </c>
    </row>
    <row r="4827" spans="1:2" x14ac:dyDescent="0.35">
      <c r="A4827" s="9" t="s">
        <v>1786</v>
      </c>
      <c r="B4827" s="18">
        <v>5433940</v>
      </c>
    </row>
    <row r="4828" spans="1:2" x14ac:dyDescent="0.35">
      <c r="A4828" s="17" t="s">
        <v>162</v>
      </c>
      <c r="B4828" s="18">
        <v>5433940</v>
      </c>
    </row>
    <row r="4829" spans="1:2" x14ac:dyDescent="0.35">
      <c r="A4829" s="19" t="s">
        <v>1094</v>
      </c>
      <c r="B4829" s="18">
        <v>5433940</v>
      </c>
    </row>
    <row r="4830" spans="1:2" x14ac:dyDescent="0.35">
      <c r="A4830" s="9" t="s">
        <v>7084</v>
      </c>
      <c r="B4830" s="18">
        <v>5429707</v>
      </c>
    </row>
    <row r="4831" spans="1:2" x14ac:dyDescent="0.35">
      <c r="A4831" s="17" t="s">
        <v>216</v>
      </c>
      <c r="B4831" s="18">
        <v>5429707</v>
      </c>
    </row>
    <row r="4832" spans="1:2" x14ac:dyDescent="0.35">
      <c r="A4832" s="19" t="s">
        <v>6271</v>
      </c>
      <c r="B4832" s="18">
        <v>5429707</v>
      </c>
    </row>
    <row r="4833" spans="1:2" x14ac:dyDescent="0.35">
      <c r="A4833" s="9" t="s">
        <v>4003</v>
      </c>
      <c r="B4833" s="18">
        <v>5369373</v>
      </c>
    </row>
    <row r="4834" spans="1:2" x14ac:dyDescent="0.35">
      <c r="A4834" s="17" t="s">
        <v>4002</v>
      </c>
      <c r="B4834" s="18">
        <v>5369373</v>
      </c>
    </row>
    <row r="4835" spans="1:2" x14ac:dyDescent="0.35">
      <c r="A4835" s="19" t="s">
        <v>4001</v>
      </c>
      <c r="B4835" s="18">
        <v>5369373</v>
      </c>
    </row>
    <row r="4836" spans="1:2" x14ac:dyDescent="0.35">
      <c r="A4836" s="9" t="s">
        <v>11578</v>
      </c>
      <c r="B4836" s="18">
        <v>5334024</v>
      </c>
    </row>
    <row r="4837" spans="1:2" x14ac:dyDescent="0.35">
      <c r="A4837" s="17" t="s">
        <v>11577</v>
      </c>
      <c r="B4837" s="18">
        <v>5334024</v>
      </c>
    </row>
    <row r="4838" spans="1:2" x14ac:dyDescent="0.35">
      <c r="A4838" s="19" t="s">
        <v>8058</v>
      </c>
      <c r="B4838" s="18">
        <v>5334024</v>
      </c>
    </row>
    <row r="4839" spans="1:2" x14ac:dyDescent="0.35">
      <c r="A4839" s="9" t="s">
        <v>9188</v>
      </c>
      <c r="B4839" s="18">
        <v>5292381</v>
      </c>
    </row>
    <row r="4840" spans="1:2" x14ac:dyDescent="0.35">
      <c r="A4840" s="17" t="s">
        <v>1559</v>
      </c>
      <c r="B4840" s="18">
        <v>5292381</v>
      </c>
    </row>
    <row r="4841" spans="1:2" x14ac:dyDescent="0.35">
      <c r="A4841" s="19" t="s">
        <v>9187</v>
      </c>
      <c r="B4841" s="18">
        <v>5292381</v>
      </c>
    </row>
    <row r="4842" spans="1:2" x14ac:dyDescent="0.35">
      <c r="A4842" s="9" t="s">
        <v>10478</v>
      </c>
      <c r="B4842" s="18">
        <v>5239376</v>
      </c>
    </row>
    <row r="4843" spans="1:2" x14ac:dyDescent="0.35">
      <c r="A4843" s="17" t="s">
        <v>10477</v>
      </c>
      <c r="B4843" s="18">
        <v>5239376</v>
      </c>
    </row>
    <row r="4844" spans="1:2" x14ac:dyDescent="0.35">
      <c r="A4844" s="19" t="s">
        <v>10476</v>
      </c>
      <c r="B4844" s="18">
        <v>5239376</v>
      </c>
    </row>
    <row r="4845" spans="1:2" x14ac:dyDescent="0.35">
      <c r="A4845" s="9" t="s">
        <v>9636</v>
      </c>
      <c r="B4845" s="18">
        <v>5222640</v>
      </c>
    </row>
    <row r="4846" spans="1:2" x14ac:dyDescent="0.35">
      <c r="A4846" s="17" t="s">
        <v>185</v>
      </c>
      <c r="B4846" s="18">
        <v>5222640</v>
      </c>
    </row>
    <row r="4847" spans="1:2" x14ac:dyDescent="0.35">
      <c r="A4847" s="19" t="s">
        <v>9635</v>
      </c>
      <c r="B4847" s="18">
        <v>5222640</v>
      </c>
    </row>
    <row r="4848" spans="1:2" x14ac:dyDescent="0.35">
      <c r="A4848" s="9" t="s">
        <v>6426</v>
      </c>
      <c r="B4848" s="18">
        <v>5218921</v>
      </c>
    </row>
    <row r="4849" spans="1:2" x14ac:dyDescent="0.35">
      <c r="A4849" s="17" t="s">
        <v>6425</v>
      </c>
      <c r="B4849" s="18">
        <v>5218921</v>
      </c>
    </row>
    <row r="4850" spans="1:2" x14ac:dyDescent="0.35">
      <c r="A4850" s="19" t="s">
        <v>6424</v>
      </c>
      <c r="B4850" s="18">
        <v>5218921</v>
      </c>
    </row>
    <row r="4851" spans="1:2" x14ac:dyDescent="0.35">
      <c r="A4851" s="9" t="s">
        <v>7171</v>
      </c>
      <c r="B4851" s="18">
        <v>5128617</v>
      </c>
    </row>
    <row r="4852" spans="1:2" x14ac:dyDescent="0.35">
      <c r="A4852" s="17" t="s">
        <v>125</v>
      </c>
      <c r="B4852" s="18">
        <v>5128617</v>
      </c>
    </row>
    <row r="4853" spans="1:2" x14ac:dyDescent="0.35">
      <c r="A4853" s="19" t="s">
        <v>4147</v>
      </c>
      <c r="B4853" s="18">
        <v>5128617</v>
      </c>
    </row>
    <row r="4854" spans="1:2" x14ac:dyDescent="0.35">
      <c r="A4854" s="9" t="s">
        <v>6405</v>
      </c>
      <c r="B4854" s="18">
        <v>5114507</v>
      </c>
    </row>
    <row r="4855" spans="1:2" x14ac:dyDescent="0.35">
      <c r="A4855" s="17" t="s">
        <v>258</v>
      </c>
      <c r="B4855" s="18">
        <v>5114507</v>
      </c>
    </row>
    <row r="4856" spans="1:2" x14ac:dyDescent="0.35">
      <c r="A4856" s="19" t="s">
        <v>6404</v>
      </c>
      <c r="B4856" s="18">
        <v>5114507</v>
      </c>
    </row>
    <row r="4857" spans="1:2" x14ac:dyDescent="0.35">
      <c r="A4857" s="9" t="s">
        <v>6323</v>
      </c>
      <c r="B4857" s="18">
        <v>5110552</v>
      </c>
    </row>
    <row r="4858" spans="1:2" x14ac:dyDescent="0.35">
      <c r="A4858" s="17" t="s">
        <v>1988</v>
      </c>
      <c r="B4858" s="18">
        <v>5110552</v>
      </c>
    </row>
    <row r="4859" spans="1:2" x14ac:dyDescent="0.35">
      <c r="A4859" s="19" t="s">
        <v>6322</v>
      </c>
      <c r="B4859" s="18">
        <v>5110552</v>
      </c>
    </row>
    <row r="4860" spans="1:2" x14ac:dyDescent="0.35">
      <c r="A4860" s="9" t="s">
        <v>543</v>
      </c>
      <c r="B4860" s="18">
        <v>5108370</v>
      </c>
    </row>
    <row r="4861" spans="1:2" x14ac:dyDescent="0.35">
      <c r="A4861" s="17" t="s">
        <v>540</v>
      </c>
      <c r="B4861" s="18">
        <v>5108370</v>
      </c>
    </row>
    <row r="4862" spans="1:2" x14ac:dyDescent="0.35">
      <c r="A4862" s="19" t="s">
        <v>268</v>
      </c>
      <c r="B4862" s="18">
        <v>5108370</v>
      </c>
    </row>
    <row r="4863" spans="1:2" x14ac:dyDescent="0.35">
      <c r="A4863" s="9" t="s">
        <v>11247</v>
      </c>
      <c r="B4863" s="18">
        <v>5043880</v>
      </c>
    </row>
    <row r="4864" spans="1:2" x14ac:dyDescent="0.35">
      <c r="A4864" s="17" t="s">
        <v>2163</v>
      </c>
      <c r="B4864" s="18">
        <v>5043880</v>
      </c>
    </row>
    <row r="4865" spans="1:2" x14ac:dyDescent="0.35">
      <c r="A4865" s="19" t="s">
        <v>11246</v>
      </c>
      <c r="B4865" s="18">
        <v>5043880</v>
      </c>
    </row>
    <row r="4866" spans="1:2" x14ac:dyDescent="0.35">
      <c r="A4866" s="9" t="s">
        <v>10076</v>
      </c>
      <c r="B4866" s="18">
        <v>5016190</v>
      </c>
    </row>
    <row r="4867" spans="1:2" x14ac:dyDescent="0.35">
      <c r="A4867" s="17" t="s">
        <v>10075</v>
      </c>
      <c r="B4867" s="18">
        <v>5016190</v>
      </c>
    </row>
    <row r="4868" spans="1:2" x14ac:dyDescent="0.35">
      <c r="A4868" s="19" t="s">
        <v>9837</v>
      </c>
      <c r="B4868" s="18">
        <v>5016190</v>
      </c>
    </row>
    <row r="4869" spans="1:2" x14ac:dyDescent="0.35">
      <c r="A4869" s="9" t="s">
        <v>8406</v>
      </c>
      <c r="B4869" s="18">
        <v>5012990</v>
      </c>
    </row>
    <row r="4870" spans="1:2" x14ac:dyDescent="0.35">
      <c r="A4870" s="17" t="s">
        <v>3537</v>
      </c>
      <c r="B4870" s="18">
        <v>5012990</v>
      </c>
    </row>
    <row r="4871" spans="1:2" x14ac:dyDescent="0.35">
      <c r="A4871" s="19" t="s">
        <v>2213</v>
      </c>
      <c r="B4871" s="18">
        <v>5012990</v>
      </c>
    </row>
    <row r="4872" spans="1:2" x14ac:dyDescent="0.35">
      <c r="A4872" s="9" t="s">
        <v>6931</v>
      </c>
      <c r="B4872" s="18">
        <v>5004225</v>
      </c>
    </row>
    <row r="4873" spans="1:2" x14ac:dyDescent="0.35">
      <c r="A4873" s="17" t="s">
        <v>1592</v>
      </c>
      <c r="B4873" s="18">
        <v>5004225</v>
      </c>
    </row>
    <row r="4874" spans="1:2" x14ac:dyDescent="0.35">
      <c r="A4874" s="19" t="s">
        <v>2561</v>
      </c>
      <c r="B4874" s="18">
        <v>5004225</v>
      </c>
    </row>
    <row r="4875" spans="1:2" x14ac:dyDescent="0.35">
      <c r="A4875" s="9" t="s">
        <v>2686</v>
      </c>
      <c r="B4875" s="18">
        <v>5000377</v>
      </c>
    </row>
    <row r="4876" spans="1:2" x14ac:dyDescent="0.35">
      <c r="A4876" s="17" t="s">
        <v>2685</v>
      </c>
      <c r="B4876" s="18">
        <v>5000377</v>
      </c>
    </row>
    <row r="4877" spans="1:2" x14ac:dyDescent="0.35">
      <c r="A4877" s="19" t="s">
        <v>273</v>
      </c>
      <c r="B4877" s="18">
        <v>5000377</v>
      </c>
    </row>
    <row r="4878" spans="1:2" x14ac:dyDescent="0.35">
      <c r="A4878" s="9" t="s">
        <v>7428</v>
      </c>
      <c r="B4878" s="18">
        <v>4997476</v>
      </c>
    </row>
    <row r="4879" spans="1:2" x14ac:dyDescent="0.35">
      <c r="A4879" s="17" t="s">
        <v>687</v>
      </c>
      <c r="B4879" s="18">
        <v>4997476</v>
      </c>
    </row>
    <row r="4880" spans="1:2" x14ac:dyDescent="0.35">
      <c r="A4880" s="19" t="s">
        <v>3409</v>
      </c>
      <c r="B4880" s="18">
        <v>4997476</v>
      </c>
    </row>
    <row r="4881" spans="1:2" x14ac:dyDescent="0.35">
      <c r="A4881" s="9" t="s">
        <v>10308</v>
      </c>
      <c r="B4881" s="18">
        <v>4997134</v>
      </c>
    </row>
    <row r="4882" spans="1:2" x14ac:dyDescent="0.35">
      <c r="A4882" s="17" t="s">
        <v>1090</v>
      </c>
      <c r="B4882" s="18">
        <v>4997134</v>
      </c>
    </row>
    <row r="4883" spans="1:2" x14ac:dyDescent="0.35">
      <c r="A4883" s="19" t="s">
        <v>7722</v>
      </c>
      <c r="B4883" s="18">
        <v>4997134</v>
      </c>
    </row>
    <row r="4884" spans="1:2" x14ac:dyDescent="0.35">
      <c r="A4884" s="9" t="s">
        <v>4023</v>
      </c>
      <c r="B4884" s="18">
        <v>4976634</v>
      </c>
    </row>
    <row r="4885" spans="1:2" x14ac:dyDescent="0.35">
      <c r="A4885" s="17" t="s">
        <v>241</v>
      </c>
      <c r="B4885" s="18">
        <v>4976634</v>
      </c>
    </row>
    <row r="4886" spans="1:2" x14ac:dyDescent="0.35">
      <c r="A4886" s="19" t="s">
        <v>3283</v>
      </c>
      <c r="B4886" s="18">
        <v>4976634</v>
      </c>
    </row>
    <row r="4887" spans="1:2" x14ac:dyDescent="0.35">
      <c r="A4887" s="9" t="s">
        <v>9388</v>
      </c>
      <c r="B4887" s="18">
        <v>4927390</v>
      </c>
    </row>
    <row r="4888" spans="1:2" x14ac:dyDescent="0.35">
      <c r="A4888" s="17" t="s">
        <v>1373</v>
      </c>
      <c r="B4888" s="18">
        <v>4927390</v>
      </c>
    </row>
    <row r="4889" spans="1:2" x14ac:dyDescent="0.35">
      <c r="A4889" s="19" t="s">
        <v>9387</v>
      </c>
      <c r="B4889" s="18">
        <v>4927390</v>
      </c>
    </row>
    <row r="4890" spans="1:2" x14ac:dyDescent="0.35">
      <c r="A4890" s="9" t="s">
        <v>4951</v>
      </c>
      <c r="B4890" s="18">
        <v>4900000</v>
      </c>
    </row>
    <row r="4891" spans="1:2" x14ac:dyDescent="0.35">
      <c r="A4891" s="17" t="s">
        <v>270</v>
      </c>
      <c r="B4891" s="18">
        <v>4900000</v>
      </c>
    </row>
    <row r="4892" spans="1:2" x14ac:dyDescent="0.35">
      <c r="A4892" s="19" t="s">
        <v>510</v>
      </c>
      <c r="B4892" s="18">
        <v>4900000</v>
      </c>
    </row>
    <row r="4893" spans="1:2" x14ac:dyDescent="0.35">
      <c r="A4893" s="9" t="s">
        <v>2770</v>
      </c>
      <c r="B4893" s="18">
        <v>4888703</v>
      </c>
    </row>
    <row r="4894" spans="1:2" x14ac:dyDescent="0.35">
      <c r="A4894" s="17" t="s">
        <v>2769</v>
      </c>
      <c r="B4894" s="18">
        <v>4888703</v>
      </c>
    </row>
    <row r="4895" spans="1:2" x14ac:dyDescent="0.35">
      <c r="A4895" s="19" t="s">
        <v>2768</v>
      </c>
      <c r="B4895" s="18">
        <v>4888703</v>
      </c>
    </row>
    <row r="4896" spans="1:2" x14ac:dyDescent="0.35">
      <c r="A4896" s="9" t="s">
        <v>3111</v>
      </c>
      <c r="B4896" s="18">
        <v>4886369</v>
      </c>
    </row>
    <row r="4897" spans="1:2" x14ac:dyDescent="0.35">
      <c r="A4897" s="17" t="s">
        <v>2575</v>
      </c>
      <c r="B4897" s="18">
        <v>4886369</v>
      </c>
    </row>
    <row r="4898" spans="1:2" x14ac:dyDescent="0.35">
      <c r="A4898" s="19" t="s">
        <v>3108</v>
      </c>
      <c r="B4898" s="18">
        <v>4886369</v>
      </c>
    </row>
    <row r="4899" spans="1:2" x14ac:dyDescent="0.35">
      <c r="A4899" s="9" t="s">
        <v>1927</v>
      </c>
      <c r="B4899" s="18">
        <v>4871190</v>
      </c>
    </row>
    <row r="4900" spans="1:2" x14ac:dyDescent="0.35">
      <c r="A4900" s="17" t="s">
        <v>1900</v>
      </c>
      <c r="B4900" s="18">
        <v>4871190</v>
      </c>
    </row>
    <row r="4901" spans="1:2" x14ac:dyDescent="0.35">
      <c r="A4901" s="19" t="s">
        <v>597</v>
      </c>
      <c r="B4901" s="18">
        <v>4871190</v>
      </c>
    </row>
    <row r="4902" spans="1:2" x14ac:dyDescent="0.35">
      <c r="A4902" s="9" t="s">
        <v>1388</v>
      </c>
      <c r="B4902" s="18">
        <v>4848292</v>
      </c>
    </row>
    <row r="4903" spans="1:2" x14ac:dyDescent="0.35">
      <c r="A4903" s="17" t="s">
        <v>47</v>
      </c>
      <c r="B4903" s="18">
        <v>4848292</v>
      </c>
    </row>
    <row r="4904" spans="1:2" x14ac:dyDescent="0.35">
      <c r="A4904" s="19" t="s">
        <v>1386</v>
      </c>
      <c r="B4904" s="18">
        <v>4848292</v>
      </c>
    </row>
    <row r="4905" spans="1:2" x14ac:dyDescent="0.35">
      <c r="A4905" s="9" t="s">
        <v>5088</v>
      </c>
      <c r="B4905" s="18">
        <v>4808247</v>
      </c>
    </row>
    <row r="4906" spans="1:2" x14ac:dyDescent="0.35">
      <c r="A4906" s="17" t="s">
        <v>2752</v>
      </c>
      <c r="B4906" s="18">
        <v>4808247</v>
      </c>
    </row>
    <row r="4907" spans="1:2" x14ac:dyDescent="0.35">
      <c r="A4907" s="19" t="s">
        <v>4056</v>
      </c>
      <c r="B4907" s="18">
        <v>4808247</v>
      </c>
    </row>
    <row r="4908" spans="1:2" x14ac:dyDescent="0.35">
      <c r="A4908" s="9" t="s">
        <v>4698</v>
      </c>
      <c r="B4908" s="18">
        <v>4806295</v>
      </c>
    </row>
    <row r="4909" spans="1:2" x14ac:dyDescent="0.35">
      <c r="A4909" s="17" t="s">
        <v>478</v>
      </c>
      <c r="B4909" s="18">
        <v>4806295</v>
      </c>
    </row>
    <row r="4910" spans="1:2" x14ac:dyDescent="0.35">
      <c r="A4910" s="19" t="s">
        <v>4697</v>
      </c>
      <c r="B4910" s="18">
        <v>4806295</v>
      </c>
    </row>
    <row r="4911" spans="1:2" x14ac:dyDescent="0.35">
      <c r="A4911" s="9" t="s">
        <v>10103</v>
      </c>
      <c r="B4911" s="18">
        <v>4790000</v>
      </c>
    </row>
    <row r="4912" spans="1:2" x14ac:dyDescent="0.35">
      <c r="A4912" s="17" t="s">
        <v>10102</v>
      </c>
      <c r="B4912" s="18">
        <v>4790000</v>
      </c>
    </row>
    <row r="4913" spans="1:2" x14ac:dyDescent="0.35">
      <c r="A4913" s="19" t="s">
        <v>10101</v>
      </c>
      <c r="B4913" s="18">
        <v>4790000</v>
      </c>
    </row>
    <row r="4914" spans="1:2" x14ac:dyDescent="0.35">
      <c r="A4914" s="9" t="s">
        <v>6167</v>
      </c>
      <c r="B4914" s="18">
        <v>4768918</v>
      </c>
    </row>
    <row r="4915" spans="1:2" x14ac:dyDescent="0.35">
      <c r="A4915" s="17" t="s">
        <v>6166</v>
      </c>
      <c r="B4915" s="18">
        <v>4768918</v>
      </c>
    </row>
    <row r="4916" spans="1:2" x14ac:dyDescent="0.35">
      <c r="A4916" s="19" t="s">
        <v>6164</v>
      </c>
      <c r="B4916" s="18">
        <v>4768918</v>
      </c>
    </row>
    <row r="4917" spans="1:2" x14ac:dyDescent="0.35">
      <c r="A4917" s="9" t="s">
        <v>1659</v>
      </c>
      <c r="B4917" s="18">
        <v>4768374</v>
      </c>
    </row>
    <row r="4918" spans="1:2" x14ac:dyDescent="0.35">
      <c r="A4918" s="17" t="s">
        <v>1658</v>
      </c>
      <c r="B4918" s="18">
        <v>4768374</v>
      </c>
    </row>
    <row r="4919" spans="1:2" x14ac:dyDescent="0.35">
      <c r="A4919" s="19" t="s">
        <v>1655</v>
      </c>
      <c r="B4919" s="18">
        <v>4768374</v>
      </c>
    </row>
    <row r="4920" spans="1:2" x14ac:dyDescent="0.35">
      <c r="A4920" s="9" t="s">
        <v>2926</v>
      </c>
      <c r="B4920" s="18">
        <v>4738570</v>
      </c>
    </row>
    <row r="4921" spans="1:2" x14ac:dyDescent="0.35">
      <c r="A4921" s="17" t="s">
        <v>415</v>
      </c>
      <c r="B4921" s="18">
        <v>4738570</v>
      </c>
    </row>
    <row r="4922" spans="1:2" x14ac:dyDescent="0.35">
      <c r="A4922" s="19" t="s">
        <v>2474</v>
      </c>
      <c r="B4922" s="18">
        <v>4738570</v>
      </c>
    </row>
    <row r="4923" spans="1:2" x14ac:dyDescent="0.35">
      <c r="A4923" s="9" t="s">
        <v>2513</v>
      </c>
      <c r="B4923" s="18">
        <v>4733909</v>
      </c>
    </row>
    <row r="4924" spans="1:2" x14ac:dyDescent="0.35">
      <c r="A4924" s="17" t="s">
        <v>2009</v>
      </c>
      <c r="B4924" s="18">
        <v>4733909</v>
      </c>
    </row>
    <row r="4925" spans="1:2" x14ac:dyDescent="0.35">
      <c r="A4925" s="19" t="s">
        <v>2511</v>
      </c>
      <c r="B4925" s="18">
        <v>4733909</v>
      </c>
    </row>
    <row r="4926" spans="1:2" x14ac:dyDescent="0.35">
      <c r="A4926" s="9" t="s">
        <v>9136</v>
      </c>
      <c r="B4926" s="18">
        <v>4719300</v>
      </c>
    </row>
    <row r="4927" spans="1:2" x14ac:dyDescent="0.35">
      <c r="A4927" s="17" t="s">
        <v>284</v>
      </c>
      <c r="B4927" s="18">
        <v>4719300</v>
      </c>
    </row>
    <row r="4928" spans="1:2" x14ac:dyDescent="0.35">
      <c r="A4928" s="19" t="s">
        <v>6809</v>
      </c>
      <c r="B4928" s="18">
        <v>4719300</v>
      </c>
    </row>
    <row r="4929" spans="1:2" x14ac:dyDescent="0.35">
      <c r="A4929" s="9" t="s">
        <v>2388</v>
      </c>
      <c r="B4929" s="18">
        <v>4703228</v>
      </c>
    </row>
    <row r="4930" spans="1:2" x14ac:dyDescent="0.35">
      <c r="A4930" s="17" t="s">
        <v>331</v>
      </c>
      <c r="B4930" s="18">
        <v>4703228</v>
      </c>
    </row>
    <row r="4931" spans="1:2" x14ac:dyDescent="0.35">
      <c r="A4931" s="19" t="s">
        <v>2387</v>
      </c>
      <c r="B4931" s="18">
        <v>4703228</v>
      </c>
    </row>
    <row r="4932" spans="1:2" x14ac:dyDescent="0.35">
      <c r="A4932" s="9" t="s">
        <v>4104</v>
      </c>
      <c r="B4932" s="18">
        <v>4692139</v>
      </c>
    </row>
    <row r="4933" spans="1:2" x14ac:dyDescent="0.35">
      <c r="A4933" s="17" t="s">
        <v>559</v>
      </c>
      <c r="B4933" s="18">
        <v>4692139</v>
      </c>
    </row>
    <row r="4934" spans="1:2" x14ac:dyDescent="0.35">
      <c r="A4934" s="19" t="s">
        <v>1806</v>
      </c>
      <c r="B4934" s="18">
        <v>4692139</v>
      </c>
    </row>
    <row r="4935" spans="1:2" x14ac:dyDescent="0.35">
      <c r="A4935" s="9" t="s">
        <v>9859</v>
      </c>
      <c r="B4935" s="18">
        <v>4659817</v>
      </c>
    </row>
    <row r="4936" spans="1:2" x14ac:dyDescent="0.35">
      <c r="A4936" s="17" t="s">
        <v>2458</v>
      </c>
      <c r="B4936" s="18">
        <v>4659817</v>
      </c>
    </row>
    <row r="4937" spans="1:2" x14ac:dyDescent="0.35">
      <c r="A4937" s="19" t="s">
        <v>8971</v>
      </c>
      <c r="B4937" s="18">
        <v>4659817</v>
      </c>
    </row>
    <row r="4938" spans="1:2" x14ac:dyDescent="0.35">
      <c r="A4938" s="9" t="s">
        <v>7738</v>
      </c>
      <c r="B4938" s="18">
        <v>4658370</v>
      </c>
    </row>
    <row r="4939" spans="1:2" x14ac:dyDescent="0.35">
      <c r="A4939" s="17" t="s">
        <v>5965</v>
      </c>
      <c r="B4939" s="18">
        <v>4658370</v>
      </c>
    </row>
    <row r="4940" spans="1:2" x14ac:dyDescent="0.35">
      <c r="A4940" s="19" t="s">
        <v>7737</v>
      </c>
      <c r="B4940" s="18">
        <v>4658370</v>
      </c>
    </row>
    <row r="4941" spans="1:2" x14ac:dyDescent="0.35">
      <c r="A4941" s="9" t="s">
        <v>2079</v>
      </c>
      <c r="B4941" s="18">
        <v>4628751</v>
      </c>
    </row>
    <row r="4942" spans="1:2" x14ac:dyDescent="0.35">
      <c r="A4942" s="17" t="s">
        <v>803</v>
      </c>
      <c r="B4942" s="18">
        <v>4628751</v>
      </c>
    </row>
    <row r="4943" spans="1:2" x14ac:dyDescent="0.35">
      <c r="A4943" s="19" t="s">
        <v>2077</v>
      </c>
      <c r="B4943" s="18">
        <v>4628751</v>
      </c>
    </row>
    <row r="4944" spans="1:2" x14ac:dyDescent="0.35">
      <c r="A4944" s="9" t="s">
        <v>4674</v>
      </c>
      <c r="B4944" s="18">
        <v>4627372</v>
      </c>
    </row>
    <row r="4945" spans="1:2" x14ac:dyDescent="0.35">
      <c r="A4945" s="17" t="s">
        <v>4673</v>
      </c>
      <c r="B4945" s="18">
        <v>4627372</v>
      </c>
    </row>
    <row r="4946" spans="1:2" x14ac:dyDescent="0.35">
      <c r="A4946" s="19" t="s">
        <v>4671</v>
      </c>
      <c r="B4946" s="18">
        <v>4627372</v>
      </c>
    </row>
    <row r="4947" spans="1:2" x14ac:dyDescent="0.35">
      <c r="A4947" s="9" t="s">
        <v>4805</v>
      </c>
      <c r="B4947" s="18">
        <v>4604054</v>
      </c>
    </row>
    <row r="4948" spans="1:2" x14ac:dyDescent="0.35">
      <c r="A4948" s="17" t="s">
        <v>3497</v>
      </c>
      <c r="B4948" s="18">
        <v>4604054</v>
      </c>
    </row>
    <row r="4949" spans="1:2" x14ac:dyDescent="0.35">
      <c r="A4949" s="19" t="s">
        <v>4804</v>
      </c>
      <c r="B4949" s="18">
        <v>4604054</v>
      </c>
    </row>
    <row r="4950" spans="1:2" x14ac:dyDescent="0.35">
      <c r="A4950" s="9" t="s">
        <v>6769</v>
      </c>
      <c r="B4950" s="18">
        <v>4535191</v>
      </c>
    </row>
    <row r="4951" spans="1:2" x14ac:dyDescent="0.35">
      <c r="A4951" s="17" t="s">
        <v>2458</v>
      </c>
      <c r="B4951" s="18">
        <v>4535191</v>
      </c>
    </row>
    <row r="4952" spans="1:2" x14ac:dyDescent="0.35">
      <c r="A4952" s="19" t="s">
        <v>2613</v>
      </c>
      <c r="B4952" s="18">
        <v>4535191</v>
      </c>
    </row>
    <row r="4953" spans="1:2" x14ac:dyDescent="0.35">
      <c r="A4953" s="9" t="s">
        <v>9471</v>
      </c>
      <c r="B4953" s="18">
        <v>4531491</v>
      </c>
    </row>
    <row r="4954" spans="1:2" x14ac:dyDescent="0.35">
      <c r="A4954" s="17" t="s">
        <v>2315</v>
      </c>
      <c r="B4954" s="18">
        <v>4531491</v>
      </c>
    </row>
    <row r="4955" spans="1:2" x14ac:dyDescent="0.35">
      <c r="A4955" s="19" t="s">
        <v>9470</v>
      </c>
      <c r="B4955" s="18">
        <v>4531491</v>
      </c>
    </row>
    <row r="4956" spans="1:2" x14ac:dyDescent="0.35">
      <c r="A4956" s="9" t="s">
        <v>4724</v>
      </c>
      <c r="B4956" s="18">
        <v>4479776</v>
      </c>
    </row>
    <row r="4957" spans="1:2" x14ac:dyDescent="0.35">
      <c r="A4957" s="17" t="s">
        <v>4723</v>
      </c>
      <c r="B4957" s="18">
        <v>4479776</v>
      </c>
    </row>
    <row r="4958" spans="1:2" x14ac:dyDescent="0.35">
      <c r="A4958" s="19" t="s">
        <v>3511</v>
      </c>
      <c r="B4958" s="18">
        <v>4479776</v>
      </c>
    </row>
    <row r="4959" spans="1:2" x14ac:dyDescent="0.35">
      <c r="A4959" s="9" t="s">
        <v>5463</v>
      </c>
      <c r="B4959" s="18">
        <v>4452209</v>
      </c>
    </row>
    <row r="4960" spans="1:2" x14ac:dyDescent="0.35">
      <c r="A4960" s="17" t="s">
        <v>1639</v>
      </c>
      <c r="B4960" s="18">
        <v>4452209</v>
      </c>
    </row>
    <row r="4961" spans="1:2" x14ac:dyDescent="0.35">
      <c r="A4961" s="19" t="s">
        <v>743</v>
      </c>
      <c r="B4961" s="18">
        <v>4452209</v>
      </c>
    </row>
    <row r="4962" spans="1:2" x14ac:dyDescent="0.35">
      <c r="A4962" s="9" t="s">
        <v>6573</v>
      </c>
      <c r="B4962" s="18">
        <v>4440119</v>
      </c>
    </row>
    <row r="4963" spans="1:2" x14ac:dyDescent="0.35">
      <c r="A4963" s="17" t="s">
        <v>4485</v>
      </c>
      <c r="B4963" s="18">
        <v>4440119</v>
      </c>
    </row>
    <row r="4964" spans="1:2" x14ac:dyDescent="0.35">
      <c r="A4964" s="19" t="s">
        <v>6572</v>
      </c>
      <c r="B4964" s="18">
        <v>4440119</v>
      </c>
    </row>
    <row r="4965" spans="1:2" x14ac:dyDescent="0.35">
      <c r="A4965" s="9" t="s">
        <v>9093</v>
      </c>
      <c r="B4965" s="18">
        <v>4351969</v>
      </c>
    </row>
    <row r="4966" spans="1:2" x14ac:dyDescent="0.35">
      <c r="A4966" s="17" t="s">
        <v>415</v>
      </c>
      <c r="B4966" s="18">
        <v>4351969</v>
      </c>
    </row>
    <row r="4967" spans="1:2" x14ac:dyDescent="0.35">
      <c r="A4967" s="19" t="s">
        <v>603</v>
      </c>
      <c r="B4967" s="18">
        <v>4351969</v>
      </c>
    </row>
    <row r="4968" spans="1:2" x14ac:dyDescent="0.35">
      <c r="A4968" s="9" t="s">
        <v>2439</v>
      </c>
      <c r="B4968" s="18">
        <v>4338033</v>
      </c>
    </row>
    <row r="4969" spans="1:2" x14ac:dyDescent="0.35">
      <c r="A4969" s="17" t="s">
        <v>1481</v>
      </c>
      <c r="B4969" s="18">
        <v>4338033</v>
      </c>
    </row>
    <row r="4970" spans="1:2" x14ac:dyDescent="0.35">
      <c r="A4970" s="19" t="s">
        <v>2438</v>
      </c>
      <c r="B4970" s="18">
        <v>4338033</v>
      </c>
    </row>
    <row r="4971" spans="1:2" x14ac:dyDescent="0.35">
      <c r="A4971" s="9" t="s">
        <v>10221</v>
      </c>
      <c r="B4971" s="18">
        <v>4329966</v>
      </c>
    </row>
    <row r="4972" spans="1:2" x14ac:dyDescent="0.35">
      <c r="A4972" s="17" t="s">
        <v>1528</v>
      </c>
      <c r="B4972" s="18">
        <v>4329966</v>
      </c>
    </row>
    <row r="4973" spans="1:2" x14ac:dyDescent="0.35">
      <c r="A4973" s="19" t="s">
        <v>10219</v>
      </c>
      <c r="B4973" s="18">
        <v>4329966</v>
      </c>
    </row>
    <row r="4974" spans="1:2" x14ac:dyDescent="0.35">
      <c r="A4974" s="9" t="s">
        <v>10908</v>
      </c>
      <c r="B4974" s="18">
        <v>4305922</v>
      </c>
    </row>
    <row r="4975" spans="1:2" x14ac:dyDescent="0.35">
      <c r="A4975" s="17" t="s">
        <v>10907</v>
      </c>
      <c r="B4975" s="18">
        <v>4305922</v>
      </c>
    </row>
    <row r="4976" spans="1:2" x14ac:dyDescent="0.35">
      <c r="A4976" s="19" t="s">
        <v>10906</v>
      </c>
      <c r="B4976" s="18">
        <v>4305922</v>
      </c>
    </row>
    <row r="4977" spans="1:2" x14ac:dyDescent="0.35">
      <c r="A4977" s="9" t="s">
        <v>2414</v>
      </c>
      <c r="B4977" s="18">
        <v>4300302</v>
      </c>
    </row>
    <row r="4978" spans="1:2" x14ac:dyDescent="0.35">
      <c r="A4978" s="17" t="s">
        <v>59</v>
      </c>
      <c r="B4978" s="18">
        <v>4300302</v>
      </c>
    </row>
    <row r="4979" spans="1:2" x14ac:dyDescent="0.35">
      <c r="A4979" s="19" t="s">
        <v>1712</v>
      </c>
      <c r="B4979" s="18">
        <v>4300302</v>
      </c>
    </row>
    <row r="4980" spans="1:2" x14ac:dyDescent="0.35">
      <c r="A4980" s="9" t="s">
        <v>244</v>
      </c>
      <c r="B4980" s="18">
        <v>4296447</v>
      </c>
    </row>
    <row r="4981" spans="1:2" x14ac:dyDescent="0.35">
      <c r="A4981" s="17" t="s">
        <v>243</v>
      </c>
      <c r="B4981" s="18">
        <v>4296447</v>
      </c>
    </row>
    <row r="4982" spans="1:2" x14ac:dyDescent="0.35">
      <c r="A4982" s="19" t="s">
        <v>240</v>
      </c>
      <c r="B4982" s="18">
        <v>4296447</v>
      </c>
    </row>
    <row r="4983" spans="1:2" x14ac:dyDescent="0.35">
      <c r="A4983" s="9" t="s">
        <v>2276</v>
      </c>
      <c r="B4983" s="18">
        <v>4282851</v>
      </c>
    </row>
    <row r="4984" spans="1:2" x14ac:dyDescent="0.35">
      <c r="A4984" s="17" t="s">
        <v>1055</v>
      </c>
      <c r="B4984" s="18">
        <v>4282851</v>
      </c>
    </row>
    <row r="4985" spans="1:2" x14ac:dyDescent="0.35">
      <c r="A4985" s="19" t="s">
        <v>2273</v>
      </c>
      <c r="B4985" s="18">
        <v>4282851</v>
      </c>
    </row>
    <row r="4986" spans="1:2" x14ac:dyDescent="0.35">
      <c r="A4986" s="9" t="s">
        <v>2563</v>
      </c>
      <c r="B4986" s="18">
        <v>4263397</v>
      </c>
    </row>
    <row r="4987" spans="1:2" x14ac:dyDescent="0.35">
      <c r="A4987" s="17" t="s">
        <v>862</v>
      </c>
      <c r="B4987" s="18">
        <v>4263397</v>
      </c>
    </row>
    <row r="4988" spans="1:2" x14ac:dyDescent="0.35">
      <c r="A4988" s="19" t="s">
        <v>2561</v>
      </c>
      <c r="B4988" s="18">
        <v>4263397</v>
      </c>
    </row>
    <row r="4989" spans="1:2" x14ac:dyDescent="0.35">
      <c r="A4989" s="9" t="s">
        <v>369</v>
      </c>
      <c r="B4989" s="18">
        <v>4247405</v>
      </c>
    </row>
    <row r="4990" spans="1:2" x14ac:dyDescent="0.35">
      <c r="A4990" s="17" t="s">
        <v>368</v>
      </c>
      <c r="B4990" s="18">
        <v>4247405</v>
      </c>
    </row>
    <row r="4991" spans="1:2" x14ac:dyDescent="0.35">
      <c r="A4991" s="19" t="s">
        <v>366</v>
      </c>
      <c r="B4991" s="18">
        <v>4247405</v>
      </c>
    </row>
    <row r="4992" spans="1:2" x14ac:dyDescent="0.35">
      <c r="A4992" s="9" t="s">
        <v>5461</v>
      </c>
      <c r="B4992" s="18">
        <v>4231215</v>
      </c>
    </row>
    <row r="4993" spans="1:2" x14ac:dyDescent="0.35">
      <c r="A4993" s="17" t="s">
        <v>2752</v>
      </c>
      <c r="B4993" s="18">
        <v>4231215</v>
      </c>
    </row>
    <row r="4994" spans="1:2" x14ac:dyDescent="0.35">
      <c r="A4994" s="19" t="s">
        <v>1193</v>
      </c>
      <c r="B4994" s="18">
        <v>4231215</v>
      </c>
    </row>
    <row r="4995" spans="1:2" x14ac:dyDescent="0.35">
      <c r="A4995" s="9" t="s">
        <v>3518</v>
      </c>
      <c r="B4995" s="18">
        <v>4203192</v>
      </c>
    </row>
    <row r="4996" spans="1:2" x14ac:dyDescent="0.35">
      <c r="A4996" s="17" t="s">
        <v>331</v>
      </c>
      <c r="B4996" s="18">
        <v>4203192</v>
      </c>
    </row>
    <row r="4997" spans="1:2" x14ac:dyDescent="0.35">
      <c r="A4997" s="19" t="s">
        <v>3516</v>
      </c>
      <c r="B4997" s="18">
        <v>4203192</v>
      </c>
    </row>
    <row r="4998" spans="1:2" x14ac:dyDescent="0.35">
      <c r="A4998" s="9" t="s">
        <v>4480</v>
      </c>
      <c r="B4998" s="18">
        <v>4185387</v>
      </c>
    </row>
    <row r="4999" spans="1:2" x14ac:dyDescent="0.35">
      <c r="A4999" s="17" t="s">
        <v>449</v>
      </c>
      <c r="B4999" s="18">
        <v>4185387</v>
      </c>
    </row>
    <row r="5000" spans="1:2" x14ac:dyDescent="0.35">
      <c r="A5000" s="19" t="s">
        <v>4479</v>
      </c>
      <c r="B5000" s="18">
        <v>4185387</v>
      </c>
    </row>
    <row r="5001" spans="1:2" x14ac:dyDescent="0.35">
      <c r="A5001" s="9" t="s">
        <v>10710</v>
      </c>
      <c r="B5001" s="18">
        <v>4158074</v>
      </c>
    </row>
    <row r="5002" spans="1:2" x14ac:dyDescent="0.35">
      <c r="A5002" s="17" t="s">
        <v>10709</v>
      </c>
      <c r="B5002" s="18">
        <v>4158074</v>
      </c>
    </row>
    <row r="5003" spans="1:2" x14ac:dyDescent="0.35">
      <c r="A5003" s="19" t="s">
        <v>10708</v>
      </c>
      <c r="B5003" s="18">
        <v>4158074</v>
      </c>
    </row>
    <row r="5004" spans="1:2" x14ac:dyDescent="0.35">
      <c r="A5004" s="9" t="s">
        <v>9864</v>
      </c>
      <c r="B5004" s="18">
        <v>4104113</v>
      </c>
    </row>
    <row r="5005" spans="1:2" x14ac:dyDescent="0.35">
      <c r="A5005" s="17" t="s">
        <v>78</v>
      </c>
      <c r="B5005" s="18">
        <v>4104113</v>
      </c>
    </row>
    <row r="5006" spans="1:2" x14ac:dyDescent="0.35">
      <c r="A5006" s="19" t="s">
        <v>510</v>
      </c>
      <c r="B5006" s="18">
        <v>4104113</v>
      </c>
    </row>
    <row r="5007" spans="1:2" x14ac:dyDescent="0.35">
      <c r="A5007" s="9" t="s">
        <v>7665</v>
      </c>
      <c r="B5007" s="18">
        <v>4059537</v>
      </c>
    </row>
    <row r="5008" spans="1:2" x14ac:dyDescent="0.35">
      <c r="A5008" s="17" t="s">
        <v>635</v>
      </c>
      <c r="B5008" s="18">
        <v>4059537</v>
      </c>
    </row>
    <row r="5009" spans="1:2" x14ac:dyDescent="0.35">
      <c r="A5009" s="19" t="s">
        <v>7664</v>
      </c>
      <c r="B5009" s="18">
        <v>4059537</v>
      </c>
    </row>
    <row r="5010" spans="1:2" x14ac:dyDescent="0.35">
      <c r="A5010" s="9" t="s">
        <v>7523</v>
      </c>
      <c r="B5010" s="18">
        <v>4055108</v>
      </c>
    </row>
    <row r="5011" spans="1:2" x14ac:dyDescent="0.35">
      <c r="A5011" s="17" t="s">
        <v>1190</v>
      </c>
      <c r="B5011" s="18">
        <v>4055108</v>
      </c>
    </row>
    <row r="5012" spans="1:2" x14ac:dyDescent="0.35">
      <c r="A5012" s="19" t="s">
        <v>2058</v>
      </c>
      <c r="B5012" s="18">
        <v>4055108</v>
      </c>
    </row>
    <row r="5013" spans="1:2" x14ac:dyDescent="0.35">
      <c r="A5013" s="9" t="s">
        <v>10999</v>
      </c>
      <c r="B5013" s="18">
        <v>4026908</v>
      </c>
    </row>
    <row r="5014" spans="1:2" x14ac:dyDescent="0.35">
      <c r="A5014" s="17" t="s">
        <v>59</v>
      </c>
      <c r="B5014" s="18">
        <v>4026908</v>
      </c>
    </row>
    <row r="5015" spans="1:2" x14ac:dyDescent="0.35">
      <c r="A5015" s="19" t="s">
        <v>9684</v>
      </c>
      <c r="B5015" s="18">
        <v>4026908</v>
      </c>
    </row>
    <row r="5016" spans="1:2" x14ac:dyDescent="0.35">
      <c r="A5016" s="9" t="s">
        <v>8500</v>
      </c>
      <c r="B5016" s="18">
        <v>4026186</v>
      </c>
    </row>
    <row r="5017" spans="1:2" x14ac:dyDescent="0.35">
      <c r="A5017" s="17" t="s">
        <v>2598</v>
      </c>
      <c r="B5017" s="18">
        <v>4026186</v>
      </c>
    </row>
    <row r="5018" spans="1:2" x14ac:dyDescent="0.35">
      <c r="A5018" s="19" t="s">
        <v>6234</v>
      </c>
      <c r="B5018" s="18">
        <v>4026186</v>
      </c>
    </row>
    <row r="5019" spans="1:2" x14ac:dyDescent="0.35">
      <c r="A5019" s="9" t="s">
        <v>3088</v>
      </c>
      <c r="B5019" s="18">
        <v>3997790</v>
      </c>
    </row>
    <row r="5020" spans="1:2" x14ac:dyDescent="0.35">
      <c r="A5020" s="17" t="s">
        <v>545</v>
      </c>
      <c r="B5020" s="18">
        <v>3997790</v>
      </c>
    </row>
    <row r="5021" spans="1:2" x14ac:dyDescent="0.35">
      <c r="A5021" s="19" t="s">
        <v>3087</v>
      </c>
      <c r="B5021" s="18">
        <v>3997790</v>
      </c>
    </row>
    <row r="5022" spans="1:2" x14ac:dyDescent="0.35">
      <c r="A5022" s="9" t="s">
        <v>10157</v>
      </c>
      <c r="B5022" s="18">
        <v>3984028</v>
      </c>
    </row>
    <row r="5023" spans="1:2" x14ac:dyDescent="0.35">
      <c r="A5023" s="17" t="s">
        <v>10156</v>
      </c>
      <c r="B5023" s="18">
        <v>3984028</v>
      </c>
    </row>
    <row r="5024" spans="1:2" x14ac:dyDescent="0.35">
      <c r="A5024" s="19" t="s">
        <v>10155</v>
      </c>
      <c r="B5024" s="18">
        <v>3984028</v>
      </c>
    </row>
    <row r="5025" spans="1:2" x14ac:dyDescent="0.35">
      <c r="A5025" s="9" t="s">
        <v>11539</v>
      </c>
      <c r="B5025" s="18">
        <v>3971000</v>
      </c>
    </row>
    <row r="5026" spans="1:2" x14ac:dyDescent="0.35">
      <c r="A5026" s="17" t="s">
        <v>11538</v>
      </c>
      <c r="B5026" s="18">
        <v>3971000</v>
      </c>
    </row>
    <row r="5027" spans="1:2" x14ac:dyDescent="0.35">
      <c r="A5027" s="19" t="s">
        <v>8691</v>
      </c>
      <c r="B5027" s="18">
        <v>3971000</v>
      </c>
    </row>
    <row r="5028" spans="1:2" x14ac:dyDescent="0.35">
      <c r="A5028" s="9" t="s">
        <v>11261</v>
      </c>
      <c r="B5028" s="18">
        <v>3946250</v>
      </c>
    </row>
    <row r="5029" spans="1:2" x14ac:dyDescent="0.35">
      <c r="A5029" s="17" t="s">
        <v>1307</v>
      </c>
      <c r="B5029" s="18">
        <v>3946250</v>
      </c>
    </row>
    <row r="5030" spans="1:2" x14ac:dyDescent="0.35">
      <c r="A5030" s="19" t="s">
        <v>11260</v>
      </c>
      <c r="B5030" s="18">
        <v>3946250</v>
      </c>
    </row>
    <row r="5031" spans="1:2" x14ac:dyDescent="0.35">
      <c r="A5031" s="9" t="s">
        <v>5654</v>
      </c>
      <c r="B5031" s="18">
        <v>3936931</v>
      </c>
    </row>
    <row r="5032" spans="1:2" x14ac:dyDescent="0.35">
      <c r="A5032" s="17" t="s">
        <v>91</v>
      </c>
      <c r="B5032" s="18">
        <v>3936931</v>
      </c>
    </row>
    <row r="5033" spans="1:2" x14ac:dyDescent="0.35">
      <c r="A5033" s="19" t="s">
        <v>2942</v>
      </c>
      <c r="B5033" s="18">
        <v>3936931</v>
      </c>
    </row>
    <row r="5034" spans="1:2" x14ac:dyDescent="0.35">
      <c r="A5034" s="9" t="s">
        <v>9369</v>
      </c>
      <c r="B5034" s="18">
        <v>3909616</v>
      </c>
    </row>
    <row r="5035" spans="1:2" x14ac:dyDescent="0.35">
      <c r="A5035" s="17" t="s">
        <v>147</v>
      </c>
      <c r="B5035" s="18">
        <v>3909616</v>
      </c>
    </row>
    <row r="5036" spans="1:2" x14ac:dyDescent="0.35">
      <c r="A5036" s="19" t="s">
        <v>9241</v>
      </c>
      <c r="B5036" s="18">
        <v>3909616</v>
      </c>
    </row>
    <row r="5037" spans="1:2" x14ac:dyDescent="0.35">
      <c r="A5037" s="9" t="s">
        <v>7040</v>
      </c>
      <c r="B5037" s="18">
        <v>3901336</v>
      </c>
    </row>
    <row r="5038" spans="1:2" x14ac:dyDescent="0.35">
      <c r="A5038" s="17" t="s">
        <v>3054</v>
      </c>
      <c r="B5038" s="18">
        <v>3901336</v>
      </c>
    </row>
    <row r="5039" spans="1:2" x14ac:dyDescent="0.35">
      <c r="A5039" s="19" t="s">
        <v>2613</v>
      </c>
      <c r="B5039" s="18">
        <v>3901336</v>
      </c>
    </row>
    <row r="5040" spans="1:2" x14ac:dyDescent="0.35">
      <c r="A5040" s="9" t="s">
        <v>8939</v>
      </c>
      <c r="B5040" s="18">
        <v>3842000</v>
      </c>
    </row>
    <row r="5041" spans="1:2" x14ac:dyDescent="0.35">
      <c r="A5041" s="17" t="s">
        <v>395</v>
      </c>
      <c r="B5041" s="18">
        <v>3842000</v>
      </c>
    </row>
    <row r="5042" spans="1:2" x14ac:dyDescent="0.35">
      <c r="A5042" s="19" t="s">
        <v>8938</v>
      </c>
      <c r="B5042" s="18">
        <v>3842000</v>
      </c>
    </row>
    <row r="5043" spans="1:2" x14ac:dyDescent="0.35">
      <c r="A5043" s="9" t="s">
        <v>1262</v>
      </c>
      <c r="B5043" s="18">
        <v>3831145</v>
      </c>
    </row>
    <row r="5044" spans="1:2" x14ac:dyDescent="0.35">
      <c r="A5044" s="17" t="s">
        <v>232</v>
      </c>
      <c r="B5044" s="18">
        <v>3831145</v>
      </c>
    </row>
    <row r="5045" spans="1:2" x14ac:dyDescent="0.35">
      <c r="A5045" s="19" t="s">
        <v>1259</v>
      </c>
      <c r="B5045" s="18">
        <v>3831145</v>
      </c>
    </row>
    <row r="5046" spans="1:2" x14ac:dyDescent="0.35">
      <c r="A5046" s="9" t="s">
        <v>6671</v>
      </c>
      <c r="B5046" s="18">
        <v>3825820</v>
      </c>
    </row>
    <row r="5047" spans="1:2" x14ac:dyDescent="0.35">
      <c r="A5047" s="17" t="s">
        <v>1202</v>
      </c>
      <c r="B5047" s="18">
        <v>3825820</v>
      </c>
    </row>
    <row r="5048" spans="1:2" x14ac:dyDescent="0.35">
      <c r="A5048" s="19" t="s">
        <v>3162</v>
      </c>
      <c r="B5048" s="18">
        <v>3825820</v>
      </c>
    </row>
    <row r="5049" spans="1:2" x14ac:dyDescent="0.35">
      <c r="A5049" s="9" t="s">
        <v>6454</v>
      </c>
      <c r="B5049" s="18">
        <v>3821335</v>
      </c>
    </row>
    <row r="5050" spans="1:2" x14ac:dyDescent="0.35">
      <c r="A5050" s="17" t="s">
        <v>2127</v>
      </c>
      <c r="B5050" s="18">
        <v>3821335</v>
      </c>
    </row>
    <row r="5051" spans="1:2" x14ac:dyDescent="0.35">
      <c r="A5051" s="19" t="s">
        <v>2808</v>
      </c>
      <c r="B5051" s="18">
        <v>3821335</v>
      </c>
    </row>
    <row r="5052" spans="1:2" x14ac:dyDescent="0.35">
      <c r="A5052" s="9" t="s">
        <v>10050</v>
      </c>
      <c r="B5052" s="18">
        <v>3786715</v>
      </c>
    </row>
    <row r="5053" spans="1:2" x14ac:dyDescent="0.35">
      <c r="A5053" s="17" t="s">
        <v>490</v>
      </c>
      <c r="B5053" s="18">
        <v>3786715</v>
      </c>
    </row>
    <row r="5054" spans="1:2" x14ac:dyDescent="0.35">
      <c r="A5054" s="19" t="s">
        <v>10049</v>
      </c>
      <c r="B5054" s="18">
        <v>3786715</v>
      </c>
    </row>
    <row r="5055" spans="1:2" x14ac:dyDescent="0.35">
      <c r="A5055" s="9" t="s">
        <v>6151</v>
      </c>
      <c r="B5055" s="18">
        <v>3767324</v>
      </c>
    </row>
    <row r="5056" spans="1:2" x14ac:dyDescent="0.35">
      <c r="A5056" s="17" t="s">
        <v>305</v>
      </c>
      <c r="B5056" s="18">
        <v>3767324</v>
      </c>
    </row>
    <row r="5057" spans="1:2" x14ac:dyDescent="0.35">
      <c r="A5057" s="19" t="s">
        <v>2676</v>
      </c>
      <c r="B5057" s="18">
        <v>3767324</v>
      </c>
    </row>
    <row r="5058" spans="1:2" x14ac:dyDescent="0.35">
      <c r="A5058" s="9" t="s">
        <v>5701</v>
      </c>
      <c r="B5058" s="18">
        <v>3759147</v>
      </c>
    </row>
    <row r="5059" spans="1:2" x14ac:dyDescent="0.35">
      <c r="A5059" s="17" t="s">
        <v>402</v>
      </c>
      <c r="B5059" s="18">
        <v>3759147</v>
      </c>
    </row>
    <row r="5060" spans="1:2" x14ac:dyDescent="0.35">
      <c r="A5060" s="19" t="s">
        <v>5700</v>
      </c>
      <c r="B5060" s="18">
        <v>3759147</v>
      </c>
    </row>
    <row r="5061" spans="1:2" x14ac:dyDescent="0.35">
      <c r="A5061" s="9" t="s">
        <v>6629</v>
      </c>
      <c r="B5061" s="18">
        <v>3746915</v>
      </c>
    </row>
    <row r="5062" spans="1:2" x14ac:dyDescent="0.35">
      <c r="A5062" s="17" t="s">
        <v>2906</v>
      </c>
      <c r="B5062" s="18">
        <v>3746915</v>
      </c>
    </row>
    <row r="5063" spans="1:2" x14ac:dyDescent="0.35">
      <c r="A5063" s="19" t="s">
        <v>3847</v>
      </c>
      <c r="B5063" s="18">
        <v>3746915</v>
      </c>
    </row>
    <row r="5064" spans="1:2" x14ac:dyDescent="0.35">
      <c r="A5064" s="9" t="s">
        <v>7353</v>
      </c>
      <c r="B5064" s="18">
        <v>3738726</v>
      </c>
    </row>
    <row r="5065" spans="1:2" x14ac:dyDescent="0.35">
      <c r="A5065" s="17" t="s">
        <v>1818</v>
      </c>
      <c r="B5065" s="18">
        <v>3738726</v>
      </c>
    </row>
    <row r="5066" spans="1:2" x14ac:dyDescent="0.35">
      <c r="A5066" s="19" t="s">
        <v>3217</v>
      </c>
      <c r="B5066" s="18">
        <v>3738726</v>
      </c>
    </row>
    <row r="5067" spans="1:2" x14ac:dyDescent="0.35">
      <c r="A5067" s="9" t="s">
        <v>7105</v>
      </c>
      <c r="B5067" s="18">
        <v>3650000</v>
      </c>
    </row>
    <row r="5068" spans="1:2" x14ac:dyDescent="0.35">
      <c r="A5068" s="17" t="s">
        <v>7104</v>
      </c>
      <c r="B5068" s="18">
        <v>3650000</v>
      </c>
    </row>
    <row r="5069" spans="1:2" x14ac:dyDescent="0.35">
      <c r="A5069" s="19" t="s">
        <v>7103</v>
      </c>
      <c r="B5069" s="18">
        <v>3650000</v>
      </c>
    </row>
    <row r="5070" spans="1:2" x14ac:dyDescent="0.35">
      <c r="A5070" s="9" t="s">
        <v>10951</v>
      </c>
      <c r="B5070" s="18">
        <v>3649779</v>
      </c>
    </row>
    <row r="5071" spans="1:2" x14ac:dyDescent="0.35">
      <c r="A5071" s="17" t="s">
        <v>9728</v>
      </c>
      <c r="B5071" s="18">
        <v>3649779</v>
      </c>
    </row>
    <row r="5072" spans="1:2" x14ac:dyDescent="0.35">
      <c r="A5072" s="19" t="s">
        <v>10950</v>
      </c>
      <c r="B5072" s="18">
        <v>3649779</v>
      </c>
    </row>
    <row r="5073" spans="1:2" x14ac:dyDescent="0.35">
      <c r="A5073" s="9" t="s">
        <v>1029</v>
      </c>
      <c r="B5073" s="18">
        <v>3629485</v>
      </c>
    </row>
    <row r="5074" spans="1:2" x14ac:dyDescent="0.35">
      <c r="A5074" s="17" t="s">
        <v>1028</v>
      </c>
      <c r="B5074" s="18">
        <v>3629485</v>
      </c>
    </row>
    <row r="5075" spans="1:2" x14ac:dyDescent="0.35">
      <c r="A5075" s="19" t="s">
        <v>1027</v>
      </c>
      <c r="B5075" s="18">
        <v>3629485</v>
      </c>
    </row>
    <row r="5076" spans="1:2" x14ac:dyDescent="0.35">
      <c r="A5076" s="9" t="s">
        <v>2839</v>
      </c>
      <c r="B5076" s="18">
        <v>3614488</v>
      </c>
    </row>
    <row r="5077" spans="1:2" x14ac:dyDescent="0.35">
      <c r="A5077" s="17" t="s">
        <v>2838</v>
      </c>
      <c r="B5077" s="18">
        <v>3614488</v>
      </c>
    </row>
    <row r="5078" spans="1:2" x14ac:dyDescent="0.35">
      <c r="A5078" s="19" t="s">
        <v>2837</v>
      </c>
      <c r="B5078" s="18">
        <v>3614488</v>
      </c>
    </row>
    <row r="5079" spans="1:2" x14ac:dyDescent="0.35">
      <c r="A5079" s="9" t="s">
        <v>2305</v>
      </c>
      <c r="B5079" s="18">
        <v>3600000</v>
      </c>
    </row>
    <row r="5080" spans="1:2" x14ac:dyDescent="0.35">
      <c r="A5080" s="17" t="s">
        <v>2304</v>
      </c>
      <c r="B5080" s="18">
        <v>3600000</v>
      </c>
    </row>
    <row r="5081" spans="1:2" x14ac:dyDescent="0.35">
      <c r="A5081" s="19" t="s">
        <v>1080</v>
      </c>
      <c r="B5081" s="18">
        <v>3600000</v>
      </c>
    </row>
    <row r="5082" spans="1:2" x14ac:dyDescent="0.35">
      <c r="A5082" s="9" t="s">
        <v>3886</v>
      </c>
      <c r="B5082" s="18">
        <v>3600000</v>
      </c>
    </row>
    <row r="5083" spans="1:2" x14ac:dyDescent="0.35">
      <c r="A5083" s="17" t="s">
        <v>2146</v>
      </c>
      <c r="B5083" s="18">
        <v>3600000</v>
      </c>
    </row>
    <row r="5084" spans="1:2" x14ac:dyDescent="0.35">
      <c r="A5084" s="19" t="s">
        <v>3883</v>
      </c>
      <c r="B5084" s="18">
        <v>3600000</v>
      </c>
    </row>
    <row r="5085" spans="1:2" x14ac:dyDescent="0.35">
      <c r="A5085" s="9" t="s">
        <v>2857</v>
      </c>
      <c r="B5085" s="18">
        <v>3574731</v>
      </c>
    </row>
    <row r="5086" spans="1:2" x14ac:dyDescent="0.35">
      <c r="A5086" s="17" t="s">
        <v>921</v>
      </c>
      <c r="B5086" s="18">
        <v>3574731</v>
      </c>
    </row>
    <row r="5087" spans="1:2" x14ac:dyDescent="0.35">
      <c r="A5087" s="19" t="s">
        <v>2855</v>
      </c>
      <c r="B5087" s="18">
        <v>3574731</v>
      </c>
    </row>
    <row r="5088" spans="1:2" x14ac:dyDescent="0.35">
      <c r="A5088" s="9" t="s">
        <v>6557</v>
      </c>
      <c r="B5088" s="18">
        <v>3549339</v>
      </c>
    </row>
    <row r="5089" spans="1:2" x14ac:dyDescent="0.35">
      <c r="A5089" s="17" t="s">
        <v>6556</v>
      </c>
      <c r="B5089" s="18">
        <v>3549339</v>
      </c>
    </row>
    <row r="5090" spans="1:2" x14ac:dyDescent="0.35">
      <c r="A5090" s="19" t="s">
        <v>1661</v>
      </c>
      <c r="B5090" s="18">
        <v>3549339</v>
      </c>
    </row>
    <row r="5091" spans="1:2" x14ac:dyDescent="0.35">
      <c r="A5091" s="9" t="s">
        <v>5916</v>
      </c>
      <c r="B5091" s="18">
        <v>3517198</v>
      </c>
    </row>
    <row r="5092" spans="1:2" x14ac:dyDescent="0.35">
      <c r="A5092" s="17" t="s">
        <v>331</v>
      </c>
      <c r="B5092" s="18">
        <v>3517198</v>
      </c>
    </row>
    <row r="5093" spans="1:2" x14ac:dyDescent="0.35">
      <c r="A5093" s="19" t="s">
        <v>2145</v>
      </c>
      <c r="B5093" s="18">
        <v>3517198</v>
      </c>
    </row>
    <row r="5094" spans="1:2" x14ac:dyDescent="0.35">
      <c r="A5094" s="9" t="s">
        <v>4490</v>
      </c>
      <c r="B5094" s="18">
        <v>3472213</v>
      </c>
    </row>
    <row r="5095" spans="1:2" x14ac:dyDescent="0.35">
      <c r="A5095" s="17" t="s">
        <v>683</v>
      </c>
      <c r="B5095" s="18">
        <v>3472213</v>
      </c>
    </row>
    <row r="5096" spans="1:2" x14ac:dyDescent="0.35">
      <c r="A5096" s="19" t="s">
        <v>4489</v>
      </c>
      <c r="B5096" s="18">
        <v>3472213</v>
      </c>
    </row>
    <row r="5097" spans="1:2" x14ac:dyDescent="0.35">
      <c r="A5097" s="9" t="s">
        <v>8703</v>
      </c>
      <c r="B5097" s="18">
        <v>3432299</v>
      </c>
    </row>
    <row r="5098" spans="1:2" x14ac:dyDescent="0.35">
      <c r="A5098" s="17" t="s">
        <v>2890</v>
      </c>
      <c r="B5098" s="18">
        <v>3432299</v>
      </c>
    </row>
    <row r="5099" spans="1:2" x14ac:dyDescent="0.35">
      <c r="A5099" s="19" t="s">
        <v>8702</v>
      </c>
      <c r="B5099" s="18">
        <v>3432299</v>
      </c>
    </row>
    <row r="5100" spans="1:2" x14ac:dyDescent="0.35">
      <c r="A5100" s="9" t="s">
        <v>4931</v>
      </c>
      <c r="B5100" s="18">
        <v>3422650</v>
      </c>
    </row>
    <row r="5101" spans="1:2" x14ac:dyDescent="0.35">
      <c r="A5101" s="17" t="s">
        <v>3350</v>
      </c>
      <c r="B5101" s="18">
        <v>3422650</v>
      </c>
    </row>
    <row r="5102" spans="1:2" x14ac:dyDescent="0.35">
      <c r="A5102" s="19" t="s">
        <v>4929</v>
      </c>
      <c r="B5102" s="18">
        <v>3422650</v>
      </c>
    </row>
    <row r="5103" spans="1:2" x14ac:dyDescent="0.35">
      <c r="A5103" s="9" t="s">
        <v>2147</v>
      </c>
      <c r="B5103" s="18">
        <v>3393765</v>
      </c>
    </row>
    <row r="5104" spans="1:2" x14ac:dyDescent="0.35">
      <c r="A5104" s="17" t="s">
        <v>2146</v>
      </c>
      <c r="B5104" s="18">
        <v>3393765</v>
      </c>
    </row>
    <row r="5105" spans="1:2" x14ac:dyDescent="0.35">
      <c r="A5105" s="19" t="s">
        <v>2145</v>
      </c>
      <c r="B5105" s="18">
        <v>3393765</v>
      </c>
    </row>
    <row r="5106" spans="1:2" x14ac:dyDescent="0.35">
      <c r="A5106" s="9" t="s">
        <v>2164</v>
      </c>
      <c r="B5106" s="18">
        <v>3383834</v>
      </c>
    </row>
    <row r="5107" spans="1:2" x14ac:dyDescent="0.35">
      <c r="A5107" s="17" t="s">
        <v>2163</v>
      </c>
      <c r="B5107" s="18">
        <v>3383834</v>
      </c>
    </row>
    <row r="5108" spans="1:2" x14ac:dyDescent="0.35">
      <c r="A5108" s="19" t="s">
        <v>640</v>
      </c>
      <c r="B5108" s="18">
        <v>3383834</v>
      </c>
    </row>
    <row r="5109" spans="1:2" x14ac:dyDescent="0.35">
      <c r="A5109" s="9" t="s">
        <v>297</v>
      </c>
      <c r="B5109" s="18">
        <v>3352454</v>
      </c>
    </row>
    <row r="5110" spans="1:2" x14ac:dyDescent="0.35">
      <c r="A5110" s="17" t="s">
        <v>231</v>
      </c>
      <c r="B5110" s="18">
        <v>3352454</v>
      </c>
    </row>
    <row r="5111" spans="1:2" x14ac:dyDescent="0.35">
      <c r="A5111" s="19" t="s">
        <v>40</v>
      </c>
      <c r="B5111" s="18">
        <v>3352454</v>
      </c>
    </row>
    <row r="5112" spans="1:2" x14ac:dyDescent="0.35">
      <c r="A5112" s="9" t="s">
        <v>1852</v>
      </c>
      <c r="B5112" s="18">
        <v>3331103</v>
      </c>
    </row>
    <row r="5113" spans="1:2" x14ac:dyDescent="0.35">
      <c r="A5113" s="17" t="s">
        <v>572</v>
      </c>
      <c r="B5113" s="18">
        <v>3331103</v>
      </c>
    </row>
    <row r="5114" spans="1:2" x14ac:dyDescent="0.35">
      <c r="A5114" s="19" t="s">
        <v>1850</v>
      </c>
      <c r="B5114" s="18">
        <v>3331103</v>
      </c>
    </row>
    <row r="5115" spans="1:2" x14ac:dyDescent="0.35">
      <c r="A5115" s="9" t="s">
        <v>1074</v>
      </c>
      <c r="B5115" s="18">
        <v>3330342</v>
      </c>
    </row>
    <row r="5116" spans="1:2" x14ac:dyDescent="0.35">
      <c r="A5116" s="17" t="s">
        <v>139</v>
      </c>
      <c r="B5116" s="18">
        <v>3330342</v>
      </c>
    </row>
    <row r="5117" spans="1:2" x14ac:dyDescent="0.35">
      <c r="A5117" s="19" t="s">
        <v>1071</v>
      </c>
      <c r="B5117" s="18">
        <v>3330342</v>
      </c>
    </row>
    <row r="5118" spans="1:2" x14ac:dyDescent="0.35">
      <c r="A5118" s="9" t="s">
        <v>2898</v>
      </c>
      <c r="B5118" s="18">
        <v>3325872</v>
      </c>
    </row>
    <row r="5119" spans="1:2" x14ac:dyDescent="0.35">
      <c r="A5119" s="17" t="s">
        <v>1328</v>
      </c>
      <c r="B5119" s="18">
        <v>3325872</v>
      </c>
    </row>
    <row r="5120" spans="1:2" x14ac:dyDescent="0.35">
      <c r="A5120" s="19" t="s">
        <v>1390</v>
      </c>
      <c r="B5120" s="18">
        <v>3325872</v>
      </c>
    </row>
    <row r="5121" spans="1:2" x14ac:dyDescent="0.35">
      <c r="A5121" s="9" t="s">
        <v>8174</v>
      </c>
      <c r="B5121" s="18">
        <v>3300000</v>
      </c>
    </row>
    <row r="5122" spans="1:2" x14ac:dyDescent="0.35">
      <c r="A5122" s="17" t="s">
        <v>8173</v>
      </c>
      <c r="B5122" s="18">
        <v>3300000</v>
      </c>
    </row>
    <row r="5123" spans="1:2" x14ac:dyDescent="0.35">
      <c r="A5123" s="19" t="s">
        <v>8172</v>
      </c>
      <c r="B5123" s="18">
        <v>3300000</v>
      </c>
    </row>
    <row r="5124" spans="1:2" x14ac:dyDescent="0.35">
      <c r="A5124" s="9" t="s">
        <v>3427</v>
      </c>
      <c r="B5124" s="18">
        <v>3294553</v>
      </c>
    </row>
    <row r="5125" spans="1:2" x14ac:dyDescent="0.35">
      <c r="A5125" s="17" t="s">
        <v>803</v>
      </c>
      <c r="B5125" s="18">
        <v>3294553</v>
      </c>
    </row>
    <row r="5126" spans="1:2" x14ac:dyDescent="0.35">
      <c r="A5126" s="19" t="s">
        <v>2421</v>
      </c>
      <c r="B5126" s="18">
        <v>3294553</v>
      </c>
    </row>
    <row r="5127" spans="1:2" x14ac:dyDescent="0.35">
      <c r="A5127" s="9" t="s">
        <v>11370</v>
      </c>
      <c r="B5127" s="18">
        <v>3292105</v>
      </c>
    </row>
    <row r="5128" spans="1:2" x14ac:dyDescent="0.35">
      <c r="A5128" s="17" t="s">
        <v>1874</v>
      </c>
      <c r="B5128" s="18">
        <v>3292105</v>
      </c>
    </row>
    <row r="5129" spans="1:2" x14ac:dyDescent="0.35">
      <c r="A5129" s="19" t="s">
        <v>11368</v>
      </c>
      <c r="B5129" s="18">
        <v>3292105</v>
      </c>
    </row>
    <row r="5130" spans="1:2" x14ac:dyDescent="0.35">
      <c r="A5130" s="9" t="s">
        <v>8111</v>
      </c>
      <c r="B5130" s="18">
        <v>3290318</v>
      </c>
    </row>
    <row r="5131" spans="1:2" x14ac:dyDescent="0.35">
      <c r="A5131" s="17" t="s">
        <v>8110</v>
      </c>
      <c r="B5131" s="18">
        <v>3290318</v>
      </c>
    </row>
    <row r="5132" spans="1:2" x14ac:dyDescent="0.35">
      <c r="A5132" s="19" t="s">
        <v>7367</v>
      </c>
      <c r="B5132" s="18">
        <v>3290318</v>
      </c>
    </row>
    <row r="5133" spans="1:2" x14ac:dyDescent="0.35">
      <c r="A5133" s="9" t="s">
        <v>10767</v>
      </c>
      <c r="B5133" s="18">
        <v>3257792</v>
      </c>
    </row>
    <row r="5134" spans="1:2" x14ac:dyDescent="0.35">
      <c r="A5134" s="17" t="s">
        <v>10766</v>
      </c>
      <c r="B5134" s="18">
        <v>3257792</v>
      </c>
    </row>
    <row r="5135" spans="1:2" x14ac:dyDescent="0.35">
      <c r="A5135" s="19" t="s">
        <v>10765</v>
      </c>
      <c r="B5135" s="18">
        <v>3257792</v>
      </c>
    </row>
    <row r="5136" spans="1:2" x14ac:dyDescent="0.35">
      <c r="A5136" s="9" t="s">
        <v>10364</v>
      </c>
      <c r="B5136" s="18">
        <v>3245861</v>
      </c>
    </row>
    <row r="5137" spans="1:2" x14ac:dyDescent="0.35">
      <c r="A5137" s="17" t="s">
        <v>3497</v>
      </c>
      <c r="B5137" s="18">
        <v>3245861</v>
      </c>
    </row>
    <row r="5138" spans="1:2" x14ac:dyDescent="0.35">
      <c r="A5138" s="19" t="s">
        <v>10363</v>
      </c>
      <c r="B5138" s="18">
        <v>3245861</v>
      </c>
    </row>
    <row r="5139" spans="1:2" x14ac:dyDescent="0.35">
      <c r="A5139" s="9" t="s">
        <v>8818</v>
      </c>
      <c r="B5139" s="18">
        <v>3231500</v>
      </c>
    </row>
    <row r="5140" spans="1:2" x14ac:dyDescent="0.35">
      <c r="A5140" s="17" t="s">
        <v>3082</v>
      </c>
      <c r="B5140" s="18">
        <v>3231500</v>
      </c>
    </row>
    <row r="5141" spans="1:2" x14ac:dyDescent="0.35">
      <c r="A5141" s="19" t="s">
        <v>3469</v>
      </c>
      <c r="B5141" s="18">
        <v>3231500</v>
      </c>
    </row>
    <row r="5142" spans="1:2" x14ac:dyDescent="0.35">
      <c r="A5142" s="9" t="s">
        <v>7181</v>
      </c>
      <c r="B5142" s="18">
        <v>3228696</v>
      </c>
    </row>
    <row r="5143" spans="1:2" x14ac:dyDescent="0.35">
      <c r="A5143" s="17" t="s">
        <v>181</v>
      </c>
      <c r="B5143" s="18">
        <v>3228696</v>
      </c>
    </row>
    <row r="5144" spans="1:2" x14ac:dyDescent="0.35">
      <c r="A5144" s="19" t="s">
        <v>7180</v>
      </c>
      <c r="B5144" s="18">
        <v>3228696</v>
      </c>
    </row>
    <row r="5145" spans="1:2" x14ac:dyDescent="0.35">
      <c r="A5145" s="9" t="s">
        <v>824</v>
      </c>
      <c r="B5145" s="18">
        <v>3208190</v>
      </c>
    </row>
    <row r="5146" spans="1:2" x14ac:dyDescent="0.35">
      <c r="A5146" s="17" t="s">
        <v>113</v>
      </c>
      <c r="B5146" s="18">
        <v>3208190</v>
      </c>
    </row>
    <row r="5147" spans="1:2" x14ac:dyDescent="0.35">
      <c r="A5147" s="19" t="s">
        <v>201</v>
      </c>
      <c r="B5147" s="18">
        <v>3208190</v>
      </c>
    </row>
    <row r="5148" spans="1:2" x14ac:dyDescent="0.35">
      <c r="A5148" s="9" t="s">
        <v>5757</v>
      </c>
      <c r="B5148" s="18">
        <v>3179303</v>
      </c>
    </row>
    <row r="5149" spans="1:2" x14ac:dyDescent="0.35">
      <c r="A5149" s="17" t="s">
        <v>1673</v>
      </c>
      <c r="B5149" s="18">
        <v>3179303</v>
      </c>
    </row>
    <row r="5150" spans="1:2" x14ac:dyDescent="0.35">
      <c r="A5150" s="19" t="s">
        <v>1076</v>
      </c>
      <c r="B5150" s="18">
        <v>3179303</v>
      </c>
    </row>
    <row r="5151" spans="1:2" x14ac:dyDescent="0.35">
      <c r="A5151" s="9" t="s">
        <v>6829</v>
      </c>
      <c r="B5151" s="18">
        <v>3156970</v>
      </c>
    </row>
    <row r="5152" spans="1:2" x14ac:dyDescent="0.35">
      <c r="A5152" s="17" t="s">
        <v>5287</v>
      </c>
      <c r="B5152" s="18">
        <v>3156970</v>
      </c>
    </row>
    <row r="5153" spans="1:2" x14ac:dyDescent="0.35">
      <c r="A5153" s="19" t="s">
        <v>6828</v>
      </c>
      <c r="B5153" s="18">
        <v>3156970</v>
      </c>
    </row>
    <row r="5154" spans="1:2" x14ac:dyDescent="0.35">
      <c r="A5154" s="9" t="s">
        <v>5170</v>
      </c>
      <c r="B5154" s="18">
        <v>3138210</v>
      </c>
    </row>
    <row r="5155" spans="1:2" x14ac:dyDescent="0.35">
      <c r="A5155" s="17" t="s">
        <v>449</v>
      </c>
      <c r="B5155" s="18">
        <v>3138210</v>
      </c>
    </row>
    <row r="5156" spans="1:2" x14ac:dyDescent="0.35">
      <c r="A5156" s="19" t="s">
        <v>3507</v>
      </c>
      <c r="B5156" s="18">
        <v>3138210</v>
      </c>
    </row>
    <row r="5157" spans="1:2" x14ac:dyDescent="0.35">
      <c r="A5157" s="9" t="s">
        <v>5198</v>
      </c>
      <c r="B5157" s="18">
        <v>3132222</v>
      </c>
    </row>
    <row r="5158" spans="1:2" x14ac:dyDescent="0.35">
      <c r="A5158" s="17" t="s">
        <v>2624</v>
      </c>
      <c r="B5158" s="18">
        <v>3132222</v>
      </c>
    </row>
    <row r="5159" spans="1:2" x14ac:dyDescent="0.35">
      <c r="A5159" s="19" t="s">
        <v>747</v>
      </c>
      <c r="B5159" s="18">
        <v>3132222</v>
      </c>
    </row>
    <row r="5160" spans="1:2" x14ac:dyDescent="0.35">
      <c r="A5160" s="9" t="s">
        <v>2568</v>
      </c>
      <c r="B5160" s="18">
        <v>3120196</v>
      </c>
    </row>
    <row r="5161" spans="1:2" x14ac:dyDescent="0.35">
      <c r="A5161" s="17" t="s">
        <v>449</v>
      </c>
      <c r="B5161" s="18">
        <v>3120196</v>
      </c>
    </row>
    <row r="5162" spans="1:2" x14ac:dyDescent="0.35">
      <c r="A5162" s="19" t="s">
        <v>71</v>
      </c>
      <c r="B5162" s="18">
        <v>3120196</v>
      </c>
    </row>
    <row r="5163" spans="1:2" x14ac:dyDescent="0.35">
      <c r="A5163" s="9" t="s">
        <v>5729</v>
      </c>
      <c r="B5163" s="18">
        <v>3099680</v>
      </c>
    </row>
    <row r="5164" spans="1:2" x14ac:dyDescent="0.35">
      <c r="A5164" s="17" t="s">
        <v>5728</v>
      </c>
      <c r="B5164" s="18">
        <v>3099680</v>
      </c>
    </row>
    <row r="5165" spans="1:2" x14ac:dyDescent="0.35">
      <c r="A5165" s="19" t="s">
        <v>2134</v>
      </c>
      <c r="B5165" s="18">
        <v>3099680</v>
      </c>
    </row>
    <row r="5166" spans="1:2" x14ac:dyDescent="0.35">
      <c r="A5166" s="9" t="s">
        <v>10073</v>
      </c>
      <c r="B5166" s="18">
        <v>3092822</v>
      </c>
    </row>
    <row r="5167" spans="1:2" x14ac:dyDescent="0.35">
      <c r="A5167" s="17" t="s">
        <v>4254</v>
      </c>
      <c r="B5167" s="18">
        <v>3092822</v>
      </c>
    </row>
    <row r="5168" spans="1:2" x14ac:dyDescent="0.35">
      <c r="A5168" s="19" t="s">
        <v>4253</v>
      </c>
      <c r="B5168" s="18">
        <v>3092822</v>
      </c>
    </row>
    <row r="5169" spans="1:2" x14ac:dyDescent="0.35">
      <c r="A5169" s="9" t="s">
        <v>3978</v>
      </c>
      <c r="B5169" s="18">
        <v>3069884</v>
      </c>
    </row>
    <row r="5170" spans="1:2" x14ac:dyDescent="0.35">
      <c r="A5170" s="17" t="s">
        <v>78</v>
      </c>
      <c r="B5170" s="18">
        <v>3069884</v>
      </c>
    </row>
    <row r="5171" spans="1:2" x14ac:dyDescent="0.35">
      <c r="A5171" s="19" t="s">
        <v>910</v>
      </c>
      <c r="B5171" s="18">
        <v>3069884</v>
      </c>
    </row>
    <row r="5172" spans="1:2" x14ac:dyDescent="0.35">
      <c r="A5172" s="9" t="s">
        <v>9854</v>
      </c>
      <c r="B5172" s="18">
        <v>3063732</v>
      </c>
    </row>
    <row r="5173" spans="1:2" x14ac:dyDescent="0.35">
      <c r="A5173" s="17" t="s">
        <v>6187</v>
      </c>
      <c r="B5173" s="18">
        <v>3063732</v>
      </c>
    </row>
    <row r="5174" spans="1:2" x14ac:dyDescent="0.35">
      <c r="A5174" s="19" t="s">
        <v>9853</v>
      </c>
      <c r="B5174" s="18">
        <v>3063732</v>
      </c>
    </row>
    <row r="5175" spans="1:2" x14ac:dyDescent="0.35">
      <c r="A5175" s="9" t="s">
        <v>10044</v>
      </c>
      <c r="B5175" s="18">
        <v>3057024</v>
      </c>
    </row>
    <row r="5176" spans="1:2" x14ac:dyDescent="0.35">
      <c r="A5176" s="17" t="s">
        <v>493</v>
      </c>
      <c r="B5176" s="18">
        <v>3057024</v>
      </c>
    </row>
    <row r="5177" spans="1:2" x14ac:dyDescent="0.35">
      <c r="A5177" s="19" t="s">
        <v>10043</v>
      </c>
      <c r="B5177" s="18">
        <v>3057024</v>
      </c>
    </row>
    <row r="5178" spans="1:2" x14ac:dyDescent="0.35">
      <c r="A5178" s="9" t="s">
        <v>9179</v>
      </c>
      <c r="B5178" s="18">
        <v>3009155</v>
      </c>
    </row>
    <row r="5179" spans="1:2" x14ac:dyDescent="0.35">
      <c r="A5179" s="17" t="s">
        <v>69</v>
      </c>
      <c r="B5179" s="18">
        <v>3009155</v>
      </c>
    </row>
    <row r="5180" spans="1:2" x14ac:dyDescent="0.35">
      <c r="A5180" s="19" t="s">
        <v>4391</v>
      </c>
      <c r="B5180" s="18">
        <v>3009155</v>
      </c>
    </row>
    <row r="5181" spans="1:2" x14ac:dyDescent="0.35">
      <c r="A5181" s="9" t="s">
        <v>5264</v>
      </c>
      <c r="B5181" s="18">
        <v>3005123</v>
      </c>
    </row>
    <row r="5182" spans="1:2" x14ac:dyDescent="0.35">
      <c r="A5182" s="17" t="s">
        <v>1176</v>
      </c>
      <c r="B5182" s="18">
        <v>3005123</v>
      </c>
    </row>
    <row r="5183" spans="1:2" x14ac:dyDescent="0.35">
      <c r="A5183" s="19" t="s">
        <v>5263</v>
      </c>
      <c r="B5183" s="18">
        <v>3005123</v>
      </c>
    </row>
    <row r="5184" spans="1:2" x14ac:dyDescent="0.35">
      <c r="A5184" s="9" t="s">
        <v>10781</v>
      </c>
      <c r="B5184" s="18">
        <v>3000000</v>
      </c>
    </row>
    <row r="5185" spans="1:2" x14ac:dyDescent="0.35">
      <c r="A5185" s="17" t="s">
        <v>5618</v>
      </c>
      <c r="B5185" s="18">
        <v>3000000</v>
      </c>
    </row>
    <row r="5186" spans="1:2" x14ac:dyDescent="0.35">
      <c r="A5186" s="19" t="s">
        <v>10780</v>
      </c>
      <c r="B5186" s="18">
        <v>3000000</v>
      </c>
    </row>
    <row r="5187" spans="1:2" x14ac:dyDescent="0.35">
      <c r="A5187" s="9" t="s">
        <v>9991</v>
      </c>
      <c r="B5187" s="18">
        <v>2960089</v>
      </c>
    </row>
    <row r="5188" spans="1:2" x14ac:dyDescent="0.35">
      <c r="A5188" s="17" t="s">
        <v>9990</v>
      </c>
      <c r="B5188" s="18">
        <v>2960089</v>
      </c>
    </row>
    <row r="5189" spans="1:2" x14ac:dyDescent="0.35">
      <c r="A5189" s="19" t="s">
        <v>9989</v>
      </c>
      <c r="B5189" s="18">
        <v>2960089</v>
      </c>
    </row>
    <row r="5190" spans="1:2" x14ac:dyDescent="0.35">
      <c r="A5190" s="9" t="s">
        <v>7680</v>
      </c>
      <c r="B5190" s="18">
        <v>2929123</v>
      </c>
    </row>
    <row r="5191" spans="1:2" x14ac:dyDescent="0.35">
      <c r="A5191" s="17" t="s">
        <v>185</v>
      </c>
      <c r="B5191" s="18">
        <v>2929123</v>
      </c>
    </row>
    <row r="5192" spans="1:2" x14ac:dyDescent="0.35">
      <c r="A5192" s="19" t="s">
        <v>7679</v>
      </c>
      <c r="B5192" s="18">
        <v>2929123</v>
      </c>
    </row>
    <row r="5193" spans="1:2" x14ac:dyDescent="0.35">
      <c r="A5193" s="9" t="s">
        <v>6936</v>
      </c>
      <c r="B5193" s="18">
        <v>2921130</v>
      </c>
    </row>
    <row r="5194" spans="1:2" x14ac:dyDescent="0.35">
      <c r="A5194" s="17" t="s">
        <v>6935</v>
      </c>
      <c r="B5194" s="18">
        <v>2921130</v>
      </c>
    </row>
    <row r="5195" spans="1:2" x14ac:dyDescent="0.35">
      <c r="A5195" s="19" t="s">
        <v>672</v>
      </c>
      <c r="B5195" s="18">
        <v>2921130</v>
      </c>
    </row>
    <row r="5196" spans="1:2" x14ac:dyDescent="0.35">
      <c r="A5196" s="9" t="s">
        <v>4767</v>
      </c>
      <c r="B5196" s="18">
        <v>2903262</v>
      </c>
    </row>
    <row r="5197" spans="1:2" x14ac:dyDescent="0.35">
      <c r="A5197" s="17" t="s">
        <v>51</v>
      </c>
      <c r="B5197" s="18">
        <v>2903262</v>
      </c>
    </row>
    <row r="5198" spans="1:2" x14ac:dyDescent="0.35">
      <c r="A5198" s="19" t="s">
        <v>3352</v>
      </c>
      <c r="B5198" s="18">
        <v>2903262</v>
      </c>
    </row>
    <row r="5199" spans="1:2" x14ac:dyDescent="0.35">
      <c r="A5199" s="9" t="s">
        <v>8267</v>
      </c>
      <c r="B5199" s="18">
        <v>2900000</v>
      </c>
    </row>
    <row r="5200" spans="1:2" x14ac:dyDescent="0.35">
      <c r="A5200" s="17" t="s">
        <v>803</v>
      </c>
      <c r="B5200" s="18">
        <v>2900000</v>
      </c>
    </row>
    <row r="5201" spans="1:2" x14ac:dyDescent="0.35">
      <c r="A5201" s="19" t="s">
        <v>2878</v>
      </c>
      <c r="B5201" s="18">
        <v>2900000</v>
      </c>
    </row>
    <row r="5202" spans="1:2" x14ac:dyDescent="0.35">
      <c r="A5202" s="9" t="s">
        <v>11532</v>
      </c>
      <c r="B5202" s="18">
        <v>2900000</v>
      </c>
    </row>
    <row r="5203" spans="1:2" x14ac:dyDescent="0.35">
      <c r="A5203" s="17" t="s">
        <v>1240</v>
      </c>
      <c r="B5203" s="18">
        <v>2900000</v>
      </c>
    </row>
    <row r="5204" spans="1:2" x14ac:dyDescent="0.35">
      <c r="A5204" s="19" t="s">
        <v>833</v>
      </c>
      <c r="B5204" s="18">
        <v>2900000</v>
      </c>
    </row>
    <row r="5205" spans="1:2" x14ac:dyDescent="0.35">
      <c r="A5205" s="9" t="s">
        <v>11334</v>
      </c>
      <c r="B5205" s="18">
        <v>2890032</v>
      </c>
    </row>
    <row r="5206" spans="1:2" x14ac:dyDescent="0.35">
      <c r="A5206" s="17" t="s">
        <v>11333</v>
      </c>
      <c r="B5206" s="18">
        <v>2890032</v>
      </c>
    </row>
    <row r="5207" spans="1:2" x14ac:dyDescent="0.35">
      <c r="A5207" s="19" t="s">
        <v>11331</v>
      </c>
      <c r="B5207" s="18">
        <v>2890032</v>
      </c>
    </row>
    <row r="5208" spans="1:2" x14ac:dyDescent="0.35">
      <c r="A5208" s="9" t="s">
        <v>6826</v>
      </c>
      <c r="B5208" s="18">
        <v>2883495</v>
      </c>
    </row>
    <row r="5209" spans="1:2" x14ac:dyDescent="0.35">
      <c r="A5209" s="17" t="s">
        <v>969</v>
      </c>
      <c r="B5209" s="18">
        <v>2883495</v>
      </c>
    </row>
    <row r="5210" spans="1:2" x14ac:dyDescent="0.35">
      <c r="A5210" s="19" t="s">
        <v>2240</v>
      </c>
      <c r="B5210" s="18">
        <v>2883495</v>
      </c>
    </row>
    <row r="5211" spans="1:2" x14ac:dyDescent="0.35">
      <c r="A5211" s="9" t="s">
        <v>9703</v>
      </c>
      <c r="B5211" s="18">
        <v>2862501</v>
      </c>
    </row>
    <row r="5212" spans="1:2" x14ac:dyDescent="0.35">
      <c r="A5212" s="17" t="s">
        <v>9702</v>
      </c>
      <c r="B5212" s="18">
        <v>2862501</v>
      </c>
    </row>
    <row r="5213" spans="1:2" x14ac:dyDescent="0.35">
      <c r="A5213" s="19" t="s">
        <v>7489</v>
      </c>
      <c r="B5213" s="18">
        <v>2862501</v>
      </c>
    </row>
    <row r="5214" spans="1:2" x14ac:dyDescent="0.35">
      <c r="A5214" s="9" t="s">
        <v>11346</v>
      </c>
      <c r="B5214" s="18">
        <v>2860839</v>
      </c>
    </row>
    <row r="5215" spans="1:2" x14ac:dyDescent="0.35">
      <c r="A5215" s="17" t="s">
        <v>4581</v>
      </c>
      <c r="B5215" s="18">
        <v>2860839</v>
      </c>
    </row>
    <row r="5216" spans="1:2" x14ac:dyDescent="0.35">
      <c r="A5216" s="19" t="s">
        <v>11345</v>
      </c>
      <c r="B5216" s="18">
        <v>2860839</v>
      </c>
    </row>
    <row r="5217" spans="1:2" x14ac:dyDescent="0.35">
      <c r="A5217" s="9" t="s">
        <v>986</v>
      </c>
      <c r="B5217" s="18">
        <v>2853933</v>
      </c>
    </row>
    <row r="5218" spans="1:2" x14ac:dyDescent="0.35">
      <c r="A5218" s="17" t="s">
        <v>590</v>
      </c>
      <c r="B5218" s="18">
        <v>2853933</v>
      </c>
    </row>
    <row r="5219" spans="1:2" x14ac:dyDescent="0.35">
      <c r="A5219" s="19" t="s">
        <v>985</v>
      </c>
      <c r="B5219" s="18">
        <v>2853933</v>
      </c>
    </row>
    <row r="5220" spans="1:2" x14ac:dyDescent="0.35">
      <c r="A5220" s="9" t="s">
        <v>10859</v>
      </c>
      <c r="B5220" s="18">
        <v>2844929</v>
      </c>
    </row>
    <row r="5221" spans="1:2" x14ac:dyDescent="0.35">
      <c r="A5221" s="17" t="s">
        <v>197</v>
      </c>
      <c r="B5221" s="18">
        <v>2844929</v>
      </c>
    </row>
    <row r="5222" spans="1:2" x14ac:dyDescent="0.35">
      <c r="A5222" s="19" t="s">
        <v>197</v>
      </c>
      <c r="B5222" s="18">
        <v>2844929</v>
      </c>
    </row>
    <row r="5223" spans="1:2" x14ac:dyDescent="0.35">
      <c r="A5223" s="9" t="s">
        <v>11218</v>
      </c>
      <c r="B5223" s="18">
        <v>2831622</v>
      </c>
    </row>
    <row r="5224" spans="1:2" x14ac:dyDescent="0.35">
      <c r="A5224" s="17" t="s">
        <v>99</v>
      </c>
      <c r="B5224" s="18">
        <v>2831622</v>
      </c>
    </row>
    <row r="5225" spans="1:2" x14ac:dyDescent="0.35">
      <c r="A5225" s="19" t="s">
        <v>307</v>
      </c>
      <c r="B5225" s="18">
        <v>2831622</v>
      </c>
    </row>
    <row r="5226" spans="1:2" x14ac:dyDescent="0.35">
      <c r="A5226" s="9" t="s">
        <v>9026</v>
      </c>
      <c r="B5226" s="18">
        <v>2828771</v>
      </c>
    </row>
    <row r="5227" spans="1:2" x14ac:dyDescent="0.35">
      <c r="A5227" s="17" t="s">
        <v>461</v>
      </c>
      <c r="B5227" s="18">
        <v>2828771</v>
      </c>
    </row>
    <row r="5228" spans="1:2" x14ac:dyDescent="0.35">
      <c r="A5228" s="19" t="s">
        <v>9025</v>
      </c>
      <c r="B5228" s="18">
        <v>2828771</v>
      </c>
    </row>
    <row r="5229" spans="1:2" x14ac:dyDescent="0.35">
      <c r="A5229" s="9" t="s">
        <v>2476</v>
      </c>
      <c r="B5229" s="18">
        <v>2822418</v>
      </c>
    </row>
    <row r="5230" spans="1:2" x14ac:dyDescent="0.35">
      <c r="A5230" s="17" t="s">
        <v>2475</v>
      </c>
      <c r="B5230" s="18">
        <v>2822418</v>
      </c>
    </row>
    <row r="5231" spans="1:2" x14ac:dyDescent="0.35">
      <c r="A5231" s="19" t="s">
        <v>2474</v>
      </c>
      <c r="B5231" s="18">
        <v>2822418</v>
      </c>
    </row>
    <row r="5232" spans="1:2" x14ac:dyDescent="0.35">
      <c r="A5232" s="9" t="s">
        <v>10549</v>
      </c>
      <c r="B5232" s="18">
        <v>2817771</v>
      </c>
    </row>
    <row r="5233" spans="1:2" x14ac:dyDescent="0.35">
      <c r="A5233" s="17" t="s">
        <v>10548</v>
      </c>
      <c r="B5233" s="18">
        <v>2817771</v>
      </c>
    </row>
    <row r="5234" spans="1:2" x14ac:dyDescent="0.35">
      <c r="A5234" s="19" t="s">
        <v>10547</v>
      </c>
      <c r="B5234" s="18">
        <v>2817771</v>
      </c>
    </row>
    <row r="5235" spans="1:2" x14ac:dyDescent="0.35">
      <c r="A5235" s="9" t="s">
        <v>8011</v>
      </c>
      <c r="B5235" s="18">
        <v>2814185</v>
      </c>
    </row>
    <row r="5236" spans="1:2" x14ac:dyDescent="0.35">
      <c r="A5236" s="17" t="s">
        <v>2573</v>
      </c>
      <c r="B5236" s="18">
        <v>2814185</v>
      </c>
    </row>
    <row r="5237" spans="1:2" x14ac:dyDescent="0.35">
      <c r="A5237" s="19" t="s">
        <v>6775</v>
      </c>
      <c r="B5237" s="18">
        <v>2814185</v>
      </c>
    </row>
    <row r="5238" spans="1:2" x14ac:dyDescent="0.35">
      <c r="A5238" s="9" t="s">
        <v>10492</v>
      </c>
      <c r="B5238" s="18">
        <v>2808744</v>
      </c>
    </row>
    <row r="5239" spans="1:2" x14ac:dyDescent="0.35">
      <c r="A5239" s="17" t="s">
        <v>80</v>
      </c>
      <c r="B5239" s="18">
        <v>2808744</v>
      </c>
    </row>
    <row r="5240" spans="1:2" x14ac:dyDescent="0.35">
      <c r="A5240" s="19" t="s">
        <v>8280</v>
      </c>
      <c r="B5240" s="18">
        <v>2808744</v>
      </c>
    </row>
    <row r="5241" spans="1:2" x14ac:dyDescent="0.35">
      <c r="A5241" s="9" t="s">
        <v>4483</v>
      </c>
      <c r="B5241" s="18">
        <v>2774834</v>
      </c>
    </row>
    <row r="5242" spans="1:2" x14ac:dyDescent="0.35">
      <c r="A5242" s="17" t="s">
        <v>60</v>
      </c>
      <c r="B5242" s="18">
        <v>2774834</v>
      </c>
    </row>
    <row r="5243" spans="1:2" x14ac:dyDescent="0.35">
      <c r="A5243" s="19" t="s">
        <v>597</v>
      </c>
      <c r="B5243" s="18">
        <v>2774834</v>
      </c>
    </row>
    <row r="5244" spans="1:2" x14ac:dyDescent="0.35">
      <c r="A5244" s="9" t="s">
        <v>5309</v>
      </c>
      <c r="B5244" s="18">
        <v>2773863</v>
      </c>
    </row>
    <row r="5245" spans="1:2" x14ac:dyDescent="0.35">
      <c r="A5245" s="17" t="s">
        <v>623</v>
      </c>
      <c r="B5245" s="18">
        <v>2773863</v>
      </c>
    </row>
    <row r="5246" spans="1:2" x14ac:dyDescent="0.35">
      <c r="A5246" s="19" t="s">
        <v>5308</v>
      </c>
      <c r="B5246" s="18">
        <v>2773863</v>
      </c>
    </row>
    <row r="5247" spans="1:2" x14ac:dyDescent="0.35">
      <c r="A5247" s="9" t="s">
        <v>9352</v>
      </c>
      <c r="B5247" s="18">
        <v>2752475</v>
      </c>
    </row>
    <row r="5248" spans="1:2" x14ac:dyDescent="0.35">
      <c r="A5248" s="17" t="s">
        <v>549</v>
      </c>
      <c r="B5248" s="18">
        <v>2752475</v>
      </c>
    </row>
    <row r="5249" spans="1:2" x14ac:dyDescent="0.35">
      <c r="A5249" s="19" t="s">
        <v>1307</v>
      </c>
      <c r="B5249" s="18">
        <v>2752475</v>
      </c>
    </row>
    <row r="5250" spans="1:2" x14ac:dyDescent="0.35">
      <c r="A5250" s="9" t="s">
        <v>11405</v>
      </c>
      <c r="B5250" s="18">
        <v>2732062</v>
      </c>
    </row>
    <row r="5251" spans="1:2" x14ac:dyDescent="0.35">
      <c r="A5251" s="17" t="s">
        <v>7617</v>
      </c>
      <c r="B5251" s="18">
        <v>2732062</v>
      </c>
    </row>
    <row r="5252" spans="1:2" x14ac:dyDescent="0.35">
      <c r="A5252" s="19" t="s">
        <v>11404</v>
      </c>
      <c r="B5252" s="18">
        <v>2732062</v>
      </c>
    </row>
    <row r="5253" spans="1:2" x14ac:dyDescent="0.35">
      <c r="A5253" s="9" t="s">
        <v>6754</v>
      </c>
      <c r="B5253" s="18">
        <v>2713208</v>
      </c>
    </row>
    <row r="5254" spans="1:2" x14ac:dyDescent="0.35">
      <c r="A5254" s="17" t="s">
        <v>1623</v>
      </c>
      <c r="B5254" s="18">
        <v>2713208</v>
      </c>
    </row>
    <row r="5255" spans="1:2" x14ac:dyDescent="0.35">
      <c r="A5255" s="19" t="s">
        <v>3604</v>
      </c>
      <c r="B5255" s="18">
        <v>2713208</v>
      </c>
    </row>
    <row r="5256" spans="1:2" x14ac:dyDescent="0.35">
      <c r="A5256" s="9" t="s">
        <v>8496</v>
      </c>
      <c r="B5256" s="18">
        <v>2700000</v>
      </c>
    </row>
    <row r="5257" spans="1:2" x14ac:dyDescent="0.35">
      <c r="A5257" s="17" t="s">
        <v>261</v>
      </c>
      <c r="B5257" s="18">
        <v>2700000</v>
      </c>
    </row>
    <row r="5258" spans="1:2" x14ac:dyDescent="0.35">
      <c r="A5258" s="19" t="s">
        <v>6809</v>
      </c>
      <c r="B5258" s="18">
        <v>2700000</v>
      </c>
    </row>
    <row r="5259" spans="1:2" x14ac:dyDescent="0.35">
      <c r="A5259" s="9" t="s">
        <v>8261</v>
      </c>
      <c r="B5259" s="18">
        <v>2695428</v>
      </c>
    </row>
    <row r="5260" spans="1:2" x14ac:dyDescent="0.35">
      <c r="A5260" s="17" t="s">
        <v>8260</v>
      </c>
      <c r="B5260" s="18">
        <v>2695428</v>
      </c>
    </row>
    <row r="5261" spans="1:2" x14ac:dyDescent="0.35">
      <c r="A5261" s="19" t="s">
        <v>8259</v>
      </c>
      <c r="B5261" s="18">
        <v>2695428</v>
      </c>
    </row>
    <row r="5262" spans="1:2" x14ac:dyDescent="0.35">
      <c r="A5262" s="9" t="s">
        <v>7965</v>
      </c>
      <c r="B5262" s="18">
        <v>2690677</v>
      </c>
    </row>
    <row r="5263" spans="1:2" x14ac:dyDescent="0.35">
      <c r="A5263" s="17" t="s">
        <v>6301</v>
      </c>
      <c r="B5263" s="18">
        <v>2690677</v>
      </c>
    </row>
    <row r="5264" spans="1:2" x14ac:dyDescent="0.35">
      <c r="A5264" s="19" t="s">
        <v>4984</v>
      </c>
      <c r="B5264" s="18">
        <v>2690677</v>
      </c>
    </row>
    <row r="5265" spans="1:2" x14ac:dyDescent="0.35">
      <c r="A5265" s="9" t="s">
        <v>2649</v>
      </c>
      <c r="B5265" s="18">
        <v>2688364</v>
      </c>
    </row>
    <row r="5266" spans="1:2" x14ac:dyDescent="0.35">
      <c r="A5266" s="17" t="s">
        <v>2648</v>
      </c>
      <c r="B5266" s="18">
        <v>2688364</v>
      </c>
    </row>
    <row r="5267" spans="1:2" x14ac:dyDescent="0.35">
      <c r="A5267" s="19" t="s">
        <v>2647</v>
      </c>
      <c r="B5267" s="18">
        <v>2688364</v>
      </c>
    </row>
    <row r="5268" spans="1:2" x14ac:dyDescent="0.35">
      <c r="A5268" s="9" t="s">
        <v>5480</v>
      </c>
      <c r="B5268" s="18">
        <v>2667015</v>
      </c>
    </row>
    <row r="5269" spans="1:2" x14ac:dyDescent="0.35">
      <c r="A5269" s="17" t="s">
        <v>667</v>
      </c>
      <c r="B5269" s="18">
        <v>2667015</v>
      </c>
    </row>
    <row r="5270" spans="1:2" x14ac:dyDescent="0.35">
      <c r="A5270" s="19" t="s">
        <v>3902</v>
      </c>
      <c r="B5270" s="18">
        <v>2667015</v>
      </c>
    </row>
    <row r="5271" spans="1:2" x14ac:dyDescent="0.35">
      <c r="A5271" s="9" t="s">
        <v>5063</v>
      </c>
      <c r="B5271" s="18">
        <v>2616130</v>
      </c>
    </row>
    <row r="5272" spans="1:2" x14ac:dyDescent="0.35">
      <c r="A5272" s="17" t="s">
        <v>2127</v>
      </c>
      <c r="B5272" s="18">
        <v>2616130</v>
      </c>
    </row>
    <row r="5273" spans="1:2" x14ac:dyDescent="0.35">
      <c r="A5273" s="19" t="s">
        <v>3264</v>
      </c>
      <c r="B5273" s="18">
        <v>2616130</v>
      </c>
    </row>
    <row r="5274" spans="1:2" x14ac:dyDescent="0.35">
      <c r="A5274" s="9" t="s">
        <v>9515</v>
      </c>
      <c r="B5274" s="18">
        <v>2615685</v>
      </c>
    </row>
    <row r="5275" spans="1:2" x14ac:dyDescent="0.35">
      <c r="A5275" s="17" t="s">
        <v>388</v>
      </c>
      <c r="B5275" s="18">
        <v>2615685</v>
      </c>
    </row>
    <row r="5276" spans="1:2" x14ac:dyDescent="0.35">
      <c r="A5276" s="19" t="s">
        <v>2755</v>
      </c>
      <c r="B5276" s="18">
        <v>2615685</v>
      </c>
    </row>
    <row r="5277" spans="1:2" x14ac:dyDescent="0.35">
      <c r="A5277" s="9" t="s">
        <v>1061</v>
      </c>
      <c r="B5277" s="18">
        <v>2596914</v>
      </c>
    </row>
    <row r="5278" spans="1:2" x14ac:dyDescent="0.35">
      <c r="A5278" s="17" t="s">
        <v>152</v>
      </c>
      <c r="B5278" s="18">
        <v>2596914</v>
      </c>
    </row>
    <row r="5279" spans="1:2" x14ac:dyDescent="0.35">
      <c r="A5279" s="19" t="s">
        <v>346</v>
      </c>
      <c r="B5279" s="18">
        <v>2596914</v>
      </c>
    </row>
    <row r="5280" spans="1:2" x14ac:dyDescent="0.35">
      <c r="A5280" s="9" t="s">
        <v>8301</v>
      </c>
      <c r="B5280" s="18">
        <v>2592872</v>
      </c>
    </row>
    <row r="5281" spans="1:2" x14ac:dyDescent="0.35">
      <c r="A5281" s="17" t="s">
        <v>5070</v>
      </c>
      <c r="B5281" s="18">
        <v>2592872</v>
      </c>
    </row>
    <row r="5282" spans="1:2" x14ac:dyDescent="0.35">
      <c r="A5282" s="19" t="s">
        <v>8300</v>
      </c>
      <c r="B5282" s="18">
        <v>2592872</v>
      </c>
    </row>
    <row r="5283" spans="1:2" x14ac:dyDescent="0.35">
      <c r="A5283" s="9" t="s">
        <v>4021</v>
      </c>
      <c r="B5283" s="18">
        <v>2588228</v>
      </c>
    </row>
    <row r="5284" spans="1:2" x14ac:dyDescent="0.35">
      <c r="A5284" s="17" t="s">
        <v>388</v>
      </c>
      <c r="B5284" s="18">
        <v>2588228</v>
      </c>
    </row>
    <row r="5285" spans="1:2" x14ac:dyDescent="0.35">
      <c r="A5285" s="19" t="s">
        <v>2299</v>
      </c>
      <c r="B5285" s="18">
        <v>2588228</v>
      </c>
    </row>
    <row r="5286" spans="1:2" x14ac:dyDescent="0.35">
      <c r="A5286" s="9" t="s">
        <v>10482</v>
      </c>
      <c r="B5286" s="18">
        <v>2576314</v>
      </c>
    </row>
    <row r="5287" spans="1:2" x14ac:dyDescent="0.35">
      <c r="A5287" s="17" t="s">
        <v>1219</v>
      </c>
      <c r="B5287" s="18">
        <v>2576314</v>
      </c>
    </row>
    <row r="5288" spans="1:2" x14ac:dyDescent="0.35">
      <c r="A5288" s="19" t="s">
        <v>9589</v>
      </c>
      <c r="B5288" s="18">
        <v>2576314</v>
      </c>
    </row>
    <row r="5289" spans="1:2" x14ac:dyDescent="0.35">
      <c r="A5289" s="9" t="s">
        <v>7197</v>
      </c>
      <c r="B5289" s="18">
        <v>2575718</v>
      </c>
    </row>
    <row r="5290" spans="1:2" x14ac:dyDescent="0.35">
      <c r="A5290" s="17" t="s">
        <v>5128</v>
      </c>
      <c r="B5290" s="18">
        <v>2575718</v>
      </c>
    </row>
    <row r="5291" spans="1:2" x14ac:dyDescent="0.35">
      <c r="A5291" s="19" t="s">
        <v>2345</v>
      </c>
      <c r="B5291" s="18">
        <v>2575718</v>
      </c>
    </row>
    <row r="5292" spans="1:2" x14ac:dyDescent="0.35">
      <c r="A5292" s="9" t="s">
        <v>9468</v>
      </c>
      <c r="B5292" s="18">
        <v>2572742</v>
      </c>
    </row>
    <row r="5293" spans="1:2" x14ac:dyDescent="0.35">
      <c r="A5293" s="17" t="s">
        <v>312</v>
      </c>
      <c r="B5293" s="18">
        <v>2572742</v>
      </c>
    </row>
    <row r="5294" spans="1:2" x14ac:dyDescent="0.35">
      <c r="A5294" s="19" t="s">
        <v>7622</v>
      </c>
      <c r="B5294" s="18">
        <v>2572742</v>
      </c>
    </row>
    <row r="5295" spans="1:2" x14ac:dyDescent="0.35">
      <c r="A5295" s="9" t="s">
        <v>6130</v>
      </c>
      <c r="B5295" s="18">
        <v>2570442</v>
      </c>
    </row>
    <row r="5296" spans="1:2" x14ac:dyDescent="0.35">
      <c r="A5296" s="17" t="s">
        <v>331</v>
      </c>
      <c r="B5296" s="18">
        <v>2570442</v>
      </c>
    </row>
    <row r="5297" spans="1:2" x14ac:dyDescent="0.35">
      <c r="A5297" s="19" t="s">
        <v>6129</v>
      </c>
      <c r="B5297" s="18">
        <v>2570442</v>
      </c>
    </row>
    <row r="5298" spans="1:2" x14ac:dyDescent="0.35">
      <c r="A5298" s="9" t="s">
        <v>4947</v>
      </c>
      <c r="B5298" s="18">
        <v>2558739</v>
      </c>
    </row>
    <row r="5299" spans="1:2" x14ac:dyDescent="0.35">
      <c r="A5299" s="17" t="s">
        <v>572</v>
      </c>
      <c r="B5299" s="18">
        <v>2558739</v>
      </c>
    </row>
    <row r="5300" spans="1:2" x14ac:dyDescent="0.35">
      <c r="A5300" s="19" t="s">
        <v>4946</v>
      </c>
      <c r="B5300" s="18">
        <v>2558739</v>
      </c>
    </row>
    <row r="5301" spans="1:2" x14ac:dyDescent="0.35">
      <c r="A5301" s="9" t="s">
        <v>5098</v>
      </c>
      <c r="B5301" s="18">
        <v>2556065</v>
      </c>
    </row>
    <row r="5302" spans="1:2" x14ac:dyDescent="0.35">
      <c r="A5302" s="17" t="s">
        <v>2172</v>
      </c>
      <c r="B5302" s="18">
        <v>2556065</v>
      </c>
    </row>
    <row r="5303" spans="1:2" x14ac:dyDescent="0.35">
      <c r="A5303" s="19" t="s">
        <v>3892</v>
      </c>
      <c r="B5303" s="18">
        <v>2556065</v>
      </c>
    </row>
    <row r="5304" spans="1:2" x14ac:dyDescent="0.35">
      <c r="A5304" s="9" t="s">
        <v>8902</v>
      </c>
      <c r="B5304" s="18">
        <v>2525762</v>
      </c>
    </row>
    <row r="5305" spans="1:2" x14ac:dyDescent="0.35">
      <c r="A5305" s="17" t="s">
        <v>5366</v>
      </c>
      <c r="B5305" s="18">
        <v>2525762</v>
      </c>
    </row>
    <row r="5306" spans="1:2" x14ac:dyDescent="0.35">
      <c r="A5306" s="19" t="s">
        <v>8901</v>
      </c>
      <c r="B5306" s="18">
        <v>2525762</v>
      </c>
    </row>
    <row r="5307" spans="1:2" x14ac:dyDescent="0.35">
      <c r="A5307" s="9" t="s">
        <v>7836</v>
      </c>
      <c r="B5307" s="18">
        <v>2514138</v>
      </c>
    </row>
    <row r="5308" spans="1:2" x14ac:dyDescent="0.35">
      <c r="A5308" s="17" t="s">
        <v>7835</v>
      </c>
      <c r="B5308" s="18">
        <v>2514138</v>
      </c>
    </row>
    <row r="5309" spans="1:2" x14ac:dyDescent="0.35">
      <c r="A5309" s="19" t="s">
        <v>3409</v>
      </c>
      <c r="B5309" s="18">
        <v>2514138</v>
      </c>
    </row>
    <row r="5310" spans="1:2" x14ac:dyDescent="0.35">
      <c r="A5310" s="9" t="s">
        <v>3647</v>
      </c>
      <c r="B5310" s="18">
        <v>2508670</v>
      </c>
    </row>
    <row r="5311" spans="1:2" x14ac:dyDescent="0.35">
      <c r="A5311" s="17" t="s">
        <v>1176</v>
      </c>
      <c r="B5311" s="18">
        <v>2508670</v>
      </c>
    </row>
    <row r="5312" spans="1:2" x14ac:dyDescent="0.35">
      <c r="A5312" s="19" t="s">
        <v>1537</v>
      </c>
      <c r="B5312" s="18">
        <v>2508670</v>
      </c>
    </row>
    <row r="5313" spans="1:2" x14ac:dyDescent="0.35">
      <c r="A5313" s="9" t="s">
        <v>10948</v>
      </c>
      <c r="B5313" s="18">
        <v>2501651</v>
      </c>
    </row>
    <row r="5314" spans="1:2" x14ac:dyDescent="0.35">
      <c r="A5314" s="17" t="s">
        <v>1216</v>
      </c>
      <c r="B5314" s="18">
        <v>2501651</v>
      </c>
    </row>
    <row r="5315" spans="1:2" x14ac:dyDescent="0.35">
      <c r="A5315" s="19" t="s">
        <v>3955</v>
      </c>
      <c r="B5315" s="18">
        <v>2501651</v>
      </c>
    </row>
    <row r="5316" spans="1:2" x14ac:dyDescent="0.35">
      <c r="A5316" s="9" t="s">
        <v>5084</v>
      </c>
      <c r="B5316" s="18">
        <v>2501651</v>
      </c>
    </row>
    <row r="5317" spans="1:2" x14ac:dyDescent="0.35">
      <c r="A5317" s="17" t="s">
        <v>2421</v>
      </c>
      <c r="B5317" s="18">
        <v>2501651</v>
      </c>
    </row>
    <row r="5318" spans="1:2" x14ac:dyDescent="0.35">
      <c r="A5318" s="19" t="s">
        <v>2421</v>
      </c>
      <c r="B5318" s="18">
        <v>2501651</v>
      </c>
    </row>
    <row r="5319" spans="1:2" x14ac:dyDescent="0.35">
      <c r="A5319" s="9" t="s">
        <v>5579</v>
      </c>
      <c r="B5319" s="18">
        <v>2483154</v>
      </c>
    </row>
    <row r="5320" spans="1:2" x14ac:dyDescent="0.35">
      <c r="A5320" s="17" t="s">
        <v>49</v>
      </c>
      <c r="B5320" s="18">
        <v>2483154</v>
      </c>
    </row>
    <row r="5321" spans="1:2" x14ac:dyDescent="0.35">
      <c r="A5321" s="19" t="s">
        <v>576</v>
      </c>
      <c r="B5321" s="18">
        <v>2483154</v>
      </c>
    </row>
    <row r="5322" spans="1:2" x14ac:dyDescent="0.35">
      <c r="A5322" s="9" t="s">
        <v>7228</v>
      </c>
      <c r="B5322" s="18">
        <v>2481242</v>
      </c>
    </row>
    <row r="5323" spans="1:2" x14ac:dyDescent="0.35">
      <c r="A5323" s="17" t="s">
        <v>5196</v>
      </c>
      <c r="B5323" s="18">
        <v>2481242</v>
      </c>
    </row>
    <row r="5324" spans="1:2" x14ac:dyDescent="0.35">
      <c r="A5324" s="19" t="s">
        <v>2486</v>
      </c>
      <c r="B5324" s="18">
        <v>2481242</v>
      </c>
    </row>
    <row r="5325" spans="1:2" x14ac:dyDescent="0.35">
      <c r="A5325" s="9" t="s">
        <v>10207</v>
      </c>
      <c r="B5325" s="18">
        <v>2439163</v>
      </c>
    </row>
    <row r="5326" spans="1:2" x14ac:dyDescent="0.35">
      <c r="A5326" s="17" t="s">
        <v>10206</v>
      </c>
      <c r="B5326" s="18">
        <v>2439163</v>
      </c>
    </row>
    <row r="5327" spans="1:2" x14ac:dyDescent="0.35">
      <c r="A5327" s="19" t="s">
        <v>10205</v>
      </c>
      <c r="B5327" s="18">
        <v>2439163</v>
      </c>
    </row>
    <row r="5328" spans="1:2" x14ac:dyDescent="0.35">
      <c r="A5328" s="9" t="s">
        <v>9046</v>
      </c>
      <c r="B5328" s="18">
        <v>2411331</v>
      </c>
    </row>
    <row r="5329" spans="1:2" x14ac:dyDescent="0.35">
      <c r="A5329" s="17" t="s">
        <v>3752</v>
      </c>
      <c r="B5329" s="18">
        <v>2411331</v>
      </c>
    </row>
    <row r="5330" spans="1:2" x14ac:dyDescent="0.35">
      <c r="A5330" s="19" t="s">
        <v>8554</v>
      </c>
      <c r="B5330" s="18">
        <v>2411331</v>
      </c>
    </row>
    <row r="5331" spans="1:2" x14ac:dyDescent="0.35">
      <c r="A5331" s="9" t="s">
        <v>9415</v>
      </c>
      <c r="B5331" s="18">
        <v>2406383</v>
      </c>
    </row>
    <row r="5332" spans="1:2" x14ac:dyDescent="0.35">
      <c r="A5332" s="17" t="s">
        <v>253</v>
      </c>
      <c r="B5332" s="18">
        <v>2406383</v>
      </c>
    </row>
    <row r="5333" spans="1:2" x14ac:dyDescent="0.35">
      <c r="A5333" s="19" t="s">
        <v>9414</v>
      </c>
      <c r="B5333" s="18">
        <v>2406383</v>
      </c>
    </row>
    <row r="5334" spans="1:2" x14ac:dyDescent="0.35">
      <c r="A5334" s="9" t="s">
        <v>5371</v>
      </c>
      <c r="B5334" s="18">
        <v>2401264</v>
      </c>
    </row>
    <row r="5335" spans="1:2" x14ac:dyDescent="0.35">
      <c r="A5335" s="17" t="s">
        <v>195</v>
      </c>
      <c r="B5335" s="18">
        <v>2401264</v>
      </c>
    </row>
    <row r="5336" spans="1:2" x14ac:dyDescent="0.35">
      <c r="A5336" s="19" t="s">
        <v>3729</v>
      </c>
      <c r="B5336" s="18">
        <v>2401264</v>
      </c>
    </row>
    <row r="5337" spans="1:2" x14ac:dyDescent="0.35">
      <c r="A5337" s="9" t="s">
        <v>4777</v>
      </c>
      <c r="B5337" s="18">
        <v>2391000</v>
      </c>
    </row>
    <row r="5338" spans="1:2" x14ac:dyDescent="0.35">
      <c r="A5338" s="17" t="s">
        <v>1944</v>
      </c>
      <c r="B5338" s="18">
        <v>2391000</v>
      </c>
    </row>
    <row r="5339" spans="1:2" x14ac:dyDescent="0.35">
      <c r="A5339" s="19" t="s">
        <v>4159</v>
      </c>
      <c r="B5339" s="18">
        <v>2391000</v>
      </c>
    </row>
    <row r="5340" spans="1:2" x14ac:dyDescent="0.35">
      <c r="A5340" s="9" t="s">
        <v>11154</v>
      </c>
      <c r="B5340" s="18">
        <v>2386698</v>
      </c>
    </row>
    <row r="5341" spans="1:2" x14ac:dyDescent="0.35">
      <c r="A5341" s="17" t="s">
        <v>3354</v>
      </c>
      <c r="B5341" s="18">
        <v>2386698</v>
      </c>
    </row>
    <row r="5342" spans="1:2" x14ac:dyDescent="0.35">
      <c r="A5342" s="19" t="s">
        <v>166</v>
      </c>
      <c r="B5342" s="18">
        <v>2386698</v>
      </c>
    </row>
    <row r="5343" spans="1:2" x14ac:dyDescent="0.35">
      <c r="A5343" s="9" t="s">
        <v>1947</v>
      </c>
      <c r="B5343" s="18">
        <v>2361537</v>
      </c>
    </row>
    <row r="5344" spans="1:2" x14ac:dyDescent="0.35">
      <c r="A5344" s="17" t="s">
        <v>241</v>
      </c>
      <c r="B5344" s="18">
        <v>2361537</v>
      </c>
    </row>
    <row r="5345" spans="1:2" x14ac:dyDescent="0.35">
      <c r="A5345" s="19" t="s">
        <v>1946</v>
      </c>
      <c r="B5345" s="18">
        <v>2361537</v>
      </c>
    </row>
    <row r="5346" spans="1:2" x14ac:dyDescent="0.35">
      <c r="A5346" s="9" t="s">
        <v>3871</v>
      </c>
      <c r="B5346" s="18">
        <v>2357532</v>
      </c>
    </row>
    <row r="5347" spans="1:2" x14ac:dyDescent="0.35">
      <c r="A5347" s="17" t="s">
        <v>1048</v>
      </c>
      <c r="B5347" s="18">
        <v>2357532</v>
      </c>
    </row>
    <row r="5348" spans="1:2" x14ac:dyDescent="0.35">
      <c r="A5348" s="19" t="s">
        <v>3677</v>
      </c>
      <c r="B5348" s="18">
        <v>2357532</v>
      </c>
    </row>
    <row r="5349" spans="1:2" x14ac:dyDescent="0.35">
      <c r="A5349" s="9" t="s">
        <v>8914</v>
      </c>
      <c r="B5349" s="18">
        <v>2354988</v>
      </c>
    </row>
    <row r="5350" spans="1:2" x14ac:dyDescent="0.35">
      <c r="A5350" s="17" t="s">
        <v>3839</v>
      </c>
      <c r="B5350" s="18">
        <v>2354988</v>
      </c>
    </row>
    <row r="5351" spans="1:2" x14ac:dyDescent="0.35">
      <c r="A5351" s="19" t="s">
        <v>7151</v>
      </c>
      <c r="B5351" s="18">
        <v>2354988</v>
      </c>
    </row>
    <row r="5352" spans="1:2" x14ac:dyDescent="0.35">
      <c r="A5352" s="9" t="s">
        <v>2912</v>
      </c>
      <c r="B5352" s="18">
        <v>2348123</v>
      </c>
    </row>
    <row r="5353" spans="1:2" x14ac:dyDescent="0.35">
      <c r="A5353" s="17" t="s">
        <v>2911</v>
      </c>
      <c r="B5353" s="18">
        <v>2348123</v>
      </c>
    </row>
    <row r="5354" spans="1:2" x14ac:dyDescent="0.35">
      <c r="A5354" s="19" t="s">
        <v>2237</v>
      </c>
      <c r="B5354" s="18">
        <v>2348123</v>
      </c>
    </row>
    <row r="5355" spans="1:2" x14ac:dyDescent="0.35">
      <c r="A5355" s="9" t="s">
        <v>8251</v>
      </c>
      <c r="B5355" s="18">
        <v>2323044</v>
      </c>
    </row>
    <row r="5356" spans="1:2" x14ac:dyDescent="0.35">
      <c r="A5356" s="17" t="s">
        <v>2176</v>
      </c>
      <c r="B5356" s="18">
        <v>2323044</v>
      </c>
    </row>
    <row r="5357" spans="1:2" x14ac:dyDescent="0.35">
      <c r="A5357" s="19" t="s">
        <v>2977</v>
      </c>
      <c r="B5357" s="18">
        <v>2323044</v>
      </c>
    </row>
    <row r="5358" spans="1:2" x14ac:dyDescent="0.35">
      <c r="A5358" s="9" t="s">
        <v>1938</v>
      </c>
      <c r="B5358" s="18">
        <v>2307550</v>
      </c>
    </row>
    <row r="5359" spans="1:2" x14ac:dyDescent="0.35">
      <c r="A5359" s="17" t="s">
        <v>487</v>
      </c>
      <c r="B5359" s="18">
        <v>2307550</v>
      </c>
    </row>
    <row r="5360" spans="1:2" x14ac:dyDescent="0.35">
      <c r="A5360" s="19" t="s">
        <v>187</v>
      </c>
      <c r="B5360" s="18">
        <v>2307550</v>
      </c>
    </row>
    <row r="5361" spans="1:2" x14ac:dyDescent="0.35">
      <c r="A5361" s="9" t="s">
        <v>4651</v>
      </c>
      <c r="B5361" s="18">
        <v>2304950</v>
      </c>
    </row>
    <row r="5362" spans="1:2" x14ac:dyDescent="0.35">
      <c r="A5362" s="17" t="s">
        <v>24</v>
      </c>
      <c r="B5362" s="18">
        <v>2304950</v>
      </c>
    </row>
    <row r="5363" spans="1:2" x14ac:dyDescent="0.35">
      <c r="A5363" s="19" t="s">
        <v>268</v>
      </c>
      <c r="B5363" s="18">
        <v>2304950</v>
      </c>
    </row>
    <row r="5364" spans="1:2" x14ac:dyDescent="0.35">
      <c r="A5364" s="9" t="s">
        <v>4440</v>
      </c>
      <c r="B5364" s="18">
        <v>2298046</v>
      </c>
    </row>
    <row r="5365" spans="1:2" x14ac:dyDescent="0.35">
      <c r="A5365" s="17" t="s">
        <v>3860</v>
      </c>
      <c r="B5365" s="18">
        <v>2298046</v>
      </c>
    </row>
    <row r="5366" spans="1:2" x14ac:dyDescent="0.35">
      <c r="A5366" s="19" t="s">
        <v>3450</v>
      </c>
      <c r="B5366" s="18">
        <v>2298046</v>
      </c>
    </row>
    <row r="5367" spans="1:2" x14ac:dyDescent="0.35">
      <c r="A5367" s="9" t="s">
        <v>11569</v>
      </c>
      <c r="B5367" s="18">
        <v>2270647</v>
      </c>
    </row>
    <row r="5368" spans="1:2" x14ac:dyDescent="0.35">
      <c r="A5368" s="17" t="s">
        <v>11568</v>
      </c>
      <c r="B5368" s="18">
        <v>2270647</v>
      </c>
    </row>
    <row r="5369" spans="1:2" x14ac:dyDescent="0.35">
      <c r="A5369" s="19" t="s">
        <v>5617</v>
      </c>
      <c r="B5369" s="18">
        <v>2270647</v>
      </c>
    </row>
    <row r="5370" spans="1:2" x14ac:dyDescent="0.35">
      <c r="A5370" s="9" t="s">
        <v>1186</v>
      </c>
      <c r="B5370" s="18">
        <v>2269307</v>
      </c>
    </row>
    <row r="5371" spans="1:2" x14ac:dyDescent="0.35">
      <c r="A5371" s="17" t="s">
        <v>1176</v>
      </c>
      <c r="B5371" s="18">
        <v>2269307</v>
      </c>
    </row>
    <row r="5372" spans="1:2" x14ac:dyDescent="0.35">
      <c r="A5372" s="19" t="s">
        <v>1185</v>
      </c>
      <c r="B5372" s="18">
        <v>2269307</v>
      </c>
    </row>
    <row r="5373" spans="1:2" x14ac:dyDescent="0.35">
      <c r="A5373" s="9" t="s">
        <v>10273</v>
      </c>
      <c r="B5373" s="18">
        <v>2262293</v>
      </c>
    </row>
    <row r="5374" spans="1:2" x14ac:dyDescent="0.35">
      <c r="A5374" s="17" t="s">
        <v>8081</v>
      </c>
      <c r="B5374" s="18">
        <v>2262293</v>
      </c>
    </row>
    <row r="5375" spans="1:2" x14ac:dyDescent="0.35">
      <c r="A5375" s="19" t="s">
        <v>10272</v>
      </c>
      <c r="B5375" s="18">
        <v>2262293</v>
      </c>
    </row>
    <row r="5376" spans="1:2" x14ac:dyDescent="0.35">
      <c r="A5376" s="9" t="s">
        <v>3160</v>
      </c>
      <c r="B5376" s="18">
        <v>2237244</v>
      </c>
    </row>
    <row r="5377" spans="1:2" x14ac:dyDescent="0.35">
      <c r="A5377" s="17" t="s">
        <v>449</v>
      </c>
      <c r="B5377" s="18">
        <v>2237244</v>
      </c>
    </row>
    <row r="5378" spans="1:2" x14ac:dyDescent="0.35">
      <c r="A5378" s="19" t="s">
        <v>2034</v>
      </c>
      <c r="B5378" s="18">
        <v>2237244</v>
      </c>
    </row>
    <row r="5379" spans="1:2" x14ac:dyDescent="0.35">
      <c r="A5379" s="9" t="s">
        <v>6217</v>
      </c>
      <c r="B5379" s="18">
        <v>2228241</v>
      </c>
    </row>
    <row r="5380" spans="1:2" x14ac:dyDescent="0.35">
      <c r="A5380" s="17" t="s">
        <v>152</v>
      </c>
      <c r="B5380" s="18">
        <v>2228241</v>
      </c>
    </row>
    <row r="5381" spans="1:2" x14ac:dyDescent="0.35">
      <c r="A5381" s="19" t="s">
        <v>6216</v>
      </c>
      <c r="B5381" s="18">
        <v>2228241</v>
      </c>
    </row>
    <row r="5382" spans="1:2" x14ac:dyDescent="0.35">
      <c r="A5382" s="9" t="s">
        <v>10148</v>
      </c>
      <c r="B5382" s="18">
        <v>2214255</v>
      </c>
    </row>
    <row r="5383" spans="1:2" x14ac:dyDescent="0.35">
      <c r="A5383" s="17" t="s">
        <v>10147</v>
      </c>
      <c r="B5383" s="18">
        <v>2214255</v>
      </c>
    </row>
    <row r="5384" spans="1:2" x14ac:dyDescent="0.35">
      <c r="A5384" s="19" t="s">
        <v>10146</v>
      </c>
      <c r="B5384" s="18">
        <v>2214255</v>
      </c>
    </row>
    <row r="5385" spans="1:2" x14ac:dyDescent="0.35">
      <c r="A5385" s="9" t="s">
        <v>9822</v>
      </c>
      <c r="B5385" s="18">
        <v>2190525</v>
      </c>
    </row>
    <row r="5386" spans="1:2" x14ac:dyDescent="0.35">
      <c r="A5386" s="17" t="s">
        <v>6678</v>
      </c>
      <c r="B5386" s="18">
        <v>2190525</v>
      </c>
    </row>
    <row r="5387" spans="1:2" x14ac:dyDescent="0.35">
      <c r="A5387" s="19" t="s">
        <v>2058</v>
      </c>
      <c r="B5387" s="18">
        <v>2190525</v>
      </c>
    </row>
    <row r="5388" spans="1:2" x14ac:dyDescent="0.35">
      <c r="A5388" s="9" t="s">
        <v>7653</v>
      </c>
      <c r="B5388" s="18">
        <v>2180954</v>
      </c>
    </row>
    <row r="5389" spans="1:2" x14ac:dyDescent="0.35">
      <c r="A5389" s="17" t="s">
        <v>7652</v>
      </c>
      <c r="B5389" s="18">
        <v>2180954</v>
      </c>
    </row>
    <row r="5390" spans="1:2" x14ac:dyDescent="0.35">
      <c r="A5390" s="19" t="s">
        <v>7651</v>
      </c>
      <c r="B5390" s="18">
        <v>2180954</v>
      </c>
    </row>
    <row r="5391" spans="1:2" x14ac:dyDescent="0.35">
      <c r="A5391" s="9" t="s">
        <v>9815</v>
      </c>
      <c r="B5391" s="18">
        <v>2173190</v>
      </c>
    </row>
    <row r="5392" spans="1:2" x14ac:dyDescent="0.35">
      <c r="A5392" s="17" t="s">
        <v>464</v>
      </c>
      <c r="B5392" s="18">
        <v>2173190</v>
      </c>
    </row>
    <row r="5393" spans="1:2" x14ac:dyDescent="0.35">
      <c r="A5393" s="19" t="s">
        <v>9042</v>
      </c>
      <c r="B5393" s="18">
        <v>2173190</v>
      </c>
    </row>
    <row r="5394" spans="1:2" x14ac:dyDescent="0.35">
      <c r="A5394" s="9" t="s">
        <v>11424</v>
      </c>
      <c r="B5394" s="18">
        <v>2166863</v>
      </c>
    </row>
    <row r="5395" spans="1:2" x14ac:dyDescent="0.35">
      <c r="A5395" s="17" t="s">
        <v>11423</v>
      </c>
      <c r="B5395" s="18">
        <v>2166863</v>
      </c>
    </row>
    <row r="5396" spans="1:2" x14ac:dyDescent="0.35">
      <c r="A5396" s="19" t="s">
        <v>11239</v>
      </c>
      <c r="B5396" s="18">
        <v>2166863</v>
      </c>
    </row>
    <row r="5397" spans="1:2" x14ac:dyDescent="0.35">
      <c r="A5397" s="9" t="s">
        <v>6160</v>
      </c>
      <c r="B5397" s="18">
        <v>2163911</v>
      </c>
    </row>
    <row r="5398" spans="1:2" x14ac:dyDescent="0.35">
      <c r="A5398" s="17" t="s">
        <v>78</v>
      </c>
      <c r="B5398" s="18">
        <v>2163911</v>
      </c>
    </row>
    <row r="5399" spans="1:2" x14ac:dyDescent="0.35">
      <c r="A5399" s="19" t="s">
        <v>78</v>
      </c>
      <c r="B5399" s="18">
        <v>2163911</v>
      </c>
    </row>
    <row r="5400" spans="1:2" x14ac:dyDescent="0.35">
      <c r="A5400" s="9" t="s">
        <v>3538</v>
      </c>
      <c r="B5400" s="18">
        <v>2154410</v>
      </c>
    </row>
    <row r="5401" spans="1:2" x14ac:dyDescent="0.35">
      <c r="A5401" s="17" t="s">
        <v>529</v>
      </c>
      <c r="B5401" s="18">
        <v>2154410</v>
      </c>
    </row>
    <row r="5402" spans="1:2" x14ac:dyDescent="0.35">
      <c r="A5402" s="19" t="s">
        <v>1047</v>
      </c>
      <c r="B5402" s="18">
        <v>2154410</v>
      </c>
    </row>
    <row r="5403" spans="1:2" x14ac:dyDescent="0.35">
      <c r="A5403" s="9" t="s">
        <v>8387</v>
      </c>
      <c r="B5403" s="18">
        <v>2154410</v>
      </c>
    </row>
    <row r="5404" spans="1:2" x14ac:dyDescent="0.35">
      <c r="A5404" s="17" t="s">
        <v>530</v>
      </c>
      <c r="B5404" s="18">
        <v>2154410</v>
      </c>
    </row>
    <row r="5405" spans="1:2" x14ac:dyDescent="0.35">
      <c r="A5405" s="19" t="s">
        <v>8386</v>
      </c>
      <c r="B5405" s="18">
        <v>2154410</v>
      </c>
    </row>
    <row r="5406" spans="1:2" x14ac:dyDescent="0.35">
      <c r="A5406" s="9" t="s">
        <v>1998</v>
      </c>
      <c r="B5406" s="18">
        <v>2137776</v>
      </c>
    </row>
    <row r="5407" spans="1:2" x14ac:dyDescent="0.35">
      <c r="A5407" s="17" t="s">
        <v>1997</v>
      </c>
      <c r="B5407" s="18">
        <v>2137776</v>
      </c>
    </row>
    <row r="5408" spans="1:2" x14ac:dyDescent="0.35">
      <c r="A5408" s="19" t="s">
        <v>1752</v>
      </c>
      <c r="B5408" s="18">
        <v>2137776</v>
      </c>
    </row>
    <row r="5409" spans="1:2" x14ac:dyDescent="0.35">
      <c r="A5409" s="9" t="s">
        <v>403</v>
      </c>
      <c r="B5409" s="18">
        <v>2128202</v>
      </c>
    </row>
    <row r="5410" spans="1:2" x14ac:dyDescent="0.35">
      <c r="A5410" s="17" t="s">
        <v>402</v>
      </c>
      <c r="B5410" s="18">
        <v>2128202</v>
      </c>
    </row>
    <row r="5411" spans="1:2" x14ac:dyDescent="0.35">
      <c r="A5411" s="19" t="s">
        <v>399</v>
      </c>
      <c r="B5411" s="18">
        <v>2128202</v>
      </c>
    </row>
    <row r="5412" spans="1:2" x14ac:dyDescent="0.35">
      <c r="A5412" s="9" t="s">
        <v>5247</v>
      </c>
      <c r="B5412" s="18">
        <v>2124502</v>
      </c>
    </row>
    <row r="5413" spans="1:2" x14ac:dyDescent="0.35">
      <c r="A5413" s="17" t="s">
        <v>317</v>
      </c>
      <c r="B5413" s="18">
        <v>2124502</v>
      </c>
    </row>
    <row r="5414" spans="1:2" x14ac:dyDescent="0.35">
      <c r="A5414" s="19" t="s">
        <v>1047</v>
      </c>
      <c r="B5414" s="18">
        <v>2124502</v>
      </c>
    </row>
    <row r="5415" spans="1:2" x14ac:dyDescent="0.35">
      <c r="A5415" s="9" t="s">
        <v>4321</v>
      </c>
      <c r="B5415" s="18">
        <v>2106233</v>
      </c>
    </row>
    <row r="5416" spans="1:2" x14ac:dyDescent="0.35">
      <c r="A5416" s="17" t="s">
        <v>4320</v>
      </c>
      <c r="B5416" s="18">
        <v>2106233</v>
      </c>
    </row>
    <row r="5417" spans="1:2" x14ac:dyDescent="0.35">
      <c r="A5417" s="19" t="s">
        <v>2676</v>
      </c>
      <c r="B5417" s="18">
        <v>2106233</v>
      </c>
    </row>
    <row r="5418" spans="1:2" x14ac:dyDescent="0.35">
      <c r="A5418" s="9" t="s">
        <v>1242</v>
      </c>
      <c r="B5418" s="18">
        <v>2094451</v>
      </c>
    </row>
    <row r="5419" spans="1:2" x14ac:dyDescent="0.35">
      <c r="A5419" s="17" t="s">
        <v>16</v>
      </c>
      <c r="B5419" s="18">
        <v>2094451</v>
      </c>
    </row>
    <row r="5420" spans="1:2" x14ac:dyDescent="0.35">
      <c r="A5420" s="19" t="s">
        <v>1239</v>
      </c>
      <c r="B5420" s="18">
        <v>2094451</v>
      </c>
    </row>
    <row r="5421" spans="1:2" x14ac:dyDescent="0.35">
      <c r="A5421" s="9" t="s">
        <v>10195</v>
      </c>
      <c r="B5421" s="18">
        <v>2060184</v>
      </c>
    </row>
    <row r="5422" spans="1:2" x14ac:dyDescent="0.35">
      <c r="A5422" s="17" t="s">
        <v>4046</v>
      </c>
      <c r="B5422" s="18">
        <v>2060184</v>
      </c>
    </row>
    <row r="5423" spans="1:2" x14ac:dyDescent="0.35">
      <c r="A5423" s="19" t="s">
        <v>2034</v>
      </c>
      <c r="B5423" s="18">
        <v>2060184</v>
      </c>
    </row>
    <row r="5424" spans="1:2" x14ac:dyDescent="0.35">
      <c r="A5424" s="9" t="s">
        <v>11462</v>
      </c>
      <c r="B5424" s="18">
        <v>2057332</v>
      </c>
    </row>
    <row r="5425" spans="1:2" x14ac:dyDescent="0.35">
      <c r="A5425" s="17" t="s">
        <v>11461</v>
      </c>
      <c r="B5425" s="18">
        <v>2057332</v>
      </c>
    </row>
    <row r="5426" spans="1:2" x14ac:dyDescent="0.35">
      <c r="A5426" s="19" t="s">
        <v>11460</v>
      </c>
      <c r="B5426" s="18">
        <v>2057332</v>
      </c>
    </row>
    <row r="5427" spans="1:2" x14ac:dyDescent="0.35">
      <c r="A5427" s="9" t="s">
        <v>760</v>
      </c>
      <c r="B5427" s="18">
        <v>2051787</v>
      </c>
    </row>
    <row r="5428" spans="1:2" x14ac:dyDescent="0.35">
      <c r="A5428" s="17" t="s">
        <v>157</v>
      </c>
      <c r="B5428" s="18">
        <v>2051787</v>
      </c>
    </row>
    <row r="5429" spans="1:2" x14ac:dyDescent="0.35">
      <c r="A5429" s="19" t="s">
        <v>627</v>
      </c>
      <c r="B5429" s="18">
        <v>2051787</v>
      </c>
    </row>
    <row r="5430" spans="1:2" x14ac:dyDescent="0.35">
      <c r="A5430" s="9" t="s">
        <v>74</v>
      </c>
      <c r="B5430" s="18">
        <v>2051787</v>
      </c>
    </row>
    <row r="5431" spans="1:2" x14ac:dyDescent="0.35">
      <c r="A5431" s="17" t="s">
        <v>73</v>
      </c>
      <c r="B5431" s="18">
        <v>2051787</v>
      </c>
    </row>
    <row r="5432" spans="1:2" x14ac:dyDescent="0.35">
      <c r="A5432" s="19" t="s">
        <v>71</v>
      </c>
      <c r="B5432" s="18">
        <v>2051787</v>
      </c>
    </row>
    <row r="5433" spans="1:2" x14ac:dyDescent="0.35">
      <c r="A5433" s="9" t="s">
        <v>11341</v>
      </c>
      <c r="B5433" s="18">
        <v>2048809</v>
      </c>
    </row>
    <row r="5434" spans="1:2" x14ac:dyDescent="0.35">
      <c r="A5434" s="17" t="s">
        <v>11340</v>
      </c>
      <c r="B5434" s="18">
        <v>2048809</v>
      </c>
    </row>
    <row r="5435" spans="1:2" x14ac:dyDescent="0.35">
      <c r="A5435" s="19" t="s">
        <v>11339</v>
      </c>
      <c r="B5435" s="18">
        <v>2048809</v>
      </c>
    </row>
    <row r="5436" spans="1:2" x14ac:dyDescent="0.35">
      <c r="A5436" s="9" t="s">
        <v>9722</v>
      </c>
      <c r="B5436" s="18">
        <v>2048809</v>
      </c>
    </row>
    <row r="5437" spans="1:2" x14ac:dyDescent="0.35">
      <c r="A5437" s="17" t="s">
        <v>2648</v>
      </c>
      <c r="B5437" s="18">
        <v>2048809</v>
      </c>
    </row>
    <row r="5438" spans="1:2" x14ac:dyDescent="0.35">
      <c r="A5438" s="19" t="s">
        <v>9721</v>
      </c>
      <c r="B5438" s="18">
        <v>2048809</v>
      </c>
    </row>
    <row r="5439" spans="1:2" x14ac:dyDescent="0.35">
      <c r="A5439" s="9" t="s">
        <v>6269</v>
      </c>
      <c r="B5439" s="18">
        <v>2033920</v>
      </c>
    </row>
    <row r="5440" spans="1:2" x14ac:dyDescent="0.35">
      <c r="A5440" s="17" t="s">
        <v>4965</v>
      </c>
      <c r="B5440" s="18">
        <v>2033920</v>
      </c>
    </row>
    <row r="5441" spans="1:2" x14ac:dyDescent="0.35">
      <c r="A5441" s="19" t="s">
        <v>4232</v>
      </c>
      <c r="B5441" s="18">
        <v>2033920</v>
      </c>
    </row>
    <row r="5442" spans="1:2" x14ac:dyDescent="0.35">
      <c r="A5442" s="9" t="s">
        <v>5876</v>
      </c>
      <c r="B5442" s="18">
        <v>2000000</v>
      </c>
    </row>
    <row r="5443" spans="1:2" x14ac:dyDescent="0.35">
      <c r="A5443" s="17" t="s">
        <v>1608</v>
      </c>
      <c r="B5443" s="18">
        <v>2000000</v>
      </c>
    </row>
    <row r="5444" spans="1:2" x14ac:dyDescent="0.35">
      <c r="A5444" s="19" t="s">
        <v>4185</v>
      </c>
      <c r="B5444" s="18">
        <v>2000000</v>
      </c>
    </row>
    <row r="5445" spans="1:2" x14ac:dyDescent="0.35">
      <c r="A5445" s="9" t="s">
        <v>6004</v>
      </c>
      <c r="B5445" s="18">
        <v>1994973</v>
      </c>
    </row>
    <row r="5446" spans="1:2" x14ac:dyDescent="0.35">
      <c r="A5446" s="17" t="s">
        <v>1939</v>
      </c>
      <c r="B5446" s="18">
        <v>1994973</v>
      </c>
    </row>
    <row r="5447" spans="1:2" x14ac:dyDescent="0.35">
      <c r="A5447" s="19" t="s">
        <v>3040</v>
      </c>
      <c r="B5447" s="18">
        <v>1994973</v>
      </c>
    </row>
    <row r="5448" spans="1:2" x14ac:dyDescent="0.35">
      <c r="A5448" s="9" t="s">
        <v>6811</v>
      </c>
      <c r="B5448" s="18">
        <v>1957978</v>
      </c>
    </row>
    <row r="5449" spans="1:2" x14ac:dyDescent="0.35">
      <c r="A5449" s="17" t="s">
        <v>284</v>
      </c>
      <c r="B5449" s="18">
        <v>1957978</v>
      </c>
    </row>
    <row r="5450" spans="1:2" x14ac:dyDescent="0.35">
      <c r="A5450" s="19" t="s">
        <v>6809</v>
      </c>
      <c r="B5450" s="18">
        <v>1957978</v>
      </c>
    </row>
    <row r="5451" spans="1:2" x14ac:dyDescent="0.35">
      <c r="A5451" s="9" t="s">
        <v>11343</v>
      </c>
      <c r="B5451" s="18">
        <v>1947339</v>
      </c>
    </row>
    <row r="5452" spans="1:2" x14ac:dyDescent="0.35">
      <c r="A5452" s="17" t="s">
        <v>2747</v>
      </c>
      <c r="B5452" s="18">
        <v>1947339</v>
      </c>
    </row>
    <row r="5453" spans="1:2" x14ac:dyDescent="0.35">
      <c r="A5453" s="19" t="s">
        <v>5054</v>
      </c>
      <c r="B5453" s="18">
        <v>1947339</v>
      </c>
    </row>
    <row r="5454" spans="1:2" x14ac:dyDescent="0.35">
      <c r="A5454" s="9" t="s">
        <v>8905</v>
      </c>
      <c r="B5454" s="18">
        <v>1932305</v>
      </c>
    </row>
    <row r="5455" spans="1:2" x14ac:dyDescent="0.35">
      <c r="A5455" s="17" t="s">
        <v>4356</v>
      </c>
      <c r="B5455" s="18">
        <v>1932305</v>
      </c>
    </row>
    <row r="5456" spans="1:2" x14ac:dyDescent="0.35">
      <c r="A5456" s="19" t="s">
        <v>5347</v>
      </c>
      <c r="B5456" s="18">
        <v>1932305</v>
      </c>
    </row>
    <row r="5457" spans="1:2" x14ac:dyDescent="0.35">
      <c r="A5457" s="9" t="s">
        <v>749</v>
      </c>
      <c r="B5457" s="18">
        <v>1920333</v>
      </c>
    </row>
    <row r="5458" spans="1:2" x14ac:dyDescent="0.35">
      <c r="A5458" s="17" t="s">
        <v>317</v>
      </c>
      <c r="B5458" s="18">
        <v>1920333</v>
      </c>
    </row>
    <row r="5459" spans="1:2" x14ac:dyDescent="0.35">
      <c r="A5459" s="19" t="s">
        <v>747</v>
      </c>
      <c r="B5459" s="18">
        <v>1920333</v>
      </c>
    </row>
    <row r="5460" spans="1:2" x14ac:dyDescent="0.35">
      <c r="A5460" s="9" t="s">
        <v>7319</v>
      </c>
      <c r="B5460" s="18">
        <v>1885134</v>
      </c>
    </row>
    <row r="5461" spans="1:2" x14ac:dyDescent="0.35">
      <c r="A5461" s="17" t="s">
        <v>572</v>
      </c>
      <c r="B5461" s="18">
        <v>1885134</v>
      </c>
    </row>
    <row r="5462" spans="1:2" x14ac:dyDescent="0.35">
      <c r="A5462" s="19" t="s">
        <v>765</v>
      </c>
      <c r="B5462" s="18">
        <v>1885134</v>
      </c>
    </row>
    <row r="5463" spans="1:2" x14ac:dyDescent="0.35">
      <c r="A5463" s="9" t="s">
        <v>5413</v>
      </c>
      <c r="B5463" s="18">
        <v>1861000</v>
      </c>
    </row>
    <row r="5464" spans="1:2" x14ac:dyDescent="0.35">
      <c r="A5464" s="17" t="s">
        <v>1658</v>
      </c>
      <c r="B5464" s="18">
        <v>1861000</v>
      </c>
    </row>
    <row r="5465" spans="1:2" x14ac:dyDescent="0.35">
      <c r="A5465" s="19" t="s">
        <v>5412</v>
      </c>
      <c r="B5465" s="18">
        <v>1861000</v>
      </c>
    </row>
    <row r="5466" spans="1:2" x14ac:dyDescent="0.35">
      <c r="A5466" s="9" t="s">
        <v>4734</v>
      </c>
      <c r="B5466" s="18">
        <v>1854039</v>
      </c>
    </row>
    <row r="5467" spans="1:2" x14ac:dyDescent="0.35">
      <c r="A5467" s="17" t="s">
        <v>113</v>
      </c>
      <c r="B5467" s="18">
        <v>1854039</v>
      </c>
    </row>
    <row r="5468" spans="1:2" x14ac:dyDescent="0.35">
      <c r="A5468" s="19" t="s">
        <v>4733</v>
      </c>
      <c r="B5468" s="18">
        <v>1854039</v>
      </c>
    </row>
    <row r="5469" spans="1:2" x14ac:dyDescent="0.35">
      <c r="A5469" s="9" t="s">
        <v>2694</v>
      </c>
      <c r="B5469" s="18">
        <v>1815748</v>
      </c>
    </row>
    <row r="5470" spans="1:2" x14ac:dyDescent="0.35">
      <c r="A5470" s="17" t="s">
        <v>49</v>
      </c>
      <c r="B5470" s="18">
        <v>1815748</v>
      </c>
    </row>
    <row r="5471" spans="1:2" x14ac:dyDescent="0.35">
      <c r="A5471" s="19" t="s">
        <v>2313</v>
      </c>
      <c r="B5471" s="18">
        <v>1815748</v>
      </c>
    </row>
    <row r="5472" spans="1:2" x14ac:dyDescent="0.35">
      <c r="A5472" s="9" t="s">
        <v>3392</v>
      </c>
      <c r="B5472" s="18">
        <v>1797066</v>
      </c>
    </row>
    <row r="5473" spans="1:2" x14ac:dyDescent="0.35">
      <c r="A5473" s="17" t="s">
        <v>1342</v>
      </c>
      <c r="B5473" s="18">
        <v>1797066</v>
      </c>
    </row>
    <row r="5474" spans="1:2" x14ac:dyDescent="0.35">
      <c r="A5474" s="19" t="s">
        <v>3391</v>
      </c>
      <c r="B5474" s="18">
        <v>1797066</v>
      </c>
    </row>
    <row r="5475" spans="1:2" x14ac:dyDescent="0.35">
      <c r="A5475" s="9" t="s">
        <v>10053</v>
      </c>
      <c r="B5475" s="18">
        <v>1755271</v>
      </c>
    </row>
    <row r="5476" spans="1:2" x14ac:dyDescent="0.35">
      <c r="A5476" s="17" t="s">
        <v>10052</v>
      </c>
      <c r="B5476" s="18">
        <v>1755271</v>
      </c>
    </row>
    <row r="5477" spans="1:2" x14ac:dyDescent="0.35">
      <c r="A5477" s="19" t="s">
        <v>3450</v>
      </c>
      <c r="B5477" s="18">
        <v>1755271</v>
      </c>
    </row>
    <row r="5478" spans="1:2" x14ac:dyDescent="0.35">
      <c r="A5478" s="9" t="s">
        <v>11152</v>
      </c>
      <c r="B5478" s="18">
        <v>1743332</v>
      </c>
    </row>
    <row r="5479" spans="1:2" x14ac:dyDescent="0.35">
      <c r="A5479" s="17" t="s">
        <v>3102</v>
      </c>
      <c r="B5479" s="18">
        <v>1743332</v>
      </c>
    </row>
    <row r="5480" spans="1:2" x14ac:dyDescent="0.35">
      <c r="A5480" s="19" t="s">
        <v>11150</v>
      </c>
      <c r="B5480" s="18">
        <v>1743332</v>
      </c>
    </row>
    <row r="5481" spans="1:2" x14ac:dyDescent="0.35">
      <c r="A5481" s="9" t="s">
        <v>11411</v>
      </c>
      <c r="B5481" s="18">
        <v>1727544</v>
      </c>
    </row>
    <row r="5482" spans="1:2" x14ac:dyDescent="0.35">
      <c r="A5482" s="17" t="s">
        <v>11410</v>
      </c>
      <c r="B5482" s="18">
        <v>1727544</v>
      </c>
    </row>
    <row r="5483" spans="1:2" x14ac:dyDescent="0.35">
      <c r="A5483" s="19" t="s">
        <v>11409</v>
      </c>
      <c r="B5483" s="18">
        <v>1727544</v>
      </c>
    </row>
    <row r="5484" spans="1:2" x14ac:dyDescent="0.35">
      <c r="A5484" s="9" t="s">
        <v>7278</v>
      </c>
      <c r="B5484" s="18">
        <v>1703287</v>
      </c>
    </row>
    <row r="5485" spans="1:2" x14ac:dyDescent="0.35">
      <c r="A5485" s="17" t="s">
        <v>2258</v>
      </c>
      <c r="B5485" s="18">
        <v>1703287</v>
      </c>
    </row>
    <row r="5486" spans="1:2" x14ac:dyDescent="0.35">
      <c r="A5486" s="19" t="s">
        <v>7276</v>
      </c>
      <c r="B5486" s="18">
        <v>1703287</v>
      </c>
    </row>
    <row r="5487" spans="1:2" x14ac:dyDescent="0.35">
      <c r="A5487" s="9" t="s">
        <v>7329</v>
      </c>
      <c r="B5487" s="18">
        <v>1679969</v>
      </c>
    </row>
    <row r="5488" spans="1:2" x14ac:dyDescent="0.35">
      <c r="A5488" s="17" t="s">
        <v>1418</v>
      </c>
      <c r="B5488" s="18">
        <v>1679969</v>
      </c>
    </row>
    <row r="5489" spans="1:2" x14ac:dyDescent="0.35">
      <c r="A5489" s="19" t="s">
        <v>1712</v>
      </c>
      <c r="B5489" s="18">
        <v>1679969</v>
      </c>
    </row>
    <row r="5490" spans="1:2" x14ac:dyDescent="0.35">
      <c r="A5490" s="9" t="s">
        <v>9497</v>
      </c>
      <c r="B5490" s="18">
        <v>1677654</v>
      </c>
    </row>
    <row r="5491" spans="1:2" x14ac:dyDescent="0.35">
      <c r="A5491" s="17" t="s">
        <v>9496</v>
      </c>
      <c r="B5491" s="18">
        <v>1677654</v>
      </c>
    </row>
    <row r="5492" spans="1:2" x14ac:dyDescent="0.35">
      <c r="A5492" s="19" t="s">
        <v>2489</v>
      </c>
      <c r="B5492" s="18">
        <v>1677654</v>
      </c>
    </row>
    <row r="5493" spans="1:2" x14ac:dyDescent="0.35">
      <c r="A5493" s="9" t="s">
        <v>4887</v>
      </c>
      <c r="B5493" s="18">
        <v>1676553</v>
      </c>
    </row>
    <row r="5494" spans="1:2" x14ac:dyDescent="0.35">
      <c r="A5494" s="17" t="s">
        <v>4886</v>
      </c>
      <c r="B5494" s="18">
        <v>1676553</v>
      </c>
    </row>
    <row r="5495" spans="1:2" x14ac:dyDescent="0.35">
      <c r="A5495" s="19" t="s">
        <v>4884</v>
      </c>
      <c r="B5495" s="18">
        <v>1676553</v>
      </c>
    </row>
    <row r="5496" spans="1:2" x14ac:dyDescent="0.35">
      <c r="A5496" s="9" t="s">
        <v>8225</v>
      </c>
      <c r="B5496" s="18">
        <v>1659955</v>
      </c>
    </row>
    <row r="5497" spans="1:2" x14ac:dyDescent="0.35">
      <c r="A5497" s="17" t="s">
        <v>2009</v>
      </c>
      <c r="B5497" s="18">
        <v>1659955</v>
      </c>
    </row>
    <row r="5498" spans="1:2" x14ac:dyDescent="0.35">
      <c r="A5498" s="19" t="s">
        <v>1027</v>
      </c>
      <c r="B5498" s="18">
        <v>1659955</v>
      </c>
    </row>
    <row r="5499" spans="1:2" x14ac:dyDescent="0.35">
      <c r="A5499" s="9" t="s">
        <v>7586</v>
      </c>
      <c r="B5499" s="18">
        <v>1655091</v>
      </c>
    </row>
    <row r="5500" spans="1:2" x14ac:dyDescent="0.35">
      <c r="A5500" s="17" t="s">
        <v>623</v>
      </c>
      <c r="B5500" s="18">
        <v>1655091</v>
      </c>
    </row>
    <row r="5501" spans="1:2" x14ac:dyDescent="0.35">
      <c r="A5501" s="19" t="s">
        <v>7585</v>
      </c>
      <c r="B5501" s="18">
        <v>1655091</v>
      </c>
    </row>
    <row r="5502" spans="1:2" x14ac:dyDescent="0.35">
      <c r="A5502" s="9" t="s">
        <v>8200</v>
      </c>
      <c r="B5502" s="18">
        <v>1651777</v>
      </c>
    </row>
    <row r="5503" spans="1:2" x14ac:dyDescent="0.35">
      <c r="A5503" s="17" t="s">
        <v>5512</v>
      </c>
      <c r="B5503" s="18">
        <v>1651777</v>
      </c>
    </row>
    <row r="5504" spans="1:2" x14ac:dyDescent="0.35">
      <c r="A5504" s="19" t="s">
        <v>366</v>
      </c>
      <c r="B5504" s="18">
        <v>1651777</v>
      </c>
    </row>
    <row r="5505" spans="1:2" x14ac:dyDescent="0.35">
      <c r="A5505" s="9" t="s">
        <v>6253</v>
      </c>
      <c r="B5505" s="18">
        <v>1623749</v>
      </c>
    </row>
    <row r="5506" spans="1:2" x14ac:dyDescent="0.35">
      <c r="A5506" s="17" t="s">
        <v>435</v>
      </c>
      <c r="B5506" s="18">
        <v>1623749</v>
      </c>
    </row>
    <row r="5507" spans="1:2" x14ac:dyDescent="0.35">
      <c r="A5507" s="19" t="s">
        <v>2299</v>
      </c>
      <c r="B5507" s="18">
        <v>1623749</v>
      </c>
    </row>
    <row r="5508" spans="1:2" x14ac:dyDescent="0.35">
      <c r="A5508" s="9" t="s">
        <v>11402</v>
      </c>
      <c r="B5508" s="18">
        <v>1612029</v>
      </c>
    </row>
    <row r="5509" spans="1:2" x14ac:dyDescent="0.35">
      <c r="A5509" s="17" t="s">
        <v>11401</v>
      </c>
      <c r="B5509" s="18">
        <v>1612029</v>
      </c>
    </row>
    <row r="5510" spans="1:2" x14ac:dyDescent="0.35">
      <c r="A5510" s="19" t="s">
        <v>291</v>
      </c>
      <c r="B5510" s="18">
        <v>1612029</v>
      </c>
    </row>
    <row r="5511" spans="1:2" x14ac:dyDescent="0.35">
      <c r="A5511" s="9" t="s">
        <v>7658</v>
      </c>
      <c r="B5511" s="18">
        <v>1610731</v>
      </c>
    </row>
    <row r="5512" spans="1:2" x14ac:dyDescent="0.35">
      <c r="A5512" s="17" t="s">
        <v>1888</v>
      </c>
      <c r="B5512" s="18">
        <v>1610731</v>
      </c>
    </row>
    <row r="5513" spans="1:2" x14ac:dyDescent="0.35">
      <c r="A5513" s="19" t="s">
        <v>7657</v>
      </c>
      <c r="B5513" s="18">
        <v>1610731</v>
      </c>
    </row>
    <row r="5514" spans="1:2" x14ac:dyDescent="0.35">
      <c r="A5514" s="9" t="s">
        <v>11240</v>
      </c>
      <c r="B5514" s="18">
        <v>1590010</v>
      </c>
    </row>
    <row r="5515" spans="1:2" x14ac:dyDescent="0.35">
      <c r="A5515" s="17" t="s">
        <v>7606</v>
      </c>
      <c r="B5515" s="18">
        <v>1590010</v>
      </c>
    </row>
    <row r="5516" spans="1:2" x14ac:dyDescent="0.35">
      <c r="A5516" s="19" t="s">
        <v>11239</v>
      </c>
      <c r="B5516" s="18">
        <v>1590010</v>
      </c>
    </row>
    <row r="5517" spans="1:2" x14ac:dyDescent="0.35">
      <c r="A5517" s="9" t="s">
        <v>10361</v>
      </c>
      <c r="B5517" s="18">
        <v>1560950</v>
      </c>
    </row>
    <row r="5518" spans="1:2" x14ac:dyDescent="0.35">
      <c r="A5518" s="17" t="s">
        <v>464</v>
      </c>
      <c r="B5518" s="18">
        <v>1560950</v>
      </c>
    </row>
    <row r="5519" spans="1:2" x14ac:dyDescent="0.35">
      <c r="A5519" s="19" t="s">
        <v>10360</v>
      </c>
      <c r="B5519" s="18">
        <v>1560950</v>
      </c>
    </row>
    <row r="5520" spans="1:2" x14ac:dyDescent="0.35">
      <c r="A5520" s="9" t="s">
        <v>8489</v>
      </c>
      <c r="B5520" s="18">
        <v>1549702</v>
      </c>
    </row>
    <row r="5521" spans="1:2" x14ac:dyDescent="0.35">
      <c r="A5521" s="17" t="s">
        <v>523</v>
      </c>
      <c r="B5521" s="18">
        <v>1549702</v>
      </c>
    </row>
    <row r="5522" spans="1:2" x14ac:dyDescent="0.35">
      <c r="A5522" s="19" t="s">
        <v>8488</v>
      </c>
      <c r="B5522" s="18">
        <v>1549702</v>
      </c>
    </row>
    <row r="5523" spans="1:2" x14ac:dyDescent="0.35">
      <c r="A5523" s="9" t="s">
        <v>8721</v>
      </c>
      <c r="B5523" s="18">
        <v>1547570</v>
      </c>
    </row>
    <row r="5524" spans="1:2" x14ac:dyDescent="0.35">
      <c r="A5524" s="17" t="s">
        <v>29</v>
      </c>
      <c r="B5524" s="18">
        <v>1547570</v>
      </c>
    </row>
    <row r="5525" spans="1:2" x14ac:dyDescent="0.35">
      <c r="A5525" s="19" t="s">
        <v>183</v>
      </c>
      <c r="B5525" s="18">
        <v>1547570</v>
      </c>
    </row>
    <row r="5526" spans="1:2" x14ac:dyDescent="0.35">
      <c r="A5526" s="9" t="s">
        <v>1279</v>
      </c>
      <c r="B5526" s="18">
        <v>1518876</v>
      </c>
    </row>
    <row r="5527" spans="1:2" x14ac:dyDescent="0.35">
      <c r="A5527" s="17" t="s">
        <v>862</v>
      </c>
      <c r="B5527" s="18">
        <v>1518876</v>
      </c>
    </row>
    <row r="5528" spans="1:2" x14ac:dyDescent="0.35">
      <c r="A5528" s="19" t="s">
        <v>1276</v>
      </c>
      <c r="B5528" s="18">
        <v>1518876</v>
      </c>
    </row>
    <row r="5529" spans="1:2" x14ac:dyDescent="0.35">
      <c r="A5529" s="9" t="s">
        <v>7577</v>
      </c>
      <c r="B5529" s="18">
        <v>1508841</v>
      </c>
    </row>
    <row r="5530" spans="1:2" x14ac:dyDescent="0.35">
      <c r="A5530" s="17" t="s">
        <v>2752</v>
      </c>
      <c r="B5530" s="18">
        <v>1508841</v>
      </c>
    </row>
    <row r="5531" spans="1:2" x14ac:dyDescent="0.35">
      <c r="A5531" s="19" t="s">
        <v>7576</v>
      </c>
      <c r="B5531" s="18">
        <v>1508841</v>
      </c>
    </row>
    <row r="5532" spans="1:2" x14ac:dyDescent="0.35">
      <c r="A5532" s="9" t="s">
        <v>3364</v>
      </c>
      <c r="B5532" s="18">
        <v>1483540</v>
      </c>
    </row>
    <row r="5533" spans="1:2" x14ac:dyDescent="0.35">
      <c r="A5533" s="17" t="s">
        <v>2218</v>
      </c>
      <c r="B5533" s="18">
        <v>1483540</v>
      </c>
    </row>
    <row r="5534" spans="1:2" x14ac:dyDescent="0.35">
      <c r="A5534" s="19" t="s">
        <v>3362</v>
      </c>
      <c r="B5534" s="18">
        <v>1483540</v>
      </c>
    </row>
    <row r="5535" spans="1:2" x14ac:dyDescent="0.35">
      <c r="A5535" s="9" t="s">
        <v>10214</v>
      </c>
      <c r="B5535" s="18">
        <v>1459004</v>
      </c>
    </row>
    <row r="5536" spans="1:2" x14ac:dyDescent="0.35">
      <c r="A5536" s="17" t="s">
        <v>10213</v>
      </c>
      <c r="B5536" s="18">
        <v>1459004</v>
      </c>
    </row>
    <row r="5537" spans="1:2" x14ac:dyDescent="0.35">
      <c r="A5537" s="19" t="s">
        <v>6367</v>
      </c>
      <c r="B5537" s="18">
        <v>1459004</v>
      </c>
    </row>
    <row r="5538" spans="1:2" x14ac:dyDescent="0.35">
      <c r="A5538" s="9" t="s">
        <v>7895</v>
      </c>
      <c r="B5538" s="18">
        <v>1448712</v>
      </c>
    </row>
    <row r="5539" spans="1:2" x14ac:dyDescent="0.35">
      <c r="A5539" s="17" t="s">
        <v>853</v>
      </c>
      <c r="B5539" s="18">
        <v>1448712</v>
      </c>
    </row>
    <row r="5540" spans="1:2" x14ac:dyDescent="0.35">
      <c r="A5540" s="19" t="s">
        <v>3275</v>
      </c>
      <c r="B5540" s="18">
        <v>1448712</v>
      </c>
    </row>
    <row r="5541" spans="1:2" x14ac:dyDescent="0.35">
      <c r="A5541" s="9" t="s">
        <v>10355</v>
      </c>
      <c r="B5541" s="18">
        <v>1445438</v>
      </c>
    </row>
    <row r="5542" spans="1:2" x14ac:dyDescent="0.35">
      <c r="A5542" s="17" t="s">
        <v>3945</v>
      </c>
      <c r="B5542" s="18">
        <v>1445438</v>
      </c>
    </row>
    <row r="5543" spans="1:2" x14ac:dyDescent="0.35">
      <c r="A5543" s="19" t="s">
        <v>10354</v>
      </c>
      <c r="B5543" s="18">
        <v>1445438</v>
      </c>
    </row>
    <row r="5544" spans="1:2" x14ac:dyDescent="0.35">
      <c r="A5544" s="9" t="s">
        <v>4080</v>
      </c>
      <c r="B5544" s="18">
        <v>1413105</v>
      </c>
    </row>
    <row r="5545" spans="1:2" x14ac:dyDescent="0.35">
      <c r="A5545" s="17" t="s">
        <v>73</v>
      </c>
      <c r="B5545" s="18">
        <v>1413105</v>
      </c>
    </row>
    <row r="5546" spans="1:2" x14ac:dyDescent="0.35">
      <c r="A5546" s="19" t="s">
        <v>377</v>
      </c>
      <c r="B5546" s="18">
        <v>1413105</v>
      </c>
    </row>
    <row r="5547" spans="1:2" x14ac:dyDescent="0.35">
      <c r="A5547" s="9" t="s">
        <v>1868</v>
      </c>
      <c r="B5547" s="18">
        <v>1409668</v>
      </c>
    </row>
    <row r="5548" spans="1:2" x14ac:dyDescent="0.35">
      <c r="A5548" s="17" t="s">
        <v>683</v>
      </c>
      <c r="B5548" s="18">
        <v>1409668</v>
      </c>
    </row>
    <row r="5549" spans="1:2" x14ac:dyDescent="0.35">
      <c r="A5549" s="19" t="s">
        <v>453</v>
      </c>
      <c r="B5549" s="18">
        <v>1409668</v>
      </c>
    </row>
    <row r="5550" spans="1:2" x14ac:dyDescent="0.35">
      <c r="A5550" s="9" t="s">
        <v>9945</v>
      </c>
      <c r="B5550" s="18">
        <v>1373585</v>
      </c>
    </row>
    <row r="5551" spans="1:2" x14ac:dyDescent="0.35">
      <c r="A5551" s="17" t="s">
        <v>1149</v>
      </c>
      <c r="B5551" s="18">
        <v>1373585</v>
      </c>
    </row>
    <row r="5552" spans="1:2" x14ac:dyDescent="0.35">
      <c r="A5552" s="19" t="s">
        <v>3775</v>
      </c>
      <c r="B5552" s="18">
        <v>1373585</v>
      </c>
    </row>
    <row r="5553" spans="1:2" x14ac:dyDescent="0.35">
      <c r="A5553" s="9" t="s">
        <v>11307</v>
      </c>
      <c r="B5553" s="18">
        <v>1352472</v>
      </c>
    </row>
    <row r="5554" spans="1:2" x14ac:dyDescent="0.35">
      <c r="A5554" s="17" t="s">
        <v>11183</v>
      </c>
      <c r="B5554" s="18">
        <v>1352472</v>
      </c>
    </row>
    <row r="5555" spans="1:2" x14ac:dyDescent="0.35">
      <c r="A5555" s="19" t="s">
        <v>11306</v>
      </c>
      <c r="B5555" s="18">
        <v>1352472</v>
      </c>
    </row>
    <row r="5556" spans="1:2" x14ac:dyDescent="0.35">
      <c r="A5556" s="9" t="s">
        <v>9255</v>
      </c>
      <c r="B5556" s="18">
        <v>1335839</v>
      </c>
    </row>
    <row r="5557" spans="1:2" x14ac:dyDescent="0.35">
      <c r="A5557" s="17" t="s">
        <v>1903</v>
      </c>
      <c r="B5557" s="18">
        <v>1335839</v>
      </c>
    </row>
    <row r="5558" spans="1:2" x14ac:dyDescent="0.35">
      <c r="A5558" s="19" t="s">
        <v>9254</v>
      </c>
      <c r="B5558" s="18">
        <v>1335839</v>
      </c>
    </row>
    <row r="5559" spans="1:2" x14ac:dyDescent="0.35">
      <c r="A5559" s="9" t="s">
        <v>8453</v>
      </c>
      <c r="B5559" s="18">
        <v>1289999</v>
      </c>
    </row>
    <row r="5560" spans="1:2" x14ac:dyDescent="0.35">
      <c r="A5560" s="17" t="s">
        <v>2923</v>
      </c>
      <c r="B5560" s="18">
        <v>1289999</v>
      </c>
    </row>
    <row r="5561" spans="1:2" x14ac:dyDescent="0.35">
      <c r="A5561" s="19" t="s">
        <v>7593</v>
      </c>
      <c r="B5561" s="18">
        <v>1289999</v>
      </c>
    </row>
    <row r="5562" spans="1:2" x14ac:dyDescent="0.35">
      <c r="A5562" s="9" t="s">
        <v>9326</v>
      </c>
      <c r="B5562" s="18">
        <v>1273984</v>
      </c>
    </row>
    <row r="5563" spans="1:2" x14ac:dyDescent="0.35">
      <c r="A5563" s="17" t="s">
        <v>310</v>
      </c>
      <c r="B5563" s="18">
        <v>1273984</v>
      </c>
    </row>
    <row r="5564" spans="1:2" x14ac:dyDescent="0.35">
      <c r="A5564" s="19" t="s">
        <v>9325</v>
      </c>
      <c r="B5564" s="18">
        <v>1273984</v>
      </c>
    </row>
    <row r="5565" spans="1:2" x14ac:dyDescent="0.35">
      <c r="A5565" s="9" t="s">
        <v>9068</v>
      </c>
      <c r="B5565" s="18">
        <v>1250934</v>
      </c>
    </row>
    <row r="5566" spans="1:2" x14ac:dyDescent="0.35">
      <c r="A5566" s="17" t="s">
        <v>9067</v>
      </c>
      <c r="B5566" s="18">
        <v>1250934</v>
      </c>
    </row>
    <row r="5567" spans="1:2" x14ac:dyDescent="0.35">
      <c r="A5567" s="19" t="s">
        <v>3409</v>
      </c>
      <c r="B5567" s="18">
        <v>1250934</v>
      </c>
    </row>
    <row r="5568" spans="1:2" x14ac:dyDescent="0.35">
      <c r="A5568" s="9" t="s">
        <v>5433</v>
      </c>
      <c r="B5568" s="18">
        <v>1239558</v>
      </c>
    </row>
    <row r="5569" spans="1:2" x14ac:dyDescent="0.35">
      <c r="A5569" s="17" t="s">
        <v>1325</v>
      </c>
      <c r="B5569" s="18">
        <v>1239558</v>
      </c>
    </row>
    <row r="5570" spans="1:2" x14ac:dyDescent="0.35">
      <c r="A5570" s="19" t="s">
        <v>2387</v>
      </c>
      <c r="B5570" s="18">
        <v>1239558</v>
      </c>
    </row>
    <row r="5571" spans="1:2" x14ac:dyDescent="0.35">
      <c r="A5571" s="9" t="s">
        <v>5904</v>
      </c>
      <c r="B5571" s="18">
        <v>1228120</v>
      </c>
    </row>
    <row r="5572" spans="1:2" x14ac:dyDescent="0.35">
      <c r="A5572" s="17" t="s">
        <v>5903</v>
      </c>
      <c r="B5572" s="18">
        <v>1228120</v>
      </c>
    </row>
    <row r="5573" spans="1:2" x14ac:dyDescent="0.35">
      <c r="A5573" s="19" t="s">
        <v>5902</v>
      </c>
      <c r="B5573" s="18">
        <v>1228120</v>
      </c>
    </row>
    <row r="5574" spans="1:2" x14ac:dyDescent="0.35">
      <c r="A5574" s="9" t="s">
        <v>9111</v>
      </c>
      <c r="B5574" s="18">
        <v>1216074</v>
      </c>
    </row>
    <row r="5575" spans="1:2" x14ac:dyDescent="0.35">
      <c r="A5575" s="17" t="s">
        <v>270</v>
      </c>
      <c r="B5575" s="18">
        <v>1216074</v>
      </c>
    </row>
    <row r="5576" spans="1:2" x14ac:dyDescent="0.35">
      <c r="A5576" s="19" t="s">
        <v>5506</v>
      </c>
      <c r="B5576" s="18">
        <v>1216074</v>
      </c>
    </row>
    <row r="5577" spans="1:2" x14ac:dyDescent="0.35">
      <c r="A5577" s="9" t="s">
        <v>2013</v>
      </c>
      <c r="B5577" s="18">
        <v>1204508</v>
      </c>
    </row>
    <row r="5578" spans="1:2" x14ac:dyDescent="0.35">
      <c r="A5578" s="17" t="s">
        <v>232</v>
      </c>
      <c r="B5578" s="18">
        <v>1204508</v>
      </c>
    </row>
    <row r="5579" spans="1:2" x14ac:dyDescent="0.35">
      <c r="A5579" s="19" t="s">
        <v>280</v>
      </c>
      <c r="B5579" s="18">
        <v>1204508</v>
      </c>
    </row>
    <row r="5580" spans="1:2" x14ac:dyDescent="0.35">
      <c r="A5580" s="9" t="s">
        <v>2490</v>
      </c>
      <c r="B5580" s="18">
        <v>1200000</v>
      </c>
    </row>
    <row r="5581" spans="1:2" x14ac:dyDescent="0.35">
      <c r="A5581" s="17" t="s">
        <v>1699</v>
      </c>
      <c r="B5581" s="18">
        <v>1200000</v>
      </c>
    </row>
    <row r="5582" spans="1:2" x14ac:dyDescent="0.35">
      <c r="A5582" s="19" t="s">
        <v>2406</v>
      </c>
      <c r="B5582" s="18">
        <v>1200000</v>
      </c>
    </row>
    <row r="5583" spans="1:2" x14ac:dyDescent="0.35">
      <c r="A5583" s="9" t="s">
        <v>136</v>
      </c>
      <c r="B5583" s="18">
        <v>1186670</v>
      </c>
    </row>
    <row r="5584" spans="1:2" x14ac:dyDescent="0.35">
      <c r="A5584" s="17" t="s">
        <v>118</v>
      </c>
      <c r="B5584" s="18">
        <v>1186670</v>
      </c>
    </row>
    <row r="5585" spans="1:2" x14ac:dyDescent="0.35">
      <c r="A5585" s="19" t="s">
        <v>116</v>
      </c>
      <c r="B5585" s="18">
        <v>1186670</v>
      </c>
    </row>
    <row r="5586" spans="1:2" x14ac:dyDescent="0.35">
      <c r="A5586" s="9" t="s">
        <v>7112</v>
      </c>
      <c r="B5586" s="18">
        <v>1178893</v>
      </c>
    </row>
    <row r="5587" spans="1:2" x14ac:dyDescent="0.35">
      <c r="A5587" s="17" t="s">
        <v>1401</v>
      </c>
      <c r="B5587" s="18">
        <v>1178893</v>
      </c>
    </row>
    <row r="5588" spans="1:2" x14ac:dyDescent="0.35">
      <c r="A5588" s="19" t="s">
        <v>7111</v>
      </c>
      <c r="B5588" s="18">
        <v>1178893</v>
      </c>
    </row>
    <row r="5589" spans="1:2" x14ac:dyDescent="0.35">
      <c r="A5589" s="9" t="s">
        <v>3724</v>
      </c>
      <c r="B5589" s="18">
        <v>1177215</v>
      </c>
    </row>
    <row r="5590" spans="1:2" x14ac:dyDescent="0.35">
      <c r="A5590" s="17" t="s">
        <v>3723</v>
      </c>
      <c r="B5590" s="18">
        <v>1177215</v>
      </c>
    </row>
    <row r="5591" spans="1:2" x14ac:dyDescent="0.35">
      <c r="A5591" s="19" t="s">
        <v>533</v>
      </c>
      <c r="B5591" s="18">
        <v>1177215</v>
      </c>
    </row>
    <row r="5592" spans="1:2" x14ac:dyDescent="0.35">
      <c r="A5592" s="9" t="s">
        <v>6066</v>
      </c>
      <c r="B5592" s="18">
        <v>1167270</v>
      </c>
    </row>
    <row r="5593" spans="1:2" x14ac:dyDescent="0.35">
      <c r="A5593" s="17" t="s">
        <v>5555</v>
      </c>
      <c r="B5593" s="18">
        <v>1167270</v>
      </c>
    </row>
    <row r="5594" spans="1:2" x14ac:dyDescent="0.35">
      <c r="A5594" s="19" t="s">
        <v>6065</v>
      </c>
      <c r="B5594" s="18">
        <v>1167270</v>
      </c>
    </row>
    <row r="5595" spans="1:2" x14ac:dyDescent="0.35">
      <c r="A5595" s="9" t="s">
        <v>10242</v>
      </c>
      <c r="B5595" s="18">
        <v>1161099</v>
      </c>
    </row>
    <row r="5596" spans="1:2" x14ac:dyDescent="0.35">
      <c r="A5596" s="17" t="s">
        <v>7739</v>
      </c>
      <c r="B5596" s="18">
        <v>1161099</v>
      </c>
    </row>
    <row r="5597" spans="1:2" x14ac:dyDescent="0.35">
      <c r="A5597" s="19" t="s">
        <v>10240</v>
      </c>
      <c r="B5597" s="18">
        <v>1161099</v>
      </c>
    </row>
    <row r="5598" spans="1:2" x14ac:dyDescent="0.35">
      <c r="A5598" s="9" t="s">
        <v>10922</v>
      </c>
      <c r="B5598" s="18">
        <v>1157157</v>
      </c>
    </row>
    <row r="5599" spans="1:2" x14ac:dyDescent="0.35">
      <c r="A5599" s="17" t="s">
        <v>10921</v>
      </c>
      <c r="B5599" s="18">
        <v>1157157</v>
      </c>
    </row>
    <row r="5600" spans="1:2" x14ac:dyDescent="0.35">
      <c r="A5600" s="19" t="s">
        <v>10920</v>
      </c>
      <c r="B5600" s="18">
        <v>1157157</v>
      </c>
    </row>
    <row r="5601" spans="1:2" x14ac:dyDescent="0.35">
      <c r="A5601" s="9" t="s">
        <v>8725</v>
      </c>
      <c r="B5601" s="18">
        <v>1142507</v>
      </c>
    </row>
    <row r="5602" spans="1:2" x14ac:dyDescent="0.35">
      <c r="A5602" s="17" t="s">
        <v>370</v>
      </c>
      <c r="B5602" s="18">
        <v>1142507</v>
      </c>
    </row>
    <row r="5603" spans="1:2" x14ac:dyDescent="0.35">
      <c r="A5603" s="19" t="s">
        <v>7312</v>
      </c>
      <c r="B5603" s="18">
        <v>1142507</v>
      </c>
    </row>
    <row r="5604" spans="1:2" x14ac:dyDescent="0.35">
      <c r="A5604" s="9" t="s">
        <v>10994</v>
      </c>
      <c r="B5604" s="18">
        <v>1109095</v>
      </c>
    </row>
    <row r="5605" spans="1:2" x14ac:dyDescent="0.35">
      <c r="A5605" s="17" t="s">
        <v>4518</v>
      </c>
      <c r="B5605" s="18">
        <v>1109095</v>
      </c>
    </row>
    <row r="5606" spans="1:2" x14ac:dyDescent="0.35">
      <c r="A5606" s="19" t="s">
        <v>10993</v>
      </c>
      <c r="B5606" s="18">
        <v>1109095</v>
      </c>
    </row>
    <row r="5607" spans="1:2" x14ac:dyDescent="0.35">
      <c r="A5607" s="9" t="s">
        <v>4071</v>
      </c>
      <c r="B5607" s="18">
        <v>1102171</v>
      </c>
    </row>
    <row r="5608" spans="1:2" x14ac:dyDescent="0.35">
      <c r="A5608" s="17" t="s">
        <v>821</v>
      </c>
      <c r="B5608" s="18">
        <v>1102171</v>
      </c>
    </row>
    <row r="5609" spans="1:2" x14ac:dyDescent="0.35">
      <c r="A5609" s="19" t="s">
        <v>1140</v>
      </c>
      <c r="B5609" s="18">
        <v>1102171</v>
      </c>
    </row>
    <row r="5610" spans="1:2" x14ac:dyDescent="0.35">
      <c r="A5610" s="9" t="s">
        <v>6816</v>
      </c>
      <c r="B5610" s="18">
        <v>1093039</v>
      </c>
    </row>
    <row r="5611" spans="1:2" x14ac:dyDescent="0.35">
      <c r="A5611" s="17" t="s">
        <v>325</v>
      </c>
      <c r="B5611" s="18">
        <v>1093039</v>
      </c>
    </row>
    <row r="5612" spans="1:2" x14ac:dyDescent="0.35">
      <c r="A5612" s="19" t="s">
        <v>3469</v>
      </c>
      <c r="B5612" s="18">
        <v>1093039</v>
      </c>
    </row>
    <row r="5613" spans="1:2" x14ac:dyDescent="0.35">
      <c r="A5613" s="9" t="s">
        <v>1269</v>
      </c>
      <c r="B5613" s="18">
        <v>1081498</v>
      </c>
    </row>
    <row r="5614" spans="1:2" x14ac:dyDescent="0.35">
      <c r="A5614" s="17" t="s">
        <v>1062</v>
      </c>
      <c r="B5614" s="18">
        <v>1081498</v>
      </c>
    </row>
    <row r="5615" spans="1:2" x14ac:dyDescent="0.35">
      <c r="A5615" s="19" t="s">
        <v>1267</v>
      </c>
      <c r="B5615" s="18">
        <v>1081498</v>
      </c>
    </row>
    <row r="5616" spans="1:2" x14ac:dyDescent="0.35">
      <c r="A5616" s="9" t="s">
        <v>5424</v>
      </c>
      <c r="B5616" s="18">
        <v>1081331</v>
      </c>
    </row>
    <row r="5617" spans="1:2" x14ac:dyDescent="0.35">
      <c r="A5617" s="17" t="s">
        <v>839</v>
      </c>
      <c r="B5617" s="18">
        <v>1081331</v>
      </c>
    </row>
    <row r="5618" spans="1:2" x14ac:dyDescent="0.35">
      <c r="A5618" s="19" t="s">
        <v>597</v>
      </c>
      <c r="B5618" s="18">
        <v>1081331</v>
      </c>
    </row>
    <row r="5619" spans="1:2" x14ac:dyDescent="0.35">
      <c r="A5619" s="9" t="s">
        <v>3953</v>
      </c>
      <c r="B5619" s="18">
        <v>1062898</v>
      </c>
    </row>
    <row r="5620" spans="1:2" x14ac:dyDescent="0.35">
      <c r="A5620" s="17" t="s">
        <v>3714</v>
      </c>
      <c r="B5620" s="18">
        <v>1062898</v>
      </c>
    </row>
    <row r="5621" spans="1:2" x14ac:dyDescent="0.35">
      <c r="A5621" s="19" t="s">
        <v>2572</v>
      </c>
      <c r="B5621" s="18">
        <v>1062898</v>
      </c>
    </row>
    <row r="5622" spans="1:2" x14ac:dyDescent="0.35">
      <c r="A5622" s="9" t="s">
        <v>1739</v>
      </c>
      <c r="B5622" s="18">
        <v>1043445</v>
      </c>
    </row>
    <row r="5623" spans="1:2" x14ac:dyDescent="0.35">
      <c r="A5623" s="17" t="s">
        <v>415</v>
      </c>
      <c r="B5623" s="18">
        <v>1043445</v>
      </c>
    </row>
    <row r="5624" spans="1:2" x14ac:dyDescent="0.35">
      <c r="A5624" s="19" t="s">
        <v>1602</v>
      </c>
      <c r="B5624" s="18">
        <v>1043445</v>
      </c>
    </row>
    <row r="5625" spans="1:2" x14ac:dyDescent="0.35">
      <c r="A5625" s="9" t="s">
        <v>1674</v>
      </c>
      <c r="B5625" s="18">
        <v>1019112</v>
      </c>
    </row>
    <row r="5626" spans="1:2" x14ac:dyDescent="0.35">
      <c r="A5626" s="17" t="s">
        <v>1673</v>
      </c>
      <c r="B5626" s="18">
        <v>1019112</v>
      </c>
    </row>
    <row r="5627" spans="1:2" x14ac:dyDescent="0.35">
      <c r="A5627" s="19" t="s">
        <v>1076</v>
      </c>
      <c r="B5627" s="18">
        <v>1019112</v>
      </c>
    </row>
    <row r="5628" spans="1:2" x14ac:dyDescent="0.35">
      <c r="A5628" s="9" t="s">
        <v>5297</v>
      </c>
      <c r="B5628" s="18">
        <v>1014398</v>
      </c>
    </row>
    <row r="5629" spans="1:2" x14ac:dyDescent="0.35">
      <c r="A5629" s="17" t="s">
        <v>351</v>
      </c>
      <c r="B5629" s="18">
        <v>1014398</v>
      </c>
    </row>
    <row r="5630" spans="1:2" x14ac:dyDescent="0.35">
      <c r="A5630" s="19" t="s">
        <v>5295</v>
      </c>
      <c r="B5630" s="18">
        <v>1014398</v>
      </c>
    </row>
    <row r="5631" spans="1:2" x14ac:dyDescent="0.35">
      <c r="A5631" s="9" t="s">
        <v>3563</v>
      </c>
      <c r="B5631" s="18">
        <v>1003072</v>
      </c>
    </row>
    <row r="5632" spans="1:2" x14ac:dyDescent="0.35">
      <c r="A5632" s="17" t="s">
        <v>190</v>
      </c>
      <c r="B5632" s="18">
        <v>1003072</v>
      </c>
    </row>
    <row r="5633" spans="1:2" x14ac:dyDescent="0.35">
      <c r="A5633" s="19" t="s">
        <v>977</v>
      </c>
      <c r="B5633" s="18">
        <v>1003072</v>
      </c>
    </row>
    <row r="5634" spans="1:2" x14ac:dyDescent="0.35">
      <c r="A5634" s="9" t="s">
        <v>6046</v>
      </c>
      <c r="B5634" s="18">
        <v>999853</v>
      </c>
    </row>
    <row r="5635" spans="1:2" x14ac:dyDescent="0.35">
      <c r="A5635" s="17" t="s">
        <v>5025</v>
      </c>
      <c r="B5635" s="18">
        <v>999853</v>
      </c>
    </row>
    <row r="5636" spans="1:2" x14ac:dyDescent="0.35">
      <c r="A5636" s="19" t="s">
        <v>4779</v>
      </c>
      <c r="B5636" s="18">
        <v>999853</v>
      </c>
    </row>
    <row r="5637" spans="1:2" x14ac:dyDescent="0.35">
      <c r="A5637" s="9" t="s">
        <v>3668</v>
      </c>
      <c r="B5637" s="18">
        <v>999622</v>
      </c>
    </row>
    <row r="5638" spans="1:2" x14ac:dyDescent="0.35">
      <c r="A5638" s="17" t="s">
        <v>2509</v>
      </c>
      <c r="B5638" s="18">
        <v>999622</v>
      </c>
    </row>
    <row r="5639" spans="1:2" x14ac:dyDescent="0.35">
      <c r="A5639" s="19" t="s">
        <v>501</v>
      </c>
      <c r="B5639" s="18">
        <v>999622</v>
      </c>
    </row>
    <row r="5640" spans="1:2" x14ac:dyDescent="0.35">
      <c r="A5640" s="9" t="s">
        <v>4477</v>
      </c>
      <c r="B5640" s="18">
        <v>969176</v>
      </c>
    </row>
    <row r="5641" spans="1:2" x14ac:dyDescent="0.35">
      <c r="A5641" s="17" t="s">
        <v>49</v>
      </c>
      <c r="B5641" s="18">
        <v>969176</v>
      </c>
    </row>
    <row r="5642" spans="1:2" x14ac:dyDescent="0.35">
      <c r="A5642" s="19" t="s">
        <v>4476</v>
      </c>
      <c r="B5642" s="18">
        <v>969176</v>
      </c>
    </row>
    <row r="5643" spans="1:2" x14ac:dyDescent="0.35">
      <c r="A5643" s="9" t="s">
        <v>6205</v>
      </c>
      <c r="B5643" s="18">
        <v>950218</v>
      </c>
    </row>
    <row r="5644" spans="1:2" x14ac:dyDescent="0.35">
      <c r="A5644" s="17" t="s">
        <v>590</v>
      </c>
      <c r="B5644" s="18">
        <v>950218</v>
      </c>
    </row>
    <row r="5645" spans="1:2" x14ac:dyDescent="0.35">
      <c r="A5645" s="19" t="s">
        <v>2990</v>
      </c>
      <c r="B5645" s="18">
        <v>950218</v>
      </c>
    </row>
    <row r="5646" spans="1:2" x14ac:dyDescent="0.35">
      <c r="A5646" s="9" t="s">
        <v>5255</v>
      </c>
      <c r="B5646" s="18">
        <v>902790</v>
      </c>
    </row>
    <row r="5647" spans="1:2" x14ac:dyDescent="0.35">
      <c r="A5647" s="17" t="s">
        <v>1141</v>
      </c>
      <c r="B5647" s="18">
        <v>902790</v>
      </c>
    </row>
    <row r="5648" spans="1:2" x14ac:dyDescent="0.35">
      <c r="A5648" s="19" t="s">
        <v>1141</v>
      </c>
      <c r="B5648" s="18">
        <v>902790</v>
      </c>
    </row>
    <row r="5649" spans="1:2" x14ac:dyDescent="0.35">
      <c r="A5649" s="9" t="s">
        <v>7827</v>
      </c>
      <c r="B5649" s="18">
        <v>902679</v>
      </c>
    </row>
    <row r="5650" spans="1:2" x14ac:dyDescent="0.35">
      <c r="A5650" s="17" t="s">
        <v>143</v>
      </c>
      <c r="B5650" s="18">
        <v>902679</v>
      </c>
    </row>
    <row r="5651" spans="1:2" x14ac:dyDescent="0.35">
      <c r="A5651" s="19" t="s">
        <v>7826</v>
      </c>
      <c r="B5651" s="18">
        <v>902679</v>
      </c>
    </row>
    <row r="5652" spans="1:2" x14ac:dyDescent="0.35">
      <c r="A5652" s="9" t="s">
        <v>10176</v>
      </c>
      <c r="B5652" s="18">
        <v>865931</v>
      </c>
    </row>
    <row r="5653" spans="1:2" x14ac:dyDescent="0.35">
      <c r="A5653" s="17" t="s">
        <v>2009</v>
      </c>
      <c r="B5653" s="18">
        <v>865931</v>
      </c>
    </row>
    <row r="5654" spans="1:2" x14ac:dyDescent="0.35">
      <c r="A5654" s="19" t="s">
        <v>10175</v>
      </c>
      <c r="B5654" s="18">
        <v>865931</v>
      </c>
    </row>
    <row r="5655" spans="1:2" x14ac:dyDescent="0.35">
      <c r="A5655" s="9" t="s">
        <v>6232</v>
      </c>
      <c r="B5655" s="18">
        <v>851636</v>
      </c>
    </row>
    <row r="5656" spans="1:2" x14ac:dyDescent="0.35">
      <c r="A5656" s="17" t="s">
        <v>6231</v>
      </c>
      <c r="B5656" s="18">
        <v>851636</v>
      </c>
    </row>
    <row r="5657" spans="1:2" x14ac:dyDescent="0.35">
      <c r="A5657" s="19" t="s">
        <v>3604</v>
      </c>
      <c r="B5657" s="18">
        <v>851636</v>
      </c>
    </row>
    <row r="5658" spans="1:2" x14ac:dyDescent="0.35">
      <c r="A5658" s="9" t="s">
        <v>9951</v>
      </c>
      <c r="B5658" s="18">
        <v>834712</v>
      </c>
    </row>
    <row r="5659" spans="1:2" x14ac:dyDescent="0.35">
      <c r="A5659" s="17" t="s">
        <v>1746</v>
      </c>
      <c r="B5659" s="18">
        <v>834712</v>
      </c>
    </row>
    <row r="5660" spans="1:2" x14ac:dyDescent="0.35">
      <c r="A5660" s="19" t="s">
        <v>7141</v>
      </c>
      <c r="B5660" s="18">
        <v>834712</v>
      </c>
    </row>
    <row r="5661" spans="1:2" x14ac:dyDescent="0.35">
      <c r="A5661" s="9" t="s">
        <v>7780</v>
      </c>
      <c r="B5661" s="18">
        <v>825638</v>
      </c>
    </row>
    <row r="5662" spans="1:2" x14ac:dyDescent="0.35">
      <c r="A5662" s="17" t="s">
        <v>2480</v>
      </c>
      <c r="B5662" s="18">
        <v>825638</v>
      </c>
    </row>
    <row r="5663" spans="1:2" x14ac:dyDescent="0.35">
      <c r="A5663" s="19" t="s">
        <v>7779</v>
      </c>
      <c r="B5663" s="18">
        <v>825638</v>
      </c>
    </row>
    <row r="5664" spans="1:2" x14ac:dyDescent="0.35">
      <c r="A5664" s="9" t="s">
        <v>2981</v>
      </c>
      <c r="B5664" s="18">
        <v>824921</v>
      </c>
    </row>
    <row r="5665" spans="1:2" x14ac:dyDescent="0.35">
      <c r="A5665" s="17" t="s">
        <v>232</v>
      </c>
      <c r="B5665" s="18">
        <v>824921</v>
      </c>
    </row>
    <row r="5666" spans="1:2" x14ac:dyDescent="0.35">
      <c r="A5666" s="19" t="s">
        <v>801</v>
      </c>
      <c r="B5666" s="18">
        <v>824921</v>
      </c>
    </row>
    <row r="5667" spans="1:2" x14ac:dyDescent="0.35">
      <c r="A5667" s="9" t="s">
        <v>5187</v>
      </c>
      <c r="B5667" s="18">
        <v>815288</v>
      </c>
    </row>
    <row r="5668" spans="1:2" x14ac:dyDescent="0.35">
      <c r="A5668" s="17" t="s">
        <v>270</v>
      </c>
      <c r="B5668" s="18">
        <v>815288</v>
      </c>
    </row>
    <row r="5669" spans="1:2" x14ac:dyDescent="0.35">
      <c r="A5669" s="19" t="s">
        <v>2042</v>
      </c>
      <c r="B5669" s="18">
        <v>815288</v>
      </c>
    </row>
    <row r="5670" spans="1:2" x14ac:dyDescent="0.35">
      <c r="A5670" s="9" t="s">
        <v>3674</v>
      </c>
      <c r="B5670" s="18">
        <v>815288</v>
      </c>
    </row>
    <row r="5671" spans="1:2" x14ac:dyDescent="0.35">
      <c r="A5671" s="17" t="s">
        <v>317</v>
      </c>
      <c r="B5671" s="18">
        <v>815288</v>
      </c>
    </row>
    <row r="5672" spans="1:2" x14ac:dyDescent="0.35">
      <c r="A5672" s="19" t="s">
        <v>3673</v>
      </c>
      <c r="B5672" s="18">
        <v>815288</v>
      </c>
    </row>
    <row r="5673" spans="1:2" x14ac:dyDescent="0.35">
      <c r="A5673" s="9" t="s">
        <v>11010</v>
      </c>
      <c r="B5673" s="18">
        <v>802119</v>
      </c>
    </row>
    <row r="5674" spans="1:2" x14ac:dyDescent="0.35">
      <c r="A5674" s="17" t="s">
        <v>4979</v>
      </c>
      <c r="B5674" s="18">
        <v>802119</v>
      </c>
    </row>
    <row r="5675" spans="1:2" x14ac:dyDescent="0.35">
      <c r="A5675" s="19" t="s">
        <v>11009</v>
      </c>
      <c r="B5675" s="18">
        <v>802119</v>
      </c>
    </row>
    <row r="5676" spans="1:2" x14ac:dyDescent="0.35">
      <c r="A5676" s="9" t="s">
        <v>2464</v>
      </c>
      <c r="B5676" s="18">
        <v>800600</v>
      </c>
    </row>
    <row r="5677" spans="1:2" x14ac:dyDescent="0.35">
      <c r="A5677" s="17" t="s">
        <v>2463</v>
      </c>
      <c r="B5677" s="18">
        <v>800600</v>
      </c>
    </row>
    <row r="5678" spans="1:2" x14ac:dyDescent="0.35">
      <c r="A5678" s="19" t="s">
        <v>2021</v>
      </c>
      <c r="B5678" s="18">
        <v>800600</v>
      </c>
    </row>
    <row r="5679" spans="1:2" x14ac:dyDescent="0.35">
      <c r="A5679" s="9" t="s">
        <v>938</v>
      </c>
      <c r="B5679" s="18">
        <v>800000</v>
      </c>
    </row>
    <row r="5680" spans="1:2" x14ac:dyDescent="0.35">
      <c r="A5680" s="17" t="s">
        <v>493</v>
      </c>
      <c r="B5680" s="18">
        <v>800000</v>
      </c>
    </row>
    <row r="5681" spans="1:2" x14ac:dyDescent="0.35">
      <c r="A5681" s="19" t="s">
        <v>936</v>
      </c>
      <c r="B5681" s="18">
        <v>800000</v>
      </c>
    </row>
    <row r="5682" spans="1:2" x14ac:dyDescent="0.35">
      <c r="A5682" s="9" t="s">
        <v>7077</v>
      </c>
      <c r="B5682" s="18">
        <v>794341</v>
      </c>
    </row>
    <row r="5683" spans="1:2" x14ac:dyDescent="0.35">
      <c r="A5683" s="17" t="s">
        <v>47</v>
      </c>
      <c r="B5683" s="18">
        <v>794341</v>
      </c>
    </row>
    <row r="5684" spans="1:2" x14ac:dyDescent="0.35">
      <c r="A5684" s="19" t="s">
        <v>3409</v>
      </c>
      <c r="B5684" s="18">
        <v>794341</v>
      </c>
    </row>
    <row r="5685" spans="1:2" x14ac:dyDescent="0.35">
      <c r="A5685" s="9" t="s">
        <v>7881</v>
      </c>
      <c r="B5685" s="18">
        <v>783276</v>
      </c>
    </row>
    <row r="5686" spans="1:2" x14ac:dyDescent="0.35">
      <c r="A5686" s="17" t="s">
        <v>60</v>
      </c>
      <c r="B5686" s="18">
        <v>783276</v>
      </c>
    </row>
    <row r="5687" spans="1:2" x14ac:dyDescent="0.35">
      <c r="A5687" s="19" t="s">
        <v>959</v>
      </c>
      <c r="B5687" s="18">
        <v>783276</v>
      </c>
    </row>
    <row r="5688" spans="1:2" x14ac:dyDescent="0.35">
      <c r="A5688" s="9" t="s">
        <v>4859</v>
      </c>
      <c r="B5688" s="18">
        <v>761283</v>
      </c>
    </row>
    <row r="5689" spans="1:2" x14ac:dyDescent="0.35">
      <c r="A5689" s="17" t="s">
        <v>4858</v>
      </c>
      <c r="B5689" s="18">
        <v>761283</v>
      </c>
    </row>
    <row r="5690" spans="1:2" x14ac:dyDescent="0.35">
      <c r="A5690" s="19" t="s">
        <v>4857</v>
      </c>
      <c r="B5690" s="18">
        <v>761283</v>
      </c>
    </row>
    <row r="5691" spans="1:2" x14ac:dyDescent="0.35">
      <c r="A5691" s="9" t="s">
        <v>3869</v>
      </c>
      <c r="B5691" s="18">
        <v>751715</v>
      </c>
    </row>
    <row r="5692" spans="1:2" x14ac:dyDescent="0.35">
      <c r="A5692" s="17" t="s">
        <v>317</v>
      </c>
      <c r="B5692" s="18">
        <v>751715</v>
      </c>
    </row>
    <row r="5693" spans="1:2" x14ac:dyDescent="0.35">
      <c r="A5693" s="19" t="s">
        <v>1427</v>
      </c>
      <c r="B5693" s="18">
        <v>751715</v>
      </c>
    </row>
    <row r="5694" spans="1:2" x14ac:dyDescent="0.35">
      <c r="A5694" s="9" t="s">
        <v>5930</v>
      </c>
      <c r="B5694" s="18">
        <v>750798</v>
      </c>
    </row>
    <row r="5695" spans="1:2" x14ac:dyDescent="0.35">
      <c r="A5695" s="17" t="s">
        <v>4569</v>
      </c>
      <c r="B5695" s="18">
        <v>750798</v>
      </c>
    </row>
    <row r="5696" spans="1:2" x14ac:dyDescent="0.35">
      <c r="A5696" s="19" t="s">
        <v>5929</v>
      </c>
      <c r="B5696" s="18">
        <v>750798</v>
      </c>
    </row>
    <row r="5697" spans="1:2" x14ac:dyDescent="0.35">
      <c r="A5697" s="9" t="s">
        <v>799</v>
      </c>
      <c r="B5697" s="18">
        <v>747724</v>
      </c>
    </row>
    <row r="5698" spans="1:2" x14ac:dyDescent="0.35">
      <c r="A5698" s="17" t="s">
        <v>258</v>
      </c>
      <c r="B5698" s="18">
        <v>747724</v>
      </c>
    </row>
    <row r="5699" spans="1:2" x14ac:dyDescent="0.35">
      <c r="A5699" s="19" t="s">
        <v>563</v>
      </c>
      <c r="B5699" s="18">
        <v>747724</v>
      </c>
    </row>
    <row r="5700" spans="1:2" x14ac:dyDescent="0.35">
      <c r="A5700" s="9" t="s">
        <v>2244</v>
      </c>
      <c r="B5700" s="18">
        <v>745402</v>
      </c>
    </row>
    <row r="5701" spans="1:2" x14ac:dyDescent="0.35">
      <c r="A5701" s="17" t="s">
        <v>80</v>
      </c>
      <c r="B5701" s="18">
        <v>745402</v>
      </c>
    </row>
    <row r="5702" spans="1:2" x14ac:dyDescent="0.35">
      <c r="A5702" s="19" t="s">
        <v>533</v>
      </c>
      <c r="B5702" s="18">
        <v>745402</v>
      </c>
    </row>
    <row r="5703" spans="1:2" x14ac:dyDescent="0.35">
      <c r="A5703" s="9" t="s">
        <v>8357</v>
      </c>
      <c r="B5703" s="18">
        <v>706659</v>
      </c>
    </row>
    <row r="5704" spans="1:2" x14ac:dyDescent="0.35">
      <c r="A5704" s="17" t="s">
        <v>1656</v>
      </c>
      <c r="B5704" s="18">
        <v>706659</v>
      </c>
    </row>
    <row r="5705" spans="1:2" x14ac:dyDescent="0.35">
      <c r="A5705" s="19" t="s">
        <v>8356</v>
      </c>
      <c r="B5705" s="18">
        <v>706659</v>
      </c>
    </row>
    <row r="5706" spans="1:2" x14ac:dyDescent="0.35">
      <c r="A5706" s="9" t="s">
        <v>11474</v>
      </c>
      <c r="B5706" s="18">
        <v>701088</v>
      </c>
    </row>
    <row r="5707" spans="1:2" x14ac:dyDescent="0.35">
      <c r="A5707" s="17" t="s">
        <v>11473</v>
      </c>
      <c r="B5707" s="18">
        <v>701088</v>
      </c>
    </row>
    <row r="5708" spans="1:2" x14ac:dyDescent="0.35">
      <c r="A5708" s="19" t="s">
        <v>11472</v>
      </c>
      <c r="B5708" s="18">
        <v>701088</v>
      </c>
    </row>
    <row r="5709" spans="1:2" x14ac:dyDescent="0.35">
      <c r="A5709" s="9" t="s">
        <v>10225</v>
      </c>
      <c r="B5709" s="18">
        <v>700000</v>
      </c>
    </row>
    <row r="5710" spans="1:2" x14ac:dyDescent="0.35">
      <c r="A5710" s="17" t="s">
        <v>10224</v>
      </c>
      <c r="B5710" s="18">
        <v>700000</v>
      </c>
    </row>
    <row r="5711" spans="1:2" x14ac:dyDescent="0.35">
      <c r="A5711" s="19" t="s">
        <v>10223</v>
      </c>
      <c r="B5711" s="18">
        <v>700000</v>
      </c>
    </row>
    <row r="5712" spans="1:2" x14ac:dyDescent="0.35">
      <c r="A5712" s="9" t="s">
        <v>8787</v>
      </c>
      <c r="B5712" s="18">
        <v>682273</v>
      </c>
    </row>
    <row r="5713" spans="1:2" x14ac:dyDescent="0.35">
      <c r="A5713" s="17" t="s">
        <v>314</v>
      </c>
      <c r="B5713" s="18">
        <v>682273</v>
      </c>
    </row>
    <row r="5714" spans="1:2" x14ac:dyDescent="0.35">
      <c r="A5714" s="19" t="s">
        <v>8786</v>
      </c>
      <c r="B5714" s="18">
        <v>682273</v>
      </c>
    </row>
    <row r="5715" spans="1:2" x14ac:dyDescent="0.35">
      <c r="A5715" s="9" t="s">
        <v>2105</v>
      </c>
      <c r="B5715" s="18">
        <v>677838</v>
      </c>
    </row>
    <row r="5716" spans="1:2" x14ac:dyDescent="0.35">
      <c r="A5716" s="17" t="s">
        <v>493</v>
      </c>
      <c r="B5716" s="18">
        <v>677838</v>
      </c>
    </row>
    <row r="5717" spans="1:2" x14ac:dyDescent="0.35">
      <c r="A5717" s="19" t="s">
        <v>1525</v>
      </c>
      <c r="B5717" s="18">
        <v>677838</v>
      </c>
    </row>
    <row r="5718" spans="1:2" x14ac:dyDescent="0.35">
      <c r="A5718" s="9" t="s">
        <v>2954</v>
      </c>
      <c r="B5718" s="18">
        <v>670712</v>
      </c>
    </row>
    <row r="5719" spans="1:2" x14ac:dyDescent="0.35">
      <c r="A5719" s="17" t="s">
        <v>232</v>
      </c>
      <c r="B5719" s="18">
        <v>670712</v>
      </c>
    </row>
    <row r="5720" spans="1:2" x14ac:dyDescent="0.35">
      <c r="A5720" s="19" t="s">
        <v>309</v>
      </c>
      <c r="B5720" s="18">
        <v>670712</v>
      </c>
    </row>
    <row r="5721" spans="1:2" x14ac:dyDescent="0.35">
      <c r="A5721" s="9" t="s">
        <v>7139</v>
      </c>
      <c r="B5721" s="18">
        <v>663780</v>
      </c>
    </row>
    <row r="5722" spans="1:2" x14ac:dyDescent="0.35">
      <c r="A5722" s="17" t="s">
        <v>7138</v>
      </c>
      <c r="B5722" s="18">
        <v>663780</v>
      </c>
    </row>
    <row r="5723" spans="1:2" x14ac:dyDescent="0.35">
      <c r="A5723" s="19" t="s">
        <v>603</v>
      </c>
      <c r="B5723" s="18">
        <v>663780</v>
      </c>
    </row>
    <row r="5724" spans="1:2" x14ac:dyDescent="0.35">
      <c r="A5724" s="9" t="s">
        <v>9790</v>
      </c>
      <c r="B5724" s="18">
        <v>656942</v>
      </c>
    </row>
    <row r="5725" spans="1:2" x14ac:dyDescent="0.35">
      <c r="A5725" s="17" t="s">
        <v>5237</v>
      </c>
      <c r="B5725" s="18">
        <v>656942</v>
      </c>
    </row>
    <row r="5726" spans="1:2" x14ac:dyDescent="0.35">
      <c r="A5726" s="19" t="s">
        <v>7187</v>
      </c>
      <c r="B5726" s="18">
        <v>656942</v>
      </c>
    </row>
    <row r="5727" spans="1:2" x14ac:dyDescent="0.35">
      <c r="A5727" s="9" t="s">
        <v>9609</v>
      </c>
      <c r="B5727" s="18">
        <v>652835</v>
      </c>
    </row>
    <row r="5728" spans="1:2" x14ac:dyDescent="0.35">
      <c r="A5728" s="17" t="s">
        <v>4277</v>
      </c>
      <c r="B5728" s="18">
        <v>652835</v>
      </c>
    </row>
    <row r="5729" spans="1:2" x14ac:dyDescent="0.35">
      <c r="A5729" s="19" t="s">
        <v>5108</v>
      </c>
      <c r="B5729" s="18">
        <v>652835</v>
      </c>
    </row>
    <row r="5730" spans="1:2" x14ac:dyDescent="0.35">
      <c r="A5730" s="9" t="s">
        <v>5351</v>
      </c>
      <c r="B5730" s="18">
        <v>614943</v>
      </c>
    </row>
    <row r="5731" spans="1:2" x14ac:dyDescent="0.35">
      <c r="A5731" s="17" t="s">
        <v>1190</v>
      </c>
      <c r="B5731" s="18">
        <v>614943</v>
      </c>
    </row>
    <row r="5732" spans="1:2" x14ac:dyDescent="0.35">
      <c r="A5732" s="19" t="s">
        <v>5350</v>
      </c>
      <c r="B5732" s="18">
        <v>614943</v>
      </c>
    </row>
    <row r="5733" spans="1:2" x14ac:dyDescent="0.35">
      <c r="A5733" s="9" t="s">
        <v>10797</v>
      </c>
      <c r="B5733" s="18">
        <v>611615</v>
      </c>
    </row>
    <row r="5734" spans="1:2" x14ac:dyDescent="0.35">
      <c r="A5734" s="17" t="s">
        <v>2598</v>
      </c>
      <c r="B5734" s="18">
        <v>611615</v>
      </c>
    </row>
    <row r="5735" spans="1:2" x14ac:dyDescent="0.35">
      <c r="A5735" s="19" t="s">
        <v>8159</v>
      </c>
      <c r="B5735" s="18">
        <v>611615</v>
      </c>
    </row>
    <row r="5736" spans="1:2" x14ac:dyDescent="0.35">
      <c r="A5736" s="9" t="s">
        <v>7698</v>
      </c>
      <c r="B5736" s="18">
        <v>608545</v>
      </c>
    </row>
    <row r="5737" spans="1:2" x14ac:dyDescent="0.35">
      <c r="A5737" s="17" t="s">
        <v>676</v>
      </c>
      <c r="B5737" s="18">
        <v>608545</v>
      </c>
    </row>
    <row r="5738" spans="1:2" x14ac:dyDescent="0.35">
      <c r="A5738" s="19" t="s">
        <v>1178</v>
      </c>
      <c r="B5738" s="18">
        <v>608545</v>
      </c>
    </row>
    <row r="5739" spans="1:2" x14ac:dyDescent="0.35">
      <c r="A5739" s="9" t="s">
        <v>11268</v>
      </c>
      <c r="B5739" s="18">
        <v>595783</v>
      </c>
    </row>
    <row r="5740" spans="1:2" x14ac:dyDescent="0.35">
      <c r="A5740" s="17" t="s">
        <v>11267</v>
      </c>
      <c r="B5740" s="18">
        <v>595783</v>
      </c>
    </row>
    <row r="5741" spans="1:2" x14ac:dyDescent="0.35">
      <c r="A5741" s="19" t="s">
        <v>11266</v>
      </c>
      <c r="B5741" s="18">
        <v>595783</v>
      </c>
    </row>
    <row r="5742" spans="1:2" x14ac:dyDescent="0.35">
      <c r="A5742" s="9" t="s">
        <v>9895</v>
      </c>
      <c r="B5742" s="18">
        <v>591796</v>
      </c>
    </row>
    <row r="5743" spans="1:2" x14ac:dyDescent="0.35">
      <c r="A5743" s="17" t="s">
        <v>623</v>
      </c>
      <c r="B5743" s="18">
        <v>591796</v>
      </c>
    </row>
    <row r="5744" spans="1:2" x14ac:dyDescent="0.35">
      <c r="A5744" s="19" t="s">
        <v>9893</v>
      </c>
      <c r="B5744" s="18">
        <v>591796</v>
      </c>
    </row>
    <row r="5745" spans="1:2" x14ac:dyDescent="0.35">
      <c r="A5745" s="9" t="s">
        <v>9707</v>
      </c>
      <c r="B5745" s="18">
        <v>573641</v>
      </c>
    </row>
    <row r="5746" spans="1:2" x14ac:dyDescent="0.35">
      <c r="A5746" s="17" t="s">
        <v>1311</v>
      </c>
      <c r="B5746" s="18">
        <v>573641</v>
      </c>
    </row>
    <row r="5747" spans="1:2" x14ac:dyDescent="0.35">
      <c r="A5747" s="19" t="s">
        <v>9706</v>
      </c>
      <c r="B5747" s="18">
        <v>573641</v>
      </c>
    </row>
    <row r="5748" spans="1:2" x14ac:dyDescent="0.35">
      <c r="A5748" s="9" t="s">
        <v>1144</v>
      </c>
      <c r="B5748" s="18">
        <v>561238</v>
      </c>
    </row>
    <row r="5749" spans="1:2" x14ac:dyDescent="0.35">
      <c r="A5749" s="17" t="s">
        <v>1143</v>
      </c>
      <c r="B5749" s="18">
        <v>561238</v>
      </c>
    </row>
    <row r="5750" spans="1:2" x14ac:dyDescent="0.35">
      <c r="A5750" s="19" t="s">
        <v>1140</v>
      </c>
      <c r="B5750" s="18">
        <v>561238</v>
      </c>
    </row>
    <row r="5751" spans="1:2" x14ac:dyDescent="0.35">
      <c r="A5751" s="9" t="s">
        <v>5160</v>
      </c>
      <c r="B5751" s="18">
        <v>559990</v>
      </c>
    </row>
    <row r="5752" spans="1:2" x14ac:dyDescent="0.35">
      <c r="A5752" s="17" t="s">
        <v>4994</v>
      </c>
      <c r="B5752" s="18">
        <v>559990</v>
      </c>
    </row>
    <row r="5753" spans="1:2" x14ac:dyDescent="0.35">
      <c r="A5753" s="19" t="s">
        <v>1664</v>
      </c>
      <c r="B5753" s="18">
        <v>559990</v>
      </c>
    </row>
    <row r="5754" spans="1:2" x14ac:dyDescent="0.35">
      <c r="A5754" s="9" t="s">
        <v>9630</v>
      </c>
      <c r="B5754" s="18">
        <v>557668</v>
      </c>
    </row>
    <row r="5755" spans="1:2" x14ac:dyDescent="0.35">
      <c r="A5755" s="17" t="s">
        <v>275</v>
      </c>
      <c r="B5755" s="18">
        <v>557668</v>
      </c>
    </row>
    <row r="5756" spans="1:2" x14ac:dyDescent="0.35">
      <c r="A5756" s="19" t="s">
        <v>7811</v>
      </c>
      <c r="B5756" s="18">
        <v>557668</v>
      </c>
    </row>
    <row r="5757" spans="1:2" x14ac:dyDescent="0.35">
      <c r="A5757" s="9" t="s">
        <v>8211</v>
      </c>
      <c r="B5757" s="18">
        <v>530270</v>
      </c>
    </row>
    <row r="5758" spans="1:2" x14ac:dyDescent="0.35">
      <c r="A5758" s="17" t="s">
        <v>8210</v>
      </c>
      <c r="B5758" s="18">
        <v>530270</v>
      </c>
    </row>
    <row r="5759" spans="1:2" x14ac:dyDescent="0.35">
      <c r="A5759" s="19" t="s">
        <v>8208</v>
      </c>
      <c r="B5759" s="18">
        <v>530270</v>
      </c>
    </row>
    <row r="5760" spans="1:2" x14ac:dyDescent="0.35">
      <c r="A5760" s="9" t="s">
        <v>8582</v>
      </c>
      <c r="B5760" s="18">
        <v>523568</v>
      </c>
    </row>
    <row r="5761" spans="1:2" x14ac:dyDescent="0.35">
      <c r="A5761" s="17" t="s">
        <v>2745</v>
      </c>
      <c r="B5761" s="18">
        <v>523568</v>
      </c>
    </row>
    <row r="5762" spans="1:2" x14ac:dyDescent="0.35">
      <c r="A5762" s="19" t="s">
        <v>5868</v>
      </c>
      <c r="B5762" s="18">
        <v>523568</v>
      </c>
    </row>
    <row r="5763" spans="1:2" x14ac:dyDescent="0.35">
      <c r="A5763" s="9" t="s">
        <v>3815</v>
      </c>
      <c r="B5763" s="18">
        <v>513940</v>
      </c>
    </row>
    <row r="5764" spans="1:2" x14ac:dyDescent="0.35">
      <c r="A5764" s="17" t="s">
        <v>3814</v>
      </c>
      <c r="B5764" s="18">
        <v>513940</v>
      </c>
    </row>
    <row r="5765" spans="1:2" x14ac:dyDescent="0.35">
      <c r="A5765" s="19" t="s">
        <v>3812</v>
      </c>
      <c r="B5765" s="18">
        <v>513940</v>
      </c>
    </row>
    <row r="5766" spans="1:2" x14ac:dyDescent="0.35">
      <c r="A5766" s="9" t="s">
        <v>7745</v>
      </c>
      <c r="B5766" s="18">
        <v>506446</v>
      </c>
    </row>
    <row r="5767" spans="1:2" x14ac:dyDescent="0.35">
      <c r="A5767" s="17" t="s">
        <v>49</v>
      </c>
      <c r="B5767" s="18">
        <v>506446</v>
      </c>
    </row>
    <row r="5768" spans="1:2" x14ac:dyDescent="0.35">
      <c r="A5768" s="19" t="s">
        <v>7744</v>
      </c>
      <c r="B5768" s="18">
        <v>506446</v>
      </c>
    </row>
    <row r="5769" spans="1:2" x14ac:dyDescent="0.35">
      <c r="A5769" s="9" t="s">
        <v>8994</v>
      </c>
      <c r="B5769" s="18">
        <v>485341</v>
      </c>
    </row>
    <row r="5770" spans="1:2" x14ac:dyDescent="0.35">
      <c r="A5770" s="17" t="s">
        <v>6812</v>
      </c>
      <c r="B5770" s="18">
        <v>485341</v>
      </c>
    </row>
    <row r="5771" spans="1:2" x14ac:dyDescent="0.35">
      <c r="A5771" s="19" t="s">
        <v>6809</v>
      </c>
      <c r="B5771" s="18">
        <v>485341</v>
      </c>
    </row>
    <row r="5772" spans="1:2" x14ac:dyDescent="0.35">
      <c r="A5772" s="9" t="s">
        <v>8473</v>
      </c>
      <c r="B5772" s="18">
        <v>480318</v>
      </c>
    </row>
    <row r="5773" spans="1:2" x14ac:dyDescent="0.35">
      <c r="A5773" s="17" t="s">
        <v>2323</v>
      </c>
      <c r="B5773" s="18">
        <v>480318</v>
      </c>
    </row>
    <row r="5774" spans="1:2" x14ac:dyDescent="0.35">
      <c r="A5774" s="19" t="s">
        <v>8472</v>
      </c>
      <c r="B5774" s="18">
        <v>480318</v>
      </c>
    </row>
    <row r="5775" spans="1:2" x14ac:dyDescent="0.35">
      <c r="A5775" s="9" t="s">
        <v>2023</v>
      </c>
      <c r="B5775" s="18">
        <v>476767</v>
      </c>
    </row>
    <row r="5776" spans="1:2" x14ac:dyDescent="0.35">
      <c r="A5776" s="17" t="s">
        <v>487</v>
      </c>
      <c r="B5776" s="18">
        <v>476767</v>
      </c>
    </row>
    <row r="5777" spans="1:2" x14ac:dyDescent="0.35">
      <c r="A5777" s="19" t="s">
        <v>2021</v>
      </c>
      <c r="B5777" s="18">
        <v>476767</v>
      </c>
    </row>
    <row r="5778" spans="1:2" x14ac:dyDescent="0.35">
      <c r="A5778" s="9" t="s">
        <v>7095</v>
      </c>
      <c r="B5778" s="18">
        <v>455447</v>
      </c>
    </row>
    <row r="5779" spans="1:2" x14ac:dyDescent="0.35">
      <c r="A5779" s="17" t="s">
        <v>197</v>
      </c>
      <c r="B5779" s="18">
        <v>455447</v>
      </c>
    </row>
    <row r="5780" spans="1:2" x14ac:dyDescent="0.35">
      <c r="A5780" s="19" t="s">
        <v>5506</v>
      </c>
      <c r="B5780" s="18">
        <v>455447</v>
      </c>
    </row>
    <row r="5781" spans="1:2" x14ac:dyDescent="0.35">
      <c r="A5781" s="9" t="s">
        <v>10738</v>
      </c>
      <c r="B5781" s="18">
        <v>441829</v>
      </c>
    </row>
    <row r="5782" spans="1:2" x14ac:dyDescent="0.35">
      <c r="A5782" s="17" t="s">
        <v>2039</v>
      </c>
      <c r="B5782" s="18">
        <v>441829</v>
      </c>
    </row>
    <row r="5783" spans="1:2" x14ac:dyDescent="0.35">
      <c r="A5783" s="19" t="s">
        <v>1259</v>
      </c>
      <c r="B5783" s="18">
        <v>441829</v>
      </c>
    </row>
    <row r="5784" spans="1:2" x14ac:dyDescent="0.35">
      <c r="A5784" s="9" t="s">
        <v>9164</v>
      </c>
      <c r="B5784" s="18">
        <v>417760</v>
      </c>
    </row>
    <row r="5785" spans="1:2" x14ac:dyDescent="0.35">
      <c r="A5785" s="17" t="s">
        <v>1607</v>
      </c>
      <c r="B5785" s="18">
        <v>417760</v>
      </c>
    </row>
    <row r="5786" spans="1:2" x14ac:dyDescent="0.35">
      <c r="A5786" s="19" t="s">
        <v>9163</v>
      </c>
      <c r="B5786" s="18">
        <v>417760</v>
      </c>
    </row>
    <row r="5787" spans="1:2" x14ac:dyDescent="0.35">
      <c r="A5787" s="9" t="s">
        <v>5431</v>
      </c>
      <c r="B5787" s="18">
        <v>417500</v>
      </c>
    </row>
    <row r="5788" spans="1:2" x14ac:dyDescent="0.35">
      <c r="A5788" s="17" t="s">
        <v>1176</v>
      </c>
      <c r="B5788" s="18">
        <v>417500</v>
      </c>
    </row>
    <row r="5789" spans="1:2" x14ac:dyDescent="0.35">
      <c r="A5789" s="19" t="s">
        <v>5430</v>
      </c>
      <c r="B5789" s="18">
        <v>417500</v>
      </c>
    </row>
    <row r="5790" spans="1:2" x14ac:dyDescent="0.35">
      <c r="A5790" s="9" t="s">
        <v>1050</v>
      </c>
      <c r="B5790" s="18">
        <v>406666</v>
      </c>
    </row>
    <row r="5791" spans="1:2" x14ac:dyDescent="0.35">
      <c r="A5791" s="17" t="s">
        <v>247</v>
      </c>
      <c r="B5791" s="18">
        <v>406666</v>
      </c>
    </row>
    <row r="5792" spans="1:2" x14ac:dyDescent="0.35">
      <c r="A5792" s="19" t="s">
        <v>1047</v>
      </c>
      <c r="B5792" s="18">
        <v>406666</v>
      </c>
    </row>
    <row r="5793" spans="1:2" x14ac:dyDescent="0.35">
      <c r="A5793" s="9" t="s">
        <v>4602</v>
      </c>
      <c r="B5793" s="18">
        <v>393961</v>
      </c>
    </row>
    <row r="5794" spans="1:2" x14ac:dyDescent="0.35">
      <c r="A5794" s="17" t="s">
        <v>2047</v>
      </c>
      <c r="B5794" s="18">
        <v>393961</v>
      </c>
    </row>
    <row r="5795" spans="1:2" x14ac:dyDescent="0.35">
      <c r="A5795" s="19" t="s">
        <v>1330</v>
      </c>
      <c r="B5795" s="18">
        <v>393961</v>
      </c>
    </row>
    <row r="5796" spans="1:2" x14ac:dyDescent="0.35">
      <c r="A5796" s="9" t="s">
        <v>1755</v>
      </c>
      <c r="B5796" s="18">
        <v>360866</v>
      </c>
    </row>
    <row r="5797" spans="1:2" x14ac:dyDescent="0.35">
      <c r="A5797" s="17" t="s">
        <v>1482</v>
      </c>
      <c r="B5797" s="18">
        <v>360866</v>
      </c>
    </row>
    <row r="5798" spans="1:2" x14ac:dyDescent="0.35">
      <c r="A5798" s="19" t="s">
        <v>1752</v>
      </c>
      <c r="B5798" s="18">
        <v>360866</v>
      </c>
    </row>
    <row r="5799" spans="1:2" x14ac:dyDescent="0.35">
      <c r="A5799" s="9" t="s">
        <v>8384</v>
      </c>
      <c r="B5799" s="18">
        <v>349947</v>
      </c>
    </row>
    <row r="5800" spans="1:2" x14ac:dyDescent="0.35">
      <c r="A5800" s="17" t="s">
        <v>6204</v>
      </c>
      <c r="B5800" s="18">
        <v>349947</v>
      </c>
    </row>
    <row r="5801" spans="1:2" x14ac:dyDescent="0.35">
      <c r="A5801" s="19" t="s">
        <v>7316</v>
      </c>
      <c r="B5801" s="18">
        <v>349947</v>
      </c>
    </row>
    <row r="5802" spans="1:2" x14ac:dyDescent="0.35">
      <c r="A5802" s="9" t="s">
        <v>11466</v>
      </c>
      <c r="B5802" s="18">
        <v>347780</v>
      </c>
    </row>
    <row r="5803" spans="1:2" x14ac:dyDescent="0.35">
      <c r="A5803" s="17" t="s">
        <v>11465</v>
      </c>
      <c r="B5803" s="18">
        <v>347780</v>
      </c>
    </row>
    <row r="5804" spans="1:2" x14ac:dyDescent="0.35">
      <c r="A5804" s="19" t="s">
        <v>11464</v>
      </c>
      <c r="B5804" s="18">
        <v>347780</v>
      </c>
    </row>
    <row r="5805" spans="1:2" x14ac:dyDescent="0.35">
      <c r="A5805" s="9" t="s">
        <v>5567</v>
      </c>
      <c r="B5805" s="18">
        <v>346122</v>
      </c>
    </row>
    <row r="5806" spans="1:2" x14ac:dyDescent="0.35">
      <c r="A5806" s="17" t="s">
        <v>1096</v>
      </c>
      <c r="B5806" s="18">
        <v>346122</v>
      </c>
    </row>
    <row r="5807" spans="1:2" x14ac:dyDescent="0.35">
      <c r="A5807" s="19" t="s">
        <v>4056</v>
      </c>
      <c r="B5807" s="18">
        <v>346122</v>
      </c>
    </row>
    <row r="5808" spans="1:2" x14ac:dyDescent="0.35">
      <c r="A5808" s="9" t="s">
        <v>9348</v>
      </c>
      <c r="B5808" s="18">
        <v>329466</v>
      </c>
    </row>
    <row r="5809" spans="1:2" x14ac:dyDescent="0.35">
      <c r="A5809" s="17" t="s">
        <v>185</v>
      </c>
      <c r="B5809" s="18">
        <v>329466</v>
      </c>
    </row>
    <row r="5810" spans="1:2" x14ac:dyDescent="0.35">
      <c r="A5810" s="19" t="s">
        <v>9347</v>
      </c>
      <c r="B5810" s="18">
        <v>329466</v>
      </c>
    </row>
    <row r="5811" spans="1:2" x14ac:dyDescent="0.35">
      <c r="A5811" s="9" t="s">
        <v>3893</v>
      </c>
      <c r="B5811" s="18">
        <v>324804</v>
      </c>
    </row>
    <row r="5812" spans="1:2" x14ac:dyDescent="0.35">
      <c r="A5812" s="17" t="s">
        <v>217</v>
      </c>
      <c r="B5812" s="18">
        <v>324804</v>
      </c>
    </row>
    <row r="5813" spans="1:2" x14ac:dyDescent="0.35">
      <c r="A5813" s="19" t="s">
        <v>3892</v>
      </c>
      <c r="B5813" s="18">
        <v>324804</v>
      </c>
    </row>
    <row r="5814" spans="1:2" x14ac:dyDescent="0.35">
      <c r="A5814" s="9" t="s">
        <v>6706</v>
      </c>
      <c r="B5814" s="18">
        <v>323741</v>
      </c>
    </row>
    <row r="5815" spans="1:2" x14ac:dyDescent="0.35">
      <c r="A5815" s="17" t="s">
        <v>2146</v>
      </c>
      <c r="B5815" s="18">
        <v>323741</v>
      </c>
    </row>
    <row r="5816" spans="1:2" x14ac:dyDescent="0.35">
      <c r="A5816" s="19" t="s">
        <v>6705</v>
      </c>
      <c r="B5816" s="18">
        <v>323741</v>
      </c>
    </row>
    <row r="5817" spans="1:2" x14ac:dyDescent="0.35">
      <c r="A5817" s="9" t="s">
        <v>7061</v>
      </c>
      <c r="B5817" s="18">
        <v>308707</v>
      </c>
    </row>
    <row r="5818" spans="1:2" x14ac:dyDescent="0.35">
      <c r="A5818" s="17" t="s">
        <v>4517</v>
      </c>
      <c r="B5818" s="18">
        <v>308707</v>
      </c>
    </row>
    <row r="5819" spans="1:2" x14ac:dyDescent="0.35">
      <c r="A5819" s="19" t="s">
        <v>7060</v>
      </c>
      <c r="B5819" s="18">
        <v>308707</v>
      </c>
    </row>
    <row r="5820" spans="1:2" x14ac:dyDescent="0.35">
      <c r="A5820" s="9" t="s">
        <v>6593</v>
      </c>
      <c r="B5820" s="18">
        <v>301331</v>
      </c>
    </row>
    <row r="5821" spans="1:2" x14ac:dyDescent="0.35">
      <c r="A5821" s="17" t="s">
        <v>1182</v>
      </c>
      <c r="B5821" s="18">
        <v>301331</v>
      </c>
    </row>
    <row r="5822" spans="1:2" x14ac:dyDescent="0.35">
      <c r="A5822" s="19" t="s">
        <v>3310</v>
      </c>
      <c r="B5822" s="18">
        <v>301331</v>
      </c>
    </row>
    <row r="5823" spans="1:2" x14ac:dyDescent="0.35">
      <c r="A5823" s="9" t="s">
        <v>526</v>
      </c>
      <c r="B5823" s="18">
        <v>300000</v>
      </c>
    </row>
    <row r="5824" spans="1:2" x14ac:dyDescent="0.35">
      <c r="A5824" s="17" t="s">
        <v>525</v>
      </c>
      <c r="B5824" s="18">
        <v>300000</v>
      </c>
    </row>
    <row r="5825" spans="1:2" x14ac:dyDescent="0.35">
      <c r="A5825" s="19" t="s">
        <v>201</v>
      </c>
      <c r="B5825" s="18">
        <v>300000</v>
      </c>
    </row>
    <row r="5826" spans="1:2" x14ac:dyDescent="0.35">
      <c r="A5826" s="9" t="s">
        <v>3630</v>
      </c>
      <c r="B5826" s="18">
        <v>299658</v>
      </c>
    </row>
    <row r="5827" spans="1:2" x14ac:dyDescent="0.35">
      <c r="A5827" s="17" t="s">
        <v>1958</v>
      </c>
      <c r="B5827" s="18">
        <v>299658</v>
      </c>
    </row>
    <row r="5828" spans="1:2" x14ac:dyDescent="0.35">
      <c r="A5828" s="19" t="s">
        <v>2681</v>
      </c>
      <c r="B5828" s="18">
        <v>299658</v>
      </c>
    </row>
    <row r="5829" spans="1:2" x14ac:dyDescent="0.35">
      <c r="A5829" s="9" t="s">
        <v>4260</v>
      </c>
      <c r="B5829" s="18">
        <v>293258</v>
      </c>
    </row>
    <row r="5830" spans="1:2" x14ac:dyDescent="0.35">
      <c r="A5830" s="17" t="s">
        <v>4259</v>
      </c>
      <c r="B5830" s="18">
        <v>293258</v>
      </c>
    </row>
    <row r="5831" spans="1:2" x14ac:dyDescent="0.35">
      <c r="A5831" s="19" t="s">
        <v>4257</v>
      </c>
      <c r="B5831" s="18">
        <v>293258</v>
      </c>
    </row>
    <row r="5832" spans="1:2" x14ac:dyDescent="0.35">
      <c r="A5832" s="9" t="s">
        <v>11547</v>
      </c>
      <c r="B5832" s="18">
        <v>292175</v>
      </c>
    </row>
    <row r="5833" spans="1:2" x14ac:dyDescent="0.35">
      <c r="A5833" s="17" t="s">
        <v>11546</v>
      </c>
      <c r="B5833" s="18">
        <v>292175</v>
      </c>
    </row>
    <row r="5834" spans="1:2" x14ac:dyDescent="0.35">
      <c r="A5834" s="19" t="s">
        <v>10158</v>
      </c>
      <c r="B5834" s="18">
        <v>292175</v>
      </c>
    </row>
    <row r="5835" spans="1:2" x14ac:dyDescent="0.35">
      <c r="A5835" s="9" t="s">
        <v>7655</v>
      </c>
      <c r="B5835" s="18">
        <v>279017</v>
      </c>
    </row>
    <row r="5836" spans="1:2" x14ac:dyDescent="0.35">
      <c r="A5836" s="17" t="s">
        <v>623</v>
      </c>
      <c r="B5836" s="18">
        <v>279017</v>
      </c>
    </row>
    <row r="5837" spans="1:2" x14ac:dyDescent="0.35">
      <c r="A5837" s="19" t="s">
        <v>1541</v>
      </c>
      <c r="B5837" s="18">
        <v>279017</v>
      </c>
    </row>
    <row r="5838" spans="1:2" x14ac:dyDescent="0.35">
      <c r="A5838" s="9" t="s">
        <v>10498</v>
      </c>
      <c r="B5838" s="18">
        <v>277257</v>
      </c>
    </row>
    <row r="5839" spans="1:2" x14ac:dyDescent="0.35">
      <c r="A5839" s="17" t="s">
        <v>6462</v>
      </c>
      <c r="B5839" s="18">
        <v>277257</v>
      </c>
    </row>
    <row r="5840" spans="1:2" x14ac:dyDescent="0.35">
      <c r="A5840" s="19" t="s">
        <v>10497</v>
      </c>
      <c r="B5840" s="18">
        <v>277257</v>
      </c>
    </row>
    <row r="5841" spans="1:2" x14ac:dyDescent="0.35">
      <c r="A5841" s="9" t="s">
        <v>4160</v>
      </c>
      <c r="B5841" s="18">
        <v>264487</v>
      </c>
    </row>
    <row r="5842" spans="1:2" x14ac:dyDescent="0.35">
      <c r="A5842" s="17" t="s">
        <v>2988</v>
      </c>
      <c r="B5842" s="18">
        <v>264487</v>
      </c>
    </row>
    <row r="5843" spans="1:2" x14ac:dyDescent="0.35">
      <c r="A5843" s="19" t="s">
        <v>4159</v>
      </c>
      <c r="B5843" s="18">
        <v>264487</v>
      </c>
    </row>
    <row r="5844" spans="1:2" x14ac:dyDescent="0.35">
      <c r="A5844" s="9" t="s">
        <v>4535</v>
      </c>
      <c r="B5844" s="18">
        <v>259297</v>
      </c>
    </row>
    <row r="5845" spans="1:2" x14ac:dyDescent="0.35">
      <c r="A5845" s="17" t="s">
        <v>535</v>
      </c>
      <c r="B5845" s="18">
        <v>259297</v>
      </c>
    </row>
    <row r="5846" spans="1:2" x14ac:dyDescent="0.35">
      <c r="A5846" s="19" t="s">
        <v>2318</v>
      </c>
      <c r="B5846" s="18">
        <v>259297</v>
      </c>
    </row>
    <row r="5847" spans="1:2" x14ac:dyDescent="0.35">
      <c r="A5847" s="9" t="s">
        <v>3968</v>
      </c>
      <c r="B5847" s="18">
        <v>250263</v>
      </c>
    </row>
    <row r="5848" spans="1:2" x14ac:dyDescent="0.35">
      <c r="A5848" s="17" t="s">
        <v>2462</v>
      </c>
      <c r="B5848" s="18">
        <v>250263</v>
      </c>
    </row>
    <row r="5849" spans="1:2" x14ac:dyDescent="0.35">
      <c r="A5849" s="19" t="s">
        <v>309</v>
      </c>
      <c r="B5849" s="18">
        <v>250263</v>
      </c>
    </row>
    <row r="5850" spans="1:2" x14ac:dyDescent="0.35">
      <c r="A5850" s="9" t="s">
        <v>8289</v>
      </c>
      <c r="B5850" s="18">
        <v>243649</v>
      </c>
    </row>
    <row r="5851" spans="1:2" x14ac:dyDescent="0.35">
      <c r="A5851" s="17" t="s">
        <v>1011</v>
      </c>
      <c r="B5851" s="18">
        <v>243649</v>
      </c>
    </row>
    <row r="5852" spans="1:2" x14ac:dyDescent="0.35">
      <c r="A5852" s="19" t="s">
        <v>2565</v>
      </c>
      <c r="B5852" s="18">
        <v>243649</v>
      </c>
    </row>
    <row r="5853" spans="1:2" x14ac:dyDescent="0.35">
      <c r="A5853" s="9" t="s">
        <v>8117</v>
      </c>
      <c r="B5853" s="18">
        <v>242172</v>
      </c>
    </row>
    <row r="5854" spans="1:2" x14ac:dyDescent="0.35">
      <c r="A5854" s="17" t="s">
        <v>1361</v>
      </c>
      <c r="B5854" s="18">
        <v>242172</v>
      </c>
    </row>
    <row r="5855" spans="1:2" x14ac:dyDescent="0.35">
      <c r="A5855" s="19" t="s">
        <v>7773</v>
      </c>
      <c r="B5855" s="18">
        <v>242172</v>
      </c>
    </row>
    <row r="5856" spans="1:2" x14ac:dyDescent="0.35">
      <c r="A5856" s="9" t="s">
        <v>4138</v>
      </c>
      <c r="B5856" s="18">
        <v>241395</v>
      </c>
    </row>
    <row r="5857" spans="1:2" x14ac:dyDescent="0.35">
      <c r="A5857" s="17" t="s">
        <v>4137</v>
      </c>
      <c r="B5857" s="18">
        <v>241395</v>
      </c>
    </row>
    <row r="5858" spans="1:2" x14ac:dyDescent="0.35">
      <c r="A5858" s="19" t="s">
        <v>4135</v>
      </c>
      <c r="B5858" s="18">
        <v>241395</v>
      </c>
    </row>
    <row r="5859" spans="1:2" x14ac:dyDescent="0.35">
      <c r="A5859" s="9" t="s">
        <v>7243</v>
      </c>
      <c r="B5859" s="18">
        <v>237233</v>
      </c>
    </row>
    <row r="5860" spans="1:2" x14ac:dyDescent="0.35">
      <c r="A5860" s="17" t="s">
        <v>1658</v>
      </c>
      <c r="B5860" s="18">
        <v>237233</v>
      </c>
    </row>
    <row r="5861" spans="1:2" x14ac:dyDescent="0.35">
      <c r="A5861" s="19" t="s">
        <v>7242</v>
      </c>
      <c r="B5861" s="18">
        <v>237233</v>
      </c>
    </row>
    <row r="5862" spans="1:2" x14ac:dyDescent="0.35">
      <c r="A5862" s="9" t="s">
        <v>5319</v>
      </c>
      <c r="B5862" s="18">
        <v>224196</v>
      </c>
    </row>
    <row r="5863" spans="1:2" x14ac:dyDescent="0.35">
      <c r="A5863" s="17" t="s">
        <v>2462</v>
      </c>
      <c r="B5863" s="18">
        <v>224196</v>
      </c>
    </row>
    <row r="5864" spans="1:2" x14ac:dyDescent="0.35">
      <c r="A5864" s="19" t="s">
        <v>5318</v>
      </c>
      <c r="B5864" s="18">
        <v>224196</v>
      </c>
    </row>
    <row r="5865" spans="1:2" x14ac:dyDescent="0.35">
      <c r="A5865" s="9" t="s">
        <v>3248</v>
      </c>
      <c r="B5865" s="18">
        <v>213768</v>
      </c>
    </row>
    <row r="5866" spans="1:2" x14ac:dyDescent="0.35">
      <c r="A5866" s="17" t="s">
        <v>3247</v>
      </c>
      <c r="B5866" s="18">
        <v>213768</v>
      </c>
    </row>
    <row r="5867" spans="1:2" x14ac:dyDescent="0.35">
      <c r="A5867" s="19" t="s">
        <v>256</v>
      </c>
      <c r="B5867" s="18">
        <v>213768</v>
      </c>
    </row>
    <row r="5868" spans="1:2" x14ac:dyDescent="0.35">
      <c r="A5868" s="9" t="s">
        <v>10082</v>
      </c>
      <c r="B5868" s="18">
        <v>204793</v>
      </c>
    </row>
    <row r="5869" spans="1:2" x14ac:dyDescent="0.35">
      <c r="A5869" s="17" t="s">
        <v>351</v>
      </c>
      <c r="B5869" s="18">
        <v>204793</v>
      </c>
    </row>
    <row r="5870" spans="1:2" x14ac:dyDescent="0.35">
      <c r="A5870" s="19" t="s">
        <v>10081</v>
      </c>
      <c r="B5870" s="18">
        <v>204793</v>
      </c>
    </row>
    <row r="5871" spans="1:2" x14ac:dyDescent="0.35">
      <c r="A5871" s="9" t="s">
        <v>10521</v>
      </c>
      <c r="B5871" s="18">
        <v>203020</v>
      </c>
    </row>
    <row r="5872" spans="1:2" x14ac:dyDescent="0.35">
      <c r="A5872" s="17" t="s">
        <v>1667</v>
      </c>
      <c r="B5872" s="18">
        <v>203020</v>
      </c>
    </row>
    <row r="5873" spans="1:2" x14ac:dyDescent="0.35">
      <c r="A5873" s="19" t="s">
        <v>10520</v>
      </c>
      <c r="B5873" s="18">
        <v>203020</v>
      </c>
    </row>
    <row r="5874" spans="1:2" x14ac:dyDescent="0.35">
      <c r="A5874" s="9" t="s">
        <v>7912</v>
      </c>
      <c r="B5874" s="18">
        <v>201437</v>
      </c>
    </row>
    <row r="5875" spans="1:2" x14ac:dyDescent="0.35">
      <c r="A5875" s="17" t="s">
        <v>150</v>
      </c>
      <c r="B5875" s="18">
        <v>201437</v>
      </c>
    </row>
    <row r="5876" spans="1:2" x14ac:dyDescent="0.35">
      <c r="A5876" s="19" t="s">
        <v>7911</v>
      </c>
      <c r="B5876" s="18">
        <v>201437</v>
      </c>
    </row>
    <row r="5877" spans="1:2" x14ac:dyDescent="0.35">
      <c r="A5877" s="9" t="s">
        <v>6732</v>
      </c>
      <c r="B5877" s="18">
        <v>200000</v>
      </c>
    </row>
    <row r="5878" spans="1:2" x14ac:dyDescent="0.35">
      <c r="A5878" s="17" t="s">
        <v>357</v>
      </c>
      <c r="B5878" s="18">
        <v>200000</v>
      </c>
    </row>
    <row r="5879" spans="1:2" x14ac:dyDescent="0.35">
      <c r="A5879" s="19" t="s">
        <v>829</v>
      </c>
      <c r="B5879" s="18">
        <v>200000</v>
      </c>
    </row>
    <row r="5880" spans="1:2" x14ac:dyDescent="0.35">
      <c r="A5880" s="9" t="s">
        <v>9682</v>
      </c>
      <c r="B5880" s="18">
        <v>199816</v>
      </c>
    </row>
    <row r="5881" spans="1:2" x14ac:dyDescent="0.35">
      <c r="A5881" s="17" t="s">
        <v>1174</v>
      </c>
      <c r="B5881" s="18">
        <v>199816</v>
      </c>
    </row>
    <row r="5882" spans="1:2" x14ac:dyDescent="0.35">
      <c r="A5882" s="19" t="s">
        <v>3275</v>
      </c>
      <c r="B5882" s="18">
        <v>199816</v>
      </c>
    </row>
    <row r="5883" spans="1:2" x14ac:dyDescent="0.35">
      <c r="A5883" s="9" t="s">
        <v>8221</v>
      </c>
      <c r="B5883" s="18">
        <v>181225</v>
      </c>
    </row>
    <row r="5884" spans="1:2" x14ac:dyDescent="0.35">
      <c r="A5884" s="17" t="s">
        <v>1190</v>
      </c>
      <c r="B5884" s="18">
        <v>181225</v>
      </c>
    </row>
    <row r="5885" spans="1:2" x14ac:dyDescent="0.35">
      <c r="A5885" s="19" t="s">
        <v>1202</v>
      </c>
      <c r="B5885" s="18">
        <v>181225</v>
      </c>
    </row>
    <row r="5886" spans="1:2" x14ac:dyDescent="0.35">
      <c r="A5886" s="9" t="s">
        <v>4817</v>
      </c>
      <c r="B5886" s="18">
        <v>177467</v>
      </c>
    </row>
    <row r="5887" spans="1:2" x14ac:dyDescent="0.35">
      <c r="A5887" s="17" t="s">
        <v>1037</v>
      </c>
      <c r="B5887" s="18">
        <v>177467</v>
      </c>
    </row>
    <row r="5888" spans="1:2" x14ac:dyDescent="0.35">
      <c r="A5888" s="19" t="s">
        <v>129</v>
      </c>
      <c r="B5888" s="18">
        <v>177467</v>
      </c>
    </row>
    <row r="5889" spans="1:2" x14ac:dyDescent="0.35">
      <c r="A5889" s="9" t="s">
        <v>9081</v>
      </c>
      <c r="B5889" s="18">
        <v>170483</v>
      </c>
    </row>
    <row r="5890" spans="1:2" x14ac:dyDescent="0.35">
      <c r="A5890" s="17" t="s">
        <v>3369</v>
      </c>
      <c r="B5890" s="18">
        <v>170483</v>
      </c>
    </row>
    <row r="5891" spans="1:2" x14ac:dyDescent="0.35">
      <c r="A5891" s="19" t="s">
        <v>9079</v>
      </c>
      <c r="B5891" s="18">
        <v>170483</v>
      </c>
    </row>
    <row r="5892" spans="1:2" x14ac:dyDescent="0.35">
      <c r="A5892" s="9" t="s">
        <v>1816</v>
      </c>
      <c r="B5892" s="18">
        <v>165429</v>
      </c>
    </row>
    <row r="5893" spans="1:2" x14ac:dyDescent="0.35">
      <c r="A5893" s="17" t="s">
        <v>803</v>
      </c>
      <c r="B5893" s="18">
        <v>165429</v>
      </c>
    </row>
    <row r="5894" spans="1:2" x14ac:dyDescent="0.35">
      <c r="A5894" s="19" t="s">
        <v>1813</v>
      </c>
      <c r="B5894" s="18">
        <v>165429</v>
      </c>
    </row>
    <row r="5895" spans="1:2" x14ac:dyDescent="0.35">
      <c r="A5895" s="9" t="s">
        <v>1957</v>
      </c>
      <c r="B5895" s="18">
        <v>150619</v>
      </c>
    </row>
    <row r="5896" spans="1:2" x14ac:dyDescent="0.35">
      <c r="A5896" s="17" t="s">
        <v>1190</v>
      </c>
      <c r="B5896" s="18">
        <v>150619</v>
      </c>
    </row>
    <row r="5897" spans="1:2" x14ac:dyDescent="0.35">
      <c r="A5897" s="19" t="s">
        <v>1956</v>
      </c>
      <c r="B5897" s="18">
        <v>150619</v>
      </c>
    </row>
    <row r="5898" spans="1:2" x14ac:dyDescent="0.35">
      <c r="A5898" s="9" t="s">
        <v>10729</v>
      </c>
      <c r="B5898" s="18">
        <v>131507</v>
      </c>
    </row>
    <row r="5899" spans="1:2" x14ac:dyDescent="0.35">
      <c r="A5899" s="17" t="s">
        <v>4085</v>
      </c>
      <c r="B5899" s="18">
        <v>131507</v>
      </c>
    </row>
    <row r="5900" spans="1:2" x14ac:dyDescent="0.35">
      <c r="A5900" s="19" t="s">
        <v>10728</v>
      </c>
      <c r="B5900" s="18">
        <v>131507</v>
      </c>
    </row>
    <row r="5901" spans="1:2" x14ac:dyDescent="0.35">
      <c r="A5901" s="9" t="s">
        <v>7928</v>
      </c>
      <c r="B5901" s="18">
        <v>128566</v>
      </c>
    </row>
    <row r="5902" spans="1:2" x14ac:dyDescent="0.35">
      <c r="A5902" s="17" t="s">
        <v>141</v>
      </c>
      <c r="B5902" s="18">
        <v>128566</v>
      </c>
    </row>
    <row r="5903" spans="1:2" x14ac:dyDescent="0.35">
      <c r="A5903" s="19" t="s">
        <v>7927</v>
      </c>
      <c r="B5903" s="18">
        <v>128566</v>
      </c>
    </row>
    <row r="5904" spans="1:2" x14ac:dyDescent="0.35">
      <c r="A5904" s="9" t="s">
        <v>6188</v>
      </c>
      <c r="B5904" s="18">
        <v>124220</v>
      </c>
    </row>
    <row r="5905" spans="1:2" x14ac:dyDescent="0.35">
      <c r="A5905" s="17" t="s">
        <v>3817</v>
      </c>
      <c r="B5905" s="18">
        <v>124220</v>
      </c>
    </row>
    <row r="5906" spans="1:2" x14ac:dyDescent="0.35">
      <c r="A5906" s="19" t="s">
        <v>3528</v>
      </c>
      <c r="B5906" s="18">
        <v>124220</v>
      </c>
    </row>
    <row r="5907" spans="1:2" x14ac:dyDescent="0.35">
      <c r="A5907" s="9" t="s">
        <v>1082</v>
      </c>
      <c r="B5907" s="18">
        <v>117603</v>
      </c>
    </row>
    <row r="5908" spans="1:2" x14ac:dyDescent="0.35">
      <c r="A5908" s="17" t="s">
        <v>197</v>
      </c>
      <c r="B5908" s="18">
        <v>117603</v>
      </c>
    </row>
    <row r="5909" spans="1:2" x14ac:dyDescent="0.35">
      <c r="A5909" s="19" t="s">
        <v>1080</v>
      </c>
      <c r="B5909" s="18">
        <v>117603</v>
      </c>
    </row>
    <row r="5910" spans="1:2" x14ac:dyDescent="0.35">
      <c r="A5910" s="9" t="s">
        <v>4027</v>
      </c>
      <c r="B5910" s="18">
        <v>105269</v>
      </c>
    </row>
    <row r="5911" spans="1:2" x14ac:dyDescent="0.35">
      <c r="A5911" s="17" t="s">
        <v>2868</v>
      </c>
      <c r="B5911" s="18">
        <v>105269</v>
      </c>
    </row>
    <row r="5912" spans="1:2" x14ac:dyDescent="0.35">
      <c r="A5912" s="19" t="s">
        <v>928</v>
      </c>
      <c r="B5912" s="18">
        <v>105269</v>
      </c>
    </row>
    <row r="5913" spans="1:2" x14ac:dyDescent="0.35">
      <c r="A5913" s="9" t="s">
        <v>5376</v>
      </c>
      <c r="B5913" s="18">
        <v>103943</v>
      </c>
    </row>
    <row r="5914" spans="1:2" x14ac:dyDescent="0.35">
      <c r="A5914" s="17" t="s">
        <v>1190</v>
      </c>
      <c r="B5914" s="18">
        <v>103943</v>
      </c>
    </row>
    <row r="5915" spans="1:2" x14ac:dyDescent="0.35">
      <c r="A5915" s="19" t="s">
        <v>5375</v>
      </c>
      <c r="B5915" s="18">
        <v>103943</v>
      </c>
    </row>
    <row r="5916" spans="1:2" x14ac:dyDescent="0.35">
      <c r="A5916" s="9" t="s">
        <v>5540</v>
      </c>
      <c r="B5916" s="18">
        <v>100000</v>
      </c>
    </row>
    <row r="5917" spans="1:2" x14ac:dyDescent="0.35">
      <c r="A5917" s="17" t="s">
        <v>243</v>
      </c>
      <c r="B5917" s="18">
        <v>100000</v>
      </c>
    </row>
    <row r="5918" spans="1:2" x14ac:dyDescent="0.35">
      <c r="A5918" s="19" t="s">
        <v>3450</v>
      </c>
      <c r="B5918" s="18">
        <v>100000</v>
      </c>
    </row>
    <row r="5919" spans="1:2" x14ac:dyDescent="0.35">
      <c r="A5919" s="9" t="s">
        <v>7660</v>
      </c>
      <c r="B5919" s="18">
        <v>84122</v>
      </c>
    </row>
    <row r="5920" spans="1:2" x14ac:dyDescent="0.35">
      <c r="A5920" s="17" t="s">
        <v>247</v>
      </c>
      <c r="B5920" s="18">
        <v>84122</v>
      </c>
    </row>
    <row r="5921" spans="1:2" x14ac:dyDescent="0.35">
      <c r="A5921" s="19" t="s">
        <v>5397</v>
      </c>
      <c r="B5921" s="18">
        <v>84122</v>
      </c>
    </row>
    <row r="5922" spans="1:2" x14ac:dyDescent="0.35">
      <c r="A5922" s="9" t="s">
        <v>6713</v>
      </c>
      <c r="B5922" s="18">
        <v>80850</v>
      </c>
    </row>
    <row r="5923" spans="1:2" x14ac:dyDescent="0.35">
      <c r="A5923" s="17" t="s">
        <v>388</v>
      </c>
      <c r="B5923" s="18">
        <v>80850</v>
      </c>
    </row>
    <row r="5924" spans="1:2" x14ac:dyDescent="0.35">
      <c r="A5924" s="19" t="s">
        <v>1661</v>
      </c>
      <c r="B5924" s="18">
        <v>80850</v>
      </c>
    </row>
    <row r="5925" spans="1:2" x14ac:dyDescent="0.35">
      <c r="A5925" s="9" t="s">
        <v>4316</v>
      </c>
      <c r="B5925" s="18">
        <v>70536</v>
      </c>
    </row>
    <row r="5926" spans="1:2" x14ac:dyDescent="0.35">
      <c r="A5926" s="17" t="s">
        <v>4311</v>
      </c>
      <c r="B5926" s="18">
        <v>70536</v>
      </c>
    </row>
    <row r="5927" spans="1:2" x14ac:dyDescent="0.35">
      <c r="A5927" s="19" t="s">
        <v>4314</v>
      </c>
      <c r="B5927" s="18">
        <v>70536</v>
      </c>
    </row>
    <row r="5928" spans="1:2" x14ac:dyDescent="0.35">
      <c r="A5928" s="9" t="s">
        <v>11350</v>
      </c>
      <c r="B5928" s="18">
        <v>63071</v>
      </c>
    </row>
    <row r="5929" spans="1:2" x14ac:dyDescent="0.35">
      <c r="A5929" s="17" t="s">
        <v>11349</v>
      </c>
      <c r="B5929" s="18">
        <v>63071</v>
      </c>
    </row>
    <row r="5930" spans="1:2" x14ac:dyDescent="0.35">
      <c r="A5930" s="19" t="s">
        <v>11348</v>
      </c>
      <c r="B5930" s="18">
        <v>63071</v>
      </c>
    </row>
    <row r="5931" spans="1:2" x14ac:dyDescent="0.35">
      <c r="A5931" s="9" t="s">
        <v>6524</v>
      </c>
      <c r="B5931" s="18">
        <v>61382</v>
      </c>
    </row>
    <row r="5932" spans="1:2" x14ac:dyDescent="0.35">
      <c r="A5932" s="17" t="s">
        <v>1673</v>
      </c>
      <c r="B5932" s="18">
        <v>61382</v>
      </c>
    </row>
    <row r="5933" spans="1:2" x14ac:dyDescent="0.35">
      <c r="A5933" s="19" t="s">
        <v>6523</v>
      </c>
      <c r="B5933" s="18">
        <v>61382</v>
      </c>
    </row>
    <row r="5934" spans="1:2" x14ac:dyDescent="0.35">
      <c r="A5934" s="9" t="s">
        <v>4471</v>
      </c>
      <c r="B5934" s="18">
        <v>57962</v>
      </c>
    </row>
    <row r="5935" spans="1:2" x14ac:dyDescent="0.35">
      <c r="A5935" s="17" t="s">
        <v>623</v>
      </c>
      <c r="B5935" s="18">
        <v>57962</v>
      </c>
    </row>
    <row r="5936" spans="1:2" x14ac:dyDescent="0.35">
      <c r="A5936" s="19" t="s">
        <v>3812</v>
      </c>
      <c r="B5936" s="18">
        <v>57962</v>
      </c>
    </row>
    <row r="5937" spans="1:2" x14ac:dyDescent="0.35">
      <c r="A5937" s="9" t="s">
        <v>7766</v>
      </c>
      <c r="B5937" s="18">
        <v>57096</v>
      </c>
    </row>
    <row r="5938" spans="1:2" x14ac:dyDescent="0.35">
      <c r="A5938" s="17" t="s">
        <v>147</v>
      </c>
      <c r="B5938" s="18">
        <v>57096</v>
      </c>
    </row>
    <row r="5939" spans="1:2" x14ac:dyDescent="0.35">
      <c r="A5939" s="19" t="s">
        <v>3735</v>
      </c>
      <c r="B5939" s="18">
        <v>57096</v>
      </c>
    </row>
    <row r="5940" spans="1:2" x14ac:dyDescent="0.35">
      <c r="A5940" s="9" t="s">
        <v>1172</v>
      </c>
      <c r="B5940" s="18">
        <v>48622</v>
      </c>
    </row>
    <row r="5941" spans="1:2" x14ac:dyDescent="0.35">
      <c r="A5941" s="17" t="s">
        <v>24</v>
      </c>
      <c r="B5941" s="18">
        <v>48622</v>
      </c>
    </row>
    <row r="5942" spans="1:2" x14ac:dyDescent="0.35">
      <c r="A5942" s="19" t="s">
        <v>1111</v>
      </c>
      <c r="B5942" s="18">
        <v>48622</v>
      </c>
    </row>
    <row r="5943" spans="1:2" x14ac:dyDescent="0.35">
      <c r="A5943" s="9" t="s">
        <v>8147</v>
      </c>
      <c r="B5943" s="18">
        <v>46737</v>
      </c>
    </row>
    <row r="5944" spans="1:2" x14ac:dyDescent="0.35">
      <c r="A5944" s="17" t="s">
        <v>2752</v>
      </c>
      <c r="B5944" s="18">
        <v>46737</v>
      </c>
    </row>
    <row r="5945" spans="1:2" x14ac:dyDescent="0.35">
      <c r="A5945" s="19" t="s">
        <v>2360</v>
      </c>
      <c r="B5945" s="18">
        <v>46737</v>
      </c>
    </row>
    <row r="5946" spans="1:2" x14ac:dyDescent="0.35">
      <c r="A5946" s="9" t="s">
        <v>10379</v>
      </c>
      <c r="B5946" s="18">
        <v>41309</v>
      </c>
    </row>
    <row r="5947" spans="1:2" x14ac:dyDescent="0.35">
      <c r="A5947" s="17" t="s">
        <v>8173</v>
      </c>
      <c r="B5947" s="18">
        <v>41309</v>
      </c>
    </row>
    <row r="5948" spans="1:2" x14ac:dyDescent="0.35">
      <c r="A5948" s="19" t="s">
        <v>8359</v>
      </c>
      <c r="B5948" s="18">
        <v>41309</v>
      </c>
    </row>
    <row r="5949" spans="1:2" x14ac:dyDescent="0.35">
      <c r="A5949" s="9" t="s">
        <v>5369</v>
      </c>
      <c r="B5949" s="18">
        <v>25899</v>
      </c>
    </row>
    <row r="5950" spans="1:2" x14ac:dyDescent="0.35">
      <c r="A5950" s="17" t="s">
        <v>506</v>
      </c>
      <c r="B5950" s="18">
        <v>25899</v>
      </c>
    </row>
    <row r="5951" spans="1:2" x14ac:dyDescent="0.35">
      <c r="A5951" s="19" t="s">
        <v>3625</v>
      </c>
      <c r="B5951" s="18">
        <v>25899</v>
      </c>
    </row>
    <row r="5952" spans="1:2" x14ac:dyDescent="0.35">
      <c r="A5952" s="9" t="s">
        <v>11454</v>
      </c>
      <c r="B5952" s="18">
        <v>15185</v>
      </c>
    </row>
    <row r="5953" spans="1:2" x14ac:dyDescent="0.35">
      <c r="A5953" s="17" t="s">
        <v>11453</v>
      </c>
      <c r="B5953" s="18">
        <v>15185</v>
      </c>
    </row>
    <row r="5954" spans="1:2" x14ac:dyDescent="0.35">
      <c r="A5954" s="19" t="s">
        <v>11452</v>
      </c>
      <c r="B5954" s="18">
        <v>15185</v>
      </c>
    </row>
    <row r="5955" spans="1:2" x14ac:dyDescent="0.35">
      <c r="A5955" s="9" t="s">
        <v>7153</v>
      </c>
      <c r="B5955" s="18">
        <v>9677</v>
      </c>
    </row>
    <row r="5956" spans="1:2" x14ac:dyDescent="0.35">
      <c r="A5956" s="17" t="s">
        <v>7152</v>
      </c>
      <c r="B5956" s="18">
        <v>9677</v>
      </c>
    </row>
    <row r="5957" spans="1:2" x14ac:dyDescent="0.35">
      <c r="A5957" s="19" t="s">
        <v>7151</v>
      </c>
      <c r="B5957" s="18">
        <v>9677</v>
      </c>
    </row>
    <row r="5958" spans="1:2" x14ac:dyDescent="0.35">
      <c r="A5958" s="9" t="s">
        <v>10623</v>
      </c>
      <c r="B5958" s="18">
        <v>7168</v>
      </c>
    </row>
    <row r="5959" spans="1:2" x14ac:dyDescent="0.35">
      <c r="A5959" s="17" t="s">
        <v>49</v>
      </c>
      <c r="B5959" s="18">
        <v>7168</v>
      </c>
    </row>
    <row r="5960" spans="1:2" x14ac:dyDescent="0.35">
      <c r="A5960" s="19" t="s">
        <v>362</v>
      </c>
      <c r="B5960" s="18">
        <v>7168</v>
      </c>
    </row>
    <row r="5961" spans="1:2" x14ac:dyDescent="0.35">
      <c r="A5961" s="9" t="s">
        <v>8203</v>
      </c>
      <c r="B5961" s="18">
        <v>0</v>
      </c>
    </row>
    <row r="5962" spans="1:2" x14ac:dyDescent="0.35">
      <c r="A5962" s="17" t="s">
        <v>633</v>
      </c>
      <c r="B5962" s="18">
        <v>0</v>
      </c>
    </row>
    <row r="5963" spans="1:2" x14ac:dyDescent="0.35">
      <c r="A5963" s="19" t="s">
        <v>8202</v>
      </c>
      <c r="B5963" s="18">
        <v>0</v>
      </c>
    </row>
    <row r="5964" spans="1:2" x14ac:dyDescent="0.35">
      <c r="A5964" s="9" t="s">
        <v>11434</v>
      </c>
      <c r="B5964" s="18">
        <v>0</v>
      </c>
    </row>
    <row r="5965" spans="1:2" x14ac:dyDescent="0.35">
      <c r="A5965" s="17" t="s">
        <v>10604</v>
      </c>
      <c r="B5965" s="18">
        <v>0</v>
      </c>
    </row>
    <row r="5966" spans="1:2" x14ac:dyDescent="0.35">
      <c r="A5966" s="19" t="s">
        <v>11433</v>
      </c>
      <c r="B5966" s="18">
        <v>0</v>
      </c>
    </row>
    <row r="5967" spans="1:2" x14ac:dyDescent="0.35">
      <c r="A5967" s="9" t="s">
        <v>7402</v>
      </c>
      <c r="B5967" s="18">
        <v>0</v>
      </c>
    </row>
    <row r="5968" spans="1:2" x14ac:dyDescent="0.35">
      <c r="A5968" s="17" t="s">
        <v>3574</v>
      </c>
      <c r="B5968" s="18">
        <v>0</v>
      </c>
    </row>
    <row r="5969" spans="1:2" x14ac:dyDescent="0.35">
      <c r="A5969" s="19" t="s">
        <v>7401</v>
      </c>
      <c r="B5969" s="18">
        <v>0</v>
      </c>
    </row>
    <row r="5970" spans="1:2" x14ac:dyDescent="0.35">
      <c r="A5970" s="9" t="s">
        <v>2672</v>
      </c>
      <c r="B5970" s="18">
        <v>0</v>
      </c>
    </row>
    <row r="5971" spans="1:2" x14ac:dyDescent="0.35">
      <c r="A5971" s="17" t="s">
        <v>1325</v>
      </c>
      <c r="B5971" s="18">
        <v>0</v>
      </c>
    </row>
    <row r="5972" spans="1:2" x14ac:dyDescent="0.35">
      <c r="A5972" s="19" t="s">
        <v>640</v>
      </c>
      <c r="B5972" s="18">
        <v>0</v>
      </c>
    </row>
    <row r="5973" spans="1:2" x14ac:dyDescent="0.35">
      <c r="A5973" s="9" t="s">
        <v>4956</v>
      </c>
      <c r="B5973" s="18">
        <v>0</v>
      </c>
    </row>
    <row r="5974" spans="1:2" x14ac:dyDescent="0.35">
      <c r="A5974" s="17" t="s">
        <v>836</v>
      </c>
      <c r="B5974" s="18">
        <v>0</v>
      </c>
    </row>
    <row r="5975" spans="1:2" x14ac:dyDescent="0.35">
      <c r="A5975" s="19" t="s">
        <v>910</v>
      </c>
      <c r="B5975" s="18">
        <v>0</v>
      </c>
    </row>
    <row r="5976" spans="1:2" x14ac:dyDescent="0.35">
      <c r="A5976" s="9" t="s">
        <v>8706</v>
      </c>
      <c r="B5976" s="18">
        <v>0</v>
      </c>
    </row>
    <row r="5977" spans="1:2" x14ac:dyDescent="0.35">
      <c r="A5977" s="17" t="s">
        <v>4118</v>
      </c>
      <c r="B5977" s="18">
        <v>0</v>
      </c>
    </row>
    <row r="5978" spans="1:2" x14ac:dyDescent="0.35">
      <c r="A5978" s="19" t="s">
        <v>8705</v>
      </c>
      <c r="B5978" s="18">
        <v>0</v>
      </c>
    </row>
    <row r="5979" spans="1:2" x14ac:dyDescent="0.35">
      <c r="A5979" s="9" t="s">
        <v>11558</v>
      </c>
      <c r="B5979" s="18">
        <v>0</v>
      </c>
    </row>
    <row r="5980" spans="1:2" x14ac:dyDescent="0.35">
      <c r="A5980" s="17" t="s">
        <v>11557</v>
      </c>
      <c r="B5980" s="18">
        <v>0</v>
      </c>
    </row>
    <row r="5981" spans="1:2" x14ac:dyDescent="0.35">
      <c r="A5981" s="19" t="s">
        <v>11556</v>
      </c>
      <c r="B5981" s="18">
        <v>0</v>
      </c>
    </row>
    <row r="5982" spans="1:2" x14ac:dyDescent="0.35">
      <c r="A5982" s="9" t="s">
        <v>3782</v>
      </c>
      <c r="B5982" s="18">
        <v>0</v>
      </c>
    </row>
    <row r="5983" spans="1:2" x14ac:dyDescent="0.35">
      <c r="A5983" s="17" t="s">
        <v>2306</v>
      </c>
      <c r="B5983" s="18">
        <v>0</v>
      </c>
    </row>
    <row r="5984" spans="1:2" x14ac:dyDescent="0.35">
      <c r="A5984" s="19" t="s">
        <v>2498</v>
      </c>
      <c r="B5984" s="18">
        <v>0</v>
      </c>
    </row>
    <row r="5985" spans="1:2" x14ac:dyDescent="0.35">
      <c r="A5985" s="9" t="s">
        <v>1954</v>
      </c>
      <c r="B5985" s="18">
        <v>0</v>
      </c>
    </row>
    <row r="5986" spans="1:2" x14ac:dyDescent="0.35">
      <c r="A5986" s="17" t="s">
        <v>1794</v>
      </c>
      <c r="B5986" s="18">
        <v>0</v>
      </c>
    </row>
    <row r="5987" spans="1:2" x14ac:dyDescent="0.35">
      <c r="A5987" s="19" t="s">
        <v>1952</v>
      </c>
      <c r="B5987" s="18">
        <v>0</v>
      </c>
    </row>
    <row r="5988" spans="1:2" x14ac:dyDescent="0.35">
      <c r="A5988" s="9" t="s">
        <v>10904</v>
      </c>
      <c r="B5988" s="18">
        <v>0</v>
      </c>
    </row>
    <row r="5989" spans="1:2" x14ac:dyDescent="0.35">
      <c r="A5989" s="17" t="s">
        <v>2421</v>
      </c>
      <c r="B5989" s="18">
        <v>0</v>
      </c>
    </row>
    <row r="5990" spans="1:2" x14ac:dyDescent="0.35">
      <c r="A5990" s="19" t="s">
        <v>5375</v>
      </c>
      <c r="B5990" s="18">
        <v>0</v>
      </c>
    </row>
    <row r="5991" spans="1:2" x14ac:dyDescent="0.35">
      <c r="A5991" s="9" t="s">
        <v>8651</v>
      </c>
      <c r="B5991" s="18">
        <v>0</v>
      </c>
    </row>
    <row r="5992" spans="1:2" x14ac:dyDescent="0.35">
      <c r="A5992" s="17" t="s">
        <v>1342</v>
      </c>
      <c r="B5992" s="18">
        <v>0</v>
      </c>
    </row>
    <row r="5993" spans="1:2" x14ac:dyDescent="0.35">
      <c r="A5993" s="19" t="s">
        <v>8650</v>
      </c>
      <c r="B5993" s="18">
        <v>0</v>
      </c>
    </row>
    <row r="5994" spans="1:2" x14ac:dyDescent="0.35">
      <c r="A5994" s="9" t="s">
        <v>4424</v>
      </c>
      <c r="B5994" s="18">
        <v>0</v>
      </c>
    </row>
    <row r="5995" spans="1:2" x14ac:dyDescent="0.35">
      <c r="A5995" s="17" t="s">
        <v>24</v>
      </c>
      <c r="B5995" s="18">
        <v>0</v>
      </c>
    </row>
    <row r="5996" spans="1:2" x14ac:dyDescent="0.35">
      <c r="A5996" s="19" t="s">
        <v>2498</v>
      </c>
      <c r="B5996" s="18">
        <v>0</v>
      </c>
    </row>
    <row r="5997" spans="1:2" x14ac:dyDescent="0.35">
      <c r="A5997" s="9" t="s">
        <v>8003</v>
      </c>
      <c r="B5997" s="18">
        <v>0</v>
      </c>
    </row>
    <row r="5998" spans="1:2" x14ac:dyDescent="0.35">
      <c r="A5998" s="17" t="s">
        <v>836</v>
      </c>
      <c r="B5998" s="18">
        <v>0</v>
      </c>
    </row>
    <row r="5999" spans="1:2" x14ac:dyDescent="0.35">
      <c r="A5999" s="19" t="s">
        <v>8002</v>
      </c>
      <c r="B5999" s="18">
        <v>0</v>
      </c>
    </row>
    <row r="6000" spans="1:2" x14ac:dyDescent="0.35">
      <c r="A6000" s="9" t="s">
        <v>10047</v>
      </c>
      <c r="B6000" s="18">
        <v>0</v>
      </c>
    </row>
    <row r="6001" spans="1:2" x14ac:dyDescent="0.35">
      <c r="A6001" s="17" t="s">
        <v>4886</v>
      </c>
      <c r="B6001" s="18">
        <v>0</v>
      </c>
    </row>
    <row r="6002" spans="1:2" x14ac:dyDescent="0.35">
      <c r="A6002" s="19" t="s">
        <v>356</v>
      </c>
      <c r="B6002" s="18">
        <v>0</v>
      </c>
    </row>
    <row r="6003" spans="1:2" x14ac:dyDescent="0.35">
      <c r="A6003" s="9" t="s">
        <v>877</v>
      </c>
      <c r="B6003" s="18">
        <v>0</v>
      </c>
    </row>
    <row r="6004" spans="1:2" x14ac:dyDescent="0.35">
      <c r="A6004" s="17" t="s">
        <v>232</v>
      </c>
      <c r="B6004" s="18">
        <v>0</v>
      </c>
    </row>
    <row r="6005" spans="1:2" x14ac:dyDescent="0.35">
      <c r="A6005" s="19" t="s">
        <v>597</v>
      </c>
      <c r="B6005" s="18">
        <v>0</v>
      </c>
    </row>
    <row r="6006" spans="1:2" x14ac:dyDescent="0.35">
      <c r="A6006" s="9" t="s">
        <v>1742</v>
      </c>
      <c r="B6006" s="18">
        <v>0</v>
      </c>
    </row>
    <row r="6007" spans="1:2" x14ac:dyDescent="0.35">
      <c r="A6007" s="17" t="s">
        <v>152</v>
      </c>
      <c r="B6007" s="18">
        <v>0</v>
      </c>
    </row>
    <row r="6008" spans="1:2" x14ac:dyDescent="0.35">
      <c r="A6008" s="19" t="s">
        <v>346</v>
      </c>
      <c r="B6008" s="18">
        <v>0</v>
      </c>
    </row>
    <row r="6009" spans="1:2" x14ac:dyDescent="0.35">
      <c r="A6009" s="9" t="s">
        <v>3226</v>
      </c>
      <c r="B6009" s="18">
        <v>0</v>
      </c>
    </row>
    <row r="6010" spans="1:2" x14ac:dyDescent="0.35">
      <c r="A6010" s="17" t="s">
        <v>803</v>
      </c>
      <c r="B6010" s="18">
        <v>0</v>
      </c>
    </row>
    <row r="6011" spans="1:2" x14ac:dyDescent="0.35">
      <c r="A6011" s="19" t="s">
        <v>3224</v>
      </c>
      <c r="B6011" s="18">
        <v>0</v>
      </c>
    </row>
    <row r="6012" spans="1:2" x14ac:dyDescent="0.35">
      <c r="A6012" s="9" t="s">
        <v>4106</v>
      </c>
      <c r="B6012" s="18">
        <v>0</v>
      </c>
    </row>
    <row r="6013" spans="1:2" x14ac:dyDescent="0.35">
      <c r="A6013" s="17" t="s">
        <v>24</v>
      </c>
      <c r="B6013" s="18">
        <v>0</v>
      </c>
    </row>
    <row r="6014" spans="1:2" x14ac:dyDescent="0.35">
      <c r="A6014" s="19" t="s">
        <v>2867</v>
      </c>
      <c r="B6014" s="18">
        <v>0</v>
      </c>
    </row>
    <row r="6015" spans="1:2" x14ac:dyDescent="0.35">
      <c r="A6015" s="9" t="s">
        <v>8313</v>
      </c>
      <c r="B6015" s="18">
        <v>0</v>
      </c>
    </row>
    <row r="6016" spans="1:2" x14ac:dyDescent="0.35">
      <c r="A6016" s="17" t="s">
        <v>8312</v>
      </c>
      <c r="B6016" s="18">
        <v>0</v>
      </c>
    </row>
    <row r="6017" spans="1:2" x14ac:dyDescent="0.35">
      <c r="A6017" s="19" t="s">
        <v>8311</v>
      </c>
      <c r="B6017" s="18">
        <v>0</v>
      </c>
    </row>
    <row r="6018" spans="1:2" x14ac:dyDescent="0.35">
      <c r="A6018" s="9" t="s">
        <v>9400</v>
      </c>
      <c r="B6018" s="18">
        <v>0</v>
      </c>
    </row>
    <row r="6019" spans="1:2" x14ac:dyDescent="0.35">
      <c r="A6019" s="17" t="s">
        <v>2421</v>
      </c>
      <c r="B6019" s="18">
        <v>0</v>
      </c>
    </row>
    <row r="6020" spans="1:2" x14ac:dyDescent="0.35">
      <c r="A6020" s="19" t="s">
        <v>2421</v>
      </c>
      <c r="B6020" s="18">
        <v>0</v>
      </c>
    </row>
    <row r="6021" spans="1:2" x14ac:dyDescent="0.35">
      <c r="A6021" s="9" t="s">
        <v>5673</v>
      </c>
      <c r="B6021" s="18">
        <v>0</v>
      </c>
    </row>
    <row r="6022" spans="1:2" x14ac:dyDescent="0.35">
      <c r="A6022" s="17" t="s">
        <v>5672</v>
      </c>
      <c r="B6022" s="18">
        <v>0</v>
      </c>
    </row>
    <row r="6023" spans="1:2" x14ac:dyDescent="0.35">
      <c r="A6023" s="19" t="s">
        <v>4001</v>
      </c>
      <c r="B6023" s="18">
        <v>0</v>
      </c>
    </row>
    <row r="6024" spans="1:2" x14ac:dyDescent="0.35">
      <c r="A6024" s="9" t="s">
        <v>11392</v>
      </c>
      <c r="B6024" s="18">
        <v>0</v>
      </c>
    </row>
    <row r="6025" spans="1:2" x14ac:dyDescent="0.35">
      <c r="A6025" s="17" t="s">
        <v>5589</v>
      </c>
      <c r="B6025" s="18">
        <v>0</v>
      </c>
    </row>
    <row r="6026" spans="1:2" x14ac:dyDescent="0.35">
      <c r="A6026" s="19" t="s">
        <v>11391</v>
      </c>
      <c r="B6026" s="18">
        <v>0</v>
      </c>
    </row>
    <row r="6027" spans="1:2" x14ac:dyDescent="0.35">
      <c r="A6027" s="9" t="s">
        <v>6347</v>
      </c>
      <c r="B6027" s="18">
        <v>0</v>
      </c>
    </row>
    <row r="6028" spans="1:2" x14ac:dyDescent="0.35">
      <c r="A6028" s="17" t="s">
        <v>797</v>
      </c>
      <c r="B6028" s="18">
        <v>0</v>
      </c>
    </row>
    <row r="6029" spans="1:2" x14ac:dyDescent="0.35">
      <c r="A6029" s="19" t="s">
        <v>5584</v>
      </c>
      <c r="B6029" s="18">
        <v>0</v>
      </c>
    </row>
    <row r="6030" spans="1:2" x14ac:dyDescent="0.35">
      <c r="A6030" s="9" t="s">
        <v>9757</v>
      </c>
      <c r="B6030" s="18">
        <v>0</v>
      </c>
    </row>
    <row r="6031" spans="1:2" x14ac:dyDescent="0.35">
      <c r="A6031" s="17" t="s">
        <v>511</v>
      </c>
      <c r="B6031" s="18">
        <v>0</v>
      </c>
    </row>
    <row r="6032" spans="1:2" x14ac:dyDescent="0.35">
      <c r="A6032" s="19" t="s">
        <v>32</v>
      </c>
      <c r="B6032" s="18">
        <v>0</v>
      </c>
    </row>
    <row r="6033" spans="1:2" x14ac:dyDescent="0.35">
      <c r="A6033" s="9" t="s">
        <v>6199</v>
      </c>
      <c r="B6033" s="18">
        <v>0</v>
      </c>
    </row>
    <row r="6034" spans="1:2" x14ac:dyDescent="0.35">
      <c r="A6034" s="17" t="s">
        <v>241</v>
      </c>
      <c r="B6034" s="18">
        <v>0</v>
      </c>
    </row>
    <row r="6035" spans="1:2" x14ac:dyDescent="0.35">
      <c r="A6035" s="19" t="s">
        <v>2878</v>
      </c>
      <c r="B6035" s="18">
        <v>0</v>
      </c>
    </row>
    <row r="6036" spans="1:2" x14ac:dyDescent="0.35">
      <c r="A6036" s="9" t="s">
        <v>8336</v>
      </c>
      <c r="B6036" s="18">
        <v>0</v>
      </c>
    </row>
    <row r="6037" spans="1:2" x14ac:dyDescent="0.35">
      <c r="A6037" s="17" t="s">
        <v>1757</v>
      </c>
      <c r="B6037" s="18">
        <v>0</v>
      </c>
    </row>
    <row r="6038" spans="1:2" x14ac:dyDescent="0.35">
      <c r="A6038" s="19" t="s">
        <v>8335</v>
      </c>
      <c r="B6038" s="18">
        <v>0</v>
      </c>
    </row>
    <row r="6039" spans="1:2" x14ac:dyDescent="0.35">
      <c r="A6039" s="9" t="s">
        <v>5475</v>
      </c>
      <c r="B6039" s="18">
        <v>0</v>
      </c>
    </row>
    <row r="6040" spans="1:2" x14ac:dyDescent="0.35">
      <c r="A6040" s="17" t="s">
        <v>3814</v>
      </c>
      <c r="B6040" s="18">
        <v>0</v>
      </c>
    </row>
    <row r="6041" spans="1:2" x14ac:dyDescent="0.35">
      <c r="A6041" s="19" t="s">
        <v>977</v>
      </c>
      <c r="B6041" s="18">
        <v>0</v>
      </c>
    </row>
    <row r="6042" spans="1:2" x14ac:dyDescent="0.35">
      <c r="A6042" s="9" t="s">
        <v>11575</v>
      </c>
      <c r="B6042" s="18">
        <v>0</v>
      </c>
    </row>
    <row r="6043" spans="1:2" x14ac:dyDescent="0.35">
      <c r="A6043" s="17" t="s">
        <v>11574</v>
      </c>
      <c r="B6043" s="18">
        <v>0</v>
      </c>
    </row>
    <row r="6044" spans="1:2" x14ac:dyDescent="0.35">
      <c r="A6044" s="19" t="s">
        <v>11573</v>
      </c>
      <c r="B6044" s="18">
        <v>0</v>
      </c>
    </row>
    <row r="6045" spans="1:2" x14ac:dyDescent="0.35">
      <c r="A6045" s="9" t="s">
        <v>11063</v>
      </c>
      <c r="B6045" s="18">
        <v>0</v>
      </c>
    </row>
    <row r="6046" spans="1:2" x14ac:dyDescent="0.35">
      <c r="A6046" s="17" t="s">
        <v>11062</v>
      </c>
      <c r="B6046" s="18">
        <v>0</v>
      </c>
    </row>
    <row r="6047" spans="1:2" x14ac:dyDescent="0.35">
      <c r="A6047" s="19" t="s">
        <v>11061</v>
      </c>
      <c r="B6047" s="18">
        <v>0</v>
      </c>
    </row>
    <row r="6048" spans="1:2" x14ac:dyDescent="0.35">
      <c r="A6048" s="9" t="s">
        <v>10774</v>
      </c>
      <c r="B6048" s="18">
        <v>0</v>
      </c>
    </row>
    <row r="6049" spans="1:2" x14ac:dyDescent="0.35">
      <c r="A6049" s="17" t="s">
        <v>9426</v>
      </c>
      <c r="B6049" s="18">
        <v>0</v>
      </c>
    </row>
    <row r="6050" spans="1:2" x14ac:dyDescent="0.35">
      <c r="A6050" s="19" t="s">
        <v>10773</v>
      </c>
      <c r="B6050" s="18">
        <v>0</v>
      </c>
    </row>
    <row r="6051" spans="1:2" x14ac:dyDescent="0.35">
      <c r="A6051" s="9" t="s">
        <v>11595</v>
      </c>
      <c r="B6051" s="18">
        <v>0</v>
      </c>
    </row>
    <row r="6052" spans="1:2" x14ac:dyDescent="0.35">
      <c r="A6052" s="17" t="s">
        <v>11594</v>
      </c>
      <c r="B6052" s="18">
        <v>0</v>
      </c>
    </row>
    <row r="6053" spans="1:2" x14ac:dyDescent="0.35">
      <c r="A6053" s="19" t="s">
        <v>11593</v>
      </c>
      <c r="B6053" s="18">
        <v>0</v>
      </c>
    </row>
    <row r="6054" spans="1:2" x14ac:dyDescent="0.35">
      <c r="A6054" s="9" t="s">
        <v>5513</v>
      </c>
      <c r="B6054" s="18">
        <v>0</v>
      </c>
    </row>
    <row r="6055" spans="1:2" x14ac:dyDescent="0.35">
      <c r="A6055" s="17" t="s">
        <v>282</v>
      </c>
      <c r="B6055" s="18">
        <v>0</v>
      </c>
    </row>
    <row r="6056" spans="1:2" x14ac:dyDescent="0.35">
      <c r="A6056" s="19" t="s">
        <v>129</v>
      </c>
      <c r="B6056" s="18">
        <v>0</v>
      </c>
    </row>
    <row r="6057" spans="1:2" x14ac:dyDescent="0.35">
      <c r="A6057" s="9" t="s">
        <v>10940</v>
      </c>
      <c r="B6057" s="18">
        <v>0</v>
      </c>
    </row>
    <row r="6058" spans="1:2" x14ac:dyDescent="0.35">
      <c r="A6058" s="17" t="s">
        <v>5826</v>
      </c>
      <c r="B6058" s="18">
        <v>0</v>
      </c>
    </row>
    <row r="6059" spans="1:2" x14ac:dyDescent="0.35">
      <c r="A6059" s="19" t="s">
        <v>10939</v>
      </c>
      <c r="B6059" s="18">
        <v>0</v>
      </c>
    </row>
    <row r="6060" spans="1:2" x14ac:dyDescent="0.35">
      <c r="A6060" s="9" t="s">
        <v>4155</v>
      </c>
      <c r="B6060" s="18">
        <v>0</v>
      </c>
    </row>
    <row r="6061" spans="1:2" x14ac:dyDescent="0.35">
      <c r="A6061" s="17" t="s">
        <v>493</v>
      </c>
      <c r="B6061" s="18">
        <v>0</v>
      </c>
    </row>
    <row r="6062" spans="1:2" x14ac:dyDescent="0.35">
      <c r="A6062" s="19" t="s">
        <v>910</v>
      </c>
      <c r="B6062" s="18">
        <v>0</v>
      </c>
    </row>
    <row r="6063" spans="1:2" x14ac:dyDescent="0.35">
      <c r="A6063" s="9" t="s">
        <v>600</v>
      </c>
      <c r="B6063" s="18">
        <v>0</v>
      </c>
    </row>
    <row r="6064" spans="1:2" x14ac:dyDescent="0.35">
      <c r="A6064" s="17" t="s">
        <v>232</v>
      </c>
      <c r="B6064" s="18">
        <v>0</v>
      </c>
    </row>
    <row r="6065" spans="1:2" x14ac:dyDescent="0.35">
      <c r="A6065" s="19" t="s">
        <v>597</v>
      </c>
      <c r="B6065" s="18">
        <v>0</v>
      </c>
    </row>
    <row r="6066" spans="1:2" x14ac:dyDescent="0.35">
      <c r="A6066" s="9" t="s">
        <v>8781</v>
      </c>
      <c r="B6066" s="18">
        <v>-1333</v>
      </c>
    </row>
    <row r="6067" spans="1:2" x14ac:dyDescent="0.35">
      <c r="A6067" s="17" t="s">
        <v>8780</v>
      </c>
      <c r="B6067" s="18">
        <v>-1333</v>
      </c>
    </row>
    <row r="6068" spans="1:2" x14ac:dyDescent="0.35">
      <c r="A6068" s="19" t="s">
        <v>8779</v>
      </c>
      <c r="B6068" s="18">
        <v>-1333</v>
      </c>
    </row>
    <row r="6069" spans="1:2" x14ac:dyDescent="0.35">
      <c r="A6069" s="9" t="s">
        <v>1579</v>
      </c>
      <c r="B6069" s="18">
        <v>-4016</v>
      </c>
    </row>
    <row r="6070" spans="1:2" x14ac:dyDescent="0.35">
      <c r="A6070" s="17" t="s">
        <v>247</v>
      </c>
      <c r="B6070" s="18">
        <v>-4016</v>
      </c>
    </row>
    <row r="6071" spans="1:2" x14ac:dyDescent="0.35">
      <c r="A6071" s="19" t="s">
        <v>1047</v>
      </c>
      <c r="B6071" s="18">
        <v>-4016</v>
      </c>
    </row>
    <row r="6072" spans="1:2" x14ac:dyDescent="0.35">
      <c r="A6072" s="9" t="s">
        <v>7221</v>
      </c>
      <c r="B6072" s="18">
        <v>-4416</v>
      </c>
    </row>
    <row r="6073" spans="1:2" x14ac:dyDescent="0.35">
      <c r="A6073" s="17" t="s">
        <v>1865</v>
      </c>
      <c r="B6073" s="18">
        <v>-4416</v>
      </c>
    </row>
    <row r="6074" spans="1:2" x14ac:dyDescent="0.35">
      <c r="A6074" s="19" t="s">
        <v>4297</v>
      </c>
      <c r="B6074" s="18">
        <v>-4416</v>
      </c>
    </row>
    <row r="6075" spans="1:2" x14ac:dyDescent="0.35">
      <c r="A6075" s="9" t="s">
        <v>6541</v>
      </c>
      <c r="B6075" s="18">
        <v>-10239</v>
      </c>
    </row>
    <row r="6076" spans="1:2" x14ac:dyDescent="0.35">
      <c r="A6076" s="17" t="s">
        <v>607</v>
      </c>
      <c r="B6076" s="18">
        <v>-10239</v>
      </c>
    </row>
    <row r="6077" spans="1:2" x14ac:dyDescent="0.35">
      <c r="A6077" s="19" t="s">
        <v>5209</v>
      </c>
      <c r="B6077" s="18">
        <v>-10239</v>
      </c>
    </row>
    <row r="6078" spans="1:2" x14ac:dyDescent="0.35">
      <c r="A6078" s="9" t="s">
        <v>7032</v>
      </c>
      <c r="B6078" s="18">
        <v>-15622</v>
      </c>
    </row>
    <row r="6079" spans="1:2" x14ac:dyDescent="0.35">
      <c r="A6079" s="17" t="s">
        <v>2208</v>
      </c>
      <c r="B6079" s="18">
        <v>-15622</v>
      </c>
    </row>
    <row r="6080" spans="1:2" x14ac:dyDescent="0.35">
      <c r="A6080" s="19" t="s">
        <v>7031</v>
      </c>
      <c r="B6080" s="18">
        <v>-15622</v>
      </c>
    </row>
    <row r="6081" spans="1:2" x14ac:dyDescent="0.35">
      <c r="A6081" s="9" t="s">
        <v>7833</v>
      </c>
      <c r="B6081" s="18">
        <v>-17786</v>
      </c>
    </row>
    <row r="6082" spans="1:2" x14ac:dyDescent="0.35">
      <c r="A6082" s="17" t="s">
        <v>168</v>
      </c>
      <c r="B6082" s="18">
        <v>-17786</v>
      </c>
    </row>
    <row r="6083" spans="1:2" x14ac:dyDescent="0.35">
      <c r="A6083" s="19" t="s">
        <v>7831</v>
      </c>
      <c r="B6083" s="18">
        <v>-17786</v>
      </c>
    </row>
    <row r="6084" spans="1:2" x14ac:dyDescent="0.35">
      <c r="A6084" s="9" t="s">
        <v>4521</v>
      </c>
      <c r="B6084" s="18">
        <v>-18769</v>
      </c>
    </row>
    <row r="6085" spans="1:2" x14ac:dyDescent="0.35">
      <c r="A6085" s="17" t="s">
        <v>331</v>
      </c>
      <c r="B6085" s="18">
        <v>-18769</v>
      </c>
    </row>
    <row r="6086" spans="1:2" x14ac:dyDescent="0.35">
      <c r="A6086" s="19" t="s">
        <v>4495</v>
      </c>
      <c r="B6086" s="18">
        <v>-18769</v>
      </c>
    </row>
    <row r="6087" spans="1:2" x14ac:dyDescent="0.35">
      <c r="A6087" s="9" t="s">
        <v>6664</v>
      </c>
      <c r="B6087" s="18">
        <v>-19443</v>
      </c>
    </row>
    <row r="6088" spans="1:2" x14ac:dyDescent="0.35">
      <c r="A6088" s="17" t="s">
        <v>1328</v>
      </c>
      <c r="B6088" s="18">
        <v>-19443</v>
      </c>
    </row>
    <row r="6089" spans="1:2" x14ac:dyDescent="0.35">
      <c r="A6089" s="19" t="s">
        <v>1712</v>
      </c>
      <c r="B6089" s="18">
        <v>-19443</v>
      </c>
    </row>
    <row r="6090" spans="1:2" x14ac:dyDescent="0.35">
      <c r="A6090" s="9" t="s">
        <v>6172</v>
      </c>
      <c r="B6090" s="18">
        <v>-23927</v>
      </c>
    </row>
    <row r="6091" spans="1:2" x14ac:dyDescent="0.35">
      <c r="A6091" s="17" t="s">
        <v>748</v>
      </c>
      <c r="B6091" s="18">
        <v>-23927</v>
      </c>
    </row>
    <row r="6092" spans="1:2" x14ac:dyDescent="0.35">
      <c r="A6092" s="19" t="s">
        <v>4857</v>
      </c>
      <c r="B6092" s="18">
        <v>-23927</v>
      </c>
    </row>
    <row r="6093" spans="1:2" x14ac:dyDescent="0.35">
      <c r="A6093" s="9" t="s">
        <v>9083</v>
      </c>
      <c r="B6093" s="18">
        <v>-30061</v>
      </c>
    </row>
    <row r="6094" spans="1:2" x14ac:dyDescent="0.35">
      <c r="A6094" s="17" t="s">
        <v>36</v>
      </c>
      <c r="B6094" s="18">
        <v>-30061</v>
      </c>
    </row>
    <row r="6095" spans="1:2" x14ac:dyDescent="0.35">
      <c r="A6095" s="19" t="s">
        <v>5108</v>
      </c>
      <c r="B6095" s="18">
        <v>-30061</v>
      </c>
    </row>
    <row r="6096" spans="1:2" x14ac:dyDescent="0.35">
      <c r="A6096" s="9" t="s">
        <v>7841</v>
      </c>
      <c r="B6096" s="18">
        <v>-37715</v>
      </c>
    </row>
    <row r="6097" spans="1:2" x14ac:dyDescent="0.35">
      <c r="A6097" s="17" t="s">
        <v>1048</v>
      </c>
      <c r="B6097" s="18">
        <v>-37715</v>
      </c>
    </row>
    <row r="6098" spans="1:2" x14ac:dyDescent="0.35">
      <c r="A6098" s="19" t="s">
        <v>2174</v>
      </c>
      <c r="B6098" s="18">
        <v>-37715</v>
      </c>
    </row>
    <row r="6099" spans="1:2" x14ac:dyDescent="0.35">
      <c r="A6099" s="9" t="s">
        <v>6400</v>
      </c>
      <c r="B6099" s="18">
        <v>-39916</v>
      </c>
    </row>
    <row r="6100" spans="1:2" x14ac:dyDescent="0.35">
      <c r="A6100" s="17" t="s">
        <v>3027</v>
      </c>
      <c r="B6100" s="18">
        <v>-39916</v>
      </c>
    </row>
    <row r="6101" spans="1:2" x14ac:dyDescent="0.35">
      <c r="A6101" s="19" t="s">
        <v>6399</v>
      </c>
      <c r="B6101" s="18">
        <v>-39916</v>
      </c>
    </row>
    <row r="6102" spans="1:2" x14ac:dyDescent="0.35">
      <c r="A6102" s="9" t="s">
        <v>10489</v>
      </c>
      <c r="B6102" s="18">
        <v>-44648</v>
      </c>
    </row>
    <row r="6103" spans="1:2" x14ac:dyDescent="0.35">
      <c r="A6103" s="17" t="s">
        <v>733</v>
      </c>
      <c r="B6103" s="18">
        <v>-44648</v>
      </c>
    </row>
    <row r="6104" spans="1:2" x14ac:dyDescent="0.35">
      <c r="A6104" s="19" t="s">
        <v>10488</v>
      </c>
      <c r="B6104" s="18">
        <v>-44648</v>
      </c>
    </row>
    <row r="6105" spans="1:2" x14ac:dyDescent="0.35">
      <c r="A6105" s="9" t="s">
        <v>6456</v>
      </c>
      <c r="B6105" s="18">
        <v>-44995</v>
      </c>
    </row>
    <row r="6106" spans="1:2" x14ac:dyDescent="0.35">
      <c r="A6106" s="17" t="s">
        <v>1969</v>
      </c>
      <c r="B6106" s="18">
        <v>-44995</v>
      </c>
    </row>
    <row r="6107" spans="1:2" x14ac:dyDescent="0.35">
      <c r="A6107" s="19" t="s">
        <v>5617</v>
      </c>
      <c r="B6107" s="18">
        <v>-44995</v>
      </c>
    </row>
    <row r="6108" spans="1:2" x14ac:dyDescent="0.35">
      <c r="A6108" s="9" t="s">
        <v>4318</v>
      </c>
      <c r="B6108" s="18">
        <v>-46866</v>
      </c>
    </row>
    <row r="6109" spans="1:2" x14ac:dyDescent="0.35">
      <c r="A6109" s="17" t="s">
        <v>157</v>
      </c>
      <c r="B6109" s="18">
        <v>-46866</v>
      </c>
    </row>
    <row r="6110" spans="1:2" x14ac:dyDescent="0.35">
      <c r="A6110" s="19" t="s">
        <v>3409</v>
      </c>
      <c r="B6110" s="18">
        <v>-46866</v>
      </c>
    </row>
    <row r="6111" spans="1:2" x14ac:dyDescent="0.35">
      <c r="A6111" s="9" t="s">
        <v>9793</v>
      </c>
      <c r="B6111" s="18">
        <v>-49971</v>
      </c>
    </row>
    <row r="6112" spans="1:2" x14ac:dyDescent="0.35">
      <c r="A6112" s="17" t="s">
        <v>395</v>
      </c>
      <c r="B6112" s="18">
        <v>-49971</v>
      </c>
    </row>
    <row r="6113" spans="1:2" x14ac:dyDescent="0.35">
      <c r="A6113" s="19" t="s">
        <v>9792</v>
      </c>
      <c r="B6113" s="18">
        <v>-49971</v>
      </c>
    </row>
    <row r="6114" spans="1:2" x14ac:dyDescent="0.35">
      <c r="A6114" s="9" t="s">
        <v>7534</v>
      </c>
      <c r="B6114" s="18">
        <v>-60918</v>
      </c>
    </row>
    <row r="6115" spans="1:2" x14ac:dyDescent="0.35">
      <c r="A6115" s="17" t="s">
        <v>1059</v>
      </c>
      <c r="B6115" s="18">
        <v>-60918</v>
      </c>
    </row>
    <row r="6116" spans="1:2" x14ac:dyDescent="0.35">
      <c r="A6116" s="19" t="s">
        <v>7533</v>
      </c>
      <c r="B6116" s="18">
        <v>-60918</v>
      </c>
    </row>
    <row r="6117" spans="1:2" x14ac:dyDescent="0.35">
      <c r="A6117" s="9" t="s">
        <v>1508</v>
      </c>
      <c r="B6117" s="18">
        <v>-61430</v>
      </c>
    </row>
    <row r="6118" spans="1:2" x14ac:dyDescent="0.35">
      <c r="A6118" s="17" t="s">
        <v>1507</v>
      </c>
      <c r="B6118" s="18">
        <v>-61430</v>
      </c>
    </row>
    <row r="6119" spans="1:2" x14ac:dyDescent="0.35">
      <c r="A6119" s="19" t="s">
        <v>1505</v>
      </c>
      <c r="B6119" s="18">
        <v>-61430</v>
      </c>
    </row>
    <row r="6120" spans="1:2" x14ac:dyDescent="0.35">
      <c r="A6120" s="9" t="s">
        <v>5111</v>
      </c>
      <c r="B6120" s="18">
        <v>-72160</v>
      </c>
    </row>
    <row r="6121" spans="1:2" x14ac:dyDescent="0.35">
      <c r="A6121" s="17" t="s">
        <v>5110</v>
      </c>
      <c r="B6121" s="18">
        <v>-72160</v>
      </c>
    </row>
    <row r="6122" spans="1:2" x14ac:dyDescent="0.35">
      <c r="A6122" s="19" t="s">
        <v>5108</v>
      </c>
      <c r="B6122" s="18">
        <v>-72160</v>
      </c>
    </row>
    <row r="6123" spans="1:2" x14ac:dyDescent="0.35">
      <c r="A6123" s="9" t="s">
        <v>3268</v>
      </c>
      <c r="B6123" s="18">
        <v>-73435</v>
      </c>
    </row>
    <row r="6124" spans="1:2" x14ac:dyDescent="0.35">
      <c r="A6124" s="17" t="s">
        <v>1048</v>
      </c>
      <c r="B6124" s="18">
        <v>-73435</v>
      </c>
    </row>
    <row r="6125" spans="1:2" x14ac:dyDescent="0.35">
      <c r="A6125" s="19" t="s">
        <v>864</v>
      </c>
      <c r="B6125" s="18">
        <v>-73435</v>
      </c>
    </row>
    <row r="6126" spans="1:2" x14ac:dyDescent="0.35">
      <c r="A6126" s="9" t="s">
        <v>8741</v>
      </c>
      <c r="B6126" s="18">
        <v>-87637</v>
      </c>
    </row>
    <row r="6127" spans="1:2" x14ac:dyDescent="0.35">
      <c r="A6127" s="17" t="s">
        <v>1418</v>
      </c>
      <c r="B6127" s="18">
        <v>-87637</v>
      </c>
    </row>
    <row r="6128" spans="1:2" x14ac:dyDescent="0.35">
      <c r="A6128" s="19" t="s">
        <v>4834</v>
      </c>
      <c r="B6128" s="18">
        <v>-87637</v>
      </c>
    </row>
    <row r="6129" spans="1:2" x14ac:dyDescent="0.35">
      <c r="A6129" s="9" t="s">
        <v>4936</v>
      </c>
      <c r="B6129" s="18">
        <v>-88202</v>
      </c>
    </row>
    <row r="6130" spans="1:2" x14ac:dyDescent="0.35">
      <c r="A6130" s="17" t="s">
        <v>317</v>
      </c>
      <c r="B6130" s="18">
        <v>-88202</v>
      </c>
    </row>
    <row r="6131" spans="1:2" x14ac:dyDescent="0.35">
      <c r="A6131" s="19" t="s">
        <v>3926</v>
      </c>
      <c r="B6131" s="18">
        <v>-88202</v>
      </c>
    </row>
    <row r="6132" spans="1:2" x14ac:dyDescent="0.35">
      <c r="A6132" s="9" t="s">
        <v>3436</v>
      </c>
      <c r="B6132" s="18">
        <v>-99275</v>
      </c>
    </row>
    <row r="6133" spans="1:2" x14ac:dyDescent="0.35">
      <c r="A6133" s="17" t="s">
        <v>1632</v>
      </c>
      <c r="B6133" s="18">
        <v>-99275</v>
      </c>
    </row>
    <row r="6134" spans="1:2" x14ac:dyDescent="0.35">
      <c r="A6134" s="19" t="s">
        <v>3435</v>
      </c>
      <c r="B6134" s="18">
        <v>-99275</v>
      </c>
    </row>
    <row r="6135" spans="1:2" x14ac:dyDescent="0.35">
      <c r="A6135" s="9" t="s">
        <v>10827</v>
      </c>
      <c r="B6135" s="18">
        <v>-100000</v>
      </c>
    </row>
    <row r="6136" spans="1:2" x14ac:dyDescent="0.35">
      <c r="A6136" s="17" t="s">
        <v>8578</v>
      </c>
      <c r="B6136" s="18">
        <v>-100000</v>
      </c>
    </row>
    <row r="6137" spans="1:2" x14ac:dyDescent="0.35">
      <c r="A6137" s="19" t="s">
        <v>3966</v>
      </c>
      <c r="B6137" s="18">
        <v>-100000</v>
      </c>
    </row>
    <row r="6138" spans="1:2" x14ac:dyDescent="0.35">
      <c r="A6138" s="9" t="s">
        <v>8439</v>
      </c>
      <c r="B6138" s="18">
        <v>-104762</v>
      </c>
    </row>
    <row r="6139" spans="1:2" x14ac:dyDescent="0.35">
      <c r="A6139" s="17" t="s">
        <v>7760</v>
      </c>
      <c r="B6139" s="18">
        <v>-104762</v>
      </c>
    </row>
    <row r="6140" spans="1:2" x14ac:dyDescent="0.35">
      <c r="A6140" s="19" t="s">
        <v>8438</v>
      </c>
      <c r="B6140" s="18">
        <v>-104762</v>
      </c>
    </row>
    <row r="6141" spans="1:2" x14ac:dyDescent="0.35">
      <c r="A6141" s="9" t="s">
        <v>3594</v>
      </c>
      <c r="B6141" s="18">
        <v>-113700</v>
      </c>
    </row>
    <row r="6142" spans="1:2" x14ac:dyDescent="0.35">
      <c r="A6142" s="17" t="s">
        <v>1240</v>
      </c>
      <c r="B6142" s="18">
        <v>-113700</v>
      </c>
    </row>
    <row r="6143" spans="1:2" x14ac:dyDescent="0.35">
      <c r="A6143" s="19" t="s">
        <v>900</v>
      </c>
      <c r="B6143" s="18">
        <v>-113700</v>
      </c>
    </row>
    <row r="6144" spans="1:2" x14ac:dyDescent="0.35">
      <c r="A6144" s="9" t="s">
        <v>7979</v>
      </c>
      <c r="B6144" s="18">
        <v>-121970</v>
      </c>
    </row>
    <row r="6145" spans="1:2" x14ac:dyDescent="0.35">
      <c r="A6145" s="17" t="s">
        <v>525</v>
      </c>
      <c r="B6145" s="18">
        <v>-121970</v>
      </c>
    </row>
    <row r="6146" spans="1:2" x14ac:dyDescent="0.35">
      <c r="A6146" s="19" t="s">
        <v>6014</v>
      </c>
      <c r="B6146" s="18">
        <v>-121970</v>
      </c>
    </row>
    <row r="6147" spans="1:2" x14ac:dyDescent="0.35">
      <c r="A6147" s="9" t="s">
        <v>7627</v>
      </c>
      <c r="B6147" s="18">
        <v>-123471</v>
      </c>
    </row>
    <row r="6148" spans="1:2" x14ac:dyDescent="0.35">
      <c r="A6148" s="17" t="s">
        <v>4409</v>
      </c>
      <c r="B6148" s="18">
        <v>-123471</v>
      </c>
    </row>
    <row r="6149" spans="1:2" x14ac:dyDescent="0.35">
      <c r="A6149" s="19" t="s">
        <v>7626</v>
      </c>
      <c r="B6149" s="18">
        <v>-123471</v>
      </c>
    </row>
    <row r="6150" spans="1:2" x14ac:dyDescent="0.35">
      <c r="A6150" s="9" t="s">
        <v>7735</v>
      </c>
      <c r="B6150" s="18">
        <v>-140621</v>
      </c>
    </row>
    <row r="6151" spans="1:2" x14ac:dyDescent="0.35">
      <c r="A6151" s="17" t="s">
        <v>7734</v>
      </c>
      <c r="B6151" s="18">
        <v>-140621</v>
      </c>
    </row>
    <row r="6152" spans="1:2" x14ac:dyDescent="0.35">
      <c r="A6152" s="19" t="s">
        <v>7733</v>
      </c>
      <c r="B6152" s="18">
        <v>-140621</v>
      </c>
    </row>
    <row r="6153" spans="1:2" x14ac:dyDescent="0.35">
      <c r="A6153" s="9" t="s">
        <v>1613</v>
      </c>
      <c r="B6153" s="18">
        <v>-144142</v>
      </c>
    </row>
    <row r="6154" spans="1:2" x14ac:dyDescent="0.35">
      <c r="A6154" s="17" t="s">
        <v>1612</v>
      </c>
      <c r="B6154" s="18">
        <v>-144142</v>
      </c>
    </row>
    <row r="6155" spans="1:2" x14ac:dyDescent="0.35">
      <c r="A6155" s="19" t="s">
        <v>1047</v>
      </c>
      <c r="B6155" s="18">
        <v>-144142</v>
      </c>
    </row>
    <row r="6156" spans="1:2" x14ac:dyDescent="0.35">
      <c r="A6156" s="9" t="s">
        <v>3705</v>
      </c>
      <c r="B6156" s="18">
        <v>-145086</v>
      </c>
    </row>
    <row r="6157" spans="1:2" x14ac:dyDescent="0.35">
      <c r="A6157" s="17" t="s">
        <v>1325</v>
      </c>
      <c r="B6157" s="18">
        <v>-145086</v>
      </c>
    </row>
    <row r="6158" spans="1:2" x14ac:dyDescent="0.35">
      <c r="A6158" s="19" t="s">
        <v>3704</v>
      </c>
      <c r="B6158" s="18">
        <v>-145086</v>
      </c>
    </row>
    <row r="6159" spans="1:2" x14ac:dyDescent="0.35">
      <c r="A6159" s="9" t="s">
        <v>3360</v>
      </c>
      <c r="B6159" s="18">
        <v>-147562</v>
      </c>
    </row>
    <row r="6160" spans="1:2" x14ac:dyDescent="0.35">
      <c r="A6160" s="17" t="s">
        <v>3279</v>
      </c>
      <c r="B6160" s="18">
        <v>-147562</v>
      </c>
    </row>
    <row r="6161" spans="1:2" x14ac:dyDescent="0.35">
      <c r="A6161" s="19" t="s">
        <v>477</v>
      </c>
      <c r="B6161" s="18">
        <v>-147562</v>
      </c>
    </row>
    <row r="6162" spans="1:2" x14ac:dyDescent="0.35">
      <c r="A6162" s="9" t="s">
        <v>4037</v>
      </c>
      <c r="B6162" s="18">
        <v>-165959</v>
      </c>
    </row>
    <row r="6163" spans="1:2" x14ac:dyDescent="0.35">
      <c r="A6163" s="17" t="s">
        <v>382</v>
      </c>
      <c r="B6163" s="18">
        <v>-165959</v>
      </c>
    </row>
    <row r="6164" spans="1:2" x14ac:dyDescent="0.35">
      <c r="A6164" s="19" t="s">
        <v>1676</v>
      </c>
      <c r="B6164" s="18">
        <v>-165959</v>
      </c>
    </row>
    <row r="6165" spans="1:2" x14ac:dyDescent="0.35">
      <c r="A6165" s="9" t="s">
        <v>11031</v>
      </c>
      <c r="B6165" s="18">
        <v>-190187</v>
      </c>
    </row>
    <row r="6166" spans="1:2" x14ac:dyDescent="0.35">
      <c r="A6166" s="17" t="s">
        <v>1818</v>
      </c>
      <c r="B6166" s="18">
        <v>-190187</v>
      </c>
    </row>
    <row r="6167" spans="1:2" x14ac:dyDescent="0.35">
      <c r="A6167" s="19" t="s">
        <v>11030</v>
      </c>
      <c r="B6167" s="18">
        <v>-190187</v>
      </c>
    </row>
    <row r="6168" spans="1:2" x14ac:dyDescent="0.35">
      <c r="A6168" s="9" t="s">
        <v>11081</v>
      </c>
      <c r="B6168" s="18">
        <v>-194801</v>
      </c>
    </row>
    <row r="6169" spans="1:2" x14ac:dyDescent="0.35">
      <c r="A6169" s="17" t="s">
        <v>6846</v>
      </c>
      <c r="B6169" s="18">
        <v>-194801</v>
      </c>
    </row>
    <row r="6170" spans="1:2" x14ac:dyDescent="0.35">
      <c r="A6170" s="19" t="s">
        <v>11080</v>
      </c>
      <c r="B6170" s="18">
        <v>-194801</v>
      </c>
    </row>
    <row r="6171" spans="1:2" x14ac:dyDescent="0.35">
      <c r="A6171" s="9" t="s">
        <v>4413</v>
      </c>
      <c r="B6171" s="18">
        <v>-198218</v>
      </c>
    </row>
    <row r="6172" spans="1:2" x14ac:dyDescent="0.35">
      <c r="A6172" s="17" t="s">
        <v>435</v>
      </c>
      <c r="B6172" s="18">
        <v>-198218</v>
      </c>
    </row>
    <row r="6173" spans="1:2" x14ac:dyDescent="0.35">
      <c r="A6173" s="19" t="s">
        <v>4412</v>
      </c>
      <c r="B6173" s="18">
        <v>-198218</v>
      </c>
    </row>
    <row r="6174" spans="1:2" x14ac:dyDescent="0.35">
      <c r="A6174" s="9" t="s">
        <v>8580</v>
      </c>
      <c r="B6174" s="18">
        <v>-198889</v>
      </c>
    </row>
    <row r="6175" spans="1:2" x14ac:dyDescent="0.35">
      <c r="A6175" s="17" t="s">
        <v>1482</v>
      </c>
      <c r="B6175" s="18">
        <v>-198889</v>
      </c>
    </row>
    <row r="6176" spans="1:2" x14ac:dyDescent="0.35">
      <c r="A6176" s="19" t="s">
        <v>1480</v>
      </c>
      <c r="B6176" s="18">
        <v>-198889</v>
      </c>
    </row>
    <row r="6177" spans="1:2" x14ac:dyDescent="0.35">
      <c r="A6177" s="9" t="s">
        <v>10113</v>
      </c>
      <c r="B6177" s="18">
        <v>-200506</v>
      </c>
    </row>
    <row r="6178" spans="1:2" x14ac:dyDescent="0.35">
      <c r="A6178" s="17" t="s">
        <v>1124</v>
      </c>
      <c r="B6178" s="18">
        <v>-200506</v>
      </c>
    </row>
    <row r="6179" spans="1:2" x14ac:dyDescent="0.35">
      <c r="A6179" s="19" t="s">
        <v>10112</v>
      </c>
      <c r="B6179" s="18">
        <v>-200506</v>
      </c>
    </row>
    <row r="6180" spans="1:2" x14ac:dyDescent="0.35">
      <c r="A6180" s="9" t="s">
        <v>10069</v>
      </c>
      <c r="B6180" s="18">
        <v>-201659</v>
      </c>
    </row>
    <row r="6181" spans="1:2" x14ac:dyDescent="0.35">
      <c r="A6181" s="17" t="s">
        <v>1164</v>
      </c>
      <c r="B6181" s="18">
        <v>-201659</v>
      </c>
    </row>
    <row r="6182" spans="1:2" x14ac:dyDescent="0.35">
      <c r="A6182" s="19" t="s">
        <v>7272</v>
      </c>
      <c r="B6182" s="18">
        <v>-201659</v>
      </c>
    </row>
    <row r="6183" spans="1:2" x14ac:dyDescent="0.35">
      <c r="A6183" s="9" t="s">
        <v>3608</v>
      </c>
      <c r="B6183" s="18">
        <v>-204532</v>
      </c>
    </row>
    <row r="6184" spans="1:2" x14ac:dyDescent="0.35">
      <c r="A6184" s="17" t="s">
        <v>1048</v>
      </c>
      <c r="B6184" s="18">
        <v>-204532</v>
      </c>
    </row>
    <row r="6185" spans="1:2" x14ac:dyDescent="0.35">
      <c r="A6185" s="19" t="s">
        <v>3607</v>
      </c>
      <c r="B6185" s="18">
        <v>-204532</v>
      </c>
    </row>
    <row r="6186" spans="1:2" x14ac:dyDescent="0.35">
      <c r="A6186" s="9" t="s">
        <v>11605</v>
      </c>
      <c r="B6186" s="18">
        <v>-226328</v>
      </c>
    </row>
    <row r="6187" spans="1:2" x14ac:dyDescent="0.35">
      <c r="A6187" s="17" t="s">
        <v>11604</v>
      </c>
      <c r="B6187" s="18">
        <v>-226328</v>
      </c>
    </row>
    <row r="6188" spans="1:2" x14ac:dyDescent="0.35">
      <c r="A6188" s="19" t="s">
        <v>10553</v>
      </c>
      <c r="B6188" s="18">
        <v>-226328</v>
      </c>
    </row>
    <row r="6189" spans="1:2" x14ac:dyDescent="0.35">
      <c r="A6189" s="9" t="s">
        <v>6554</v>
      </c>
      <c r="B6189" s="18">
        <v>-231805</v>
      </c>
    </row>
    <row r="6190" spans="1:2" x14ac:dyDescent="0.35">
      <c r="A6190" s="17" t="s">
        <v>6553</v>
      </c>
      <c r="B6190" s="18">
        <v>-231805</v>
      </c>
    </row>
    <row r="6191" spans="1:2" x14ac:dyDescent="0.35">
      <c r="A6191" s="19" t="s">
        <v>4943</v>
      </c>
      <c r="B6191" s="18">
        <v>-231805</v>
      </c>
    </row>
    <row r="6192" spans="1:2" x14ac:dyDescent="0.35">
      <c r="A6192" s="9" t="s">
        <v>9271</v>
      </c>
      <c r="B6192" s="18">
        <v>-239409</v>
      </c>
    </row>
    <row r="6193" spans="1:2" x14ac:dyDescent="0.35">
      <c r="A6193" s="17" t="s">
        <v>36</v>
      </c>
      <c r="B6193" s="18">
        <v>-239409</v>
      </c>
    </row>
    <row r="6194" spans="1:2" x14ac:dyDescent="0.35">
      <c r="A6194" s="19" t="s">
        <v>123</v>
      </c>
      <c r="B6194" s="18">
        <v>-239409</v>
      </c>
    </row>
    <row r="6195" spans="1:2" x14ac:dyDescent="0.35">
      <c r="A6195" s="9" t="s">
        <v>3554</v>
      </c>
      <c r="B6195" s="18">
        <v>-256653</v>
      </c>
    </row>
    <row r="6196" spans="1:2" x14ac:dyDescent="0.35">
      <c r="A6196" s="17" t="s">
        <v>35</v>
      </c>
      <c r="B6196" s="18">
        <v>-256653</v>
      </c>
    </row>
    <row r="6197" spans="1:2" x14ac:dyDescent="0.35">
      <c r="A6197" s="19" t="s">
        <v>1593</v>
      </c>
      <c r="B6197" s="18">
        <v>-256653</v>
      </c>
    </row>
    <row r="6198" spans="1:2" x14ac:dyDescent="0.35">
      <c r="A6198" s="9" t="s">
        <v>4214</v>
      </c>
      <c r="B6198" s="18">
        <v>-259458</v>
      </c>
    </row>
    <row r="6199" spans="1:2" x14ac:dyDescent="0.35">
      <c r="A6199" s="17" t="s">
        <v>415</v>
      </c>
      <c r="B6199" s="18">
        <v>-259458</v>
      </c>
    </row>
    <row r="6200" spans="1:2" x14ac:dyDescent="0.35">
      <c r="A6200" s="19" t="s">
        <v>4213</v>
      </c>
      <c r="B6200" s="18">
        <v>-259458</v>
      </c>
    </row>
    <row r="6201" spans="1:2" x14ac:dyDescent="0.35">
      <c r="A6201" s="9" t="s">
        <v>8021</v>
      </c>
      <c r="B6201" s="18">
        <v>-273613</v>
      </c>
    </row>
    <row r="6202" spans="1:2" x14ac:dyDescent="0.35">
      <c r="A6202" s="17" t="s">
        <v>8020</v>
      </c>
      <c r="B6202" s="18">
        <v>-273613</v>
      </c>
    </row>
    <row r="6203" spans="1:2" x14ac:dyDescent="0.35">
      <c r="A6203" s="19" t="s">
        <v>8019</v>
      </c>
      <c r="B6203" s="18">
        <v>-273613</v>
      </c>
    </row>
    <row r="6204" spans="1:2" x14ac:dyDescent="0.35">
      <c r="A6204" s="9" t="s">
        <v>8368</v>
      </c>
      <c r="B6204" s="18">
        <v>-278739</v>
      </c>
    </row>
    <row r="6205" spans="1:2" x14ac:dyDescent="0.35">
      <c r="A6205" s="17" t="s">
        <v>8367</v>
      </c>
      <c r="B6205" s="18">
        <v>-278739</v>
      </c>
    </row>
    <row r="6206" spans="1:2" x14ac:dyDescent="0.35">
      <c r="A6206" s="19" t="s">
        <v>8366</v>
      </c>
      <c r="B6206" s="18">
        <v>-278739</v>
      </c>
    </row>
    <row r="6207" spans="1:2" x14ac:dyDescent="0.35">
      <c r="A6207" s="9" t="s">
        <v>9928</v>
      </c>
      <c r="B6207" s="18">
        <v>-297532</v>
      </c>
    </row>
    <row r="6208" spans="1:2" x14ac:dyDescent="0.35">
      <c r="A6208" s="17" t="s">
        <v>3597</v>
      </c>
      <c r="B6208" s="18">
        <v>-297532</v>
      </c>
    </row>
    <row r="6209" spans="1:2" x14ac:dyDescent="0.35">
      <c r="A6209" s="19" t="s">
        <v>9927</v>
      </c>
      <c r="B6209" s="18">
        <v>-297532</v>
      </c>
    </row>
    <row r="6210" spans="1:2" x14ac:dyDescent="0.35">
      <c r="A6210" s="9" t="s">
        <v>11459</v>
      </c>
      <c r="B6210" s="18">
        <v>-299639</v>
      </c>
    </row>
    <row r="6211" spans="1:2" x14ac:dyDescent="0.35">
      <c r="A6211" s="17" t="s">
        <v>3786</v>
      </c>
      <c r="B6211" s="18">
        <v>-299639</v>
      </c>
    </row>
    <row r="6212" spans="1:2" x14ac:dyDescent="0.35">
      <c r="A6212" s="19" t="s">
        <v>6496</v>
      </c>
      <c r="B6212" s="18">
        <v>-299639</v>
      </c>
    </row>
    <row r="6213" spans="1:2" x14ac:dyDescent="0.35">
      <c r="A6213" s="9" t="s">
        <v>10233</v>
      </c>
      <c r="B6213" s="18">
        <v>-315648</v>
      </c>
    </row>
    <row r="6214" spans="1:2" x14ac:dyDescent="0.35">
      <c r="A6214" s="17" t="s">
        <v>1062</v>
      </c>
      <c r="B6214" s="18">
        <v>-315648</v>
      </c>
    </row>
    <row r="6215" spans="1:2" x14ac:dyDescent="0.35">
      <c r="A6215" s="19" t="s">
        <v>10232</v>
      </c>
      <c r="B6215" s="18">
        <v>-315648</v>
      </c>
    </row>
    <row r="6216" spans="1:2" x14ac:dyDescent="0.35">
      <c r="A6216" s="9" t="s">
        <v>8131</v>
      </c>
      <c r="B6216" s="18">
        <v>-338009</v>
      </c>
    </row>
    <row r="6217" spans="1:2" x14ac:dyDescent="0.35">
      <c r="A6217" s="17" t="s">
        <v>1176</v>
      </c>
      <c r="B6217" s="18">
        <v>-338009</v>
      </c>
    </row>
    <row r="6218" spans="1:2" x14ac:dyDescent="0.35">
      <c r="A6218" s="19" t="s">
        <v>1176</v>
      </c>
      <c r="B6218" s="18">
        <v>-338009</v>
      </c>
    </row>
    <row r="6219" spans="1:2" x14ac:dyDescent="0.35">
      <c r="A6219" s="9" t="s">
        <v>10030</v>
      </c>
      <c r="B6219" s="18">
        <v>-338013</v>
      </c>
    </row>
    <row r="6220" spans="1:2" x14ac:dyDescent="0.35">
      <c r="A6220" s="17" t="s">
        <v>62</v>
      </c>
      <c r="B6220" s="18">
        <v>-338013</v>
      </c>
    </row>
    <row r="6221" spans="1:2" x14ac:dyDescent="0.35">
      <c r="A6221" s="19" t="s">
        <v>4245</v>
      </c>
      <c r="B6221" s="18">
        <v>-338013</v>
      </c>
    </row>
    <row r="6222" spans="1:2" x14ac:dyDescent="0.35">
      <c r="A6222" s="9" t="s">
        <v>9876</v>
      </c>
      <c r="B6222" s="18">
        <v>-345923</v>
      </c>
    </row>
    <row r="6223" spans="1:2" x14ac:dyDescent="0.35">
      <c r="A6223" s="17" t="s">
        <v>67</v>
      </c>
      <c r="B6223" s="18">
        <v>-345923</v>
      </c>
    </row>
    <row r="6224" spans="1:2" x14ac:dyDescent="0.35">
      <c r="A6224" s="19" t="s">
        <v>9875</v>
      </c>
      <c r="B6224" s="18">
        <v>-345923</v>
      </c>
    </row>
    <row r="6225" spans="1:2" x14ac:dyDescent="0.35">
      <c r="A6225" s="9" t="s">
        <v>8442</v>
      </c>
      <c r="B6225" s="18">
        <v>-348611</v>
      </c>
    </row>
    <row r="6226" spans="1:2" x14ac:dyDescent="0.35">
      <c r="A6226" s="17" t="s">
        <v>2218</v>
      </c>
      <c r="B6226" s="18">
        <v>-348611</v>
      </c>
    </row>
    <row r="6227" spans="1:2" x14ac:dyDescent="0.35">
      <c r="A6227" s="19" t="s">
        <v>910</v>
      </c>
      <c r="B6227" s="18">
        <v>-348611</v>
      </c>
    </row>
    <row r="6228" spans="1:2" x14ac:dyDescent="0.35">
      <c r="A6228" s="9" t="s">
        <v>9005</v>
      </c>
      <c r="B6228" s="18">
        <v>-354460</v>
      </c>
    </row>
    <row r="6229" spans="1:2" x14ac:dyDescent="0.35">
      <c r="A6229" s="17" t="s">
        <v>9004</v>
      </c>
      <c r="B6229" s="18">
        <v>-354460</v>
      </c>
    </row>
    <row r="6230" spans="1:2" x14ac:dyDescent="0.35">
      <c r="A6230" s="19" t="s">
        <v>9003</v>
      </c>
      <c r="B6230" s="18">
        <v>-354460</v>
      </c>
    </row>
    <row r="6231" spans="1:2" x14ac:dyDescent="0.35">
      <c r="A6231" s="9" t="s">
        <v>6088</v>
      </c>
      <c r="B6231" s="18">
        <v>-360000</v>
      </c>
    </row>
    <row r="6232" spans="1:2" x14ac:dyDescent="0.35">
      <c r="A6232" s="17" t="s">
        <v>4358</v>
      </c>
      <c r="B6232" s="18">
        <v>-360000</v>
      </c>
    </row>
    <row r="6233" spans="1:2" x14ac:dyDescent="0.35">
      <c r="A6233" s="19" t="s">
        <v>5889</v>
      </c>
      <c r="B6233" s="18">
        <v>-360000</v>
      </c>
    </row>
    <row r="6234" spans="1:2" x14ac:dyDescent="0.35">
      <c r="A6234" s="9" t="s">
        <v>11237</v>
      </c>
      <c r="B6234" s="18">
        <v>-366222</v>
      </c>
    </row>
    <row r="6235" spans="1:2" x14ac:dyDescent="0.35">
      <c r="A6235" s="17" t="s">
        <v>7265</v>
      </c>
      <c r="B6235" s="18">
        <v>-366222</v>
      </c>
    </row>
    <row r="6236" spans="1:2" x14ac:dyDescent="0.35">
      <c r="A6236" s="19" t="s">
        <v>11236</v>
      </c>
      <c r="B6236" s="18">
        <v>-366222</v>
      </c>
    </row>
    <row r="6237" spans="1:2" x14ac:dyDescent="0.35">
      <c r="A6237" s="9" t="s">
        <v>8449</v>
      </c>
      <c r="B6237" s="18">
        <v>-389009</v>
      </c>
    </row>
    <row r="6238" spans="1:2" x14ac:dyDescent="0.35">
      <c r="A6238" s="17" t="s">
        <v>1673</v>
      </c>
      <c r="B6238" s="18">
        <v>-389009</v>
      </c>
    </row>
    <row r="6239" spans="1:2" x14ac:dyDescent="0.35">
      <c r="A6239" s="19" t="s">
        <v>3855</v>
      </c>
      <c r="B6239" s="18">
        <v>-389009</v>
      </c>
    </row>
    <row r="6240" spans="1:2" x14ac:dyDescent="0.35">
      <c r="A6240" s="9" t="s">
        <v>10471</v>
      </c>
      <c r="B6240" s="18">
        <v>-398921</v>
      </c>
    </row>
    <row r="6241" spans="1:2" x14ac:dyDescent="0.35">
      <c r="A6241" s="17" t="s">
        <v>232</v>
      </c>
      <c r="B6241" s="18">
        <v>-398921</v>
      </c>
    </row>
    <row r="6242" spans="1:2" x14ac:dyDescent="0.35">
      <c r="A6242" s="19" t="s">
        <v>232</v>
      </c>
      <c r="B6242" s="18">
        <v>-398921</v>
      </c>
    </row>
    <row r="6243" spans="1:2" x14ac:dyDescent="0.35">
      <c r="A6243" s="9" t="s">
        <v>5065</v>
      </c>
      <c r="B6243" s="18">
        <v>-401983</v>
      </c>
    </row>
    <row r="6244" spans="1:2" x14ac:dyDescent="0.35">
      <c r="A6244" s="17" t="s">
        <v>2598</v>
      </c>
      <c r="B6244" s="18">
        <v>-401983</v>
      </c>
    </row>
    <row r="6245" spans="1:2" x14ac:dyDescent="0.35">
      <c r="A6245" s="19" t="s">
        <v>110</v>
      </c>
      <c r="B6245" s="18">
        <v>-401983</v>
      </c>
    </row>
    <row r="6246" spans="1:2" x14ac:dyDescent="0.35">
      <c r="A6246" s="9" t="s">
        <v>7884</v>
      </c>
      <c r="B6246" s="18">
        <v>-407362</v>
      </c>
    </row>
    <row r="6247" spans="1:2" x14ac:dyDescent="0.35">
      <c r="A6247" s="17" t="s">
        <v>448</v>
      </c>
      <c r="B6247" s="18">
        <v>-407362</v>
      </c>
    </row>
    <row r="6248" spans="1:2" x14ac:dyDescent="0.35">
      <c r="A6248" s="19" t="s">
        <v>7883</v>
      </c>
      <c r="B6248" s="18">
        <v>-407362</v>
      </c>
    </row>
    <row r="6249" spans="1:2" x14ac:dyDescent="0.35">
      <c r="A6249" s="9" t="s">
        <v>11507</v>
      </c>
      <c r="B6249" s="18">
        <v>-415849</v>
      </c>
    </row>
    <row r="6250" spans="1:2" x14ac:dyDescent="0.35">
      <c r="A6250" s="17" t="s">
        <v>2489</v>
      </c>
      <c r="B6250" s="18">
        <v>-415849</v>
      </c>
    </row>
    <row r="6251" spans="1:2" x14ac:dyDescent="0.35">
      <c r="A6251" s="19" t="s">
        <v>2489</v>
      </c>
      <c r="B6251" s="18">
        <v>-415849</v>
      </c>
    </row>
    <row r="6252" spans="1:2" x14ac:dyDescent="0.35">
      <c r="A6252" s="9" t="s">
        <v>8893</v>
      </c>
      <c r="B6252" s="18">
        <v>-417976</v>
      </c>
    </row>
    <row r="6253" spans="1:2" x14ac:dyDescent="0.35">
      <c r="A6253" s="17" t="s">
        <v>8892</v>
      </c>
      <c r="B6253" s="18">
        <v>-417976</v>
      </c>
    </row>
    <row r="6254" spans="1:2" x14ac:dyDescent="0.35">
      <c r="A6254" s="19" t="s">
        <v>8891</v>
      </c>
      <c r="B6254" s="18">
        <v>-417976</v>
      </c>
    </row>
    <row r="6255" spans="1:2" x14ac:dyDescent="0.35">
      <c r="A6255" s="9" t="s">
        <v>10442</v>
      </c>
      <c r="B6255" s="18">
        <v>-420316</v>
      </c>
    </row>
    <row r="6256" spans="1:2" x14ac:dyDescent="0.35">
      <c r="A6256" s="17" t="s">
        <v>3690</v>
      </c>
      <c r="B6256" s="18">
        <v>-420316</v>
      </c>
    </row>
    <row r="6257" spans="1:2" x14ac:dyDescent="0.35">
      <c r="A6257" s="19" t="s">
        <v>6242</v>
      </c>
      <c r="B6257" s="18">
        <v>-420316</v>
      </c>
    </row>
    <row r="6258" spans="1:2" x14ac:dyDescent="0.35">
      <c r="A6258" s="9" t="s">
        <v>2952</v>
      </c>
      <c r="B6258" s="18">
        <v>-428012</v>
      </c>
    </row>
    <row r="6259" spans="1:2" x14ac:dyDescent="0.35">
      <c r="A6259" s="17" t="s">
        <v>748</v>
      </c>
      <c r="B6259" s="18">
        <v>-428012</v>
      </c>
    </row>
    <row r="6260" spans="1:2" x14ac:dyDescent="0.35">
      <c r="A6260" s="19" t="s">
        <v>2950</v>
      </c>
      <c r="B6260" s="18">
        <v>-428012</v>
      </c>
    </row>
    <row r="6261" spans="1:2" x14ac:dyDescent="0.35">
      <c r="A6261" s="9" t="s">
        <v>2983</v>
      </c>
      <c r="B6261" s="18">
        <v>-428053</v>
      </c>
    </row>
    <row r="6262" spans="1:2" x14ac:dyDescent="0.35">
      <c r="A6262" s="17" t="s">
        <v>209</v>
      </c>
      <c r="B6262" s="18">
        <v>-428053</v>
      </c>
    </row>
    <row r="6263" spans="1:2" x14ac:dyDescent="0.35">
      <c r="A6263" s="19" t="s">
        <v>570</v>
      </c>
      <c r="B6263" s="18">
        <v>-428053</v>
      </c>
    </row>
    <row r="6264" spans="1:2" x14ac:dyDescent="0.35">
      <c r="A6264" s="9" t="s">
        <v>2343</v>
      </c>
      <c r="B6264" s="18">
        <v>-447150</v>
      </c>
    </row>
    <row r="6265" spans="1:2" x14ac:dyDescent="0.35">
      <c r="A6265" s="17" t="s">
        <v>162</v>
      </c>
      <c r="B6265" s="18">
        <v>-447150</v>
      </c>
    </row>
    <row r="6266" spans="1:2" x14ac:dyDescent="0.35">
      <c r="A6266" s="19" t="s">
        <v>1693</v>
      </c>
      <c r="B6266" s="18">
        <v>-447150</v>
      </c>
    </row>
    <row r="6267" spans="1:2" x14ac:dyDescent="0.35">
      <c r="A6267" s="9" t="s">
        <v>10751</v>
      </c>
      <c r="B6267" s="18">
        <v>-451570</v>
      </c>
    </row>
    <row r="6268" spans="1:2" x14ac:dyDescent="0.35">
      <c r="A6268" s="17" t="s">
        <v>10750</v>
      </c>
      <c r="B6268" s="18">
        <v>-451570</v>
      </c>
    </row>
    <row r="6269" spans="1:2" x14ac:dyDescent="0.35">
      <c r="A6269" s="19" t="s">
        <v>10749</v>
      </c>
      <c r="B6269" s="18">
        <v>-451570</v>
      </c>
    </row>
    <row r="6270" spans="1:2" x14ac:dyDescent="0.35">
      <c r="A6270" s="9" t="s">
        <v>8789</v>
      </c>
      <c r="B6270" s="18">
        <v>-456793</v>
      </c>
    </row>
    <row r="6271" spans="1:2" x14ac:dyDescent="0.35">
      <c r="A6271" s="17" t="s">
        <v>939</v>
      </c>
      <c r="B6271" s="18">
        <v>-456793</v>
      </c>
    </row>
    <row r="6272" spans="1:2" x14ac:dyDescent="0.35">
      <c r="A6272" s="19" t="s">
        <v>1047</v>
      </c>
      <c r="B6272" s="18">
        <v>-456793</v>
      </c>
    </row>
    <row r="6273" spans="1:2" x14ac:dyDescent="0.35">
      <c r="A6273" s="9" t="s">
        <v>6576</v>
      </c>
      <c r="B6273" s="18">
        <v>-467355</v>
      </c>
    </row>
    <row r="6274" spans="1:2" x14ac:dyDescent="0.35">
      <c r="A6274" s="17" t="s">
        <v>388</v>
      </c>
      <c r="B6274" s="18">
        <v>-467355</v>
      </c>
    </row>
    <row r="6275" spans="1:2" x14ac:dyDescent="0.35">
      <c r="A6275" s="19" t="s">
        <v>6575</v>
      </c>
      <c r="B6275" s="18">
        <v>-467355</v>
      </c>
    </row>
    <row r="6276" spans="1:2" x14ac:dyDescent="0.35">
      <c r="A6276" s="9" t="s">
        <v>11252</v>
      </c>
      <c r="B6276" s="18">
        <v>-468063</v>
      </c>
    </row>
    <row r="6277" spans="1:2" x14ac:dyDescent="0.35">
      <c r="A6277" s="17" t="s">
        <v>99</v>
      </c>
      <c r="B6277" s="18">
        <v>-468063</v>
      </c>
    </row>
    <row r="6278" spans="1:2" x14ac:dyDescent="0.35">
      <c r="A6278" s="19" t="s">
        <v>11251</v>
      </c>
      <c r="B6278" s="18">
        <v>-468063</v>
      </c>
    </row>
    <row r="6279" spans="1:2" x14ac:dyDescent="0.35">
      <c r="A6279" s="9" t="s">
        <v>4567</v>
      </c>
      <c r="B6279" s="18">
        <v>-468168</v>
      </c>
    </row>
    <row r="6280" spans="1:2" x14ac:dyDescent="0.35">
      <c r="A6280" s="17" t="s">
        <v>4566</v>
      </c>
      <c r="B6280" s="18">
        <v>-468168</v>
      </c>
    </row>
    <row r="6281" spans="1:2" x14ac:dyDescent="0.35">
      <c r="A6281" s="19" t="s">
        <v>1397</v>
      </c>
      <c r="B6281" s="18">
        <v>-468168</v>
      </c>
    </row>
    <row r="6282" spans="1:2" x14ac:dyDescent="0.35">
      <c r="A6282" s="9" t="s">
        <v>6521</v>
      </c>
      <c r="B6282" s="18">
        <v>-473703</v>
      </c>
    </row>
    <row r="6283" spans="1:2" x14ac:dyDescent="0.35">
      <c r="A6283" s="17" t="s">
        <v>2433</v>
      </c>
      <c r="B6283" s="18">
        <v>-473703</v>
      </c>
    </row>
    <row r="6284" spans="1:2" x14ac:dyDescent="0.35">
      <c r="A6284" s="19" t="s">
        <v>6129</v>
      </c>
      <c r="B6284" s="18">
        <v>-473703</v>
      </c>
    </row>
    <row r="6285" spans="1:2" x14ac:dyDescent="0.35">
      <c r="A6285" s="9" t="s">
        <v>5141</v>
      </c>
      <c r="B6285" s="18">
        <v>-477000</v>
      </c>
    </row>
    <row r="6286" spans="1:2" x14ac:dyDescent="0.35">
      <c r="A6286" s="17" t="s">
        <v>525</v>
      </c>
      <c r="B6286" s="18">
        <v>-477000</v>
      </c>
    </row>
    <row r="6287" spans="1:2" x14ac:dyDescent="0.35">
      <c r="A6287" s="19" t="s">
        <v>1723</v>
      </c>
      <c r="B6287" s="18">
        <v>-477000</v>
      </c>
    </row>
    <row r="6288" spans="1:2" x14ac:dyDescent="0.35">
      <c r="A6288" s="9" t="s">
        <v>7168</v>
      </c>
      <c r="B6288" s="18">
        <v>-478801</v>
      </c>
    </row>
    <row r="6289" spans="1:2" x14ac:dyDescent="0.35">
      <c r="A6289" s="17" t="s">
        <v>6235</v>
      </c>
      <c r="B6289" s="18">
        <v>-478801</v>
      </c>
    </row>
    <row r="6290" spans="1:2" x14ac:dyDescent="0.35">
      <c r="A6290" s="19" t="s">
        <v>7166</v>
      </c>
      <c r="B6290" s="18">
        <v>-478801</v>
      </c>
    </row>
    <row r="6291" spans="1:2" x14ac:dyDescent="0.35">
      <c r="A6291" s="9" t="s">
        <v>4689</v>
      </c>
      <c r="B6291" s="18">
        <v>-479422</v>
      </c>
    </row>
    <row r="6292" spans="1:2" x14ac:dyDescent="0.35">
      <c r="A6292" s="17" t="s">
        <v>4688</v>
      </c>
      <c r="B6292" s="18">
        <v>-479422</v>
      </c>
    </row>
    <row r="6293" spans="1:2" x14ac:dyDescent="0.35">
      <c r="A6293" s="19" t="s">
        <v>3906</v>
      </c>
      <c r="B6293" s="18">
        <v>-479422</v>
      </c>
    </row>
    <row r="6294" spans="1:2" x14ac:dyDescent="0.35">
      <c r="A6294" s="9" t="s">
        <v>4538</v>
      </c>
      <c r="B6294" s="18">
        <v>-486866</v>
      </c>
    </row>
    <row r="6295" spans="1:2" x14ac:dyDescent="0.35">
      <c r="A6295" s="17" t="s">
        <v>4537</v>
      </c>
      <c r="B6295" s="18">
        <v>-486866</v>
      </c>
    </row>
    <row r="6296" spans="1:2" x14ac:dyDescent="0.35">
      <c r="A6296" s="19" t="s">
        <v>3440</v>
      </c>
      <c r="B6296" s="18">
        <v>-486866</v>
      </c>
    </row>
    <row r="6297" spans="1:2" x14ac:dyDescent="0.35">
      <c r="A6297" s="9" t="s">
        <v>11315</v>
      </c>
      <c r="B6297" s="18">
        <v>-487945</v>
      </c>
    </row>
    <row r="6298" spans="1:2" x14ac:dyDescent="0.35">
      <c r="A6298" s="17" t="s">
        <v>1328</v>
      </c>
      <c r="B6298" s="18">
        <v>-487945</v>
      </c>
    </row>
    <row r="6299" spans="1:2" x14ac:dyDescent="0.35">
      <c r="A6299" s="19" t="s">
        <v>4929</v>
      </c>
      <c r="B6299" s="18">
        <v>-487945</v>
      </c>
    </row>
    <row r="6300" spans="1:2" x14ac:dyDescent="0.35">
      <c r="A6300" s="9" t="s">
        <v>10326</v>
      </c>
      <c r="B6300" s="18">
        <v>-492921</v>
      </c>
    </row>
    <row r="6301" spans="1:2" x14ac:dyDescent="0.35">
      <c r="A6301" s="17" t="s">
        <v>3786</v>
      </c>
      <c r="B6301" s="18">
        <v>-492921</v>
      </c>
    </row>
    <row r="6302" spans="1:2" x14ac:dyDescent="0.35">
      <c r="A6302" s="19" t="s">
        <v>10325</v>
      </c>
      <c r="B6302" s="18">
        <v>-492921</v>
      </c>
    </row>
    <row r="6303" spans="1:2" x14ac:dyDescent="0.35">
      <c r="A6303" s="9" t="s">
        <v>2383</v>
      </c>
      <c r="B6303" s="18">
        <v>-498668</v>
      </c>
    </row>
    <row r="6304" spans="1:2" x14ac:dyDescent="0.35">
      <c r="A6304" s="17" t="s">
        <v>167</v>
      </c>
      <c r="B6304" s="18">
        <v>-498668</v>
      </c>
    </row>
    <row r="6305" spans="1:2" x14ac:dyDescent="0.35">
      <c r="A6305" s="19" t="s">
        <v>1602</v>
      </c>
      <c r="B6305" s="18">
        <v>-498668</v>
      </c>
    </row>
    <row r="6306" spans="1:2" x14ac:dyDescent="0.35">
      <c r="A6306" s="9" t="s">
        <v>6941</v>
      </c>
      <c r="B6306" s="18">
        <v>-500000</v>
      </c>
    </row>
    <row r="6307" spans="1:2" x14ac:dyDescent="0.35">
      <c r="A6307" s="17" t="s">
        <v>2218</v>
      </c>
      <c r="B6307" s="18">
        <v>-500000</v>
      </c>
    </row>
    <row r="6308" spans="1:2" x14ac:dyDescent="0.35">
      <c r="A6308" s="19" t="s">
        <v>751</v>
      </c>
      <c r="B6308" s="18">
        <v>-500000</v>
      </c>
    </row>
    <row r="6309" spans="1:2" x14ac:dyDescent="0.35">
      <c r="A6309" s="9" t="s">
        <v>5239</v>
      </c>
      <c r="B6309" s="18">
        <v>-506218</v>
      </c>
    </row>
    <row r="6310" spans="1:2" x14ac:dyDescent="0.35">
      <c r="A6310" s="17" t="s">
        <v>748</v>
      </c>
      <c r="B6310" s="18">
        <v>-506218</v>
      </c>
    </row>
    <row r="6311" spans="1:2" x14ac:dyDescent="0.35">
      <c r="A6311" s="19" t="s">
        <v>5236</v>
      </c>
      <c r="B6311" s="18">
        <v>-506218</v>
      </c>
    </row>
    <row r="6312" spans="1:2" x14ac:dyDescent="0.35">
      <c r="A6312" s="9" t="s">
        <v>4629</v>
      </c>
      <c r="B6312" s="18">
        <v>-515779</v>
      </c>
    </row>
    <row r="6313" spans="1:2" x14ac:dyDescent="0.35">
      <c r="A6313" s="17" t="s">
        <v>232</v>
      </c>
      <c r="B6313" s="18">
        <v>-515779</v>
      </c>
    </row>
    <row r="6314" spans="1:2" x14ac:dyDescent="0.35">
      <c r="A6314" s="19" t="s">
        <v>1397</v>
      </c>
      <c r="B6314" s="18">
        <v>-515779</v>
      </c>
    </row>
    <row r="6315" spans="1:2" x14ac:dyDescent="0.35">
      <c r="A6315" s="9" t="s">
        <v>11279</v>
      </c>
      <c r="B6315" s="18">
        <v>-518814</v>
      </c>
    </row>
    <row r="6316" spans="1:2" x14ac:dyDescent="0.35">
      <c r="A6316" s="17" t="s">
        <v>2752</v>
      </c>
      <c r="B6316" s="18">
        <v>-518814</v>
      </c>
    </row>
    <row r="6317" spans="1:2" x14ac:dyDescent="0.35">
      <c r="A6317" s="19" t="s">
        <v>11278</v>
      </c>
      <c r="B6317" s="18">
        <v>-518814</v>
      </c>
    </row>
    <row r="6318" spans="1:2" x14ac:dyDescent="0.35">
      <c r="A6318" s="9" t="s">
        <v>3743</v>
      </c>
      <c r="B6318" s="18">
        <v>-522998</v>
      </c>
    </row>
    <row r="6319" spans="1:2" x14ac:dyDescent="0.35">
      <c r="A6319" s="17" t="s">
        <v>152</v>
      </c>
      <c r="B6319" s="18">
        <v>-522998</v>
      </c>
    </row>
    <row r="6320" spans="1:2" x14ac:dyDescent="0.35">
      <c r="A6320" s="19" t="s">
        <v>27</v>
      </c>
      <c r="B6320" s="18">
        <v>-522998</v>
      </c>
    </row>
    <row r="6321" spans="1:2" x14ac:dyDescent="0.35">
      <c r="A6321" s="9" t="s">
        <v>9674</v>
      </c>
      <c r="B6321" s="18">
        <v>-526618</v>
      </c>
    </row>
    <row r="6322" spans="1:2" x14ac:dyDescent="0.35">
      <c r="A6322" s="17" t="s">
        <v>9673</v>
      </c>
      <c r="B6322" s="18">
        <v>-526618</v>
      </c>
    </row>
    <row r="6323" spans="1:2" x14ac:dyDescent="0.35">
      <c r="A6323" s="19" t="s">
        <v>9672</v>
      </c>
      <c r="B6323" s="18">
        <v>-526618</v>
      </c>
    </row>
    <row r="6324" spans="1:2" x14ac:dyDescent="0.35">
      <c r="A6324" s="9" t="s">
        <v>7399</v>
      </c>
      <c r="B6324" s="18">
        <v>-531428</v>
      </c>
    </row>
    <row r="6325" spans="1:2" x14ac:dyDescent="0.35">
      <c r="A6325" s="17" t="s">
        <v>1176</v>
      </c>
      <c r="B6325" s="18">
        <v>-531428</v>
      </c>
    </row>
    <row r="6326" spans="1:2" x14ac:dyDescent="0.35">
      <c r="A6326" s="19" t="s">
        <v>1826</v>
      </c>
      <c r="B6326" s="18">
        <v>-531428</v>
      </c>
    </row>
    <row r="6327" spans="1:2" x14ac:dyDescent="0.35">
      <c r="A6327" s="9" t="s">
        <v>9689</v>
      </c>
      <c r="B6327" s="18">
        <v>-535345</v>
      </c>
    </row>
    <row r="6328" spans="1:2" x14ac:dyDescent="0.35">
      <c r="A6328" s="17" t="s">
        <v>9688</v>
      </c>
      <c r="B6328" s="18">
        <v>-535345</v>
      </c>
    </row>
    <row r="6329" spans="1:2" x14ac:dyDescent="0.35">
      <c r="A6329" s="19" t="s">
        <v>9687</v>
      </c>
      <c r="B6329" s="18">
        <v>-535345</v>
      </c>
    </row>
    <row r="6330" spans="1:2" x14ac:dyDescent="0.35">
      <c r="A6330" s="9" t="s">
        <v>5261</v>
      </c>
      <c r="B6330" s="18">
        <v>-535874</v>
      </c>
    </row>
    <row r="6331" spans="1:2" x14ac:dyDescent="0.35">
      <c r="A6331" s="17" t="s">
        <v>1608</v>
      </c>
      <c r="B6331" s="18">
        <v>-535874</v>
      </c>
    </row>
    <row r="6332" spans="1:2" x14ac:dyDescent="0.35">
      <c r="A6332" s="19" t="s">
        <v>3399</v>
      </c>
      <c r="B6332" s="18">
        <v>-535874</v>
      </c>
    </row>
    <row r="6333" spans="1:2" x14ac:dyDescent="0.35">
      <c r="A6333" s="9" t="s">
        <v>4840</v>
      </c>
      <c r="B6333" s="18">
        <v>-564312</v>
      </c>
    </row>
    <row r="6334" spans="1:2" x14ac:dyDescent="0.35">
      <c r="A6334" s="17" t="s">
        <v>91</v>
      </c>
      <c r="B6334" s="18">
        <v>-564312</v>
      </c>
    </row>
    <row r="6335" spans="1:2" x14ac:dyDescent="0.35">
      <c r="A6335" s="19" t="s">
        <v>4839</v>
      </c>
      <c r="B6335" s="18">
        <v>-564312</v>
      </c>
    </row>
    <row r="6336" spans="1:2" x14ac:dyDescent="0.35">
      <c r="A6336" s="9" t="s">
        <v>11338</v>
      </c>
      <c r="B6336" s="18">
        <v>-569815</v>
      </c>
    </row>
    <row r="6337" spans="1:2" x14ac:dyDescent="0.35">
      <c r="A6337" s="17" t="s">
        <v>11337</v>
      </c>
      <c r="B6337" s="18">
        <v>-569815</v>
      </c>
    </row>
    <row r="6338" spans="1:2" x14ac:dyDescent="0.35">
      <c r="A6338" s="19" t="s">
        <v>11336</v>
      </c>
      <c r="B6338" s="18">
        <v>-569815</v>
      </c>
    </row>
    <row r="6339" spans="1:2" x14ac:dyDescent="0.35">
      <c r="A6339" s="9" t="s">
        <v>4644</v>
      </c>
      <c r="B6339" s="18">
        <v>-571465</v>
      </c>
    </row>
    <row r="6340" spans="1:2" x14ac:dyDescent="0.35">
      <c r="A6340" s="17" t="s">
        <v>572</v>
      </c>
      <c r="B6340" s="18">
        <v>-571465</v>
      </c>
    </row>
    <row r="6341" spans="1:2" x14ac:dyDescent="0.35">
      <c r="A6341" s="19" t="s">
        <v>3994</v>
      </c>
      <c r="B6341" s="18">
        <v>-571465</v>
      </c>
    </row>
    <row r="6342" spans="1:2" x14ac:dyDescent="0.35">
      <c r="A6342" s="9" t="s">
        <v>3421</v>
      </c>
      <c r="B6342" s="18">
        <v>-572808</v>
      </c>
    </row>
    <row r="6343" spans="1:2" x14ac:dyDescent="0.35">
      <c r="A6343" s="17" t="s">
        <v>944</v>
      </c>
      <c r="B6343" s="18">
        <v>-572808</v>
      </c>
    </row>
    <row r="6344" spans="1:2" x14ac:dyDescent="0.35">
      <c r="A6344" s="19" t="s">
        <v>3419</v>
      </c>
      <c r="B6344" s="18">
        <v>-572808</v>
      </c>
    </row>
    <row r="6345" spans="1:2" x14ac:dyDescent="0.35">
      <c r="A6345" s="9" t="s">
        <v>4998</v>
      </c>
      <c r="B6345" s="18">
        <v>-586507</v>
      </c>
    </row>
    <row r="6346" spans="1:2" x14ac:dyDescent="0.35">
      <c r="A6346" s="17" t="s">
        <v>388</v>
      </c>
      <c r="B6346" s="18">
        <v>-586507</v>
      </c>
    </row>
    <row r="6347" spans="1:2" x14ac:dyDescent="0.35">
      <c r="A6347" s="19" t="s">
        <v>4997</v>
      </c>
      <c r="B6347" s="18">
        <v>-586507</v>
      </c>
    </row>
    <row r="6348" spans="1:2" x14ac:dyDescent="0.35">
      <c r="A6348" s="9" t="s">
        <v>1633</v>
      </c>
      <c r="B6348" s="18">
        <v>-603965</v>
      </c>
    </row>
    <row r="6349" spans="1:2" x14ac:dyDescent="0.35">
      <c r="A6349" s="17" t="s">
        <v>1632</v>
      </c>
      <c r="B6349" s="18">
        <v>-603965</v>
      </c>
    </row>
    <row r="6350" spans="1:2" x14ac:dyDescent="0.35">
      <c r="A6350" s="19" t="s">
        <v>105</v>
      </c>
      <c r="B6350" s="18">
        <v>-603965</v>
      </c>
    </row>
    <row r="6351" spans="1:2" x14ac:dyDescent="0.35">
      <c r="A6351" s="9" t="s">
        <v>9767</v>
      </c>
      <c r="B6351" s="18">
        <v>-604771</v>
      </c>
    </row>
    <row r="6352" spans="1:2" x14ac:dyDescent="0.35">
      <c r="A6352" s="17" t="s">
        <v>370</v>
      </c>
      <c r="B6352" s="18">
        <v>-604771</v>
      </c>
    </row>
    <row r="6353" spans="1:2" x14ac:dyDescent="0.35">
      <c r="A6353" s="19" t="s">
        <v>4161</v>
      </c>
      <c r="B6353" s="18">
        <v>-604771</v>
      </c>
    </row>
    <row r="6354" spans="1:2" x14ac:dyDescent="0.35">
      <c r="A6354" s="9" t="s">
        <v>5041</v>
      </c>
      <c r="B6354" s="18">
        <v>-605096</v>
      </c>
    </row>
    <row r="6355" spans="1:2" x14ac:dyDescent="0.35">
      <c r="A6355" s="17" t="s">
        <v>197</v>
      </c>
      <c r="B6355" s="18">
        <v>-605096</v>
      </c>
    </row>
    <row r="6356" spans="1:2" x14ac:dyDescent="0.35">
      <c r="A6356" s="19" t="s">
        <v>1480</v>
      </c>
      <c r="B6356" s="18">
        <v>-605096</v>
      </c>
    </row>
    <row r="6357" spans="1:2" x14ac:dyDescent="0.35">
      <c r="A6357" s="9" t="s">
        <v>2093</v>
      </c>
      <c r="B6357" s="18">
        <v>-625893</v>
      </c>
    </row>
    <row r="6358" spans="1:2" x14ac:dyDescent="0.35">
      <c r="A6358" s="17" t="s">
        <v>357</v>
      </c>
      <c r="B6358" s="18">
        <v>-625893</v>
      </c>
    </row>
    <row r="6359" spans="1:2" x14ac:dyDescent="0.35">
      <c r="A6359" s="19" t="s">
        <v>2091</v>
      </c>
      <c r="B6359" s="18">
        <v>-625893</v>
      </c>
    </row>
    <row r="6360" spans="1:2" x14ac:dyDescent="0.35">
      <c r="A6360" s="9" t="s">
        <v>4351</v>
      </c>
      <c r="B6360" s="18">
        <v>-631531</v>
      </c>
    </row>
    <row r="6361" spans="1:2" x14ac:dyDescent="0.35">
      <c r="A6361" s="17" t="s">
        <v>2433</v>
      </c>
      <c r="B6361" s="18">
        <v>-631531</v>
      </c>
    </row>
    <row r="6362" spans="1:2" x14ac:dyDescent="0.35">
      <c r="A6362" s="19" t="s">
        <v>1371</v>
      </c>
      <c r="B6362" s="18">
        <v>-631531</v>
      </c>
    </row>
    <row r="6363" spans="1:2" x14ac:dyDescent="0.35">
      <c r="A6363" s="9" t="s">
        <v>4595</v>
      </c>
      <c r="B6363" s="18">
        <v>-636215</v>
      </c>
    </row>
    <row r="6364" spans="1:2" x14ac:dyDescent="0.35">
      <c r="A6364" s="17" t="s">
        <v>310</v>
      </c>
      <c r="B6364" s="18">
        <v>-636215</v>
      </c>
    </row>
    <row r="6365" spans="1:2" x14ac:dyDescent="0.35">
      <c r="A6365" s="19" t="s">
        <v>1773</v>
      </c>
      <c r="B6365" s="18">
        <v>-636215</v>
      </c>
    </row>
    <row r="6366" spans="1:2" x14ac:dyDescent="0.35">
      <c r="A6366" s="9" t="s">
        <v>8423</v>
      </c>
      <c r="B6366" s="18">
        <v>-636215</v>
      </c>
    </row>
    <row r="6367" spans="1:2" x14ac:dyDescent="0.35">
      <c r="A6367" s="17" t="s">
        <v>7138</v>
      </c>
      <c r="B6367" s="18">
        <v>-636215</v>
      </c>
    </row>
    <row r="6368" spans="1:2" x14ac:dyDescent="0.35">
      <c r="A6368" s="19" t="s">
        <v>5571</v>
      </c>
      <c r="B6368" s="18">
        <v>-636215</v>
      </c>
    </row>
    <row r="6369" spans="1:2" x14ac:dyDescent="0.35">
      <c r="A6369" s="9" t="s">
        <v>5716</v>
      </c>
      <c r="B6369" s="18">
        <v>-640226</v>
      </c>
    </row>
    <row r="6370" spans="1:2" x14ac:dyDescent="0.35">
      <c r="A6370" s="17" t="s">
        <v>2613</v>
      </c>
      <c r="B6370" s="18">
        <v>-640226</v>
      </c>
    </row>
    <row r="6371" spans="1:2" x14ac:dyDescent="0.35">
      <c r="A6371" s="19" t="s">
        <v>2613</v>
      </c>
      <c r="B6371" s="18">
        <v>-640226</v>
      </c>
    </row>
    <row r="6372" spans="1:2" x14ac:dyDescent="0.35">
      <c r="A6372" s="9" t="s">
        <v>5585</v>
      </c>
      <c r="B6372" s="18">
        <v>-651422</v>
      </c>
    </row>
    <row r="6373" spans="1:2" x14ac:dyDescent="0.35">
      <c r="A6373" s="17" t="s">
        <v>4844</v>
      </c>
      <c r="B6373" s="18">
        <v>-651422</v>
      </c>
    </row>
    <row r="6374" spans="1:2" x14ac:dyDescent="0.35">
      <c r="A6374" s="19" t="s">
        <v>5584</v>
      </c>
      <c r="B6374" s="18">
        <v>-651422</v>
      </c>
    </row>
    <row r="6375" spans="1:2" x14ac:dyDescent="0.35">
      <c r="A6375" s="9" t="s">
        <v>11389</v>
      </c>
      <c r="B6375" s="18">
        <v>-655417</v>
      </c>
    </row>
    <row r="6376" spans="1:2" x14ac:dyDescent="0.35">
      <c r="A6376" s="17" t="s">
        <v>11388</v>
      </c>
      <c r="B6376" s="18">
        <v>-655417</v>
      </c>
    </row>
    <row r="6377" spans="1:2" x14ac:dyDescent="0.35">
      <c r="A6377" s="19" t="s">
        <v>11387</v>
      </c>
      <c r="B6377" s="18">
        <v>-655417</v>
      </c>
    </row>
    <row r="6378" spans="1:2" x14ac:dyDescent="0.35">
      <c r="A6378" s="9" t="s">
        <v>10021</v>
      </c>
      <c r="B6378" s="18">
        <v>-672499</v>
      </c>
    </row>
    <row r="6379" spans="1:2" x14ac:dyDescent="0.35">
      <c r="A6379" s="17" t="s">
        <v>5411</v>
      </c>
      <c r="B6379" s="18">
        <v>-672499</v>
      </c>
    </row>
    <row r="6380" spans="1:2" x14ac:dyDescent="0.35">
      <c r="A6380" s="19" t="s">
        <v>1466</v>
      </c>
      <c r="B6380" s="18">
        <v>-672499</v>
      </c>
    </row>
    <row r="6381" spans="1:2" x14ac:dyDescent="0.35">
      <c r="A6381" s="9" t="s">
        <v>7355</v>
      </c>
      <c r="B6381" s="18">
        <v>-688237</v>
      </c>
    </row>
    <row r="6382" spans="1:2" x14ac:dyDescent="0.35">
      <c r="A6382" s="17" t="s">
        <v>3498</v>
      </c>
      <c r="B6382" s="18">
        <v>-688237</v>
      </c>
    </row>
    <row r="6383" spans="1:2" x14ac:dyDescent="0.35">
      <c r="A6383" s="19" t="s">
        <v>1946</v>
      </c>
      <c r="B6383" s="18">
        <v>-688237</v>
      </c>
    </row>
    <row r="6384" spans="1:2" x14ac:dyDescent="0.35">
      <c r="A6384" s="9" t="s">
        <v>5577</v>
      </c>
      <c r="B6384" s="18">
        <v>-689380</v>
      </c>
    </row>
    <row r="6385" spans="1:2" x14ac:dyDescent="0.35">
      <c r="A6385" s="17" t="s">
        <v>5576</v>
      </c>
      <c r="B6385" s="18">
        <v>-689380</v>
      </c>
    </row>
    <row r="6386" spans="1:2" x14ac:dyDescent="0.35">
      <c r="A6386" s="19" t="s">
        <v>5575</v>
      </c>
      <c r="B6386" s="18">
        <v>-689380</v>
      </c>
    </row>
    <row r="6387" spans="1:2" x14ac:dyDescent="0.35">
      <c r="A6387" s="9" t="s">
        <v>10609</v>
      </c>
      <c r="B6387" s="18">
        <v>-689492</v>
      </c>
    </row>
    <row r="6388" spans="1:2" x14ac:dyDescent="0.35">
      <c r="A6388" s="17" t="s">
        <v>1403</v>
      </c>
      <c r="B6388" s="18">
        <v>-689492</v>
      </c>
    </row>
    <row r="6389" spans="1:2" x14ac:dyDescent="0.35">
      <c r="A6389" s="19" t="s">
        <v>3906</v>
      </c>
      <c r="B6389" s="18">
        <v>-689492</v>
      </c>
    </row>
    <row r="6390" spans="1:2" x14ac:dyDescent="0.35">
      <c r="A6390" s="9" t="s">
        <v>4780</v>
      </c>
      <c r="B6390" s="18">
        <v>-690958</v>
      </c>
    </row>
    <row r="6391" spans="1:2" x14ac:dyDescent="0.35">
      <c r="A6391" s="17" t="s">
        <v>78</v>
      </c>
      <c r="B6391" s="18">
        <v>-690958</v>
      </c>
    </row>
    <row r="6392" spans="1:2" x14ac:dyDescent="0.35">
      <c r="A6392" s="19" t="s">
        <v>4779</v>
      </c>
      <c r="B6392" s="18">
        <v>-690958</v>
      </c>
    </row>
    <row r="6393" spans="1:2" x14ac:dyDescent="0.35">
      <c r="A6393" s="9" t="s">
        <v>5841</v>
      </c>
      <c r="B6393" s="18">
        <v>-693303</v>
      </c>
    </row>
    <row r="6394" spans="1:2" x14ac:dyDescent="0.35">
      <c r="A6394" s="17" t="s">
        <v>4487</v>
      </c>
      <c r="B6394" s="18">
        <v>-693303</v>
      </c>
    </row>
    <row r="6395" spans="1:2" x14ac:dyDescent="0.35">
      <c r="A6395" s="19" t="s">
        <v>4458</v>
      </c>
      <c r="B6395" s="18">
        <v>-693303</v>
      </c>
    </row>
    <row r="6396" spans="1:2" x14ac:dyDescent="0.35">
      <c r="A6396" s="9" t="s">
        <v>1718</v>
      </c>
      <c r="B6396" s="18">
        <v>-696442</v>
      </c>
    </row>
    <row r="6397" spans="1:2" x14ac:dyDescent="0.35">
      <c r="A6397" s="17" t="s">
        <v>683</v>
      </c>
      <c r="B6397" s="18">
        <v>-696442</v>
      </c>
    </row>
    <row r="6398" spans="1:2" x14ac:dyDescent="0.35">
      <c r="A6398" s="19" t="s">
        <v>816</v>
      </c>
      <c r="B6398" s="18">
        <v>-696442</v>
      </c>
    </row>
    <row r="6399" spans="1:2" x14ac:dyDescent="0.35">
      <c r="A6399" s="9" t="s">
        <v>5657</v>
      </c>
      <c r="B6399" s="18">
        <v>-701468</v>
      </c>
    </row>
    <row r="6400" spans="1:2" x14ac:dyDescent="0.35">
      <c r="A6400" s="17" t="s">
        <v>162</v>
      </c>
      <c r="B6400" s="18">
        <v>-701468</v>
      </c>
    </row>
    <row r="6401" spans="1:2" x14ac:dyDescent="0.35">
      <c r="A6401" s="19" t="s">
        <v>5656</v>
      </c>
      <c r="B6401" s="18">
        <v>-701468</v>
      </c>
    </row>
    <row r="6402" spans="1:2" x14ac:dyDescent="0.35">
      <c r="A6402" s="9" t="s">
        <v>4819</v>
      </c>
      <c r="B6402" s="18">
        <v>-702671</v>
      </c>
    </row>
    <row r="6403" spans="1:2" x14ac:dyDescent="0.35">
      <c r="A6403" s="17" t="s">
        <v>1044</v>
      </c>
      <c r="B6403" s="18">
        <v>-702671</v>
      </c>
    </row>
    <row r="6404" spans="1:2" x14ac:dyDescent="0.35">
      <c r="A6404" s="19" t="s">
        <v>739</v>
      </c>
      <c r="B6404" s="18">
        <v>-702671</v>
      </c>
    </row>
    <row r="6405" spans="1:2" x14ac:dyDescent="0.35">
      <c r="A6405" s="9" t="s">
        <v>8816</v>
      </c>
      <c r="B6405" s="18">
        <v>-707762</v>
      </c>
    </row>
    <row r="6406" spans="1:2" x14ac:dyDescent="0.35">
      <c r="A6406" s="17" t="s">
        <v>3723</v>
      </c>
      <c r="B6406" s="18">
        <v>-707762</v>
      </c>
    </row>
    <row r="6407" spans="1:2" x14ac:dyDescent="0.35">
      <c r="A6407" s="19" t="s">
        <v>138</v>
      </c>
      <c r="B6407" s="18">
        <v>-707762</v>
      </c>
    </row>
    <row r="6408" spans="1:2" x14ac:dyDescent="0.35">
      <c r="A6408" s="9" t="s">
        <v>6501</v>
      </c>
      <c r="B6408" s="18">
        <v>-712239</v>
      </c>
    </row>
    <row r="6409" spans="1:2" x14ac:dyDescent="0.35">
      <c r="A6409" s="17" t="s">
        <v>1488</v>
      </c>
      <c r="B6409" s="18">
        <v>-712239</v>
      </c>
    </row>
    <row r="6410" spans="1:2" x14ac:dyDescent="0.35">
      <c r="A6410" s="19" t="s">
        <v>6499</v>
      </c>
      <c r="B6410" s="18">
        <v>-712239</v>
      </c>
    </row>
    <row r="6411" spans="1:2" x14ac:dyDescent="0.35">
      <c r="A6411" s="9" t="s">
        <v>4327</v>
      </c>
      <c r="B6411" s="18">
        <v>-718500</v>
      </c>
    </row>
    <row r="6412" spans="1:2" x14ac:dyDescent="0.35">
      <c r="A6412" s="17" t="s">
        <v>281</v>
      </c>
      <c r="B6412" s="18">
        <v>-718500</v>
      </c>
    </row>
    <row r="6413" spans="1:2" x14ac:dyDescent="0.35">
      <c r="A6413" s="19" t="s">
        <v>3203</v>
      </c>
      <c r="B6413" s="18">
        <v>-718500</v>
      </c>
    </row>
    <row r="6414" spans="1:2" x14ac:dyDescent="0.35">
      <c r="A6414" s="9" t="s">
        <v>3132</v>
      </c>
      <c r="B6414" s="18">
        <v>-720718</v>
      </c>
    </row>
    <row r="6415" spans="1:2" x14ac:dyDescent="0.35">
      <c r="A6415" s="17" t="s">
        <v>22</v>
      </c>
      <c r="B6415" s="18">
        <v>-720718</v>
      </c>
    </row>
    <row r="6416" spans="1:2" x14ac:dyDescent="0.35">
      <c r="A6416" s="19" t="s">
        <v>2199</v>
      </c>
      <c r="B6416" s="18">
        <v>-720718</v>
      </c>
    </row>
    <row r="6417" spans="1:2" x14ac:dyDescent="0.35">
      <c r="A6417" s="9" t="s">
        <v>6350</v>
      </c>
      <c r="B6417" s="18">
        <v>-736141</v>
      </c>
    </row>
    <row r="6418" spans="1:2" x14ac:dyDescent="0.35">
      <c r="A6418" s="17" t="s">
        <v>310</v>
      </c>
      <c r="B6418" s="18">
        <v>-736141</v>
      </c>
    </row>
    <row r="6419" spans="1:2" x14ac:dyDescent="0.35">
      <c r="A6419" s="19" t="s">
        <v>6349</v>
      </c>
      <c r="B6419" s="18">
        <v>-736141</v>
      </c>
    </row>
    <row r="6420" spans="1:2" x14ac:dyDescent="0.35">
      <c r="A6420" s="9" t="s">
        <v>4924</v>
      </c>
      <c r="B6420" s="18">
        <v>-744000</v>
      </c>
    </row>
    <row r="6421" spans="1:2" x14ac:dyDescent="0.35">
      <c r="A6421" s="17" t="s">
        <v>992</v>
      </c>
      <c r="B6421" s="18">
        <v>-744000</v>
      </c>
    </row>
    <row r="6422" spans="1:2" x14ac:dyDescent="0.35">
      <c r="A6422" s="19" t="s">
        <v>2681</v>
      </c>
      <c r="B6422" s="18">
        <v>-744000</v>
      </c>
    </row>
    <row r="6423" spans="1:2" x14ac:dyDescent="0.35">
      <c r="A6423" s="9" t="s">
        <v>4577</v>
      </c>
      <c r="B6423" s="18">
        <v>-747572</v>
      </c>
    </row>
    <row r="6424" spans="1:2" x14ac:dyDescent="0.35">
      <c r="A6424" s="17" t="s">
        <v>1608</v>
      </c>
      <c r="B6424" s="18">
        <v>-747572</v>
      </c>
    </row>
    <row r="6425" spans="1:2" x14ac:dyDescent="0.35">
      <c r="A6425" s="19" t="s">
        <v>2572</v>
      </c>
      <c r="B6425" s="18">
        <v>-747572</v>
      </c>
    </row>
    <row r="6426" spans="1:2" x14ac:dyDescent="0.35">
      <c r="A6426" s="9" t="s">
        <v>3999</v>
      </c>
      <c r="B6426" s="18">
        <v>-750995</v>
      </c>
    </row>
    <row r="6427" spans="1:2" x14ac:dyDescent="0.35">
      <c r="A6427" s="17" t="s">
        <v>3998</v>
      </c>
      <c r="B6427" s="18">
        <v>-750995</v>
      </c>
    </row>
    <row r="6428" spans="1:2" x14ac:dyDescent="0.35">
      <c r="A6428" s="19" t="s">
        <v>3634</v>
      </c>
      <c r="B6428" s="18">
        <v>-750995</v>
      </c>
    </row>
    <row r="6429" spans="1:2" x14ac:dyDescent="0.35">
      <c r="A6429" s="9" t="s">
        <v>5143</v>
      </c>
      <c r="B6429" s="18">
        <v>-758291</v>
      </c>
    </row>
    <row r="6430" spans="1:2" x14ac:dyDescent="0.35">
      <c r="A6430" s="17" t="s">
        <v>2997</v>
      </c>
      <c r="B6430" s="18">
        <v>-758291</v>
      </c>
    </row>
    <row r="6431" spans="1:2" x14ac:dyDescent="0.35">
      <c r="A6431" s="19" t="s">
        <v>2613</v>
      </c>
      <c r="B6431" s="18">
        <v>-758291</v>
      </c>
    </row>
    <row r="6432" spans="1:2" x14ac:dyDescent="0.35">
      <c r="A6432" s="9" t="s">
        <v>5855</v>
      </c>
      <c r="B6432" s="18">
        <v>-774089</v>
      </c>
    </row>
    <row r="6433" spans="1:2" x14ac:dyDescent="0.35">
      <c r="A6433" s="17" t="s">
        <v>359</v>
      </c>
      <c r="B6433" s="18">
        <v>-774089</v>
      </c>
    </row>
    <row r="6434" spans="1:2" x14ac:dyDescent="0.35">
      <c r="A6434" s="19" t="s">
        <v>5854</v>
      </c>
      <c r="B6434" s="18">
        <v>-774089</v>
      </c>
    </row>
    <row r="6435" spans="1:2" x14ac:dyDescent="0.35">
      <c r="A6435" s="9" t="s">
        <v>9578</v>
      </c>
      <c r="B6435" s="18">
        <v>-776010</v>
      </c>
    </row>
    <row r="6436" spans="1:2" x14ac:dyDescent="0.35">
      <c r="A6436" s="17" t="s">
        <v>181</v>
      </c>
      <c r="B6436" s="18">
        <v>-776010</v>
      </c>
    </row>
    <row r="6437" spans="1:2" x14ac:dyDescent="0.35">
      <c r="A6437" s="19" t="s">
        <v>9577</v>
      </c>
      <c r="B6437" s="18">
        <v>-776010</v>
      </c>
    </row>
    <row r="6438" spans="1:2" x14ac:dyDescent="0.35">
      <c r="A6438" s="9" t="s">
        <v>8273</v>
      </c>
      <c r="B6438" s="18">
        <v>-785353</v>
      </c>
    </row>
    <row r="6439" spans="1:2" x14ac:dyDescent="0.35">
      <c r="A6439" s="17" t="s">
        <v>574</v>
      </c>
      <c r="B6439" s="18">
        <v>-785353</v>
      </c>
    </row>
    <row r="6440" spans="1:2" x14ac:dyDescent="0.35">
      <c r="A6440" s="19" t="s">
        <v>3604</v>
      </c>
      <c r="B6440" s="18">
        <v>-785353</v>
      </c>
    </row>
    <row r="6441" spans="1:2" x14ac:dyDescent="0.35">
      <c r="A6441" s="9" t="s">
        <v>8341</v>
      </c>
      <c r="B6441" s="18">
        <v>-787706</v>
      </c>
    </row>
    <row r="6442" spans="1:2" x14ac:dyDescent="0.35">
      <c r="A6442" s="17" t="s">
        <v>1623</v>
      </c>
      <c r="B6442" s="18">
        <v>-787706</v>
      </c>
    </row>
    <row r="6443" spans="1:2" x14ac:dyDescent="0.35">
      <c r="A6443" s="19" t="s">
        <v>8340</v>
      </c>
      <c r="B6443" s="18">
        <v>-787706</v>
      </c>
    </row>
    <row r="6444" spans="1:2" x14ac:dyDescent="0.35">
      <c r="A6444" s="9" t="s">
        <v>6179</v>
      </c>
      <c r="B6444" s="18">
        <v>-787759</v>
      </c>
    </row>
    <row r="6445" spans="1:2" x14ac:dyDescent="0.35">
      <c r="A6445" s="17" t="s">
        <v>1482</v>
      </c>
      <c r="B6445" s="18">
        <v>-787759</v>
      </c>
    </row>
    <row r="6446" spans="1:2" x14ac:dyDescent="0.35">
      <c r="A6446" s="19" t="s">
        <v>1106</v>
      </c>
      <c r="B6446" s="18">
        <v>-787759</v>
      </c>
    </row>
    <row r="6447" spans="1:2" x14ac:dyDescent="0.35">
      <c r="A6447" s="9" t="s">
        <v>10505</v>
      </c>
      <c r="B6447" s="18">
        <v>-799244</v>
      </c>
    </row>
    <row r="6448" spans="1:2" x14ac:dyDescent="0.35">
      <c r="A6448" s="17" t="s">
        <v>10504</v>
      </c>
      <c r="B6448" s="18">
        <v>-799244</v>
      </c>
    </row>
    <row r="6449" spans="1:2" x14ac:dyDescent="0.35">
      <c r="A6449" s="19" t="s">
        <v>2438</v>
      </c>
      <c r="B6449" s="18">
        <v>-799244</v>
      </c>
    </row>
    <row r="6450" spans="1:2" x14ac:dyDescent="0.35">
      <c r="A6450" s="9" t="s">
        <v>10799</v>
      </c>
      <c r="B6450" s="18">
        <v>-799341</v>
      </c>
    </row>
    <row r="6451" spans="1:2" x14ac:dyDescent="0.35">
      <c r="A6451" s="17" t="s">
        <v>4608</v>
      </c>
      <c r="B6451" s="18">
        <v>-799341</v>
      </c>
    </row>
    <row r="6452" spans="1:2" x14ac:dyDescent="0.35">
      <c r="A6452" s="19" t="s">
        <v>240</v>
      </c>
      <c r="B6452" s="18">
        <v>-799341</v>
      </c>
    </row>
    <row r="6453" spans="1:2" x14ac:dyDescent="0.35">
      <c r="A6453" s="9" t="s">
        <v>2643</v>
      </c>
      <c r="B6453" s="18">
        <v>-808054</v>
      </c>
    </row>
    <row r="6454" spans="1:2" x14ac:dyDescent="0.35">
      <c r="A6454" s="17" t="s">
        <v>373</v>
      </c>
      <c r="B6454" s="18">
        <v>-808054</v>
      </c>
    </row>
    <row r="6455" spans="1:2" x14ac:dyDescent="0.35">
      <c r="A6455" s="19" t="s">
        <v>1111</v>
      </c>
      <c r="B6455" s="18">
        <v>-808054</v>
      </c>
    </row>
    <row r="6456" spans="1:2" x14ac:dyDescent="0.35">
      <c r="A6456" s="9" t="s">
        <v>5332</v>
      </c>
      <c r="B6456" s="18">
        <v>-818710</v>
      </c>
    </row>
    <row r="6457" spans="1:2" x14ac:dyDescent="0.35">
      <c r="A6457" s="17" t="s">
        <v>5331</v>
      </c>
      <c r="B6457" s="18">
        <v>-818710</v>
      </c>
    </row>
    <row r="6458" spans="1:2" x14ac:dyDescent="0.35">
      <c r="A6458" s="19" t="s">
        <v>3843</v>
      </c>
      <c r="B6458" s="18">
        <v>-818710</v>
      </c>
    </row>
    <row r="6459" spans="1:2" x14ac:dyDescent="0.35">
      <c r="A6459" s="9" t="s">
        <v>7713</v>
      </c>
      <c r="B6459" s="18">
        <v>-825130</v>
      </c>
    </row>
    <row r="6460" spans="1:2" x14ac:dyDescent="0.35">
      <c r="A6460" s="17" t="s">
        <v>506</v>
      </c>
      <c r="B6460" s="18">
        <v>-825130</v>
      </c>
    </row>
    <row r="6461" spans="1:2" x14ac:dyDescent="0.35">
      <c r="A6461" s="19" t="s">
        <v>7712</v>
      </c>
      <c r="B6461" s="18">
        <v>-825130</v>
      </c>
    </row>
    <row r="6462" spans="1:2" x14ac:dyDescent="0.35">
      <c r="A6462" s="9" t="s">
        <v>11395</v>
      </c>
      <c r="B6462" s="18">
        <v>-826515</v>
      </c>
    </row>
    <row r="6463" spans="1:2" x14ac:dyDescent="0.35">
      <c r="A6463" s="17" t="s">
        <v>5736</v>
      </c>
      <c r="B6463" s="18">
        <v>-826515</v>
      </c>
    </row>
    <row r="6464" spans="1:2" x14ac:dyDescent="0.35">
      <c r="A6464" s="19" t="s">
        <v>11394</v>
      </c>
      <c r="B6464" s="18">
        <v>-826515</v>
      </c>
    </row>
    <row r="6465" spans="1:2" x14ac:dyDescent="0.35">
      <c r="A6465" s="9" t="s">
        <v>10425</v>
      </c>
      <c r="B6465" s="18">
        <v>-855569</v>
      </c>
    </row>
    <row r="6466" spans="1:2" x14ac:dyDescent="0.35">
      <c r="A6466" s="17" t="s">
        <v>10424</v>
      </c>
      <c r="B6466" s="18">
        <v>-855569</v>
      </c>
    </row>
    <row r="6467" spans="1:2" x14ac:dyDescent="0.35">
      <c r="A6467" s="19" t="s">
        <v>10423</v>
      </c>
      <c r="B6467" s="18">
        <v>-855569</v>
      </c>
    </row>
    <row r="6468" spans="1:2" x14ac:dyDescent="0.35">
      <c r="A6468" s="9" t="s">
        <v>1731</v>
      </c>
      <c r="B6468" s="18">
        <v>-861524</v>
      </c>
    </row>
    <row r="6469" spans="1:2" x14ac:dyDescent="0.35">
      <c r="A6469" s="17" t="s">
        <v>1482</v>
      </c>
      <c r="B6469" s="18">
        <v>-861524</v>
      </c>
    </row>
    <row r="6470" spans="1:2" x14ac:dyDescent="0.35">
      <c r="A6470" s="19" t="s">
        <v>1664</v>
      </c>
      <c r="B6470" s="18">
        <v>-861524</v>
      </c>
    </row>
    <row r="6471" spans="1:2" x14ac:dyDescent="0.35">
      <c r="A6471" s="9" t="s">
        <v>11438</v>
      </c>
      <c r="B6471" s="18">
        <v>-865951</v>
      </c>
    </row>
    <row r="6472" spans="1:2" x14ac:dyDescent="0.35">
      <c r="A6472" s="17" t="s">
        <v>11437</v>
      </c>
      <c r="B6472" s="18">
        <v>-865951</v>
      </c>
    </row>
    <row r="6473" spans="1:2" x14ac:dyDescent="0.35">
      <c r="A6473" s="19" t="s">
        <v>11436</v>
      </c>
      <c r="B6473" s="18">
        <v>-865951</v>
      </c>
    </row>
    <row r="6474" spans="1:2" x14ac:dyDescent="0.35">
      <c r="A6474" s="9" t="s">
        <v>7790</v>
      </c>
      <c r="B6474" s="18">
        <v>-881622</v>
      </c>
    </row>
    <row r="6475" spans="1:2" x14ac:dyDescent="0.35">
      <c r="A6475" s="17" t="s">
        <v>197</v>
      </c>
      <c r="B6475" s="18">
        <v>-881622</v>
      </c>
    </row>
    <row r="6476" spans="1:2" x14ac:dyDescent="0.35">
      <c r="A6476" s="19" t="s">
        <v>3329</v>
      </c>
      <c r="B6476" s="18">
        <v>-881622</v>
      </c>
    </row>
    <row r="6477" spans="1:2" x14ac:dyDescent="0.35">
      <c r="A6477" s="9" t="s">
        <v>8952</v>
      </c>
      <c r="B6477" s="18">
        <v>-890722</v>
      </c>
    </row>
    <row r="6478" spans="1:2" x14ac:dyDescent="0.35">
      <c r="A6478" s="17" t="s">
        <v>2489</v>
      </c>
      <c r="B6478" s="18">
        <v>-890722</v>
      </c>
    </row>
    <row r="6479" spans="1:2" x14ac:dyDescent="0.35">
      <c r="A6479" s="19" t="s">
        <v>2489</v>
      </c>
      <c r="B6479" s="18">
        <v>-890722</v>
      </c>
    </row>
    <row r="6480" spans="1:2" x14ac:dyDescent="0.35">
      <c r="A6480" s="9" t="s">
        <v>5436</v>
      </c>
      <c r="B6480" s="18">
        <v>-893357</v>
      </c>
    </row>
    <row r="6481" spans="1:2" x14ac:dyDescent="0.35">
      <c r="A6481" s="17" t="s">
        <v>478</v>
      </c>
      <c r="B6481" s="18">
        <v>-893357</v>
      </c>
    </row>
    <row r="6482" spans="1:2" x14ac:dyDescent="0.35">
      <c r="A6482" s="19" t="s">
        <v>5435</v>
      </c>
      <c r="B6482" s="18">
        <v>-893357</v>
      </c>
    </row>
    <row r="6483" spans="1:2" x14ac:dyDescent="0.35">
      <c r="A6483" s="9" t="s">
        <v>8427</v>
      </c>
      <c r="B6483" s="18">
        <v>-895923</v>
      </c>
    </row>
    <row r="6484" spans="1:2" x14ac:dyDescent="0.35">
      <c r="A6484" s="17" t="s">
        <v>6563</v>
      </c>
      <c r="B6484" s="18">
        <v>-895923</v>
      </c>
    </row>
    <row r="6485" spans="1:2" x14ac:dyDescent="0.35">
      <c r="A6485" s="19" t="s">
        <v>2656</v>
      </c>
      <c r="B6485" s="18">
        <v>-895923</v>
      </c>
    </row>
    <row r="6486" spans="1:2" x14ac:dyDescent="0.35">
      <c r="A6486" s="9" t="s">
        <v>9412</v>
      </c>
      <c r="B6486" s="18">
        <v>-899760</v>
      </c>
    </row>
    <row r="6487" spans="1:2" x14ac:dyDescent="0.35">
      <c r="A6487" s="17" t="s">
        <v>8890</v>
      </c>
      <c r="B6487" s="18">
        <v>-899760</v>
      </c>
    </row>
    <row r="6488" spans="1:2" x14ac:dyDescent="0.35">
      <c r="A6488" s="19" t="s">
        <v>9411</v>
      </c>
      <c r="B6488" s="18">
        <v>-899760</v>
      </c>
    </row>
    <row r="6489" spans="1:2" x14ac:dyDescent="0.35">
      <c r="A6489" s="9" t="s">
        <v>1395</v>
      </c>
      <c r="B6489" s="18">
        <v>-901776</v>
      </c>
    </row>
    <row r="6490" spans="1:2" x14ac:dyDescent="0.35">
      <c r="A6490" s="17" t="s">
        <v>683</v>
      </c>
      <c r="B6490" s="18">
        <v>-901776</v>
      </c>
    </row>
    <row r="6491" spans="1:2" x14ac:dyDescent="0.35">
      <c r="A6491" s="19" t="s">
        <v>1393</v>
      </c>
      <c r="B6491" s="18">
        <v>-901776</v>
      </c>
    </row>
    <row r="6492" spans="1:2" x14ac:dyDescent="0.35">
      <c r="A6492" s="9" t="s">
        <v>5962</v>
      </c>
      <c r="B6492" s="18">
        <v>-903266</v>
      </c>
    </row>
    <row r="6493" spans="1:2" x14ac:dyDescent="0.35">
      <c r="A6493" s="17" t="s">
        <v>5961</v>
      </c>
      <c r="B6493" s="18">
        <v>-903266</v>
      </c>
    </row>
    <row r="6494" spans="1:2" x14ac:dyDescent="0.35">
      <c r="A6494" s="19" t="s">
        <v>5960</v>
      </c>
      <c r="B6494" s="18">
        <v>-903266</v>
      </c>
    </row>
    <row r="6495" spans="1:2" x14ac:dyDescent="0.35">
      <c r="A6495" s="9" t="s">
        <v>620</v>
      </c>
      <c r="B6495" s="18">
        <v>-904547</v>
      </c>
    </row>
    <row r="6496" spans="1:2" x14ac:dyDescent="0.35">
      <c r="A6496" s="17" t="s">
        <v>24</v>
      </c>
      <c r="B6496" s="18">
        <v>-904547</v>
      </c>
    </row>
    <row r="6497" spans="1:2" x14ac:dyDescent="0.35">
      <c r="A6497" s="19" t="s">
        <v>183</v>
      </c>
      <c r="B6497" s="18">
        <v>-904547</v>
      </c>
    </row>
    <row r="6498" spans="1:2" x14ac:dyDescent="0.35">
      <c r="A6498" s="9" t="s">
        <v>9911</v>
      </c>
      <c r="B6498" s="18">
        <v>-905404</v>
      </c>
    </row>
    <row r="6499" spans="1:2" x14ac:dyDescent="0.35">
      <c r="A6499" s="17" t="s">
        <v>1874</v>
      </c>
      <c r="B6499" s="18">
        <v>-905404</v>
      </c>
    </row>
    <row r="6500" spans="1:2" x14ac:dyDescent="0.35">
      <c r="A6500" s="19" t="s">
        <v>78</v>
      </c>
      <c r="B6500" s="18">
        <v>-905404</v>
      </c>
    </row>
    <row r="6501" spans="1:2" x14ac:dyDescent="0.35">
      <c r="A6501" s="9" t="s">
        <v>8421</v>
      </c>
      <c r="B6501" s="18">
        <v>-909814</v>
      </c>
    </row>
    <row r="6502" spans="1:2" x14ac:dyDescent="0.35">
      <c r="A6502" s="17" t="s">
        <v>1190</v>
      </c>
      <c r="B6502" s="18">
        <v>-909814</v>
      </c>
    </row>
    <row r="6503" spans="1:2" x14ac:dyDescent="0.35">
      <c r="A6503" s="19" t="s">
        <v>8420</v>
      </c>
      <c r="B6503" s="18">
        <v>-909814</v>
      </c>
    </row>
    <row r="6504" spans="1:2" x14ac:dyDescent="0.35">
      <c r="A6504" s="9" t="s">
        <v>2184</v>
      </c>
      <c r="B6504" s="18">
        <v>-925977</v>
      </c>
    </row>
    <row r="6505" spans="1:2" x14ac:dyDescent="0.35">
      <c r="A6505" s="17" t="s">
        <v>1784</v>
      </c>
      <c r="B6505" s="18">
        <v>-925977</v>
      </c>
    </row>
    <row r="6506" spans="1:2" x14ac:dyDescent="0.35">
      <c r="A6506" s="19" t="s">
        <v>597</v>
      </c>
      <c r="B6506" s="18">
        <v>-925977</v>
      </c>
    </row>
    <row r="6507" spans="1:2" x14ac:dyDescent="0.35">
      <c r="A6507" s="9" t="s">
        <v>5210</v>
      </c>
      <c r="B6507" s="18">
        <v>-928770</v>
      </c>
    </row>
    <row r="6508" spans="1:2" x14ac:dyDescent="0.35">
      <c r="A6508" s="17" t="s">
        <v>1753</v>
      </c>
      <c r="B6508" s="18">
        <v>-928770</v>
      </c>
    </row>
    <row r="6509" spans="1:2" x14ac:dyDescent="0.35">
      <c r="A6509" s="19" t="s">
        <v>5209</v>
      </c>
      <c r="B6509" s="18">
        <v>-928770</v>
      </c>
    </row>
    <row r="6510" spans="1:2" x14ac:dyDescent="0.35">
      <c r="A6510" s="9" t="s">
        <v>3173</v>
      </c>
      <c r="B6510" s="18">
        <v>-937520</v>
      </c>
    </row>
    <row r="6511" spans="1:2" x14ac:dyDescent="0.35">
      <c r="A6511" s="17" t="s">
        <v>59</v>
      </c>
      <c r="B6511" s="18">
        <v>-937520</v>
      </c>
    </row>
    <row r="6512" spans="1:2" x14ac:dyDescent="0.35">
      <c r="A6512" s="19" t="s">
        <v>3171</v>
      </c>
      <c r="B6512" s="18">
        <v>-937520</v>
      </c>
    </row>
    <row r="6513" spans="1:2" x14ac:dyDescent="0.35">
      <c r="A6513" s="9" t="s">
        <v>2500</v>
      </c>
      <c r="B6513" s="18">
        <v>-945296</v>
      </c>
    </row>
    <row r="6514" spans="1:2" x14ac:dyDescent="0.35">
      <c r="A6514" s="17" t="s">
        <v>2499</v>
      </c>
      <c r="B6514" s="18">
        <v>-945296</v>
      </c>
    </row>
    <row r="6515" spans="1:2" x14ac:dyDescent="0.35">
      <c r="A6515" s="19" t="s">
        <v>2498</v>
      </c>
      <c r="B6515" s="18">
        <v>-945296</v>
      </c>
    </row>
    <row r="6516" spans="1:2" x14ac:dyDescent="0.35">
      <c r="A6516" s="9" t="s">
        <v>10894</v>
      </c>
      <c r="B6516" s="18">
        <v>-953049</v>
      </c>
    </row>
    <row r="6517" spans="1:2" x14ac:dyDescent="0.35">
      <c r="A6517" s="17" t="s">
        <v>633</v>
      </c>
      <c r="B6517" s="18">
        <v>-953049</v>
      </c>
    </row>
    <row r="6518" spans="1:2" x14ac:dyDescent="0.35">
      <c r="A6518" s="19" t="s">
        <v>7939</v>
      </c>
      <c r="B6518" s="18">
        <v>-953049</v>
      </c>
    </row>
    <row r="6519" spans="1:2" x14ac:dyDescent="0.35">
      <c r="A6519" s="9" t="s">
        <v>11563</v>
      </c>
      <c r="B6519" s="18">
        <v>-954324</v>
      </c>
    </row>
    <row r="6520" spans="1:2" x14ac:dyDescent="0.35">
      <c r="A6520" s="17" t="s">
        <v>11562</v>
      </c>
      <c r="B6520" s="18">
        <v>-954324</v>
      </c>
    </row>
    <row r="6521" spans="1:2" x14ac:dyDescent="0.35">
      <c r="A6521" s="19" t="s">
        <v>11561</v>
      </c>
      <c r="B6521" s="18">
        <v>-954324</v>
      </c>
    </row>
    <row r="6522" spans="1:2" x14ac:dyDescent="0.35">
      <c r="A6522" s="9" t="s">
        <v>10890</v>
      </c>
      <c r="B6522" s="18">
        <v>-959412</v>
      </c>
    </row>
    <row r="6523" spans="1:2" x14ac:dyDescent="0.35">
      <c r="A6523" s="17" t="s">
        <v>10889</v>
      </c>
      <c r="B6523" s="18">
        <v>-959412</v>
      </c>
    </row>
    <row r="6524" spans="1:2" x14ac:dyDescent="0.35">
      <c r="A6524" s="19" t="s">
        <v>10888</v>
      </c>
      <c r="B6524" s="18">
        <v>-959412</v>
      </c>
    </row>
    <row r="6525" spans="1:2" x14ac:dyDescent="0.35">
      <c r="A6525" s="9" t="s">
        <v>9446</v>
      </c>
      <c r="B6525" s="18">
        <v>-978790</v>
      </c>
    </row>
    <row r="6526" spans="1:2" x14ac:dyDescent="0.35">
      <c r="A6526" s="17" t="s">
        <v>5315</v>
      </c>
      <c r="B6526" s="18">
        <v>-978790</v>
      </c>
    </row>
    <row r="6527" spans="1:2" x14ac:dyDescent="0.35">
      <c r="A6527" s="19" t="s">
        <v>372</v>
      </c>
      <c r="B6527" s="18">
        <v>-978790</v>
      </c>
    </row>
    <row r="6528" spans="1:2" x14ac:dyDescent="0.35">
      <c r="A6528" s="9" t="s">
        <v>6750</v>
      </c>
      <c r="B6528" s="18">
        <v>-980461</v>
      </c>
    </row>
    <row r="6529" spans="1:2" x14ac:dyDescent="0.35">
      <c r="A6529" s="17" t="s">
        <v>4565</v>
      </c>
      <c r="B6529" s="18">
        <v>-980461</v>
      </c>
    </row>
    <row r="6530" spans="1:2" x14ac:dyDescent="0.35">
      <c r="A6530" s="19" t="s">
        <v>1067</v>
      </c>
      <c r="B6530" s="18">
        <v>-980461</v>
      </c>
    </row>
    <row r="6531" spans="1:2" x14ac:dyDescent="0.35">
      <c r="A6531" s="9" t="s">
        <v>870</v>
      </c>
      <c r="B6531" s="18">
        <v>-987004</v>
      </c>
    </row>
    <row r="6532" spans="1:2" x14ac:dyDescent="0.35">
      <c r="A6532" s="17" t="s">
        <v>227</v>
      </c>
      <c r="B6532" s="18">
        <v>-987004</v>
      </c>
    </row>
    <row r="6533" spans="1:2" x14ac:dyDescent="0.35">
      <c r="A6533" s="19" t="s">
        <v>868</v>
      </c>
      <c r="B6533" s="18">
        <v>-987004</v>
      </c>
    </row>
    <row r="6534" spans="1:2" x14ac:dyDescent="0.35">
      <c r="A6534" s="9" t="s">
        <v>7662</v>
      </c>
      <c r="B6534" s="18">
        <v>-989982</v>
      </c>
    </row>
    <row r="6535" spans="1:2" x14ac:dyDescent="0.35">
      <c r="A6535" s="17" t="s">
        <v>487</v>
      </c>
      <c r="B6535" s="18">
        <v>-989982</v>
      </c>
    </row>
    <row r="6536" spans="1:2" x14ac:dyDescent="0.35">
      <c r="A6536" s="19" t="s">
        <v>6534</v>
      </c>
      <c r="B6536" s="18">
        <v>-989982</v>
      </c>
    </row>
    <row r="6537" spans="1:2" x14ac:dyDescent="0.35">
      <c r="A6537" s="9" t="s">
        <v>4710</v>
      </c>
      <c r="B6537" s="18">
        <v>-993613</v>
      </c>
    </row>
    <row r="6538" spans="1:2" x14ac:dyDescent="0.35">
      <c r="A6538" s="17" t="s">
        <v>357</v>
      </c>
      <c r="B6538" s="18">
        <v>-993613</v>
      </c>
    </row>
    <row r="6539" spans="1:2" x14ac:dyDescent="0.35">
      <c r="A6539" s="19" t="s">
        <v>4708</v>
      </c>
      <c r="B6539" s="18">
        <v>-993613</v>
      </c>
    </row>
    <row r="6540" spans="1:2" x14ac:dyDescent="0.35">
      <c r="A6540" s="9" t="s">
        <v>9599</v>
      </c>
      <c r="B6540" s="18">
        <v>-999279</v>
      </c>
    </row>
    <row r="6541" spans="1:2" x14ac:dyDescent="0.35">
      <c r="A6541" s="17" t="s">
        <v>5522</v>
      </c>
      <c r="B6541" s="18">
        <v>-999279</v>
      </c>
    </row>
    <row r="6542" spans="1:2" x14ac:dyDescent="0.35">
      <c r="A6542" s="19" t="s">
        <v>7363</v>
      </c>
      <c r="B6542" s="18">
        <v>-999279</v>
      </c>
    </row>
    <row r="6543" spans="1:2" x14ac:dyDescent="0.35">
      <c r="A6543" s="9" t="s">
        <v>8108</v>
      </c>
      <c r="B6543" s="18">
        <v>-1000000</v>
      </c>
    </row>
    <row r="6544" spans="1:2" x14ac:dyDescent="0.35">
      <c r="A6544" s="17" t="s">
        <v>461</v>
      </c>
      <c r="B6544" s="18">
        <v>-1000000</v>
      </c>
    </row>
    <row r="6545" spans="1:2" x14ac:dyDescent="0.35">
      <c r="A6545" s="19" t="s">
        <v>2938</v>
      </c>
      <c r="B6545" s="18">
        <v>-1000000</v>
      </c>
    </row>
    <row r="6546" spans="1:2" x14ac:dyDescent="0.35">
      <c r="A6546" s="9" t="s">
        <v>6039</v>
      </c>
      <c r="B6546" s="18">
        <v>-1026818</v>
      </c>
    </row>
    <row r="6547" spans="1:2" x14ac:dyDescent="0.35">
      <c r="A6547" s="17" t="s">
        <v>4920</v>
      </c>
      <c r="B6547" s="18">
        <v>-1026818</v>
      </c>
    </row>
    <row r="6548" spans="1:2" x14ac:dyDescent="0.35">
      <c r="A6548" s="19" t="s">
        <v>6038</v>
      </c>
      <c r="B6548" s="18">
        <v>-1026818</v>
      </c>
    </row>
    <row r="6549" spans="1:2" x14ac:dyDescent="0.35">
      <c r="A6549" s="9" t="s">
        <v>10407</v>
      </c>
      <c r="B6549" s="18">
        <v>-1043871</v>
      </c>
    </row>
    <row r="6550" spans="1:2" x14ac:dyDescent="0.35">
      <c r="A6550" s="17" t="s">
        <v>10406</v>
      </c>
      <c r="B6550" s="18">
        <v>-1043871</v>
      </c>
    </row>
    <row r="6551" spans="1:2" x14ac:dyDescent="0.35">
      <c r="A6551" s="19" t="s">
        <v>10405</v>
      </c>
      <c r="B6551" s="18">
        <v>-1043871</v>
      </c>
    </row>
    <row r="6552" spans="1:2" x14ac:dyDescent="0.35">
      <c r="A6552" s="9" t="s">
        <v>9750</v>
      </c>
      <c r="B6552" s="18">
        <v>-1047380</v>
      </c>
    </row>
    <row r="6553" spans="1:2" x14ac:dyDescent="0.35">
      <c r="A6553" s="17" t="s">
        <v>9749</v>
      </c>
      <c r="B6553" s="18">
        <v>-1047380</v>
      </c>
    </row>
    <row r="6554" spans="1:2" x14ac:dyDescent="0.35">
      <c r="A6554" s="19" t="s">
        <v>9748</v>
      </c>
      <c r="B6554" s="18">
        <v>-1047380</v>
      </c>
    </row>
    <row r="6555" spans="1:2" x14ac:dyDescent="0.35">
      <c r="A6555" s="9" t="s">
        <v>6365</v>
      </c>
      <c r="B6555" s="18">
        <v>-1081047</v>
      </c>
    </row>
    <row r="6556" spans="1:2" x14ac:dyDescent="0.35">
      <c r="A6556" s="17" t="s">
        <v>217</v>
      </c>
      <c r="B6556" s="18">
        <v>-1081047</v>
      </c>
    </row>
    <row r="6557" spans="1:2" x14ac:dyDescent="0.35">
      <c r="A6557" s="19" t="s">
        <v>3895</v>
      </c>
      <c r="B6557" s="18">
        <v>-1081047</v>
      </c>
    </row>
    <row r="6558" spans="1:2" x14ac:dyDescent="0.35">
      <c r="A6558" s="9" t="s">
        <v>10193</v>
      </c>
      <c r="B6558" s="18">
        <v>-1089280</v>
      </c>
    </row>
    <row r="6559" spans="1:2" x14ac:dyDescent="0.35">
      <c r="A6559" s="17" t="s">
        <v>10192</v>
      </c>
      <c r="B6559" s="18">
        <v>-1089280</v>
      </c>
    </row>
    <row r="6560" spans="1:2" x14ac:dyDescent="0.35">
      <c r="A6560" s="19" t="s">
        <v>10191</v>
      </c>
      <c r="B6560" s="18">
        <v>-1089280</v>
      </c>
    </row>
    <row r="6561" spans="1:2" x14ac:dyDescent="0.35">
      <c r="A6561" s="9" t="s">
        <v>8686</v>
      </c>
      <c r="B6561" s="18">
        <v>-1093965</v>
      </c>
    </row>
    <row r="6562" spans="1:2" x14ac:dyDescent="0.35">
      <c r="A6562" s="17" t="s">
        <v>464</v>
      </c>
      <c r="B6562" s="18">
        <v>-1093965</v>
      </c>
    </row>
    <row r="6563" spans="1:2" x14ac:dyDescent="0.35">
      <c r="A6563" s="19" t="s">
        <v>7141</v>
      </c>
      <c r="B6563" s="18">
        <v>-1093965</v>
      </c>
    </row>
    <row r="6564" spans="1:2" x14ac:dyDescent="0.35">
      <c r="A6564" s="9" t="s">
        <v>5359</v>
      </c>
      <c r="B6564" s="18">
        <v>-1095876</v>
      </c>
    </row>
    <row r="6565" spans="1:2" x14ac:dyDescent="0.35">
      <c r="A6565" s="17" t="s">
        <v>331</v>
      </c>
      <c r="B6565" s="18">
        <v>-1095876</v>
      </c>
    </row>
    <row r="6566" spans="1:2" x14ac:dyDescent="0.35">
      <c r="A6566" s="19" t="s">
        <v>4779</v>
      </c>
      <c r="B6566" s="18">
        <v>-1095876</v>
      </c>
    </row>
    <row r="6567" spans="1:2" x14ac:dyDescent="0.35">
      <c r="A6567" s="9" t="s">
        <v>7490</v>
      </c>
      <c r="B6567" s="18">
        <v>-1107418</v>
      </c>
    </row>
    <row r="6568" spans="1:2" x14ac:dyDescent="0.35">
      <c r="A6568" s="17" t="s">
        <v>258</v>
      </c>
      <c r="B6568" s="18">
        <v>-1107418</v>
      </c>
    </row>
    <row r="6569" spans="1:2" x14ac:dyDescent="0.35">
      <c r="A6569" s="19" t="s">
        <v>7489</v>
      </c>
      <c r="B6569" s="18">
        <v>-1107418</v>
      </c>
    </row>
    <row r="6570" spans="1:2" x14ac:dyDescent="0.35">
      <c r="A6570" s="9" t="s">
        <v>9377</v>
      </c>
      <c r="B6570" s="18">
        <v>-1117120</v>
      </c>
    </row>
    <row r="6571" spans="1:2" x14ac:dyDescent="0.35">
      <c r="A6571" s="17" t="s">
        <v>9376</v>
      </c>
      <c r="B6571" s="18">
        <v>-1117120</v>
      </c>
    </row>
    <row r="6572" spans="1:2" x14ac:dyDescent="0.35">
      <c r="A6572" s="19" t="s">
        <v>4245</v>
      </c>
      <c r="B6572" s="18">
        <v>-1117120</v>
      </c>
    </row>
    <row r="6573" spans="1:2" x14ac:dyDescent="0.35">
      <c r="A6573" s="9" t="s">
        <v>4167</v>
      </c>
      <c r="B6573" s="18">
        <v>-1126033</v>
      </c>
    </row>
    <row r="6574" spans="1:2" x14ac:dyDescent="0.35">
      <c r="A6574" s="17" t="s">
        <v>4166</v>
      </c>
      <c r="B6574" s="18">
        <v>-1126033</v>
      </c>
    </row>
    <row r="6575" spans="1:2" x14ac:dyDescent="0.35">
      <c r="A6575" s="19" t="s">
        <v>3377</v>
      </c>
      <c r="B6575" s="18">
        <v>-1126033</v>
      </c>
    </row>
    <row r="6576" spans="1:2" x14ac:dyDescent="0.35">
      <c r="A6576" s="9" t="s">
        <v>4915</v>
      </c>
      <c r="B6576" s="18">
        <v>-1140525</v>
      </c>
    </row>
    <row r="6577" spans="1:2" x14ac:dyDescent="0.35">
      <c r="A6577" s="17" t="s">
        <v>150</v>
      </c>
      <c r="B6577" s="18">
        <v>-1140525</v>
      </c>
    </row>
    <row r="6578" spans="1:2" x14ac:dyDescent="0.35">
      <c r="A6578" s="19" t="s">
        <v>4185</v>
      </c>
      <c r="B6578" s="18">
        <v>-1140525</v>
      </c>
    </row>
    <row r="6579" spans="1:2" x14ac:dyDescent="0.35">
      <c r="A6579" s="9" t="s">
        <v>10126</v>
      </c>
      <c r="B6579" s="18">
        <v>-1141064</v>
      </c>
    </row>
    <row r="6580" spans="1:2" x14ac:dyDescent="0.35">
      <c r="A6580" s="17" t="s">
        <v>4603</v>
      </c>
      <c r="B6580" s="18">
        <v>-1141064</v>
      </c>
    </row>
    <row r="6581" spans="1:2" x14ac:dyDescent="0.35">
      <c r="A6581" s="19" t="s">
        <v>10124</v>
      </c>
      <c r="B6581" s="18">
        <v>-1141064</v>
      </c>
    </row>
    <row r="6582" spans="1:2" x14ac:dyDescent="0.35">
      <c r="A6582" s="9" t="s">
        <v>2328</v>
      </c>
      <c r="B6582" s="18">
        <v>-1156686</v>
      </c>
    </row>
    <row r="6583" spans="1:2" x14ac:dyDescent="0.35">
      <c r="A6583" s="17" t="s">
        <v>331</v>
      </c>
      <c r="B6583" s="18">
        <v>-1156686</v>
      </c>
    </row>
    <row r="6584" spans="1:2" x14ac:dyDescent="0.35">
      <c r="A6584" s="19" t="s">
        <v>2327</v>
      </c>
      <c r="B6584" s="18">
        <v>-1156686</v>
      </c>
    </row>
    <row r="6585" spans="1:2" x14ac:dyDescent="0.35">
      <c r="A6585" s="9" t="s">
        <v>4180</v>
      </c>
      <c r="B6585" s="18">
        <v>-1172081</v>
      </c>
    </row>
    <row r="6586" spans="1:2" x14ac:dyDescent="0.35">
      <c r="A6586" s="17" t="s">
        <v>162</v>
      </c>
      <c r="B6586" s="18">
        <v>-1172081</v>
      </c>
    </row>
    <row r="6587" spans="1:2" x14ac:dyDescent="0.35">
      <c r="A6587" s="19" t="s">
        <v>1693</v>
      </c>
      <c r="B6587" s="18">
        <v>-1172081</v>
      </c>
    </row>
    <row r="6588" spans="1:2" x14ac:dyDescent="0.35">
      <c r="A6588" s="9" t="s">
        <v>10310</v>
      </c>
      <c r="B6588" s="18">
        <v>-1178017</v>
      </c>
    </row>
    <row r="6589" spans="1:2" x14ac:dyDescent="0.35">
      <c r="A6589" s="17" t="s">
        <v>2848</v>
      </c>
      <c r="B6589" s="18">
        <v>-1178017</v>
      </c>
    </row>
    <row r="6590" spans="1:2" x14ac:dyDescent="0.35">
      <c r="A6590" s="19" t="s">
        <v>4495</v>
      </c>
      <c r="B6590" s="18">
        <v>-1178017</v>
      </c>
    </row>
    <row r="6591" spans="1:2" x14ac:dyDescent="0.35">
      <c r="A6591" s="9" t="s">
        <v>8059</v>
      </c>
      <c r="B6591" s="18">
        <v>-1192174</v>
      </c>
    </row>
    <row r="6592" spans="1:2" x14ac:dyDescent="0.35">
      <c r="A6592" s="17" t="s">
        <v>2573</v>
      </c>
      <c r="B6592" s="18">
        <v>-1192174</v>
      </c>
    </row>
    <row r="6593" spans="1:2" x14ac:dyDescent="0.35">
      <c r="A6593" s="19" t="s">
        <v>8058</v>
      </c>
      <c r="B6593" s="18">
        <v>-1192174</v>
      </c>
    </row>
    <row r="6594" spans="1:2" x14ac:dyDescent="0.35">
      <c r="A6594" s="9" t="s">
        <v>10789</v>
      </c>
      <c r="B6594" s="18">
        <v>-1196170</v>
      </c>
    </row>
    <row r="6595" spans="1:2" x14ac:dyDescent="0.35">
      <c r="A6595" s="17" t="s">
        <v>10788</v>
      </c>
      <c r="B6595" s="18">
        <v>-1196170</v>
      </c>
    </row>
    <row r="6596" spans="1:2" x14ac:dyDescent="0.35">
      <c r="A6596" s="19" t="s">
        <v>8813</v>
      </c>
      <c r="B6596" s="18">
        <v>-1196170</v>
      </c>
    </row>
    <row r="6597" spans="1:2" x14ac:dyDescent="0.35">
      <c r="A6597" s="9" t="s">
        <v>10026</v>
      </c>
      <c r="B6597" s="18">
        <v>-1200000</v>
      </c>
    </row>
    <row r="6598" spans="1:2" x14ac:dyDescent="0.35">
      <c r="A6598" s="17" t="s">
        <v>10025</v>
      </c>
      <c r="B6598" s="18">
        <v>-1200000</v>
      </c>
    </row>
    <row r="6599" spans="1:2" x14ac:dyDescent="0.35">
      <c r="A6599" s="19" t="s">
        <v>6775</v>
      </c>
      <c r="B6599" s="18">
        <v>-1200000</v>
      </c>
    </row>
    <row r="6600" spans="1:2" x14ac:dyDescent="0.35">
      <c r="A6600" s="9" t="s">
        <v>5754</v>
      </c>
      <c r="B6600" s="18">
        <v>-1207221</v>
      </c>
    </row>
    <row r="6601" spans="1:2" x14ac:dyDescent="0.35">
      <c r="A6601" s="17" t="s">
        <v>258</v>
      </c>
      <c r="B6601" s="18">
        <v>-1207221</v>
      </c>
    </row>
    <row r="6602" spans="1:2" x14ac:dyDescent="0.35">
      <c r="A6602" s="19" t="s">
        <v>770</v>
      </c>
      <c r="B6602" s="18">
        <v>-1207221</v>
      </c>
    </row>
    <row r="6603" spans="1:2" x14ac:dyDescent="0.35">
      <c r="A6603" s="9" t="s">
        <v>11244</v>
      </c>
      <c r="B6603" s="18">
        <v>-1212565</v>
      </c>
    </row>
    <row r="6604" spans="1:2" x14ac:dyDescent="0.35">
      <c r="A6604" s="17" t="s">
        <v>7068</v>
      </c>
      <c r="B6604" s="18">
        <v>-1212565</v>
      </c>
    </row>
    <row r="6605" spans="1:2" x14ac:dyDescent="0.35">
      <c r="A6605" s="19" t="s">
        <v>8047</v>
      </c>
      <c r="B6605" s="18">
        <v>-1212565</v>
      </c>
    </row>
    <row r="6606" spans="1:2" x14ac:dyDescent="0.35">
      <c r="A6606" s="9" t="s">
        <v>7559</v>
      </c>
      <c r="B6606" s="18">
        <v>-1217162</v>
      </c>
    </row>
    <row r="6607" spans="1:2" x14ac:dyDescent="0.35">
      <c r="A6607" s="17" t="s">
        <v>6090</v>
      </c>
      <c r="B6607" s="18">
        <v>-1217162</v>
      </c>
    </row>
    <row r="6608" spans="1:2" x14ac:dyDescent="0.35">
      <c r="A6608" s="19" t="s">
        <v>7558</v>
      </c>
      <c r="B6608" s="18">
        <v>-1217162</v>
      </c>
    </row>
    <row r="6609" spans="1:2" x14ac:dyDescent="0.35">
      <c r="A6609" s="9" t="s">
        <v>9873</v>
      </c>
      <c r="B6609" s="18">
        <v>-1217916</v>
      </c>
    </row>
    <row r="6610" spans="1:2" x14ac:dyDescent="0.35">
      <c r="A6610" s="17" t="s">
        <v>8189</v>
      </c>
      <c r="B6610" s="18">
        <v>-1217916</v>
      </c>
    </row>
    <row r="6611" spans="1:2" x14ac:dyDescent="0.35">
      <c r="A6611" s="19" t="s">
        <v>9872</v>
      </c>
      <c r="B6611" s="18">
        <v>-1217916</v>
      </c>
    </row>
    <row r="6612" spans="1:2" x14ac:dyDescent="0.35">
      <c r="A6612" s="9" t="s">
        <v>7426</v>
      </c>
      <c r="B6612" s="18">
        <v>-1231955</v>
      </c>
    </row>
    <row r="6613" spans="1:2" x14ac:dyDescent="0.35">
      <c r="A6613" s="17" t="s">
        <v>1708</v>
      </c>
      <c r="B6613" s="18">
        <v>-1231955</v>
      </c>
    </row>
    <row r="6614" spans="1:2" x14ac:dyDescent="0.35">
      <c r="A6614" s="19" t="s">
        <v>7425</v>
      </c>
      <c r="B6614" s="18">
        <v>-1231955</v>
      </c>
    </row>
    <row r="6615" spans="1:2" x14ac:dyDescent="0.35">
      <c r="A6615" s="9" t="s">
        <v>8445</v>
      </c>
      <c r="B6615" s="18">
        <v>-1233986</v>
      </c>
    </row>
    <row r="6616" spans="1:2" x14ac:dyDescent="0.35">
      <c r="A6616" s="17" t="s">
        <v>8444</v>
      </c>
      <c r="B6616" s="18">
        <v>-1233986</v>
      </c>
    </row>
    <row r="6617" spans="1:2" x14ac:dyDescent="0.35">
      <c r="A6617" s="19" t="s">
        <v>1752</v>
      </c>
      <c r="B6617" s="18">
        <v>-1233986</v>
      </c>
    </row>
    <row r="6618" spans="1:2" x14ac:dyDescent="0.35">
      <c r="A6618" s="9" t="s">
        <v>9130</v>
      </c>
      <c r="B6618" s="18">
        <v>-1234893</v>
      </c>
    </row>
    <row r="6619" spans="1:2" x14ac:dyDescent="0.35">
      <c r="A6619" s="17" t="s">
        <v>1865</v>
      </c>
      <c r="B6619" s="18">
        <v>-1234893</v>
      </c>
    </row>
    <row r="6620" spans="1:2" x14ac:dyDescent="0.35">
      <c r="A6620" s="19" t="s">
        <v>9129</v>
      </c>
      <c r="B6620" s="18">
        <v>-1234893</v>
      </c>
    </row>
    <row r="6621" spans="1:2" x14ac:dyDescent="0.35">
      <c r="A6621" s="9" t="s">
        <v>3965</v>
      </c>
      <c r="B6621" s="18">
        <v>-1254850</v>
      </c>
    </row>
    <row r="6622" spans="1:2" x14ac:dyDescent="0.35">
      <c r="A6622" s="17" t="s">
        <v>257</v>
      </c>
      <c r="B6622" s="18">
        <v>-1254850</v>
      </c>
    </row>
    <row r="6623" spans="1:2" x14ac:dyDescent="0.35">
      <c r="A6623" s="19" t="s">
        <v>3964</v>
      </c>
      <c r="B6623" s="18">
        <v>-1254850</v>
      </c>
    </row>
    <row r="6624" spans="1:2" x14ac:dyDescent="0.35">
      <c r="A6624" s="9" t="s">
        <v>5215</v>
      </c>
      <c r="B6624" s="18">
        <v>-1260859</v>
      </c>
    </row>
    <row r="6625" spans="1:2" x14ac:dyDescent="0.35">
      <c r="A6625" s="17" t="s">
        <v>5212</v>
      </c>
      <c r="B6625" s="18">
        <v>-1260859</v>
      </c>
    </row>
    <row r="6626" spans="1:2" x14ac:dyDescent="0.35">
      <c r="A6626" s="19" t="s">
        <v>1740</v>
      </c>
      <c r="B6626" s="18">
        <v>-1260859</v>
      </c>
    </row>
    <row r="6627" spans="1:2" x14ac:dyDescent="0.35">
      <c r="A6627" s="9" t="s">
        <v>10018</v>
      </c>
      <c r="B6627" s="18">
        <v>-1288722</v>
      </c>
    </row>
    <row r="6628" spans="1:2" x14ac:dyDescent="0.35">
      <c r="A6628" s="17" t="s">
        <v>10017</v>
      </c>
      <c r="B6628" s="18">
        <v>-1288722</v>
      </c>
    </row>
    <row r="6629" spans="1:2" x14ac:dyDescent="0.35">
      <c r="A6629" s="19" t="s">
        <v>10016</v>
      </c>
      <c r="B6629" s="18">
        <v>-1288722</v>
      </c>
    </row>
    <row r="6630" spans="1:2" x14ac:dyDescent="0.35">
      <c r="A6630" s="9" t="s">
        <v>4006</v>
      </c>
      <c r="B6630" s="18">
        <v>-1294705</v>
      </c>
    </row>
    <row r="6631" spans="1:2" x14ac:dyDescent="0.35">
      <c r="A6631" s="17" t="s">
        <v>2462</v>
      </c>
      <c r="B6631" s="18">
        <v>-1294705</v>
      </c>
    </row>
    <row r="6632" spans="1:2" x14ac:dyDescent="0.35">
      <c r="A6632" s="19" t="s">
        <v>309</v>
      </c>
      <c r="B6632" s="18">
        <v>-1294705</v>
      </c>
    </row>
    <row r="6633" spans="1:2" x14ac:dyDescent="0.35">
      <c r="A6633" s="9" t="s">
        <v>4089</v>
      </c>
      <c r="B6633" s="18">
        <v>-1297136</v>
      </c>
    </row>
    <row r="6634" spans="1:2" x14ac:dyDescent="0.35">
      <c r="A6634" s="17" t="s">
        <v>78</v>
      </c>
      <c r="B6634" s="18">
        <v>-1297136</v>
      </c>
    </row>
    <row r="6635" spans="1:2" x14ac:dyDescent="0.35">
      <c r="A6635" s="19" t="s">
        <v>2928</v>
      </c>
      <c r="B6635" s="18">
        <v>-1297136</v>
      </c>
    </row>
    <row r="6636" spans="1:2" x14ac:dyDescent="0.35">
      <c r="A6636" s="9" t="s">
        <v>4334</v>
      </c>
      <c r="B6636" s="18">
        <v>-1299194</v>
      </c>
    </row>
    <row r="6637" spans="1:2" x14ac:dyDescent="0.35">
      <c r="A6637" s="17" t="s">
        <v>4333</v>
      </c>
      <c r="B6637" s="18">
        <v>-1299194</v>
      </c>
    </row>
    <row r="6638" spans="1:2" x14ac:dyDescent="0.35">
      <c r="A6638" s="19" t="s">
        <v>1769</v>
      </c>
      <c r="B6638" s="18">
        <v>-1299194</v>
      </c>
    </row>
    <row r="6639" spans="1:2" x14ac:dyDescent="0.35">
      <c r="A6639" s="9" t="s">
        <v>9242</v>
      </c>
      <c r="B6639" s="18">
        <v>-1304240</v>
      </c>
    </row>
    <row r="6640" spans="1:2" x14ac:dyDescent="0.35">
      <c r="A6640" s="17" t="s">
        <v>8360</v>
      </c>
      <c r="B6640" s="18">
        <v>-1304240</v>
      </c>
    </row>
    <row r="6641" spans="1:2" x14ac:dyDescent="0.35">
      <c r="A6641" s="19" t="s">
        <v>9241</v>
      </c>
      <c r="B6641" s="18">
        <v>-1304240</v>
      </c>
    </row>
    <row r="6642" spans="1:2" x14ac:dyDescent="0.35">
      <c r="A6642" s="9" t="s">
        <v>8637</v>
      </c>
      <c r="B6642" s="18">
        <v>-1305432</v>
      </c>
    </row>
    <row r="6643" spans="1:2" x14ac:dyDescent="0.35">
      <c r="A6643" s="17" t="s">
        <v>1770</v>
      </c>
      <c r="B6643" s="18">
        <v>-1305432</v>
      </c>
    </row>
    <row r="6644" spans="1:2" x14ac:dyDescent="0.35">
      <c r="A6644" s="19" t="s">
        <v>6309</v>
      </c>
      <c r="B6644" s="18">
        <v>-1305432</v>
      </c>
    </row>
    <row r="6645" spans="1:2" x14ac:dyDescent="0.35">
      <c r="A6645" s="9" t="s">
        <v>3521</v>
      </c>
      <c r="B6645" s="18">
        <v>-1305692</v>
      </c>
    </row>
    <row r="6646" spans="1:2" x14ac:dyDescent="0.35">
      <c r="A6646" s="17" t="s">
        <v>167</v>
      </c>
      <c r="B6646" s="18">
        <v>-1305692</v>
      </c>
    </row>
    <row r="6647" spans="1:2" x14ac:dyDescent="0.35">
      <c r="A6647" s="19" t="s">
        <v>2021</v>
      </c>
      <c r="B6647" s="18">
        <v>-1305692</v>
      </c>
    </row>
    <row r="6648" spans="1:2" x14ac:dyDescent="0.35">
      <c r="A6648" s="9" t="s">
        <v>427</v>
      </c>
      <c r="B6648" s="18">
        <v>-1318980</v>
      </c>
    </row>
    <row r="6649" spans="1:2" x14ac:dyDescent="0.35">
      <c r="A6649" s="17" t="s">
        <v>167</v>
      </c>
      <c r="B6649" s="18">
        <v>-1318980</v>
      </c>
    </row>
    <row r="6650" spans="1:2" x14ac:dyDescent="0.35">
      <c r="A6650" s="19" t="s">
        <v>425</v>
      </c>
      <c r="B6650" s="18">
        <v>-1318980</v>
      </c>
    </row>
    <row r="6651" spans="1:2" x14ac:dyDescent="0.35">
      <c r="A6651" s="9" t="s">
        <v>9246</v>
      </c>
      <c r="B6651" s="18">
        <v>-1326934</v>
      </c>
    </row>
    <row r="6652" spans="1:2" x14ac:dyDescent="0.35">
      <c r="A6652" s="17" t="s">
        <v>9245</v>
      </c>
      <c r="B6652" s="18">
        <v>-1326934</v>
      </c>
    </row>
    <row r="6653" spans="1:2" x14ac:dyDescent="0.35">
      <c r="A6653" s="19" t="s">
        <v>9244</v>
      </c>
      <c r="B6653" s="18">
        <v>-1326934</v>
      </c>
    </row>
    <row r="6654" spans="1:2" x14ac:dyDescent="0.35">
      <c r="A6654" s="9" t="s">
        <v>3142</v>
      </c>
      <c r="B6654" s="18">
        <v>-1331157</v>
      </c>
    </row>
    <row r="6655" spans="1:2" x14ac:dyDescent="0.35">
      <c r="A6655" s="17" t="s">
        <v>3141</v>
      </c>
      <c r="B6655" s="18">
        <v>-1331157</v>
      </c>
    </row>
    <row r="6656" spans="1:2" x14ac:dyDescent="0.35">
      <c r="A6656" s="19" t="s">
        <v>1642</v>
      </c>
      <c r="B6656" s="18">
        <v>-1331157</v>
      </c>
    </row>
    <row r="6657" spans="1:2" x14ac:dyDescent="0.35">
      <c r="A6657" s="9" t="s">
        <v>9281</v>
      </c>
      <c r="B6657" s="18">
        <v>-1336492</v>
      </c>
    </row>
    <row r="6658" spans="1:2" x14ac:dyDescent="0.35">
      <c r="A6658" s="17" t="s">
        <v>915</v>
      </c>
      <c r="B6658" s="18">
        <v>-1336492</v>
      </c>
    </row>
    <row r="6659" spans="1:2" x14ac:dyDescent="0.35">
      <c r="A6659" s="19" t="s">
        <v>2647</v>
      </c>
      <c r="B6659" s="18">
        <v>-1336492</v>
      </c>
    </row>
    <row r="6660" spans="1:2" x14ac:dyDescent="0.35">
      <c r="A6660" s="9" t="s">
        <v>7509</v>
      </c>
      <c r="B6660" s="18">
        <v>-1336755</v>
      </c>
    </row>
    <row r="6661" spans="1:2" x14ac:dyDescent="0.35">
      <c r="A6661" s="17" t="s">
        <v>4076</v>
      </c>
      <c r="B6661" s="18">
        <v>-1336755</v>
      </c>
    </row>
    <row r="6662" spans="1:2" x14ac:dyDescent="0.35">
      <c r="A6662" s="19" t="s">
        <v>5810</v>
      </c>
      <c r="B6662" s="18">
        <v>-1336755</v>
      </c>
    </row>
    <row r="6663" spans="1:2" x14ac:dyDescent="0.35">
      <c r="A6663" s="9" t="s">
        <v>5357</v>
      </c>
      <c r="B6663" s="18">
        <v>-1338990</v>
      </c>
    </row>
    <row r="6664" spans="1:2" x14ac:dyDescent="0.35">
      <c r="A6664" s="17" t="s">
        <v>341</v>
      </c>
      <c r="B6664" s="18">
        <v>-1338990</v>
      </c>
    </row>
    <row r="6665" spans="1:2" x14ac:dyDescent="0.35">
      <c r="A6665" s="19" t="s">
        <v>5356</v>
      </c>
      <c r="B6665" s="18">
        <v>-1338990</v>
      </c>
    </row>
    <row r="6666" spans="1:2" x14ac:dyDescent="0.35">
      <c r="A6666" s="9" t="s">
        <v>7038</v>
      </c>
      <c r="B6666" s="18">
        <v>-1344028</v>
      </c>
    </row>
    <row r="6667" spans="1:2" x14ac:dyDescent="0.35">
      <c r="A6667" s="17" t="s">
        <v>125</v>
      </c>
      <c r="B6667" s="18">
        <v>-1344028</v>
      </c>
    </row>
    <row r="6668" spans="1:2" x14ac:dyDescent="0.35">
      <c r="A6668" s="19" t="s">
        <v>787</v>
      </c>
      <c r="B6668" s="18">
        <v>-1344028</v>
      </c>
    </row>
    <row r="6669" spans="1:2" x14ac:dyDescent="0.35">
      <c r="A6669" s="9" t="s">
        <v>10585</v>
      </c>
      <c r="B6669" s="18">
        <v>-1346379</v>
      </c>
    </row>
    <row r="6670" spans="1:2" x14ac:dyDescent="0.35">
      <c r="A6670" s="17" t="s">
        <v>10584</v>
      </c>
      <c r="B6670" s="18">
        <v>-1346379</v>
      </c>
    </row>
    <row r="6671" spans="1:2" x14ac:dyDescent="0.35">
      <c r="A6671" s="19" t="s">
        <v>5229</v>
      </c>
      <c r="B6671" s="18">
        <v>-1346379</v>
      </c>
    </row>
    <row r="6672" spans="1:2" x14ac:dyDescent="0.35">
      <c r="A6672" s="9" t="s">
        <v>4389</v>
      </c>
      <c r="B6672" s="18">
        <v>-1355230</v>
      </c>
    </row>
    <row r="6673" spans="1:2" x14ac:dyDescent="0.35">
      <c r="A6673" s="17" t="s">
        <v>449</v>
      </c>
      <c r="B6673" s="18">
        <v>-1355230</v>
      </c>
    </row>
    <row r="6674" spans="1:2" x14ac:dyDescent="0.35">
      <c r="A6674" s="19" t="s">
        <v>2045</v>
      </c>
      <c r="B6674" s="18">
        <v>-1355230</v>
      </c>
    </row>
    <row r="6675" spans="1:2" x14ac:dyDescent="0.35">
      <c r="A6675" s="9" t="s">
        <v>2853</v>
      </c>
      <c r="B6675" s="18">
        <v>-1363170</v>
      </c>
    </row>
    <row r="6676" spans="1:2" x14ac:dyDescent="0.35">
      <c r="A6676" s="17" t="s">
        <v>978</v>
      </c>
      <c r="B6676" s="18">
        <v>-1363170</v>
      </c>
    </row>
    <row r="6677" spans="1:2" x14ac:dyDescent="0.35">
      <c r="A6677" s="19" t="s">
        <v>2676</v>
      </c>
      <c r="B6677" s="18">
        <v>-1363170</v>
      </c>
    </row>
    <row r="6678" spans="1:2" x14ac:dyDescent="0.35">
      <c r="A6678" s="9" t="s">
        <v>6079</v>
      </c>
      <c r="B6678" s="18">
        <v>-1380159</v>
      </c>
    </row>
    <row r="6679" spans="1:2" x14ac:dyDescent="0.35">
      <c r="A6679" s="17" t="s">
        <v>1610</v>
      </c>
      <c r="B6679" s="18">
        <v>-1380159</v>
      </c>
    </row>
    <row r="6680" spans="1:2" x14ac:dyDescent="0.35">
      <c r="A6680" s="19" t="s">
        <v>5617</v>
      </c>
      <c r="B6680" s="18">
        <v>-1380159</v>
      </c>
    </row>
    <row r="6681" spans="1:2" x14ac:dyDescent="0.35">
      <c r="A6681" s="9" t="s">
        <v>5055</v>
      </c>
      <c r="B6681" s="18">
        <v>-1381565</v>
      </c>
    </row>
    <row r="6682" spans="1:2" x14ac:dyDescent="0.35">
      <c r="A6682" s="17" t="s">
        <v>282</v>
      </c>
      <c r="B6682" s="18">
        <v>-1381565</v>
      </c>
    </row>
    <row r="6683" spans="1:2" x14ac:dyDescent="0.35">
      <c r="A6683" s="19" t="s">
        <v>5054</v>
      </c>
      <c r="B6683" s="18">
        <v>-1381565</v>
      </c>
    </row>
    <row r="6684" spans="1:2" x14ac:dyDescent="0.35">
      <c r="A6684" s="9" t="s">
        <v>5852</v>
      </c>
      <c r="B6684" s="18">
        <v>-1388796</v>
      </c>
    </row>
    <row r="6685" spans="1:2" x14ac:dyDescent="0.35">
      <c r="A6685" s="17" t="s">
        <v>497</v>
      </c>
      <c r="B6685" s="18">
        <v>-1388796</v>
      </c>
    </row>
    <row r="6686" spans="1:2" x14ac:dyDescent="0.35">
      <c r="A6686" s="19" t="s">
        <v>3994</v>
      </c>
      <c r="B6686" s="18">
        <v>-1388796</v>
      </c>
    </row>
    <row r="6687" spans="1:2" x14ac:dyDescent="0.35">
      <c r="A6687" s="9" t="s">
        <v>8324</v>
      </c>
      <c r="B6687" s="18">
        <v>-1394057</v>
      </c>
    </row>
    <row r="6688" spans="1:2" x14ac:dyDescent="0.35">
      <c r="A6688" s="17" t="s">
        <v>707</v>
      </c>
      <c r="B6688" s="18">
        <v>-1394057</v>
      </c>
    </row>
    <row r="6689" spans="1:2" x14ac:dyDescent="0.35">
      <c r="A6689" s="19" t="s">
        <v>6752</v>
      </c>
      <c r="B6689" s="18">
        <v>-1394057</v>
      </c>
    </row>
    <row r="6690" spans="1:2" x14ac:dyDescent="0.35">
      <c r="A6690" s="9" t="s">
        <v>10518</v>
      </c>
      <c r="B6690" s="18">
        <v>-1398153</v>
      </c>
    </row>
    <row r="6691" spans="1:2" x14ac:dyDescent="0.35">
      <c r="A6691" s="17" t="s">
        <v>10517</v>
      </c>
      <c r="B6691" s="18">
        <v>-1398153</v>
      </c>
    </row>
    <row r="6692" spans="1:2" x14ac:dyDescent="0.35">
      <c r="A6692" s="19" t="s">
        <v>10516</v>
      </c>
      <c r="B6692" s="18">
        <v>-1398153</v>
      </c>
    </row>
    <row r="6693" spans="1:2" x14ac:dyDescent="0.35">
      <c r="A6693" s="9" t="s">
        <v>7742</v>
      </c>
      <c r="B6693" s="18">
        <v>-1399642</v>
      </c>
    </row>
    <row r="6694" spans="1:2" x14ac:dyDescent="0.35">
      <c r="A6694" s="17" t="s">
        <v>125</v>
      </c>
      <c r="B6694" s="18">
        <v>-1399642</v>
      </c>
    </row>
    <row r="6695" spans="1:2" x14ac:dyDescent="0.35">
      <c r="A6695" s="19" t="s">
        <v>7741</v>
      </c>
      <c r="B6695" s="18">
        <v>-1399642</v>
      </c>
    </row>
    <row r="6696" spans="1:2" x14ac:dyDescent="0.35">
      <c r="A6696" s="9" t="s">
        <v>10563</v>
      </c>
      <c r="B6696" s="18">
        <v>-1404336</v>
      </c>
    </row>
    <row r="6697" spans="1:2" x14ac:dyDescent="0.35">
      <c r="A6697" s="17" t="s">
        <v>10562</v>
      </c>
      <c r="B6697" s="18">
        <v>-1404336</v>
      </c>
    </row>
    <row r="6698" spans="1:2" x14ac:dyDescent="0.35">
      <c r="A6698" s="19" t="s">
        <v>10561</v>
      </c>
      <c r="B6698" s="18">
        <v>-1404336</v>
      </c>
    </row>
    <row r="6699" spans="1:2" x14ac:dyDescent="0.35">
      <c r="A6699" s="9" t="s">
        <v>11544</v>
      </c>
      <c r="B6699" s="18">
        <v>-1407638</v>
      </c>
    </row>
    <row r="6700" spans="1:2" x14ac:dyDescent="0.35">
      <c r="A6700" s="17" t="s">
        <v>1658</v>
      </c>
      <c r="B6700" s="18">
        <v>-1407638</v>
      </c>
    </row>
    <row r="6701" spans="1:2" x14ac:dyDescent="0.35">
      <c r="A6701" s="19" t="s">
        <v>11259</v>
      </c>
      <c r="B6701" s="18">
        <v>-1407638</v>
      </c>
    </row>
    <row r="6702" spans="1:2" x14ac:dyDescent="0.35">
      <c r="A6702" s="9" t="s">
        <v>1624</v>
      </c>
      <c r="B6702" s="18">
        <v>-1421092</v>
      </c>
    </row>
    <row r="6703" spans="1:2" x14ac:dyDescent="0.35">
      <c r="A6703" s="17" t="s">
        <v>1623</v>
      </c>
      <c r="B6703" s="18">
        <v>-1421092</v>
      </c>
    </row>
    <row r="6704" spans="1:2" x14ac:dyDescent="0.35">
      <c r="A6704" s="19" t="s">
        <v>1622</v>
      </c>
      <c r="B6704" s="18">
        <v>-1421092</v>
      </c>
    </row>
    <row r="6705" spans="1:2" x14ac:dyDescent="0.35">
      <c r="A6705" s="9" t="s">
        <v>6244</v>
      </c>
      <c r="B6705" s="18">
        <v>-1425912</v>
      </c>
    </row>
    <row r="6706" spans="1:2" x14ac:dyDescent="0.35">
      <c r="A6706" s="17" t="s">
        <v>6243</v>
      </c>
      <c r="B6706" s="18">
        <v>-1425912</v>
      </c>
    </row>
    <row r="6707" spans="1:2" x14ac:dyDescent="0.35">
      <c r="A6707" s="19" t="s">
        <v>6242</v>
      </c>
      <c r="B6707" s="18">
        <v>-1425912</v>
      </c>
    </row>
    <row r="6708" spans="1:2" x14ac:dyDescent="0.35">
      <c r="A6708" s="9" t="s">
        <v>9441</v>
      </c>
      <c r="B6708" s="18">
        <v>-1451000</v>
      </c>
    </row>
    <row r="6709" spans="1:2" x14ac:dyDescent="0.35">
      <c r="A6709" s="17" t="s">
        <v>4173</v>
      </c>
      <c r="B6709" s="18">
        <v>-1451000</v>
      </c>
    </row>
    <row r="6710" spans="1:2" x14ac:dyDescent="0.35">
      <c r="A6710" s="19" t="s">
        <v>1525</v>
      </c>
      <c r="B6710" s="18">
        <v>-1451000</v>
      </c>
    </row>
    <row r="6711" spans="1:2" x14ac:dyDescent="0.35">
      <c r="A6711" s="9" t="s">
        <v>6543</v>
      </c>
      <c r="B6711" s="18">
        <v>-1455956</v>
      </c>
    </row>
    <row r="6712" spans="1:2" x14ac:dyDescent="0.35">
      <c r="A6712" s="17" t="s">
        <v>247</v>
      </c>
      <c r="B6712" s="18">
        <v>-1455956</v>
      </c>
    </row>
    <row r="6713" spans="1:2" x14ac:dyDescent="0.35">
      <c r="A6713" s="19" t="s">
        <v>787</v>
      </c>
      <c r="B6713" s="18">
        <v>-1455956</v>
      </c>
    </row>
    <row r="6714" spans="1:2" x14ac:dyDescent="0.35">
      <c r="A6714" s="9" t="s">
        <v>6431</v>
      </c>
      <c r="B6714" s="18">
        <v>-1456527</v>
      </c>
    </row>
    <row r="6715" spans="1:2" x14ac:dyDescent="0.35">
      <c r="A6715" s="17" t="s">
        <v>6258</v>
      </c>
      <c r="B6715" s="18">
        <v>-1456527</v>
      </c>
    </row>
    <row r="6716" spans="1:2" x14ac:dyDescent="0.35">
      <c r="A6716" s="19" t="s">
        <v>1752</v>
      </c>
      <c r="B6716" s="18">
        <v>-1456527</v>
      </c>
    </row>
    <row r="6717" spans="1:2" x14ac:dyDescent="0.35">
      <c r="A6717" s="9" t="s">
        <v>8635</v>
      </c>
      <c r="B6717" s="18">
        <v>-1457225</v>
      </c>
    </row>
    <row r="6718" spans="1:2" x14ac:dyDescent="0.35">
      <c r="A6718" s="17" t="s">
        <v>4237</v>
      </c>
      <c r="B6718" s="18">
        <v>-1457225</v>
      </c>
    </row>
    <row r="6719" spans="1:2" x14ac:dyDescent="0.35">
      <c r="A6719" s="19" t="s">
        <v>8634</v>
      </c>
      <c r="B6719" s="18">
        <v>-1457225</v>
      </c>
    </row>
    <row r="6720" spans="1:2" x14ac:dyDescent="0.35">
      <c r="A6720" s="9" t="s">
        <v>5131</v>
      </c>
      <c r="B6720" s="18">
        <v>-1459475</v>
      </c>
    </row>
    <row r="6721" spans="1:2" x14ac:dyDescent="0.35">
      <c r="A6721" s="17" t="s">
        <v>3102</v>
      </c>
      <c r="B6721" s="18">
        <v>-1459475</v>
      </c>
    </row>
    <row r="6722" spans="1:2" x14ac:dyDescent="0.35">
      <c r="A6722" s="19" t="s">
        <v>5130</v>
      </c>
      <c r="B6722" s="18">
        <v>-1459475</v>
      </c>
    </row>
    <row r="6723" spans="1:2" x14ac:dyDescent="0.35">
      <c r="A6723" s="9" t="s">
        <v>2472</v>
      </c>
      <c r="B6723" s="18">
        <v>-1472045</v>
      </c>
    </row>
    <row r="6724" spans="1:2" x14ac:dyDescent="0.35">
      <c r="A6724" s="17" t="s">
        <v>2471</v>
      </c>
      <c r="B6724" s="18">
        <v>-1472045</v>
      </c>
    </row>
    <row r="6725" spans="1:2" x14ac:dyDescent="0.35">
      <c r="A6725" s="19" t="s">
        <v>1406</v>
      </c>
      <c r="B6725" s="18">
        <v>-1472045</v>
      </c>
    </row>
    <row r="6726" spans="1:2" x14ac:dyDescent="0.35">
      <c r="A6726" s="9" t="s">
        <v>638</v>
      </c>
      <c r="B6726" s="18">
        <v>-1476537</v>
      </c>
    </row>
    <row r="6727" spans="1:2" x14ac:dyDescent="0.35">
      <c r="A6727" s="17" t="s">
        <v>402</v>
      </c>
      <c r="B6727" s="18">
        <v>-1476537</v>
      </c>
    </row>
    <row r="6728" spans="1:2" x14ac:dyDescent="0.35">
      <c r="A6728" s="19" t="s">
        <v>637</v>
      </c>
      <c r="B6728" s="18">
        <v>-1476537</v>
      </c>
    </row>
    <row r="6729" spans="1:2" x14ac:dyDescent="0.35">
      <c r="A6729" s="9" t="s">
        <v>6411</v>
      </c>
      <c r="B6729" s="18">
        <v>-1482420</v>
      </c>
    </row>
    <row r="6730" spans="1:2" x14ac:dyDescent="0.35">
      <c r="A6730" s="17" t="s">
        <v>253</v>
      </c>
      <c r="B6730" s="18">
        <v>-1482420</v>
      </c>
    </row>
    <row r="6731" spans="1:2" x14ac:dyDescent="0.35">
      <c r="A6731" s="19" t="s">
        <v>5632</v>
      </c>
      <c r="B6731" s="18">
        <v>-1482420</v>
      </c>
    </row>
    <row r="6732" spans="1:2" x14ac:dyDescent="0.35">
      <c r="A6732" s="9" t="s">
        <v>4772</v>
      </c>
      <c r="B6732" s="18">
        <v>-1496522</v>
      </c>
    </row>
    <row r="6733" spans="1:2" x14ac:dyDescent="0.35">
      <c r="A6733" s="17" t="s">
        <v>1608</v>
      </c>
      <c r="B6733" s="18">
        <v>-1496522</v>
      </c>
    </row>
    <row r="6734" spans="1:2" x14ac:dyDescent="0.35">
      <c r="A6734" s="19" t="s">
        <v>2639</v>
      </c>
      <c r="B6734" s="18">
        <v>-1496522</v>
      </c>
    </row>
    <row r="6735" spans="1:2" x14ac:dyDescent="0.35">
      <c r="A6735" s="9" t="s">
        <v>3623</v>
      </c>
      <c r="B6735" s="18">
        <v>-1498479</v>
      </c>
    </row>
    <row r="6736" spans="1:2" x14ac:dyDescent="0.35">
      <c r="A6736" s="17" t="s">
        <v>2463</v>
      </c>
      <c r="B6736" s="18">
        <v>-1498479</v>
      </c>
    </row>
    <row r="6737" spans="1:2" x14ac:dyDescent="0.35">
      <c r="A6737" s="19" t="s">
        <v>366</v>
      </c>
      <c r="B6737" s="18">
        <v>-1498479</v>
      </c>
    </row>
    <row r="6738" spans="1:2" x14ac:dyDescent="0.35">
      <c r="A6738" s="9" t="s">
        <v>6777</v>
      </c>
      <c r="B6738" s="18">
        <v>-1498907</v>
      </c>
    </row>
    <row r="6739" spans="1:2" x14ac:dyDescent="0.35">
      <c r="A6739" s="17" t="s">
        <v>6776</v>
      </c>
      <c r="B6739" s="18">
        <v>-1498907</v>
      </c>
    </row>
    <row r="6740" spans="1:2" x14ac:dyDescent="0.35">
      <c r="A6740" s="19" t="s">
        <v>6775</v>
      </c>
      <c r="B6740" s="18">
        <v>-1498907</v>
      </c>
    </row>
    <row r="6741" spans="1:2" x14ac:dyDescent="0.35">
      <c r="A6741" s="9" t="s">
        <v>6650</v>
      </c>
      <c r="B6741" s="18">
        <v>-1499297</v>
      </c>
    </row>
    <row r="6742" spans="1:2" x14ac:dyDescent="0.35">
      <c r="A6742" s="17" t="s">
        <v>2176</v>
      </c>
      <c r="B6742" s="18">
        <v>-1499297</v>
      </c>
    </row>
    <row r="6743" spans="1:2" x14ac:dyDescent="0.35">
      <c r="A6743" s="19" t="s">
        <v>2174</v>
      </c>
      <c r="B6743" s="18">
        <v>-1499297</v>
      </c>
    </row>
    <row r="6744" spans="1:2" x14ac:dyDescent="0.35">
      <c r="A6744" s="9" t="s">
        <v>11074</v>
      </c>
      <c r="B6744" s="18">
        <v>-1507034</v>
      </c>
    </row>
    <row r="6745" spans="1:2" x14ac:dyDescent="0.35">
      <c r="A6745" s="17" t="s">
        <v>167</v>
      </c>
      <c r="B6745" s="18">
        <v>-1507034</v>
      </c>
    </row>
    <row r="6746" spans="1:2" x14ac:dyDescent="0.35">
      <c r="A6746" s="19" t="s">
        <v>4745</v>
      </c>
      <c r="B6746" s="18">
        <v>-1507034</v>
      </c>
    </row>
    <row r="6747" spans="1:2" x14ac:dyDescent="0.35">
      <c r="A6747" s="9" t="s">
        <v>8870</v>
      </c>
      <c r="B6747" s="18">
        <v>-1516510</v>
      </c>
    </row>
    <row r="6748" spans="1:2" x14ac:dyDescent="0.35">
      <c r="A6748" s="17" t="s">
        <v>222</v>
      </c>
      <c r="B6748" s="18">
        <v>-1516510</v>
      </c>
    </row>
    <row r="6749" spans="1:2" x14ac:dyDescent="0.35">
      <c r="A6749" s="19" t="s">
        <v>8321</v>
      </c>
      <c r="B6749" s="18">
        <v>-1516510</v>
      </c>
    </row>
    <row r="6750" spans="1:2" x14ac:dyDescent="0.35">
      <c r="A6750" s="9" t="s">
        <v>7369</v>
      </c>
      <c r="B6750" s="18">
        <v>-1539005</v>
      </c>
    </row>
    <row r="6751" spans="1:2" x14ac:dyDescent="0.35">
      <c r="A6751" s="17" t="s">
        <v>4720</v>
      </c>
      <c r="B6751" s="18">
        <v>-1539005</v>
      </c>
    </row>
    <row r="6752" spans="1:2" x14ac:dyDescent="0.35">
      <c r="A6752" s="19" t="s">
        <v>1655</v>
      </c>
      <c r="B6752" s="18">
        <v>-1539005</v>
      </c>
    </row>
    <row r="6753" spans="1:2" x14ac:dyDescent="0.35">
      <c r="A6753" s="9" t="s">
        <v>10665</v>
      </c>
      <c r="B6753" s="18">
        <v>-1552547</v>
      </c>
    </row>
    <row r="6754" spans="1:2" x14ac:dyDescent="0.35">
      <c r="A6754" s="17" t="s">
        <v>572</v>
      </c>
      <c r="B6754" s="18">
        <v>-1552547</v>
      </c>
    </row>
    <row r="6755" spans="1:2" x14ac:dyDescent="0.35">
      <c r="A6755" s="19" t="s">
        <v>10664</v>
      </c>
      <c r="B6755" s="18">
        <v>-1552547</v>
      </c>
    </row>
    <row r="6756" spans="1:2" x14ac:dyDescent="0.35">
      <c r="A6756" s="9" t="s">
        <v>9060</v>
      </c>
      <c r="B6756" s="18">
        <v>-1560341</v>
      </c>
    </row>
    <row r="6757" spans="1:2" x14ac:dyDescent="0.35">
      <c r="A6757" s="17" t="s">
        <v>232</v>
      </c>
      <c r="B6757" s="18">
        <v>-1560341</v>
      </c>
    </row>
    <row r="6758" spans="1:2" x14ac:dyDescent="0.35">
      <c r="A6758" s="19" t="s">
        <v>597</v>
      </c>
      <c r="B6758" s="18">
        <v>-1560341</v>
      </c>
    </row>
    <row r="6759" spans="1:2" x14ac:dyDescent="0.35">
      <c r="A6759" s="9" t="s">
        <v>5690</v>
      </c>
      <c r="B6759" s="18">
        <v>-1569178</v>
      </c>
    </row>
    <row r="6760" spans="1:2" x14ac:dyDescent="0.35">
      <c r="A6760" s="17" t="s">
        <v>906</v>
      </c>
      <c r="B6760" s="18">
        <v>-1569178</v>
      </c>
    </row>
    <row r="6761" spans="1:2" x14ac:dyDescent="0.35">
      <c r="A6761" s="19" t="s">
        <v>2387</v>
      </c>
      <c r="B6761" s="18">
        <v>-1569178</v>
      </c>
    </row>
    <row r="6762" spans="1:2" x14ac:dyDescent="0.35">
      <c r="A6762" s="9" t="s">
        <v>4717</v>
      </c>
      <c r="B6762" s="18">
        <v>-1573107</v>
      </c>
    </row>
    <row r="6763" spans="1:2" x14ac:dyDescent="0.35">
      <c r="A6763" s="17" t="s">
        <v>78</v>
      </c>
      <c r="B6763" s="18">
        <v>-1573107</v>
      </c>
    </row>
    <row r="6764" spans="1:2" x14ac:dyDescent="0.35">
      <c r="A6764" s="19" t="s">
        <v>2421</v>
      </c>
      <c r="B6764" s="18">
        <v>-1573107</v>
      </c>
    </row>
    <row r="6765" spans="1:2" x14ac:dyDescent="0.35">
      <c r="A6765" s="9" t="s">
        <v>7761</v>
      </c>
      <c r="B6765" s="18">
        <v>-1573149</v>
      </c>
    </row>
    <row r="6766" spans="1:2" x14ac:dyDescent="0.35">
      <c r="A6766" s="17" t="s">
        <v>59</v>
      </c>
      <c r="B6766" s="18">
        <v>-1573149</v>
      </c>
    </row>
    <row r="6767" spans="1:2" x14ac:dyDescent="0.35">
      <c r="A6767" s="19" t="s">
        <v>178</v>
      </c>
      <c r="B6767" s="18">
        <v>-1573149</v>
      </c>
    </row>
    <row r="6768" spans="1:2" x14ac:dyDescent="0.35">
      <c r="A6768" s="9" t="s">
        <v>2270</v>
      </c>
      <c r="B6768" s="18">
        <v>-1576479</v>
      </c>
    </row>
    <row r="6769" spans="1:2" x14ac:dyDescent="0.35">
      <c r="A6769" s="17" t="s">
        <v>2127</v>
      </c>
      <c r="B6769" s="18">
        <v>-1576479</v>
      </c>
    </row>
    <row r="6770" spans="1:2" x14ac:dyDescent="0.35">
      <c r="A6770" s="19" t="s">
        <v>2159</v>
      </c>
      <c r="B6770" s="18">
        <v>-1576479</v>
      </c>
    </row>
    <row r="6771" spans="1:2" x14ac:dyDescent="0.35">
      <c r="A6771" s="9" t="s">
        <v>7550</v>
      </c>
      <c r="B6771" s="18">
        <v>-1589759</v>
      </c>
    </row>
    <row r="6772" spans="1:2" x14ac:dyDescent="0.35">
      <c r="A6772" s="17" t="s">
        <v>1502</v>
      </c>
      <c r="B6772" s="18">
        <v>-1589759</v>
      </c>
    </row>
    <row r="6773" spans="1:2" x14ac:dyDescent="0.35">
      <c r="A6773" s="19" t="s">
        <v>3217</v>
      </c>
      <c r="B6773" s="18">
        <v>-1589759</v>
      </c>
    </row>
    <row r="6774" spans="1:2" x14ac:dyDescent="0.35">
      <c r="A6774" s="9" t="s">
        <v>7452</v>
      </c>
      <c r="B6774" s="18">
        <v>-1604408</v>
      </c>
    </row>
    <row r="6775" spans="1:2" x14ac:dyDescent="0.35">
      <c r="A6775" s="17" t="s">
        <v>1057</v>
      </c>
      <c r="B6775" s="18">
        <v>-1604408</v>
      </c>
    </row>
    <row r="6776" spans="1:2" x14ac:dyDescent="0.35">
      <c r="A6776" s="19" t="s">
        <v>7451</v>
      </c>
      <c r="B6776" s="18">
        <v>-1604408</v>
      </c>
    </row>
    <row r="6777" spans="1:2" x14ac:dyDescent="0.35">
      <c r="A6777" s="9" t="s">
        <v>8575</v>
      </c>
      <c r="B6777" s="18">
        <v>-1605064</v>
      </c>
    </row>
    <row r="6778" spans="1:2" x14ac:dyDescent="0.35">
      <c r="A6778" s="17" t="s">
        <v>8432</v>
      </c>
      <c r="B6778" s="18">
        <v>-1605064</v>
      </c>
    </row>
    <row r="6779" spans="1:2" x14ac:dyDescent="0.35">
      <c r="A6779" s="19" t="s">
        <v>2887</v>
      </c>
      <c r="B6779" s="18">
        <v>-1605064</v>
      </c>
    </row>
    <row r="6780" spans="1:2" x14ac:dyDescent="0.35">
      <c r="A6780" s="9" t="s">
        <v>7456</v>
      </c>
      <c r="B6780" s="18">
        <v>-1642524</v>
      </c>
    </row>
    <row r="6781" spans="1:2" x14ac:dyDescent="0.35">
      <c r="A6781" s="17" t="s">
        <v>7455</v>
      </c>
      <c r="B6781" s="18">
        <v>-1642524</v>
      </c>
    </row>
    <row r="6782" spans="1:2" x14ac:dyDescent="0.35">
      <c r="A6782" s="19" t="s">
        <v>7454</v>
      </c>
      <c r="B6782" s="18">
        <v>-1642524</v>
      </c>
    </row>
    <row r="6783" spans="1:2" x14ac:dyDescent="0.35">
      <c r="A6783" s="9" t="s">
        <v>3237</v>
      </c>
      <c r="B6783" s="18">
        <v>-1649942</v>
      </c>
    </row>
    <row r="6784" spans="1:2" x14ac:dyDescent="0.35">
      <c r="A6784" s="17" t="s">
        <v>3236</v>
      </c>
      <c r="B6784" s="18">
        <v>-1649942</v>
      </c>
    </row>
    <row r="6785" spans="1:2" x14ac:dyDescent="0.35">
      <c r="A6785" s="19" t="s">
        <v>972</v>
      </c>
      <c r="B6785" s="18">
        <v>-1649942</v>
      </c>
    </row>
    <row r="6786" spans="1:2" x14ac:dyDescent="0.35">
      <c r="A6786" s="9" t="s">
        <v>10802</v>
      </c>
      <c r="B6786" s="18">
        <v>-1661305</v>
      </c>
    </row>
    <row r="6787" spans="1:2" x14ac:dyDescent="0.35">
      <c r="A6787" s="17" t="s">
        <v>10213</v>
      </c>
      <c r="B6787" s="18">
        <v>-1661305</v>
      </c>
    </row>
    <row r="6788" spans="1:2" x14ac:dyDescent="0.35">
      <c r="A6788" s="19" t="s">
        <v>10801</v>
      </c>
      <c r="B6788" s="18">
        <v>-1661305</v>
      </c>
    </row>
    <row r="6789" spans="1:2" x14ac:dyDescent="0.35">
      <c r="A6789" s="9" t="s">
        <v>8843</v>
      </c>
      <c r="B6789" s="18">
        <v>-1717323</v>
      </c>
    </row>
    <row r="6790" spans="1:2" x14ac:dyDescent="0.35">
      <c r="A6790" s="17" t="s">
        <v>257</v>
      </c>
      <c r="B6790" s="18">
        <v>-1717323</v>
      </c>
    </row>
    <row r="6791" spans="1:2" x14ac:dyDescent="0.35">
      <c r="A6791" s="19" t="s">
        <v>889</v>
      </c>
      <c r="B6791" s="18">
        <v>-1717323</v>
      </c>
    </row>
    <row r="6792" spans="1:2" x14ac:dyDescent="0.35">
      <c r="A6792" s="9" t="s">
        <v>2810</v>
      </c>
      <c r="B6792" s="18">
        <v>-1730939</v>
      </c>
    </row>
    <row r="6793" spans="1:2" x14ac:dyDescent="0.35">
      <c r="A6793" s="17" t="s">
        <v>2809</v>
      </c>
      <c r="B6793" s="18">
        <v>-1730939</v>
      </c>
    </row>
    <row r="6794" spans="1:2" x14ac:dyDescent="0.35">
      <c r="A6794" s="19" t="s">
        <v>672</v>
      </c>
      <c r="B6794" s="18">
        <v>-1730939</v>
      </c>
    </row>
    <row r="6795" spans="1:2" x14ac:dyDescent="0.35">
      <c r="A6795" s="9" t="s">
        <v>8090</v>
      </c>
      <c r="B6795" s="18">
        <v>-1734419</v>
      </c>
    </row>
    <row r="6796" spans="1:2" x14ac:dyDescent="0.35">
      <c r="A6796" s="17" t="s">
        <v>162</v>
      </c>
      <c r="B6796" s="18">
        <v>-1734419</v>
      </c>
    </row>
    <row r="6797" spans="1:2" x14ac:dyDescent="0.35">
      <c r="A6797" s="19" t="s">
        <v>5364</v>
      </c>
      <c r="B6797" s="18">
        <v>-1734419</v>
      </c>
    </row>
    <row r="6798" spans="1:2" x14ac:dyDescent="0.35">
      <c r="A6798" s="9" t="s">
        <v>2579</v>
      </c>
      <c r="B6798" s="18">
        <v>-1774772</v>
      </c>
    </row>
    <row r="6799" spans="1:2" x14ac:dyDescent="0.35">
      <c r="A6799" s="17" t="s">
        <v>232</v>
      </c>
      <c r="B6799" s="18">
        <v>-1774772</v>
      </c>
    </row>
    <row r="6800" spans="1:2" x14ac:dyDescent="0.35">
      <c r="A6800" s="19" t="s">
        <v>2145</v>
      </c>
      <c r="B6800" s="18">
        <v>-1774772</v>
      </c>
    </row>
    <row r="6801" spans="1:2" x14ac:dyDescent="0.35">
      <c r="A6801" s="9" t="s">
        <v>5713</v>
      </c>
      <c r="B6801" s="18">
        <v>-1780971</v>
      </c>
    </row>
    <row r="6802" spans="1:2" x14ac:dyDescent="0.35">
      <c r="A6802" s="17" t="s">
        <v>1865</v>
      </c>
      <c r="B6802" s="18">
        <v>-1780971</v>
      </c>
    </row>
    <row r="6803" spans="1:2" x14ac:dyDescent="0.35">
      <c r="A6803" s="19" t="s">
        <v>5712</v>
      </c>
      <c r="B6803" s="18">
        <v>-1780971</v>
      </c>
    </row>
    <row r="6804" spans="1:2" x14ac:dyDescent="0.35">
      <c r="A6804" s="9" t="s">
        <v>8102</v>
      </c>
      <c r="B6804" s="18">
        <v>-1800000</v>
      </c>
    </row>
    <row r="6805" spans="1:2" x14ac:dyDescent="0.35">
      <c r="A6805" s="17" t="s">
        <v>1298</v>
      </c>
      <c r="B6805" s="18">
        <v>-1800000</v>
      </c>
    </row>
    <row r="6806" spans="1:2" x14ac:dyDescent="0.35">
      <c r="A6806" s="19" t="s">
        <v>8101</v>
      </c>
      <c r="B6806" s="18">
        <v>-1800000</v>
      </c>
    </row>
    <row r="6807" spans="1:2" x14ac:dyDescent="0.35">
      <c r="A6807" s="9" t="s">
        <v>7541</v>
      </c>
      <c r="B6807" s="18">
        <v>-1801234</v>
      </c>
    </row>
    <row r="6808" spans="1:2" x14ac:dyDescent="0.35">
      <c r="A6808" s="17" t="s">
        <v>157</v>
      </c>
      <c r="B6808" s="18">
        <v>-1801234</v>
      </c>
    </row>
    <row r="6809" spans="1:2" x14ac:dyDescent="0.35">
      <c r="A6809" s="19" t="s">
        <v>7540</v>
      </c>
      <c r="B6809" s="18">
        <v>-1801234</v>
      </c>
    </row>
    <row r="6810" spans="1:2" x14ac:dyDescent="0.35">
      <c r="A6810" s="9" t="s">
        <v>10786</v>
      </c>
      <c r="B6810" s="18">
        <v>-1801593</v>
      </c>
    </row>
    <row r="6811" spans="1:2" x14ac:dyDescent="0.35">
      <c r="A6811" s="17" t="s">
        <v>687</v>
      </c>
      <c r="B6811" s="18">
        <v>-1801593</v>
      </c>
    </row>
    <row r="6812" spans="1:2" x14ac:dyDescent="0.35">
      <c r="A6812" s="19" t="s">
        <v>10560</v>
      </c>
      <c r="B6812" s="18">
        <v>-1801593</v>
      </c>
    </row>
    <row r="6813" spans="1:2" x14ac:dyDescent="0.35">
      <c r="A6813" s="9" t="s">
        <v>3665</v>
      </c>
      <c r="B6813" s="18">
        <v>-1806081</v>
      </c>
    </row>
    <row r="6814" spans="1:2" x14ac:dyDescent="0.35">
      <c r="A6814" s="17" t="s">
        <v>2458</v>
      </c>
      <c r="B6814" s="18">
        <v>-1806081</v>
      </c>
    </row>
    <row r="6815" spans="1:2" x14ac:dyDescent="0.35">
      <c r="A6815" s="19" t="s">
        <v>2536</v>
      </c>
      <c r="B6815" s="18">
        <v>-1806081</v>
      </c>
    </row>
    <row r="6816" spans="1:2" x14ac:dyDescent="0.35">
      <c r="A6816" s="9" t="s">
        <v>8765</v>
      </c>
      <c r="B6816" s="18">
        <v>-1820357</v>
      </c>
    </row>
    <row r="6817" spans="1:2" x14ac:dyDescent="0.35">
      <c r="A6817" s="17" t="s">
        <v>966</v>
      </c>
      <c r="B6817" s="18">
        <v>-1820357</v>
      </c>
    </row>
    <row r="6818" spans="1:2" x14ac:dyDescent="0.35">
      <c r="A6818" s="19" t="s">
        <v>6658</v>
      </c>
      <c r="B6818" s="18">
        <v>-1820357</v>
      </c>
    </row>
    <row r="6819" spans="1:2" x14ac:dyDescent="0.35">
      <c r="A6819" s="9" t="s">
        <v>5800</v>
      </c>
      <c r="B6819" s="18">
        <v>-1823108</v>
      </c>
    </row>
    <row r="6820" spans="1:2" x14ac:dyDescent="0.35">
      <c r="A6820" s="17" t="s">
        <v>5799</v>
      </c>
      <c r="B6820" s="18">
        <v>-1823108</v>
      </c>
    </row>
    <row r="6821" spans="1:2" x14ac:dyDescent="0.35">
      <c r="A6821" s="19" t="s">
        <v>3528</v>
      </c>
      <c r="B6821" s="18">
        <v>-1823108</v>
      </c>
    </row>
    <row r="6822" spans="1:2" x14ac:dyDescent="0.35">
      <c r="A6822" s="9" t="s">
        <v>4775</v>
      </c>
      <c r="B6822" s="18">
        <v>-1845268</v>
      </c>
    </row>
    <row r="6823" spans="1:2" x14ac:dyDescent="0.35">
      <c r="A6823" s="17" t="s">
        <v>4774</v>
      </c>
      <c r="B6823" s="18">
        <v>-1845268</v>
      </c>
    </row>
    <row r="6824" spans="1:2" x14ac:dyDescent="0.35">
      <c r="A6824" s="19" t="s">
        <v>1544</v>
      </c>
      <c r="B6824" s="18">
        <v>-1845268</v>
      </c>
    </row>
    <row r="6825" spans="1:2" x14ac:dyDescent="0.35">
      <c r="A6825" s="9" t="s">
        <v>3605</v>
      </c>
      <c r="B6825" s="18">
        <v>-1870242</v>
      </c>
    </row>
    <row r="6826" spans="1:2" x14ac:dyDescent="0.35">
      <c r="A6826" s="17" t="s">
        <v>1048</v>
      </c>
      <c r="B6826" s="18">
        <v>-1870242</v>
      </c>
    </row>
    <row r="6827" spans="1:2" x14ac:dyDescent="0.35">
      <c r="A6827" s="19" t="s">
        <v>3604</v>
      </c>
      <c r="B6827" s="18">
        <v>-1870242</v>
      </c>
    </row>
    <row r="6828" spans="1:2" x14ac:dyDescent="0.35">
      <c r="A6828" s="9" t="s">
        <v>1442</v>
      </c>
      <c r="B6828" s="18">
        <v>-1875506</v>
      </c>
    </row>
    <row r="6829" spans="1:2" x14ac:dyDescent="0.35">
      <c r="A6829" s="17" t="s">
        <v>388</v>
      </c>
      <c r="B6829" s="18">
        <v>-1875506</v>
      </c>
    </row>
    <row r="6830" spans="1:2" x14ac:dyDescent="0.35">
      <c r="A6830" s="19" t="s">
        <v>236</v>
      </c>
      <c r="B6830" s="18">
        <v>-1875506</v>
      </c>
    </row>
    <row r="6831" spans="1:2" x14ac:dyDescent="0.35">
      <c r="A6831" s="9" t="s">
        <v>5776</v>
      </c>
      <c r="B6831" s="18">
        <v>-1888640</v>
      </c>
    </row>
    <row r="6832" spans="1:2" x14ac:dyDescent="0.35">
      <c r="A6832" s="17" t="s">
        <v>287</v>
      </c>
      <c r="B6832" s="18">
        <v>-1888640</v>
      </c>
    </row>
    <row r="6833" spans="1:2" x14ac:dyDescent="0.35">
      <c r="A6833" s="19" t="s">
        <v>4476</v>
      </c>
      <c r="B6833" s="18">
        <v>-1888640</v>
      </c>
    </row>
    <row r="6834" spans="1:2" x14ac:dyDescent="0.35">
      <c r="A6834" s="9" t="s">
        <v>10209</v>
      </c>
      <c r="B6834" s="18">
        <v>-1891482</v>
      </c>
    </row>
    <row r="6835" spans="1:2" x14ac:dyDescent="0.35">
      <c r="A6835" s="17" t="s">
        <v>4344</v>
      </c>
      <c r="B6835" s="18">
        <v>-1891482</v>
      </c>
    </row>
    <row r="6836" spans="1:2" x14ac:dyDescent="0.35">
      <c r="A6836" s="19" t="s">
        <v>10158</v>
      </c>
      <c r="B6836" s="18">
        <v>-1891482</v>
      </c>
    </row>
    <row r="6837" spans="1:2" x14ac:dyDescent="0.35">
      <c r="A6837" s="9" t="s">
        <v>1844</v>
      </c>
      <c r="B6837" s="18">
        <v>-1894923</v>
      </c>
    </row>
    <row r="6838" spans="1:2" x14ac:dyDescent="0.35">
      <c r="A6838" s="17" t="s">
        <v>190</v>
      </c>
      <c r="B6838" s="18">
        <v>-1894923</v>
      </c>
    </row>
    <row r="6839" spans="1:2" x14ac:dyDescent="0.35">
      <c r="A6839" s="19" t="s">
        <v>1147</v>
      </c>
      <c r="B6839" s="18">
        <v>-1894923</v>
      </c>
    </row>
    <row r="6840" spans="1:2" x14ac:dyDescent="0.35">
      <c r="A6840" s="9" t="s">
        <v>11378</v>
      </c>
      <c r="B6840" s="18">
        <v>-1900853</v>
      </c>
    </row>
    <row r="6841" spans="1:2" x14ac:dyDescent="0.35">
      <c r="A6841" s="17" t="s">
        <v>11377</v>
      </c>
      <c r="B6841" s="18">
        <v>-1900853</v>
      </c>
    </row>
    <row r="6842" spans="1:2" x14ac:dyDescent="0.35">
      <c r="A6842" s="19" t="s">
        <v>10656</v>
      </c>
      <c r="B6842" s="18">
        <v>-1900853</v>
      </c>
    </row>
    <row r="6843" spans="1:2" x14ac:dyDescent="0.35">
      <c r="A6843" s="9" t="s">
        <v>3250</v>
      </c>
      <c r="B6843" s="18">
        <v>-1906509</v>
      </c>
    </row>
    <row r="6844" spans="1:2" x14ac:dyDescent="0.35">
      <c r="A6844" s="17" t="s">
        <v>1048</v>
      </c>
      <c r="B6844" s="18">
        <v>-1906509</v>
      </c>
    </row>
    <row r="6845" spans="1:2" x14ac:dyDescent="0.35">
      <c r="A6845" s="19" t="s">
        <v>1047</v>
      </c>
      <c r="B6845" s="18">
        <v>-1906509</v>
      </c>
    </row>
    <row r="6846" spans="1:2" x14ac:dyDescent="0.35">
      <c r="A6846" s="9" t="s">
        <v>5987</v>
      </c>
      <c r="B6846" s="18">
        <v>-1907599</v>
      </c>
    </row>
    <row r="6847" spans="1:2" x14ac:dyDescent="0.35">
      <c r="A6847" s="17" t="s">
        <v>1156</v>
      </c>
      <c r="B6847" s="18">
        <v>-1907599</v>
      </c>
    </row>
    <row r="6848" spans="1:2" x14ac:dyDescent="0.35">
      <c r="A6848" s="19" t="s">
        <v>4001</v>
      </c>
      <c r="B6848" s="18">
        <v>-1907599</v>
      </c>
    </row>
    <row r="6849" spans="1:2" x14ac:dyDescent="0.35">
      <c r="A6849" s="9" t="s">
        <v>10000</v>
      </c>
      <c r="B6849" s="18">
        <v>-1912244</v>
      </c>
    </row>
    <row r="6850" spans="1:2" x14ac:dyDescent="0.35">
      <c r="A6850" s="17" t="s">
        <v>243</v>
      </c>
      <c r="B6850" s="18">
        <v>-1912244</v>
      </c>
    </row>
    <row r="6851" spans="1:2" x14ac:dyDescent="0.35">
      <c r="A6851" s="19" t="s">
        <v>9999</v>
      </c>
      <c r="B6851" s="18">
        <v>-1912244</v>
      </c>
    </row>
    <row r="6852" spans="1:2" x14ac:dyDescent="0.35">
      <c r="A6852" s="9" t="s">
        <v>6375</v>
      </c>
      <c r="B6852" s="18">
        <v>-1918374</v>
      </c>
    </row>
    <row r="6853" spans="1:2" x14ac:dyDescent="0.35">
      <c r="A6853" s="17" t="s">
        <v>2296</v>
      </c>
      <c r="B6853" s="18">
        <v>-1918374</v>
      </c>
    </row>
    <row r="6854" spans="1:2" x14ac:dyDescent="0.35">
      <c r="A6854" s="19" t="s">
        <v>6373</v>
      </c>
      <c r="B6854" s="18">
        <v>-1918374</v>
      </c>
    </row>
    <row r="6855" spans="1:2" x14ac:dyDescent="0.35">
      <c r="A6855" s="9" t="s">
        <v>6140</v>
      </c>
      <c r="B6855" s="18">
        <v>-1929689</v>
      </c>
    </row>
    <row r="6856" spans="1:2" x14ac:dyDescent="0.35">
      <c r="A6856" s="17" t="s">
        <v>4101</v>
      </c>
      <c r="B6856" s="18">
        <v>-1929689</v>
      </c>
    </row>
    <row r="6857" spans="1:2" x14ac:dyDescent="0.35">
      <c r="A6857" s="19" t="s">
        <v>2045</v>
      </c>
      <c r="B6857" s="18">
        <v>-1929689</v>
      </c>
    </row>
    <row r="6858" spans="1:2" x14ac:dyDescent="0.35">
      <c r="A6858" s="9" t="s">
        <v>10857</v>
      </c>
      <c r="B6858" s="18">
        <v>-1939157</v>
      </c>
    </row>
    <row r="6859" spans="1:2" x14ac:dyDescent="0.35">
      <c r="A6859" s="17" t="s">
        <v>2871</v>
      </c>
      <c r="B6859" s="18">
        <v>-1939157</v>
      </c>
    </row>
    <row r="6860" spans="1:2" x14ac:dyDescent="0.35">
      <c r="A6860" s="19" t="s">
        <v>9187</v>
      </c>
      <c r="B6860" s="18">
        <v>-1939157</v>
      </c>
    </row>
    <row r="6861" spans="1:2" x14ac:dyDescent="0.35">
      <c r="A6861" s="9" t="s">
        <v>6190</v>
      </c>
      <c r="B6861" s="18">
        <v>-1947834</v>
      </c>
    </row>
    <row r="6862" spans="1:2" x14ac:dyDescent="0.35">
      <c r="A6862" s="17" t="s">
        <v>2752</v>
      </c>
      <c r="B6862" s="18">
        <v>-1947834</v>
      </c>
    </row>
    <row r="6863" spans="1:2" x14ac:dyDescent="0.35">
      <c r="A6863" s="19" t="s">
        <v>2237</v>
      </c>
      <c r="B6863" s="18">
        <v>-1947834</v>
      </c>
    </row>
    <row r="6864" spans="1:2" x14ac:dyDescent="0.35">
      <c r="A6864" s="9" t="s">
        <v>9359</v>
      </c>
      <c r="B6864" s="18">
        <v>-1950865</v>
      </c>
    </row>
    <row r="6865" spans="1:2" x14ac:dyDescent="0.35">
      <c r="A6865" s="17" t="s">
        <v>680</v>
      </c>
      <c r="B6865" s="18">
        <v>-1950865</v>
      </c>
    </row>
    <row r="6866" spans="1:2" x14ac:dyDescent="0.35">
      <c r="A6866" s="19" t="s">
        <v>8142</v>
      </c>
      <c r="B6866" s="18">
        <v>-1950865</v>
      </c>
    </row>
    <row r="6867" spans="1:2" x14ac:dyDescent="0.35">
      <c r="A6867" s="9" t="s">
        <v>9915</v>
      </c>
      <c r="B6867" s="18">
        <v>-1951288</v>
      </c>
    </row>
    <row r="6868" spans="1:2" x14ac:dyDescent="0.35">
      <c r="A6868" s="17" t="s">
        <v>1059</v>
      </c>
      <c r="B6868" s="18">
        <v>-1951288</v>
      </c>
    </row>
    <row r="6869" spans="1:2" x14ac:dyDescent="0.35">
      <c r="A6869" s="19" t="s">
        <v>9914</v>
      </c>
      <c r="B6869" s="18">
        <v>-1951288</v>
      </c>
    </row>
    <row r="6870" spans="1:2" x14ac:dyDescent="0.35">
      <c r="A6870" s="9" t="s">
        <v>7786</v>
      </c>
      <c r="B6870" s="18">
        <v>-1965583</v>
      </c>
    </row>
    <row r="6871" spans="1:2" x14ac:dyDescent="0.35">
      <c r="A6871" s="17" t="s">
        <v>7785</v>
      </c>
      <c r="B6871" s="18">
        <v>-1965583</v>
      </c>
    </row>
    <row r="6872" spans="1:2" x14ac:dyDescent="0.35">
      <c r="A6872" s="19" t="s">
        <v>7784</v>
      </c>
      <c r="B6872" s="18">
        <v>-1965583</v>
      </c>
    </row>
    <row r="6873" spans="1:2" x14ac:dyDescent="0.35">
      <c r="A6873" s="9" t="s">
        <v>3561</v>
      </c>
      <c r="B6873" s="18">
        <v>-1971342</v>
      </c>
    </row>
    <row r="6874" spans="1:2" x14ac:dyDescent="0.35">
      <c r="A6874" s="17" t="s">
        <v>78</v>
      </c>
      <c r="B6874" s="18">
        <v>-1971342</v>
      </c>
    </row>
    <row r="6875" spans="1:2" x14ac:dyDescent="0.35">
      <c r="A6875" s="19" t="s">
        <v>2861</v>
      </c>
      <c r="B6875" s="18">
        <v>-1971342</v>
      </c>
    </row>
    <row r="6876" spans="1:2" x14ac:dyDescent="0.35">
      <c r="A6876" s="9" t="s">
        <v>10649</v>
      </c>
      <c r="B6876" s="18">
        <v>-1992320</v>
      </c>
    </row>
    <row r="6877" spans="1:2" x14ac:dyDescent="0.35">
      <c r="A6877" s="17" t="s">
        <v>160</v>
      </c>
      <c r="B6877" s="18">
        <v>-1992320</v>
      </c>
    </row>
    <row r="6878" spans="1:2" x14ac:dyDescent="0.35">
      <c r="A6878" s="19" t="s">
        <v>10648</v>
      </c>
      <c r="B6878" s="18">
        <v>-1992320</v>
      </c>
    </row>
    <row r="6879" spans="1:2" x14ac:dyDescent="0.35">
      <c r="A6879" s="9" t="s">
        <v>10059</v>
      </c>
      <c r="B6879" s="18">
        <v>-1994515</v>
      </c>
    </row>
    <row r="6880" spans="1:2" x14ac:dyDescent="0.35">
      <c r="A6880" s="17" t="s">
        <v>10058</v>
      </c>
      <c r="B6880" s="18">
        <v>-1994515</v>
      </c>
    </row>
    <row r="6881" spans="1:2" x14ac:dyDescent="0.35">
      <c r="A6881" s="19" t="s">
        <v>5617</v>
      </c>
      <c r="B6881" s="18">
        <v>-1994515</v>
      </c>
    </row>
    <row r="6882" spans="1:2" x14ac:dyDescent="0.35">
      <c r="A6882" s="9" t="s">
        <v>8846</v>
      </c>
      <c r="B6882" s="18">
        <v>-1995042</v>
      </c>
    </row>
    <row r="6883" spans="1:2" x14ac:dyDescent="0.35">
      <c r="A6883" s="17" t="s">
        <v>4789</v>
      </c>
      <c r="B6883" s="18">
        <v>-1995042</v>
      </c>
    </row>
    <row r="6884" spans="1:2" x14ac:dyDescent="0.35">
      <c r="A6884" s="19" t="s">
        <v>8845</v>
      </c>
      <c r="B6884" s="18">
        <v>-1995042</v>
      </c>
    </row>
    <row r="6885" spans="1:2" x14ac:dyDescent="0.35">
      <c r="A6885" s="9" t="s">
        <v>10336</v>
      </c>
      <c r="B6885" s="18">
        <v>-1997564</v>
      </c>
    </row>
    <row r="6886" spans="1:2" x14ac:dyDescent="0.35">
      <c r="A6886" s="17" t="s">
        <v>10335</v>
      </c>
      <c r="B6886" s="18">
        <v>-1997564</v>
      </c>
    </row>
    <row r="6887" spans="1:2" x14ac:dyDescent="0.35">
      <c r="A6887" s="19" t="s">
        <v>10334</v>
      </c>
      <c r="B6887" s="18">
        <v>-1997564</v>
      </c>
    </row>
    <row r="6888" spans="1:2" x14ac:dyDescent="0.35">
      <c r="A6888" s="9" t="s">
        <v>4133</v>
      </c>
      <c r="B6888" s="18">
        <v>-2003560</v>
      </c>
    </row>
    <row r="6889" spans="1:2" x14ac:dyDescent="0.35">
      <c r="A6889" s="17" t="s">
        <v>4132</v>
      </c>
      <c r="B6889" s="18">
        <v>-2003560</v>
      </c>
    </row>
    <row r="6890" spans="1:2" x14ac:dyDescent="0.35">
      <c r="A6890" s="19" t="s">
        <v>900</v>
      </c>
      <c r="B6890" s="18">
        <v>-2003560</v>
      </c>
    </row>
    <row r="6891" spans="1:2" x14ac:dyDescent="0.35">
      <c r="A6891" s="9" t="s">
        <v>1458</v>
      </c>
      <c r="B6891" s="18">
        <v>-2022635</v>
      </c>
    </row>
    <row r="6892" spans="1:2" x14ac:dyDescent="0.35">
      <c r="A6892" s="17" t="s">
        <v>312</v>
      </c>
      <c r="B6892" s="18">
        <v>-2022635</v>
      </c>
    </row>
    <row r="6893" spans="1:2" x14ac:dyDescent="0.35">
      <c r="A6893" s="19" t="s">
        <v>477</v>
      </c>
      <c r="B6893" s="18">
        <v>-2022635</v>
      </c>
    </row>
    <row r="6894" spans="1:2" x14ac:dyDescent="0.35">
      <c r="A6894" s="9" t="s">
        <v>8957</v>
      </c>
      <c r="B6894" s="18">
        <v>-2028183</v>
      </c>
    </row>
    <row r="6895" spans="1:2" x14ac:dyDescent="0.35">
      <c r="A6895" s="17" t="s">
        <v>687</v>
      </c>
      <c r="B6895" s="18">
        <v>-2028183</v>
      </c>
    </row>
    <row r="6896" spans="1:2" x14ac:dyDescent="0.35">
      <c r="A6896" s="19" t="s">
        <v>8956</v>
      </c>
      <c r="B6896" s="18">
        <v>-2028183</v>
      </c>
    </row>
    <row r="6897" spans="1:2" x14ac:dyDescent="0.35">
      <c r="A6897" s="9" t="s">
        <v>7397</v>
      </c>
      <c r="B6897" s="18">
        <v>-2055787</v>
      </c>
    </row>
    <row r="6898" spans="1:2" x14ac:dyDescent="0.35">
      <c r="A6898" s="17" t="s">
        <v>1332</v>
      </c>
      <c r="B6898" s="18">
        <v>-2055787</v>
      </c>
    </row>
    <row r="6899" spans="1:2" x14ac:dyDescent="0.35">
      <c r="A6899" s="19" t="s">
        <v>6041</v>
      </c>
      <c r="B6899" s="18">
        <v>-2055787</v>
      </c>
    </row>
    <row r="6900" spans="1:2" x14ac:dyDescent="0.35">
      <c r="A6900" s="9" t="s">
        <v>8470</v>
      </c>
      <c r="B6900" s="18">
        <v>-2077789</v>
      </c>
    </row>
    <row r="6901" spans="1:2" x14ac:dyDescent="0.35">
      <c r="A6901" s="17" t="s">
        <v>862</v>
      </c>
      <c r="B6901" s="18">
        <v>-2077789</v>
      </c>
    </row>
    <row r="6902" spans="1:2" x14ac:dyDescent="0.35">
      <c r="A6902" s="19" t="s">
        <v>3878</v>
      </c>
      <c r="B6902" s="18">
        <v>-2077789</v>
      </c>
    </row>
    <row r="6903" spans="1:2" x14ac:dyDescent="0.35">
      <c r="A6903" s="9" t="s">
        <v>10870</v>
      </c>
      <c r="B6903" s="18">
        <v>-2095743</v>
      </c>
    </row>
    <row r="6904" spans="1:2" x14ac:dyDescent="0.35">
      <c r="A6904" s="17" t="s">
        <v>737</v>
      </c>
      <c r="B6904" s="18">
        <v>-2095743</v>
      </c>
    </row>
    <row r="6905" spans="1:2" x14ac:dyDescent="0.35">
      <c r="A6905" s="19" t="s">
        <v>10869</v>
      </c>
      <c r="B6905" s="18">
        <v>-2095743</v>
      </c>
    </row>
    <row r="6906" spans="1:2" x14ac:dyDescent="0.35">
      <c r="A6906" s="9" t="s">
        <v>4821</v>
      </c>
      <c r="B6906" s="18">
        <v>-2096670</v>
      </c>
    </row>
    <row r="6907" spans="1:2" x14ac:dyDescent="0.35">
      <c r="A6907" s="17" t="s">
        <v>334</v>
      </c>
      <c r="B6907" s="18">
        <v>-2096670</v>
      </c>
    </row>
    <row r="6908" spans="1:2" x14ac:dyDescent="0.35">
      <c r="A6908" s="19" t="s">
        <v>2474</v>
      </c>
      <c r="B6908" s="18">
        <v>-2096670</v>
      </c>
    </row>
    <row r="6909" spans="1:2" x14ac:dyDescent="0.35">
      <c r="A6909" s="9" t="s">
        <v>4469</v>
      </c>
      <c r="B6909" s="18">
        <v>-2195727</v>
      </c>
    </row>
    <row r="6910" spans="1:2" x14ac:dyDescent="0.35">
      <c r="A6910" s="17" t="s">
        <v>1216</v>
      </c>
      <c r="B6910" s="18">
        <v>-2195727</v>
      </c>
    </row>
    <row r="6911" spans="1:2" x14ac:dyDescent="0.35">
      <c r="A6911" s="19" t="s">
        <v>4468</v>
      </c>
      <c r="B6911" s="18">
        <v>-2195727</v>
      </c>
    </row>
    <row r="6912" spans="1:2" x14ac:dyDescent="0.35">
      <c r="A6912" s="9" t="s">
        <v>4634</v>
      </c>
      <c r="B6912" s="18">
        <v>-2196204</v>
      </c>
    </row>
    <row r="6913" spans="1:2" x14ac:dyDescent="0.35">
      <c r="A6913" s="17" t="s">
        <v>4633</v>
      </c>
      <c r="B6913" s="18">
        <v>-2196204</v>
      </c>
    </row>
    <row r="6914" spans="1:2" x14ac:dyDescent="0.35">
      <c r="A6914" s="19" t="s">
        <v>2119</v>
      </c>
      <c r="B6914" s="18">
        <v>-2196204</v>
      </c>
    </row>
    <row r="6915" spans="1:2" x14ac:dyDescent="0.35">
      <c r="A6915" s="9" t="s">
        <v>996</v>
      </c>
      <c r="B6915" s="18">
        <v>-2198810</v>
      </c>
    </row>
    <row r="6916" spans="1:2" x14ac:dyDescent="0.35">
      <c r="A6916" s="17" t="s">
        <v>590</v>
      </c>
      <c r="B6916" s="18">
        <v>-2198810</v>
      </c>
    </row>
    <row r="6917" spans="1:2" x14ac:dyDescent="0.35">
      <c r="A6917" s="19" t="s">
        <v>985</v>
      </c>
      <c r="B6917" s="18">
        <v>-2198810</v>
      </c>
    </row>
    <row r="6918" spans="1:2" x14ac:dyDescent="0.35">
      <c r="A6918" s="9" t="s">
        <v>10753</v>
      </c>
      <c r="B6918" s="18">
        <v>-2200996</v>
      </c>
    </row>
    <row r="6919" spans="1:2" x14ac:dyDescent="0.35">
      <c r="A6919" s="17" t="s">
        <v>1549</v>
      </c>
      <c r="B6919" s="18">
        <v>-2200996</v>
      </c>
    </row>
    <row r="6920" spans="1:2" x14ac:dyDescent="0.35">
      <c r="A6920" s="19" t="s">
        <v>10455</v>
      </c>
      <c r="B6920" s="18">
        <v>-2200996</v>
      </c>
    </row>
    <row r="6921" spans="1:2" x14ac:dyDescent="0.35">
      <c r="A6921" s="9" t="s">
        <v>3745</v>
      </c>
      <c r="B6921" s="18">
        <v>-2216223</v>
      </c>
    </row>
    <row r="6922" spans="1:2" x14ac:dyDescent="0.35">
      <c r="A6922" s="17" t="s">
        <v>683</v>
      </c>
      <c r="B6922" s="18">
        <v>-2216223</v>
      </c>
    </row>
    <row r="6923" spans="1:2" x14ac:dyDescent="0.35">
      <c r="A6923" s="19" t="s">
        <v>739</v>
      </c>
      <c r="B6923" s="18">
        <v>-2216223</v>
      </c>
    </row>
    <row r="6924" spans="1:2" x14ac:dyDescent="0.35">
      <c r="A6924" s="9" t="s">
        <v>10345</v>
      </c>
      <c r="B6924" s="18">
        <v>-2235973</v>
      </c>
    </row>
    <row r="6925" spans="1:2" x14ac:dyDescent="0.35">
      <c r="A6925" s="17" t="s">
        <v>1037</v>
      </c>
      <c r="B6925" s="18">
        <v>-2235973</v>
      </c>
    </row>
    <row r="6926" spans="1:2" x14ac:dyDescent="0.35">
      <c r="A6926" s="19" t="s">
        <v>10344</v>
      </c>
      <c r="B6926" s="18">
        <v>-2235973</v>
      </c>
    </row>
    <row r="6927" spans="1:2" x14ac:dyDescent="0.35">
      <c r="A6927" s="9" t="s">
        <v>7604</v>
      </c>
      <c r="B6927" s="18">
        <v>-2236987</v>
      </c>
    </row>
    <row r="6928" spans="1:2" x14ac:dyDescent="0.35">
      <c r="A6928" s="17" t="s">
        <v>7603</v>
      </c>
      <c r="B6928" s="18">
        <v>-2236987</v>
      </c>
    </row>
    <row r="6929" spans="1:2" x14ac:dyDescent="0.35">
      <c r="A6929" s="19" t="s">
        <v>7601</v>
      </c>
      <c r="B6929" s="18">
        <v>-2236987</v>
      </c>
    </row>
    <row r="6930" spans="1:2" x14ac:dyDescent="0.35">
      <c r="A6930" s="9" t="s">
        <v>9618</v>
      </c>
      <c r="B6930" s="18">
        <v>-2247069</v>
      </c>
    </row>
    <row r="6931" spans="1:2" x14ac:dyDescent="0.35">
      <c r="A6931" s="17" t="s">
        <v>966</v>
      </c>
      <c r="B6931" s="18">
        <v>-2247069</v>
      </c>
    </row>
    <row r="6932" spans="1:2" x14ac:dyDescent="0.35">
      <c r="A6932" s="19" t="s">
        <v>6647</v>
      </c>
      <c r="B6932" s="18">
        <v>-2247069</v>
      </c>
    </row>
    <row r="6933" spans="1:2" x14ac:dyDescent="0.35">
      <c r="A6933" s="9" t="s">
        <v>9072</v>
      </c>
      <c r="B6933" s="18">
        <v>-2271261</v>
      </c>
    </row>
    <row r="6934" spans="1:2" x14ac:dyDescent="0.35">
      <c r="A6934" s="17" t="s">
        <v>9071</v>
      </c>
      <c r="B6934" s="18">
        <v>-2271261</v>
      </c>
    </row>
    <row r="6935" spans="1:2" x14ac:dyDescent="0.35">
      <c r="A6935" s="19" t="s">
        <v>9070</v>
      </c>
      <c r="B6935" s="18">
        <v>-2271261</v>
      </c>
    </row>
    <row r="6936" spans="1:2" x14ac:dyDescent="0.35">
      <c r="A6936" s="9" t="s">
        <v>854</v>
      </c>
      <c r="B6936" s="18">
        <v>-2279629</v>
      </c>
    </row>
    <row r="6937" spans="1:2" x14ac:dyDescent="0.35">
      <c r="A6937" s="17" t="s">
        <v>853</v>
      </c>
      <c r="B6937" s="18">
        <v>-2279629</v>
      </c>
    </row>
    <row r="6938" spans="1:2" x14ac:dyDescent="0.35">
      <c r="A6938" s="19" t="s">
        <v>851</v>
      </c>
      <c r="B6938" s="18">
        <v>-2279629</v>
      </c>
    </row>
    <row r="6939" spans="1:2" x14ac:dyDescent="0.35">
      <c r="A6939" s="9" t="s">
        <v>11257</v>
      </c>
      <c r="B6939" s="18">
        <v>-2288790</v>
      </c>
    </row>
    <row r="6940" spans="1:2" x14ac:dyDescent="0.35">
      <c r="A6940" s="17" t="s">
        <v>2845</v>
      </c>
      <c r="B6940" s="18">
        <v>-2288790</v>
      </c>
    </row>
    <row r="6941" spans="1:2" x14ac:dyDescent="0.35">
      <c r="A6941" s="19" t="s">
        <v>197</v>
      </c>
      <c r="B6941" s="18">
        <v>-2288790</v>
      </c>
    </row>
    <row r="6942" spans="1:2" x14ac:dyDescent="0.35">
      <c r="A6942" s="9" t="s">
        <v>3959</v>
      </c>
      <c r="B6942" s="18">
        <v>-2292073</v>
      </c>
    </row>
    <row r="6943" spans="1:2" x14ac:dyDescent="0.35">
      <c r="A6943" s="17" t="s">
        <v>253</v>
      </c>
      <c r="B6943" s="18">
        <v>-2292073</v>
      </c>
    </row>
    <row r="6944" spans="1:2" x14ac:dyDescent="0.35">
      <c r="A6944" s="19" t="s">
        <v>2718</v>
      </c>
      <c r="B6944" s="18">
        <v>-2292073</v>
      </c>
    </row>
    <row r="6945" spans="1:2" x14ac:dyDescent="0.35">
      <c r="A6945" s="9" t="s">
        <v>353</v>
      </c>
      <c r="B6945" s="18">
        <v>-2296998</v>
      </c>
    </row>
    <row r="6946" spans="1:2" x14ac:dyDescent="0.35">
      <c r="A6946" s="17" t="s">
        <v>113</v>
      </c>
      <c r="B6946" s="18">
        <v>-2296998</v>
      </c>
    </row>
    <row r="6947" spans="1:2" x14ac:dyDescent="0.35">
      <c r="A6947" s="19" t="s">
        <v>110</v>
      </c>
      <c r="B6947" s="18">
        <v>-2296998</v>
      </c>
    </row>
    <row r="6948" spans="1:2" x14ac:dyDescent="0.35">
      <c r="A6948" s="9" t="s">
        <v>1355</v>
      </c>
      <c r="B6948" s="18">
        <v>-2298120</v>
      </c>
    </row>
    <row r="6949" spans="1:2" x14ac:dyDescent="0.35">
      <c r="A6949" s="17" t="s">
        <v>99</v>
      </c>
      <c r="B6949" s="18">
        <v>-2298120</v>
      </c>
    </row>
    <row r="6950" spans="1:2" x14ac:dyDescent="0.35">
      <c r="A6950" s="19" t="s">
        <v>1303</v>
      </c>
      <c r="B6950" s="18">
        <v>-2298120</v>
      </c>
    </row>
    <row r="6951" spans="1:2" x14ac:dyDescent="0.35">
      <c r="A6951" s="9" t="s">
        <v>8240</v>
      </c>
      <c r="B6951" s="18">
        <v>-2308300</v>
      </c>
    </row>
    <row r="6952" spans="1:2" x14ac:dyDescent="0.35">
      <c r="A6952" s="17" t="s">
        <v>572</v>
      </c>
      <c r="B6952" s="18">
        <v>-2308300</v>
      </c>
    </row>
    <row r="6953" spans="1:2" x14ac:dyDescent="0.35">
      <c r="A6953" s="19" t="s">
        <v>7770</v>
      </c>
      <c r="B6953" s="18">
        <v>-2308300</v>
      </c>
    </row>
    <row r="6954" spans="1:2" x14ac:dyDescent="0.35">
      <c r="A6954" s="9" t="s">
        <v>2552</v>
      </c>
      <c r="B6954" s="18">
        <v>-2325000</v>
      </c>
    </row>
    <row r="6955" spans="1:2" x14ac:dyDescent="0.35">
      <c r="A6955" s="17" t="s">
        <v>506</v>
      </c>
      <c r="B6955" s="18">
        <v>-2325000</v>
      </c>
    </row>
    <row r="6956" spans="1:2" x14ac:dyDescent="0.35">
      <c r="A6956" s="19" t="s">
        <v>2549</v>
      </c>
      <c r="B6956" s="18">
        <v>-2325000</v>
      </c>
    </row>
    <row r="6957" spans="1:2" x14ac:dyDescent="0.35">
      <c r="A6957" s="9" t="s">
        <v>3153</v>
      </c>
      <c r="B6957" s="18">
        <v>-2326217</v>
      </c>
    </row>
    <row r="6958" spans="1:2" x14ac:dyDescent="0.35">
      <c r="A6958" s="17" t="s">
        <v>197</v>
      </c>
      <c r="B6958" s="18">
        <v>-2326217</v>
      </c>
    </row>
    <row r="6959" spans="1:2" x14ac:dyDescent="0.35">
      <c r="A6959" s="19" t="s">
        <v>2796</v>
      </c>
      <c r="B6959" s="18">
        <v>-2326217</v>
      </c>
    </row>
    <row r="6960" spans="1:2" x14ac:dyDescent="0.35">
      <c r="A6960" s="9" t="s">
        <v>9897</v>
      </c>
      <c r="B6960" s="18">
        <v>-2381334</v>
      </c>
    </row>
    <row r="6961" spans="1:2" x14ac:dyDescent="0.35">
      <c r="A6961" s="17" t="s">
        <v>2738</v>
      </c>
      <c r="B6961" s="18">
        <v>-2381334</v>
      </c>
    </row>
    <row r="6962" spans="1:2" x14ac:dyDescent="0.35">
      <c r="A6962" s="19" t="s">
        <v>9596</v>
      </c>
      <c r="B6962" s="18">
        <v>-2381334</v>
      </c>
    </row>
    <row r="6963" spans="1:2" x14ac:dyDescent="0.35">
      <c r="A6963" s="9" t="s">
        <v>7008</v>
      </c>
      <c r="B6963" s="18">
        <v>-2400000</v>
      </c>
    </row>
    <row r="6964" spans="1:2" x14ac:dyDescent="0.35">
      <c r="A6964" s="17" t="s">
        <v>1401</v>
      </c>
      <c r="B6964" s="18">
        <v>-2400000</v>
      </c>
    </row>
    <row r="6965" spans="1:2" x14ac:dyDescent="0.35">
      <c r="A6965" s="19" t="s">
        <v>6611</v>
      </c>
      <c r="B6965" s="18">
        <v>-2400000</v>
      </c>
    </row>
    <row r="6966" spans="1:2" x14ac:dyDescent="0.35">
      <c r="A6966" s="9" t="s">
        <v>4585</v>
      </c>
      <c r="B6966" s="18">
        <v>-2400149</v>
      </c>
    </row>
    <row r="6967" spans="1:2" x14ac:dyDescent="0.35">
      <c r="A6967" s="17" t="s">
        <v>1190</v>
      </c>
      <c r="B6967" s="18">
        <v>-2400149</v>
      </c>
    </row>
    <row r="6968" spans="1:2" x14ac:dyDescent="0.35">
      <c r="A6968" s="19" t="s">
        <v>346</v>
      </c>
      <c r="B6968" s="18">
        <v>-2400149</v>
      </c>
    </row>
    <row r="6969" spans="1:2" x14ac:dyDescent="0.35">
      <c r="A6969" s="9" t="s">
        <v>7331</v>
      </c>
      <c r="B6969" s="18">
        <v>-2407809</v>
      </c>
    </row>
    <row r="6970" spans="1:2" x14ac:dyDescent="0.35">
      <c r="A6970" s="17" t="s">
        <v>241</v>
      </c>
      <c r="B6970" s="18">
        <v>-2407809</v>
      </c>
    </row>
    <row r="6971" spans="1:2" x14ac:dyDescent="0.35">
      <c r="A6971" s="19" t="s">
        <v>2676</v>
      </c>
      <c r="B6971" s="18">
        <v>-2407809</v>
      </c>
    </row>
    <row r="6972" spans="1:2" x14ac:dyDescent="0.35">
      <c r="A6972" s="9" t="s">
        <v>10187</v>
      </c>
      <c r="B6972" s="18">
        <v>-2411568</v>
      </c>
    </row>
    <row r="6973" spans="1:2" x14ac:dyDescent="0.35">
      <c r="A6973" s="17" t="s">
        <v>512</v>
      </c>
      <c r="B6973" s="18">
        <v>-2411568</v>
      </c>
    </row>
    <row r="6974" spans="1:2" x14ac:dyDescent="0.35">
      <c r="A6974" s="19" t="s">
        <v>7081</v>
      </c>
      <c r="B6974" s="18">
        <v>-2411568</v>
      </c>
    </row>
    <row r="6975" spans="1:2" x14ac:dyDescent="0.35">
      <c r="A6975" s="9" t="s">
        <v>10270</v>
      </c>
      <c r="B6975" s="18">
        <v>-2424273</v>
      </c>
    </row>
    <row r="6976" spans="1:2" x14ac:dyDescent="0.35">
      <c r="A6976" s="17" t="s">
        <v>41</v>
      </c>
      <c r="B6976" s="18">
        <v>-2424273</v>
      </c>
    </row>
    <row r="6977" spans="1:2" x14ac:dyDescent="0.35">
      <c r="A6977" s="19" t="s">
        <v>10269</v>
      </c>
      <c r="B6977" s="18">
        <v>-2424273</v>
      </c>
    </row>
    <row r="6978" spans="1:2" x14ac:dyDescent="0.35">
      <c r="A6978" s="9" t="s">
        <v>6545</v>
      </c>
      <c r="B6978" s="18">
        <v>-2425934</v>
      </c>
    </row>
    <row r="6979" spans="1:2" x14ac:dyDescent="0.35">
      <c r="A6979" s="17" t="s">
        <v>3102</v>
      </c>
      <c r="B6979" s="18">
        <v>-2425934</v>
      </c>
    </row>
    <row r="6980" spans="1:2" x14ac:dyDescent="0.35">
      <c r="A6980" s="19" t="s">
        <v>570</v>
      </c>
      <c r="B6980" s="18">
        <v>-2425934</v>
      </c>
    </row>
    <row r="6981" spans="1:2" x14ac:dyDescent="0.35">
      <c r="A6981" s="9" t="s">
        <v>8888</v>
      </c>
      <c r="B6981" s="18">
        <v>-2428096</v>
      </c>
    </row>
    <row r="6982" spans="1:2" x14ac:dyDescent="0.35">
      <c r="A6982" s="17" t="s">
        <v>871</v>
      </c>
      <c r="B6982" s="18">
        <v>-2428096</v>
      </c>
    </row>
    <row r="6983" spans="1:2" x14ac:dyDescent="0.35">
      <c r="A6983" s="19" t="s">
        <v>8887</v>
      </c>
      <c r="B6983" s="18">
        <v>-2428096</v>
      </c>
    </row>
    <row r="6984" spans="1:2" x14ac:dyDescent="0.35">
      <c r="A6984" s="9" t="s">
        <v>6195</v>
      </c>
      <c r="B6984" s="18">
        <v>-2435641</v>
      </c>
    </row>
    <row r="6985" spans="1:2" x14ac:dyDescent="0.35">
      <c r="A6985" s="17" t="s">
        <v>190</v>
      </c>
      <c r="B6985" s="18">
        <v>-2435641</v>
      </c>
    </row>
    <row r="6986" spans="1:2" x14ac:dyDescent="0.35">
      <c r="A6986" s="19" t="s">
        <v>711</v>
      </c>
      <c r="B6986" s="18">
        <v>-2435641</v>
      </c>
    </row>
    <row r="6987" spans="1:2" x14ac:dyDescent="0.35">
      <c r="A6987" s="9" t="s">
        <v>5028</v>
      </c>
      <c r="B6987" s="18">
        <v>-2436330</v>
      </c>
    </row>
    <row r="6988" spans="1:2" x14ac:dyDescent="0.35">
      <c r="A6988" s="17" t="s">
        <v>3945</v>
      </c>
      <c r="B6988" s="18">
        <v>-2436330</v>
      </c>
    </row>
    <row r="6989" spans="1:2" x14ac:dyDescent="0.35">
      <c r="A6989" s="19" t="s">
        <v>3283</v>
      </c>
      <c r="B6989" s="18">
        <v>-2436330</v>
      </c>
    </row>
    <row r="6990" spans="1:2" x14ac:dyDescent="0.35">
      <c r="A6990" s="9" t="s">
        <v>7327</v>
      </c>
      <c r="B6990" s="18">
        <v>-2438373</v>
      </c>
    </row>
    <row r="6991" spans="1:2" x14ac:dyDescent="0.35">
      <c r="A6991" s="17" t="s">
        <v>2315</v>
      </c>
      <c r="B6991" s="18">
        <v>-2438373</v>
      </c>
    </row>
    <row r="6992" spans="1:2" x14ac:dyDescent="0.35">
      <c r="A6992" s="19" t="s">
        <v>6146</v>
      </c>
      <c r="B6992" s="18">
        <v>-2438373</v>
      </c>
    </row>
    <row r="6993" spans="1:2" x14ac:dyDescent="0.35">
      <c r="A6993" s="9" t="s">
        <v>2224</v>
      </c>
      <c r="B6993" s="18">
        <v>-2446068</v>
      </c>
    </row>
    <row r="6994" spans="1:2" x14ac:dyDescent="0.35">
      <c r="A6994" s="17" t="s">
        <v>1011</v>
      </c>
      <c r="B6994" s="18">
        <v>-2446068</v>
      </c>
    </row>
    <row r="6995" spans="1:2" x14ac:dyDescent="0.35">
      <c r="A6995" s="19" t="s">
        <v>616</v>
      </c>
      <c r="B6995" s="18">
        <v>-2446068</v>
      </c>
    </row>
    <row r="6996" spans="1:2" x14ac:dyDescent="0.35">
      <c r="A6996" s="9" t="s">
        <v>9834</v>
      </c>
      <c r="B6996" s="18">
        <v>-2446488</v>
      </c>
    </row>
    <row r="6997" spans="1:2" x14ac:dyDescent="0.35">
      <c r="A6997" s="17" t="s">
        <v>9833</v>
      </c>
      <c r="B6997" s="18">
        <v>-2446488</v>
      </c>
    </row>
    <row r="6998" spans="1:2" x14ac:dyDescent="0.35">
      <c r="A6998" s="19" t="s">
        <v>8242</v>
      </c>
      <c r="B6998" s="18">
        <v>-2446488</v>
      </c>
    </row>
    <row r="6999" spans="1:2" x14ac:dyDescent="0.35">
      <c r="A6999" s="9" t="s">
        <v>9801</v>
      </c>
      <c r="B6999" s="18">
        <v>-2450515</v>
      </c>
    </row>
    <row r="7000" spans="1:2" x14ac:dyDescent="0.35">
      <c r="A7000" s="17" t="s">
        <v>47</v>
      </c>
      <c r="B7000" s="18">
        <v>-2450515</v>
      </c>
    </row>
    <row r="7001" spans="1:2" x14ac:dyDescent="0.35">
      <c r="A7001" s="19" t="s">
        <v>8362</v>
      </c>
      <c r="B7001" s="18">
        <v>-2450515</v>
      </c>
    </row>
    <row r="7002" spans="1:2" x14ac:dyDescent="0.35">
      <c r="A7002" s="9" t="s">
        <v>6832</v>
      </c>
      <c r="B7002" s="18">
        <v>-2452144</v>
      </c>
    </row>
    <row r="7003" spans="1:2" x14ac:dyDescent="0.35">
      <c r="A7003" s="17" t="s">
        <v>1387</v>
      </c>
      <c r="B7003" s="18">
        <v>-2452144</v>
      </c>
    </row>
    <row r="7004" spans="1:2" x14ac:dyDescent="0.35">
      <c r="A7004" s="19" t="s">
        <v>6831</v>
      </c>
      <c r="B7004" s="18">
        <v>-2452144</v>
      </c>
    </row>
    <row r="7005" spans="1:2" x14ac:dyDescent="0.35">
      <c r="A7005" s="9" t="s">
        <v>7777</v>
      </c>
      <c r="B7005" s="18">
        <v>-2470843</v>
      </c>
    </row>
    <row r="7006" spans="1:2" x14ac:dyDescent="0.35">
      <c r="A7006" s="17" t="s">
        <v>4032</v>
      </c>
      <c r="B7006" s="18">
        <v>-2470843</v>
      </c>
    </row>
    <row r="7007" spans="1:2" x14ac:dyDescent="0.35">
      <c r="A7007" s="19" t="s">
        <v>7776</v>
      </c>
      <c r="B7007" s="18">
        <v>-2470843</v>
      </c>
    </row>
    <row r="7008" spans="1:2" x14ac:dyDescent="0.35">
      <c r="A7008" s="9" t="s">
        <v>9616</v>
      </c>
      <c r="B7008" s="18">
        <v>-2480678</v>
      </c>
    </row>
    <row r="7009" spans="1:2" x14ac:dyDescent="0.35">
      <c r="A7009" s="17" t="s">
        <v>4085</v>
      </c>
      <c r="B7009" s="18">
        <v>-2480678</v>
      </c>
    </row>
    <row r="7010" spans="1:2" x14ac:dyDescent="0.35">
      <c r="A7010" s="19" t="s">
        <v>9615</v>
      </c>
      <c r="B7010" s="18">
        <v>-2480678</v>
      </c>
    </row>
    <row r="7011" spans="1:2" x14ac:dyDescent="0.35">
      <c r="A7011" s="9" t="s">
        <v>9520</v>
      </c>
      <c r="B7011" s="18">
        <v>-2481780</v>
      </c>
    </row>
    <row r="7012" spans="1:2" x14ac:dyDescent="0.35">
      <c r="A7012" s="17" t="s">
        <v>3798</v>
      </c>
      <c r="B7012" s="18">
        <v>-2481780</v>
      </c>
    </row>
    <row r="7013" spans="1:2" x14ac:dyDescent="0.35">
      <c r="A7013" s="19" t="s">
        <v>7883</v>
      </c>
      <c r="B7013" s="18">
        <v>-2481780</v>
      </c>
    </row>
    <row r="7014" spans="1:2" x14ac:dyDescent="0.35">
      <c r="A7014" s="9" t="s">
        <v>2524</v>
      </c>
      <c r="B7014" s="18">
        <v>-2497745</v>
      </c>
    </row>
    <row r="7015" spans="1:2" x14ac:dyDescent="0.35">
      <c r="A7015" s="17" t="s">
        <v>696</v>
      </c>
      <c r="B7015" s="18">
        <v>-2497745</v>
      </c>
    </row>
    <row r="7016" spans="1:2" x14ac:dyDescent="0.35">
      <c r="A7016" s="19" t="s">
        <v>280</v>
      </c>
      <c r="B7016" s="18">
        <v>-2497745</v>
      </c>
    </row>
    <row r="7017" spans="1:2" x14ac:dyDescent="0.35">
      <c r="A7017" s="9" t="s">
        <v>6272</v>
      </c>
      <c r="B7017" s="18">
        <v>-2499696</v>
      </c>
    </row>
    <row r="7018" spans="1:2" x14ac:dyDescent="0.35">
      <c r="A7018" s="17" t="s">
        <v>2738</v>
      </c>
      <c r="B7018" s="18">
        <v>-2499696</v>
      </c>
    </row>
    <row r="7019" spans="1:2" x14ac:dyDescent="0.35">
      <c r="A7019" s="19" t="s">
        <v>6271</v>
      </c>
      <c r="B7019" s="18">
        <v>-2499696</v>
      </c>
    </row>
    <row r="7020" spans="1:2" x14ac:dyDescent="0.35">
      <c r="A7020" s="9" t="s">
        <v>1148</v>
      </c>
      <c r="B7020" s="18">
        <v>-2533006</v>
      </c>
    </row>
    <row r="7021" spans="1:2" x14ac:dyDescent="0.35">
      <c r="A7021" s="17" t="s">
        <v>493</v>
      </c>
      <c r="B7021" s="18">
        <v>-2533006</v>
      </c>
    </row>
    <row r="7022" spans="1:2" x14ac:dyDescent="0.35">
      <c r="A7022" s="19" t="s">
        <v>1147</v>
      </c>
      <c r="B7022" s="18">
        <v>-2533006</v>
      </c>
    </row>
    <row r="7023" spans="1:2" x14ac:dyDescent="0.35">
      <c r="A7023" s="9" t="s">
        <v>8088</v>
      </c>
      <c r="B7023" s="18">
        <v>-2535644</v>
      </c>
    </row>
    <row r="7024" spans="1:2" x14ac:dyDescent="0.35">
      <c r="A7024" s="17" t="s">
        <v>5384</v>
      </c>
      <c r="B7024" s="18">
        <v>-2535644</v>
      </c>
    </row>
    <row r="7025" spans="1:2" x14ac:dyDescent="0.35">
      <c r="A7025" s="19" t="s">
        <v>8087</v>
      </c>
      <c r="B7025" s="18">
        <v>-2535644</v>
      </c>
    </row>
    <row r="7026" spans="1:2" x14ac:dyDescent="0.35">
      <c r="A7026" s="9" t="s">
        <v>3156</v>
      </c>
      <c r="B7026" s="18">
        <v>-2554354</v>
      </c>
    </row>
    <row r="7027" spans="1:2" x14ac:dyDescent="0.35">
      <c r="A7027" s="17" t="s">
        <v>24</v>
      </c>
      <c r="B7027" s="18">
        <v>-2554354</v>
      </c>
    </row>
    <row r="7028" spans="1:2" x14ac:dyDescent="0.35">
      <c r="A7028" s="19" t="s">
        <v>3155</v>
      </c>
      <c r="B7028" s="18">
        <v>-2554354</v>
      </c>
    </row>
    <row r="7029" spans="1:2" x14ac:dyDescent="0.35">
      <c r="A7029" s="9" t="s">
        <v>8966</v>
      </c>
      <c r="B7029" s="18">
        <v>-2561892</v>
      </c>
    </row>
    <row r="7030" spans="1:2" x14ac:dyDescent="0.35">
      <c r="A7030" s="17" t="s">
        <v>2706</v>
      </c>
      <c r="B7030" s="18">
        <v>-2561892</v>
      </c>
    </row>
    <row r="7031" spans="1:2" x14ac:dyDescent="0.35">
      <c r="A7031" s="19" t="s">
        <v>6803</v>
      </c>
      <c r="B7031" s="18">
        <v>-2561892</v>
      </c>
    </row>
    <row r="7032" spans="1:2" x14ac:dyDescent="0.35">
      <c r="A7032" s="9" t="s">
        <v>1016</v>
      </c>
      <c r="B7032" s="18">
        <v>-2566866</v>
      </c>
    </row>
    <row r="7033" spans="1:2" x14ac:dyDescent="0.35">
      <c r="A7033" s="17" t="s">
        <v>1015</v>
      </c>
      <c r="B7033" s="18">
        <v>-2566866</v>
      </c>
    </row>
    <row r="7034" spans="1:2" x14ac:dyDescent="0.35">
      <c r="A7034" s="19" t="s">
        <v>843</v>
      </c>
      <c r="B7034" s="18">
        <v>-2566866</v>
      </c>
    </row>
    <row r="7035" spans="1:2" x14ac:dyDescent="0.35">
      <c r="A7035" s="9" t="s">
        <v>9310</v>
      </c>
      <c r="B7035" s="18">
        <v>-2567658</v>
      </c>
    </row>
    <row r="7036" spans="1:2" x14ac:dyDescent="0.35">
      <c r="A7036" s="17" t="s">
        <v>3166</v>
      </c>
      <c r="B7036" s="18">
        <v>-2567658</v>
      </c>
    </row>
    <row r="7037" spans="1:2" x14ac:dyDescent="0.35">
      <c r="A7037" s="19" t="s">
        <v>7883</v>
      </c>
      <c r="B7037" s="18">
        <v>-2567658</v>
      </c>
    </row>
    <row r="7038" spans="1:2" x14ac:dyDescent="0.35">
      <c r="A7038" s="9" t="s">
        <v>5872</v>
      </c>
      <c r="B7038" s="18">
        <v>-2581732</v>
      </c>
    </row>
    <row r="7039" spans="1:2" x14ac:dyDescent="0.35">
      <c r="A7039" s="17" t="s">
        <v>4237</v>
      </c>
      <c r="B7039" s="18">
        <v>-2581732</v>
      </c>
    </row>
    <row r="7040" spans="1:2" x14ac:dyDescent="0.35">
      <c r="A7040" s="19" t="s">
        <v>5871</v>
      </c>
      <c r="B7040" s="18">
        <v>-2581732</v>
      </c>
    </row>
    <row r="7041" spans="1:2" x14ac:dyDescent="0.35">
      <c r="A7041" s="9" t="s">
        <v>7723</v>
      </c>
      <c r="B7041" s="18">
        <v>-2604984</v>
      </c>
    </row>
    <row r="7042" spans="1:2" x14ac:dyDescent="0.35">
      <c r="A7042" s="17" t="s">
        <v>47</v>
      </c>
      <c r="B7042" s="18">
        <v>-2604984</v>
      </c>
    </row>
    <row r="7043" spans="1:2" x14ac:dyDescent="0.35">
      <c r="A7043" s="19" t="s">
        <v>7722</v>
      </c>
      <c r="B7043" s="18">
        <v>-2604984</v>
      </c>
    </row>
    <row r="7044" spans="1:2" x14ac:dyDescent="0.35">
      <c r="A7044" s="9" t="s">
        <v>1643</v>
      </c>
      <c r="B7044" s="18">
        <v>-2613590</v>
      </c>
    </row>
    <row r="7045" spans="1:2" x14ac:dyDescent="0.35">
      <c r="A7045" s="17" t="s">
        <v>535</v>
      </c>
      <c r="B7045" s="18">
        <v>-2613590</v>
      </c>
    </row>
    <row r="7046" spans="1:2" x14ac:dyDescent="0.35">
      <c r="A7046" s="19" t="s">
        <v>1642</v>
      </c>
      <c r="B7046" s="18">
        <v>-2613590</v>
      </c>
    </row>
    <row r="7047" spans="1:2" x14ac:dyDescent="0.35">
      <c r="A7047" s="9" t="s">
        <v>5139</v>
      </c>
      <c r="B7047" s="18">
        <v>-2628615</v>
      </c>
    </row>
    <row r="7048" spans="1:2" x14ac:dyDescent="0.35">
      <c r="A7048" s="17" t="s">
        <v>5138</v>
      </c>
      <c r="B7048" s="18">
        <v>-2628615</v>
      </c>
    </row>
    <row r="7049" spans="1:2" x14ac:dyDescent="0.35">
      <c r="A7049" s="19" t="s">
        <v>1854</v>
      </c>
      <c r="B7049" s="18">
        <v>-2628615</v>
      </c>
    </row>
    <row r="7050" spans="1:2" x14ac:dyDescent="0.35">
      <c r="A7050" s="9" t="s">
        <v>6784</v>
      </c>
      <c r="B7050" s="18">
        <v>-2648431</v>
      </c>
    </row>
    <row r="7051" spans="1:2" x14ac:dyDescent="0.35">
      <c r="A7051" s="17" t="s">
        <v>3923</v>
      </c>
      <c r="B7051" s="18">
        <v>-2648431</v>
      </c>
    </row>
    <row r="7052" spans="1:2" x14ac:dyDescent="0.35">
      <c r="A7052" s="19" t="s">
        <v>2398</v>
      </c>
      <c r="B7052" s="18">
        <v>-2648431</v>
      </c>
    </row>
    <row r="7053" spans="1:2" x14ac:dyDescent="0.35">
      <c r="A7053" s="9" t="s">
        <v>9949</v>
      </c>
      <c r="B7053" s="18">
        <v>-2674927</v>
      </c>
    </row>
    <row r="7054" spans="1:2" x14ac:dyDescent="0.35">
      <c r="A7054" s="17" t="s">
        <v>574</v>
      </c>
      <c r="B7054" s="18">
        <v>-2674927</v>
      </c>
    </row>
    <row r="7055" spans="1:2" x14ac:dyDescent="0.35">
      <c r="A7055" s="19" t="s">
        <v>5763</v>
      </c>
      <c r="B7055" s="18">
        <v>-2674927</v>
      </c>
    </row>
    <row r="7056" spans="1:2" x14ac:dyDescent="0.35">
      <c r="A7056" s="9" t="s">
        <v>11242</v>
      </c>
      <c r="B7056" s="18">
        <v>-2697796</v>
      </c>
    </row>
    <row r="7057" spans="1:2" x14ac:dyDescent="0.35">
      <c r="A7057" s="17" t="s">
        <v>10641</v>
      </c>
      <c r="B7057" s="18">
        <v>-2697796</v>
      </c>
    </row>
    <row r="7058" spans="1:2" x14ac:dyDescent="0.35">
      <c r="A7058" s="19" t="s">
        <v>11228</v>
      </c>
      <c r="B7058" s="18">
        <v>-2697796</v>
      </c>
    </row>
    <row r="7059" spans="1:2" x14ac:dyDescent="0.35">
      <c r="A7059" s="9" t="s">
        <v>10837</v>
      </c>
      <c r="B7059" s="18">
        <v>-2712523</v>
      </c>
    </row>
    <row r="7060" spans="1:2" x14ac:dyDescent="0.35">
      <c r="A7060" s="17" t="s">
        <v>737</v>
      </c>
      <c r="B7060" s="18">
        <v>-2712523</v>
      </c>
    </row>
    <row r="7061" spans="1:2" x14ac:dyDescent="0.35">
      <c r="A7061" s="19" t="s">
        <v>10836</v>
      </c>
      <c r="B7061" s="18">
        <v>-2712523</v>
      </c>
    </row>
    <row r="7062" spans="1:2" x14ac:dyDescent="0.35">
      <c r="A7062" s="9" t="s">
        <v>5306</v>
      </c>
      <c r="B7062" s="18">
        <v>-2716218</v>
      </c>
    </row>
    <row r="7063" spans="1:2" x14ac:dyDescent="0.35">
      <c r="A7063" s="17" t="s">
        <v>1612</v>
      </c>
      <c r="B7063" s="18">
        <v>-2716218</v>
      </c>
    </row>
    <row r="7064" spans="1:2" x14ac:dyDescent="0.35">
      <c r="A7064" s="19" t="s">
        <v>2699</v>
      </c>
      <c r="B7064" s="18">
        <v>-2716218</v>
      </c>
    </row>
    <row r="7065" spans="1:2" x14ac:dyDescent="0.35">
      <c r="A7065" s="9" t="s">
        <v>10079</v>
      </c>
      <c r="B7065" s="18">
        <v>-2718714</v>
      </c>
    </row>
    <row r="7066" spans="1:2" x14ac:dyDescent="0.35">
      <c r="A7066" s="17" t="s">
        <v>6425</v>
      </c>
      <c r="B7066" s="18">
        <v>-2718714</v>
      </c>
    </row>
    <row r="7067" spans="1:2" x14ac:dyDescent="0.35">
      <c r="A7067" s="19" t="s">
        <v>10078</v>
      </c>
      <c r="B7067" s="18">
        <v>-2718714</v>
      </c>
    </row>
    <row r="7068" spans="1:2" x14ac:dyDescent="0.35">
      <c r="A7068" s="9" t="s">
        <v>6711</v>
      </c>
      <c r="B7068" s="18">
        <v>-2726412</v>
      </c>
    </row>
    <row r="7069" spans="1:2" x14ac:dyDescent="0.35">
      <c r="A7069" s="17" t="s">
        <v>4059</v>
      </c>
      <c r="B7069" s="18">
        <v>-2726412</v>
      </c>
    </row>
    <row r="7070" spans="1:2" x14ac:dyDescent="0.35">
      <c r="A7070" s="19" t="s">
        <v>4100</v>
      </c>
      <c r="B7070" s="18">
        <v>-2726412</v>
      </c>
    </row>
    <row r="7071" spans="1:2" x14ac:dyDescent="0.35">
      <c r="A7071" s="9" t="s">
        <v>11264</v>
      </c>
      <c r="B7071" s="18">
        <v>-2737058</v>
      </c>
    </row>
    <row r="7072" spans="1:2" x14ac:dyDescent="0.35">
      <c r="A7072" s="17" t="s">
        <v>11263</v>
      </c>
      <c r="B7072" s="18">
        <v>-2737058</v>
      </c>
    </row>
    <row r="7073" spans="1:2" x14ac:dyDescent="0.35">
      <c r="A7073" s="19" t="s">
        <v>8412</v>
      </c>
      <c r="B7073" s="18">
        <v>-2737058</v>
      </c>
    </row>
    <row r="7074" spans="1:2" x14ac:dyDescent="0.35">
      <c r="A7074" s="9" t="s">
        <v>4497</v>
      </c>
      <c r="B7074" s="18">
        <v>-2747274</v>
      </c>
    </row>
    <row r="7075" spans="1:2" x14ac:dyDescent="0.35">
      <c r="A7075" s="17" t="s">
        <v>331</v>
      </c>
      <c r="B7075" s="18">
        <v>-2747274</v>
      </c>
    </row>
    <row r="7076" spans="1:2" x14ac:dyDescent="0.35">
      <c r="A7076" s="19" t="s">
        <v>4495</v>
      </c>
      <c r="B7076" s="18">
        <v>-2747274</v>
      </c>
    </row>
    <row r="7077" spans="1:2" x14ac:dyDescent="0.35">
      <c r="A7077" s="9" t="s">
        <v>2975</v>
      </c>
      <c r="B7077" s="18">
        <v>-2777139</v>
      </c>
    </row>
    <row r="7078" spans="1:2" x14ac:dyDescent="0.35">
      <c r="A7078" s="17" t="s">
        <v>357</v>
      </c>
      <c r="B7078" s="18">
        <v>-2777139</v>
      </c>
    </row>
    <row r="7079" spans="1:2" x14ac:dyDescent="0.35">
      <c r="A7079" s="19" t="s">
        <v>2973</v>
      </c>
      <c r="B7079" s="18">
        <v>-2777139</v>
      </c>
    </row>
    <row r="7080" spans="1:2" x14ac:dyDescent="0.35">
      <c r="A7080" s="9" t="s">
        <v>4172</v>
      </c>
      <c r="B7080" s="18">
        <v>-2778191</v>
      </c>
    </row>
    <row r="7081" spans="1:2" x14ac:dyDescent="0.35">
      <c r="A7081" s="17" t="s">
        <v>78</v>
      </c>
      <c r="B7081" s="18">
        <v>-2778191</v>
      </c>
    </row>
    <row r="7082" spans="1:2" x14ac:dyDescent="0.35">
      <c r="A7082" s="19" t="s">
        <v>1724</v>
      </c>
      <c r="B7082" s="18">
        <v>-2778191</v>
      </c>
    </row>
    <row r="7083" spans="1:2" x14ac:dyDescent="0.35">
      <c r="A7083" s="9" t="s">
        <v>3470</v>
      </c>
      <c r="B7083" s="18">
        <v>-2787583</v>
      </c>
    </row>
    <row r="7084" spans="1:2" x14ac:dyDescent="0.35">
      <c r="A7084" s="17" t="s">
        <v>1874</v>
      </c>
      <c r="B7084" s="18">
        <v>-2787583</v>
      </c>
    </row>
    <row r="7085" spans="1:2" x14ac:dyDescent="0.35">
      <c r="A7085" s="19" t="s">
        <v>3469</v>
      </c>
      <c r="B7085" s="18">
        <v>-2787583</v>
      </c>
    </row>
    <row r="7086" spans="1:2" x14ac:dyDescent="0.35">
      <c r="A7086" s="9" t="s">
        <v>5192</v>
      </c>
      <c r="B7086" s="18">
        <v>-2795501</v>
      </c>
    </row>
    <row r="7087" spans="1:2" x14ac:dyDescent="0.35">
      <c r="A7087" s="17" t="s">
        <v>282</v>
      </c>
      <c r="B7087" s="18">
        <v>-2795501</v>
      </c>
    </row>
    <row r="7088" spans="1:2" x14ac:dyDescent="0.35">
      <c r="A7088" s="19" t="s">
        <v>5191</v>
      </c>
      <c r="B7088" s="18">
        <v>-2795501</v>
      </c>
    </row>
    <row r="7089" spans="1:2" x14ac:dyDescent="0.35">
      <c r="A7089" s="9" t="s">
        <v>2930</v>
      </c>
      <c r="B7089" s="18">
        <v>-2799197</v>
      </c>
    </row>
    <row r="7090" spans="1:2" x14ac:dyDescent="0.35">
      <c r="A7090" s="17" t="s">
        <v>1482</v>
      </c>
      <c r="B7090" s="18">
        <v>-2799197</v>
      </c>
    </row>
    <row r="7091" spans="1:2" x14ac:dyDescent="0.35">
      <c r="A7091" s="19" t="s">
        <v>2928</v>
      </c>
      <c r="B7091" s="18">
        <v>-2799197</v>
      </c>
    </row>
    <row r="7092" spans="1:2" x14ac:dyDescent="0.35">
      <c r="A7092" s="9" t="s">
        <v>5599</v>
      </c>
      <c r="B7092" s="18">
        <v>-2800000</v>
      </c>
    </row>
    <row r="7093" spans="1:2" x14ac:dyDescent="0.35">
      <c r="A7093" s="17" t="s">
        <v>5598</v>
      </c>
      <c r="B7093" s="18">
        <v>-2800000</v>
      </c>
    </row>
    <row r="7094" spans="1:2" x14ac:dyDescent="0.35">
      <c r="A7094" s="19" t="s">
        <v>138</v>
      </c>
      <c r="B7094" s="18">
        <v>-2800000</v>
      </c>
    </row>
    <row r="7095" spans="1:2" x14ac:dyDescent="0.35">
      <c r="A7095" s="9" t="s">
        <v>3085</v>
      </c>
      <c r="B7095" s="18">
        <v>-2816208</v>
      </c>
    </row>
    <row r="7096" spans="1:2" x14ac:dyDescent="0.35">
      <c r="A7096" s="17" t="s">
        <v>319</v>
      </c>
      <c r="B7096" s="18">
        <v>-2816208</v>
      </c>
    </row>
    <row r="7097" spans="1:2" x14ac:dyDescent="0.35">
      <c r="A7097" s="19" t="s">
        <v>3084</v>
      </c>
      <c r="B7097" s="18">
        <v>-2816208</v>
      </c>
    </row>
    <row r="7098" spans="1:2" x14ac:dyDescent="0.35">
      <c r="A7098" s="9" t="s">
        <v>11035</v>
      </c>
      <c r="B7098" s="18">
        <v>-2844228</v>
      </c>
    </row>
    <row r="7099" spans="1:2" x14ac:dyDescent="0.35">
      <c r="A7099" s="17" t="s">
        <v>8631</v>
      </c>
      <c r="B7099" s="18">
        <v>-2844228</v>
      </c>
    </row>
    <row r="7100" spans="1:2" x14ac:dyDescent="0.35">
      <c r="A7100" s="19" t="s">
        <v>11034</v>
      </c>
      <c r="B7100" s="18">
        <v>-2844228</v>
      </c>
    </row>
    <row r="7101" spans="1:2" x14ac:dyDescent="0.35">
      <c r="A7101" s="9" t="s">
        <v>8811</v>
      </c>
      <c r="B7101" s="18">
        <v>-2856597</v>
      </c>
    </row>
    <row r="7102" spans="1:2" x14ac:dyDescent="0.35">
      <c r="A7102" s="17" t="s">
        <v>80</v>
      </c>
      <c r="B7102" s="18">
        <v>-2856597</v>
      </c>
    </row>
    <row r="7103" spans="1:2" x14ac:dyDescent="0.35">
      <c r="A7103" s="19" t="s">
        <v>8239</v>
      </c>
      <c r="B7103" s="18">
        <v>-2856597</v>
      </c>
    </row>
    <row r="7104" spans="1:2" x14ac:dyDescent="0.35">
      <c r="A7104" s="9" t="s">
        <v>5428</v>
      </c>
      <c r="B7104" s="18">
        <v>-2864751</v>
      </c>
    </row>
    <row r="7105" spans="1:2" x14ac:dyDescent="0.35">
      <c r="A7105" s="17" t="s">
        <v>99</v>
      </c>
      <c r="B7105" s="18">
        <v>-2864751</v>
      </c>
    </row>
    <row r="7106" spans="1:2" x14ac:dyDescent="0.35">
      <c r="A7106" s="19" t="s">
        <v>2808</v>
      </c>
      <c r="B7106" s="18">
        <v>-2864751</v>
      </c>
    </row>
    <row r="7107" spans="1:2" x14ac:dyDescent="0.35">
      <c r="A7107" s="9" t="s">
        <v>7971</v>
      </c>
      <c r="B7107" s="18">
        <v>-2894915</v>
      </c>
    </row>
    <row r="7108" spans="1:2" x14ac:dyDescent="0.35">
      <c r="A7108" s="17" t="s">
        <v>1190</v>
      </c>
      <c r="B7108" s="18">
        <v>-2894915</v>
      </c>
    </row>
    <row r="7109" spans="1:2" x14ac:dyDescent="0.35">
      <c r="A7109" s="19" t="s">
        <v>3129</v>
      </c>
      <c r="B7109" s="18">
        <v>-2894915</v>
      </c>
    </row>
    <row r="7110" spans="1:2" x14ac:dyDescent="0.35">
      <c r="A7110" s="9" t="s">
        <v>2341</v>
      </c>
      <c r="B7110" s="18">
        <v>-2895331</v>
      </c>
    </row>
    <row r="7111" spans="1:2" x14ac:dyDescent="0.35">
      <c r="A7111" s="17" t="s">
        <v>2340</v>
      </c>
      <c r="B7111" s="18">
        <v>-2895331</v>
      </c>
    </row>
    <row r="7112" spans="1:2" x14ac:dyDescent="0.35">
      <c r="A7112" s="19" t="s">
        <v>2338</v>
      </c>
      <c r="B7112" s="18">
        <v>-2895331</v>
      </c>
    </row>
    <row r="7113" spans="1:2" x14ac:dyDescent="0.35">
      <c r="A7113" s="9" t="s">
        <v>8196</v>
      </c>
      <c r="B7113" s="18">
        <v>-2898989</v>
      </c>
    </row>
    <row r="7114" spans="1:2" x14ac:dyDescent="0.35">
      <c r="A7114" s="17" t="s">
        <v>7010</v>
      </c>
      <c r="B7114" s="18">
        <v>-2898989</v>
      </c>
    </row>
    <row r="7115" spans="1:2" x14ac:dyDescent="0.35">
      <c r="A7115" s="19" t="s">
        <v>928</v>
      </c>
      <c r="B7115" s="18">
        <v>-2898989</v>
      </c>
    </row>
    <row r="7116" spans="1:2" x14ac:dyDescent="0.35">
      <c r="A7116" s="9" t="s">
        <v>3353</v>
      </c>
      <c r="B7116" s="18">
        <v>-2899325</v>
      </c>
    </row>
    <row r="7117" spans="1:2" x14ac:dyDescent="0.35">
      <c r="A7117" s="17" t="s">
        <v>368</v>
      </c>
      <c r="B7117" s="18">
        <v>-2899325</v>
      </c>
    </row>
    <row r="7118" spans="1:2" x14ac:dyDescent="0.35">
      <c r="A7118" s="19" t="s">
        <v>3352</v>
      </c>
      <c r="B7118" s="18">
        <v>-2899325</v>
      </c>
    </row>
    <row r="7119" spans="1:2" x14ac:dyDescent="0.35">
      <c r="A7119" s="9" t="s">
        <v>5608</v>
      </c>
      <c r="B7119" s="18">
        <v>-2926322</v>
      </c>
    </row>
    <row r="7120" spans="1:2" x14ac:dyDescent="0.35">
      <c r="A7120" s="17" t="s">
        <v>1708</v>
      </c>
      <c r="B7120" s="18">
        <v>-2926322</v>
      </c>
    </row>
    <row r="7121" spans="1:2" x14ac:dyDescent="0.35">
      <c r="A7121" s="19" t="s">
        <v>304</v>
      </c>
      <c r="B7121" s="18">
        <v>-2926322</v>
      </c>
    </row>
    <row r="7122" spans="1:2" x14ac:dyDescent="0.35">
      <c r="A7122" s="9" t="s">
        <v>9316</v>
      </c>
      <c r="B7122" s="18">
        <v>-2960148</v>
      </c>
    </row>
    <row r="7123" spans="1:2" x14ac:dyDescent="0.35">
      <c r="A7123" s="17" t="s">
        <v>111</v>
      </c>
      <c r="B7123" s="18">
        <v>-2960148</v>
      </c>
    </row>
    <row r="7124" spans="1:2" x14ac:dyDescent="0.35">
      <c r="A7124" s="19" t="s">
        <v>4476</v>
      </c>
      <c r="B7124" s="18">
        <v>-2960148</v>
      </c>
    </row>
    <row r="7125" spans="1:2" x14ac:dyDescent="0.35">
      <c r="A7125" s="9" t="s">
        <v>9075</v>
      </c>
      <c r="B7125" s="18">
        <v>-2969275</v>
      </c>
    </row>
    <row r="7126" spans="1:2" x14ac:dyDescent="0.35">
      <c r="A7126" s="17" t="s">
        <v>2421</v>
      </c>
      <c r="B7126" s="18">
        <v>-2969275</v>
      </c>
    </row>
    <row r="7127" spans="1:2" x14ac:dyDescent="0.35">
      <c r="A7127" s="19" t="s">
        <v>9074</v>
      </c>
      <c r="B7127" s="18">
        <v>-2969275</v>
      </c>
    </row>
    <row r="7128" spans="1:2" x14ac:dyDescent="0.35">
      <c r="A7128" s="9" t="s">
        <v>4041</v>
      </c>
      <c r="B7128" s="18">
        <v>-2970919</v>
      </c>
    </row>
    <row r="7129" spans="1:2" x14ac:dyDescent="0.35">
      <c r="A7129" s="17" t="s">
        <v>1207</v>
      </c>
      <c r="B7129" s="18">
        <v>-2970919</v>
      </c>
    </row>
    <row r="7130" spans="1:2" x14ac:dyDescent="0.35">
      <c r="A7130" s="19" t="s">
        <v>2299</v>
      </c>
      <c r="B7130" s="18">
        <v>-2970919</v>
      </c>
    </row>
    <row r="7131" spans="1:2" x14ac:dyDescent="0.35">
      <c r="A7131" s="9" t="s">
        <v>4796</v>
      </c>
      <c r="B7131" s="18">
        <v>-2973655</v>
      </c>
    </row>
    <row r="7132" spans="1:2" x14ac:dyDescent="0.35">
      <c r="A7132" s="17" t="s">
        <v>4795</v>
      </c>
      <c r="B7132" s="18">
        <v>-2973655</v>
      </c>
    </row>
    <row r="7133" spans="1:2" x14ac:dyDescent="0.35">
      <c r="A7133" s="19" t="s">
        <v>4794</v>
      </c>
      <c r="B7133" s="18">
        <v>-2973655</v>
      </c>
    </row>
    <row r="7134" spans="1:2" x14ac:dyDescent="0.35">
      <c r="A7134" s="9" t="s">
        <v>10558</v>
      </c>
      <c r="B7134" s="18">
        <v>-2978000</v>
      </c>
    </row>
    <row r="7135" spans="1:2" x14ac:dyDescent="0.35">
      <c r="A7135" s="17" t="s">
        <v>10557</v>
      </c>
      <c r="B7135" s="18">
        <v>-2978000</v>
      </c>
    </row>
    <row r="7136" spans="1:2" x14ac:dyDescent="0.35">
      <c r="A7136" s="19" t="s">
        <v>10556</v>
      </c>
      <c r="B7136" s="18">
        <v>-2978000</v>
      </c>
    </row>
    <row r="7137" spans="1:2" x14ac:dyDescent="0.35">
      <c r="A7137" s="9" t="s">
        <v>7874</v>
      </c>
      <c r="B7137" s="18">
        <v>-2981550</v>
      </c>
    </row>
    <row r="7138" spans="1:2" x14ac:dyDescent="0.35">
      <c r="A7138" s="17" t="s">
        <v>2539</v>
      </c>
      <c r="B7138" s="18">
        <v>-2981550</v>
      </c>
    </row>
    <row r="7139" spans="1:2" x14ac:dyDescent="0.35">
      <c r="A7139" s="19" t="s">
        <v>4001</v>
      </c>
      <c r="B7139" s="18">
        <v>-2981550</v>
      </c>
    </row>
    <row r="7140" spans="1:2" x14ac:dyDescent="0.35">
      <c r="A7140" s="9" t="s">
        <v>7758</v>
      </c>
      <c r="B7140" s="18">
        <v>-2994861</v>
      </c>
    </row>
    <row r="7141" spans="1:2" x14ac:dyDescent="0.35">
      <c r="A7141" s="17" t="s">
        <v>572</v>
      </c>
      <c r="B7141" s="18">
        <v>-2994861</v>
      </c>
    </row>
    <row r="7142" spans="1:2" x14ac:dyDescent="0.35">
      <c r="A7142" s="19" t="s">
        <v>7757</v>
      </c>
      <c r="B7142" s="18">
        <v>-2994861</v>
      </c>
    </row>
    <row r="7143" spans="1:2" x14ac:dyDescent="0.35">
      <c r="A7143" s="9" t="s">
        <v>11198</v>
      </c>
      <c r="B7143" s="18">
        <v>-2994995</v>
      </c>
    </row>
    <row r="7144" spans="1:2" x14ac:dyDescent="0.35">
      <c r="A7144" s="17" t="s">
        <v>1545</v>
      </c>
      <c r="B7144" s="18">
        <v>-2994995</v>
      </c>
    </row>
    <row r="7145" spans="1:2" x14ac:dyDescent="0.35">
      <c r="A7145" s="19" t="s">
        <v>11197</v>
      </c>
      <c r="B7145" s="18">
        <v>-2994995</v>
      </c>
    </row>
    <row r="7146" spans="1:2" x14ac:dyDescent="0.35">
      <c r="A7146" s="9" t="s">
        <v>6114</v>
      </c>
      <c r="B7146" s="18">
        <v>-3017320</v>
      </c>
    </row>
    <row r="7147" spans="1:2" x14ac:dyDescent="0.35">
      <c r="A7147" s="17" t="s">
        <v>683</v>
      </c>
      <c r="B7147" s="18">
        <v>-3017320</v>
      </c>
    </row>
    <row r="7148" spans="1:2" x14ac:dyDescent="0.35">
      <c r="A7148" s="19" t="s">
        <v>4391</v>
      </c>
      <c r="B7148" s="18">
        <v>-3017320</v>
      </c>
    </row>
    <row r="7149" spans="1:2" x14ac:dyDescent="0.35">
      <c r="A7149" s="9" t="s">
        <v>119</v>
      </c>
      <c r="B7149" s="18">
        <v>-3017368</v>
      </c>
    </row>
    <row r="7150" spans="1:2" x14ac:dyDescent="0.35">
      <c r="A7150" s="17" t="s">
        <v>118</v>
      </c>
      <c r="B7150" s="18">
        <v>-3017368</v>
      </c>
    </row>
    <row r="7151" spans="1:2" x14ac:dyDescent="0.35">
      <c r="A7151" s="19" t="s">
        <v>116</v>
      </c>
      <c r="B7151" s="18">
        <v>-3017368</v>
      </c>
    </row>
    <row r="7152" spans="1:2" x14ac:dyDescent="0.35">
      <c r="A7152" s="9" t="s">
        <v>7014</v>
      </c>
      <c r="B7152" s="18">
        <v>-3019662</v>
      </c>
    </row>
    <row r="7153" spans="1:2" x14ac:dyDescent="0.35">
      <c r="A7153" s="17" t="s">
        <v>566</v>
      </c>
      <c r="B7153" s="18">
        <v>-3019662</v>
      </c>
    </row>
    <row r="7154" spans="1:2" x14ac:dyDescent="0.35">
      <c r="A7154" s="19" t="s">
        <v>7013</v>
      </c>
      <c r="B7154" s="18">
        <v>-3019662</v>
      </c>
    </row>
    <row r="7155" spans="1:2" x14ac:dyDescent="0.35">
      <c r="A7155" s="9" t="s">
        <v>6488</v>
      </c>
      <c r="B7155" s="18">
        <v>-3024316</v>
      </c>
    </row>
    <row r="7156" spans="1:2" x14ac:dyDescent="0.35">
      <c r="A7156" s="17" t="s">
        <v>209</v>
      </c>
      <c r="B7156" s="18">
        <v>-3024316</v>
      </c>
    </row>
    <row r="7157" spans="1:2" x14ac:dyDescent="0.35">
      <c r="A7157" s="19" t="s">
        <v>6487</v>
      </c>
      <c r="B7157" s="18">
        <v>-3024316</v>
      </c>
    </row>
    <row r="7158" spans="1:2" x14ac:dyDescent="0.35">
      <c r="A7158" s="9" t="s">
        <v>10978</v>
      </c>
      <c r="B7158" s="18">
        <v>-3088667</v>
      </c>
    </row>
    <row r="7159" spans="1:2" x14ac:dyDescent="0.35">
      <c r="A7159" s="17" t="s">
        <v>2848</v>
      </c>
      <c r="B7159" s="18">
        <v>-3088667</v>
      </c>
    </row>
    <row r="7160" spans="1:2" x14ac:dyDescent="0.35">
      <c r="A7160" s="19" t="s">
        <v>10977</v>
      </c>
      <c r="B7160" s="18">
        <v>-3088667</v>
      </c>
    </row>
    <row r="7161" spans="1:2" x14ac:dyDescent="0.35">
      <c r="A7161" s="9" t="s">
        <v>68</v>
      </c>
      <c r="B7161" s="18">
        <v>-3135041</v>
      </c>
    </row>
    <row r="7162" spans="1:2" x14ac:dyDescent="0.35">
      <c r="A7162" s="17" t="s">
        <v>67</v>
      </c>
      <c r="B7162" s="18">
        <v>-3135041</v>
      </c>
    </row>
    <row r="7163" spans="1:2" x14ac:dyDescent="0.35">
      <c r="A7163" s="19" t="s">
        <v>64</v>
      </c>
      <c r="B7163" s="18">
        <v>-3135041</v>
      </c>
    </row>
    <row r="7164" spans="1:2" x14ac:dyDescent="0.35">
      <c r="A7164" s="9" t="s">
        <v>2467</v>
      </c>
      <c r="B7164" s="18">
        <v>-3157942</v>
      </c>
    </row>
    <row r="7165" spans="1:2" x14ac:dyDescent="0.35">
      <c r="A7165" s="17" t="s">
        <v>1342</v>
      </c>
      <c r="B7165" s="18">
        <v>-3157942</v>
      </c>
    </row>
    <row r="7166" spans="1:2" x14ac:dyDescent="0.35">
      <c r="A7166" s="19" t="s">
        <v>1581</v>
      </c>
      <c r="B7166" s="18">
        <v>-3157942</v>
      </c>
    </row>
    <row r="7167" spans="1:2" x14ac:dyDescent="0.35">
      <c r="A7167" s="9" t="s">
        <v>11169</v>
      </c>
      <c r="B7167" s="18">
        <v>-3189032</v>
      </c>
    </row>
    <row r="7168" spans="1:2" x14ac:dyDescent="0.35">
      <c r="A7168" s="17" t="s">
        <v>11168</v>
      </c>
      <c r="B7168" s="18">
        <v>-3189032</v>
      </c>
    </row>
    <row r="7169" spans="1:2" x14ac:dyDescent="0.35">
      <c r="A7169" s="19" t="s">
        <v>9153</v>
      </c>
      <c r="B7169" s="18">
        <v>-3189032</v>
      </c>
    </row>
    <row r="7170" spans="1:2" x14ac:dyDescent="0.35">
      <c r="A7170" s="9" t="s">
        <v>2254</v>
      </c>
      <c r="B7170" s="18">
        <v>-3200000</v>
      </c>
    </row>
    <row r="7171" spans="1:2" x14ac:dyDescent="0.35">
      <c r="A7171" s="17" t="s">
        <v>73</v>
      </c>
      <c r="B7171" s="18">
        <v>-3200000</v>
      </c>
    </row>
    <row r="7172" spans="1:2" x14ac:dyDescent="0.35">
      <c r="A7172" s="19" t="s">
        <v>483</v>
      </c>
      <c r="B7172" s="18">
        <v>-3200000</v>
      </c>
    </row>
    <row r="7173" spans="1:2" x14ac:dyDescent="0.35">
      <c r="A7173" s="9" t="s">
        <v>6700</v>
      </c>
      <c r="B7173" s="18">
        <v>-3206096</v>
      </c>
    </row>
    <row r="7174" spans="1:2" x14ac:dyDescent="0.35">
      <c r="A7174" s="17" t="s">
        <v>3253</v>
      </c>
      <c r="B7174" s="18">
        <v>-3206096</v>
      </c>
    </row>
    <row r="7175" spans="1:2" x14ac:dyDescent="0.35">
      <c r="A7175" s="19" t="s">
        <v>6699</v>
      </c>
      <c r="B7175" s="18">
        <v>-3206096</v>
      </c>
    </row>
    <row r="7176" spans="1:2" x14ac:dyDescent="0.35">
      <c r="A7176" s="9" t="s">
        <v>776</v>
      </c>
      <c r="B7176" s="18">
        <v>-3219004</v>
      </c>
    </row>
    <row r="7177" spans="1:2" x14ac:dyDescent="0.35">
      <c r="A7177" s="17" t="s">
        <v>572</v>
      </c>
      <c r="B7177" s="18">
        <v>-3219004</v>
      </c>
    </row>
    <row r="7178" spans="1:2" x14ac:dyDescent="0.35">
      <c r="A7178" s="19" t="s">
        <v>593</v>
      </c>
      <c r="B7178" s="18">
        <v>-3219004</v>
      </c>
    </row>
    <row r="7179" spans="1:2" x14ac:dyDescent="0.35">
      <c r="A7179" s="9" t="s">
        <v>11448</v>
      </c>
      <c r="B7179" s="18">
        <v>-3238291</v>
      </c>
    </row>
    <row r="7180" spans="1:2" x14ac:dyDescent="0.35">
      <c r="A7180" s="17" t="s">
        <v>179</v>
      </c>
      <c r="B7180" s="18">
        <v>-3238291</v>
      </c>
    </row>
    <row r="7181" spans="1:2" x14ac:dyDescent="0.35">
      <c r="A7181" s="19" t="s">
        <v>372</v>
      </c>
      <c r="B7181" s="18">
        <v>-3238291</v>
      </c>
    </row>
    <row r="7182" spans="1:2" x14ac:dyDescent="0.35">
      <c r="A7182" s="9" t="s">
        <v>4127</v>
      </c>
      <c r="B7182" s="18">
        <v>-3242913</v>
      </c>
    </row>
    <row r="7183" spans="1:2" x14ac:dyDescent="0.35">
      <c r="A7183" s="17" t="s">
        <v>59</v>
      </c>
      <c r="B7183" s="18">
        <v>-3242913</v>
      </c>
    </row>
    <row r="7184" spans="1:2" x14ac:dyDescent="0.35">
      <c r="A7184" s="19" t="s">
        <v>3747</v>
      </c>
      <c r="B7184" s="18">
        <v>-3242913</v>
      </c>
    </row>
    <row r="7185" spans="1:2" x14ac:dyDescent="0.35">
      <c r="A7185" s="9" t="s">
        <v>5569</v>
      </c>
      <c r="B7185" s="18">
        <v>-3260233</v>
      </c>
    </row>
    <row r="7186" spans="1:2" x14ac:dyDescent="0.35">
      <c r="A7186" s="17" t="s">
        <v>3498</v>
      </c>
      <c r="B7186" s="18">
        <v>-3260233</v>
      </c>
    </row>
    <row r="7187" spans="1:2" x14ac:dyDescent="0.35">
      <c r="A7187" s="19" t="s">
        <v>4297</v>
      </c>
      <c r="B7187" s="18">
        <v>-3260233</v>
      </c>
    </row>
    <row r="7188" spans="1:2" x14ac:dyDescent="0.35">
      <c r="A7188" s="9" t="s">
        <v>2332</v>
      </c>
      <c r="B7188" s="18">
        <v>-3263734</v>
      </c>
    </row>
    <row r="7189" spans="1:2" x14ac:dyDescent="0.35">
      <c r="A7189" s="17" t="s">
        <v>540</v>
      </c>
      <c r="B7189" s="18">
        <v>-3263734</v>
      </c>
    </row>
    <row r="7190" spans="1:2" x14ac:dyDescent="0.35">
      <c r="A7190" s="19" t="s">
        <v>2331</v>
      </c>
      <c r="B7190" s="18">
        <v>-3263734</v>
      </c>
    </row>
    <row r="7191" spans="1:2" x14ac:dyDescent="0.35">
      <c r="A7191" s="9" t="s">
        <v>5651</v>
      </c>
      <c r="B7191" s="18">
        <v>-3279766</v>
      </c>
    </row>
    <row r="7192" spans="1:2" x14ac:dyDescent="0.35">
      <c r="A7192" s="17" t="s">
        <v>370</v>
      </c>
      <c r="B7192" s="18">
        <v>-3279766</v>
      </c>
    </row>
    <row r="7193" spans="1:2" x14ac:dyDescent="0.35">
      <c r="A7193" s="19" t="s">
        <v>2119</v>
      </c>
      <c r="B7193" s="18">
        <v>-3279766</v>
      </c>
    </row>
    <row r="7194" spans="1:2" x14ac:dyDescent="0.35">
      <c r="A7194" s="9" t="s">
        <v>10117</v>
      </c>
      <c r="B7194" s="18">
        <v>-3297099</v>
      </c>
    </row>
    <row r="7195" spans="1:2" x14ac:dyDescent="0.35">
      <c r="A7195" s="17" t="s">
        <v>493</v>
      </c>
      <c r="B7195" s="18">
        <v>-3297099</v>
      </c>
    </row>
    <row r="7196" spans="1:2" x14ac:dyDescent="0.35">
      <c r="A7196" s="19" t="s">
        <v>3478</v>
      </c>
      <c r="B7196" s="18">
        <v>-3297099</v>
      </c>
    </row>
    <row r="7197" spans="1:2" x14ac:dyDescent="0.35">
      <c r="A7197" s="9" t="s">
        <v>3636</v>
      </c>
      <c r="B7197" s="18">
        <v>-3307186</v>
      </c>
    </row>
    <row r="7198" spans="1:2" x14ac:dyDescent="0.35">
      <c r="A7198" s="17" t="s">
        <v>3635</v>
      </c>
      <c r="B7198" s="18">
        <v>-3307186</v>
      </c>
    </row>
    <row r="7199" spans="1:2" x14ac:dyDescent="0.35">
      <c r="A7199" s="19" t="s">
        <v>3634</v>
      </c>
      <c r="B7199" s="18">
        <v>-3307186</v>
      </c>
    </row>
    <row r="7200" spans="1:2" x14ac:dyDescent="0.35">
      <c r="A7200" s="9" t="s">
        <v>56</v>
      </c>
      <c r="B7200" s="18">
        <v>-3312828</v>
      </c>
    </row>
    <row r="7201" spans="1:2" x14ac:dyDescent="0.35">
      <c r="A7201" s="17" t="s">
        <v>55</v>
      </c>
      <c r="B7201" s="18">
        <v>-3312828</v>
      </c>
    </row>
    <row r="7202" spans="1:2" x14ac:dyDescent="0.35">
      <c r="A7202" s="19" t="s">
        <v>53</v>
      </c>
      <c r="B7202" s="18">
        <v>-3312828</v>
      </c>
    </row>
    <row r="7203" spans="1:2" x14ac:dyDescent="0.35">
      <c r="A7203" s="9" t="s">
        <v>5379</v>
      </c>
      <c r="B7203" s="18">
        <v>-3334146</v>
      </c>
    </row>
    <row r="7204" spans="1:2" x14ac:dyDescent="0.35">
      <c r="A7204" s="17" t="s">
        <v>512</v>
      </c>
      <c r="B7204" s="18">
        <v>-3334146</v>
      </c>
    </row>
    <row r="7205" spans="1:2" x14ac:dyDescent="0.35">
      <c r="A7205" s="19" t="s">
        <v>5378</v>
      </c>
      <c r="B7205" s="18">
        <v>-3334146</v>
      </c>
    </row>
    <row r="7206" spans="1:2" x14ac:dyDescent="0.35">
      <c r="A7206" s="9" t="s">
        <v>4583</v>
      </c>
      <c r="B7206" s="18">
        <v>-3368360</v>
      </c>
    </row>
    <row r="7207" spans="1:2" x14ac:dyDescent="0.35">
      <c r="A7207" s="17" t="s">
        <v>179</v>
      </c>
      <c r="B7207" s="18">
        <v>-3368360</v>
      </c>
    </row>
    <row r="7208" spans="1:2" x14ac:dyDescent="0.35">
      <c r="A7208" s="19" t="s">
        <v>1744</v>
      </c>
      <c r="B7208" s="18">
        <v>-3368360</v>
      </c>
    </row>
    <row r="7209" spans="1:2" x14ac:dyDescent="0.35">
      <c r="A7209" s="9" t="s">
        <v>1486</v>
      </c>
      <c r="B7209" s="18">
        <v>-3376223</v>
      </c>
    </row>
    <row r="7210" spans="1:2" x14ac:dyDescent="0.35">
      <c r="A7210" s="17" t="s">
        <v>99</v>
      </c>
      <c r="B7210" s="18">
        <v>-3376223</v>
      </c>
    </row>
    <row r="7211" spans="1:2" x14ac:dyDescent="0.35">
      <c r="A7211" s="19" t="s">
        <v>864</v>
      </c>
      <c r="B7211" s="18">
        <v>-3376223</v>
      </c>
    </row>
    <row r="7212" spans="1:2" x14ac:dyDescent="0.35">
      <c r="A7212" s="9" t="s">
        <v>8619</v>
      </c>
      <c r="B7212" s="18">
        <v>-3380827</v>
      </c>
    </row>
    <row r="7213" spans="1:2" x14ac:dyDescent="0.35">
      <c r="A7213" s="17" t="s">
        <v>803</v>
      </c>
      <c r="B7213" s="18">
        <v>-3380827</v>
      </c>
    </row>
    <row r="7214" spans="1:2" x14ac:dyDescent="0.35">
      <c r="A7214" s="19" t="s">
        <v>4489</v>
      </c>
      <c r="B7214" s="18">
        <v>-3380827</v>
      </c>
    </row>
    <row r="7215" spans="1:2" x14ac:dyDescent="0.35">
      <c r="A7215" s="9" t="s">
        <v>4991</v>
      </c>
      <c r="B7215" s="18">
        <v>-3385764</v>
      </c>
    </row>
    <row r="7216" spans="1:2" x14ac:dyDescent="0.35">
      <c r="A7216" s="17" t="s">
        <v>197</v>
      </c>
      <c r="B7216" s="18">
        <v>-3385764</v>
      </c>
    </row>
    <row r="7217" spans="1:2" x14ac:dyDescent="0.35">
      <c r="A7217" s="19" t="s">
        <v>4990</v>
      </c>
      <c r="B7217" s="18">
        <v>-3385764</v>
      </c>
    </row>
    <row r="7218" spans="1:2" x14ac:dyDescent="0.35">
      <c r="A7218" s="9" t="s">
        <v>8947</v>
      </c>
      <c r="B7218" s="18">
        <v>-3398772</v>
      </c>
    </row>
    <row r="7219" spans="1:2" x14ac:dyDescent="0.35">
      <c r="A7219" s="17" t="s">
        <v>1865</v>
      </c>
      <c r="B7219" s="18">
        <v>-3398772</v>
      </c>
    </row>
    <row r="7220" spans="1:2" x14ac:dyDescent="0.35">
      <c r="A7220" s="19" t="s">
        <v>4297</v>
      </c>
      <c r="B7220" s="18">
        <v>-3398772</v>
      </c>
    </row>
    <row r="7221" spans="1:2" x14ac:dyDescent="0.35">
      <c r="A7221" s="9" t="s">
        <v>8361</v>
      </c>
      <c r="B7221" s="18">
        <v>-3400000</v>
      </c>
    </row>
    <row r="7222" spans="1:2" x14ac:dyDescent="0.35">
      <c r="A7222" s="17" t="s">
        <v>8360</v>
      </c>
      <c r="B7222" s="18">
        <v>-3400000</v>
      </c>
    </row>
    <row r="7223" spans="1:2" x14ac:dyDescent="0.35">
      <c r="A7223" s="19" t="s">
        <v>8359</v>
      </c>
      <c r="B7223" s="18">
        <v>-3400000</v>
      </c>
    </row>
    <row r="7224" spans="1:2" x14ac:dyDescent="0.35">
      <c r="A7224" s="9" t="s">
        <v>9820</v>
      </c>
      <c r="B7224" s="18">
        <v>-3401692</v>
      </c>
    </row>
    <row r="7225" spans="1:2" x14ac:dyDescent="0.35">
      <c r="A7225" s="17" t="s">
        <v>3969</v>
      </c>
      <c r="B7225" s="18">
        <v>-3401692</v>
      </c>
    </row>
    <row r="7226" spans="1:2" x14ac:dyDescent="0.35">
      <c r="A7226" s="19" t="s">
        <v>9819</v>
      </c>
      <c r="B7226" s="18">
        <v>-3401692</v>
      </c>
    </row>
    <row r="7227" spans="1:2" x14ac:dyDescent="0.35">
      <c r="A7227" s="9" t="s">
        <v>980</v>
      </c>
      <c r="B7227" s="18">
        <v>-3403207</v>
      </c>
    </row>
    <row r="7228" spans="1:2" x14ac:dyDescent="0.35">
      <c r="A7228" s="17" t="s">
        <v>373</v>
      </c>
      <c r="B7228" s="18">
        <v>-3403207</v>
      </c>
    </row>
    <row r="7229" spans="1:2" x14ac:dyDescent="0.35">
      <c r="A7229" s="19" t="s">
        <v>977</v>
      </c>
      <c r="B7229" s="18">
        <v>-3403207</v>
      </c>
    </row>
    <row r="7230" spans="1:2" x14ac:dyDescent="0.35">
      <c r="A7230" s="9" t="s">
        <v>9530</v>
      </c>
      <c r="B7230" s="18">
        <v>-3437941</v>
      </c>
    </row>
    <row r="7231" spans="1:2" x14ac:dyDescent="0.35">
      <c r="A7231" s="17" t="s">
        <v>1240</v>
      </c>
      <c r="B7231" s="18">
        <v>-3437941</v>
      </c>
    </row>
    <row r="7232" spans="1:2" x14ac:dyDescent="0.35">
      <c r="A7232" s="19" t="s">
        <v>833</v>
      </c>
      <c r="B7232" s="18">
        <v>-3437941</v>
      </c>
    </row>
    <row r="7233" spans="1:2" x14ac:dyDescent="0.35">
      <c r="A7233" s="9" t="s">
        <v>3777</v>
      </c>
      <c r="B7233" s="18">
        <v>-3445415</v>
      </c>
    </row>
    <row r="7234" spans="1:2" x14ac:dyDescent="0.35">
      <c r="A7234" s="17" t="s">
        <v>803</v>
      </c>
      <c r="B7234" s="18">
        <v>-3445415</v>
      </c>
    </row>
    <row r="7235" spans="1:2" x14ac:dyDescent="0.35">
      <c r="A7235" s="19" t="s">
        <v>3775</v>
      </c>
      <c r="B7235" s="18">
        <v>-3445415</v>
      </c>
    </row>
    <row r="7236" spans="1:2" x14ac:dyDescent="0.35">
      <c r="A7236" s="9" t="s">
        <v>4044</v>
      </c>
      <c r="B7236" s="18">
        <v>-3457140</v>
      </c>
    </row>
    <row r="7237" spans="1:2" x14ac:dyDescent="0.35">
      <c r="A7237" s="17" t="s">
        <v>4043</v>
      </c>
      <c r="B7237" s="18">
        <v>-3457140</v>
      </c>
    </row>
    <row r="7238" spans="1:2" x14ac:dyDescent="0.35">
      <c r="A7238" s="19" t="s">
        <v>533</v>
      </c>
      <c r="B7238" s="18">
        <v>-3457140</v>
      </c>
    </row>
    <row r="7239" spans="1:2" x14ac:dyDescent="0.35">
      <c r="A7239" s="9" t="s">
        <v>5996</v>
      </c>
      <c r="B7239" s="18">
        <v>-3462394</v>
      </c>
    </row>
    <row r="7240" spans="1:2" x14ac:dyDescent="0.35">
      <c r="A7240" s="17" t="s">
        <v>5564</v>
      </c>
      <c r="B7240" s="18">
        <v>-3462394</v>
      </c>
    </row>
    <row r="7241" spans="1:2" x14ac:dyDescent="0.35">
      <c r="A7241" s="19" t="s">
        <v>5995</v>
      </c>
      <c r="B7241" s="18">
        <v>-3462394</v>
      </c>
    </row>
    <row r="7242" spans="1:2" x14ac:dyDescent="0.35">
      <c r="A7242" s="9" t="s">
        <v>6579</v>
      </c>
      <c r="B7242" s="18">
        <v>-3469419</v>
      </c>
    </row>
    <row r="7243" spans="1:2" x14ac:dyDescent="0.35">
      <c r="A7243" s="17" t="s">
        <v>91</v>
      </c>
      <c r="B7243" s="18">
        <v>-3469419</v>
      </c>
    </row>
    <row r="7244" spans="1:2" x14ac:dyDescent="0.35">
      <c r="A7244" s="19" t="s">
        <v>2942</v>
      </c>
      <c r="B7244" s="18">
        <v>-3469419</v>
      </c>
    </row>
    <row r="7245" spans="1:2" x14ac:dyDescent="0.35">
      <c r="A7245" s="9" t="s">
        <v>7687</v>
      </c>
      <c r="B7245" s="18">
        <v>-3470767</v>
      </c>
    </row>
    <row r="7246" spans="1:2" x14ac:dyDescent="0.35">
      <c r="A7246" s="17" t="s">
        <v>2865</v>
      </c>
      <c r="B7246" s="18">
        <v>-3470767</v>
      </c>
    </row>
    <row r="7247" spans="1:2" x14ac:dyDescent="0.35">
      <c r="A7247" s="19" t="s">
        <v>7686</v>
      </c>
      <c r="B7247" s="18">
        <v>-3470767</v>
      </c>
    </row>
    <row r="7248" spans="1:2" x14ac:dyDescent="0.35">
      <c r="A7248" s="9" t="s">
        <v>10084</v>
      </c>
      <c r="B7248" s="18">
        <v>-3474166</v>
      </c>
    </row>
    <row r="7249" spans="1:2" x14ac:dyDescent="0.35">
      <c r="A7249" s="17" t="s">
        <v>7832</v>
      </c>
      <c r="B7249" s="18">
        <v>-3474166</v>
      </c>
    </row>
    <row r="7250" spans="1:2" x14ac:dyDescent="0.35">
      <c r="A7250" s="19" t="s">
        <v>7302</v>
      </c>
      <c r="B7250" s="18">
        <v>-3474166</v>
      </c>
    </row>
    <row r="7251" spans="1:2" x14ac:dyDescent="0.35">
      <c r="A7251" s="9" t="s">
        <v>3215</v>
      </c>
      <c r="B7251" s="18">
        <v>-3508650</v>
      </c>
    </row>
    <row r="7252" spans="1:2" x14ac:dyDescent="0.35">
      <c r="A7252" s="17" t="s">
        <v>3214</v>
      </c>
      <c r="B7252" s="18">
        <v>-3508650</v>
      </c>
    </row>
    <row r="7253" spans="1:2" x14ac:dyDescent="0.35">
      <c r="A7253" s="19" t="s">
        <v>3213</v>
      </c>
      <c r="B7253" s="18">
        <v>-3508650</v>
      </c>
    </row>
    <row r="7254" spans="1:2" x14ac:dyDescent="0.35">
      <c r="A7254" s="9" t="s">
        <v>8762</v>
      </c>
      <c r="B7254" s="18">
        <v>-3525492</v>
      </c>
    </row>
    <row r="7255" spans="1:2" x14ac:dyDescent="0.35">
      <c r="A7255" s="17" t="s">
        <v>4428</v>
      </c>
      <c r="B7255" s="18">
        <v>-3525492</v>
      </c>
    </row>
    <row r="7256" spans="1:2" x14ac:dyDescent="0.35">
      <c r="A7256" s="19" t="s">
        <v>8761</v>
      </c>
      <c r="B7256" s="18">
        <v>-3525492</v>
      </c>
    </row>
    <row r="7257" spans="1:2" x14ac:dyDescent="0.35">
      <c r="A7257" s="9" t="s">
        <v>7072</v>
      </c>
      <c r="B7257" s="18">
        <v>-3535096</v>
      </c>
    </row>
    <row r="7258" spans="1:2" x14ac:dyDescent="0.35">
      <c r="A7258" s="17" t="s">
        <v>7071</v>
      </c>
      <c r="B7258" s="18">
        <v>-3535096</v>
      </c>
    </row>
    <row r="7259" spans="1:2" x14ac:dyDescent="0.35">
      <c r="A7259" s="19" t="s">
        <v>2058</v>
      </c>
      <c r="B7259" s="18">
        <v>-3535096</v>
      </c>
    </row>
    <row r="7260" spans="1:2" x14ac:dyDescent="0.35">
      <c r="A7260" s="9" t="s">
        <v>10846</v>
      </c>
      <c r="B7260" s="18">
        <v>-3556518</v>
      </c>
    </row>
    <row r="7261" spans="1:2" x14ac:dyDescent="0.35">
      <c r="A7261" s="17" t="s">
        <v>10845</v>
      </c>
      <c r="B7261" s="18">
        <v>-3556518</v>
      </c>
    </row>
    <row r="7262" spans="1:2" x14ac:dyDescent="0.35">
      <c r="A7262" s="19" t="s">
        <v>10844</v>
      </c>
      <c r="B7262" s="18">
        <v>-3556518</v>
      </c>
    </row>
    <row r="7263" spans="1:2" x14ac:dyDescent="0.35">
      <c r="A7263" s="9" t="s">
        <v>5335</v>
      </c>
      <c r="B7263" s="18">
        <v>-3557841</v>
      </c>
    </row>
    <row r="7264" spans="1:2" x14ac:dyDescent="0.35">
      <c r="A7264" s="17" t="s">
        <v>5334</v>
      </c>
      <c r="B7264" s="18">
        <v>-3557841</v>
      </c>
    </row>
    <row r="7265" spans="1:2" x14ac:dyDescent="0.35">
      <c r="A7265" s="19" t="s">
        <v>2360</v>
      </c>
      <c r="B7265" s="18">
        <v>-3557841</v>
      </c>
    </row>
    <row r="7266" spans="1:2" x14ac:dyDescent="0.35">
      <c r="A7266" s="9" t="s">
        <v>10825</v>
      </c>
      <c r="B7266" s="18">
        <v>-3600207</v>
      </c>
    </row>
    <row r="7267" spans="1:2" x14ac:dyDescent="0.35">
      <c r="A7267" s="17" t="s">
        <v>559</v>
      </c>
      <c r="B7267" s="18">
        <v>-3600207</v>
      </c>
    </row>
    <row r="7268" spans="1:2" x14ac:dyDescent="0.35">
      <c r="A7268" s="19" t="s">
        <v>10824</v>
      </c>
      <c r="B7268" s="18">
        <v>-3600207</v>
      </c>
    </row>
    <row r="7269" spans="1:2" x14ac:dyDescent="0.35">
      <c r="A7269" s="9" t="s">
        <v>7267</v>
      </c>
      <c r="B7269" s="18">
        <v>-3602635</v>
      </c>
    </row>
    <row r="7270" spans="1:2" x14ac:dyDescent="0.35">
      <c r="A7270" s="17" t="s">
        <v>167</v>
      </c>
      <c r="B7270" s="18">
        <v>-3602635</v>
      </c>
    </row>
    <row r="7271" spans="1:2" x14ac:dyDescent="0.35">
      <c r="A7271" s="19" t="s">
        <v>1188</v>
      </c>
      <c r="B7271" s="18">
        <v>-3602635</v>
      </c>
    </row>
    <row r="7272" spans="1:2" x14ac:dyDescent="0.35">
      <c r="A7272" s="9" t="s">
        <v>8074</v>
      </c>
      <c r="B7272" s="18">
        <v>-3624277</v>
      </c>
    </row>
    <row r="7273" spans="1:2" x14ac:dyDescent="0.35">
      <c r="A7273" s="17" t="s">
        <v>5167</v>
      </c>
      <c r="B7273" s="18">
        <v>-3624277</v>
      </c>
    </row>
    <row r="7274" spans="1:2" x14ac:dyDescent="0.35">
      <c r="A7274" s="19" t="s">
        <v>8073</v>
      </c>
      <c r="B7274" s="18">
        <v>-3624277</v>
      </c>
    </row>
    <row r="7275" spans="1:2" x14ac:dyDescent="0.35">
      <c r="A7275" s="9" t="s">
        <v>11324</v>
      </c>
      <c r="B7275" s="18">
        <v>-3628103</v>
      </c>
    </row>
    <row r="7276" spans="1:2" x14ac:dyDescent="0.35">
      <c r="A7276" s="17" t="s">
        <v>11323</v>
      </c>
      <c r="B7276" s="18">
        <v>-3628103</v>
      </c>
    </row>
    <row r="7277" spans="1:2" x14ac:dyDescent="0.35">
      <c r="A7277" s="19" t="s">
        <v>9792</v>
      </c>
      <c r="B7277" s="18">
        <v>-3628103</v>
      </c>
    </row>
    <row r="7278" spans="1:2" x14ac:dyDescent="0.35">
      <c r="A7278" s="9" t="s">
        <v>7925</v>
      </c>
      <c r="B7278" s="18">
        <v>-3628423</v>
      </c>
    </row>
    <row r="7279" spans="1:2" x14ac:dyDescent="0.35">
      <c r="A7279" s="17" t="s">
        <v>1257</v>
      </c>
      <c r="B7279" s="18">
        <v>-3628423</v>
      </c>
    </row>
    <row r="7280" spans="1:2" x14ac:dyDescent="0.35">
      <c r="A7280" s="19" t="s">
        <v>7425</v>
      </c>
      <c r="B7280" s="18">
        <v>-3628423</v>
      </c>
    </row>
    <row r="7281" spans="1:2" x14ac:dyDescent="0.35">
      <c r="A7281" s="9" t="s">
        <v>2248</v>
      </c>
      <c r="B7281" s="18">
        <v>-3630883</v>
      </c>
    </row>
    <row r="7282" spans="1:2" x14ac:dyDescent="0.35">
      <c r="A7282" s="17" t="s">
        <v>512</v>
      </c>
      <c r="B7282" s="18">
        <v>-3630883</v>
      </c>
    </row>
    <row r="7283" spans="1:2" x14ac:dyDescent="0.35">
      <c r="A7283" s="19" t="s">
        <v>2246</v>
      </c>
      <c r="B7283" s="18">
        <v>-3630883</v>
      </c>
    </row>
    <row r="7284" spans="1:2" x14ac:dyDescent="0.35">
      <c r="A7284" s="9" t="s">
        <v>5459</v>
      </c>
      <c r="B7284" s="18">
        <v>-3649226</v>
      </c>
    </row>
    <row r="7285" spans="1:2" x14ac:dyDescent="0.35">
      <c r="A7285" s="17" t="s">
        <v>439</v>
      </c>
      <c r="B7285" s="18">
        <v>-3649226</v>
      </c>
    </row>
    <row r="7286" spans="1:2" x14ac:dyDescent="0.35">
      <c r="A7286" s="19" t="s">
        <v>4917</v>
      </c>
      <c r="B7286" s="18">
        <v>-3649226</v>
      </c>
    </row>
    <row r="7287" spans="1:2" x14ac:dyDescent="0.35">
      <c r="A7287" s="9" t="s">
        <v>8291</v>
      </c>
      <c r="B7287" s="18">
        <v>-3699331</v>
      </c>
    </row>
    <row r="7288" spans="1:2" x14ac:dyDescent="0.35">
      <c r="A7288" s="17" t="s">
        <v>545</v>
      </c>
      <c r="B7288" s="18">
        <v>-3699331</v>
      </c>
    </row>
    <row r="7289" spans="1:2" x14ac:dyDescent="0.35">
      <c r="A7289" s="19" t="s">
        <v>5102</v>
      </c>
      <c r="B7289" s="18">
        <v>-3699331</v>
      </c>
    </row>
    <row r="7290" spans="1:2" x14ac:dyDescent="0.35">
      <c r="A7290" s="9" t="s">
        <v>7215</v>
      </c>
      <c r="B7290" s="18">
        <v>-3710597</v>
      </c>
    </row>
    <row r="7291" spans="1:2" x14ac:dyDescent="0.35">
      <c r="A7291" s="17" t="s">
        <v>1182</v>
      </c>
      <c r="B7291" s="18">
        <v>-3710597</v>
      </c>
    </row>
    <row r="7292" spans="1:2" x14ac:dyDescent="0.35">
      <c r="A7292" s="19" t="s">
        <v>3450</v>
      </c>
      <c r="B7292" s="18">
        <v>-3710597</v>
      </c>
    </row>
    <row r="7293" spans="1:2" x14ac:dyDescent="0.35">
      <c r="A7293" s="9" t="s">
        <v>3053</v>
      </c>
      <c r="B7293" s="18">
        <v>-3712212</v>
      </c>
    </row>
    <row r="7294" spans="1:2" x14ac:dyDescent="0.35">
      <c r="A7294" s="17" t="s">
        <v>289</v>
      </c>
      <c r="B7294" s="18">
        <v>-3712212</v>
      </c>
    </row>
    <row r="7295" spans="1:2" x14ac:dyDescent="0.35">
      <c r="A7295" s="19" t="s">
        <v>3051</v>
      </c>
      <c r="B7295" s="18">
        <v>-3712212</v>
      </c>
    </row>
    <row r="7296" spans="1:2" x14ac:dyDescent="0.35">
      <c r="A7296" s="9" t="s">
        <v>10495</v>
      </c>
      <c r="B7296" s="18">
        <v>-3714714</v>
      </c>
    </row>
    <row r="7297" spans="1:2" x14ac:dyDescent="0.35">
      <c r="A7297" s="17" t="s">
        <v>5315</v>
      </c>
      <c r="B7297" s="18">
        <v>-3714714</v>
      </c>
    </row>
    <row r="7298" spans="1:2" x14ac:dyDescent="0.35">
      <c r="A7298" s="19" t="s">
        <v>10494</v>
      </c>
      <c r="B7298" s="18">
        <v>-3714714</v>
      </c>
    </row>
    <row r="7299" spans="1:2" x14ac:dyDescent="0.35">
      <c r="A7299" s="9" t="s">
        <v>10545</v>
      </c>
      <c r="B7299" s="18">
        <v>-3716496</v>
      </c>
    </row>
    <row r="7300" spans="1:2" x14ac:dyDescent="0.35">
      <c r="A7300" s="17" t="s">
        <v>10544</v>
      </c>
      <c r="B7300" s="18">
        <v>-3716496</v>
      </c>
    </row>
    <row r="7301" spans="1:2" x14ac:dyDescent="0.35">
      <c r="A7301" s="19" t="s">
        <v>4449</v>
      </c>
      <c r="B7301" s="18">
        <v>-3716496</v>
      </c>
    </row>
    <row r="7302" spans="1:2" x14ac:dyDescent="0.35">
      <c r="A7302" s="9" t="s">
        <v>8659</v>
      </c>
      <c r="B7302" s="18">
        <v>-3725615</v>
      </c>
    </row>
    <row r="7303" spans="1:2" x14ac:dyDescent="0.35">
      <c r="A7303" s="17" t="s">
        <v>388</v>
      </c>
      <c r="B7303" s="18">
        <v>-3725615</v>
      </c>
    </row>
    <row r="7304" spans="1:2" x14ac:dyDescent="0.35">
      <c r="A7304" s="19" t="s">
        <v>3456</v>
      </c>
      <c r="B7304" s="18">
        <v>-3725615</v>
      </c>
    </row>
    <row r="7305" spans="1:2" x14ac:dyDescent="0.35">
      <c r="A7305" s="9" t="s">
        <v>8866</v>
      </c>
      <c r="B7305" s="18">
        <v>-3731172</v>
      </c>
    </row>
    <row r="7306" spans="1:2" x14ac:dyDescent="0.35">
      <c r="A7306" s="17" t="s">
        <v>2296</v>
      </c>
      <c r="B7306" s="18">
        <v>-3731172</v>
      </c>
    </row>
    <row r="7307" spans="1:2" x14ac:dyDescent="0.35">
      <c r="A7307" s="19" t="s">
        <v>8863</v>
      </c>
      <c r="B7307" s="18">
        <v>-3731172</v>
      </c>
    </row>
    <row r="7308" spans="1:2" x14ac:dyDescent="0.35">
      <c r="A7308" s="9" t="s">
        <v>8372</v>
      </c>
      <c r="B7308" s="18">
        <v>-3742998</v>
      </c>
    </row>
    <row r="7309" spans="1:2" x14ac:dyDescent="0.35">
      <c r="A7309" s="17" t="s">
        <v>8371</v>
      </c>
      <c r="B7309" s="18">
        <v>-3742998</v>
      </c>
    </row>
    <row r="7310" spans="1:2" x14ac:dyDescent="0.35">
      <c r="A7310" s="19" t="s">
        <v>8370</v>
      </c>
      <c r="B7310" s="18">
        <v>-3742998</v>
      </c>
    </row>
    <row r="7311" spans="1:2" x14ac:dyDescent="0.35">
      <c r="A7311" s="9" t="s">
        <v>5737</v>
      </c>
      <c r="B7311" s="18">
        <v>-3751299</v>
      </c>
    </row>
    <row r="7312" spans="1:2" x14ac:dyDescent="0.35">
      <c r="A7312" s="17" t="s">
        <v>2421</v>
      </c>
      <c r="B7312" s="18">
        <v>-3751299</v>
      </c>
    </row>
    <row r="7313" spans="1:2" x14ac:dyDescent="0.35">
      <c r="A7313" s="19" t="s">
        <v>2421</v>
      </c>
      <c r="B7313" s="18">
        <v>-3751299</v>
      </c>
    </row>
    <row r="7314" spans="1:2" x14ac:dyDescent="0.35">
      <c r="A7314" s="9" t="s">
        <v>6976</v>
      </c>
      <c r="B7314" s="18">
        <v>-3771476</v>
      </c>
    </row>
    <row r="7315" spans="1:2" x14ac:dyDescent="0.35">
      <c r="A7315" s="17" t="s">
        <v>493</v>
      </c>
      <c r="B7315" s="18">
        <v>-3771476</v>
      </c>
    </row>
    <row r="7316" spans="1:2" x14ac:dyDescent="0.35">
      <c r="A7316" s="19" t="s">
        <v>1227</v>
      </c>
      <c r="B7316" s="18">
        <v>-3771476</v>
      </c>
    </row>
    <row r="7317" spans="1:2" x14ac:dyDescent="0.35">
      <c r="A7317" s="9" t="s">
        <v>5200</v>
      </c>
      <c r="B7317" s="18">
        <v>-3772117</v>
      </c>
    </row>
    <row r="7318" spans="1:2" x14ac:dyDescent="0.35">
      <c r="A7318" s="17" t="s">
        <v>3369</v>
      </c>
      <c r="B7318" s="18">
        <v>-3772117</v>
      </c>
    </row>
    <row r="7319" spans="1:2" x14ac:dyDescent="0.35">
      <c r="A7319" s="19" t="s">
        <v>3472</v>
      </c>
      <c r="B7319" s="18">
        <v>-3772117</v>
      </c>
    </row>
    <row r="7320" spans="1:2" x14ac:dyDescent="0.35">
      <c r="A7320" s="9" t="s">
        <v>10882</v>
      </c>
      <c r="B7320" s="18">
        <v>-3780041</v>
      </c>
    </row>
    <row r="7321" spans="1:2" x14ac:dyDescent="0.35">
      <c r="A7321" s="17" t="s">
        <v>3109</v>
      </c>
      <c r="B7321" s="18">
        <v>-3780041</v>
      </c>
    </row>
    <row r="7322" spans="1:2" x14ac:dyDescent="0.35">
      <c r="A7322" s="19" t="s">
        <v>1047</v>
      </c>
      <c r="B7322" s="18">
        <v>-3780041</v>
      </c>
    </row>
    <row r="7323" spans="1:2" x14ac:dyDescent="0.35">
      <c r="A7323" s="9" t="s">
        <v>4580</v>
      </c>
      <c r="B7323" s="18">
        <v>-3785127</v>
      </c>
    </row>
    <row r="7324" spans="1:2" x14ac:dyDescent="0.35">
      <c r="A7324" s="17" t="s">
        <v>718</v>
      </c>
      <c r="B7324" s="18">
        <v>-3785127</v>
      </c>
    </row>
    <row r="7325" spans="1:2" x14ac:dyDescent="0.35">
      <c r="A7325" s="19" t="s">
        <v>4579</v>
      </c>
      <c r="B7325" s="18">
        <v>-3785127</v>
      </c>
    </row>
    <row r="7326" spans="1:2" x14ac:dyDescent="0.35">
      <c r="A7326" s="9" t="s">
        <v>2517</v>
      </c>
      <c r="B7326" s="18">
        <v>-3786587</v>
      </c>
    </row>
    <row r="7327" spans="1:2" x14ac:dyDescent="0.35">
      <c r="A7327" s="17" t="s">
        <v>2516</v>
      </c>
      <c r="B7327" s="18">
        <v>-3786587</v>
      </c>
    </row>
    <row r="7328" spans="1:2" x14ac:dyDescent="0.35">
      <c r="A7328" s="19" t="s">
        <v>1259</v>
      </c>
      <c r="B7328" s="18">
        <v>-3786587</v>
      </c>
    </row>
    <row r="7329" spans="1:2" x14ac:dyDescent="0.35">
      <c r="A7329" s="9" t="s">
        <v>480</v>
      </c>
      <c r="B7329" s="18">
        <v>-3792025</v>
      </c>
    </row>
    <row r="7330" spans="1:2" x14ac:dyDescent="0.35">
      <c r="A7330" s="17" t="s">
        <v>247</v>
      </c>
      <c r="B7330" s="18">
        <v>-3792025</v>
      </c>
    </row>
    <row r="7331" spans="1:2" x14ac:dyDescent="0.35">
      <c r="A7331" s="19" t="s">
        <v>477</v>
      </c>
      <c r="B7331" s="18">
        <v>-3792025</v>
      </c>
    </row>
    <row r="7332" spans="1:2" x14ac:dyDescent="0.35">
      <c r="A7332" s="9" t="s">
        <v>8128</v>
      </c>
      <c r="B7332" s="18">
        <v>-3798243</v>
      </c>
    </row>
    <row r="7333" spans="1:2" x14ac:dyDescent="0.35">
      <c r="A7333" s="17" t="s">
        <v>8127</v>
      </c>
      <c r="B7333" s="18">
        <v>-3798243</v>
      </c>
    </row>
    <row r="7334" spans="1:2" x14ac:dyDescent="0.35">
      <c r="A7334" s="19" t="s">
        <v>2451</v>
      </c>
      <c r="B7334" s="18">
        <v>-3798243</v>
      </c>
    </row>
    <row r="7335" spans="1:2" x14ac:dyDescent="0.35">
      <c r="A7335" s="9" t="s">
        <v>3627</v>
      </c>
      <c r="B7335" s="18">
        <v>-3802134</v>
      </c>
    </row>
    <row r="7336" spans="1:2" x14ac:dyDescent="0.35">
      <c r="A7336" s="17" t="s">
        <v>1903</v>
      </c>
      <c r="B7336" s="18">
        <v>-3802134</v>
      </c>
    </row>
    <row r="7337" spans="1:2" x14ac:dyDescent="0.35">
      <c r="A7337" s="19" t="s">
        <v>3625</v>
      </c>
      <c r="B7337" s="18">
        <v>-3802134</v>
      </c>
    </row>
    <row r="7338" spans="1:2" x14ac:dyDescent="0.35">
      <c r="A7338" s="9" t="s">
        <v>11180</v>
      </c>
      <c r="B7338" s="18">
        <v>-3814423</v>
      </c>
    </row>
    <row r="7339" spans="1:2" x14ac:dyDescent="0.35">
      <c r="A7339" s="17" t="s">
        <v>3169</v>
      </c>
      <c r="B7339" s="18">
        <v>-3814423</v>
      </c>
    </row>
    <row r="7340" spans="1:2" x14ac:dyDescent="0.35">
      <c r="A7340" s="19" t="s">
        <v>11179</v>
      </c>
      <c r="B7340" s="18">
        <v>-3814423</v>
      </c>
    </row>
    <row r="7341" spans="1:2" x14ac:dyDescent="0.35">
      <c r="A7341" s="9" t="s">
        <v>5311</v>
      </c>
      <c r="B7341" s="18">
        <v>-3853598</v>
      </c>
    </row>
    <row r="7342" spans="1:2" x14ac:dyDescent="0.35">
      <c r="A7342" s="17" t="s">
        <v>683</v>
      </c>
      <c r="B7342" s="18">
        <v>-3853598</v>
      </c>
    </row>
    <row r="7343" spans="1:2" x14ac:dyDescent="0.35">
      <c r="A7343" s="19" t="s">
        <v>3367</v>
      </c>
      <c r="B7343" s="18">
        <v>-3853598</v>
      </c>
    </row>
    <row r="7344" spans="1:2" x14ac:dyDescent="0.35">
      <c r="A7344" s="9" t="s">
        <v>5272</v>
      </c>
      <c r="B7344" s="18">
        <v>-3855482</v>
      </c>
    </row>
    <row r="7345" spans="1:2" x14ac:dyDescent="0.35">
      <c r="A7345" s="17" t="s">
        <v>929</v>
      </c>
      <c r="B7345" s="18">
        <v>-3855482</v>
      </c>
    </row>
    <row r="7346" spans="1:2" x14ac:dyDescent="0.35">
      <c r="A7346" s="19" t="s">
        <v>5270</v>
      </c>
      <c r="B7346" s="18">
        <v>-3855482</v>
      </c>
    </row>
    <row r="7347" spans="1:2" x14ac:dyDescent="0.35">
      <c r="A7347" s="9" t="s">
        <v>4941</v>
      </c>
      <c r="B7347" s="18">
        <v>-3856347</v>
      </c>
    </row>
    <row r="7348" spans="1:2" x14ac:dyDescent="0.35">
      <c r="A7348" s="17" t="s">
        <v>1190</v>
      </c>
      <c r="B7348" s="18">
        <v>-3856347</v>
      </c>
    </row>
    <row r="7349" spans="1:2" x14ac:dyDescent="0.35">
      <c r="A7349" s="19" t="s">
        <v>4857</v>
      </c>
      <c r="B7349" s="18">
        <v>-3856347</v>
      </c>
    </row>
    <row r="7350" spans="1:2" x14ac:dyDescent="0.35">
      <c r="A7350" s="9" t="s">
        <v>2761</v>
      </c>
      <c r="B7350" s="18">
        <v>-3865783</v>
      </c>
    </row>
    <row r="7351" spans="1:2" x14ac:dyDescent="0.35">
      <c r="A7351" s="17" t="s">
        <v>803</v>
      </c>
      <c r="B7351" s="18">
        <v>-3865783</v>
      </c>
    </row>
    <row r="7352" spans="1:2" x14ac:dyDescent="0.35">
      <c r="A7352" s="19" t="s">
        <v>2421</v>
      </c>
      <c r="B7352" s="18">
        <v>-3865783</v>
      </c>
    </row>
    <row r="7353" spans="1:2" x14ac:dyDescent="0.35">
      <c r="A7353" s="9" t="s">
        <v>8498</v>
      </c>
      <c r="B7353" s="18">
        <v>-3877439</v>
      </c>
    </row>
    <row r="7354" spans="1:2" x14ac:dyDescent="0.35">
      <c r="A7354" s="17" t="s">
        <v>1857</v>
      </c>
      <c r="B7354" s="18">
        <v>-3877439</v>
      </c>
    </row>
    <row r="7355" spans="1:2" x14ac:dyDescent="0.35">
      <c r="A7355" s="19" t="s">
        <v>8050</v>
      </c>
      <c r="B7355" s="18">
        <v>-3877439</v>
      </c>
    </row>
    <row r="7356" spans="1:2" x14ac:dyDescent="0.35">
      <c r="A7356" s="9" t="s">
        <v>9655</v>
      </c>
      <c r="B7356" s="18">
        <v>-3898945</v>
      </c>
    </row>
    <row r="7357" spans="1:2" x14ac:dyDescent="0.35">
      <c r="A7357" s="17" t="s">
        <v>9654</v>
      </c>
      <c r="B7357" s="18">
        <v>-3898945</v>
      </c>
    </row>
    <row r="7358" spans="1:2" x14ac:dyDescent="0.35">
      <c r="A7358" s="19" t="s">
        <v>8530</v>
      </c>
      <c r="B7358" s="18">
        <v>-3898945</v>
      </c>
    </row>
    <row r="7359" spans="1:2" x14ac:dyDescent="0.35">
      <c r="A7359" s="9" t="s">
        <v>10265</v>
      </c>
      <c r="B7359" s="18">
        <v>-3899588</v>
      </c>
    </row>
    <row r="7360" spans="1:2" x14ac:dyDescent="0.35">
      <c r="A7360" s="17" t="s">
        <v>10264</v>
      </c>
      <c r="B7360" s="18">
        <v>-3899588</v>
      </c>
    </row>
    <row r="7361" spans="1:2" x14ac:dyDescent="0.35">
      <c r="A7361" s="19" t="s">
        <v>9187</v>
      </c>
      <c r="B7361" s="18">
        <v>-3899588</v>
      </c>
    </row>
    <row r="7362" spans="1:2" x14ac:dyDescent="0.35">
      <c r="A7362" s="9" t="s">
        <v>9109</v>
      </c>
      <c r="B7362" s="18">
        <v>-3900000</v>
      </c>
    </row>
    <row r="7363" spans="1:2" x14ac:dyDescent="0.35">
      <c r="A7363" s="17" t="s">
        <v>33</v>
      </c>
      <c r="B7363" s="18">
        <v>-3900000</v>
      </c>
    </row>
    <row r="7364" spans="1:2" x14ac:dyDescent="0.35">
      <c r="A7364" s="19" t="s">
        <v>9108</v>
      </c>
      <c r="B7364" s="18">
        <v>-3900000</v>
      </c>
    </row>
    <row r="7365" spans="1:2" x14ac:dyDescent="0.35">
      <c r="A7365" s="9" t="s">
        <v>10411</v>
      </c>
      <c r="B7365" s="18">
        <v>-3917956</v>
      </c>
    </row>
    <row r="7366" spans="1:2" x14ac:dyDescent="0.35">
      <c r="A7366" s="17" t="s">
        <v>1988</v>
      </c>
      <c r="B7366" s="18">
        <v>-3917956</v>
      </c>
    </row>
    <row r="7367" spans="1:2" x14ac:dyDescent="0.35">
      <c r="A7367" s="19" t="s">
        <v>7183</v>
      </c>
      <c r="B7367" s="18">
        <v>-3917956</v>
      </c>
    </row>
    <row r="7368" spans="1:2" x14ac:dyDescent="0.35">
      <c r="A7368" s="9" t="s">
        <v>9962</v>
      </c>
      <c r="B7368" s="18">
        <v>-3922954</v>
      </c>
    </row>
    <row r="7369" spans="1:2" x14ac:dyDescent="0.35">
      <c r="A7369" s="17" t="s">
        <v>7933</v>
      </c>
      <c r="B7369" s="18">
        <v>-3922954</v>
      </c>
    </row>
    <row r="7370" spans="1:2" x14ac:dyDescent="0.35">
      <c r="A7370" s="19" t="s">
        <v>9961</v>
      </c>
      <c r="B7370" s="18">
        <v>-3922954</v>
      </c>
    </row>
    <row r="7371" spans="1:2" x14ac:dyDescent="0.35">
      <c r="A7371" s="9" t="s">
        <v>4597</v>
      </c>
      <c r="B7371" s="18">
        <v>-3943898</v>
      </c>
    </row>
    <row r="7372" spans="1:2" x14ac:dyDescent="0.35">
      <c r="A7372" s="17" t="s">
        <v>78</v>
      </c>
      <c r="B7372" s="18">
        <v>-3943898</v>
      </c>
    </row>
    <row r="7373" spans="1:2" x14ac:dyDescent="0.35">
      <c r="A7373" s="19" t="s">
        <v>3171</v>
      </c>
      <c r="B7373" s="18">
        <v>-3943898</v>
      </c>
    </row>
    <row r="7374" spans="1:2" x14ac:dyDescent="0.35">
      <c r="A7374" s="9" t="s">
        <v>8558</v>
      </c>
      <c r="B7374" s="18">
        <v>-3955382</v>
      </c>
    </row>
    <row r="7375" spans="1:2" x14ac:dyDescent="0.35">
      <c r="A7375" s="17" t="s">
        <v>388</v>
      </c>
      <c r="B7375" s="18">
        <v>-3955382</v>
      </c>
    </row>
    <row r="7376" spans="1:2" x14ac:dyDescent="0.35">
      <c r="A7376" s="19" t="s">
        <v>1806</v>
      </c>
      <c r="B7376" s="18">
        <v>-3955382</v>
      </c>
    </row>
    <row r="7377" spans="1:2" x14ac:dyDescent="0.35">
      <c r="A7377" s="9" t="s">
        <v>8045</v>
      </c>
      <c r="B7377" s="18">
        <v>-3962246</v>
      </c>
    </row>
    <row r="7378" spans="1:2" x14ac:dyDescent="0.35">
      <c r="A7378" s="17" t="s">
        <v>8044</v>
      </c>
      <c r="B7378" s="18">
        <v>-3962246</v>
      </c>
    </row>
    <row r="7379" spans="1:2" x14ac:dyDescent="0.35">
      <c r="A7379" s="19" t="s">
        <v>2421</v>
      </c>
      <c r="B7379" s="18">
        <v>-3962246</v>
      </c>
    </row>
    <row r="7380" spans="1:2" x14ac:dyDescent="0.35">
      <c r="A7380" s="9" t="s">
        <v>9851</v>
      </c>
      <c r="B7380" s="18">
        <v>-3974762</v>
      </c>
    </row>
    <row r="7381" spans="1:2" x14ac:dyDescent="0.35">
      <c r="A7381" s="17" t="s">
        <v>7450</v>
      </c>
      <c r="B7381" s="18">
        <v>-3974762</v>
      </c>
    </row>
    <row r="7382" spans="1:2" x14ac:dyDescent="0.35">
      <c r="A7382" s="19" t="s">
        <v>9850</v>
      </c>
      <c r="B7382" s="18">
        <v>-3974762</v>
      </c>
    </row>
    <row r="7383" spans="1:2" x14ac:dyDescent="0.35">
      <c r="A7383" s="9" t="s">
        <v>7917</v>
      </c>
      <c r="B7383" s="18">
        <v>-3979738</v>
      </c>
    </row>
    <row r="7384" spans="1:2" x14ac:dyDescent="0.35">
      <c r="A7384" s="17" t="s">
        <v>1874</v>
      </c>
      <c r="B7384" s="18">
        <v>-3979738</v>
      </c>
    </row>
    <row r="7385" spans="1:2" x14ac:dyDescent="0.35">
      <c r="A7385" s="19" t="s">
        <v>711</v>
      </c>
      <c r="B7385" s="18">
        <v>-3979738</v>
      </c>
    </row>
    <row r="7386" spans="1:2" x14ac:dyDescent="0.35">
      <c r="A7386" s="9" t="s">
        <v>5061</v>
      </c>
      <c r="B7386" s="18">
        <v>-3987164</v>
      </c>
    </row>
    <row r="7387" spans="1:2" x14ac:dyDescent="0.35">
      <c r="A7387" s="17" t="s">
        <v>3340</v>
      </c>
      <c r="B7387" s="18">
        <v>-3987164</v>
      </c>
    </row>
    <row r="7388" spans="1:2" x14ac:dyDescent="0.35">
      <c r="A7388" s="19" t="s">
        <v>4431</v>
      </c>
      <c r="B7388" s="18">
        <v>-3987164</v>
      </c>
    </row>
    <row r="7389" spans="1:2" x14ac:dyDescent="0.35">
      <c r="A7389" s="9" t="s">
        <v>3696</v>
      </c>
      <c r="B7389" s="18">
        <v>-3991940</v>
      </c>
    </row>
    <row r="7390" spans="1:2" x14ac:dyDescent="0.35">
      <c r="A7390" s="17" t="s">
        <v>1216</v>
      </c>
      <c r="B7390" s="18">
        <v>-3991940</v>
      </c>
    </row>
    <row r="7391" spans="1:2" x14ac:dyDescent="0.35">
      <c r="A7391" s="19" t="s">
        <v>3680</v>
      </c>
      <c r="B7391" s="18">
        <v>-3991940</v>
      </c>
    </row>
    <row r="7392" spans="1:2" x14ac:dyDescent="0.35">
      <c r="A7392" s="9" t="s">
        <v>8227</v>
      </c>
      <c r="B7392" s="18">
        <v>-3995937</v>
      </c>
    </row>
    <row r="7393" spans="1:2" x14ac:dyDescent="0.35">
      <c r="A7393" s="17" t="s">
        <v>2605</v>
      </c>
      <c r="B7393" s="18">
        <v>-3995937</v>
      </c>
    </row>
    <row r="7394" spans="1:2" x14ac:dyDescent="0.35">
      <c r="A7394" s="19" t="s">
        <v>3892</v>
      </c>
      <c r="B7394" s="18">
        <v>-3995937</v>
      </c>
    </row>
    <row r="7395" spans="1:2" x14ac:dyDescent="0.35">
      <c r="A7395" s="9" t="s">
        <v>1415</v>
      </c>
      <c r="B7395" s="18">
        <v>-4005443</v>
      </c>
    </row>
    <row r="7396" spans="1:2" x14ac:dyDescent="0.35">
      <c r="A7396" s="17" t="s">
        <v>232</v>
      </c>
      <c r="B7396" s="18">
        <v>-4005443</v>
      </c>
    </row>
    <row r="7397" spans="1:2" x14ac:dyDescent="0.35">
      <c r="A7397" s="19" t="s">
        <v>220</v>
      </c>
      <c r="B7397" s="18">
        <v>-4005443</v>
      </c>
    </row>
    <row r="7398" spans="1:2" x14ac:dyDescent="0.35">
      <c r="A7398" s="9" t="s">
        <v>10743</v>
      </c>
      <c r="B7398" s="18">
        <v>-4021435</v>
      </c>
    </row>
    <row r="7399" spans="1:2" x14ac:dyDescent="0.35">
      <c r="A7399" s="17" t="s">
        <v>91</v>
      </c>
      <c r="B7399" s="18">
        <v>-4021435</v>
      </c>
    </row>
    <row r="7400" spans="1:2" x14ac:dyDescent="0.35">
      <c r="A7400" s="19" t="s">
        <v>7911</v>
      </c>
      <c r="B7400" s="18">
        <v>-4021435</v>
      </c>
    </row>
    <row r="7401" spans="1:2" x14ac:dyDescent="0.35">
      <c r="A7401" s="9" t="s">
        <v>9664</v>
      </c>
      <c r="B7401" s="18">
        <v>-4059945</v>
      </c>
    </row>
    <row r="7402" spans="1:2" x14ac:dyDescent="0.35">
      <c r="A7402" s="17" t="s">
        <v>375</v>
      </c>
      <c r="B7402" s="18">
        <v>-4059945</v>
      </c>
    </row>
    <row r="7403" spans="1:2" x14ac:dyDescent="0.35">
      <c r="A7403" s="19" t="s">
        <v>4532</v>
      </c>
      <c r="B7403" s="18">
        <v>-4059945</v>
      </c>
    </row>
    <row r="7404" spans="1:2" x14ac:dyDescent="0.35">
      <c r="A7404" s="9" t="s">
        <v>1417</v>
      </c>
      <c r="B7404" s="18">
        <v>-4065142</v>
      </c>
    </row>
    <row r="7405" spans="1:2" x14ac:dyDescent="0.35">
      <c r="A7405" s="17" t="s">
        <v>1176</v>
      </c>
      <c r="B7405" s="18">
        <v>-4065142</v>
      </c>
    </row>
    <row r="7406" spans="1:2" x14ac:dyDescent="0.35">
      <c r="A7406" s="19" t="s">
        <v>1185</v>
      </c>
      <c r="B7406" s="18">
        <v>-4065142</v>
      </c>
    </row>
    <row r="7407" spans="1:2" x14ac:dyDescent="0.35">
      <c r="A7407" s="9" t="s">
        <v>9312</v>
      </c>
      <c r="B7407" s="18">
        <v>-4072280</v>
      </c>
    </row>
    <row r="7408" spans="1:2" x14ac:dyDescent="0.35">
      <c r="A7408" s="17" t="s">
        <v>1440</v>
      </c>
      <c r="B7408" s="18">
        <v>-4072280</v>
      </c>
    </row>
    <row r="7409" spans="1:2" x14ac:dyDescent="0.35">
      <c r="A7409" s="19" t="s">
        <v>4700</v>
      </c>
      <c r="B7409" s="18">
        <v>-4072280</v>
      </c>
    </row>
    <row r="7410" spans="1:2" x14ac:dyDescent="0.35">
      <c r="A7410" s="9" t="s">
        <v>2030</v>
      </c>
      <c r="B7410" s="18">
        <v>-4078262</v>
      </c>
    </row>
    <row r="7411" spans="1:2" x14ac:dyDescent="0.35">
      <c r="A7411" s="17" t="s">
        <v>2029</v>
      </c>
      <c r="B7411" s="18">
        <v>-4078262</v>
      </c>
    </row>
    <row r="7412" spans="1:2" x14ac:dyDescent="0.35">
      <c r="A7412" s="19" t="s">
        <v>770</v>
      </c>
      <c r="B7412" s="18">
        <v>-4078262</v>
      </c>
    </row>
    <row r="7413" spans="1:2" x14ac:dyDescent="0.35">
      <c r="A7413" s="9" t="s">
        <v>6006</v>
      </c>
      <c r="B7413" s="18">
        <v>-4081717</v>
      </c>
    </row>
    <row r="7414" spans="1:2" x14ac:dyDescent="0.35">
      <c r="A7414" s="17" t="s">
        <v>525</v>
      </c>
      <c r="B7414" s="18">
        <v>-4081717</v>
      </c>
    </row>
    <row r="7415" spans="1:2" x14ac:dyDescent="0.35">
      <c r="A7415" s="19" t="s">
        <v>1806</v>
      </c>
      <c r="B7415" s="18">
        <v>-4081717</v>
      </c>
    </row>
    <row r="7416" spans="1:2" x14ac:dyDescent="0.35">
      <c r="A7416" s="9" t="s">
        <v>3688</v>
      </c>
      <c r="B7416" s="18">
        <v>-4086164</v>
      </c>
    </row>
    <row r="7417" spans="1:2" x14ac:dyDescent="0.35">
      <c r="A7417" s="17" t="s">
        <v>310</v>
      </c>
      <c r="B7417" s="18">
        <v>-4086164</v>
      </c>
    </row>
    <row r="7418" spans="1:2" x14ac:dyDescent="0.35">
      <c r="A7418" s="19" t="s">
        <v>3535</v>
      </c>
      <c r="B7418" s="18">
        <v>-4086164</v>
      </c>
    </row>
    <row r="7419" spans="1:2" x14ac:dyDescent="0.35">
      <c r="A7419" s="9" t="s">
        <v>1078</v>
      </c>
      <c r="B7419" s="18">
        <v>-4115185</v>
      </c>
    </row>
    <row r="7420" spans="1:2" x14ac:dyDescent="0.35">
      <c r="A7420" s="17" t="s">
        <v>1077</v>
      </c>
      <c r="B7420" s="18">
        <v>-4115185</v>
      </c>
    </row>
    <row r="7421" spans="1:2" x14ac:dyDescent="0.35">
      <c r="A7421" s="19" t="s">
        <v>1076</v>
      </c>
      <c r="B7421" s="18">
        <v>-4115185</v>
      </c>
    </row>
    <row r="7422" spans="1:2" x14ac:dyDescent="0.35">
      <c r="A7422" s="9" t="s">
        <v>11304</v>
      </c>
      <c r="B7422" s="18">
        <v>-4118133</v>
      </c>
    </row>
    <row r="7423" spans="1:2" x14ac:dyDescent="0.35">
      <c r="A7423" s="17" t="s">
        <v>11303</v>
      </c>
      <c r="B7423" s="18">
        <v>-4118133</v>
      </c>
    </row>
    <row r="7424" spans="1:2" x14ac:dyDescent="0.35">
      <c r="A7424" s="19" t="s">
        <v>11302</v>
      </c>
      <c r="B7424" s="18">
        <v>-4118133</v>
      </c>
    </row>
    <row r="7425" spans="1:2" x14ac:dyDescent="0.35">
      <c r="A7425" s="9" t="s">
        <v>5103</v>
      </c>
      <c r="B7425" s="18">
        <v>-4152561</v>
      </c>
    </row>
    <row r="7426" spans="1:2" x14ac:dyDescent="0.35">
      <c r="A7426" s="17" t="s">
        <v>49</v>
      </c>
      <c r="B7426" s="18">
        <v>-4152561</v>
      </c>
    </row>
    <row r="7427" spans="1:2" x14ac:dyDescent="0.35">
      <c r="A7427" s="19" t="s">
        <v>5102</v>
      </c>
      <c r="B7427" s="18">
        <v>-4152561</v>
      </c>
    </row>
    <row r="7428" spans="1:2" x14ac:dyDescent="0.35">
      <c r="A7428" s="9" t="s">
        <v>11162</v>
      </c>
      <c r="B7428" s="18">
        <v>-4165583</v>
      </c>
    </row>
    <row r="7429" spans="1:2" x14ac:dyDescent="0.35">
      <c r="A7429" s="17" t="s">
        <v>11161</v>
      </c>
      <c r="B7429" s="18">
        <v>-4165583</v>
      </c>
    </row>
    <row r="7430" spans="1:2" x14ac:dyDescent="0.35">
      <c r="A7430" s="19" t="s">
        <v>1619</v>
      </c>
      <c r="B7430" s="18">
        <v>-4165583</v>
      </c>
    </row>
    <row r="7431" spans="1:2" x14ac:dyDescent="0.35">
      <c r="A7431" s="9" t="s">
        <v>7034</v>
      </c>
      <c r="B7431" s="18">
        <v>-4169790</v>
      </c>
    </row>
    <row r="7432" spans="1:2" x14ac:dyDescent="0.35">
      <c r="A7432" s="17" t="s">
        <v>143</v>
      </c>
      <c r="B7432" s="18">
        <v>-4169790</v>
      </c>
    </row>
    <row r="7433" spans="1:2" x14ac:dyDescent="0.35">
      <c r="A7433" s="19" t="s">
        <v>6968</v>
      </c>
      <c r="B7433" s="18">
        <v>-4169790</v>
      </c>
    </row>
    <row r="7434" spans="1:2" x14ac:dyDescent="0.35">
      <c r="A7434" s="9" t="s">
        <v>10418</v>
      </c>
      <c r="B7434" s="18">
        <v>-4202093</v>
      </c>
    </row>
    <row r="7435" spans="1:2" x14ac:dyDescent="0.35">
      <c r="A7435" s="17" t="s">
        <v>10174</v>
      </c>
      <c r="B7435" s="18">
        <v>-4202093</v>
      </c>
    </row>
    <row r="7436" spans="1:2" x14ac:dyDescent="0.35">
      <c r="A7436" s="19" t="s">
        <v>2855</v>
      </c>
      <c r="B7436" s="18">
        <v>-4202093</v>
      </c>
    </row>
    <row r="7437" spans="1:2" x14ac:dyDescent="0.35">
      <c r="A7437" s="9" t="s">
        <v>4123</v>
      </c>
      <c r="B7437" s="18">
        <v>-4207881</v>
      </c>
    </row>
    <row r="7438" spans="1:2" x14ac:dyDescent="0.35">
      <c r="A7438" s="17" t="s">
        <v>4122</v>
      </c>
      <c r="B7438" s="18">
        <v>-4207881</v>
      </c>
    </row>
    <row r="7439" spans="1:2" x14ac:dyDescent="0.35">
      <c r="A7439" s="19" t="s">
        <v>2421</v>
      </c>
      <c r="B7439" s="18">
        <v>-4207881</v>
      </c>
    </row>
    <row r="7440" spans="1:2" x14ac:dyDescent="0.35">
      <c r="A7440" s="9" t="s">
        <v>6105</v>
      </c>
      <c r="B7440" s="18">
        <v>-4231704</v>
      </c>
    </row>
    <row r="7441" spans="1:2" x14ac:dyDescent="0.35">
      <c r="A7441" s="17" t="s">
        <v>1216</v>
      </c>
      <c r="B7441" s="18">
        <v>-4231704</v>
      </c>
    </row>
    <row r="7442" spans="1:2" x14ac:dyDescent="0.35">
      <c r="A7442" s="19" t="s">
        <v>1216</v>
      </c>
      <c r="B7442" s="18">
        <v>-4231704</v>
      </c>
    </row>
    <row r="7443" spans="1:2" x14ac:dyDescent="0.35">
      <c r="A7443" s="9" t="s">
        <v>8295</v>
      </c>
      <c r="B7443" s="18">
        <v>-4236531</v>
      </c>
    </row>
    <row r="7444" spans="1:2" x14ac:dyDescent="0.35">
      <c r="A7444" s="17" t="s">
        <v>1403</v>
      </c>
      <c r="B7444" s="18">
        <v>-4236531</v>
      </c>
    </row>
    <row r="7445" spans="1:2" x14ac:dyDescent="0.35">
      <c r="A7445" s="19" t="s">
        <v>3507</v>
      </c>
      <c r="B7445" s="18">
        <v>-4236531</v>
      </c>
    </row>
    <row r="7446" spans="1:2" x14ac:dyDescent="0.35">
      <c r="A7446" s="9" t="s">
        <v>5835</v>
      </c>
      <c r="B7446" s="18">
        <v>-4241500</v>
      </c>
    </row>
    <row r="7447" spans="1:2" x14ac:dyDescent="0.35">
      <c r="A7447" s="17" t="s">
        <v>414</v>
      </c>
      <c r="B7447" s="18">
        <v>-4241500</v>
      </c>
    </row>
    <row r="7448" spans="1:2" x14ac:dyDescent="0.35">
      <c r="A7448" s="19" t="s">
        <v>5834</v>
      </c>
      <c r="B7448" s="18">
        <v>-4241500</v>
      </c>
    </row>
    <row r="7449" spans="1:2" x14ac:dyDescent="0.35">
      <c r="A7449" s="9" t="s">
        <v>9925</v>
      </c>
      <c r="B7449" s="18">
        <v>-4286998</v>
      </c>
    </row>
    <row r="7450" spans="1:2" x14ac:dyDescent="0.35">
      <c r="A7450" s="17" t="s">
        <v>9924</v>
      </c>
      <c r="B7450" s="18">
        <v>-4286998</v>
      </c>
    </row>
    <row r="7451" spans="1:2" x14ac:dyDescent="0.35">
      <c r="A7451" s="19" t="s">
        <v>1525</v>
      </c>
      <c r="B7451" s="18">
        <v>-4286998</v>
      </c>
    </row>
    <row r="7452" spans="1:2" x14ac:dyDescent="0.35">
      <c r="A7452" s="9" t="s">
        <v>3060</v>
      </c>
      <c r="B7452" s="18">
        <v>-4287928</v>
      </c>
    </row>
    <row r="7453" spans="1:2" x14ac:dyDescent="0.35">
      <c r="A7453" s="17" t="s">
        <v>1151</v>
      </c>
      <c r="B7453" s="18">
        <v>-4287928</v>
      </c>
    </row>
    <row r="7454" spans="1:2" x14ac:dyDescent="0.35">
      <c r="A7454" s="19" t="s">
        <v>3059</v>
      </c>
      <c r="B7454" s="18">
        <v>-4287928</v>
      </c>
    </row>
    <row r="7455" spans="1:2" x14ac:dyDescent="0.35">
      <c r="A7455" s="9" t="s">
        <v>10463</v>
      </c>
      <c r="B7455" s="18">
        <v>-4306379</v>
      </c>
    </row>
    <row r="7456" spans="1:2" x14ac:dyDescent="0.35">
      <c r="A7456" s="17" t="s">
        <v>10462</v>
      </c>
      <c r="B7456" s="18">
        <v>-4306379</v>
      </c>
    </row>
    <row r="7457" spans="1:2" x14ac:dyDescent="0.35">
      <c r="A7457" s="19" t="s">
        <v>10461</v>
      </c>
      <c r="B7457" s="18">
        <v>-4306379</v>
      </c>
    </row>
    <row r="7458" spans="1:2" x14ac:dyDescent="0.35">
      <c r="A7458" s="9" t="s">
        <v>9947</v>
      </c>
      <c r="B7458" s="18">
        <v>-4308561</v>
      </c>
    </row>
    <row r="7459" spans="1:2" x14ac:dyDescent="0.35">
      <c r="A7459" s="17" t="s">
        <v>2433</v>
      </c>
      <c r="B7459" s="18">
        <v>-4308561</v>
      </c>
    </row>
    <row r="7460" spans="1:2" x14ac:dyDescent="0.35">
      <c r="A7460" s="19" t="s">
        <v>9213</v>
      </c>
      <c r="B7460" s="18">
        <v>-4308561</v>
      </c>
    </row>
    <row r="7461" spans="1:2" x14ac:dyDescent="0.35">
      <c r="A7461" s="9" t="s">
        <v>10602</v>
      </c>
      <c r="B7461" s="18">
        <v>-4318497</v>
      </c>
    </row>
    <row r="7462" spans="1:2" x14ac:dyDescent="0.35">
      <c r="A7462" s="17" t="s">
        <v>5337</v>
      </c>
      <c r="B7462" s="18">
        <v>-4318497</v>
      </c>
    </row>
    <row r="7463" spans="1:2" x14ac:dyDescent="0.35">
      <c r="A7463" s="19" t="s">
        <v>10601</v>
      </c>
      <c r="B7463" s="18">
        <v>-4318497</v>
      </c>
    </row>
    <row r="7464" spans="1:2" x14ac:dyDescent="0.35">
      <c r="A7464" s="9" t="s">
        <v>4307</v>
      </c>
      <c r="B7464" s="18">
        <v>-4330587</v>
      </c>
    </row>
    <row r="7465" spans="1:2" x14ac:dyDescent="0.35">
      <c r="A7465" s="17" t="s">
        <v>3121</v>
      </c>
      <c r="B7465" s="18">
        <v>-4330587</v>
      </c>
    </row>
    <row r="7466" spans="1:2" x14ac:dyDescent="0.35">
      <c r="A7466" s="19" t="s">
        <v>4305</v>
      </c>
      <c r="B7466" s="18">
        <v>-4330587</v>
      </c>
    </row>
    <row r="7467" spans="1:2" x14ac:dyDescent="0.35">
      <c r="A7467" s="9" t="s">
        <v>2120</v>
      </c>
      <c r="B7467" s="18">
        <v>-4346385</v>
      </c>
    </row>
    <row r="7468" spans="1:2" x14ac:dyDescent="0.35">
      <c r="A7468" s="17" t="s">
        <v>1482</v>
      </c>
      <c r="B7468" s="18">
        <v>-4346385</v>
      </c>
    </row>
    <row r="7469" spans="1:2" x14ac:dyDescent="0.35">
      <c r="A7469" s="19" t="s">
        <v>2119</v>
      </c>
      <c r="B7469" s="18">
        <v>-4346385</v>
      </c>
    </row>
    <row r="7470" spans="1:2" x14ac:dyDescent="0.35">
      <c r="A7470" s="9" t="s">
        <v>2238</v>
      </c>
      <c r="B7470" s="18">
        <v>-4347435</v>
      </c>
    </row>
    <row r="7471" spans="1:2" x14ac:dyDescent="0.35">
      <c r="A7471" s="17" t="s">
        <v>388</v>
      </c>
      <c r="B7471" s="18">
        <v>-4347435</v>
      </c>
    </row>
    <row r="7472" spans="1:2" x14ac:dyDescent="0.35">
      <c r="A7472" s="19" t="s">
        <v>2237</v>
      </c>
      <c r="B7472" s="18">
        <v>-4347435</v>
      </c>
    </row>
    <row r="7473" spans="1:2" x14ac:dyDescent="0.35">
      <c r="A7473" s="9" t="s">
        <v>3417</v>
      </c>
      <c r="B7473" s="18">
        <v>-4370130</v>
      </c>
    </row>
    <row r="7474" spans="1:2" x14ac:dyDescent="0.35">
      <c r="A7474" s="17" t="s">
        <v>49</v>
      </c>
      <c r="B7474" s="18">
        <v>-4370130</v>
      </c>
    </row>
    <row r="7475" spans="1:2" x14ac:dyDescent="0.35">
      <c r="A7475" s="19" t="s">
        <v>46</v>
      </c>
      <c r="B7475" s="18">
        <v>-4370130</v>
      </c>
    </row>
    <row r="7476" spans="1:2" x14ac:dyDescent="0.35">
      <c r="A7476" s="9" t="s">
        <v>6027</v>
      </c>
      <c r="B7476" s="18">
        <v>-4391771</v>
      </c>
    </row>
    <row r="7477" spans="1:2" x14ac:dyDescent="0.35">
      <c r="A7477" s="17" t="s">
        <v>3119</v>
      </c>
      <c r="B7477" s="18">
        <v>-4391771</v>
      </c>
    </row>
    <row r="7478" spans="1:2" x14ac:dyDescent="0.35">
      <c r="A7478" s="19" t="s">
        <v>3090</v>
      </c>
      <c r="B7478" s="18">
        <v>-4391771</v>
      </c>
    </row>
    <row r="7479" spans="1:2" x14ac:dyDescent="0.35">
      <c r="A7479" s="9" t="s">
        <v>7101</v>
      </c>
      <c r="B7479" s="18">
        <v>-4475146</v>
      </c>
    </row>
    <row r="7480" spans="1:2" x14ac:dyDescent="0.35">
      <c r="A7480" s="17" t="s">
        <v>65</v>
      </c>
      <c r="B7480" s="18">
        <v>-4475146</v>
      </c>
    </row>
    <row r="7481" spans="1:2" x14ac:dyDescent="0.35">
      <c r="A7481" s="19" t="s">
        <v>7100</v>
      </c>
      <c r="B7481" s="18">
        <v>-4475146</v>
      </c>
    </row>
    <row r="7482" spans="1:2" x14ac:dyDescent="0.35">
      <c r="A7482" s="9" t="s">
        <v>5858</v>
      </c>
      <c r="B7482" s="18">
        <v>-4483513</v>
      </c>
    </row>
    <row r="7483" spans="1:2" x14ac:dyDescent="0.35">
      <c r="A7483" s="17" t="s">
        <v>125</v>
      </c>
      <c r="B7483" s="18">
        <v>-4483513</v>
      </c>
    </row>
    <row r="7484" spans="1:2" x14ac:dyDescent="0.35">
      <c r="A7484" s="19" t="s">
        <v>5857</v>
      </c>
      <c r="B7484" s="18">
        <v>-4483513</v>
      </c>
    </row>
    <row r="7485" spans="1:2" x14ac:dyDescent="0.35">
      <c r="A7485" s="9" t="s">
        <v>8214</v>
      </c>
      <c r="B7485" s="18">
        <v>-4505513</v>
      </c>
    </row>
    <row r="7486" spans="1:2" x14ac:dyDescent="0.35">
      <c r="A7486" s="17" t="s">
        <v>317</v>
      </c>
      <c r="B7486" s="18">
        <v>-4505513</v>
      </c>
    </row>
    <row r="7487" spans="1:2" x14ac:dyDescent="0.35">
      <c r="A7487" s="19" t="s">
        <v>3961</v>
      </c>
      <c r="B7487" s="18">
        <v>-4505513</v>
      </c>
    </row>
    <row r="7488" spans="1:2" x14ac:dyDescent="0.35">
      <c r="A7488" s="9" t="s">
        <v>3569</v>
      </c>
      <c r="B7488" s="18">
        <v>-4505513</v>
      </c>
    </row>
    <row r="7489" spans="1:2" x14ac:dyDescent="0.35">
      <c r="A7489" s="17" t="s">
        <v>493</v>
      </c>
      <c r="B7489" s="18">
        <v>-4505513</v>
      </c>
    </row>
    <row r="7490" spans="1:2" x14ac:dyDescent="0.35">
      <c r="A7490" s="19" t="s">
        <v>3129</v>
      </c>
      <c r="B7490" s="18">
        <v>-4505513</v>
      </c>
    </row>
    <row r="7491" spans="1:2" x14ac:dyDescent="0.35">
      <c r="A7491" s="9" t="s">
        <v>7423</v>
      </c>
      <c r="B7491" s="18">
        <v>-4505853</v>
      </c>
    </row>
    <row r="7492" spans="1:2" x14ac:dyDescent="0.35">
      <c r="A7492" s="17" t="s">
        <v>623</v>
      </c>
      <c r="B7492" s="18">
        <v>-4505853</v>
      </c>
    </row>
    <row r="7493" spans="1:2" x14ac:dyDescent="0.35">
      <c r="A7493" s="19" t="s">
        <v>5520</v>
      </c>
      <c r="B7493" s="18">
        <v>-4505853</v>
      </c>
    </row>
    <row r="7494" spans="1:2" x14ac:dyDescent="0.35">
      <c r="A7494" s="9" t="s">
        <v>9889</v>
      </c>
      <c r="B7494" s="18">
        <v>-4508347</v>
      </c>
    </row>
    <row r="7495" spans="1:2" x14ac:dyDescent="0.35">
      <c r="A7495" s="17" t="s">
        <v>33</v>
      </c>
      <c r="B7495" s="18">
        <v>-4508347</v>
      </c>
    </row>
    <row r="7496" spans="1:2" x14ac:dyDescent="0.35">
      <c r="A7496" s="19" t="s">
        <v>7773</v>
      </c>
      <c r="B7496" s="18">
        <v>-4508347</v>
      </c>
    </row>
    <row r="7497" spans="1:2" x14ac:dyDescent="0.35">
      <c r="A7497" s="9" t="s">
        <v>7556</v>
      </c>
      <c r="B7497" s="18">
        <v>-4515625</v>
      </c>
    </row>
    <row r="7498" spans="1:2" x14ac:dyDescent="0.35">
      <c r="A7498" s="17" t="s">
        <v>7555</v>
      </c>
      <c r="B7498" s="18">
        <v>-4515625</v>
      </c>
    </row>
    <row r="7499" spans="1:2" x14ac:dyDescent="0.35">
      <c r="A7499" s="19" t="s">
        <v>5571</v>
      </c>
      <c r="B7499" s="18">
        <v>-4515625</v>
      </c>
    </row>
    <row r="7500" spans="1:2" x14ac:dyDescent="0.35">
      <c r="A7500" s="9" t="s">
        <v>10006</v>
      </c>
      <c r="B7500" s="18">
        <v>-4527033</v>
      </c>
    </row>
    <row r="7501" spans="1:2" x14ac:dyDescent="0.35">
      <c r="A7501" s="17" t="s">
        <v>162</v>
      </c>
      <c r="B7501" s="18">
        <v>-4527033</v>
      </c>
    </row>
    <row r="7502" spans="1:2" x14ac:dyDescent="0.35">
      <c r="A7502" s="19" t="s">
        <v>10005</v>
      </c>
      <c r="B7502" s="18">
        <v>-4527033</v>
      </c>
    </row>
    <row r="7503" spans="1:2" x14ac:dyDescent="0.35">
      <c r="A7503" s="9" t="s">
        <v>5329</v>
      </c>
      <c r="B7503" s="18">
        <v>-4535974</v>
      </c>
    </row>
    <row r="7504" spans="1:2" x14ac:dyDescent="0.35">
      <c r="A7504" s="17" t="s">
        <v>1842</v>
      </c>
      <c r="B7504" s="18">
        <v>-4535974</v>
      </c>
    </row>
    <row r="7505" spans="1:2" x14ac:dyDescent="0.35">
      <c r="A7505" s="19" t="s">
        <v>2545</v>
      </c>
      <c r="B7505" s="18">
        <v>-4535974</v>
      </c>
    </row>
    <row r="7506" spans="1:2" x14ac:dyDescent="0.35">
      <c r="A7506" s="9" t="s">
        <v>7109</v>
      </c>
      <c r="B7506" s="18">
        <v>-4556684</v>
      </c>
    </row>
    <row r="7507" spans="1:2" x14ac:dyDescent="0.35">
      <c r="A7507" s="17" t="s">
        <v>5233</v>
      </c>
      <c r="B7507" s="18">
        <v>-4556684</v>
      </c>
    </row>
    <row r="7508" spans="1:2" x14ac:dyDescent="0.35">
      <c r="A7508" s="19" t="s">
        <v>2545</v>
      </c>
      <c r="B7508" s="18">
        <v>-4556684</v>
      </c>
    </row>
    <row r="7509" spans="1:2" x14ac:dyDescent="0.35">
      <c r="A7509" s="9" t="s">
        <v>875</v>
      </c>
      <c r="B7509" s="18">
        <v>-4557180</v>
      </c>
    </row>
    <row r="7510" spans="1:2" x14ac:dyDescent="0.35">
      <c r="A7510" s="17" t="s">
        <v>253</v>
      </c>
      <c r="B7510" s="18">
        <v>-4557180</v>
      </c>
    </row>
    <row r="7511" spans="1:2" x14ac:dyDescent="0.35">
      <c r="A7511" s="19" t="s">
        <v>486</v>
      </c>
      <c r="B7511" s="18">
        <v>-4557180</v>
      </c>
    </row>
    <row r="7512" spans="1:2" x14ac:dyDescent="0.35">
      <c r="A7512" s="9" t="s">
        <v>3005</v>
      </c>
      <c r="B7512" s="18">
        <v>-4588020</v>
      </c>
    </row>
    <row r="7513" spans="1:2" x14ac:dyDescent="0.35">
      <c r="A7513" s="17" t="s">
        <v>944</v>
      </c>
      <c r="B7513" s="18">
        <v>-4588020</v>
      </c>
    </row>
    <row r="7514" spans="1:2" x14ac:dyDescent="0.35">
      <c r="A7514" s="19" t="s">
        <v>2058</v>
      </c>
      <c r="B7514" s="18">
        <v>-4588020</v>
      </c>
    </row>
    <row r="7515" spans="1:2" x14ac:dyDescent="0.35">
      <c r="A7515" s="9" t="s">
        <v>6645</v>
      </c>
      <c r="B7515" s="18">
        <v>-4591178</v>
      </c>
    </row>
    <row r="7516" spans="1:2" x14ac:dyDescent="0.35">
      <c r="A7516" s="17" t="s">
        <v>4237</v>
      </c>
      <c r="B7516" s="18">
        <v>-4591178</v>
      </c>
    </row>
    <row r="7517" spans="1:2" x14ac:dyDescent="0.35">
      <c r="A7517" s="19" t="s">
        <v>3367</v>
      </c>
      <c r="B7517" s="18">
        <v>-4591178</v>
      </c>
    </row>
    <row r="7518" spans="1:2" x14ac:dyDescent="0.35">
      <c r="A7518" s="9" t="s">
        <v>8223</v>
      </c>
      <c r="B7518" s="18">
        <v>-4597590</v>
      </c>
    </row>
    <row r="7519" spans="1:2" x14ac:dyDescent="0.35">
      <c r="A7519" s="17" t="s">
        <v>4668</v>
      </c>
      <c r="B7519" s="18">
        <v>-4597590</v>
      </c>
    </row>
    <row r="7520" spans="1:2" x14ac:dyDescent="0.35">
      <c r="A7520" s="19" t="s">
        <v>3371</v>
      </c>
      <c r="B7520" s="18">
        <v>-4597590</v>
      </c>
    </row>
    <row r="7521" spans="1:2" x14ac:dyDescent="0.35">
      <c r="A7521" s="9" t="s">
        <v>11380</v>
      </c>
      <c r="B7521" s="18">
        <v>-4637692</v>
      </c>
    </row>
    <row r="7522" spans="1:2" x14ac:dyDescent="0.35">
      <c r="A7522" s="17" t="s">
        <v>10417</v>
      </c>
      <c r="B7522" s="18">
        <v>-4637692</v>
      </c>
    </row>
    <row r="7523" spans="1:2" x14ac:dyDescent="0.35">
      <c r="A7523" s="19" t="s">
        <v>10656</v>
      </c>
      <c r="B7523" s="18">
        <v>-4637692</v>
      </c>
    </row>
    <row r="7524" spans="1:2" x14ac:dyDescent="0.35">
      <c r="A7524" s="9" t="s">
        <v>5202</v>
      </c>
      <c r="B7524" s="18">
        <v>-4651683</v>
      </c>
    </row>
    <row r="7525" spans="1:2" x14ac:dyDescent="0.35">
      <c r="A7525" s="17" t="s">
        <v>862</v>
      </c>
      <c r="B7525" s="18">
        <v>-4651683</v>
      </c>
    </row>
    <row r="7526" spans="1:2" x14ac:dyDescent="0.35">
      <c r="A7526" s="19" t="s">
        <v>82</v>
      </c>
      <c r="B7526" s="18">
        <v>-4651683</v>
      </c>
    </row>
    <row r="7527" spans="1:2" x14ac:dyDescent="0.35">
      <c r="A7527" s="9" t="s">
        <v>3864</v>
      </c>
      <c r="B7527" s="18">
        <v>-4653497</v>
      </c>
    </row>
    <row r="7528" spans="1:2" x14ac:dyDescent="0.35">
      <c r="A7528" s="17" t="s">
        <v>3863</v>
      </c>
      <c r="B7528" s="18">
        <v>-4653497</v>
      </c>
    </row>
    <row r="7529" spans="1:2" x14ac:dyDescent="0.35">
      <c r="A7529" s="19" t="s">
        <v>3862</v>
      </c>
      <c r="B7529" s="18">
        <v>-4653497</v>
      </c>
    </row>
    <row r="7530" spans="1:2" x14ac:dyDescent="0.35">
      <c r="A7530" s="9" t="s">
        <v>6422</v>
      </c>
      <c r="B7530" s="18">
        <v>-4655153</v>
      </c>
    </row>
    <row r="7531" spans="1:2" x14ac:dyDescent="0.35">
      <c r="A7531" s="17" t="s">
        <v>2205</v>
      </c>
      <c r="B7531" s="18">
        <v>-4655153</v>
      </c>
    </row>
    <row r="7532" spans="1:2" x14ac:dyDescent="0.35">
      <c r="A7532" s="19" t="s">
        <v>280</v>
      </c>
      <c r="B7532" s="18">
        <v>-4655153</v>
      </c>
    </row>
    <row r="7533" spans="1:2" x14ac:dyDescent="0.35">
      <c r="A7533" s="9" t="s">
        <v>9662</v>
      </c>
      <c r="B7533" s="18">
        <v>-4671063</v>
      </c>
    </row>
    <row r="7534" spans="1:2" x14ac:dyDescent="0.35">
      <c r="A7534" s="17" t="s">
        <v>4714</v>
      </c>
      <c r="B7534" s="18">
        <v>-4671063</v>
      </c>
    </row>
    <row r="7535" spans="1:2" x14ac:dyDescent="0.35">
      <c r="A7535" s="19" t="s">
        <v>9661</v>
      </c>
      <c r="B7535" s="18">
        <v>-4671063</v>
      </c>
    </row>
    <row r="7536" spans="1:2" x14ac:dyDescent="0.35">
      <c r="A7536" s="9" t="s">
        <v>6359</v>
      </c>
      <c r="B7536" s="18">
        <v>-4673692</v>
      </c>
    </row>
    <row r="7537" spans="1:2" x14ac:dyDescent="0.35">
      <c r="A7537" s="17" t="s">
        <v>33</v>
      </c>
      <c r="B7537" s="18">
        <v>-4673692</v>
      </c>
    </row>
    <row r="7538" spans="1:2" x14ac:dyDescent="0.35">
      <c r="A7538" s="19" t="s">
        <v>3155</v>
      </c>
      <c r="B7538" s="18">
        <v>-4673692</v>
      </c>
    </row>
    <row r="7539" spans="1:2" x14ac:dyDescent="0.35">
      <c r="A7539" s="9" t="s">
        <v>7632</v>
      </c>
      <c r="B7539" s="18">
        <v>-4692196</v>
      </c>
    </row>
    <row r="7540" spans="1:2" x14ac:dyDescent="0.35">
      <c r="A7540" s="17" t="s">
        <v>130</v>
      </c>
      <c r="B7540" s="18">
        <v>-4692196</v>
      </c>
    </row>
    <row r="7541" spans="1:2" x14ac:dyDescent="0.35">
      <c r="A7541" s="19" t="s">
        <v>2647</v>
      </c>
      <c r="B7541" s="18">
        <v>-4692196</v>
      </c>
    </row>
    <row r="7542" spans="1:2" x14ac:dyDescent="0.35">
      <c r="A7542" s="9" t="s">
        <v>5999</v>
      </c>
      <c r="B7542" s="18">
        <v>-4703335</v>
      </c>
    </row>
    <row r="7543" spans="1:2" x14ac:dyDescent="0.35">
      <c r="A7543" s="17" t="s">
        <v>35</v>
      </c>
      <c r="B7543" s="18">
        <v>-4703335</v>
      </c>
    </row>
    <row r="7544" spans="1:2" x14ac:dyDescent="0.35">
      <c r="A7544" s="19" t="s">
        <v>3278</v>
      </c>
      <c r="B7544" s="18">
        <v>-4703335</v>
      </c>
    </row>
    <row r="7545" spans="1:2" x14ac:dyDescent="0.35">
      <c r="A7545" s="9" t="s">
        <v>11602</v>
      </c>
      <c r="B7545" s="18">
        <v>-4715640</v>
      </c>
    </row>
    <row r="7546" spans="1:2" x14ac:dyDescent="0.35">
      <c r="A7546" s="17" t="s">
        <v>11601</v>
      </c>
      <c r="B7546" s="18">
        <v>-4715640</v>
      </c>
    </row>
    <row r="7547" spans="1:2" x14ac:dyDescent="0.35">
      <c r="A7547" s="19" t="s">
        <v>10158</v>
      </c>
      <c r="B7547" s="18">
        <v>-4715640</v>
      </c>
    </row>
    <row r="7548" spans="1:2" x14ac:dyDescent="0.35">
      <c r="A7548" s="9" t="s">
        <v>7553</v>
      </c>
      <c r="B7548" s="18">
        <v>-4776122</v>
      </c>
    </row>
    <row r="7549" spans="1:2" x14ac:dyDescent="0.35">
      <c r="A7549" s="17" t="s">
        <v>590</v>
      </c>
      <c r="B7549" s="18">
        <v>-4776122</v>
      </c>
    </row>
    <row r="7550" spans="1:2" x14ac:dyDescent="0.35">
      <c r="A7550" s="19" t="s">
        <v>7552</v>
      </c>
      <c r="B7550" s="18">
        <v>-4776122</v>
      </c>
    </row>
    <row r="7551" spans="1:2" x14ac:dyDescent="0.35">
      <c r="A7551" s="9" t="s">
        <v>2971</v>
      </c>
      <c r="B7551" s="18">
        <v>-4797910</v>
      </c>
    </row>
    <row r="7552" spans="1:2" x14ac:dyDescent="0.35">
      <c r="A7552" s="17" t="s">
        <v>113</v>
      </c>
      <c r="B7552" s="18">
        <v>-4797910</v>
      </c>
    </row>
    <row r="7553" spans="1:2" x14ac:dyDescent="0.35">
      <c r="A7553" s="19" t="s">
        <v>2066</v>
      </c>
      <c r="B7553" s="18">
        <v>-4797910</v>
      </c>
    </row>
    <row r="7554" spans="1:2" x14ac:dyDescent="0.35">
      <c r="A7554" s="9" t="s">
        <v>5018</v>
      </c>
      <c r="B7554" s="18">
        <v>-4829854</v>
      </c>
    </row>
    <row r="7555" spans="1:2" x14ac:dyDescent="0.35">
      <c r="A7555" s="17" t="s">
        <v>763</v>
      </c>
      <c r="B7555" s="18">
        <v>-4829854</v>
      </c>
    </row>
    <row r="7556" spans="1:2" x14ac:dyDescent="0.35">
      <c r="A7556" s="19" t="s">
        <v>5017</v>
      </c>
      <c r="B7556" s="18">
        <v>-4829854</v>
      </c>
    </row>
    <row r="7557" spans="1:2" x14ac:dyDescent="0.35">
      <c r="A7557" s="9" t="s">
        <v>10064</v>
      </c>
      <c r="B7557" s="18">
        <v>-4841843</v>
      </c>
    </row>
    <row r="7558" spans="1:2" x14ac:dyDescent="0.35">
      <c r="A7558" s="17" t="s">
        <v>7356</v>
      </c>
      <c r="B7558" s="18">
        <v>-4841843</v>
      </c>
    </row>
    <row r="7559" spans="1:2" x14ac:dyDescent="0.35">
      <c r="A7559" s="19" t="s">
        <v>10063</v>
      </c>
      <c r="B7559" s="18">
        <v>-4841843</v>
      </c>
    </row>
    <row r="7560" spans="1:2" x14ac:dyDescent="0.35">
      <c r="A7560" s="9" t="s">
        <v>8522</v>
      </c>
      <c r="B7560" s="18">
        <v>-4851788</v>
      </c>
    </row>
    <row r="7561" spans="1:2" x14ac:dyDescent="0.35">
      <c r="A7561" s="17" t="s">
        <v>8521</v>
      </c>
      <c r="B7561" s="18">
        <v>-4851788</v>
      </c>
    </row>
    <row r="7562" spans="1:2" x14ac:dyDescent="0.35">
      <c r="A7562" s="19" t="s">
        <v>8520</v>
      </c>
      <c r="B7562" s="18">
        <v>-4851788</v>
      </c>
    </row>
    <row r="7563" spans="1:2" x14ac:dyDescent="0.35">
      <c r="A7563" s="9" t="s">
        <v>9451</v>
      </c>
      <c r="B7563" s="18">
        <v>-4857000</v>
      </c>
    </row>
    <row r="7564" spans="1:2" x14ac:dyDescent="0.35">
      <c r="A7564" s="17" t="s">
        <v>2424</v>
      </c>
      <c r="B7564" s="18">
        <v>-4857000</v>
      </c>
    </row>
    <row r="7565" spans="1:2" x14ac:dyDescent="0.35">
      <c r="A7565" s="19" t="s">
        <v>9450</v>
      </c>
      <c r="B7565" s="18">
        <v>-4857000</v>
      </c>
    </row>
    <row r="7566" spans="1:2" x14ac:dyDescent="0.35">
      <c r="A7566" s="9" t="s">
        <v>6357</v>
      </c>
      <c r="B7566" s="18">
        <v>-4863568</v>
      </c>
    </row>
    <row r="7567" spans="1:2" x14ac:dyDescent="0.35">
      <c r="A7567" s="17" t="s">
        <v>6356</v>
      </c>
      <c r="B7567" s="18">
        <v>-4863568</v>
      </c>
    </row>
    <row r="7568" spans="1:2" x14ac:dyDescent="0.35">
      <c r="A7568" s="19" t="s">
        <v>5404</v>
      </c>
      <c r="B7568" s="18">
        <v>-4863568</v>
      </c>
    </row>
    <row r="7569" spans="1:2" x14ac:dyDescent="0.35">
      <c r="A7569" s="9" t="s">
        <v>5510</v>
      </c>
      <c r="B7569" s="18">
        <v>-4875280</v>
      </c>
    </row>
    <row r="7570" spans="1:2" x14ac:dyDescent="0.35">
      <c r="A7570" s="17" t="s">
        <v>5509</v>
      </c>
      <c r="B7570" s="18">
        <v>-4875280</v>
      </c>
    </row>
    <row r="7571" spans="1:2" x14ac:dyDescent="0.35">
      <c r="A7571" s="19" t="s">
        <v>658</v>
      </c>
      <c r="B7571" s="18">
        <v>-4875280</v>
      </c>
    </row>
    <row r="7572" spans="1:2" x14ac:dyDescent="0.35">
      <c r="A7572" s="9" t="s">
        <v>9537</v>
      </c>
      <c r="B7572" s="18">
        <v>-4877005</v>
      </c>
    </row>
    <row r="7573" spans="1:2" x14ac:dyDescent="0.35">
      <c r="A7573" s="17" t="s">
        <v>6166</v>
      </c>
      <c r="B7573" s="18">
        <v>-4877005</v>
      </c>
    </row>
    <row r="7574" spans="1:2" x14ac:dyDescent="0.35">
      <c r="A7574" s="19" t="s">
        <v>3450</v>
      </c>
      <c r="B7574" s="18">
        <v>-4877005</v>
      </c>
    </row>
    <row r="7575" spans="1:2" x14ac:dyDescent="0.35">
      <c r="A7575" s="9" t="s">
        <v>9283</v>
      </c>
      <c r="B7575" s="18">
        <v>-4907100</v>
      </c>
    </row>
    <row r="7576" spans="1:2" x14ac:dyDescent="0.35">
      <c r="A7576" s="17" t="s">
        <v>2727</v>
      </c>
      <c r="B7576" s="18">
        <v>-4907100</v>
      </c>
    </row>
    <row r="7577" spans="1:2" x14ac:dyDescent="0.35">
      <c r="A7577" s="19" t="s">
        <v>8645</v>
      </c>
      <c r="B7577" s="18">
        <v>-4907100</v>
      </c>
    </row>
    <row r="7578" spans="1:2" x14ac:dyDescent="0.35">
      <c r="A7578" s="9" t="s">
        <v>918</v>
      </c>
      <c r="B7578" s="18">
        <v>-4907170</v>
      </c>
    </row>
    <row r="7579" spans="1:2" x14ac:dyDescent="0.35">
      <c r="A7579" s="17" t="s">
        <v>270</v>
      </c>
      <c r="B7579" s="18">
        <v>-4907170</v>
      </c>
    </row>
    <row r="7580" spans="1:2" x14ac:dyDescent="0.35">
      <c r="A7580" s="19" t="s">
        <v>304</v>
      </c>
      <c r="B7580" s="18">
        <v>-4907170</v>
      </c>
    </row>
    <row r="7581" spans="1:2" x14ac:dyDescent="0.35">
      <c r="A7581" s="9" t="s">
        <v>6480</v>
      </c>
      <c r="B7581" s="18">
        <v>-4920684</v>
      </c>
    </row>
    <row r="7582" spans="1:2" x14ac:dyDescent="0.35">
      <c r="A7582" s="17" t="s">
        <v>24</v>
      </c>
      <c r="B7582" s="18">
        <v>-4920684</v>
      </c>
    </row>
    <row r="7583" spans="1:2" x14ac:dyDescent="0.35">
      <c r="A7583" s="19" t="s">
        <v>183</v>
      </c>
      <c r="B7583" s="18">
        <v>-4920684</v>
      </c>
    </row>
    <row r="7584" spans="1:2" x14ac:dyDescent="0.35">
      <c r="A7584" s="9" t="s">
        <v>2584</v>
      </c>
      <c r="B7584" s="18">
        <v>-4921063</v>
      </c>
    </row>
    <row r="7585" spans="1:2" x14ac:dyDescent="0.35">
      <c r="A7585" s="17" t="s">
        <v>2583</v>
      </c>
      <c r="B7585" s="18">
        <v>-4921063</v>
      </c>
    </row>
    <row r="7586" spans="1:2" x14ac:dyDescent="0.35">
      <c r="A7586" s="19" t="s">
        <v>477</v>
      </c>
      <c r="B7586" s="18">
        <v>-4921063</v>
      </c>
    </row>
    <row r="7587" spans="1:2" x14ac:dyDescent="0.35">
      <c r="A7587" s="9" t="s">
        <v>9862</v>
      </c>
      <c r="B7587" s="18">
        <v>-4923575</v>
      </c>
    </row>
    <row r="7588" spans="1:2" x14ac:dyDescent="0.35">
      <c r="A7588" s="17" t="s">
        <v>179</v>
      </c>
      <c r="B7588" s="18">
        <v>-4923575</v>
      </c>
    </row>
    <row r="7589" spans="1:2" x14ac:dyDescent="0.35">
      <c r="A7589" s="19" t="s">
        <v>179</v>
      </c>
      <c r="B7589" s="18">
        <v>-4923575</v>
      </c>
    </row>
    <row r="7590" spans="1:2" x14ac:dyDescent="0.35">
      <c r="A7590" s="9" t="s">
        <v>3175</v>
      </c>
      <c r="B7590" s="18">
        <v>-4937934</v>
      </c>
    </row>
    <row r="7591" spans="1:2" x14ac:dyDescent="0.35">
      <c r="A7591" s="17" t="s">
        <v>152</v>
      </c>
      <c r="B7591" s="18">
        <v>-4937934</v>
      </c>
    </row>
    <row r="7592" spans="1:2" x14ac:dyDescent="0.35">
      <c r="A7592" s="19" t="s">
        <v>280</v>
      </c>
      <c r="B7592" s="18">
        <v>-4937934</v>
      </c>
    </row>
    <row r="7593" spans="1:2" x14ac:dyDescent="0.35">
      <c r="A7593" s="9" t="s">
        <v>4927</v>
      </c>
      <c r="B7593" s="18">
        <v>-4962560</v>
      </c>
    </row>
    <row r="7594" spans="1:2" x14ac:dyDescent="0.35">
      <c r="A7594" s="17" t="s">
        <v>388</v>
      </c>
      <c r="B7594" s="18">
        <v>-4962560</v>
      </c>
    </row>
    <row r="7595" spans="1:2" x14ac:dyDescent="0.35">
      <c r="A7595" s="19" t="s">
        <v>739</v>
      </c>
      <c r="B7595" s="18">
        <v>-4962560</v>
      </c>
    </row>
    <row r="7596" spans="1:2" x14ac:dyDescent="0.35">
      <c r="A7596" s="9" t="s">
        <v>10396</v>
      </c>
      <c r="B7596" s="18">
        <v>-4973029</v>
      </c>
    </row>
    <row r="7597" spans="1:2" x14ac:dyDescent="0.35">
      <c r="A7597" s="17" t="s">
        <v>51</v>
      </c>
      <c r="B7597" s="18">
        <v>-4973029</v>
      </c>
    </row>
    <row r="7598" spans="1:2" x14ac:dyDescent="0.35">
      <c r="A7598" s="19" t="s">
        <v>10395</v>
      </c>
      <c r="B7598" s="18">
        <v>-4973029</v>
      </c>
    </row>
    <row r="7599" spans="1:2" x14ac:dyDescent="0.35">
      <c r="A7599" s="9" t="s">
        <v>10480</v>
      </c>
      <c r="B7599" s="18">
        <v>-4985459</v>
      </c>
    </row>
    <row r="7600" spans="1:2" x14ac:dyDescent="0.35">
      <c r="A7600" s="17" t="s">
        <v>415</v>
      </c>
      <c r="B7600" s="18">
        <v>-4985459</v>
      </c>
    </row>
    <row r="7601" spans="1:2" x14ac:dyDescent="0.35">
      <c r="A7601" s="19" t="s">
        <v>3847</v>
      </c>
      <c r="B7601" s="18">
        <v>-4985459</v>
      </c>
    </row>
    <row r="7602" spans="1:2" x14ac:dyDescent="0.35">
      <c r="A7602" s="9" t="s">
        <v>3158</v>
      </c>
      <c r="B7602" s="18">
        <v>-4988000</v>
      </c>
    </row>
    <row r="7603" spans="1:2" x14ac:dyDescent="0.35">
      <c r="A7603" s="17" t="s">
        <v>241</v>
      </c>
      <c r="B7603" s="18">
        <v>-4988000</v>
      </c>
    </row>
    <row r="7604" spans="1:2" x14ac:dyDescent="0.35">
      <c r="A7604" s="19" t="s">
        <v>2421</v>
      </c>
      <c r="B7604" s="18">
        <v>-4988000</v>
      </c>
    </row>
    <row r="7605" spans="1:2" x14ac:dyDescent="0.35">
      <c r="A7605" s="9" t="s">
        <v>10975</v>
      </c>
      <c r="B7605" s="18">
        <v>-4995352</v>
      </c>
    </row>
    <row r="7606" spans="1:2" x14ac:dyDescent="0.35">
      <c r="A7606" s="17" t="s">
        <v>2752</v>
      </c>
      <c r="B7606" s="18">
        <v>-4995352</v>
      </c>
    </row>
    <row r="7607" spans="1:2" x14ac:dyDescent="0.35">
      <c r="A7607" s="19" t="s">
        <v>7646</v>
      </c>
      <c r="B7607" s="18">
        <v>-4995352</v>
      </c>
    </row>
    <row r="7608" spans="1:2" x14ac:dyDescent="0.35">
      <c r="A7608" s="9" t="s">
        <v>1782</v>
      </c>
      <c r="B7608" s="18">
        <v>-4998280</v>
      </c>
    </row>
    <row r="7609" spans="1:2" x14ac:dyDescent="0.35">
      <c r="A7609" s="17" t="s">
        <v>572</v>
      </c>
      <c r="B7609" s="18">
        <v>-4998280</v>
      </c>
    </row>
    <row r="7610" spans="1:2" x14ac:dyDescent="0.35">
      <c r="A7610" s="19" t="s">
        <v>1780</v>
      </c>
      <c r="B7610" s="18">
        <v>-4998280</v>
      </c>
    </row>
    <row r="7611" spans="1:2" x14ac:dyDescent="0.35">
      <c r="A7611" s="9" t="s">
        <v>3780</v>
      </c>
      <c r="B7611" s="18">
        <v>-5005196</v>
      </c>
    </row>
    <row r="7612" spans="1:2" x14ac:dyDescent="0.35">
      <c r="A7612" s="17" t="s">
        <v>535</v>
      </c>
      <c r="B7612" s="18">
        <v>-5005196</v>
      </c>
    </row>
    <row r="7613" spans="1:2" x14ac:dyDescent="0.35">
      <c r="A7613" s="19" t="s">
        <v>533</v>
      </c>
      <c r="B7613" s="18">
        <v>-5005196</v>
      </c>
    </row>
    <row r="7614" spans="1:2" x14ac:dyDescent="0.35">
      <c r="A7614" s="9" t="s">
        <v>10526</v>
      </c>
      <c r="B7614" s="18">
        <v>-5071000</v>
      </c>
    </row>
    <row r="7615" spans="1:2" x14ac:dyDescent="0.35">
      <c r="A7615" s="17" t="s">
        <v>4453</v>
      </c>
      <c r="B7615" s="18">
        <v>-5071000</v>
      </c>
    </row>
    <row r="7616" spans="1:2" x14ac:dyDescent="0.35">
      <c r="A7616" s="19" t="s">
        <v>10525</v>
      </c>
      <c r="B7616" s="18">
        <v>-5071000</v>
      </c>
    </row>
    <row r="7617" spans="1:2" x14ac:dyDescent="0.35">
      <c r="A7617" s="9" t="s">
        <v>5049</v>
      </c>
      <c r="B7617" s="18">
        <v>-5089440</v>
      </c>
    </row>
    <row r="7618" spans="1:2" x14ac:dyDescent="0.35">
      <c r="A7618" s="17" t="s">
        <v>415</v>
      </c>
      <c r="B7618" s="18">
        <v>-5089440</v>
      </c>
    </row>
    <row r="7619" spans="1:2" x14ac:dyDescent="0.35">
      <c r="A7619" s="19" t="s">
        <v>1094</v>
      </c>
      <c r="B7619" s="18">
        <v>-5089440</v>
      </c>
    </row>
    <row r="7620" spans="1:2" x14ac:dyDescent="0.35">
      <c r="A7620" s="9" t="s">
        <v>5076</v>
      </c>
      <c r="B7620" s="18">
        <v>-5094254</v>
      </c>
    </row>
    <row r="7621" spans="1:2" x14ac:dyDescent="0.35">
      <c r="A7621" s="17" t="s">
        <v>400</v>
      </c>
      <c r="B7621" s="18">
        <v>-5094254</v>
      </c>
    </row>
    <row r="7622" spans="1:2" x14ac:dyDescent="0.35">
      <c r="A7622" s="19" t="s">
        <v>955</v>
      </c>
      <c r="B7622" s="18">
        <v>-5094254</v>
      </c>
    </row>
    <row r="7623" spans="1:2" x14ac:dyDescent="0.35">
      <c r="A7623" s="9" t="s">
        <v>9986</v>
      </c>
      <c r="B7623" s="18">
        <v>-5110478</v>
      </c>
    </row>
    <row r="7624" spans="1:2" x14ac:dyDescent="0.35">
      <c r="A7624" s="17" t="s">
        <v>270</v>
      </c>
      <c r="B7624" s="18">
        <v>-5110478</v>
      </c>
    </row>
    <row r="7625" spans="1:2" x14ac:dyDescent="0.35">
      <c r="A7625" s="19" t="s">
        <v>5978</v>
      </c>
      <c r="B7625" s="18">
        <v>-5110478</v>
      </c>
    </row>
    <row r="7626" spans="1:2" x14ac:dyDescent="0.35">
      <c r="A7626" s="9" t="s">
        <v>2783</v>
      </c>
      <c r="B7626" s="18">
        <v>-5118665</v>
      </c>
    </row>
    <row r="7627" spans="1:2" x14ac:dyDescent="0.35">
      <c r="A7627" s="17" t="s">
        <v>568</v>
      </c>
      <c r="B7627" s="18">
        <v>-5118665</v>
      </c>
    </row>
    <row r="7628" spans="1:2" x14ac:dyDescent="0.35">
      <c r="A7628" s="19" t="s">
        <v>2781</v>
      </c>
      <c r="B7628" s="18">
        <v>-5118665</v>
      </c>
    </row>
    <row r="7629" spans="1:2" x14ac:dyDescent="0.35">
      <c r="A7629" s="9" t="s">
        <v>4731</v>
      </c>
      <c r="B7629" s="18">
        <v>-5127357</v>
      </c>
    </row>
    <row r="7630" spans="1:2" x14ac:dyDescent="0.35">
      <c r="A7630" s="17" t="s">
        <v>185</v>
      </c>
      <c r="B7630" s="18">
        <v>-5127357</v>
      </c>
    </row>
    <row r="7631" spans="1:2" x14ac:dyDescent="0.35">
      <c r="A7631" s="19" t="s">
        <v>4730</v>
      </c>
      <c r="B7631" s="18">
        <v>-5127357</v>
      </c>
    </row>
    <row r="7632" spans="1:2" x14ac:dyDescent="0.35">
      <c r="A7632" s="9" t="s">
        <v>1966</v>
      </c>
      <c r="B7632" s="18">
        <v>-5130675</v>
      </c>
    </row>
    <row r="7633" spans="1:2" x14ac:dyDescent="0.35">
      <c r="A7633" s="17" t="s">
        <v>478</v>
      </c>
      <c r="B7633" s="18">
        <v>-5130675</v>
      </c>
    </row>
    <row r="7634" spans="1:2" x14ac:dyDescent="0.35">
      <c r="A7634" s="19" t="s">
        <v>1965</v>
      </c>
      <c r="B7634" s="18">
        <v>-5130675</v>
      </c>
    </row>
    <row r="7635" spans="1:2" x14ac:dyDescent="0.35">
      <c r="A7635" s="9" t="s">
        <v>7043</v>
      </c>
      <c r="B7635" s="18">
        <v>-5149694</v>
      </c>
    </row>
    <row r="7636" spans="1:2" x14ac:dyDescent="0.35">
      <c r="A7636" s="17" t="s">
        <v>7042</v>
      </c>
      <c r="B7636" s="18">
        <v>-5149694</v>
      </c>
    </row>
    <row r="7637" spans="1:2" x14ac:dyDescent="0.35">
      <c r="A7637" s="19" t="s">
        <v>801</v>
      </c>
      <c r="B7637" s="18">
        <v>-5149694</v>
      </c>
    </row>
    <row r="7638" spans="1:2" x14ac:dyDescent="0.35">
      <c r="A7638" s="9" t="s">
        <v>5659</v>
      </c>
      <c r="B7638" s="18">
        <v>-5180871</v>
      </c>
    </row>
    <row r="7639" spans="1:2" x14ac:dyDescent="0.35">
      <c r="A7639" s="17" t="s">
        <v>1883</v>
      </c>
      <c r="B7639" s="18">
        <v>-5180871</v>
      </c>
    </row>
    <row r="7640" spans="1:2" x14ac:dyDescent="0.35">
      <c r="A7640" s="19" t="s">
        <v>1806</v>
      </c>
      <c r="B7640" s="18">
        <v>-5180871</v>
      </c>
    </row>
    <row r="7641" spans="1:2" x14ac:dyDescent="0.35">
      <c r="A7641" s="9" t="s">
        <v>3231</v>
      </c>
      <c r="B7641" s="18">
        <v>-5204874</v>
      </c>
    </row>
    <row r="7642" spans="1:2" x14ac:dyDescent="0.35">
      <c r="A7642" s="17" t="s">
        <v>373</v>
      </c>
      <c r="B7642" s="18">
        <v>-5204874</v>
      </c>
    </row>
    <row r="7643" spans="1:2" x14ac:dyDescent="0.35">
      <c r="A7643" s="19" t="s">
        <v>2199</v>
      </c>
      <c r="B7643" s="18">
        <v>-5204874</v>
      </c>
    </row>
    <row r="7644" spans="1:2" x14ac:dyDescent="0.35">
      <c r="A7644" s="9" t="s">
        <v>6624</v>
      </c>
      <c r="B7644" s="18">
        <v>-5225998</v>
      </c>
    </row>
    <row r="7645" spans="1:2" x14ac:dyDescent="0.35">
      <c r="A7645" s="17" t="s">
        <v>5879</v>
      </c>
      <c r="B7645" s="18">
        <v>-5225998</v>
      </c>
    </row>
    <row r="7646" spans="1:2" x14ac:dyDescent="0.35">
      <c r="A7646" s="19" t="s">
        <v>1406</v>
      </c>
      <c r="B7646" s="18">
        <v>-5225998</v>
      </c>
    </row>
    <row r="7647" spans="1:2" x14ac:dyDescent="0.35">
      <c r="A7647" s="9" t="s">
        <v>6764</v>
      </c>
      <c r="B7647" s="18">
        <v>-5231584</v>
      </c>
    </row>
    <row r="7648" spans="1:2" x14ac:dyDescent="0.35">
      <c r="A7648" s="17" t="s">
        <v>459</v>
      </c>
      <c r="B7648" s="18">
        <v>-5231584</v>
      </c>
    </row>
    <row r="7649" spans="1:2" x14ac:dyDescent="0.35">
      <c r="A7649" s="19" t="s">
        <v>5926</v>
      </c>
      <c r="B7649" s="18">
        <v>-5231584</v>
      </c>
    </row>
    <row r="7650" spans="1:2" x14ac:dyDescent="0.35">
      <c r="A7650" s="9" t="s">
        <v>8833</v>
      </c>
      <c r="B7650" s="18">
        <v>-5245102</v>
      </c>
    </row>
    <row r="7651" spans="1:2" x14ac:dyDescent="0.35">
      <c r="A7651" s="17" t="s">
        <v>944</v>
      </c>
      <c r="B7651" s="18">
        <v>-5245102</v>
      </c>
    </row>
    <row r="7652" spans="1:2" x14ac:dyDescent="0.35">
      <c r="A7652" s="19" t="s">
        <v>8832</v>
      </c>
      <c r="B7652" s="18">
        <v>-5245102</v>
      </c>
    </row>
    <row r="7653" spans="1:2" x14ac:dyDescent="0.35">
      <c r="A7653" s="9" t="s">
        <v>3168</v>
      </c>
      <c r="B7653" s="18">
        <v>-5246069</v>
      </c>
    </row>
    <row r="7654" spans="1:2" x14ac:dyDescent="0.35">
      <c r="A7654" s="17" t="s">
        <v>632</v>
      </c>
      <c r="B7654" s="18">
        <v>-5246069</v>
      </c>
    </row>
    <row r="7655" spans="1:2" x14ac:dyDescent="0.35">
      <c r="A7655" s="19" t="s">
        <v>1826</v>
      </c>
      <c r="B7655" s="18">
        <v>-5246069</v>
      </c>
    </row>
    <row r="7656" spans="1:2" x14ac:dyDescent="0.35">
      <c r="A7656" s="9" t="s">
        <v>4270</v>
      </c>
      <c r="B7656" s="18">
        <v>-5262941</v>
      </c>
    </row>
    <row r="7657" spans="1:2" x14ac:dyDescent="0.35">
      <c r="A7657" s="17" t="s">
        <v>4269</v>
      </c>
      <c r="B7657" s="18">
        <v>-5262941</v>
      </c>
    </row>
    <row r="7658" spans="1:2" x14ac:dyDescent="0.35">
      <c r="A7658" s="19" t="s">
        <v>3450</v>
      </c>
      <c r="B7658" s="18">
        <v>-5262941</v>
      </c>
    </row>
    <row r="7659" spans="1:2" x14ac:dyDescent="0.35">
      <c r="A7659" s="9" t="s">
        <v>7091</v>
      </c>
      <c r="B7659" s="18">
        <v>-5345633</v>
      </c>
    </row>
    <row r="7660" spans="1:2" x14ac:dyDescent="0.35">
      <c r="A7660" s="17" t="s">
        <v>150</v>
      </c>
      <c r="B7660" s="18">
        <v>-5345633</v>
      </c>
    </row>
    <row r="7661" spans="1:2" x14ac:dyDescent="0.35">
      <c r="A7661" s="19" t="s">
        <v>3409</v>
      </c>
      <c r="B7661" s="18">
        <v>-5345633</v>
      </c>
    </row>
    <row r="7662" spans="1:2" x14ac:dyDescent="0.35">
      <c r="A7662" s="9" t="s">
        <v>573</v>
      </c>
      <c r="B7662" s="18">
        <v>-5365542</v>
      </c>
    </row>
    <row r="7663" spans="1:2" x14ac:dyDescent="0.35">
      <c r="A7663" s="17" t="s">
        <v>572</v>
      </c>
      <c r="B7663" s="18">
        <v>-5365542</v>
      </c>
    </row>
    <row r="7664" spans="1:2" x14ac:dyDescent="0.35">
      <c r="A7664" s="19" t="s">
        <v>570</v>
      </c>
      <c r="B7664" s="18">
        <v>-5365542</v>
      </c>
    </row>
    <row r="7665" spans="1:2" x14ac:dyDescent="0.35">
      <c r="A7665" s="9" t="s">
        <v>1994</v>
      </c>
      <c r="B7665" s="18">
        <v>-5382932</v>
      </c>
    </row>
    <row r="7666" spans="1:2" x14ac:dyDescent="0.35">
      <c r="A7666" s="17" t="s">
        <v>1482</v>
      </c>
      <c r="B7666" s="18">
        <v>-5382932</v>
      </c>
    </row>
    <row r="7667" spans="1:2" x14ac:dyDescent="0.35">
      <c r="A7667" s="19" t="s">
        <v>1664</v>
      </c>
      <c r="B7667" s="18">
        <v>-5382932</v>
      </c>
    </row>
    <row r="7668" spans="1:2" x14ac:dyDescent="0.35">
      <c r="A7668" s="9" t="s">
        <v>5638</v>
      </c>
      <c r="B7668" s="18">
        <v>-5443993</v>
      </c>
    </row>
    <row r="7669" spans="1:2" x14ac:dyDescent="0.35">
      <c r="A7669" s="17" t="s">
        <v>1190</v>
      </c>
      <c r="B7669" s="18">
        <v>-5443993</v>
      </c>
    </row>
    <row r="7670" spans="1:2" x14ac:dyDescent="0.35">
      <c r="A7670" s="19" t="s">
        <v>910</v>
      </c>
      <c r="B7670" s="18">
        <v>-5443993</v>
      </c>
    </row>
    <row r="7671" spans="1:2" x14ac:dyDescent="0.35">
      <c r="A7671" s="9" t="s">
        <v>8823</v>
      </c>
      <c r="B7671" s="18">
        <v>-5470983</v>
      </c>
    </row>
    <row r="7672" spans="1:2" x14ac:dyDescent="0.35">
      <c r="A7672" s="17" t="s">
        <v>275</v>
      </c>
      <c r="B7672" s="18">
        <v>-5470983</v>
      </c>
    </row>
    <row r="7673" spans="1:2" x14ac:dyDescent="0.35">
      <c r="A7673" s="19" t="s">
        <v>6155</v>
      </c>
      <c r="B7673" s="18">
        <v>-5470983</v>
      </c>
    </row>
    <row r="7674" spans="1:2" x14ac:dyDescent="0.35">
      <c r="A7674" s="9" t="s">
        <v>10236</v>
      </c>
      <c r="B7674" s="18">
        <v>-5477230</v>
      </c>
    </row>
    <row r="7675" spans="1:2" x14ac:dyDescent="0.35">
      <c r="A7675" s="17" t="s">
        <v>1325</v>
      </c>
      <c r="B7675" s="18">
        <v>-5477230</v>
      </c>
    </row>
    <row r="7676" spans="1:2" x14ac:dyDescent="0.35">
      <c r="A7676" s="19" t="s">
        <v>10235</v>
      </c>
      <c r="B7676" s="18">
        <v>-5477230</v>
      </c>
    </row>
    <row r="7677" spans="1:2" x14ac:dyDescent="0.35">
      <c r="A7677" s="9" t="s">
        <v>330</v>
      </c>
      <c r="B7677" s="18">
        <v>-5481319</v>
      </c>
    </row>
    <row r="7678" spans="1:2" x14ac:dyDescent="0.35">
      <c r="A7678" s="17" t="s">
        <v>33</v>
      </c>
      <c r="B7678" s="18">
        <v>-5481319</v>
      </c>
    </row>
    <row r="7679" spans="1:2" x14ac:dyDescent="0.35">
      <c r="A7679" s="19" t="s">
        <v>32</v>
      </c>
      <c r="B7679" s="18">
        <v>-5481319</v>
      </c>
    </row>
    <row r="7680" spans="1:2" x14ac:dyDescent="0.35">
      <c r="A7680" s="9" t="s">
        <v>3410</v>
      </c>
      <c r="B7680" s="18">
        <v>-5482285</v>
      </c>
    </row>
    <row r="7681" spans="1:2" x14ac:dyDescent="0.35">
      <c r="A7681" s="17" t="s">
        <v>152</v>
      </c>
      <c r="B7681" s="18">
        <v>-5482285</v>
      </c>
    </row>
    <row r="7682" spans="1:2" x14ac:dyDescent="0.35">
      <c r="A7682" s="19" t="s">
        <v>3409</v>
      </c>
      <c r="B7682" s="18">
        <v>-5482285</v>
      </c>
    </row>
    <row r="7683" spans="1:2" x14ac:dyDescent="0.35">
      <c r="A7683" s="9" t="s">
        <v>5805</v>
      </c>
      <c r="B7683" s="18">
        <v>-5500000</v>
      </c>
    </row>
    <row r="7684" spans="1:2" x14ac:dyDescent="0.35">
      <c r="A7684" s="17" t="s">
        <v>490</v>
      </c>
      <c r="B7684" s="18">
        <v>-5500000</v>
      </c>
    </row>
    <row r="7685" spans="1:2" x14ac:dyDescent="0.35">
      <c r="A7685" s="19" t="s">
        <v>5804</v>
      </c>
      <c r="B7685" s="18">
        <v>-5500000</v>
      </c>
    </row>
    <row r="7686" spans="1:2" x14ac:dyDescent="0.35">
      <c r="A7686" s="9" t="s">
        <v>8759</v>
      </c>
      <c r="B7686" s="18">
        <v>-5515935</v>
      </c>
    </row>
    <row r="7687" spans="1:2" x14ac:dyDescent="0.35">
      <c r="A7687" s="17" t="s">
        <v>3121</v>
      </c>
      <c r="B7687" s="18">
        <v>-5515935</v>
      </c>
    </row>
    <row r="7688" spans="1:2" x14ac:dyDescent="0.35">
      <c r="A7688" s="19" t="s">
        <v>8757</v>
      </c>
      <c r="B7688" s="18">
        <v>-5515935</v>
      </c>
    </row>
    <row r="7689" spans="1:2" x14ac:dyDescent="0.35">
      <c r="A7689" s="9" t="s">
        <v>7806</v>
      </c>
      <c r="B7689" s="18">
        <v>-5572976</v>
      </c>
    </row>
    <row r="7690" spans="1:2" x14ac:dyDescent="0.35">
      <c r="A7690" s="17" t="s">
        <v>459</v>
      </c>
      <c r="B7690" s="18">
        <v>-5572976</v>
      </c>
    </row>
    <row r="7691" spans="1:2" x14ac:dyDescent="0.35">
      <c r="A7691" s="19" t="s">
        <v>7805</v>
      </c>
      <c r="B7691" s="18">
        <v>-5572976</v>
      </c>
    </row>
    <row r="7692" spans="1:2" x14ac:dyDescent="0.35">
      <c r="A7692" s="9" t="s">
        <v>4463</v>
      </c>
      <c r="B7692" s="18">
        <v>-5600389</v>
      </c>
    </row>
    <row r="7693" spans="1:2" x14ac:dyDescent="0.35">
      <c r="A7693" s="17" t="s">
        <v>382</v>
      </c>
      <c r="B7693" s="18">
        <v>-5600389</v>
      </c>
    </row>
    <row r="7694" spans="1:2" x14ac:dyDescent="0.35">
      <c r="A7694" s="19" t="s">
        <v>3329</v>
      </c>
      <c r="B7694" s="18">
        <v>-5600389</v>
      </c>
    </row>
    <row r="7695" spans="1:2" x14ac:dyDescent="0.35">
      <c r="A7695" s="9" t="s">
        <v>6804</v>
      </c>
      <c r="B7695" s="18">
        <v>-5603513</v>
      </c>
    </row>
    <row r="7696" spans="1:2" x14ac:dyDescent="0.35">
      <c r="A7696" s="17" t="s">
        <v>4501</v>
      </c>
      <c r="B7696" s="18">
        <v>-5603513</v>
      </c>
    </row>
    <row r="7697" spans="1:2" x14ac:dyDescent="0.35">
      <c r="A7697" s="19" t="s">
        <v>6803</v>
      </c>
      <c r="B7697" s="18">
        <v>-5603513</v>
      </c>
    </row>
    <row r="7698" spans="1:2" x14ac:dyDescent="0.35">
      <c r="A7698" s="9" t="s">
        <v>6463</v>
      </c>
      <c r="B7698" s="18">
        <v>-5628919</v>
      </c>
    </row>
    <row r="7699" spans="1:2" x14ac:dyDescent="0.35">
      <c r="A7699" s="17" t="s">
        <v>6462</v>
      </c>
      <c r="B7699" s="18">
        <v>-5628919</v>
      </c>
    </row>
    <row r="7700" spans="1:2" x14ac:dyDescent="0.35">
      <c r="A7700" s="19" t="s">
        <v>5105</v>
      </c>
      <c r="B7700" s="18">
        <v>-5628919</v>
      </c>
    </row>
    <row r="7701" spans="1:2" x14ac:dyDescent="0.35">
      <c r="A7701" s="9" t="s">
        <v>9087</v>
      </c>
      <c r="B7701" s="18">
        <v>-5669173</v>
      </c>
    </row>
    <row r="7702" spans="1:2" x14ac:dyDescent="0.35">
      <c r="A7702" s="17" t="s">
        <v>9086</v>
      </c>
      <c r="B7702" s="18">
        <v>-5669173</v>
      </c>
    </row>
    <row r="7703" spans="1:2" x14ac:dyDescent="0.35">
      <c r="A7703" s="19" t="s">
        <v>9085</v>
      </c>
      <c r="B7703" s="18">
        <v>-5669173</v>
      </c>
    </row>
    <row r="7704" spans="1:2" x14ac:dyDescent="0.35">
      <c r="A7704" s="9" t="s">
        <v>7121</v>
      </c>
      <c r="B7704" s="18">
        <v>-5682650</v>
      </c>
    </row>
    <row r="7705" spans="1:2" x14ac:dyDescent="0.35">
      <c r="A7705" s="17" t="s">
        <v>997</v>
      </c>
      <c r="B7705" s="18">
        <v>-5682650</v>
      </c>
    </row>
    <row r="7706" spans="1:2" x14ac:dyDescent="0.35">
      <c r="A7706" s="19" t="s">
        <v>7120</v>
      </c>
      <c r="B7706" s="18">
        <v>-5682650</v>
      </c>
    </row>
    <row r="7707" spans="1:2" x14ac:dyDescent="0.35">
      <c r="A7707" s="9" t="s">
        <v>2222</v>
      </c>
      <c r="B7707" s="18">
        <v>-5708430</v>
      </c>
    </row>
    <row r="7708" spans="1:2" x14ac:dyDescent="0.35">
      <c r="A7708" s="17" t="s">
        <v>2221</v>
      </c>
      <c r="B7708" s="18">
        <v>-5708430</v>
      </c>
    </row>
    <row r="7709" spans="1:2" x14ac:dyDescent="0.35">
      <c r="A7709" s="19" t="s">
        <v>2220</v>
      </c>
      <c r="B7709" s="18">
        <v>-5708430</v>
      </c>
    </row>
    <row r="7710" spans="1:2" x14ac:dyDescent="0.35">
      <c r="A7710" s="9" t="s">
        <v>9622</v>
      </c>
      <c r="B7710" s="18">
        <v>-5719423</v>
      </c>
    </row>
    <row r="7711" spans="1:2" x14ac:dyDescent="0.35">
      <c r="A7711" s="17" t="s">
        <v>1028</v>
      </c>
      <c r="B7711" s="18">
        <v>-5719423</v>
      </c>
    </row>
    <row r="7712" spans="1:2" x14ac:dyDescent="0.35">
      <c r="A7712" s="19" t="s">
        <v>5042</v>
      </c>
      <c r="B7712" s="18">
        <v>-5719423</v>
      </c>
    </row>
    <row r="7713" spans="1:2" x14ac:dyDescent="0.35">
      <c r="A7713" s="9" t="s">
        <v>4504</v>
      </c>
      <c r="B7713" s="18">
        <v>-5724443</v>
      </c>
    </row>
    <row r="7714" spans="1:2" x14ac:dyDescent="0.35">
      <c r="A7714" s="17" t="s">
        <v>2712</v>
      </c>
      <c r="B7714" s="18">
        <v>-5724443</v>
      </c>
    </row>
    <row r="7715" spans="1:2" x14ac:dyDescent="0.35">
      <c r="A7715" s="19" t="s">
        <v>1780</v>
      </c>
      <c r="B7715" s="18">
        <v>-5724443</v>
      </c>
    </row>
    <row r="7716" spans="1:2" x14ac:dyDescent="0.35">
      <c r="A7716" s="9" t="s">
        <v>2792</v>
      </c>
      <c r="B7716" s="18">
        <v>-5744713</v>
      </c>
    </row>
    <row r="7717" spans="1:2" x14ac:dyDescent="0.35">
      <c r="A7717" s="17" t="s">
        <v>1190</v>
      </c>
      <c r="B7717" s="18">
        <v>-5744713</v>
      </c>
    </row>
    <row r="7718" spans="1:2" x14ac:dyDescent="0.35">
      <c r="A7718" s="19" t="s">
        <v>2755</v>
      </c>
      <c r="B7718" s="18">
        <v>-5744713</v>
      </c>
    </row>
    <row r="7719" spans="1:2" x14ac:dyDescent="0.35">
      <c r="A7719" s="9" t="s">
        <v>9590</v>
      </c>
      <c r="B7719" s="18">
        <v>-5755845</v>
      </c>
    </row>
    <row r="7720" spans="1:2" x14ac:dyDescent="0.35">
      <c r="A7720" s="17" t="s">
        <v>818</v>
      </c>
      <c r="B7720" s="18">
        <v>-5755845</v>
      </c>
    </row>
    <row r="7721" spans="1:2" x14ac:dyDescent="0.35">
      <c r="A7721" s="19" t="s">
        <v>9589</v>
      </c>
      <c r="B7721" s="18">
        <v>-5755845</v>
      </c>
    </row>
    <row r="7722" spans="1:2" x14ac:dyDescent="0.35">
      <c r="A7722" s="9" t="s">
        <v>8138</v>
      </c>
      <c r="B7722" s="18">
        <v>-5806898</v>
      </c>
    </row>
    <row r="7723" spans="1:2" x14ac:dyDescent="0.35">
      <c r="A7723" s="17" t="s">
        <v>78</v>
      </c>
      <c r="B7723" s="18">
        <v>-5806898</v>
      </c>
    </row>
    <row r="7724" spans="1:2" x14ac:dyDescent="0.35">
      <c r="A7724" s="19" t="s">
        <v>7686</v>
      </c>
      <c r="B7724" s="18">
        <v>-5806898</v>
      </c>
    </row>
    <row r="7725" spans="1:2" x14ac:dyDescent="0.35">
      <c r="A7725" s="9" t="s">
        <v>2962</v>
      </c>
      <c r="B7725" s="18">
        <v>-5813617</v>
      </c>
    </row>
    <row r="7726" spans="1:2" x14ac:dyDescent="0.35">
      <c r="A7726" s="17" t="s">
        <v>33</v>
      </c>
      <c r="B7726" s="18">
        <v>-5813617</v>
      </c>
    </row>
    <row r="7727" spans="1:2" x14ac:dyDescent="0.35">
      <c r="A7727" s="19" t="s">
        <v>2960</v>
      </c>
      <c r="B7727" s="18">
        <v>-5813617</v>
      </c>
    </row>
    <row r="7728" spans="1:2" x14ac:dyDescent="0.35">
      <c r="A7728" s="9" t="s">
        <v>3185</v>
      </c>
      <c r="B7728" s="18">
        <v>-5876166</v>
      </c>
    </row>
    <row r="7729" spans="1:2" x14ac:dyDescent="0.35">
      <c r="A7729" s="17" t="s">
        <v>459</v>
      </c>
      <c r="B7729" s="18">
        <v>-5876166</v>
      </c>
    </row>
    <row r="7730" spans="1:2" x14ac:dyDescent="0.35">
      <c r="A7730" s="19" t="s">
        <v>2174</v>
      </c>
      <c r="B7730" s="18">
        <v>-5876166</v>
      </c>
    </row>
    <row r="7731" spans="1:2" x14ac:dyDescent="0.35">
      <c r="A7731" s="9" t="s">
        <v>4404</v>
      </c>
      <c r="B7731" s="18">
        <v>-5882440</v>
      </c>
    </row>
    <row r="7732" spans="1:2" x14ac:dyDescent="0.35">
      <c r="A7732" s="17" t="s">
        <v>540</v>
      </c>
      <c r="B7732" s="18">
        <v>-5882440</v>
      </c>
    </row>
    <row r="7733" spans="1:2" x14ac:dyDescent="0.35">
      <c r="A7733" s="19" t="s">
        <v>486</v>
      </c>
      <c r="B7733" s="18">
        <v>-5882440</v>
      </c>
    </row>
    <row r="7734" spans="1:2" x14ac:dyDescent="0.35">
      <c r="A7734" s="9" t="s">
        <v>8794</v>
      </c>
      <c r="B7734" s="18">
        <v>-5884138</v>
      </c>
    </row>
    <row r="7735" spans="1:2" x14ac:dyDescent="0.35">
      <c r="A7735" s="17" t="s">
        <v>3681</v>
      </c>
      <c r="B7735" s="18">
        <v>-5884138</v>
      </c>
    </row>
    <row r="7736" spans="1:2" x14ac:dyDescent="0.35">
      <c r="A7736" s="19" t="s">
        <v>8793</v>
      </c>
      <c r="B7736" s="18">
        <v>-5884138</v>
      </c>
    </row>
    <row r="7737" spans="1:2" x14ac:dyDescent="0.35">
      <c r="A7737" s="9" t="s">
        <v>5625</v>
      </c>
      <c r="B7737" s="18">
        <v>-5940412</v>
      </c>
    </row>
    <row r="7738" spans="1:2" x14ac:dyDescent="0.35">
      <c r="A7738" s="17" t="s">
        <v>95</v>
      </c>
      <c r="B7738" s="18">
        <v>-5940412</v>
      </c>
    </row>
    <row r="7739" spans="1:2" x14ac:dyDescent="0.35">
      <c r="A7739" s="19" t="s">
        <v>5624</v>
      </c>
      <c r="B7739" s="18">
        <v>-5940412</v>
      </c>
    </row>
    <row r="7740" spans="1:2" x14ac:dyDescent="0.35">
      <c r="A7740" s="9" t="s">
        <v>4278</v>
      </c>
      <c r="B7740" s="18">
        <v>-5945394</v>
      </c>
    </row>
    <row r="7741" spans="1:2" x14ac:dyDescent="0.35">
      <c r="A7741" s="17" t="s">
        <v>4277</v>
      </c>
      <c r="B7741" s="18">
        <v>-5945394</v>
      </c>
    </row>
    <row r="7742" spans="1:2" x14ac:dyDescent="0.35">
      <c r="A7742" s="19" t="s">
        <v>4274</v>
      </c>
      <c r="B7742" s="18">
        <v>-5945394</v>
      </c>
    </row>
    <row r="7743" spans="1:2" x14ac:dyDescent="0.35">
      <c r="A7743" s="9" t="s">
        <v>10358</v>
      </c>
      <c r="B7743" s="18">
        <v>-5959121</v>
      </c>
    </row>
    <row r="7744" spans="1:2" x14ac:dyDescent="0.35">
      <c r="A7744" s="17" t="s">
        <v>3773</v>
      </c>
      <c r="B7744" s="18">
        <v>-5959121</v>
      </c>
    </row>
    <row r="7745" spans="1:2" x14ac:dyDescent="0.35">
      <c r="A7745" s="19" t="s">
        <v>10357</v>
      </c>
      <c r="B7745" s="18">
        <v>-5959121</v>
      </c>
    </row>
    <row r="7746" spans="1:2" x14ac:dyDescent="0.35">
      <c r="A7746" s="9" t="s">
        <v>10398</v>
      </c>
      <c r="B7746" s="18">
        <v>-5963503</v>
      </c>
    </row>
    <row r="7747" spans="1:2" x14ac:dyDescent="0.35">
      <c r="A7747" s="17" t="s">
        <v>8677</v>
      </c>
      <c r="B7747" s="18">
        <v>-5963503</v>
      </c>
    </row>
    <row r="7748" spans="1:2" x14ac:dyDescent="0.35">
      <c r="A7748" s="19" t="s">
        <v>1030</v>
      </c>
      <c r="B7748" s="18">
        <v>-5963503</v>
      </c>
    </row>
    <row r="7749" spans="1:2" x14ac:dyDescent="0.35">
      <c r="A7749" s="9" t="s">
        <v>8326</v>
      </c>
      <c r="B7749" s="18">
        <v>-5964485</v>
      </c>
    </row>
    <row r="7750" spans="1:2" x14ac:dyDescent="0.35">
      <c r="A7750" s="17" t="s">
        <v>953</v>
      </c>
      <c r="B7750" s="18">
        <v>-5964485</v>
      </c>
    </row>
    <row r="7751" spans="1:2" x14ac:dyDescent="0.35">
      <c r="A7751" s="19" t="s">
        <v>2613</v>
      </c>
      <c r="B7751" s="18">
        <v>-5964485</v>
      </c>
    </row>
    <row r="7752" spans="1:2" x14ac:dyDescent="0.35">
      <c r="A7752" s="9" t="s">
        <v>9239</v>
      </c>
      <c r="B7752" s="18">
        <v>-5973565</v>
      </c>
    </row>
    <row r="7753" spans="1:2" x14ac:dyDescent="0.35">
      <c r="A7753" s="17" t="s">
        <v>41</v>
      </c>
      <c r="B7753" s="18">
        <v>-5973565</v>
      </c>
    </row>
    <row r="7754" spans="1:2" x14ac:dyDescent="0.35">
      <c r="A7754" s="19" t="s">
        <v>5763</v>
      </c>
      <c r="B7754" s="18">
        <v>-5973565</v>
      </c>
    </row>
    <row r="7755" spans="1:2" x14ac:dyDescent="0.35">
      <c r="A7755" s="9" t="s">
        <v>6999</v>
      </c>
      <c r="B7755" s="18">
        <v>-5979800</v>
      </c>
    </row>
    <row r="7756" spans="1:2" x14ac:dyDescent="0.35">
      <c r="A7756" s="17" t="s">
        <v>91</v>
      </c>
      <c r="B7756" s="18">
        <v>-5979800</v>
      </c>
    </row>
    <row r="7757" spans="1:2" x14ac:dyDescent="0.35">
      <c r="A7757" s="19" t="s">
        <v>1797</v>
      </c>
      <c r="B7757" s="18">
        <v>-5979800</v>
      </c>
    </row>
    <row r="7758" spans="1:2" x14ac:dyDescent="0.35">
      <c r="A7758" s="9" t="s">
        <v>8648</v>
      </c>
      <c r="B7758" s="18">
        <v>-5987157</v>
      </c>
    </row>
    <row r="7759" spans="1:2" x14ac:dyDescent="0.35">
      <c r="A7759" s="17" t="s">
        <v>4814</v>
      </c>
      <c r="B7759" s="18">
        <v>-5987157</v>
      </c>
    </row>
    <row r="7760" spans="1:2" x14ac:dyDescent="0.35">
      <c r="A7760" s="19" t="s">
        <v>7858</v>
      </c>
      <c r="B7760" s="18">
        <v>-5987157</v>
      </c>
    </row>
    <row r="7761" spans="1:2" x14ac:dyDescent="0.35">
      <c r="A7761" s="9" t="s">
        <v>1134</v>
      </c>
      <c r="B7761" s="18">
        <v>-6002193</v>
      </c>
    </row>
    <row r="7762" spans="1:2" x14ac:dyDescent="0.35">
      <c r="A7762" s="17" t="s">
        <v>803</v>
      </c>
      <c r="B7762" s="18">
        <v>-6002193</v>
      </c>
    </row>
    <row r="7763" spans="1:2" x14ac:dyDescent="0.35">
      <c r="A7763" s="19" t="s">
        <v>129</v>
      </c>
      <c r="B7763" s="18">
        <v>-6002193</v>
      </c>
    </row>
    <row r="7764" spans="1:2" x14ac:dyDescent="0.35">
      <c r="A7764" s="9" t="s">
        <v>5507</v>
      </c>
      <c r="B7764" s="18">
        <v>-6004550</v>
      </c>
    </row>
    <row r="7765" spans="1:2" x14ac:dyDescent="0.35">
      <c r="A7765" s="17" t="s">
        <v>1473</v>
      </c>
      <c r="B7765" s="18">
        <v>-6004550</v>
      </c>
    </row>
    <row r="7766" spans="1:2" x14ac:dyDescent="0.35">
      <c r="A7766" s="19" t="s">
        <v>5506</v>
      </c>
      <c r="B7766" s="18">
        <v>-6004550</v>
      </c>
    </row>
    <row r="7767" spans="1:2" x14ac:dyDescent="0.35">
      <c r="A7767" s="9" t="s">
        <v>2570</v>
      </c>
      <c r="B7767" s="18">
        <v>-6012518</v>
      </c>
    </row>
    <row r="7768" spans="1:2" x14ac:dyDescent="0.35">
      <c r="A7768" s="17" t="s">
        <v>1190</v>
      </c>
      <c r="B7768" s="18">
        <v>-6012518</v>
      </c>
    </row>
    <row r="7769" spans="1:2" x14ac:dyDescent="0.35">
      <c r="A7769" s="19" t="s">
        <v>1338</v>
      </c>
      <c r="B7769" s="18">
        <v>-6012518</v>
      </c>
    </row>
    <row r="7770" spans="1:2" x14ac:dyDescent="0.35">
      <c r="A7770" s="9" t="s">
        <v>7240</v>
      </c>
      <c r="B7770" s="18">
        <v>-6044961</v>
      </c>
    </row>
    <row r="7771" spans="1:2" x14ac:dyDescent="0.35">
      <c r="A7771" s="17" t="s">
        <v>7239</v>
      </c>
      <c r="B7771" s="18">
        <v>-6044961</v>
      </c>
    </row>
    <row r="7772" spans="1:2" x14ac:dyDescent="0.35">
      <c r="A7772" s="19" t="s">
        <v>5308</v>
      </c>
      <c r="B7772" s="18">
        <v>-6044961</v>
      </c>
    </row>
    <row r="7773" spans="1:2" x14ac:dyDescent="0.35">
      <c r="A7773" s="9" t="s">
        <v>7075</v>
      </c>
      <c r="B7773" s="18">
        <v>-6050307</v>
      </c>
    </row>
    <row r="7774" spans="1:2" x14ac:dyDescent="0.35">
      <c r="A7774" s="17" t="s">
        <v>188</v>
      </c>
      <c r="B7774" s="18">
        <v>-6050307</v>
      </c>
    </row>
    <row r="7775" spans="1:2" x14ac:dyDescent="0.35">
      <c r="A7775" s="19" t="s">
        <v>7074</v>
      </c>
      <c r="B7775" s="18">
        <v>-6050307</v>
      </c>
    </row>
    <row r="7776" spans="1:2" x14ac:dyDescent="0.35">
      <c r="A7776" s="9" t="s">
        <v>10981</v>
      </c>
      <c r="B7776" s="18">
        <v>-6072524</v>
      </c>
    </row>
    <row r="7777" spans="1:2" x14ac:dyDescent="0.35">
      <c r="A7777" s="17" t="s">
        <v>10980</v>
      </c>
      <c r="B7777" s="18">
        <v>-6072524</v>
      </c>
    </row>
    <row r="7778" spans="1:2" x14ac:dyDescent="0.35">
      <c r="A7778" s="19" t="s">
        <v>6615</v>
      </c>
      <c r="B7778" s="18">
        <v>-6072524</v>
      </c>
    </row>
    <row r="7779" spans="1:2" x14ac:dyDescent="0.35">
      <c r="A7779" s="9" t="s">
        <v>8319</v>
      </c>
      <c r="B7779" s="18">
        <v>-6073753</v>
      </c>
    </row>
    <row r="7780" spans="1:2" x14ac:dyDescent="0.35">
      <c r="A7780" s="17" t="s">
        <v>435</v>
      </c>
      <c r="B7780" s="18">
        <v>-6073753</v>
      </c>
    </row>
    <row r="7781" spans="1:2" x14ac:dyDescent="0.35">
      <c r="A7781" s="19" t="s">
        <v>8318</v>
      </c>
      <c r="B7781" s="18">
        <v>-6073753</v>
      </c>
    </row>
    <row r="7782" spans="1:2" x14ac:dyDescent="0.35">
      <c r="A7782" s="9" t="s">
        <v>1250</v>
      </c>
      <c r="B7782" s="18">
        <v>-6105202</v>
      </c>
    </row>
    <row r="7783" spans="1:2" x14ac:dyDescent="0.35">
      <c r="A7783" s="17" t="s">
        <v>152</v>
      </c>
      <c r="B7783" s="18">
        <v>-6105202</v>
      </c>
    </row>
    <row r="7784" spans="1:2" x14ac:dyDescent="0.35">
      <c r="A7784" s="19" t="s">
        <v>346</v>
      </c>
      <c r="B7784" s="18">
        <v>-6105202</v>
      </c>
    </row>
    <row r="7785" spans="1:2" x14ac:dyDescent="0.35">
      <c r="A7785" s="9" t="s">
        <v>5039</v>
      </c>
      <c r="B7785" s="18">
        <v>-6135658</v>
      </c>
    </row>
    <row r="7786" spans="1:2" x14ac:dyDescent="0.35">
      <c r="A7786" s="17" t="s">
        <v>2715</v>
      </c>
      <c r="B7786" s="18">
        <v>-6135658</v>
      </c>
    </row>
    <row r="7787" spans="1:2" x14ac:dyDescent="0.35">
      <c r="A7787" s="19" t="s">
        <v>105</v>
      </c>
      <c r="B7787" s="18">
        <v>-6135658</v>
      </c>
    </row>
    <row r="7788" spans="1:2" x14ac:dyDescent="0.35">
      <c r="A7788" s="9" t="s">
        <v>9699</v>
      </c>
      <c r="B7788" s="18">
        <v>-6146000</v>
      </c>
    </row>
    <row r="7789" spans="1:2" x14ac:dyDescent="0.35">
      <c r="A7789" s="17" t="s">
        <v>422</v>
      </c>
      <c r="B7789" s="18">
        <v>-6146000</v>
      </c>
    </row>
    <row r="7790" spans="1:2" x14ac:dyDescent="0.35">
      <c r="A7790" s="19" t="s">
        <v>4917</v>
      </c>
      <c r="B7790" s="18">
        <v>-6146000</v>
      </c>
    </row>
    <row r="7791" spans="1:2" x14ac:dyDescent="0.35">
      <c r="A7791" s="9" t="s">
        <v>1362</v>
      </c>
      <c r="B7791" s="18">
        <v>-6149480</v>
      </c>
    </row>
    <row r="7792" spans="1:2" x14ac:dyDescent="0.35">
      <c r="A7792" s="17" t="s">
        <v>1361</v>
      </c>
      <c r="B7792" s="18">
        <v>-6149480</v>
      </c>
    </row>
    <row r="7793" spans="1:2" x14ac:dyDescent="0.35">
      <c r="A7793" s="19" t="s">
        <v>116</v>
      </c>
      <c r="B7793" s="18">
        <v>-6149480</v>
      </c>
    </row>
    <row r="7794" spans="1:2" x14ac:dyDescent="0.35">
      <c r="A7794" s="9" t="s">
        <v>7001</v>
      </c>
      <c r="B7794" s="18">
        <v>-6185756</v>
      </c>
    </row>
    <row r="7795" spans="1:2" x14ac:dyDescent="0.35">
      <c r="A7795" s="17" t="s">
        <v>341</v>
      </c>
      <c r="B7795" s="18">
        <v>-6185756</v>
      </c>
    </row>
    <row r="7796" spans="1:2" x14ac:dyDescent="0.35">
      <c r="A7796" s="19" t="s">
        <v>421</v>
      </c>
      <c r="B7796" s="18">
        <v>-6185756</v>
      </c>
    </row>
    <row r="7797" spans="1:2" x14ac:dyDescent="0.35">
      <c r="A7797" s="9" t="s">
        <v>5213</v>
      </c>
      <c r="B7797" s="18">
        <v>-6198245</v>
      </c>
    </row>
    <row r="7798" spans="1:2" x14ac:dyDescent="0.35">
      <c r="A7798" s="17" t="s">
        <v>1190</v>
      </c>
      <c r="B7798" s="18">
        <v>-6198245</v>
      </c>
    </row>
    <row r="7799" spans="1:2" x14ac:dyDescent="0.35">
      <c r="A7799" s="19" t="s">
        <v>1642</v>
      </c>
      <c r="B7799" s="18">
        <v>-6198245</v>
      </c>
    </row>
    <row r="7800" spans="1:2" x14ac:dyDescent="0.35">
      <c r="A7800" s="9" t="s">
        <v>7710</v>
      </c>
      <c r="B7800" s="18">
        <v>-6210108</v>
      </c>
    </row>
    <row r="7801" spans="1:2" x14ac:dyDescent="0.35">
      <c r="A7801" s="17" t="s">
        <v>487</v>
      </c>
      <c r="B7801" s="18">
        <v>-6210108</v>
      </c>
    </row>
    <row r="7802" spans="1:2" x14ac:dyDescent="0.35">
      <c r="A7802" s="19" t="s">
        <v>2781</v>
      </c>
      <c r="B7802" s="18">
        <v>-6210108</v>
      </c>
    </row>
    <row r="7803" spans="1:2" x14ac:dyDescent="0.35">
      <c r="A7803" s="9" t="s">
        <v>8745</v>
      </c>
      <c r="B7803" s="18">
        <v>-6210687</v>
      </c>
    </row>
    <row r="7804" spans="1:2" x14ac:dyDescent="0.35">
      <c r="A7804" s="17" t="s">
        <v>2070</v>
      </c>
      <c r="B7804" s="18">
        <v>-6210687</v>
      </c>
    </row>
    <row r="7805" spans="1:2" x14ac:dyDescent="0.35">
      <c r="A7805" s="19" t="s">
        <v>8743</v>
      </c>
      <c r="B7805" s="18">
        <v>-6210687</v>
      </c>
    </row>
    <row r="7806" spans="1:2" x14ac:dyDescent="0.35">
      <c r="A7806" s="9" t="s">
        <v>1391</v>
      </c>
      <c r="B7806" s="18">
        <v>-6238280</v>
      </c>
    </row>
    <row r="7807" spans="1:2" x14ac:dyDescent="0.35">
      <c r="A7807" s="17" t="s">
        <v>669</v>
      </c>
      <c r="B7807" s="18">
        <v>-6238280</v>
      </c>
    </row>
    <row r="7808" spans="1:2" x14ac:dyDescent="0.35">
      <c r="A7808" s="19" t="s">
        <v>1390</v>
      </c>
      <c r="B7808" s="18">
        <v>-6238280</v>
      </c>
    </row>
    <row r="7809" spans="1:2" x14ac:dyDescent="0.35">
      <c r="A7809" s="9" t="s">
        <v>3412</v>
      </c>
      <c r="B7809" s="18">
        <v>-6264471</v>
      </c>
    </row>
    <row r="7810" spans="1:2" x14ac:dyDescent="0.35">
      <c r="A7810" s="17" t="s">
        <v>1423</v>
      </c>
      <c r="B7810" s="18">
        <v>-6264471</v>
      </c>
    </row>
    <row r="7811" spans="1:2" x14ac:dyDescent="0.35">
      <c r="A7811" s="19" t="s">
        <v>2174</v>
      </c>
      <c r="B7811" s="18">
        <v>-6264471</v>
      </c>
    </row>
    <row r="7812" spans="1:2" x14ac:dyDescent="0.35">
      <c r="A7812" s="9" t="s">
        <v>5521</v>
      </c>
      <c r="B7812" s="18">
        <v>-6312165</v>
      </c>
    </row>
    <row r="7813" spans="1:2" x14ac:dyDescent="0.35">
      <c r="A7813" s="17" t="s">
        <v>1149</v>
      </c>
      <c r="B7813" s="18">
        <v>-6312165</v>
      </c>
    </row>
    <row r="7814" spans="1:2" x14ac:dyDescent="0.35">
      <c r="A7814" s="19" t="s">
        <v>5520</v>
      </c>
      <c r="B7814" s="18">
        <v>-6312165</v>
      </c>
    </row>
    <row r="7815" spans="1:2" x14ac:dyDescent="0.35">
      <c r="A7815" s="9" t="s">
        <v>10409</v>
      </c>
      <c r="B7815" s="18">
        <v>-6349262</v>
      </c>
    </row>
    <row r="7816" spans="1:2" x14ac:dyDescent="0.35">
      <c r="A7816" s="17" t="s">
        <v>3574</v>
      </c>
      <c r="B7816" s="18">
        <v>-6349262</v>
      </c>
    </row>
    <row r="7817" spans="1:2" x14ac:dyDescent="0.35">
      <c r="A7817" s="19" t="s">
        <v>1207</v>
      </c>
      <c r="B7817" s="18">
        <v>-6349262</v>
      </c>
    </row>
    <row r="7818" spans="1:2" x14ac:dyDescent="0.35">
      <c r="A7818" s="9" t="s">
        <v>4087</v>
      </c>
      <c r="B7818" s="18">
        <v>-6358212</v>
      </c>
    </row>
    <row r="7819" spans="1:2" x14ac:dyDescent="0.35">
      <c r="A7819" s="17" t="s">
        <v>33</v>
      </c>
      <c r="B7819" s="18">
        <v>-6358212</v>
      </c>
    </row>
    <row r="7820" spans="1:2" x14ac:dyDescent="0.35">
      <c r="A7820" s="19" t="s">
        <v>32</v>
      </c>
      <c r="B7820" s="18">
        <v>-6358212</v>
      </c>
    </row>
    <row r="7821" spans="1:2" x14ac:dyDescent="0.35">
      <c r="A7821" s="9" t="s">
        <v>10284</v>
      </c>
      <c r="B7821" s="18">
        <v>-6364114</v>
      </c>
    </row>
    <row r="7822" spans="1:2" x14ac:dyDescent="0.35">
      <c r="A7822" s="17" t="s">
        <v>287</v>
      </c>
      <c r="B7822" s="18">
        <v>-6364114</v>
      </c>
    </row>
    <row r="7823" spans="1:2" x14ac:dyDescent="0.35">
      <c r="A7823" s="19" t="s">
        <v>3409</v>
      </c>
      <c r="B7823" s="18">
        <v>-6364114</v>
      </c>
    </row>
    <row r="7824" spans="1:2" x14ac:dyDescent="0.35">
      <c r="A7824" s="9" t="s">
        <v>1750</v>
      </c>
      <c r="B7824" s="18">
        <v>-6369774</v>
      </c>
    </row>
    <row r="7825" spans="1:2" x14ac:dyDescent="0.35">
      <c r="A7825" s="17" t="s">
        <v>493</v>
      </c>
      <c r="B7825" s="18">
        <v>-6369774</v>
      </c>
    </row>
    <row r="7826" spans="1:2" x14ac:dyDescent="0.35">
      <c r="A7826" s="19" t="s">
        <v>920</v>
      </c>
      <c r="B7826" s="18">
        <v>-6369774</v>
      </c>
    </row>
    <row r="7827" spans="1:2" x14ac:dyDescent="0.35">
      <c r="A7827" s="9" t="s">
        <v>5416</v>
      </c>
      <c r="B7827" s="18">
        <v>-6384422</v>
      </c>
    </row>
    <row r="7828" spans="1:2" x14ac:dyDescent="0.35">
      <c r="A7828" s="17" t="s">
        <v>814</v>
      </c>
      <c r="B7828" s="18">
        <v>-6384422</v>
      </c>
    </row>
    <row r="7829" spans="1:2" x14ac:dyDescent="0.35">
      <c r="A7829" s="19" t="s">
        <v>977</v>
      </c>
      <c r="B7829" s="18">
        <v>-6384422</v>
      </c>
    </row>
    <row r="7830" spans="1:2" x14ac:dyDescent="0.35">
      <c r="A7830" s="9" t="s">
        <v>5549</v>
      </c>
      <c r="B7830" s="18">
        <v>-6428265</v>
      </c>
    </row>
    <row r="7831" spans="1:2" x14ac:dyDescent="0.35">
      <c r="A7831" s="17" t="s">
        <v>5548</v>
      </c>
      <c r="B7831" s="18">
        <v>-6428265</v>
      </c>
    </row>
    <row r="7832" spans="1:2" x14ac:dyDescent="0.35">
      <c r="A7832" s="19" t="s">
        <v>346</v>
      </c>
      <c r="B7832" s="18">
        <v>-6428265</v>
      </c>
    </row>
    <row r="7833" spans="1:2" x14ac:dyDescent="0.35">
      <c r="A7833" s="9" t="s">
        <v>8975</v>
      </c>
      <c r="B7833" s="18">
        <v>-6429473</v>
      </c>
    </row>
    <row r="7834" spans="1:2" x14ac:dyDescent="0.35">
      <c r="A7834" s="17" t="s">
        <v>1656</v>
      </c>
      <c r="B7834" s="18">
        <v>-6429473</v>
      </c>
    </row>
    <row r="7835" spans="1:2" x14ac:dyDescent="0.35">
      <c r="A7835" s="19" t="s">
        <v>3862</v>
      </c>
      <c r="B7835" s="18">
        <v>-6429473</v>
      </c>
    </row>
    <row r="7836" spans="1:2" x14ac:dyDescent="0.35">
      <c r="A7836" s="9" t="s">
        <v>4144</v>
      </c>
      <c r="B7836" s="18">
        <v>-6433363</v>
      </c>
    </row>
    <row r="7837" spans="1:2" x14ac:dyDescent="0.35">
      <c r="A7837" s="17" t="s">
        <v>49</v>
      </c>
      <c r="B7837" s="18">
        <v>-6433363</v>
      </c>
    </row>
    <row r="7838" spans="1:2" x14ac:dyDescent="0.35">
      <c r="A7838" s="19" t="s">
        <v>3404</v>
      </c>
      <c r="B7838" s="18">
        <v>-6433363</v>
      </c>
    </row>
    <row r="7839" spans="1:2" x14ac:dyDescent="0.35">
      <c r="A7839" s="9" t="s">
        <v>9870</v>
      </c>
      <c r="B7839" s="18">
        <v>-6435852</v>
      </c>
    </row>
    <row r="7840" spans="1:2" x14ac:dyDescent="0.35">
      <c r="A7840" s="17" t="s">
        <v>257</v>
      </c>
      <c r="B7840" s="18">
        <v>-6435852</v>
      </c>
    </row>
    <row r="7841" spans="1:2" x14ac:dyDescent="0.35">
      <c r="A7841" s="19" t="s">
        <v>5364</v>
      </c>
      <c r="B7841" s="18">
        <v>-6435852</v>
      </c>
    </row>
    <row r="7842" spans="1:2" x14ac:dyDescent="0.35">
      <c r="A7842" s="9" t="s">
        <v>11226</v>
      </c>
      <c r="B7842" s="18">
        <v>-6439124</v>
      </c>
    </row>
    <row r="7843" spans="1:2" x14ac:dyDescent="0.35">
      <c r="A7843" s="17" t="s">
        <v>11225</v>
      </c>
      <c r="B7843" s="18">
        <v>-6439124</v>
      </c>
    </row>
    <row r="7844" spans="1:2" x14ac:dyDescent="0.35">
      <c r="A7844" s="19" t="s">
        <v>11223</v>
      </c>
      <c r="B7844" s="18">
        <v>-6439124</v>
      </c>
    </row>
    <row r="7845" spans="1:2" x14ac:dyDescent="0.35">
      <c r="A7845" s="9" t="s">
        <v>11285</v>
      </c>
      <c r="B7845" s="18">
        <v>-6457975</v>
      </c>
    </row>
    <row r="7846" spans="1:2" x14ac:dyDescent="0.35">
      <c r="A7846" s="17" t="s">
        <v>4760</v>
      </c>
      <c r="B7846" s="18">
        <v>-6457975</v>
      </c>
    </row>
    <row r="7847" spans="1:2" x14ac:dyDescent="0.35">
      <c r="A7847" s="19" t="s">
        <v>11284</v>
      </c>
      <c r="B7847" s="18">
        <v>-6457975</v>
      </c>
    </row>
    <row r="7848" spans="1:2" x14ac:dyDescent="0.35">
      <c r="A7848" s="9" t="s">
        <v>8257</v>
      </c>
      <c r="B7848" s="18">
        <v>-6467012</v>
      </c>
    </row>
    <row r="7849" spans="1:2" x14ac:dyDescent="0.35">
      <c r="A7849" s="17" t="s">
        <v>351</v>
      </c>
      <c r="B7849" s="18">
        <v>-6467012</v>
      </c>
    </row>
    <row r="7850" spans="1:2" x14ac:dyDescent="0.35">
      <c r="A7850" s="19" t="s">
        <v>3738</v>
      </c>
      <c r="B7850" s="18">
        <v>-6467012</v>
      </c>
    </row>
    <row r="7851" spans="1:2" x14ac:dyDescent="0.35">
      <c r="A7851" s="9" t="s">
        <v>10535</v>
      </c>
      <c r="B7851" s="18">
        <v>-6470234</v>
      </c>
    </row>
    <row r="7852" spans="1:2" x14ac:dyDescent="0.35">
      <c r="A7852" s="17" t="s">
        <v>108</v>
      </c>
      <c r="B7852" s="18">
        <v>-6470234</v>
      </c>
    </row>
    <row r="7853" spans="1:2" x14ac:dyDescent="0.35">
      <c r="A7853" s="19" t="s">
        <v>9701</v>
      </c>
      <c r="B7853" s="18">
        <v>-6470234</v>
      </c>
    </row>
    <row r="7854" spans="1:2" x14ac:dyDescent="0.35">
      <c r="A7854" s="9" t="s">
        <v>11233</v>
      </c>
      <c r="B7854" s="18">
        <v>-6491078</v>
      </c>
    </row>
    <row r="7855" spans="1:2" x14ac:dyDescent="0.35">
      <c r="A7855" s="17" t="s">
        <v>11232</v>
      </c>
      <c r="B7855" s="18">
        <v>-6491078</v>
      </c>
    </row>
    <row r="7856" spans="1:2" x14ac:dyDescent="0.35">
      <c r="A7856" s="19" t="s">
        <v>11231</v>
      </c>
      <c r="B7856" s="18">
        <v>-6491078</v>
      </c>
    </row>
    <row r="7857" spans="1:2" x14ac:dyDescent="0.35">
      <c r="A7857" s="9" t="s">
        <v>2095</v>
      </c>
      <c r="B7857" s="18">
        <v>-6526640</v>
      </c>
    </row>
    <row r="7858" spans="1:2" x14ac:dyDescent="0.35">
      <c r="A7858" s="17" t="s">
        <v>382</v>
      </c>
      <c r="B7858" s="18">
        <v>-6526640</v>
      </c>
    </row>
    <row r="7859" spans="1:2" x14ac:dyDescent="0.35">
      <c r="A7859" s="19" t="s">
        <v>1393</v>
      </c>
      <c r="B7859" s="18">
        <v>-6526640</v>
      </c>
    </row>
    <row r="7860" spans="1:2" x14ac:dyDescent="0.35">
      <c r="A7860" s="9" t="s">
        <v>1339</v>
      </c>
      <c r="B7860" s="18">
        <v>-6546921</v>
      </c>
    </row>
    <row r="7861" spans="1:2" x14ac:dyDescent="0.35">
      <c r="A7861" s="17" t="s">
        <v>862</v>
      </c>
      <c r="B7861" s="18">
        <v>-6546921</v>
      </c>
    </row>
    <row r="7862" spans="1:2" x14ac:dyDescent="0.35">
      <c r="A7862" s="19" t="s">
        <v>1338</v>
      </c>
      <c r="B7862" s="18">
        <v>-6546921</v>
      </c>
    </row>
    <row r="7863" spans="1:2" x14ac:dyDescent="0.35">
      <c r="A7863" s="9" t="s">
        <v>9285</v>
      </c>
      <c r="B7863" s="18">
        <v>-6608826</v>
      </c>
    </row>
    <row r="7864" spans="1:2" x14ac:dyDescent="0.35">
      <c r="A7864" s="17" t="s">
        <v>59</v>
      </c>
      <c r="B7864" s="18">
        <v>-6608826</v>
      </c>
    </row>
    <row r="7865" spans="1:2" x14ac:dyDescent="0.35">
      <c r="A7865" s="19" t="s">
        <v>2237</v>
      </c>
      <c r="B7865" s="18">
        <v>-6608826</v>
      </c>
    </row>
    <row r="7866" spans="1:2" x14ac:dyDescent="0.35">
      <c r="A7866" s="9" t="s">
        <v>8879</v>
      </c>
      <c r="B7866" s="18">
        <v>-6616263</v>
      </c>
    </row>
    <row r="7867" spans="1:2" x14ac:dyDescent="0.35">
      <c r="A7867" s="17" t="s">
        <v>505</v>
      </c>
      <c r="B7867" s="18">
        <v>-6616263</v>
      </c>
    </row>
    <row r="7868" spans="1:2" x14ac:dyDescent="0.35">
      <c r="A7868" s="19" t="s">
        <v>8878</v>
      </c>
      <c r="B7868" s="18">
        <v>-6616263</v>
      </c>
    </row>
    <row r="7869" spans="1:2" x14ac:dyDescent="0.35">
      <c r="A7869" s="9" t="s">
        <v>5927</v>
      </c>
      <c r="B7869" s="18">
        <v>-6617054</v>
      </c>
    </row>
    <row r="7870" spans="1:2" x14ac:dyDescent="0.35">
      <c r="A7870" s="17" t="s">
        <v>258</v>
      </c>
      <c r="B7870" s="18">
        <v>-6617054</v>
      </c>
    </row>
    <row r="7871" spans="1:2" x14ac:dyDescent="0.35">
      <c r="A7871" s="19" t="s">
        <v>5926</v>
      </c>
      <c r="B7871" s="18">
        <v>-6617054</v>
      </c>
    </row>
    <row r="7872" spans="1:2" x14ac:dyDescent="0.35">
      <c r="A7872" s="9" t="s">
        <v>5123</v>
      </c>
      <c r="B7872" s="18">
        <v>-6621859</v>
      </c>
    </row>
    <row r="7873" spans="1:2" x14ac:dyDescent="0.35">
      <c r="A7873" s="17" t="s">
        <v>209</v>
      </c>
      <c r="B7873" s="18">
        <v>-6621859</v>
      </c>
    </row>
    <row r="7874" spans="1:2" x14ac:dyDescent="0.35">
      <c r="A7874" s="19" t="s">
        <v>4069</v>
      </c>
      <c r="B7874" s="18">
        <v>-6621859</v>
      </c>
    </row>
    <row r="7875" spans="1:2" x14ac:dyDescent="0.35">
      <c r="A7875" s="9" t="s">
        <v>1795</v>
      </c>
      <c r="B7875" s="18">
        <v>-6639805</v>
      </c>
    </row>
    <row r="7876" spans="1:2" x14ac:dyDescent="0.35">
      <c r="A7876" s="17" t="s">
        <v>1794</v>
      </c>
      <c r="B7876" s="18">
        <v>-6639805</v>
      </c>
    </row>
    <row r="7877" spans="1:2" x14ac:dyDescent="0.35">
      <c r="A7877" s="19" t="s">
        <v>570</v>
      </c>
      <c r="B7877" s="18">
        <v>-6639805</v>
      </c>
    </row>
    <row r="7878" spans="1:2" x14ac:dyDescent="0.35">
      <c r="A7878" s="9" t="s">
        <v>8005</v>
      </c>
      <c r="B7878" s="18">
        <v>-6640707</v>
      </c>
    </row>
    <row r="7879" spans="1:2" x14ac:dyDescent="0.35">
      <c r="A7879" s="17" t="s">
        <v>1669</v>
      </c>
      <c r="B7879" s="18">
        <v>-6640707</v>
      </c>
    </row>
    <row r="7880" spans="1:2" x14ac:dyDescent="0.35">
      <c r="A7880" s="19" t="s">
        <v>6699</v>
      </c>
      <c r="B7880" s="18">
        <v>-6640707</v>
      </c>
    </row>
    <row r="7881" spans="1:2" x14ac:dyDescent="0.35">
      <c r="A7881" s="9" t="s">
        <v>3139</v>
      </c>
      <c r="B7881" s="18">
        <v>-6644564</v>
      </c>
    </row>
    <row r="7882" spans="1:2" x14ac:dyDescent="0.35">
      <c r="A7882" s="17" t="s">
        <v>2965</v>
      </c>
      <c r="B7882" s="18">
        <v>-6644564</v>
      </c>
    </row>
    <row r="7883" spans="1:2" x14ac:dyDescent="0.35">
      <c r="A7883" s="19" t="s">
        <v>3138</v>
      </c>
      <c r="B7883" s="18">
        <v>-6644564</v>
      </c>
    </row>
    <row r="7884" spans="1:2" x14ac:dyDescent="0.35">
      <c r="A7884" s="9" t="s">
        <v>8316</v>
      </c>
      <c r="B7884" s="18">
        <v>-6662701</v>
      </c>
    </row>
    <row r="7885" spans="1:2" x14ac:dyDescent="0.35">
      <c r="A7885" s="17" t="s">
        <v>568</v>
      </c>
      <c r="B7885" s="18">
        <v>-6662701</v>
      </c>
    </row>
    <row r="7886" spans="1:2" x14ac:dyDescent="0.35">
      <c r="A7886" s="19" t="s">
        <v>8315</v>
      </c>
      <c r="B7886" s="18">
        <v>-6662701</v>
      </c>
    </row>
    <row r="7887" spans="1:2" x14ac:dyDescent="0.35">
      <c r="A7887" s="9" t="s">
        <v>6548</v>
      </c>
      <c r="B7887" s="18">
        <v>-6666177</v>
      </c>
    </row>
    <row r="7888" spans="1:2" x14ac:dyDescent="0.35">
      <c r="A7888" s="17" t="s">
        <v>487</v>
      </c>
      <c r="B7888" s="18">
        <v>-6666177</v>
      </c>
    </row>
    <row r="7889" spans="1:2" x14ac:dyDescent="0.35">
      <c r="A7889" s="19" t="s">
        <v>6547</v>
      </c>
      <c r="B7889" s="18">
        <v>-6666177</v>
      </c>
    </row>
    <row r="7890" spans="1:2" x14ac:dyDescent="0.35">
      <c r="A7890" s="9" t="s">
        <v>8591</v>
      </c>
      <c r="B7890" s="18">
        <v>-6750474</v>
      </c>
    </row>
    <row r="7891" spans="1:2" x14ac:dyDescent="0.35">
      <c r="A7891" s="17" t="s">
        <v>91</v>
      </c>
      <c r="B7891" s="18">
        <v>-6750474</v>
      </c>
    </row>
    <row r="7892" spans="1:2" x14ac:dyDescent="0.35">
      <c r="A7892" s="19" t="s">
        <v>2942</v>
      </c>
      <c r="B7892" s="18">
        <v>-6750474</v>
      </c>
    </row>
    <row r="7893" spans="1:2" x14ac:dyDescent="0.35">
      <c r="A7893" s="9" t="s">
        <v>10136</v>
      </c>
      <c r="B7893" s="18">
        <v>-6758303</v>
      </c>
    </row>
    <row r="7894" spans="1:2" x14ac:dyDescent="0.35">
      <c r="A7894" s="17" t="s">
        <v>1277</v>
      </c>
      <c r="B7894" s="18">
        <v>-6758303</v>
      </c>
    </row>
    <row r="7895" spans="1:2" x14ac:dyDescent="0.35">
      <c r="A7895" s="19" t="s">
        <v>2058</v>
      </c>
      <c r="B7895" s="18">
        <v>-6758303</v>
      </c>
    </row>
    <row r="7896" spans="1:2" x14ac:dyDescent="0.35">
      <c r="A7896" s="9" t="s">
        <v>10613</v>
      </c>
      <c r="B7896" s="18">
        <v>-6766897</v>
      </c>
    </row>
    <row r="7897" spans="1:2" x14ac:dyDescent="0.35">
      <c r="A7897" s="17" t="s">
        <v>253</v>
      </c>
      <c r="B7897" s="18">
        <v>-6766897</v>
      </c>
    </row>
    <row r="7898" spans="1:2" x14ac:dyDescent="0.35">
      <c r="A7898" s="19" t="s">
        <v>10612</v>
      </c>
      <c r="B7898" s="18">
        <v>-6766897</v>
      </c>
    </row>
    <row r="7899" spans="1:2" x14ac:dyDescent="0.35">
      <c r="A7899" s="9" t="s">
        <v>9755</v>
      </c>
      <c r="B7899" s="18">
        <v>-6782889</v>
      </c>
    </row>
    <row r="7900" spans="1:2" x14ac:dyDescent="0.35">
      <c r="A7900" s="17" t="s">
        <v>216</v>
      </c>
      <c r="B7900" s="18">
        <v>-6782889</v>
      </c>
    </row>
    <row r="7901" spans="1:2" x14ac:dyDescent="0.35">
      <c r="A7901" s="19" t="s">
        <v>9754</v>
      </c>
      <c r="B7901" s="18">
        <v>-6782889</v>
      </c>
    </row>
    <row r="7902" spans="1:2" x14ac:dyDescent="0.35">
      <c r="A7902" s="9" t="s">
        <v>1912</v>
      </c>
      <c r="B7902" s="18">
        <v>-6784690</v>
      </c>
    </row>
    <row r="7903" spans="1:2" x14ac:dyDescent="0.35">
      <c r="A7903" s="17" t="s">
        <v>1911</v>
      </c>
      <c r="B7903" s="18">
        <v>-6784690</v>
      </c>
    </row>
    <row r="7904" spans="1:2" x14ac:dyDescent="0.35">
      <c r="A7904" s="19" t="s">
        <v>1341</v>
      </c>
      <c r="B7904" s="18">
        <v>-6784690</v>
      </c>
    </row>
    <row r="7905" spans="1:2" x14ac:dyDescent="0.35">
      <c r="A7905" s="9" t="s">
        <v>5093</v>
      </c>
      <c r="B7905" s="18">
        <v>-6785970</v>
      </c>
    </row>
    <row r="7906" spans="1:2" x14ac:dyDescent="0.35">
      <c r="A7906" s="17" t="s">
        <v>4395</v>
      </c>
      <c r="B7906" s="18">
        <v>-6785970</v>
      </c>
    </row>
    <row r="7907" spans="1:2" x14ac:dyDescent="0.35">
      <c r="A7907" s="19" t="s">
        <v>1140</v>
      </c>
      <c r="B7907" s="18">
        <v>-6785970</v>
      </c>
    </row>
    <row r="7908" spans="1:2" x14ac:dyDescent="0.35">
      <c r="A7908" s="9" t="s">
        <v>4447</v>
      </c>
      <c r="B7908" s="18">
        <v>-6789304</v>
      </c>
    </row>
    <row r="7909" spans="1:2" x14ac:dyDescent="0.35">
      <c r="A7909" s="17" t="s">
        <v>4446</v>
      </c>
      <c r="B7909" s="18">
        <v>-6789304</v>
      </c>
    </row>
    <row r="7910" spans="1:2" x14ac:dyDescent="0.35">
      <c r="A7910" s="19" t="s">
        <v>4445</v>
      </c>
      <c r="B7910" s="18">
        <v>-6789304</v>
      </c>
    </row>
    <row r="7911" spans="1:2" x14ac:dyDescent="0.35">
      <c r="A7911" s="9" t="s">
        <v>10717</v>
      </c>
      <c r="B7911" s="18">
        <v>-6790560</v>
      </c>
    </row>
    <row r="7912" spans="1:2" x14ac:dyDescent="0.35">
      <c r="A7912" s="17" t="s">
        <v>4676</v>
      </c>
      <c r="B7912" s="18">
        <v>-6790560</v>
      </c>
    </row>
    <row r="7913" spans="1:2" x14ac:dyDescent="0.35">
      <c r="A7913" s="19" t="s">
        <v>10716</v>
      </c>
      <c r="B7913" s="18">
        <v>-6790560</v>
      </c>
    </row>
    <row r="7914" spans="1:2" x14ac:dyDescent="0.35">
      <c r="A7914" s="9" t="s">
        <v>10144</v>
      </c>
      <c r="B7914" s="18">
        <v>-6794756</v>
      </c>
    </row>
    <row r="7915" spans="1:2" x14ac:dyDescent="0.35">
      <c r="A7915" s="17" t="s">
        <v>9931</v>
      </c>
      <c r="B7915" s="18">
        <v>-6794756</v>
      </c>
    </row>
    <row r="7916" spans="1:2" x14ac:dyDescent="0.35">
      <c r="A7916" s="19" t="s">
        <v>10143</v>
      </c>
      <c r="B7916" s="18">
        <v>-6794756</v>
      </c>
    </row>
    <row r="7917" spans="1:2" x14ac:dyDescent="0.35">
      <c r="A7917" s="9" t="s">
        <v>7374</v>
      </c>
      <c r="B7917" s="18">
        <v>-6803933</v>
      </c>
    </row>
    <row r="7918" spans="1:2" x14ac:dyDescent="0.35">
      <c r="A7918" s="17" t="s">
        <v>62</v>
      </c>
      <c r="B7918" s="18">
        <v>-6803933</v>
      </c>
    </row>
    <row r="7919" spans="1:2" x14ac:dyDescent="0.35">
      <c r="A7919" s="19" t="s">
        <v>2613</v>
      </c>
      <c r="B7919" s="18">
        <v>-6803933</v>
      </c>
    </row>
    <row r="7920" spans="1:2" x14ac:dyDescent="0.35">
      <c r="A7920" s="9" t="s">
        <v>6117</v>
      </c>
      <c r="B7920" s="18">
        <v>-6814219</v>
      </c>
    </row>
    <row r="7921" spans="1:2" x14ac:dyDescent="0.35">
      <c r="A7921" s="17" t="s">
        <v>2738</v>
      </c>
      <c r="B7921" s="18">
        <v>-6814219</v>
      </c>
    </row>
    <row r="7922" spans="1:2" x14ac:dyDescent="0.35">
      <c r="A7922" s="19" t="s">
        <v>6116</v>
      </c>
      <c r="B7922" s="18">
        <v>-6814219</v>
      </c>
    </row>
    <row r="7923" spans="1:2" x14ac:dyDescent="0.35">
      <c r="A7923" s="9" t="s">
        <v>4787</v>
      </c>
      <c r="B7923" s="18">
        <v>-6827190</v>
      </c>
    </row>
    <row r="7924" spans="1:2" x14ac:dyDescent="0.35">
      <c r="A7924" s="17" t="s">
        <v>4786</v>
      </c>
      <c r="B7924" s="18">
        <v>-6827190</v>
      </c>
    </row>
    <row r="7925" spans="1:2" x14ac:dyDescent="0.35">
      <c r="A7925" s="19" t="s">
        <v>4785</v>
      </c>
      <c r="B7925" s="18">
        <v>-6827190</v>
      </c>
    </row>
    <row r="7926" spans="1:2" x14ac:dyDescent="0.35">
      <c r="A7926" s="9" t="s">
        <v>11025</v>
      </c>
      <c r="B7926" s="18">
        <v>-6876149</v>
      </c>
    </row>
    <row r="7927" spans="1:2" x14ac:dyDescent="0.35">
      <c r="A7927" s="17" t="s">
        <v>2122</v>
      </c>
      <c r="B7927" s="18">
        <v>-6876149</v>
      </c>
    </row>
    <row r="7928" spans="1:2" x14ac:dyDescent="0.35">
      <c r="A7928" s="19" t="s">
        <v>10263</v>
      </c>
      <c r="B7928" s="18">
        <v>-6876149</v>
      </c>
    </row>
    <row r="7929" spans="1:2" x14ac:dyDescent="0.35">
      <c r="A7929" s="9" t="s">
        <v>5096</v>
      </c>
      <c r="B7929" s="18">
        <v>-6894032</v>
      </c>
    </row>
    <row r="7930" spans="1:2" x14ac:dyDescent="0.35">
      <c r="A7930" s="17" t="s">
        <v>1571</v>
      </c>
      <c r="B7930" s="18">
        <v>-6894032</v>
      </c>
    </row>
    <row r="7931" spans="1:2" x14ac:dyDescent="0.35">
      <c r="A7931" s="19" t="s">
        <v>5095</v>
      </c>
      <c r="B7931" s="18">
        <v>-6894032</v>
      </c>
    </row>
    <row r="7932" spans="1:2" x14ac:dyDescent="0.35">
      <c r="A7932" s="9" t="s">
        <v>2806</v>
      </c>
      <c r="B7932" s="18">
        <v>-6919884</v>
      </c>
    </row>
    <row r="7933" spans="1:2" x14ac:dyDescent="0.35">
      <c r="A7933" s="17" t="s">
        <v>487</v>
      </c>
      <c r="B7933" s="18">
        <v>-6919884</v>
      </c>
    </row>
    <row r="7934" spans="1:2" x14ac:dyDescent="0.35">
      <c r="A7934" s="19" t="s">
        <v>2199</v>
      </c>
      <c r="B7934" s="18">
        <v>-6919884</v>
      </c>
    </row>
    <row r="7935" spans="1:2" x14ac:dyDescent="0.35">
      <c r="A7935" s="9" t="s">
        <v>6138</v>
      </c>
      <c r="B7935" s="18">
        <v>-6928760</v>
      </c>
    </row>
    <row r="7936" spans="1:2" x14ac:dyDescent="0.35">
      <c r="A7936" s="17" t="s">
        <v>402</v>
      </c>
      <c r="B7936" s="18">
        <v>-6928760</v>
      </c>
    </row>
    <row r="7937" spans="1:2" x14ac:dyDescent="0.35">
      <c r="A7937" s="19" t="s">
        <v>977</v>
      </c>
      <c r="B7937" s="18">
        <v>-6928760</v>
      </c>
    </row>
    <row r="7938" spans="1:2" x14ac:dyDescent="0.35">
      <c r="A7938" s="9" t="s">
        <v>8048</v>
      </c>
      <c r="B7938" s="18">
        <v>-6929955</v>
      </c>
    </row>
    <row r="7939" spans="1:2" x14ac:dyDescent="0.35">
      <c r="A7939" s="17" t="s">
        <v>49</v>
      </c>
      <c r="B7939" s="18">
        <v>-6929955</v>
      </c>
    </row>
    <row r="7940" spans="1:2" x14ac:dyDescent="0.35">
      <c r="A7940" s="19" t="s">
        <v>8047</v>
      </c>
      <c r="B7940" s="18">
        <v>-6929955</v>
      </c>
    </row>
    <row r="7941" spans="1:2" x14ac:dyDescent="0.35">
      <c r="A7941" s="9" t="s">
        <v>2586</v>
      </c>
      <c r="B7941" s="18">
        <v>-6935774</v>
      </c>
    </row>
    <row r="7942" spans="1:2" x14ac:dyDescent="0.35">
      <c r="A7942" s="17" t="s">
        <v>803</v>
      </c>
      <c r="B7942" s="18">
        <v>-6935774</v>
      </c>
    </row>
    <row r="7943" spans="1:2" x14ac:dyDescent="0.35">
      <c r="A7943" s="19" t="s">
        <v>372</v>
      </c>
      <c r="B7943" s="18">
        <v>-6935774</v>
      </c>
    </row>
    <row r="7944" spans="1:2" x14ac:dyDescent="0.35">
      <c r="A7944" s="9" t="s">
        <v>8821</v>
      </c>
      <c r="B7944" s="18">
        <v>-6953549</v>
      </c>
    </row>
    <row r="7945" spans="1:2" x14ac:dyDescent="0.35">
      <c r="A7945" s="17" t="s">
        <v>162</v>
      </c>
      <c r="B7945" s="18">
        <v>-6953549</v>
      </c>
    </row>
    <row r="7946" spans="1:2" x14ac:dyDescent="0.35">
      <c r="A7946" s="19" t="s">
        <v>8820</v>
      </c>
      <c r="B7946" s="18">
        <v>-6953549</v>
      </c>
    </row>
    <row r="7947" spans="1:2" x14ac:dyDescent="0.35">
      <c r="A7947" s="9" t="s">
        <v>6902</v>
      </c>
      <c r="B7947" s="18">
        <v>-6958197</v>
      </c>
    </row>
    <row r="7948" spans="1:2" x14ac:dyDescent="0.35">
      <c r="A7948" s="17" t="s">
        <v>839</v>
      </c>
      <c r="B7948" s="18">
        <v>-6958197</v>
      </c>
    </row>
    <row r="7949" spans="1:2" x14ac:dyDescent="0.35">
      <c r="A7949" s="19" t="s">
        <v>6352</v>
      </c>
      <c r="B7949" s="18">
        <v>-6958197</v>
      </c>
    </row>
    <row r="7950" spans="1:2" x14ac:dyDescent="0.35">
      <c r="A7950" s="9" t="s">
        <v>2102</v>
      </c>
      <c r="B7950" s="18">
        <v>-6964896</v>
      </c>
    </row>
    <row r="7951" spans="1:2" x14ac:dyDescent="0.35">
      <c r="A7951" s="17" t="s">
        <v>422</v>
      </c>
      <c r="B7951" s="18">
        <v>-6964896</v>
      </c>
    </row>
    <row r="7952" spans="1:2" x14ac:dyDescent="0.35">
      <c r="A7952" s="19" t="s">
        <v>71</v>
      </c>
      <c r="B7952" s="18">
        <v>-6964896</v>
      </c>
    </row>
    <row r="7953" spans="1:2" x14ac:dyDescent="0.35">
      <c r="A7953" s="9" t="s">
        <v>6734</v>
      </c>
      <c r="B7953" s="18">
        <v>-6967504</v>
      </c>
    </row>
    <row r="7954" spans="1:2" x14ac:dyDescent="0.35">
      <c r="A7954" s="17" t="s">
        <v>493</v>
      </c>
      <c r="B7954" s="18">
        <v>-6967504</v>
      </c>
    </row>
    <row r="7955" spans="1:2" x14ac:dyDescent="0.35">
      <c r="A7955" s="19" t="s">
        <v>21</v>
      </c>
      <c r="B7955" s="18">
        <v>-6967504</v>
      </c>
    </row>
    <row r="7956" spans="1:2" x14ac:dyDescent="0.35">
      <c r="A7956" s="9" t="s">
        <v>10879</v>
      </c>
      <c r="B7956" s="18">
        <v>-6976162</v>
      </c>
    </row>
    <row r="7957" spans="1:2" x14ac:dyDescent="0.35">
      <c r="A7957" s="17" t="s">
        <v>10878</v>
      </c>
      <c r="B7957" s="18">
        <v>-6976162</v>
      </c>
    </row>
    <row r="7958" spans="1:2" x14ac:dyDescent="0.35">
      <c r="A7958" s="19" t="s">
        <v>4449</v>
      </c>
      <c r="B7958" s="18">
        <v>-6976162</v>
      </c>
    </row>
    <row r="7959" spans="1:2" x14ac:dyDescent="0.35">
      <c r="A7959" s="9" t="s">
        <v>9294</v>
      </c>
      <c r="B7959" s="18">
        <v>-6982599</v>
      </c>
    </row>
    <row r="7960" spans="1:2" x14ac:dyDescent="0.35">
      <c r="A7960" s="17" t="s">
        <v>141</v>
      </c>
      <c r="B7960" s="18">
        <v>-6982599</v>
      </c>
    </row>
    <row r="7961" spans="1:2" x14ac:dyDescent="0.35">
      <c r="A7961" s="19" t="s">
        <v>9264</v>
      </c>
      <c r="B7961" s="18">
        <v>-6982599</v>
      </c>
    </row>
    <row r="7962" spans="1:2" x14ac:dyDescent="0.35">
      <c r="A7962" s="9" t="s">
        <v>3319</v>
      </c>
      <c r="B7962" s="18">
        <v>-7027590</v>
      </c>
    </row>
    <row r="7963" spans="1:2" x14ac:dyDescent="0.35">
      <c r="A7963" s="17" t="s">
        <v>3318</v>
      </c>
      <c r="B7963" s="18">
        <v>-7027590</v>
      </c>
    </row>
    <row r="7964" spans="1:2" x14ac:dyDescent="0.35">
      <c r="A7964" s="19" t="s">
        <v>3194</v>
      </c>
      <c r="B7964" s="18">
        <v>-7027590</v>
      </c>
    </row>
    <row r="7965" spans="1:2" x14ac:dyDescent="0.35">
      <c r="A7965" s="9" t="s">
        <v>10139</v>
      </c>
      <c r="B7965" s="18">
        <v>-7035257</v>
      </c>
    </row>
    <row r="7966" spans="1:2" x14ac:dyDescent="0.35">
      <c r="A7966" s="17" t="s">
        <v>10138</v>
      </c>
      <c r="B7966" s="18">
        <v>-7035257</v>
      </c>
    </row>
    <row r="7967" spans="1:2" x14ac:dyDescent="0.35">
      <c r="A7967" s="19" t="s">
        <v>8024</v>
      </c>
      <c r="B7967" s="18">
        <v>-7035257</v>
      </c>
    </row>
    <row r="7968" spans="1:2" x14ac:dyDescent="0.35">
      <c r="A7968" s="9" t="s">
        <v>10915</v>
      </c>
      <c r="B7968" s="18">
        <v>-7077834</v>
      </c>
    </row>
    <row r="7969" spans="1:2" x14ac:dyDescent="0.35">
      <c r="A7969" s="17" t="s">
        <v>10914</v>
      </c>
      <c r="B7969" s="18">
        <v>-7077834</v>
      </c>
    </row>
    <row r="7970" spans="1:2" x14ac:dyDescent="0.35">
      <c r="A7970" s="19" t="s">
        <v>10913</v>
      </c>
      <c r="B7970" s="18">
        <v>-7077834</v>
      </c>
    </row>
    <row r="7971" spans="1:2" x14ac:dyDescent="0.35">
      <c r="A7971" s="9" t="s">
        <v>8605</v>
      </c>
      <c r="B7971" s="18">
        <v>-7097000</v>
      </c>
    </row>
    <row r="7972" spans="1:2" x14ac:dyDescent="0.35">
      <c r="A7972" s="17" t="s">
        <v>2539</v>
      </c>
      <c r="B7972" s="18">
        <v>-7097000</v>
      </c>
    </row>
    <row r="7973" spans="1:2" x14ac:dyDescent="0.35">
      <c r="A7973" s="19" t="s">
        <v>8604</v>
      </c>
      <c r="B7973" s="18">
        <v>-7097000</v>
      </c>
    </row>
    <row r="7974" spans="1:2" x14ac:dyDescent="0.35">
      <c r="A7974" s="9" t="s">
        <v>6449</v>
      </c>
      <c r="B7974" s="18">
        <v>-7115337</v>
      </c>
    </row>
    <row r="7975" spans="1:2" x14ac:dyDescent="0.35">
      <c r="A7975" s="17" t="s">
        <v>466</v>
      </c>
      <c r="B7975" s="18">
        <v>-7115337</v>
      </c>
    </row>
    <row r="7976" spans="1:2" x14ac:dyDescent="0.35">
      <c r="A7976" s="19" t="s">
        <v>240</v>
      </c>
      <c r="B7976" s="18">
        <v>-7115337</v>
      </c>
    </row>
    <row r="7977" spans="1:2" x14ac:dyDescent="0.35">
      <c r="A7977" s="9" t="s">
        <v>7392</v>
      </c>
      <c r="B7977" s="18">
        <v>-7116045</v>
      </c>
    </row>
    <row r="7978" spans="1:2" x14ac:dyDescent="0.35">
      <c r="A7978" s="17" t="s">
        <v>540</v>
      </c>
      <c r="B7978" s="18">
        <v>-7116045</v>
      </c>
    </row>
    <row r="7979" spans="1:2" x14ac:dyDescent="0.35">
      <c r="A7979" s="19" t="s">
        <v>7391</v>
      </c>
      <c r="B7979" s="18">
        <v>-7116045</v>
      </c>
    </row>
    <row r="7980" spans="1:2" x14ac:dyDescent="0.35">
      <c r="A7980" s="9" t="s">
        <v>4255</v>
      </c>
      <c r="B7980" s="18">
        <v>-7128397</v>
      </c>
    </row>
    <row r="7981" spans="1:2" x14ac:dyDescent="0.35">
      <c r="A7981" s="17" t="s">
        <v>147</v>
      </c>
      <c r="B7981" s="18">
        <v>-7128397</v>
      </c>
    </row>
    <row r="7982" spans="1:2" x14ac:dyDescent="0.35">
      <c r="A7982" s="19" t="s">
        <v>4253</v>
      </c>
      <c r="B7982" s="18">
        <v>-7128397</v>
      </c>
    </row>
    <row r="7983" spans="1:2" x14ac:dyDescent="0.35">
      <c r="A7983" s="9" t="s">
        <v>5543</v>
      </c>
      <c r="B7983" s="18">
        <v>-7146360</v>
      </c>
    </row>
    <row r="7984" spans="1:2" x14ac:dyDescent="0.35">
      <c r="A7984" s="17" t="s">
        <v>5542</v>
      </c>
      <c r="B7984" s="18">
        <v>-7146360</v>
      </c>
    </row>
    <row r="7985" spans="1:2" x14ac:dyDescent="0.35">
      <c r="A7985" s="19" t="s">
        <v>3478</v>
      </c>
      <c r="B7985" s="18">
        <v>-7146360</v>
      </c>
    </row>
    <row r="7986" spans="1:2" x14ac:dyDescent="0.35">
      <c r="A7986" s="9" t="s">
        <v>6788</v>
      </c>
      <c r="B7986" s="18">
        <v>-7200000</v>
      </c>
    </row>
    <row r="7987" spans="1:2" x14ac:dyDescent="0.35">
      <c r="A7987" s="17" t="s">
        <v>6787</v>
      </c>
      <c r="B7987" s="18">
        <v>-7200000</v>
      </c>
    </row>
    <row r="7988" spans="1:2" x14ac:dyDescent="0.35">
      <c r="A7988" s="19" t="s">
        <v>4458</v>
      </c>
      <c r="B7988" s="18">
        <v>-7200000</v>
      </c>
    </row>
    <row r="7989" spans="1:2" x14ac:dyDescent="0.35">
      <c r="A7989" s="9" t="s">
        <v>5985</v>
      </c>
      <c r="B7989" s="18">
        <v>-7208969</v>
      </c>
    </row>
    <row r="7990" spans="1:2" x14ac:dyDescent="0.35">
      <c r="A7990" s="17" t="s">
        <v>2251</v>
      </c>
      <c r="B7990" s="18">
        <v>-7208969</v>
      </c>
    </row>
    <row r="7991" spans="1:2" x14ac:dyDescent="0.35">
      <c r="A7991" s="19" t="s">
        <v>5984</v>
      </c>
      <c r="B7991" s="18">
        <v>-7208969</v>
      </c>
    </row>
    <row r="7992" spans="1:2" x14ac:dyDescent="0.35">
      <c r="A7992" s="9" t="s">
        <v>3199</v>
      </c>
      <c r="B7992" s="18">
        <v>-7214368</v>
      </c>
    </row>
    <row r="7993" spans="1:2" x14ac:dyDescent="0.35">
      <c r="A7993" s="17" t="s">
        <v>3198</v>
      </c>
      <c r="B7993" s="18">
        <v>-7214368</v>
      </c>
    </row>
    <row r="7994" spans="1:2" x14ac:dyDescent="0.35">
      <c r="A7994" s="19" t="s">
        <v>3197</v>
      </c>
      <c r="B7994" s="18">
        <v>-7214368</v>
      </c>
    </row>
    <row r="7995" spans="1:2" x14ac:dyDescent="0.35">
      <c r="A7995" s="9" t="s">
        <v>2720</v>
      </c>
      <c r="B7995" s="18">
        <v>-7214368</v>
      </c>
    </row>
    <row r="7996" spans="1:2" x14ac:dyDescent="0.35">
      <c r="A7996" s="17" t="s">
        <v>253</v>
      </c>
      <c r="B7996" s="18">
        <v>-7214368</v>
      </c>
    </row>
    <row r="7997" spans="1:2" x14ac:dyDescent="0.35">
      <c r="A7997" s="19" t="s">
        <v>2718</v>
      </c>
      <c r="B7997" s="18">
        <v>-7214368</v>
      </c>
    </row>
    <row r="7998" spans="1:2" x14ac:dyDescent="0.35">
      <c r="A7998" s="9" t="s">
        <v>7992</v>
      </c>
      <c r="B7998" s="18">
        <v>-7228760</v>
      </c>
    </row>
    <row r="7999" spans="1:2" x14ac:dyDescent="0.35">
      <c r="A7999" s="17" t="s">
        <v>36</v>
      </c>
      <c r="B7999" s="18">
        <v>-7228760</v>
      </c>
    </row>
    <row r="8000" spans="1:2" x14ac:dyDescent="0.35">
      <c r="A8000" s="19" t="s">
        <v>4677</v>
      </c>
      <c r="B8000" s="18">
        <v>-7228760</v>
      </c>
    </row>
    <row r="8001" spans="1:2" x14ac:dyDescent="0.35">
      <c r="A8001" s="9" t="s">
        <v>5241</v>
      </c>
      <c r="B8001" s="18">
        <v>-7242870</v>
      </c>
    </row>
    <row r="8002" spans="1:2" x14ac:dyDescent="0.35">
      <c r="A8002" s="17" t="s">
        <v>566</v>
      </c>
      <c r="B8002" s="18">
        <v>-7242870</v>
      </c>
    </row>
    <row r="8003" spans="1:2" x14ac:dyDescent="0.35">
      <c r="A8003" s="19" t="s">
        <v>2973</v>
      </c>
      <c r="B8003" s="18">
        <v>-7242870</v>
      </c>
    </row>
    <row r="8004" spans="1:2" x14ac:dyDescent="0.35">
      <c r="A8004" s="9" t="s">
        <v>7492</v>
      </c>
      <c r="B8004" s="18">
        <v>-7246194</v>
      </c>
    </row>
    <row r="8005" spans="1:2" x14ac:dyDescent="0.35">
      <c r="A8005" s="17" t="s">
        <v>2745</v>
      </c>
      <c r="B8005" s="18">
        <v>-7246194</v>
      </c>
    </row>
    <row r="8006" spans="1:2" x14ac:dyDescent="0.35">
      <c r="A8006" s="19" t="s">
        <v>7299</v>
      </c>
      <c r="B8006" s="18">
        <v>-7246194</v>
      </c>
    </row>
    <row r="8007" spans="1:2" x14ac:dyDescent="0.35">
      <c r="A8007" s="9" t="s">
        <v>2958</v>
      </c>
      <c r="B8007" s="18">
        <v>-7281777</v>
      </c>
    </row>
    <row r="8008" spans="1:2" x14ac:dyDescent="0.35">
      <c r="A8008" s="17" t="s">
        <v>1190</v>
      </c>
      <c r="B8008" s="18">
        <v>-7281777</v>
      </c>
    </row>
    <row r="8009" spans="1:2" x14ac:dyDescent="0.35">
      <c r="A8009" s="19" t="s">
        <v>1338</v>
      </c>
      <c r="B8009" s="18">
        <v>-7281777</v>
      </c>
    </row>
    <row r="8010" spans="1:2" x14ac:dyDescent="0.35">
      <c r="A8010" s="9" t="s">
        <v>9555</v>
      </c>
      <c r="B8010" s="18">
        <v>-7282545</v>
      </c>
    </row>
    <row r="8011" spans="1:2" x14ac:dyDescent="0.35">
      <c r="A8011" s="17" t="s">
        <v>6166</v>
      </c>
      <c r="B8011" s="18">
        <v>-7282545</v>
      </c>
    </row>
    <row r="8012" spans="1:2" x14ac:dyDescent="0.35">
      <c r="A8012" s="19" t="s">
        <v>9554</v>
      </c>
      <c r="B8012" s="18">
        <v>-7282545</v>
      </c>
    </row>
    <row r="8013" spans="1:2" x14ac:dyDescent="0.35">
      <c r="A8013" s="9" t="s">
        <v>3801</v>
      </c>
      <c r="B8013" s="18">
        <v>-7302852</v>
      </c>
    </row>
    <row r="8014" spans="1:2" x14ac:dyDescent="0.35">
      <c r="A8014" s="17" t="s">
        <v>3800</v>
      </c>
      <c r="B8014" s="18">
        <v>-7302852</v>
      </c>
    </row>
    <row r="8015" spans="1:2" x14ac:dyDescent="0.35">
      <c r="A8015" s="19" t="s">
        <v>268</v>
      </c>
      <c r="B8015" s="18">
        <v>-7302852</v>
      </c>
    </row>
    <row r="8016" spans="1:2" x14ac:dyDescent="0.35">
      <c r="A8016" s="9" t="s">
        <v>1301</v>
      </c>
      <c r="B8016" s="18">
        <v>-7352460</v>
      </c>
    </row>
    <row r="8017" spans="1:2" x14ac:dyDescent="0.35">
      <c r="A8017" s="17" t="s">
        <v>803</v>
      </c>
      <c r="B8017" s="18">
        <v>-7352460</v>
      </c>
    </row>
    <row r="8018" spans="1:2" x14ac:dyDescent="0.35">
      <c r="A8018" s="19" t="s">
        <v>801</v>
      </c>
      <c r="B8018" s="18">
        <v>-7352460</v>
      </c>
    </row>
    <row r="8019" spans="1:2" x14ac:dyDescent="0.35">
      <c r="A8019" s="9" t="s">
        <v>6312</v>
      </c>
      <c r="B8019" s="18">
        <v>-7373095</v>
      </c>
    </row>
    <row r="8020" spans="1:2" x14ac:dyDescent="0.35">
      <c r="A8020" s="17" t="s">
        <v>243</v>
      </c>
      <c r="B8020" s="18">
        <v>-7373095</v>
      </c>
    </row>
    <row r="8021" spans="1:2" x14ac:dyDescent="0.35">
      <c r="A8021" s="19" t="s">
        <v>3329</v>
      </c>
      <c r="B8021" s="18">
        <v>-7373095</v>
      </c>
    </row>
    <row r="8022" spans="1:2" x14ac:dyDescent="0.35">
      <c r="A8022" s="9" t="s">
        <v>10658</v>
      </c>
      <c r="B8022" s="18">
        <v>-7391173</v>
      </c>
    </row>
    <row r="8023" spans="1:2" x14ac:dyDescent="0.35">
      <c r="A8023" s="17" t="s">
        <v>9586</v>
      </c>
      <c r="B8023" s="18">
        <v>-7391173</v>
      </c>
    </row>
    <row r="8024" spans="1:2" x14ac:dyDescent="0.35">
      <c r="A8024" s="19" t="s">
        <v>9899</v>
      </c>
      <c r="B8024" s="18">
        <v>-7391173</v>
      </c>
    </row>
    <row r="8025" spans="1:2" x14ac:dyDescent="0.35">
      <c r="A8025" s="9" t="s">
        <v>5134</v>
      </c>
      <c r="B8025" s="18">
        <v>-7431305</v>
      </c>
    </row>
    <row r="8026" spans="1:2" x14ac:dyDescent="0.35">
      <c r="A8026" s="17" t="s">
        <v>2509</v>
      </c>
      <c r="B8026" s="18">
        <v>-7431305</v>
      </c>
    </row>
    <row r="8027" spans="1:2" x14ac:dyDescent="0.35">
      <c r="A8027" s="19" t="s">
        <v>5133</v>
      </c>
      <c r="B8027" s="18">
        <v>-7431305</v>
      </c>
    </row>
    <row r="8028" spans="1:2" x14ac:dyDescent="0.35">
      <c r="A8028" s="9" t="s">
        <v>10185</v>
      </c>
      <c r="B8028" s="18">
        <v>-7443292</v>
      </c>
    </row>
    <row r="8029" spans="1:2" x14ac:dyDescent="0.35">
      <c r="A8029" s="17" t="s">
        <v>10184</v>
      </c>
      <c r="B8029" s="18">
        <v>-7443292</v>
      </c>
    </row>
    <row r="8030" spans="1:2" x14ac:dyDescent="0.35">
      <c r="A8030" s="19" t="s">
        <v>10183</v>
      </c>
      <c r="B8030" s="18">
        <v>-7443292</v>
      </c>
    </row>
    <row r="8031" spans="1:2" x14ac:dyDescent="0.35">
      <c r="A8031" s="9" t="s">
        <v>6284</v>
      </c>
      <c r="B8031" s="18">
        <v>-7467810</v>
      </c>
    </row>
    <row r="8032" spans="1:2" x14ac:dyDescent="0.35">
      <c r="A8032" s="17" t="s">
        <v>535</v>
      </c>
      <c r="B8032" s="18">
        <v>-7467810</v>
      </c>
    </row>
    <row r="8033" spans="1:2" x14ac:dyDescent="0.35">
      <c r="A8033" s="19" t="s">
        <v>5430</v>
      </c>
      <c r="B8033" s="18">
        <v>-7467810</v>
      </c>
    </row>
    <row r="8034" spans="1:2" x14ac:dyDescent="0.35">
      <c r="A8034" s="9" t="s">
        <v>9545</v>
      </c>
      <c r="B8034" s="18">
        <v>-7469465</v>
      </c>
    </row>
    <row r="8035" spans="1:2" x14ac:dyDescent="0.35">
      <c r="A8035" s="17" t="s">
        <v>1048</v>
      </c>
      <c r="B8035" s="18">
        <v>-7469465</v>
      </c>
    </row>
    <row r="8036" spans="1:2" x14ac:dyDescent="0.35">
      <c r="A8036" s="19" t="s">
        <v>2768</v>
      </c>
      <c r="B8036" s="18">
        <v>-7469465</v>
      </c>
    </row>
    <row r="8037" spans="1:2" x14ac:dyDescent="0.35">
      <c r="A8037" s="9" t="s">
        <v>7864</v>
      </c>
      <c r="B8037" s="18">
        <v>-7473856</v>
      </c>
    </row>
    <row r="8038" spans="1:2" x14ac:dyDescent="0.35">
      <c r="A8038" s="17" t="s">
        <v>862</v>
      </c>
      <c r="B8038" s="18">
        <v>-7473856</v>
      </c>
    </row>
    <row r="8039" spans="1:2" x14ac:dyDescent="0.35">
      <c r="A8039" s="19" t="s">
        <v>5995</v>
      </c>
      <c r="B8039" s="18">
        <v>-7473856</v>
      </c>
    </row>
    <row r="8040" spans="1:2" x14ac:dyDescent="0.35">
      <c r="A8040" s="9" t="s">
        <v>10873</v>
      </c>
      <c r="B8040" s="18">
        <v>-7474079</v>
      </c>
    </row>
    <row r="8041" spans="1:2" x14ac:dyDescent="0.35">
      <c r="A8041" s="17" t="s">
        <v>167</v>
      </c>
      <c r="B8041" s="18">
        <v>-7474079</v>
      </c>
    </row>
    <row r="8042" spans="1:2" x14ac:dyDescent="0.35">
      <c r="A8042" s="19" t="s">
        <v>10872</v>
      </c>
      <c r="B8042" s="18">
        <v>-7474079</v>
      </c>
    </row>
    <row r="8043" spans="1:2" x14ac:dyDescent="0.35">
      <c r="A8043" s="9" t="s">
        <v>10625</v>
      </c>
      <c r="B8043" s="18">
        <v>-7484640</v>
      </c>
    </row>
    <row r="8044" spans="1:2" x14ac:dyDescent="0.35">
      <c r="A8044" s="17" t="s">
        <v>1387</v>
      </c>
      <c r="B8044" s="18">
        <v>-7484640</v>
      </c>
    </row>
    <row r="8045" spans="1:2" x14ac:dyDescent="0.35">
      <c r="A8045" s="19" t="s">
        <v>4298</v>
      </c>
      <c r="B8045" s="18">
        <v>-7484640</v>
      </c>
    </row>
    <row r="8046" spans="1:2" x14ac:dyDescent="0.35">
      <c r="A8046" s="9" t="s">
        <v>3341</v>
      </c>
      <c r="B8046" s="18">
        <v>-7487948</v>
      </c>
    </row>
    <row r="8047" spans="1:2" x14ac:dyDescent="0.35">
      <c r="A8047" s="17" t="s">
        <v>3340</v>
      </c>
      <c r="B8047" s="18">
        <v>-7487948</v>
      </c>
    </row>
    <row r="8048" spans="1:2" x14ac:dyDescent="0.35">
      <c r="A8048" s="19" t="s">
        <v>1769</v>
      </c>
      <c r="B8048" s="18">
        <v>-7487948</v>
      </c>
    </row>
    <row r="8049" spans="1:2" x14ac:dyDescent="0.35">
      <c r="A8049" s="9" t="s">
        <v>9018</v>
      </c>
      <c r="B8049" s="18">
        <v>-7505506</v>
      </c>
    </row>
    <row r="8050" spans="1:2" x14ac:dyDescent="0.35">
      <c r="A8050" s="17" t="s">
        <v>4076</v>
      </c>
      <c r="B8050" s="18">
        <v>-7505506</v>
      </c>
    </row>
    <row r="8051" spans="1:2" x14ac:dyDescent="0.35">
      <c r="A8051" s="19" t="s">
        <v>9017</v>
      </c>
      <c r="B8051" s="18">
        <v>-7505506</v>
      </c>
    </row>
    <row r="8052" spans="1:2" x14ac:dyDescent="0.35">
      <c r="A8052" s="9" t="s">
        <v>10892</v>
      </c>
      <c r="B8052" s="18">
        <v>-7569012</v>
      </c>
    </row>
    <row r="8053" spans="1:2" x14ac:dyDescent="0.35">
      <c r="A8053" s="17" t="s">
        <v>8827</v>
      </c>
      <c r="B8053" s="18">
        <v>-7569012</v>
      </c>
    </row>
    <row r="8054" spans="1:2" x14ac:dyDescent="0.35">
      <c r="A8054" s="19" t="s">
        <v>6234</v>
      </c>
      <c r="B8054" s="18">
        <v>-7569012</v>
      </c>
    </row>
    <row r="8055" spans="1:2" x14ac:dyDescent="0.35">
      <c r="A8055" s="9" t="s">
        <v>5385</v>
      </c>
      <c r="B8055" s="18">
        <v>-7601372</v>
      </c>
    </row>
    <row r="8056" spans="1:2" x14ac:dyDescent="0.35">
      <c r="A8056" s="17" t="s">
        <v>5384</v>
      </c>
      <c r="B8056" s="18">
        <v>-7601372</v>
      </c>
    </row>
    <row r="8057" spans="1:2" x14ac:dyDescent="0.35">
      <c r="A8057" s="19" t="s">
        <v>3258</v>
      </c>
      <c r="B8057" s="18">
        <v>-7601372</v>
      </c>
    </row>
    <row r="8058" spans="1:2" x14ac:dyDescent="0.35">
      <c r="A8058" s="9" t="s">
        <v>1317</v>
      </c>
      <c r="B8058" s="18">
        <v>-7601580</v>
      </c>
    </row>
    <row r="8059" spans="1:2" x14ac:dyDescent="0.35">
      <c r="A8059" s="17" t="s">
        <v>152</v>
      </c>
      <c r="B8059" s="18">
        <v>-7601580</v>
      </c>
    </row>
    <row r="8060" spans="1:2" x14ac:dyDescent="0.35">
      <c r="A8060" s="19" t="s">
        <v>346</v>
      </c>
      <c r="B8060" s="18">
        <v>-7601580</v>
      </c>
    </row>
    <row r="8061" spans="1:2" x14ac:dyDescent="0.35">
      <c r="A8061" s="9" t="s">
        <v>6282</v>
      </c>
      <c r="B8061" s="18">
        <v>-7663544</v>
      </c>
    </row>
    <row r="8062" spans="1:2" x14ac:dyDescent="0.35">
      <c r="A8062" s="17" t="s">
        <v>803</v>
      </c>
      <c r="B8062" s="18">
        <v>-7663544</v>
      </c>
    </row>
    <row r="8063" spans="1:2" x14ac:dyDescent="0.35">
      <c r="A8063" s="19" t="s">
        <v>1047</v>
      </c>
      <c r="B8063" s="18">
        <v>-7663544</v>
      </c>
    </row>
    <row r="8064" spans="1:2" x14ac:dyDescent="0.35">
      <c r="A8064" s="9" t="s">
        <v>5786</v>
      </c>
      <c r="B8064" s="18">
        <v>-7668682</v>
      </c>
    </row>
    <row r="8065" spans="1:2" x14ac:dyDescent="0.35">
      <c r="A8065" s="17" t="s">
        <v>3354</v>
      </c>
      <c r="B8065" s="18">
        <v>-7668682</v>
      </c>
    </row>
    <row r="8066" spans="1:2" x14ac:dyDescent="0.35">
      <c r="A8066" s="19" t="s">
        <v>5785</v>
      </c>
      <c r="B8066" s="18">
        <v>-7668682</v>
      </c>
    </row>
    <row r="8067" spans="1:2" x14ac:dyDescent="0.35">
      <c r="A8067" s="9" t="s">
        <v>3358</v>
      </c>
      <c r="B8067" s="18">
        <v>-7678961</v>
      </c>
    </row>
    <row r="8068" spans="1:2" x14ac:dyDescent="0.35">
      <c r="A8068" s="17" t="s">
        <v>1874</v>
      </c>
      <c r="B8068" s="18">
        <v>-7678961</v>
      </c>
    </row>
    <row r="8069" spans="1:2" x14ac:dyDescent="0.35">
      <c r="A8069" s="19" t="s">
        <v>129</v>
      </c>
      <c r="B8069" s="18">
        <v>-7678961</v>
      </c>
    </row>
    <row r="8070" spans="1:2" x14ac:dyDescent="0.35">
      <c r="A8070" s="9" t="s">
        <v>2097</v>
      </c>
      <c r="B8070" s="18">
        <v>-7696561</v>
      </c>
    </row>
    <row r="8071" spans="1:2" x14ac:dyDescent="0.35">
      <c r="A8071" s="17" t="s">
        <v>312</v>
      </c>
      <c r="B8071" s="18">
        <v>-7696561</v>
      </c>
    </row>
    <row r="8072" spans="1:2" x14ac:dyDescent="0.35">
      <c r="A8072" s="19" t="s">
        <v>640</v>
      </c>
      <c r="B8072" s="18">
        <v>-7696561</v>
      </c>
    </row>
    <row r="8073" spans="1:2" x14ac:dyDescent="0.35">
      <c r="A8073" s="9" t="s">
        <v>6121</v>
      </c>
      <c r="B8073" s="18">
        <v>-7701890</v>
      </c>
    </row>
    <row r="8074" spans="1:2" x14ac:dyDescent="0.35">
      <c r="A8074" s="17" t="s">
        <v>217</v>
      </c>
      <c r="B8074" s="18">
        <v>-7701890</v>
      </c>
    </row>
    <row r="8075" spans="1:2" x14ac:dyDescent="0.35">
      <c r="A8075" s="19" t="s">
        <v>1859</v>
      </c>
      <c r="B8075" s="18">
        <v>-7701890</v>
      </c>
    </row>
    <row r="8076" spans="1:2" x14ac:dyDescent="0.35">
      <c r="A8076" s="9" t="s">
        <v>1125</v>
      </c>
      <c r="B8076" s="18">
        <v>-7709024</v>
      </c>
    </row>
    <row r="8077" spans="1:2" x14ac:dyDescent="0.35">
      <c r="A8077" s="17" t="s">
        <v>1124</v>
      </c>
      <c r="B8077" s="18">
        <v>-7709024</v>
      </c>
    </row>
    <row r="8078" spans="1:2" x14ac:dyDescent="0.35">
      <c r="A8078" s="19" t="s">
        <v>661</v>
      </c>
      <c r="B8078" s="18">
        <v>-7709024</v>
      </c>
    </row>
    <row r="8079" spans="1:2" x14ac:dyDescent="0.35">
      <c r="A8079" s="9" t="s">
        <v>3910</v>
      </c>
      <c r="B8079" s="18">
        <v>-7713686</v>
      </c>
    </row>
    <row r="8080" spans="1:2" x14ac:dyDescent="0.35">
      <c r="A8080" s="17" t="s">
        <v>1190</v>
      </c>
      <c r="B8080" s="18">
        <v>-7713686</v>
      </c>
    </row>
    <row r="8081" spans="1:2" x14ac:dyDescent="0.35">
      <c r="A8081" s="19" t="s">
        <v>3909</v>
      </c>
      <c r="B8081" s="18">
        <v>-7713686</v>
      </c>
    </row>
    <row r="8082" spans="1:2" x14ac:dyDescent="0.35">
      <c r="A8082" s="9" t="s">
        <v>2297</v>
      </c>
      <c r="B8082" s="18">
        <v>-7714482</v>
      </c>
    </row>
    <row r="8083" spans="1:2" x14ac:dyDescent="0.35">
      <c r="A8083" s="17" t="s">
        <v>331</v>
      </c>
      <c r="B8083" s="18">
        <v>-7714482</v>
      </c>
    </row>
    <row r="8084" spans="1:2" x14ac:dyDescent="0.35">
      <c r="A8084" s="19" t="s">
        <v>2295</v>
      </c>
      <c r="B8084" s="18">
        <v>-7714482</v>
      </c>
    </row>
    <row r="8085" spans="1:2" x14ac:dyDescent="0.35">
      <c r="A8085" s="9" t="s">
        <v>11111</v>
      </c>
      <c r="B8085" s="18">
        <v>-7725270</v>
      </c>
    </row>
    <row r="8086" spans="1:2" x14ac:dyDescent="0.35">
      <c r="A8086" s="17" t="s">
        <v>437</v>
      </c>
      <c r="B8086" s="18">
        <v>-7725270</v>
      </c>
    </row>
    <row r="8087" spans="1:2" x14ac:dyDescent="0.35">
      <c r="A8087" s="19" t="s">
        <v>11109</v>
      </c>
      <c r="B8087" s="18">
        <v>-7725270</v>
      </c>
    </row>
    <row r="8088" spans="1:2" x14ac:dyDescent="0.35">
      <c r="A8088" s="9" t="s">
        <v>11526</v>
      </c>
      <c r="B8088" s="18">
        <v>-7747170</v>
      </c>
    </row>
    <row r="8089" spans="1:2" x14ac:dyDescent="0.35">
      <c r="A8089" s="17" t="s">
        <v>11525</v>
      </c>
      <c r="B8089" s="18">
        <v>-7747170</v>
      </c>
    </row>
    <row r="8090" spans="1:2" x14ac:dyDescent="0.35">
      <c r="A8090" s="19" t="s">
        <v>11524</v>
      </c>
      <c r="B8090" s="18">
        <v>-7747170</v>
      </c>
    </row>
    <row r="8091" spans="1:2" x14ac:dyDescent="0.35">
      <c r="A8091" s="9" t="s">
        <v>2157</v>
      </c>
      <c r="B8091" s="18">
        <v>-7780422</v>
      </c>
    </row>
    <row r="8092" spans="1:2" x14ac:dyDescent="0.35">
      <c r="A8092" s="17" t="s">
        <v>168</v>
      </c>
      <c r="B8092" s="18">
        <v>-7780422</v>
      </c>
    </row>
    <row r="8093" spans="1:2" x14ac:dyDescent="0.35">
      <c r="A8093" s="19" t="s">
        <v>640</v>
      </c>
      <c r="B8093" s="18">
        <v>-7780422</v>
      </c>
    </row>
    <row r="8094" spans="1:2" x14ac:dyDescent="0.35">
      <c r="A8094" s="9" t="s">
        <v>9904</v>
      </c>
      <c r="B8094" s="18">
        <v>-7792888</v>
      </c>
    </row>
    <row r="8095" spans="1:2" x14ac:dyDescent="0.35">
      <c r="A8095" s="17" t="s">
        <v>3218</v>
      </c>
      <c r="B8095" s="18">
        <v>-7792888</v>
      </c>
    </row>
    <row r="8096" spans="1:2" x14ac:dyDescent="0.35">
      <c r="A8096" s="19" t="s">
        <v>9902</v>
      </c>
      <c r="B8096" s="18">
        <v>-7792888</v>
      </c>
    </row>
    <row r="8097" spans="1:2" x14ac:dyDescent="0.35">
      <c r="A8097" s="9" t="s">
        <v>2633</v>
      </c>
      <c r="B8097" s="18">
        <v>-7814734</v>
      </c>
    </row>
    <row r="8098" spans="1:2" x14ac:dyDescent="0.35">
      <c r="A8098" s="17" t="s">
        <v>493</v>
      </c>
      <c r="B8098" s="18">
        <v>-7814734</v>
      </c>
    </row>
    <row r="8099" spans="1:2" x14ac:dyDescent="0.35">
      <c r="A8099" s="19" t="s">
        <v>187</v>
      </c>
      <c r="B8099" s="18">
        <v>-7814734</v>
      </c>
    </row>
    <row r="8100" spans="1:2" x14ac:dyDescent="0.35">
      <c r="A8100" s="9" t="s">
        <v>7189</v>
      </c>
      <c r="B8100" s="18">
        <v>-7865580</v>
      </c>
    </row>
    <row r="8101" spans="1:2" x14ac:dyDescent="0.35">
      <c r="A8101" s="17" t="s">
        <v>2027</v>
      </c>
      <c r="B8101" s="18">
        <v>-7865580</v>
      </c>
    </row>
    <row r="8102" spans="1:2" x14ac:dyDescent="0.35">
      <c r="A8102" s="19" t="s">
        <v>7187</v>
      </c>
      <c r="B8102" s="18">
        <v>-7865580</v>
      </c>
    </row>
    <row r="8103" spans="1:2" x14ac:dyDescent="0.35">
      <c r="A8103" s="9" t="s">
        <v>9219</v>
      </c>
      <c r="B8103" s="18">
        <v>-7872856</v>
      </c>
    </row>
    <row r="8104" spans="1:2" x14ac:dyDescent="0.35">
      <c r="A8104" s="17" t="s">
        <v>1459</v>
      </c>
      <c r="B8104" s="18">
        <v>-7872856</v>
      </c>
    </row>
    <row r="8105" spans="1:2" x14ac:dyDescent="0.35">
      <c r="A8105" s="19" t="s">
        <v>9218</v>
      </c>
      <c r="B8105" s="18">
        <v>-7872856</v>
      </c>
    </row>
    <row r="8106" spans="1:2" x14ac:dyDescent="0.35">
      <c r="A8106" s="9" t="s">
        <v>7462</v>
      </c>
      <c r="B8106" s="18">
        <v>-7882810</v>
      </c>
    </row>
    <row r="8107" spans="1:2" x14ac:dyDescent="0.35">
      <c r="A8107" s="17" t="s">
        <v>2400</v>
      </c>
      <c r="B8107" s="18">
        <v>-7882810</v>
      </c>
    </row>
    <row r="8108" spans="1:2" x14ac:dyDescent="0.35">
      <c r="A8108" s="19" t="s">
        <v>1642</v>
      </c>
      <c r="B8108" s="18">
        <v>-7882810</v>
      </c>
    </row>
    <row r="8109" spans="1:2" x14ac:dyDescent="0.35">
      <c r="A8109" s="9" t="s">
        <v>7195</v>
      </c>
      <c r="B8109" s="18">
        <v>-7891338</v>
      </c>
    </row>
    <row r="8110" spans="1:2" x14ac:dyDescent="0.35">
      <c r="A8110" s="17" t="s">
        <v>7194</v>
      </c>
      <c r="B8110" s="18">
        <v>-7891338</v>
      </c>
    </row>
    <row r="8111" spans="1:2" x14ac:dyDescent="0.35">
      <c r="A8111" s="19" t="s">
        <v>7193</v>
      </c>
      <c r="B8111" s="18">
        <v>-7891338</v>
      </c>
    </row>
    <row r="8112" spans="1:2" x14ac:dyDescent="0.35">
      <c r="A8112" s="9" t="s">
        <v>6762</v>
      </c>
      <c r="B8112" s="18">
        <v>-7899497</v>
      </c>
    </row>
    <row r="8113" spans="1:2" x14ac:dyDescent="0.35">
      <c r="A8113" s="17" t="s">
        <v>4053</v>
      </c>
      <c r="B8113" s="18">
        <v>-7899497</v>
      </c>
    </row>
    <row r="8114" spans="1:2" x14ac:dyDescent="0.35">
      <c r="A8114" s="19" t="s">
        <v>6761</v>
      </c>
      <c r="B8114" s="18">
        <v>-7899497</v>
      </c>
    </row>
    <row r="8115" spans="1:2" x14ac:dyDescent="0.35">
      <c r="A8115" s="9" t="s">
        <v>3819</v>
      </c>
      <c r="B8115" s="18">
        <v>-7900000</v>
      </c>
    </row>
    <row r="8116" spans="1:2" x14ac:dyDescent="0.35">
      <c r="A8116" s="17" t="s">
        <v>282</v>
      </c>
      <c r="B8116" s="18">
        <v>-7900000</v>
      </c>
    </row>
    <row r="8117" spans="1:2" x14ac:dyDescent="0.35">
      <c r="A8117" s="19" t="s">
        <v>1645</v>
      </c>
      <c r="B8117" s="18">
        <v>-7900000</v>
      </c>
    </row>
    <row r="8118" spans="1:2" x14ac:dyDescent="0.35">
      <c r="A8118" s="9" t="s">
        <v>8511</v>
      </c>
      <c r="B8118" s="18">
        <v>-7913655</v>
      </c>
    </row>
    <row r="8119" spans="1:2" x14ac:dyDescent="0.35">
      <c r="A8119" s="17" t="s">
        <v>8510</v>
      </c>
      <c r="B8119" s="18">
        <v>-7913655</v>
      </c>
    </row>
    <row r="8120" spans="1:2" x14ac:dyDescent="0.35">
      <c r="A8120" s="19" t="s">
        <v>8509</v>
      </c>
      <c r="B8120" s="18">
        <v>-7913655</v>
      </c>
    </row>
    <row r="8121" spans="1:2" x14ac:dyDescent="0.35">
      <c r="A8121" s="9" t="s">
        <v>3151</v>
      </c>
      <c r="B8121" s="18">
        <v>-7925162</v>
      </c>
    </row>
    <row r="8122" spans="1:2" x14ac:dyDescent="0.35">
      <c r="A8122" s="17" t="s">
        <v>284</v>
      </c>
      <c r="B8122" s="18">
        <v>-7925162</v>
      </c>
    </row>
    <row r="8123" spans="1:2" x14ac:dyDescent="0.35">
      <c r="A8123" s="19" t="s">
        <v>264</v>
      </c>
      <c r="B8123" s="18">
        <v>-7925162</v>
      </c>
    </row>
    <row r="8124" spans="1:2" x14ac:dyDescent="0.35">
      <c r="A8124" s="9" t="s">
        <v>5920</v>
      </c>
      <c r="B8124" s="18">
        <v>-7937613</v>
      </c>
    </row>
    <row r="8125" spans="1:2" x14ac:dyDescent="0.35">
      <c r="A8125" s="17" t="s">
        <v>5919</v>
      </c>
      <c r="B8125" s="18">
        <v>-7937613</v>
      </c>
    </row>
    <row r="8126" spans="1:2" x14ac:dyDescent="0.35">
      <c r="A8126" s="19" t="s">
        <v>3771</v>
      </c>
      <c r="B8126" s="18">
        <v>-7937613</v>
      </c>
    </row>
    <row r="8127" spans="1:2" x14ac:dyDescent="0.35">
      <c r="A8127" s="9" t="s">
        <v>11317</v>
      </c>
      <c r="B8127" s="18">
        <v>-7946519</v>
      </c>
    </row>
    <row r="8128" spans="1:2" x14ac:dyDescent="0.35">
      <c r="A8128" s="17" t="s">
        <v>1866</v>
      </c>
      <c r="B8128" s="18">
        <v>-7946519</v>
      </c>
    </row>
    <row r="8129" spans="1:2" x14ac:dyDescent="0.35">
      <c r="A8129" s="19" t="s">
        <v>9902</v>
      </c>
      <c r="B8129" s="18">
        <v>-7946519</v>
      </c>
    </row>
    <row r="8130" spans="1:2" x14ac:dyDescent="0.35">
      <c r="A8130" s="9" t="s">
        <v>10867</v>
      </c>
      <c r="B8130" s="18">
        <v>-7947039</v>
      </c>
    </row>
    <row r="8131" spans="1:2" x14ac:dyDescent="0.35">
      <c r="A8131" s="17" t="s">
        <v>2575</v>
      </c>
      <c r="B8131" s="18">
        <v>-7947039</v>
      </c>
    </row>
    <row r="8132" spans="1:2" x14ac:dyDescent="0.35">
      <c r="A8132" s="19" t="s">
        <v>10866</v>
      </c>
      <c r="B8132" s="18">
        <v>-7947039</v>
      </c>
    </row>
    <row r="8133" spans="1:2" x14ac:dyDescent="0.35">
      <c r="A8133" s="9" t="s">
        <v>10261</v>
      </c>
      <c r="B8133" s="18">
        <v>-7953834</v>
      </c>
    </row>
    <row r="8134" spans="1:2" x14ac:dyDescent="0.35">
      <c r="A8134" s="17" t="s">
        <v>8864</v>
      </c>
      <c r="B8134" s="18">
        <v>-7953834</v>
      </c>
    </row>
    <row r="8135" spans="1:2" x14ac:dyDescent="0.35">
      <c r="A8135" s="19" t="s">
        <v>10260</v>
      </c>
      <c r="B8135" s="18">
        <v>-7953834</v>
      </c>
    </row>
    <row r="8136" spans="1:2" x14ac:dyDescent="0.35">
      <c r="A8136" s="9" t="s">
        <v>7570</v>
      </c>
      <c r="B8136" s="18">
        <v>-7965819</v>
      </c>
    </row>
    <row r="8137" spans="1:2" x14ac:dyDescent="0.35">
      <c r="A8137" s="17" t="s">
        <v>1182</v>
      </c>
      <c r="B8137" s="18">
        <v>-7965819</v>
      </c>
    </row>
    <row r="8138" spans="1:2" x14ac:dyDescent="0.35">
      <c r="A8138" s="19" t="s">
        <v>7568</v>
      </c>
      <c r="B8138" s="18">
        <v>-7965819</v>
      </c>
    </row>
    <row r="8139" spans="1:2" x14ac:dyDescent="0.35">
      <c r="A8139" s="9" t="s">
        <v>9372</v>
      </c>
      <c r="B8139" s="18">
        <v>-7981305</v>
      </c>
    </row>
    <row r="8140" spans="1:2" x14ac:dyDescent="0.35">
      <c r="A8140" s="17" t="s">
        <v>4207</v>
      </c>
      <c r="B8140" s="18">
        <v>-7981305</v>
      </c>
    </row>
    <row r="8141" spans="1:2" x14ac:dyDescent="0.35">
      <c r="A8141" s="19" t="s">
        <v>9371</v>
      </c>
      <c r="B8141" s="18">
        <v>-7981305</v>
      </c>
    </row>
    <row r="8142" spans="1:2" x14ac:dyDescent="0.35">
      <c r="A8142" s="9" t="s">
        <v>6530</v>
      </c>
      <c r="B8142" s="18">
        <v>-7997690</v>
      </c>
    </row>
    <row r="8143" spans="1:2" x14ac:dyDescent="0.35">
      <c r="A8143" s="17" t="s">
        <v>415</v>
      </c>
      <c r="B8143" s="18">
        <v>-7997690</v>
      </c>
    </row>
    <row r="8144" spans="1:2" x14ac:dyDescent="0.35">
      <c r="A8144" s="19" t="s">
        <v>3295</v>
      </c>
      <c r="B8144" s="18">
        <v>-7997690</v>
      </c>
    </row>
    <row r="8145" spans="1:2" x14ac:dyDescent="0.35">
      <c r="A8145" s="9" t="s">
        <v>5615</v>
      </c>
      <c r="B8145" s="18">
        <v>-7998060</v>
      </c>
    </row>
    <row r="8146" spans="1:2" x14ac:dyDescent="0.35">
      <c r="A8146" s="17" t="s">
        <v>512</v>
      </c>
      <c r="B8146" s="18">
        <v>-7998060</v>
      </c>
    </row>
    <row r="8147" spans="1:2" x14ac:dyDescent="0.35">
      <c r="A8147" s="19" t="s">
        <v>5614</v>
      </c>
      <c r="B8147" s="18">
        <v>-7998060</v>
      </c>
    </row>
    <row r="8148" spans="1:2" x14ac:dyDescent="0.35">
      <c r="A8148" s="9" t="s">
        <v>3049</v>
      </c>
      <c r="B8148" s="18">
        <v>-8000000</v>
      </c>
    </row>
    <row r="8149" spans="1:2" x14ac:dyDescent="0.35">
      <c r="A8149" s="17" t="s">
        <v>91</v>
      </c>
      <c r="B8149" s="18">
        <v>-8000000</v>
      </c>
    </row>
    <row r="8150" spans="1:2" x14ac:dyDescent="0.35">
      <c r="A8150" s="19" t="s">
        <v>1822</v>
      </c>
      <c r="B8150" s="18">
        <v>-8000000</v>
      </c>
    </row>
    <row r="8151" spans="1:2" x14ac:dyDescent="0.35">
      <c r="A8151" s="9" t="s">
        <v>5453</v>
      </c>
      <c r="B8151" s="18">
        <v>-8030610</v>
      </c>
    </row>
    <row r="8152" spans="1:2" x14ac:dyDescent="0.35">
      <c r="A8152" s="17" t="s">
        <v>331</v>
      </c>
      <c r="B8152" s="18">
        <v>-8030610</v>
      </c>
    </row>
    <row r="8153" spans="1:2" x14ac:dyDescent="0.35">
      <c r="A8153" s="19" t="s">
        <v>672</v>
      </c>
      <c r="B8153" s="18">
        <v>-8030610</v>
      </c>
    </row>
    <row r="8154" spans="1:2" x14ac:dyDescent="0.35">
      <c r="A8154" s="9" t="s">
        <v>11397</v>
      </c>
      <c r="B8154" s="18">
        <v>-8049706</v>
      </c>
    </row>
    <row r="8155" spans="1:2" x14ac:dyDescent="0.35">
      <c r="A8155" s="17" t="s">
        <v>803</v>
      </c>
      <c r="B8155" s="18">
        <v>-8049706</v>
      </c>
    </row>
    <row r="8156" spans="1:2" x14ac:dyDescent="0.35">
      <c r="A8156" s="19" t="s">
        <v>4489</v>
      </c>
      <c r="B8156" s="18">
        <v>-8049706</v>
      </c>
    </row>
    <row r="8157" spans="1:2" x14ac:dyDescent="0.35">
      <c r="A8157" s="9" t="s">
        <v>5822</v>
      </c>
      <c r="B8157" s="18">
        <v>-8060559</v>
      </c>
    </row>
    <row r="8158" spans="1:2" x14ac:dyDescent="0.35">
      <c r="A8158" s="17" t="s">
        <v>1190</v>
      </c>
      <c r="B8158" s="18">
        <v>-8060559</v>
      </c>
    </row>
    <row r="8159" spans="1:2" x14ac:dyDescent="0.35">
      <c r="A8159" s="19" t="s">
        <v>346</v>
      </c>
      <c r="B8159" s="18">
        <v>-8060559</v>
      </c>
    </row>
    <row r="8160" spans="1:2" x14ac:dyDescent="0.35">
      <c r="A8160" s="9" t="s">
        <v>9265</v>
      </c>
      <c r="B8160" s="18">
        <v>-8069340</v>
      </c>
    </row>
    <row r="8161" spans="1:2" x14ac:dyDescent="0.35">
      <c r="A8161" s="17" t="s">
        <v>763</v>
      </c>
      <c r="B8161" s="18">
        <v>-8069340</v>
      </c>
    </row>
    <row r="8162" spans="1:2" x14ac:dyDescent="0.35">
      <c r="A8162" s="19" t="s">
        <v>9264</v>
      </c>
      <c r="B8162" s="18">
        <v>-8069340</v>
      </c>
    </row>
    <row r="8163" spans="1:2" x14ac:dyDescent="0.35">
      <c r="A8163" s="9" t="s">
        <v>4170</v>
      </c>
      <c r="B8163" s="18">
        <v>-8080104</v>
      </c>
    </row>
    <row r="8164" spans="1:2" x14ac:dyDescent="0.35">
      <c r="A8164" s="17" t="s">
        <v>378</v>
      </c>
      <c r="B8164" s="18">
        <v>-8080104</v>
      </c>
    </row>
    <row r="8165" spans="1:2" x14ac:dyDescent="0.35">
      <c r="A8165" s="19" t="s">
        <v>4169</v>
      </c>
      <c r="B8165" s="18">
        <v>-8080104</v>
      </c>
    </row>
    <row r="8166" spans="1:2" x14ac:dyDescent="0.35">
      <c r="A8166" s="9" t="s">
        <v>8056</v>
      </c>
      <c r="B8166" s="18">
        <v>-8102818</v>
      </c>
    </row>
    <row r="8167" spans="1:2" x14ac:dyDescent="0.35">
      <c r="A8167" s="17" t="s">
        <v>234</v>
      </c>
      <c r="B8167" s="18">
        <v>-8102818</v>
      </c>
    </row>
    <row r="8168" spans="1:2" x14ac:dyDescent="0.35">
      <c r="A8168" s="19" t="s">
        <v>4275</v>
      </c>
      <c r="B8168" s="18">
        <v>-8102818</v>
      </c>
    </row>
    <row r="8169" spans="1:2" x14ac:dyDescent="0.35">
      <c r="A8169" s="9" t="s">
        <v>10805</v>
      </c>
      <c r="B8169" s="18">
        <v>-8116113</v>
      </c>
    </row>
    <row r="8170" spans="1:2" x14ac:dyDescent="0.35">
      <c r="A8170" s="17" t="s">
        <v>4662</v>
      </c>
      <c r="B8170" s="18">
        <v>-8116113</v>
      </c>
    </row>
    <row r="8171" spans="1:2" x14ac:dyDescent="0.35">
      <c r="A8171" s="19" t="s">
        <v>10804</v>
      </c>
      <c r="B8171" s="18">
        <v>-8116113</v>
      </c>
    </row>
    <row r="8172" spans="1:2" x14ac:dyDescent="0.35">
      <c r="A8172" s="9" t="s">
        <v>5402</v>
      </c>
      <c r="B8172" s="18">
        <v>-8124411</v>
      </c>
    </row>
    <row r="8173" spans="1:2" x14ac:dyDescent="0.35">
      <c r="A8173" s="17" t="s">
        <v>206</v>
      </c>
      <c r="B8173" s="18">
        <v>-8124411</v>
      </c>
    </row>
    <row r="8174" spans="1:2" x14ac:dyDescent="0.35">
      <c r="A8174" s="19" t="s">
        <v>5401</v>
      </c>
      <c r="B8174" s="18">
        <v>-8124411</v>
      </c>
    </row>
    <row r="8175" spans="1:2" x14ac:dyDescent="0.35">
      <c r="A8175" s="9" t="s">
        <v>6384</v>
      </c>
      <c r="B8175" s="18">
        <v>-8142624</v>
      </c>
    </row>
    <row r="8176" spans="1:2" x14ac:dyDescent="0.35">
      <c r="A8176" s="17" t="s">
        <v>253</v>
      </c>
      <c r="B8176" s="18">
        <v>-8142624</v>
      </c>
    </row>
    <row r="8177" spans="1:2" x14ac:dyDescent="0.35">
      <c r="A8177" s="19" t="s">
        <v>2718</v>
      </c>
      <c r="B8177" s="18">
        <v>-8142624</v>
      </c>
    </row>
    <row r="8178" spans="1:2" x14ac:dyDescent="0.35">
      <c r="A8178" s="9" t="s">
        <v>5990</v>
      </c>
      <c r="B8178" s="18">
        <v>-8164216</v>
      </c>
    </row>
    <row r="8179" spans="1:2" x14ac:dyDescent="0.35">
      <c r="A8179" s="17" t="s">
        <v>5989</v>
      </c>
      <c r="B8179" s="18">
        <v>-8164216</v>
      </c>
    </row>
    <row r="8180" spans="1:2" x14ac:dyDescent="0.35">
      <c r="A8180" s="19" t="s">
        <v>4671</v>
      </c>
      <c r="B8180" s="18">
        <v>-8164216</v>
      </c>
    </row>
    <row r="8181" spans="1:2" x14ac:dyDescent="0.35">
      <c r="A8181" s="9" t="s">
        <v>8162</v>
      </c>
      <c r="B8181" s="18">
        <v>-8167174</v>
      </c>
    </row>
    <row r="8182" spans="1:2" x14ac:dyDescent="0.35">
      <c r="A8182" s="17" t="s">
        <v>2354</v>
      </c>
      <c r="B8182" s="18">
        <v>-8167174</v>
      </c>
    </row>
    <row r="8183" spans="1:2" x14ac:dyDescent="0.35">
      <c r="A8183" s="19" t="s">
        <v>7685</v>
      </c>
      <c r="B8183" s="18">
        <v>-8167174</v>
      </c>
    </row>
    <row r="8184" spans="1:2" x14ac:dyDescent="0.35">
      <c r="A8184" s="9" t="s">
        <v>7866</v>
      </c>
      <c r="B8184" s="18">
        <v>-8185043</v>
      </c>
    </row>
    <row r="8185" spans="1:2" x14ac:dyDescent="0.35">
      <c r="A8185" s="17" t="s">
        <v>1608</v>
      </c>
      <c r="B8185" s="18">
        <v>-8185043</v>
      </c>
    </row>
    <row r="8186" spans="1:2" x14ac:dyDescent="0.35">
      <c r="A8186" s="19" t="s">
        <v>3181</v>
      </c>
      <c r="B8186" s="18">
        <v>-8185043</v>
      </c>
    </row>
    <row r="8187" spans="1:2" x14ac:dyDescent="0.35">
      <c r="A8187" s="9" t="s">
        <v>7027</v>
      </c>
      <c r="B8187" s="18">
        <v>-8185137</v>
      </c>
    </row>
    <row r="8188" spans="1:2" x14ac:dyDescent="0.35">
      <c r="A8188" s="17" t="s">
        <v>756</v>
      </c>
      <c r="B8188" s="18">
        <v>-8185137</v>
      </c>
    </row>
    <row r="8189" spans="1:2" x14ac:dyDescent="0.35">
      <c r="A8189" s="19" t="s">
        <v>6578</v>
      </c>
      <c r="B8189" s="18">
        <v>-8185137</v>
      </c>
    </row>
    <row r="8190" spans="1:2" x14ac:dyDescent="0.35">
      <c r="A8190" s="9" t="s">
        <v>5573</v>
      </c>
      <c r="B8190" s="18">
        <v>-8192146</v>
      </c>
    </row>
    <row r="8191" spans="1:2" x14ac:dyDescent="0.35">
      <c r="A8191" s="17" t="s">
        <v>5572</v>
      </c>
      <c r="B8191" s="18">
        <v>-8192146</v>
      </c>
    </row>
    <row r="8192" spans="1:2" x14ac:dyDescent="0.35">
      <c r="A8192" s="19" t="s">
        <v>5571</v>
      </c>
      <c r="B8192" s="18">
        <v>-8192146</v>
      </c>
    </row>
    <row r="8193" spans="1:2" x14ac:dyDescent="0.35">
      <c r="A8193" s="9" t="s">
        <v>7700</v>
      </c>
      <c r="B8193" s="18">
        <v>-8199698</v>
      </c>
    </row>
    <row r="8194" spans="1:2" x14ac:dyDescent="0.35">
      <c r="A8194" s="17" t="s">
        <v>1228</v>
      </c>
      <c r="B8194" s="18">
        <v>-8199698</v>
      </c>
    </row>
    <row r="8195" spans="1:2" x14ac:dyDescent="0.35">
      <c r="A8195" s="19" t="s">
        <v>704</v>
      </c>
      <c r="B8195" s="18">
        <v>-8199698</v>
      </c>
    </row>
    <row r="8196" spans="1:2" x14ac:dyDescent="0.35">
      <c r="A8196" s="9" t="s">
        <v>2948</v>
      </c>
      <c r="B8196" s="18">
        <v>-8216000</v>
      </c>
    </row>
    <row r="8197" spans="1:2" x14ac:dyDescent="0.35">
      <c r="A8197" s="17" t="s">
        <v>245</v>
      </c>
      <c r="B8197" s="18">
        <v>-8216000</v>
      </c>
    </row>
    <row r="8198" spans="1:2" x14ac:dyDescent="0.35">
      <c r="A8198" s="19" t="s">
        <v>1752</v>
      </c>
      <c r="B8198" s="18">
        <v>-8216000</v>
      </c>
    </row>
    <row r="8199" spans="1:2" x14ac:dyDescent="0.35">
      <c r="A8199" s="9" t="s">
        <v>3356</v>
      </c>
      <c r="B8199" s="18">
        <v>-8224415</v>
      </c>
    </row>
    <row r="8200" spans="1:2" x14ac:dyDescent="0.35">
      <c r="A8200" s="17" t="s">
        <v>2421</v>
      </c>
      <c r="B8200" s="18">
        <v>-8224415</v>
      </c>
    </row>
    <row r="8201" spans="1:2" x14ac:dyDescent="0.35">
      <c r="A8201" s="19" t="s">
        <v>2421</v>
      </c>
      <c r="B8201" s="18">
        <v>-8224415</v>
      </c>
    </row>
    <row r="8202" spans="1:2" x14ac:dyDescent="0.35">
      <c r="A8202" s="9" t="s">
        <v>153</v>
      </c>
      <c r="B8202" s="18">
        <v>-8245681</v>
      </c>
    </row>
    <row r="8203" spans="1:2" x14ac:dyDescent="0.35">
      <c r="A8203" s="17" t="s">
        <v>152</v>
      </c>
      <c r="B8203" s="18">
        <v>-8245681</v>
      </c>
    </row>
    <row r="8204" spans="1:2" x14ac:dyDescent="0.35">
      <c r="A8204" s="19" t="s">
        <v>14</v>
      </c>
      <c r="B8204" s="18">
        <v>-8245681</v>
      </c>
    </row>
    <row r="8205" spans="1:2" x14ac:dyDescent="0.35">
      <c r="A8205" s="9" t="s">
        <v>6994</v>
      </c>
      <c r="B8205" s="18">
        <v>-8337682</v>
      </c>
    </row>
    <row r="8206" spans="1:2" x14ac:dyDescent="0.35">
      <c r="A8206" s="17" t="s">
        <v>1671</v>
      </c>
      <c r="B8206" s="18">
        <v>-8337682</v>
      </c>
    </row>
    <row r="8207" spans="1:2" x14ac:dyDescent="0.35">
      <c r="A8207" s="19" t="s">
        <v>2045</v>
      </c>
      <c r="B8207" s="18">
        <v>-8337682</v>
      </c>
    </row>
    <row r="8208" spans="1:2" x14ac:dyDescent="0.35">
      <c r="A8208" s="9" t="s">
        <v>11188</v>
      </c>
      <c r="B8208" s="18">
        <v>-8359756</v>
      </c>
    </row>
    <row r="8209" spans="1:2" x14ac:dyDescent="0.35">
      <c r="A8209" s="17" t="s">
        <v>11187</v>
      </c>
      <c r="B8209" s="18">
        <v>-8359756</v>
      </c>
    </row>
    <row r="8210" spans="1:2" x14ac:dyDescent="0.35">
      <c r="A8210" s="19" t="s">
        <v>11186</v>
      </c>
      <c r="B8210" s="18">
        <v>-8359756</v>
      </c>
    </row>
    <row r="8211" spans="1:2" x14ac:dyDescent="0.35">
      <c r="A8211" s="9" t="s">
        <v>8095</v>
      </c>
      <c r="B8211" s="18">
        <v>-8363615</v>
      </c>
    </row>
    <row r="8212" spans="1:2" x14ac:dyDescent="0.35">
      <c r="A8212" s="17" t="s">
        <v>99</v>
      </c>
      <c r="B8212" s="18">
        <v>-8363615</v>
      </c>
    </row>
    <row r="8213" spans="1:2" x14ac:dyDescent="0.35">
      <c r="A8213" s="19" t="s">
        <v>6146</v>
      </c>
      <c r="B8213" s="18">
        <v>-8363615</v>
      </c>
    </row>
    <row r="8214" spans="1:2" x14ac:dyDescent="0.35">
      <c r="A8214" s="9" t="s">
        <v>9171</v>
      </c>
      <c r="B8214" s="18">
        <v>-8368161</v>
      </c>
    </row>
    <row r="8215" spans="1:2" x14ac:dyDescent="0.35">
      <c r="A8215" s="17" t="s">
        <v>59</v>
      </c>
      <c r="B8215" s="18">
        <v>-8368161</v>
      </c>
    </row>
    <row r="8216" spans="1:2" x14ac:dyDescent="0.35">
      <c r="A8216" s="19" t="s">
        <v>9169</v>
      </c>
      <c r="B8216" s="18">
        <v>-8368161</v>
      </c>
    </row>
    <row r="8217" spans="1:2" x14ac:dyDescent="0.35">
      <c r="A8217" s="9" t="s">
        <v>1478</v>
      </c>
      <c r="B8217" s="18">
        <v>-8368825</v>
      </c>
    </row>
    <row r="8218" spans="1:2" x14ac:dyDescent="0.35">
      <c r="A8218" s="17" t="s">
        <v>373</v>
      </c>
      <c r="B8218" s="18">
        <v>-8368825</v>
      </c>
    </row>
    <row r="8219" spans="1:2" x14ac:dyDescent="0.35">
      <c r="A8219" s="19" t="s">
        <v>76</v>
      </c>
      <c r="B8219" s="18">
        <v>-8368825</v>
      </c>
    </row>
    <row r="8220" spans="1:2" x14ac:dyDescent="0.35">
      <c r="A8220" s="9" t="s">
        <v>8809</v>
      </c>
      <c r="B8220" s="18">
        <v>-8394275</v>
      </c>
    </row>
    <row r="8221" spans="1:2" x14ac:dyDescent="0.35">
      <c r="A8221" s="17" t="s">
        <v>8808</v>
      </c>
      <c r="B8221" s="18">
        <v>-8394275</v>
      </c>
    </row>
    <row r="8222" spans="1:2" x14ac:dyDescent="0.35">
      <c r="A8222" s="19" t="s">
        <v>8807</v>
      </c>
      <c r="B8222" s="18">
        <v>-8394275</v>
      </c>
    </row>
    <row r="8223" spans="1:2" x14ac:dyDescent="0.35">
      <c r="A8223" s="9" t="s">
        <v>1597</v>
      </c>
      <c r="B8223" s="18">
        <v>-8444012</v>
      </c>
    </row>
    <row r="8224" spans="1:2" x14ac:dyDescent="0.35">
      <c r="A8224" s="17" t="s">
        <v>929</v>
      </c>
      <c r="B8224" s="18">
        <v>-8444012</v>
      </c>
    </row>
    <row r="8225" spans="1:2" x14ac:dyDescent="0.35">
      <c r="A8225" s="19" t="s">
        <v>1587</v>
      </c>
      <c r="B8225" s="18">
        <v>-8444012</v>
      </c>
    </row>
    <row r="8226" spans="1:2" x14ac:dyDescent="0.35">
      <c r="A8226" s="9" t="s">
        <v>9177</v>
      </c>
      <c r="B8226" s="18">
        <v>-8505389</v>
      </c>
    </row>
    <row r="8227" spans="1:2" x14ac:dyDescent="0.35">
      <c r="A8227" s="17" t="s">
        <v>862</v>
      </c>
      <c r="B8227" s="18">
        <v>-8505389</v>
      </c>
    </row>
    <row r="8228" spans="1:2" x14ac:dyDescent="0.35">
      <c r="A8228" s="19" t="s">
        <v>3517</v>
      </c>
      <c r="B8228" s="18">
        <v>-8505389</v>
      </c>
    </row>
    <row r="8229" spans="1:2" x14ac:dyDescent="0.35">
      <c r="A8229" s="9" t="s">
        <v>7507</v>
      </c>
      <c r="B8229" s="18">
        <v>-8517793</v>
      </c>
    </row>
    <row r="8230" spans="1:2" x14ac:dyDescent="0.35">
      <c r="A8230" s="17" t="s">
        <v>1228</v>
      </c>
      <c r="B8230" s="18">
        <v>-8517793</v>
      </c>
    </row>
    <row r="8231" spans="1:2" x14ac:dyDescent="0.35">
      <c r="A8231" s="19" t="s">
        <v>183</v>
      </c>
      <c r="B8231" s="18">
        <v>-8517793</v>
      </c>
    </row>
    <row r="8232" spans="1:2" x14ac:dyDescent="0.35">
      <c r="A8232" s="9" t="s">
        <v>4862</v>
      </c>
      <c r="B8232" s="18">
        <v>-8531339</v>
      </c>
    </row>
    <row r="8233" spans="1:2" x14ac:dyDescent="0.35">
      <c r="A8233" s="17" t="s">
        <v>24</v>
      </c>
      <c r="B8233" s="18">
        <v>-8531339</v>
      </c>
    </row>
    <row r="8234" spans="1:2" x14ac:dyDescent="0.35">
      <c r="A8234" s="19" t="s">
        <v>4861</v>
      </c>
      <c r="B8234" s="18">
        <v>-8531339</v>
      </c>
    </row>
    <row r="8235" spans="1:2" x14ac:dyDescent="0.35">
      <c r="A8235" s="9" t="s">
        <v>663</v>
      </c>
      <c r="B8235" s="18">
        <v>-8549125</v>
      </c>
    </row>
    <row r="8236" spans="1:2" x14ac:dyDescent="0.35">
      <c r="A8236" s="17" t="s">
        <v>662</v>
      </c>
      <c r="B8236" s="18">
        <v>-8549125</v>
      </c>
    </row>
    <row r="8237" spans="1:2" x14ac:dyDescent="0.35">
      <c r="A8237" s="19" t="s">
        <v>661</v>
      </c>
      <c r="B8237" s="18">
        <v>-8549125</v>
      </c>
    </row>
    <row r="8238" spans="1:2" x14ac:dyDescent="0.35">
      <c r="A8238" s="9" t="s">
        <v>554</v>
      </c>
      <c r="B8238" s="18">
        <v>-8553105</v>
      </c>
    </row>
    <row r="8239" spans="1:2" x14ac:dyDescent="0.35">
      <c r="A8239" s="17" t="s">
        <v>24</v>
      </c>
      <c r="B8239" s="18">
        <v>-8553105</v>
      </c>
    </row>
    <row r="8240" spans="1:2" x14ac:dyDescent="0.35">
      <c r="A8240" s="19" t="s">
        <v>183</v>
      </c>
      <c r="B8240" s="18">
        <v>-8553105</v>
      </c>
    </row>
    <row r="8241" spans="1:2" x14ac:dyDescent="0.35">
      <c r="A8241" s="9" t="s">
        <v>2920</v>
      </c>
      <c r="B8241" s="18">
        <v>-8573195</v>
      </c>
    </row>
    <row r="8242" spans="1:2" x14ac:dyDescent="0.35">
      <c r="A8242" s="17" t="s">
        <v>1342</v>
      </c>
      <c r="B8242" s="18">
        <v>-8573195</v>
      </c>
    </row>
    <row r="8243" spans="1:2" x14ac:dyDescent="0.35">
      <c r="A8243" s="19" t="s">
        <v>1581</v>
      </c>
      <c r="B8243" s="18">
        <v>-8573195</v>
      </c>
    </row>
    <row r="8244" spans="1:2" x14ac:dyDescent="0.35">
      <c r="A8244" s="9" t="s">
        <v>5218</v>
      </c>
      <c r="B8244" s="18">
        <v>-8590794</v>
      </c>
    </row>
    <row r="8245" spans="1:2" x14ac:dyDescent="0.35">
      <c r="A8245" s="17" t="s">
        <v>388</v>
      </c>
      <c r="B8245" s="18">
        <v>-8590794</v>
      </c>
    </row>
    <row r="8246" spans="1:2" x14ac:dyDescent="0.35">
      <c r="A8246" s="19" t="s">
        <v>1330</v>
      </c>
      <c r="B8246" s="18">
        <v>-8590794</v>
      </c>
    </row>
    <row r="8247" spans="1:2" x14ac:dyDescent="0.35">
      <c r="A8247" s="9" t="s">
        <v>4626</v>
      </c>
      <c r="B8247" s="18">
        <v>-8600000</v>
      </c>
    </row>
    <row r="8248" spans="1:2" x14ac:dyDescent="0.35">
      <c r="A8248" s="17" t="s">
        <v>348</v>
      </c>
      <c r="B8248" s="18">
        <v>-8600000</v>
      </c>
    </row>
    <row r="8249" spans="1:2" x14ac:dyDescent="0.35">
      <c r="A8249" s="19" t="s">
        <v>4069</v>
      </c>
      <c r="B8249" s="18">
        <v>-8600000</v>
      </c>
    </row>
    <row r="8250" spans="1:2" x14ac:dyDescent="0.35">
      <c r="A8250" s="9" t="s">
        <v>3610</v>
      </c>
      <c r="B8250" s="18">
        <v>-8626307</v>
      </c>
    </row>
    <row r="8251" spans="1:2" x14ac:dyDescent="0.35">
      <c r="A8251" s="17" t="s">
        <v>1048</v>
      </c>
      <c r="B8251" s="18">
        <v>-8626307</v>
      </c>
    </row>
    <row r="8252" spans="1:2" x14ac:dyDescent="0.35">
      <c r="A8252" s="19" t="s">
        <v>3298</v>
      </c>
      <c r="B8252" s="18">
        <v>-8626307</v>
      </c>
    </row>
    <row r="8253" spans="1:2" x14ac:dyDescent="0.35">
      <c r="A8253" s="9" t="s">
        <v>9959</v>
      </c>
      <c r="B8253" s="18">
        <v>-8642509</v>
      </c>
    </row>
    <row r="8254" spans="1:2" x14ac:dyDescent="0.35">
      <c r="A8254" s="17" t="s">
        <v>2752</v>
      </c>
      <c r="B8254" s="18">
        <v>-8642509</v>
      </c>
    </row>
    <row r="8255" spans="1:2" x14ac:dyDescent="0.35">
      <c r="A8255" s="19" t="s">
        <v>7576</v>
      </c>
      <c r="B8255" s="18">
        <v>-8642509</v>
      </c>
    </row>
    <row r="8256" spans="1:2" x14ac:dyDescent="0.35">
      <c r="A8256" s="9" t="s">
        <v>9526</v>
      </c>
      <c r="B8256" s="18">
        <v>-8650382</v>
      </c>
    </row>
    <row r="8257" spans="1:2" x14ac:dyDescent="0.35">
      <c r="A8257" s="17" t="s">
        <v>9525</v>
      </c>
      <c r="B8257" s="18">
        <v>-8650382</v>
      </c>
    </row>
    <row r="8258" spans="1:2" x14ac:dyDescent="0.35">
      <c r="A8258" s="19" t="s">
        <v>1822</v>
      </c>
      <c r="B8258" s="18">
        <v>-8650382</v>
      </c>
    </row>
    <row r="8259" spans="1:2" x14ac:dyDescent="0.35">
      <c r="A8259" s="9" t="s">
        <v>3612</v>
      </c>
      <c r="B8259" s="18">
        <v>-8674623</v>
      </c>
    </row>
    <row r="8260" spans="1:2" x14ac:dyDescent="0.35">
      <c r="A8260" s="17" t="s">
        <v>1612</v>
      </c>
      <c r="B8260" s="18">
        <v>-8674623</v>
      </c>
    </row>
    <row r="8261" spans="1:2" x14ac:dyDescent="0.35">
      <c r="A8261" s="19" t="s">
        <v>32</v>
      </c>
      <c r="B8261" s="18">
        <v>-8674623</v>
      </c>
    </row>
    <row r="8262" spans="1:2" x14ac:dyDescent="0.35">
      <c r="A8262" s="9" t="s">
        <v>7944</v>
      </c>
      <c r="B8262" s="18">
        <v>-8690151</v>
      </c>
    </row>
    <row r="8263" spans="1:2" x14ac:dyDescent="0.35">
      <c r="A8263" s="17" t="s">
        <v>270</v>
      </c>
      <c r="B8263" s="18">
        <v>-8690151</v>
      </c>
    </row>
    <row r="8264" spans="1:2" x14ac:dyDescent="0.35">
      <c r="A8264" s="19" t="s">
        <v>743</v>
      </c>
      <c r="B8264" s="18">
        <v>-8690151</v>
      </c>
    </row>
    <row r="8265" spans="1:2" x14ac:dyDescent="0.35">
      <c r="A8265" s="9" t="s">
        <v>6293</v>
      </c>
      <c r="B8265" s="18">
        <v>-8723016</v>
      </c>
    </row>
    <row r="8266" spans="1:2" x14ac:dyDescent="0.35">
      <c r="A8266" s="17" t="s">
        <v>3136</v>
      </c>
      <c r="B8266" s="18">
        <v>-8723016</v>
      </c>
    </row>
    <row r="8267" spans="1:2" x14ac:dyDescent="0.35">
      <c r="A8267" s="19" t="s">
        <v>1480</v>
      </c>
      <c r="B8267" s="18">
        <v>-8723016</v>
      </c>
    </row>
    <row r="8268" spans="1:2" x14ac:dyDescent="0.35">
      <c r="A8268" s="9" t="s">
        <v>3654</v>
      </c>
      <c r="B8268" s="18">
        <v>-8743723</v>
      </c>
    </row>
    <row r="8269" spans="1:2" x14ac:dyDescent="0.35">
      <c r="A8269" s="17" t="s">
        <v>282</v>
      </c>
      <c r="B8269" s="18">
        <v>-8743723</v>
      </c>
    </row>
    <row r="8270" spans="1:2" x14ac:dyDescent="0.35">
      <c r="A8270" s="19" t="s">
        <v>829</v>
      </c>
      <c r="B8270" s="18">
        <v>-8743723</v>
      </c>
    </row>
    <row r="8271" spans="1:2" x14ac:dyDescent="0.35">
      <c r="A8271" s="9" t="s">
        <v>4918</v>
      </c>
      <c r="B8271" s="18">
        <v>-8752225</v>
      </c>
    </row>
    <row r="8272" spans="1:2" x14ac:dyDescent="0.35">
      <c r="A8272" s="17" t="s">
        <v>99</v>
      </c>
      <c r="B8272" s="18">
        <v>-8752225</v>
      </c>
    </row>
    <row r="8273" spans="1:2" x14ac:dyDescent="0.35">
      <c r="A8273" s="19" t="s">
        <v>179</v>
      </c>
      <c r="B8273" s="18">
        <v>-8752225</v>
      </c>
    </row>
    <row r="8274" spans="1:2" x14ac:dyDescent="0.35">
      <c r="A8274" s="9" t="s">
        <v>6262</v>
      </c>
      <c r="B8274" s="18">
        <v>-8851518</v>
      </c>
    </row>
    <row r="8275" spans="1:2" x14ac:dyDescent="0.35">
      <c r="A8275" s="17" t="s">
        <v>2421</v>
      </c>
      <c r="B8275" s="18">
        <v>-8851518</v>
      </c>
    </row>
    <row r="8276" spans="1:2" x14ac:dyDescent="0.35">
      <c r="A8276" s="19" t="s">
        <v>2421</v>
      </c>
      <c r="B8276" s="18">
        <v>-8851518</v>
      </c>
    </row>
    <row r="8277" spans="1:2" x14ac:dyDescent="0.35">
      <c r="A8277" s="9" t="s">
        <v>7940</v>
      </c>
      <c r="B8277" s="18">
        <v>-8881923</v>
      </c>
    </row>
    <row r="8278" spans="1:2" x14ac:dyDescent="0.35">
      <c r="A8278" s="17" t="s">
        <v>803</v>
      </c>
      <c r="B8278" s="18">
        <v>-8881923</v>
      </c>
    </row>
    <row r="8279" spans="1:2" x14ac:dyDescent="0.35">
      <c r="A8279" s="19" t="s">
        <v>7939</v>
      </c>
      <c r="B8279" s="18">
        <v>-8881923</v>
      </c>
    </row>
    <row r="8280" spans="1:2" x14ac:dyDescent="0.35">
      <c r="A8280" s="9" t="s">
        <v>4486</v>
      </c>
      <c r="B8280" s="18">
        <v>-8887065</v>
      </c>
    </row>
    <row r="8281" spans="1:2" x14ac:dyDescent="0.35">
      <c r="A8281" s="17" t="s">
        <v>4485</v>
      </c>
      <c r="B8281" s="18">
        <v>-8887065</v>
      </c>
    </row>
    <row r="8282" spans="1:2" x14ac:dyDescent="0.35">
      <c r="A8282" s="19" t="s">
        <v>4458</v>
      </c>
      <c r="B8282" s="18">
        <v>-8887065</v>
      </c>
    </row>
    <row r="8283" spans="1:2" x14ac:dyDescent="0.35">
      <c r="A8283" s="9" t="s">
        <v>4398</v>
      </c>
      <c r="B8283" s="18">
        <v>-8916034</v>
      </c>
    </row>
    <row r="8284" spans="1:2" x14ac:dyDescent="0.35">
      <c r="A8284" s="17" t="s">
        <v>2221</v>
      </c>
      <c r="B8284" s="18">
        <v>-8916034</v>
      </c>
    </row>
    <row r="8285" spans="1:2" x14ac:dyDescent="0.35">
      <c r="A8285" s="19" t="s">
        <v>4397</v>
      </c>
      <c r="B8285" s="18">
        <v>-8916034</v>
      </c>
    </row>
    <row r="8286" spans="1:2" x14ac:dyDescent="0.35">
      <c r="A8286" s="9" t="s">
        <v>3736</v>
      </c>
      <c r="B8286" s="18">
        <v>-8930592</v>
      </c>
    </row>
    <row r="8287" spans="1:2" x14ac:dyDescent="0.35">
      <c r="A8287" s="17" t="s">
        <v>1787</v>
      </c>
      <c r="B8287" s="18">
        <v>-8930592</v>
      </c>
    </row>
    <row r="8288" spans="1:2" x14ac:dyDescent="0.35">
      <c r="A8288" s="19" t="s">
        <v>3735</v>
      </c>
      <c r="B8288" s="18">
        <v>-8930592</v>
      </c>
    </row>
    <row r="8289" spans="1:2" x14ac:dyDescent="0.35">
      <c r="A8289" s="9" t="s">
        <v>745</v>
      </c>
      <c r="B8289" s="18">
        <v>-8935090</v>
      </c>
    </row>
    <row r="8290" spans="1:2" x14ac:dyDescent="0.35">
      <c r="A8290" s="17" t="s">
        <v>744</v>
      </c>
      <c r="B8290" s="18">
        <v>-8935090</v>
      </c>
    </row>
    <row r="8291" spans="1:2" x14ac:dyDescent="0.35">
      <c r="A8291" s="19" t="s">
        <v>743</v>
      </c>
      <c r="B8291" s="18">
        <v>-8935090</v>
      </c>
    </row>
    <row r="8292" spans="1:2" x14ac:dyDescent="0.35">
      <c r="A8292" s="9" t="s">
        <v>604</v>
      </c>
      <c r="B8292" s="18">
        <v>-8936125</v>
      </c>
    </row>
    <row r="8293" spans="1:2" x14ac:dyDescent="0.35">
      <c r="A8293" s="17" t="s">
        <v>60</v>
      </c>
      <c r="B8293" s="18">
        <v>-8936125</v>
      </c>
    </row>
    <row r="8294" spans="1:2" x14ac:dyDescent="0.35">
      <c r="A8294" s="19" t="s">
        <v>603</v>
      </c>
      <c r="B8294" s="18">
        <v>-8936125</v>
      </c>
    </row>
    <row r="8295" spans="1:2" x14ac:dyDescent="0.35">
      <c r="A8295" s="9" t="s">
        <v>6648</v>
      </c>
      <c r="B8295" s="18">
        <v>-8944346</v>
      </c>
    </row>
    <row r="8296" spans="1:2" x14ac:dyDescent="0.35">
      <c r="A8296" s="17" t="s">
        <v>3340</v>
      </c>
      <c r="B8296" s="18">
        <v>-8944346</v>
      </c>
    </row>
    <row r="8297" spans="1:2" x14ac:dyDescent="0.35">
      <c r="A8297" s="19" t="s">
        <v>6647</v>
      </c>
      <c r="B8297" s="18">
        <v>-8944346</v>
      </c>
    </row>
    <row r="8298" spans="1:2" x14ac:dyDescent="0.35">
      <c r="A8298" s="9" t="s">
        <v>796</v>
      </c>
      <c r="B8298" s="18">
        <v>-8950114</v>
      </c>
    </row>
    <row r="8299" spans="1:2" x14ac:dyDescent="0.35">
      <c r="A8299" s="17" t="s">
        <v>24</v>
      </c>
      <c r="B8299" s="18">
        <v>-8950114</v>
      </c>
    </row>
    <row r="8300" spans="1:2" x14ac:dyDescent="0.35">
      <c r="A8300" s="19" t="s">
        <v>21</v>
      </c>
      <c r="B8300" s="18">
        <v>-8950114</v>
      </c>
    </row>
    <row r="8301" spans="1:2" x14ac:dyDescent="0.35">
      <c r="A8301" s="9" t="s">
        <v>7483</v>
      </c>
      <c r="B8301" s="18">
        <v>-8954199</v>
      </c>
    </row>
    <row r="8302" spans="1:2" x14ac:dyDescent="0.35">
      <c r="A8302" s="17" t="s">
        <v>395</v>
      </c>
      <c r="B8302" s="18">
        <v>-8954199</v>
      </c>
    </row>
    <row r="8303" spans="1:2" x14ac:dyDescent="0.35">
      <c r="A8303" s="19" t="s">
        <v>7482</v>
      </c>
      <c r="B8303" s="18">
        <v>-8954199</v>
      </c>
    </row>
    <row r="8304" spans="1:2" x14ac:dyDescent="0.35">
      <c r="A8304" s="9" t="s">
        <v>10189</v>
      </c>
      <c r="B8304" s="18">
        <v>-8965564</v>
      </c>
    </row>
    <row r="8305" spans="1:2" x14ac:dyDescent="0.35">
      <c r="A8305" s="17" t="s">
        <v>91</v>
      </c>
      <c r="B8305" s="18">
        <v>-8965564</v>
      </c>
    </row>
    <row r="8306" spans="1:2" x14ac:dyDescent="0.35">
      <c r="A8306" s="19" t="s">
        <v>7741</v>
      </c>
      <c r="B8306" s="18">
        <v>-8965564</v>
      </c>
    </row>
    <row r="8307" spans="1:2" x14ac:dyDescent="0.35">
      <c r="A8307" s="9" t="s">
        <v>3146</v>
      </c>
      <c r="B8307" s="18">
        <v>-8972134</v>
      </c>
    </row>
    <row r="8308" spans="1:2" x14ac:dyDescent="0.35">
      <c r="A8308" s="17" t="s">
        <v>33</v>
      </c>
      <c r="B8308" s="18">
        <v>-8972134</v>
      </c>
    </row>
    <row r="8309" spans="1:2" x14ac:dyDescent="0.35">
      <c r="A8309" s="19" t="s">
        <v>1946</v>
      </c>
      <c r="B8309" s="18">
        <v>-8972134</v>
      </c>
    </row>
    <row r="8310" spans="1:2" x14ac:dyDescent="0.35">
      <c r="A8310" s="9" t="s">
        <v>9296</v>
      </c>
      <c r="B8310" s="18">
        <v>-8972555</v>
      </c>
    </row>
    <row r="8311" spans="1:2" x14ac:dyDescent="0.35">
      <c r="A8311" s="17" t="s">
        <v>3280</v>
      </c>
      <c r="B8311" s="18">
        <v>-8972555</v>
      </c>
    </row>
    <row r="8312" spans="1:2" x14ac:dyDescent="0.35">
      <c r="A8312" s="19" t="s">
        <v>6048</v>
      </c>
      <c r="B8312" s="18">
        <v>-8972555</v>
      </c>
    </row>
    <row r="8313" spans="1:2" x14ac:dyDescent="0.35">
      <c r="A8313" s="9" t="s">
        <v>7543</v>
      </c>
      <c r="B8313" s="18">
        <v>-8988946</v>
      </c>
    </row>
    <row r="8314" spans="1:2" x14ac:dyDescent="0.35">
      <c r="A8314" s="17" t="s">
        <v>270</v>
      </c>
      <c r="B8314" s="18">
        <v>-8988946</v>
      </c>
    </row>
    <row r="8315" spans="1:2" x14ac:dyDescent="0.35">
      <c r="A8315" s="19" t="s">
        <v>362</v>
      </c>
      <c r="B8315" s="18">
        <v>-8988946</v>
      </c>
    </row>
    <row r="8316" spans="1:2" x14ac:dyDescent="0.35">
      <c r="A8316" s="9" t="s">
        <v>5796</v>
      </c>
      <c r="B8316" s="18">
        <v>-8999838</v>
      </c>
    </row>
    <row r="8317" spans="1:2" x14ac:dyDescent="0.35">
      <c r="A8317" s="17" t="s">
        <v>359</v>
      </c>
      <c r="B8317" s="18">
        <v>-8999838</v>
      </c>
    </row>
    <row r="8318" spans="1:2" x14ac:dyDescent="0.35">
      <c r="A8318" s="19" t="s">
        <v>2265</v>
      </c>
      <c r="B8318" s="18">
        <v>-8999838</v>
      </c>
    </row>
    <row r="8319" spans="1:2" x14ac:dyDescent="0.35">
      <c r="A8319" s="9" t="s">
        <v>5516</v>
      </c>
      <c r="B8319" s="18">
        <v>-9000000</v>
      </c>
    </row>
    <row r="8320" spans="1:2" x14ac:dyDescent="0.35">
      <c r="A8320" s="17" t="s">
        <v>162</v>
      </c>
      <c r="B8320" s="18">
        <v>-9000000</v>
      </c>
    </row>
    <row r="8321" spans="1:2" x14ac:dyDescent="0.35">
      <c r="A8321" s="19" t="s">
        <v>2313</v>
      </c>
      <c r="B8321" s="18">
        <v>-9000000</v>
      </c>
    </row>
    <row r="8322" spans="1:2" x14ac:dyDescent="0.35">
      <c r="A8322" s="9" t="s">
        <v>10404</v>
      </c>
      <c r="B8322" s="18">
        <v>-9000954</v>
      </c>
    </row>
    <row r="8323" spans="1:2" x14ac:dyDescent="0.35">
      <c r="A8323" s="17" t="s">
        <v>10403</v>
      </c>
      <c r="B8323" s="18">
        <v>-9000954</v>
      </c>
    </row>
    <row r="8324" spans="1:2" x14ac:dyDescent="0.35">
      <c r="A8324" s="19" t="s">
        <v>10402</v>
      </c>
      <c r="B8324" s="18">
        <v>-9000954</v>
      </c>
    </row>
    <row r="8325" spans="1:2" x14ac:dyDescent="0.35">
      <c r="A8325" s="9" t="s">
        <v>5304</v>
      </c>
      <c r="B8325" s="18">
        <v>-9006456</v>
      </c>
    </row>
    <row r="8326" spans="1:2" x14ac:dyDescent="0.35">
      <c r="A8326" s="17" t="s">
        <v>270</v>
      </c>
      <c r="B8326" s="18">
        <v>-9006456</v>
      </c>
    </row>
    <row r="8327" spans="1:2" x14ac:dyDescent="0.35">
      <c r="A8327" s="19" t="s">
        <v>710</v>
      </c>
      <c r="B8327" s="18">
        <v>-9006456</v>
      </c>
    </row>
    <row r="8328" spans="1:2" x14ac:dyDescent="0.35">
      <c r="A8328" s="9" t="s">
        <v>4229</v>
      </c>
      <c r="B8328" s="18">
        <v>-9012238</v>
      </c>
    </row>
    <row r="8329" spans="1:2" x14ac:dyDescent="0.35">
      <c r="A8329" s="17" t="s">
        <v>1190</v>
      </c>
      <c r="B8329" s="18">
        <v>-9012238</v>
      </c>
    </row>
    <row r="8330" spans="1:2" x14ac:dyDescent="0.35">
      <c r="A8330" s="19" t="s">
        <v>2313</v>
      </c>
      <c r="B8330" s="18">
        <v>-9012238</v>
      </c>
    </row>
    <row r="8331" spans="1:2" x14ac:dyDescent="0.35">
      <c r="A8331" s="9" t="s">
        <v>8104</v>
      </c>
      <c r="B8331" s="18">
        <v>-9018150</v>
      </c>
    </row>
    <row r="8332" spans="1:2" x14ac:dyDescent="0.35">
      <c r="A8332" s="17" t="s">
        <v>839</v>
      </c>
      <c r="B8332" s="18">
        <v>-9018150</v>
      </c>
    </row>
    <row r="8333" spans="1:2" x14ac:dyDescent="0.35">
      <c r="A8333" s="19" t="s">
        <v>6155</v>
      </c>
      <c r="B8333" s="18">
        <v>-9018150</v>
      </c>
    </row>
    <row r="8334" spans="1:2" x14ac:dyDescent="0.35">
      <c r="A8334" s="9" t="s">
        <v>9569</v>
      </c>
      <c r="B8334" s="18">
        <v>-9018367</v>
      </c>
    </row>
    <row r="8335" spans="1:2" x14ac:dyDescent="0.35">
      <c r="A8335" s="17" t="s">
        <v>49</v>
      </c>
      <c r="B8335" s="18">
        <v>-9018367</v>
      </c>
    </row>
    <row r="8336" spans="1:2" x14ac:dyDescent="0.35">
      <c r="A8336" s="19" t="s">
        <v>9568</v>
      </c>
      <c r="B8336" s="18">
        <v>-9018367</v>
      </c>
    </row>
    <row r="8337" spans="1:2" x14ac:dyDescent="0.35">
      <c r="A8337" s="9" t="s">
        <v>6304</v>
      </c>
      <c r="B8337" s="18">
        <v>-9094723</v>
      </c>
    </row>
    <row r="8338" spans="1:2" x14ac:dyDescent="0.35">
      <c r="A8338" s="17" t="s">
        <v>1346</v>
      </c>
      <c r="B8338" s="18">
        <v>-9094723</v>
      </c>
    </row>
    <row r="8339" spans="1:2" x14ac:dyDescent="0.35">
      <c r="A8339" s="19" t="s">
        <v>6303</v>
      </c>
      <c r="B8339" s="18">
        <v>-9094723</v>
      </c>
    </row>
    <row r="8340" spans="1:2" x14ac:dyDescent="0.35">
      <c r="A8340" s="9" t="s">
        <v>11542</v>
      </c>
      <c r="B8340" s="18">
        <v>-9099074</v>
      </c>
    </row>
    <row r="8341" spans="1:2" x14ac:dyDescent="0.35">
      <c r="A8341" s="17" t="s">
        <v>274</v>
      </c>
      <c r="B8341" s="18">
        <v>-9099074</v>
      </c>
    </row>
    <row r="8342" spans="1:2" x14ac:dyDescent="0.35">
      <c r="A8342" s="19" t="s">
        <v>11541</v>
      </c>
      <c r="B8342" s="18">
        <v>-9099074</v>
      </c>
    </row>
    <row r="8343" spans="1:2" x14ac:dyDescent="0.35">
      <c r="A8343" s="9" t="s">
        <v>1099</v>
      </c>
      <c r="B8343" s="18">
        <v>-9117710</v>
      </c>
    </row>
    <row r="8344" spans="1:2" x14ac:dyDescent="0.35">
      <c r="A8344" s="17" t="s">
        <v>282</v>
      </c>
      <c r="B8344" s="18">
        <v>-9117710</v>
      </c>
    </row>
    <row r="8345" spans="1:2" x14ac:dyDescent="0.35">
      <c r="A8345" s="19" t="s">
        <v>576</v>
      </c>
      <c r="B8345" s="18">
        <v>-9117710</v>
      </c>
    </row>
    <row r="8346" spans="1:2" x14ac:dyDescent="0.35">
      <c r="A8346" s="9" t="s">
        <v>2709</v>
      </c>
      <c r="B8346" s="18">
        <v>-9128166</v>
      </c>
    </row>
    <row r="8347" spans="1:2" x14ac:dyDescent="0.35">
      <c r="A8347" s="17" t="s">
        <v>2550</v>
      </c>
      <c r="B8347" s="18">
        <v>-9128166</v>
      </c>
    </row>
    <row r="8348" spans="1:2" x14ac:dyDescent="0.35">
      <c r="A8348" s="19" t="s">
        <v>2708</v>
      </c>
      <c r="B8348" s="18">
        <v>-9128166</v>
      </c>
    </row>
    <row r="8349" spans="1:2" x14ac:dyDescent="0.35">
      <c r="A8349" s="9" t="s">
        <v>8338</v>
      </c>
      <c r="B8349" s="18">
        <v>-9133222</v>
      </c>
    </row>
    <row r="8350" spans="1:2" x14ac:dyDescent="0.35">
      <c r="A8350" s="17" t="s">
        <v>2528</v>
      </c>
      <c r="B8350" s="18">
        <v>-9133222</v>
      </c>
    </row>
    <row r="8351" spans="1:2" x14ac:dyDescent="0.35">
      <c r="A8351" s="19" t="s">
        <v>5520</v>
      </c>
      <c r="B8351" s="18">
        <v>-9133222</v>
      </c>
    </row>
    <row r="8352" spans="1:2" x14ac:dyDescent="0.35">
      <c r="A8352" s="9" t="s">
        <v>3691</v>
      </c>
      <c r="B8352" s="18">
        <v>-9181250</v>
      </c>
    </row>
    <row r="8353" spans="1:2" x14ac:dyDescent="0.35">
      <c r="A8353" s="17" t="s">
        <v>78</v>
      </c>
      <c r="B8353" s="18">
        <v>-9181250</v>
      </c>
    </row>
    <row r="8354" spans="1:2" x14ac:dyDescent="0.35">
      <c r="A8354" s="19" t="s">
        <v>220</v>
      </c>
      <c r="B8354" s="18">
        <v>-9181250</v>
      </c>
    </row>
    <row r="8355" spans="1:2" x14ac:dyDescent="0.35">
      <c r="A8355" s="9" t="s">
        <v>1213</v>
      </c>
      <c r="B8355" s="18">
        <v>-9192361</v>
      </c>
    </row>
    <row r="8356" spans="1:2" x14ac:dyDescent="0.35">
      <c r="A8356" s="17" t="s">
        <v>1212</v>
      </c>
      <c r="B8356" s="18">
        <v>-9192361</v>
      </c>
    </row>
    <row r="8357" spans="1:2" x14ac:dyDescent="0.35">
      <c r="A8357" s="19" t="s">
        <v>1211</v>
      </c>
      <c r="B8357" s="18">
        <v>-9192361</v>
      </c>
    </row>
    <row r="8358" spans="1:2" x14ac:dyDescent="0.35">
      <c r="A8358" s="9" t="s">
        <v>6119</v>
      </c>
      <c r="B8358" s="18">
        <v>-9215287</v>
      </c>
    </row>
    <row r="8359" spans="1:2" x14ac:dyDescent="0.35">
      <c r="A8359" s="17" t="s">
        <v>862</v>
      </c>
      <c r="B8359" s="18">
        <v>-9215287</v>
      </c>
    </row>
    <row r="8360" spans="1:2" x14ac:dyDescent="0.35">
      <c r="A8360" s="19" t="s">
        <v>1712</v>
      </c>
      <c r="B8360" s="18">
        <v>-9215287</v>
      </c>
    </row>
    <row r="8361" spans="1:2" x14ac:dyDescent="0.35">
      <c r="A8361" s="9" t="s">
        <v>2325</v>
      </c>
      <c r="B8361" s="18">
        <v>-9245330</v>
      </c>
    </row>
    <row r="8362" spans="1:2" x14ac:dyDescent="0.35">
      <c r="A8362" s="17" t="s">
        <v>2324</v>
      </c>
      <c r="B8362" s="18">
        <v>-9245330</v>
      </c>
    </row>
    <row r="8363" spans="1:2" x14ac:dyDescent="0.35">
      <c r="A8363" s="19" t="s">
        <v>1406</v>
      </c>
      <c r="B8363" s="18">
        <v>-9245330</v>
      </c>
    </row>
    <row r="8364" spans="1:2" x14ac:dyDescent="0.35">
      <c r="A8364" s="9" t="s">
        <v>7178</v>
      </c>
      <c r="B8364" s="18">
        <v>-9252415</v>
      </c>
    </row>
    <row r="8365" spans="1:2" x14ac:dyDescent="0.35">
      <c r="A8365" s="17" t="s">
        <v>185</v>
      </c>
      <c r="B8365" s="18">
        <v>-9252415</v>
      </c>
    </row>
    <row r="8366" spans="1:2" x14ac:dyDescent="0.35">
      <c r="A8366" s="19" t="s">
        <v>7176</v>
      </c>
      <c r="B8366" s="18">
        <v>-9252415</v>
      </c>
    </row>
    <row r="8367" spans="1:2" x14ac:dyDescent="0.35">
      <c r="A8367" s="9" t="s">
        <v>8684</v>
      </c>
      <c r="B8367" s="18">
        <v>-9257739</v>
      </c>
    </row>
    <row r="8368" spans="1:2" x14ac:dyDescent="0.35">
      <c r="A8368" s="17" t="s">
        <v>8683</v>
      </c>
      <c r="B8368" s="18">
        <v>-9257739</v>
      </c>
    </row>
    <row r="8369" spans="1:2" x14ac:dyDescent="0.35">
      <c r="A8369" s="19" t="s">
        <v>7686</v>
      </c>
      <c r="B8369" s="18">
        <v>-9257739</v>
      </c>
    </row>
    <row r="8370" spans="1:2" x14ac:dyDescent="0.35">
      <c r="A8370" s="9" t="s">
        <v>10594</v>
      </c>
      <c r="B8370" s="18">
        <v>-9258013</v>
      </c>
    </row>
    <row r="8371" spans="1:2" x14ac:dyDescent="0.35">
      <c r="A8371" s="17" t="s">
        <v>10593</v>
      </c>
      <c r="B8371" s="18">
        <v>-9258013</v>
      </c>
    </row>
    <row r="8372" spans="1:2" x14ac:dyDescent="0.35">
      <c r="A8372" s="19" t="s">
        <v>9983</v>
      </c>
      <c r="B8372" s="18">
        <v>-9258013</v>
      </c>
    </row>
    <row r="8373" spans="1:2" x14ac:dyDescent="0.35">
      <c r="A8373" s="9" t="s">
        <v>1021</v>
      </c>
      <c r="B8373" s="18">
        <v>-9284389</v>
      </c>
    </row>
    <row r="8374" spans="1:2" x14ac:dyDescent="0.35">
      <c r="A8374" s="17" t="s">
        <v>1020</v>
      </c>
      <c r="B8374" s="18">
        <v>-9284389</v>
      </c>
    </row>
    <row r="8375" spans="1:2" x14ac:dyDescent="0.35">
      <c r="A8375" s="19" t="s">
        <v>1018</v>
      </c>
      <c r="B8375" s="18">
        <v>-9284389</v>
      </c>
    </row>
    <row r="8376" spans="1:2" x14ac:dyDescent="0.35">
      <c r="A8376" s="9" t="s">
        <v>5861</v>
      </c>
      <c r="B8376" s="18">
        <v>-9297917</v>
      </c>
    </row>
    <row r="8377" spans="1:2" x14ac:dyDescent="0.35">
      <c r="A8377" s="17" t="s">
        <v>422</v>
      </c>
      <c r="B8377" s="18">
        <v>-9297917</v>
      </c>
    </row>
    <row r="8378" spans="1:2" x14ac:dyDescent="0.35">
      <c r="A8378" s="19" t="s">
        <v>2360</v>
      </c>
      <c r="B8378" s="18">
        <v>-9297917</v>
      </c>
    </row>
    <row r="8379" spans="1:2" x14ac:dyDescent="0.35">
      <c r="A8379" s="9" t="s">
        <v>6143</v>
      </c>
      <c r="B8379" s="18">
        <v>-9352616</v>
      </c>
    </row>
    <row r="8380" spans="1:2" x14ac:dyDescent="0.35">
      <c r="A8380" s="17" t="s">
        <v>2195</v>
      </c>
      <c r="B8380" s="18">
        <v>-9352616</v>
      </c>
    </row>
    <row r="8381" spans="1:2" x14ac:dyDescent="0.35">
      <c r="A8381" s="19" t="s">
        <v>2565</v>
      </c>
      <c r="B8381" s="18">
        <v>-9352616</v>
      </c>
    </row>
    <row r="8382" spans="1:2" x14ac:dyDescent="0.35">
      <c r="A8382" s="9" t="s">
        <v>5173</v>
      </c>
      <c r="B8382" s="18">
        <v>-9362320</v>
      </c>
    </row>
    <row r="8383" spans="1:2" x14ac:dyDescent="0.35">
      <c r="A8383" s="17" t="s">
        <v>258</v>
      </c>
      <c r="B8383" s="18">
        <v>-9362320</v>
      </c>
    </row>
    <row r="8384" spans="1:2" x14ac:dyDescent="0.35">
      <c r="A8384" s="19" t="s">
        <v>658</v>
      </c>
      <c r="B8384" s="18">
        <v>-9362320</v>
      </c>
    </row>
    <row r="8385" spans="1:2" x14ac:dyDescent="0.35">
      <c r="A8385" s="9" t="s">
        <v>10414</v>
      </c>
      <c r="B8385" s="18">
        <v>-9382401</v>
      </c>
    </row>
    <row r="8386" spans="1:2" x14ac:dyDescent="0.35">
      <c r="A8386" s="17" t="s">
        <v>653</v>
      </c>
      <c r="B8386" s="18">
        <v>-9382401</v>
      </c>
    </row>
    <row r="8387" spans="1:2" x14ac:dyDescent="0.35">
      <c r="A8387" s="19" t="s">
        <v>10413</v>
      </c>
      <c r="B8387" s="18">
        <v>-9382401</v>
      </c>
    </row>
    <row r="8388" spans="1:2" x14ac:dyDescent="0.35">
      <c r="A8388" s="9" t="s">
        <v>4669</v>
      </c>
      <c r="B8388" s="18">
        <v>-9401355</v>
      </c>
    </row>
    <row r="8389" spans="1:2" x14ac:dyDescent="0.35">
      <c r="A8389" s="17" t="s">
        <v>4668</v>
      </c>
      <c r="B8389" s="18">
        <v>-9401355</v>
      </c>
    </row>
    <row r="8390" spans="1:2" x14ac:dyDescent="0.35">
      <c r="A8390" s="19" t="s">
        <v>4667</v>
      </c>
      <c r="B8390" s="18">
        <v>-9401355</v>
      </c>
    </row>
    <row r="8391" spans="1:2" x14ac:dyDescent="0.35">
      <c r="A8391" s="9" t="s">
        <v>8848</v>
      </c>
      <c r="B8391" s="18">
        <v>-9421473</v>
      </c>
    </row>
    <row r="8392" spans="1:2" x14ac:dyDescent="0.35">
      <c r="A8392" s="17" t="s">
        <v>4385</v>
      </c>
      <c r="B8392" s="18">
        <v>-9421473</v>
      </c>
    </row>
    <row r="8393" spans="1:2" x14ac:dyDescent="0.35">
      <c r="A8393" s="19" t="s">
        <v>6680</v>
      </c>
      <c r="B8393" s="18">
        <v>-9421473</v>
      </c>
    </row>
    <row r="8394" spans="1:2" x14ac:dyDescent="0.35">
      <c r="A8394" s="9" t="s">
        <v>4561</v>
      </c>
      <c r="B8394" s="18">
        <v>-9430929</v>
      </c>
    </row>
    <row r="8395" spans="1:2" x14ac:dyDescent="0.35">
      <c r="A8395" s="17" t="s">
        <v>825</v>
      </c>
      <c r="B8395" s="18">
        <v>-9430929</v>
      </c>
    </row>
    <row r="8396" spans="1:2" x14ac:dyDescent="0.35">
      <c r="A8396" s="19" t="s">
        <v>410</v>
      </c>
      <c r="B8396" s="18">
        <v>-9430929</v>
      </c>
    </row>
    <row r="8397" spans="1:2" x14ac:dyDescent="0.35">
      <c r="A8397" s="9" t="s">
        <v>7247</v>
      </c>
      <c r="B8397" s="18">
        <v>-9441786</v>
      </c>
    </row>
    <row r="8398" spans="1:2" x14ac:dyDescent="0.35">
      <c r="A8398" s="17" t="s">
        <v>2127</v>
      </c>
      <c r="B8398" s="18">
        <v>-9441786</v>
      </c>
    </row>
    <row r="8399" spans="1:2" x14ac:dyDescent="0.35">
      <c r="A8399" s="19" t="s">
        <v>46</v>
      </c>
      <c r="B8399" s="18">
        <v>-9441786</v>
      </c>
    </row>
    <row r="8400" spans="1:2" x14ac:dyDescent="0.35">
      <c r="A8400" s="9" t="s">
        <v>4507</v>
      </c>
      <c r="B8400" s="18">
        <v>-9444652</v>
      </c>
    </row>
    <row r="8401" spans="1:2" x14ac:dyDescent="0.35">
      <c r="A8401" s="17" t="s">
        <v>4506</v>
      </c>
      <c r="B8401" s="18">
        <v>-9444652</v>
      </c>
    </row>
    <row r="8402" spans="1:2" x14ac:dyDescent="0.35">
      <c r="A8402" s="19" t="s">
        <v>3264</v>
      </c>
      <c r="B8402" s="18">
        <v>-9444652</v>
      </c>
    </row>
    <row r="8403" spans="1:2" x14ac:dyDescent="0.35">
      <c r="A8403" s="9" t="s">
        <v>3304</v>
      </c>
      <c r="B8403" s="18">
        <v>-9450893</v>
      </c>
    </row>
    <row r="8404" spans="1:2" x14ac:dyDescent="0.35">
      <c r="A8404" s="17" t="s">
        <v>78</v>
      </c>
      <c r="B8404" s="18">
        <v>-9450893</v>
      </c>
    </row>
    <row r="8405" spans="1:2" x14ac:dyDescent="0.35">
      <c r="A8405" s="19" t="s">
        <v>496</v>
      </c>
      <c r="B8405" s="18">
        <v>-9450893</v>
      </c>
    </row>
    <row r="8406" spans="1:2" x14ac:dyDescent="0.35">
      <c r="A8406" s="9" t="s">
        <v>7145</v>
      </c>
      <c r="B8406" s="18">
        <v>-9455857</v>
      </c>
    </row>
    <row r="8407" spans="1:2" x14ac:dyDescent="0.35">
      <c r="A8407" s="17" t="s">
        <v>2613</v>
      </c>
      <c r="B8407" s="18">
        <v>-9455857</v>
      </c>
    </row>
    <row r="8408" spans="1:2" x14ac:dyDescent="0.35">
      <c r="A8408" s="19" t="s">
        <v>2613</v>
      </c>
      <c r="B8408" s="18">
        <v>-9455857</v>
      </c>
    </row>
    <row r="8409" spans="1:2" x14ac:dyDescent="0.35">
      <c r="A8409" s="9" t="s">
        <v>8841</v>
      </c>
      <c r="B8409" s="18">
        <v>-9468991</v>
      </c>
    </row>
    <row r="8410" spans="1:2" x14ac:dyDescent="0.35">
      <c r="A8410" s="17" t="s">
        <v>590</v>
      </c>
      <c r="B8410" s="18">
        <v>-9468991</v>
      </c>
    </row>
    <row r="8411" spans="1:2" x14ac:dyDescent="0.35">
      <c r="A8411" s="19" t="s">
        <v>4400</v>
      </c>
      <c r="B8411" s="18">
        <v>-9468991</v>
      </c>
    </row>
    <row r="8412" spans="1:2" x14ac:dyDescent="0.35">
      <c r="A8412" s="9" t="s">
        <v>8959</v>
      </c>
      <c r="B8412" s="18">
        <v>-9491157</v>
      </c>
    </row>
    <row r="8413" spans="1:2" x14ac:dyDescent="0.35">
      <c r="A8413" s="17" t="s">
        <v>1770</v>
      </c>
      <c r="B8413" s="18">
        <v>-9491157</v>
      </c>
    </row>
    <row r="8414" spans="1:2" x14ac:dyDescent="0.35">
      <c r="A8414" s="19" t="s">
        <v>7981</v>
      </c>
      <c r="B8414" s="18">
        <v>-9491157</v>
      </c>
    </row>
    <row r="8415" spans="1:2" x14ac:dyDescent="0.35">
      <c r="A8415" s="9" t="s">
        <v>4380</v>
      </c>
      <c r="B8415" s="18">
        <v>-9511128</v>
      </c>
    </row>
    <row r="8416" spans="1:2" x14ac:dyDescent="0.35">
      <c r="A8416" s="17" t="s">
        <v>2965</v>
      </c>
      <c r="B8416" s="18">
        <v>-9511128</v>
      </c>
    </row>
    <row r="8417" spans="1:2" x14ac:dyDescent="0.35">
      <c r="A8417" s="19" t="s">
        <v>3138</v>
      </c>
      <c r="B8417" s="18">
        <v>-9511128</v>
      </c>
    </row>
    <row r="8418" spans="1:2" x14ac:dyDescent="0.35">
      <c r="A8418" s="9" t="s">
        <v>489</v>
      </c>
      <c r="B8418" s="18">
        <v>-9528558</v>
      </c>
    </row>
    <row r="8419" spans="1:2" x14ac:dyDescent="0.35">
      <c r="A8419" s="17" t="s">
        <v>253</v>
      </c>
      <c r="B8419" s="18">
        <v>-9528558</v>
      </c>
    </row>
    <row r="8420" spans="1:2" x14ac:dyDescent="0.35">
      <c r="A8420" s="19" t="s">
        <v>486</v>
      </c>
      <c r="B8420" s="18">
        <v>-9528558</v>
      </c>
    </row>
    <row r="8421" spans="1:2" x14ac:dyDescent="0.35">
      <c r="A8421" s="9" t="s">
        <v>8899</v>
      </c>
      <c r="B8421" s="18">
        <v>-9530189</v>
      </c>
    </row>
    <row r="8422" spans="1:2" x14ac:dyDescent="0.35">
      <c r="A8422" s="17" t="s">
        <v>1325</v>
      </c>
      <c r="B8422" s="18">
        <v>-9530189</v>
      </c>
    </row>
    <row r="8423" spans="1:2" x14ac:dyDescent="0.35">
      <c r="A8423" s="19" t="s">
        <v>8898</v>
      </c>
      <c r="B8423" s="18">
        <v>-9530189</v>
      </c>
    </row>
    <row r="8424" spans="1:2" x14ac:dyDescent="0.35">
      <c r="A8424" s="9" t="s">
        <v>9390</v>
      </c>
      <c r="B8424" s="18">
        <v>-9550442</v>
      </c>
    </row>
    <row r="8425" spans="1:2" x14ac:dyDescent="0.35">
      <c r="A8425" s="17" t="s">
        <v>370</v>
      </c>
      <c r="B8425" s="18">
        <v>-9550442</v>
      </c>
    </row>
    <row r="8426" spans="1:2" x14ac:dyDescent="0.35">
      <c r="A8426" s="19" t="s">
        <v>8616</v>
      </c>
      <c r="B8426" s="18">
        <v>-9550442</v>
      </c>
    </row>
    <row r="8427" spans="1:2" x14ac:dyDescent="0.35">
      <c r="A8427" s="9" t="s">
        <v>3661</v>
      </c>
      <c r="B8427" s="18">
        <v>-9552250</v>
      </c>
    </row>
    <row r="8428" spans="1:2" x14ac:dyDescent="0.35">
      <c r="A8428" s="17" t="s">
        <v>1176</v>
      </c>
      <c r="B8428" s="18">
        <v>-9552250</v>
      </c>
    </row>
    <row r="8429" spans="1:2" x14ac:dyDescent="0.35">
      <c r="A8429" s="19" t="s">
        <v>2042</v>
      </c>
      <c r="B8429" s="18">
        <v>-9552250</v>
      </c>
    </row>
    <row r="8430" spans="1:2" x14ac:dyDescent="0.35">
      <c r="A8430" s="9" t="s">
        <v>3240</v>
      </c>
      <c r="B8430" s="18">
        <v>-9561700</v>
      </c>
    </row>
    <row r="8431" spans="1:2" x14ac:dyDescent="0.35">
      <c r="A8431" s="17" t="s">
        <v>572</v>
      </c>
      <c r="B8431" s="18">
        <v>-9561700</v>
      </c>
    </row>
    <row r="8432" spans="1:2" x14ac:dyDescent="0.35">
      <c r="A8432" s="19" t="s">
        <v>366</v>
      </c>
      <c r="B8432" s="18">
        <v>-9561700</v>
      </c>
    </row>
    <row r="8433" spans="1:2" x14ac:dyDescent="0.35">
      <c r="A8433" s="9" t="s">
        <v>11177</v>
      </c>
      <c r="B8433" s="18">
        <v>-9634266</v>
      </c>
    </row>
    <row r="8434" spans="1:2" x14ac:dyDescent="0.35">
      <c r="A8434" s="17" t="s">
        <v>2963</v>
      </c>
      <c r="B8434" s="18">
        <v>-9634266</v>
      </c>
    </row>
    <row r="8435" spans="1:2" x14ac:dyDescent="0.35">
      <c r="A8435" s="19" t="s">
        <v>11176</v>
      </c>
      <c r="B8435" s="18">
        <v>-9634266</v>
      </c>
    </row>
    <row r="8436" spans="1:2" x14ac:dyDescent="0.35">
      <c r="A8436" s="9" t="s">
        <v>7417</v>
      </c>
      <c r="B8436" s="18">
        <v>-9673593</v>
      </c>
    </row>
    <row r="8437" spans="1:2" x14ac:dyDescent="0.35">
      <c r="A8437" s="17" t="s">
        <v>2226</v>
      </c>
      <c r="B8437" s="18">
        <v>-9673593</v>
      </c>
    </row>
    <row r="8438" spans="1:2" x14ac:dyDescent="0.35">
      <c r="A8438" s="19" t="s">
        <v>7416</v>
      </c>
      <c r="B8438" s="18">
        <v>-9673593</v>
      </c>
    </row>
    <row r="8439" spans="1:2" x14ac:dyDescent="0.35">
      <c r="A8439" s="9" t="s">
        <v>8732</v>
      </c>
      <c r="B8439" s="18">
        <v>-9693285</v>
      </c>
    </row>
    <row r="8440" spans="1:2" x14ac:dyDescent="0.35">
      <c r="A8440" s="17" t="s">
        <v>190</v>
      </c>
      <c r="B8440" s="18">
        <v>-9693285</v>
      </c>
    </row>
    <row r="8441" spans="1:2" x14ac:dyDescent="0.35">
      <c r="A8441" s="19" t="s">
        <v>5412</v>
      </c>
      <c r="B8441" s="18">
        <v>-9693285</v>
      </c>
    </row>
    <row r="8442" spans="1:2" x14ac:dyDescent="0.35">
      <c r="A8442" s="9" t="s">
        <v>7231</v>
      </c>
      <c r="B8442" s="18">
        <v>-9693553</v>
      </c>
    </row>
    <row r="8443" spans="1:2" x14ac:dyDescent="0.35">
      <c r="A8443" s="17" t="s">
        <v>862</v>
      </c>
      <c r="B8443" s="18">
        <v>-9693553</v>
      </c>
    </row>
    <row r="8444" spans="1:2" x14ac:dyDescent="0.35">
      <c r="A8444" s="19" t="s">
        <v>7230</v>
      </c>
      <c r="B8444" s="18">
        <v>-9693553</v>
      </c>
    </row>
    <row r="8445" spans="1:2" x14ac:dyDescent="0.35">
      <c r="A8445" s="9" t="s">
        <v>8494</v>
      </c>
      <c r="B8445" s="18">
        <v>-9708035</v>
      </c>
    </row>
    <row r="8446" spans="1:2" x14ac:dyDescent="0.35">
      <c r="A8446" s="17" t="s">
        <v>7184</v>
      </c>
      <c r="B8446" s="18">
        <v>-9708035</v>
      </c>
    </row>
    <row r="8447" spans="1:2" x14ac:dyDescent="0.35">
      <c r="A8447" s="19" t="s">
        <v>8493</v>
      </c>
      <c r="B8447" s="18">
        <v>-9708035</v>
      </c>
    </row>
    <row r="8448" spans="1:2" x14ac:dyDescent="0.35">
      <c r="A8448" s="9" t="s">
        <v>3384</v>
      </c>
      <c r="B8448" s="18">
        <v>-9708376</v>
      </c>
    </row>
    <row r="8449" spans="1:2" x14ac:dyDescent="0.35">
      <c r="A8449" s="17" t="s">
        <v>141</v>
      </c>
      <c r="B8449" s="18">
        <v>-9708376</v>
      </c>
    </row>
    <row r="8450" spans="1:2" x14ac:dyDescent="0.35">
      <c r="A8450" s="19" t="s">
        <v>1886</v>
      </c>
      <c r="B8450" s="18">
        <v>-9708376</v>
      </c>
    </row>
    <row r="8451" spans="1:2" x14ac:dyDescent="0.35">
      <c r="A8451" s="9" t="s">
        <v>9331</v>
      </c>
      <c r="B8451" s="18">
        <v>-9733871</v>
      </c>
    </row>
    <row r="8452" spans="1:2" x14ac:dyDescent="0.35">
      <c r="A8452" s="17" t="s">
        <v>9330</v>
      </c>
      <c r="B8452" s="18">
        <v>-9733871</v>
      </c>
    </row>
    <row r="8453" spans="1:2" x14ac:dyDescent="0.35">
      <c r="A8453" s="19" t="s">
        <v>9166</v>
      </c>
      <c r="B8453" s="18">
        <v>-9733871</v>
      </c>
    </row>
    <row r="8454" spans="1:2" x14ac:dyDescent="0.35">
      <c r="A8454" s="9" t="s">
        <v>2427</v>
      </c>
      <c r="B8454" s="18">
        <v>-9767063</v>
      </c>
    </row>
    <row r="8455" spans="1:2" x14ac:dyDescent="0.35">
      <c r="A8455" s="17" t="s">
        <v>334</v>
      </c>
      <c r="B8455" s="18">
        <v>-9767063</v>
      </c>
    </row>
    <row r="8456" spans="1:2" x14ac:dyDescent="0.35">
      <c r="A8456" s="19" t="s">
        <v>920</v>
      </c>
      <c r="B8456" s="18">
        <v>-9767063</v>
      </c>
    </row>
    <row r="8457" spans="1:2" x14ac:dyDescent="0.35">
      <c r="A8457" s="9" t="s">
        <v>3381</v>
      </c>
      <c r="B8457" s="18">
        <v>-9773208</v>
      </c>
    </row>
    <row r="8458" spans="1:2" x14ac:dyDescent="0.35">
      <c r="A8458" s="17" t="s">
        <v>2865</v>
      </c>
      <c r="B8458" s="18">
        <v>-9773208</v>
      </c>
    </row>
    <row r="8459" spans="1:2" x14ac:dyDescent="0.35">
      <c r="A8459" s="19" t="s">
        <v>3380</v>
      </c>
      <c r="B8459" s="18">
        <v>-9773208</v>
      </c>
    </row>
    <row r="8460" spans="1:2" x14ac:dyDescent="0.35">
      <c r="A8460" s="9" t="s">
        <v>11580</v>
      </c>
      <c r="B8460" s="18">
        <v>-9777353</v>
      </c>
    </row>
    <row r="8461" spans="1:2" x14ac:dyDescent="0.35">
      <c r="A8461" s="17" t="s">
        <v>3920</v>
      </c>
      <c r="B8461" s="18">
        <v>-9777353</v>
      </c>
    </row>
    <row r="8462" spans="1:2" x14ac:dyDescent="0.35">
      <c r="A8462" s="19" t="s">
        <v>8079</v>
      </c>
      <c r="B8462" s="18">
        <v>-9777353</v>
      </c>
    </row>
    <row r="8463" spans="1:2" x14ac:dyDescent="0.35">
      <c r="A8463" s="9" t="s">
        <v>3948</v>
      </c>
      <c r="B8463" s="18">
        <v>-9782502</v>
      </c>
    </row>
    <row r="8464" spans="1:2" x14ac:dyDescent="0.35">
      <c r="A8464" s="17" t="s">
        <v>683</v>
      </c>
      <c r="B8464" s="18">
        <v>-9782502</v>
      </c>
    </row>
    <row r="8465" spans="1:2" x14ac:dyDescent="0.35">
      <c r="A8465" s="19" t="s">
        <v>640</v>
      </c>
      <c r="B8465" s="18">
        <v>-9782502</v>
      </c>
    </row>
    <row r="8466" spans="1:2" x14ac:dyDescent="0.35">
      <c r="A8466" s="9" t="s">
        <v>3473</v>
      </c>
      <c r="B8466" s="18">
        <v>-9800895</v>
      </c>
    </row>
    <row r="8467" spans="1:2" x14ac:dyDescent="0.35">
      <c r="A8467" s="17" t="s">
        <v>241</v>
      </c>
      <c r="B8467" s="18">
        <v>-9800895</v>
      </c>
    </row>
    <row r="8468" spans="1:2" x14ac:dyDescent="0.35">
      <c r="A8468" s="19" t="s">
        <v>3472</v>
      </c>
      <c r="B8468" s="18">
        <v>-9800895</v>
      </c>
    </row>
    <row r="8469" spans="1:2" x14ac:dyDescent="0.35">
      <c r="A8469" s="9" t="s">
        <v>2048</v>
      </c>
      <c r="B8469" s="18">
        <v>-9810821</v>
      </c>
    </row>
    <row r="8470" spans="1:2" x14ac:dyDescent="0.35">
      <c r="A8470" s="17" t="s">
        <v>2047</v>
      </c>
      <c r="B8470" s="18">
        <v>-9810821</v>
      </c>
    </row>
    <row r="8471" spans="1:2" x14ac:dyDescent="0.35">
      <c r="A8471" s="19" t="s">
        <v>2045</v>
      </c>
      <c r="B8471" s="18">
        <v>-9810821</v>
      </c>
    </row>
    <row r="8472" spans="1:2" x14ac:dyDescent="0.35">
      <c r="A8472" s="9" t="s">
        <v>1538</v>
      </c>
      <c r="B8472" s="18">
        <v>-9816803</v>
      </c>
    </row>
    <row r="8473" spans="1:2" x14ac:dyDescent="0.35">
      <c r="A8473" s="17" t="s">
        <v>282</v>
      </c>
      <c r="B8473" s="18">
        <v>-9816803</v>
      </c>
    </row>
    <row r="8474" spans="1:2" x14ac:dyDescent="0.35">
      <c r="A8474" s="19" t="s">
        <v>1537</v>
      </c>
      <c r="B8474" s="18">
        <v>-9816803</v>
      </c>
    </row>
    <row r="8475" spans="1:2" x14ac:dyDescent="0.35">
      <c r="A8475" s="9" t="s">
        <v>7705</v>
      </c>
      <c r="B8475" s="18">
        <v>-9830576</v>
      </c>
    </row>
    <row r="8476" spans="1:2" x14ac:dyDescent="0.35">
      <c r="A8476" s="17" t="s">
        <v>1190</v>
      </c>
      <c r="B8476" s="18">
        <v>-9830576</v>
      </c>
    </row>
    <row r="8477" spans="1:2" x14ac:dyDescent="0.35">
      <c r="A8477" s="19" t="s">
        <v>1859</v>
      </c>
      <c r="B8477" s="18">
        <v>-9830576</v>
      </c>
    </row>
    <row r="8478" spans="1:2" x14ac:dyDescent="0.35">
      <c r="A8478" s="9" t="s">
        <v>3177</v>
      </c>
      <c r="B8478" s="18">
        <v>-9830621</v>
      </c>
    </row>
    <row r="8479" spans="1:2" x14ac:dyDescent="0.35">
      <c r="A8479" s="17" t="s">
        <v>966</v>
      </c>
      <c r="B8479" s="18">
        <v>-9830621</v>
      </c>
    </row>
    <row r="8480" spans="1:2" x14ac:dyDescent="0.35">
      <c r="A8480" s="19" t="s">
        <v>1541</v>
      </c>
      <c r="B8480" s="18">
        <v>-9830621</v>
      </c>
    </row>
    <row r="8481" spans="1:2" x14ac:dyDescent="0.35">
      <c r="A8481" s="9" t="s">
        <v>10900</v>
      </c>
      <c r="B8481" s="18">
        <v>-9868383</v>
      </c>
    </row>
    <row r="8482" spans="1:2" x14ac:dyDescent="0.35">
      <c r="A8482" s="17" t="s">
        <v>444</v>
      </c>
      <c r="B8482" s="18">
        <v>-9868383</v>
      </c>
    </row>
    <row r="8483" spans="1:2" x14ac:dyDescent="0.35">
      <c r="A8483" s="19" t="s">
        <v>10899</v>
      </c>
      <c r="B8483" s="18">
        <v>-9868383</v>
      </c>
    </row>
    <row r="8484" spans="1:2" x14ac:dyDescent="0.35">
      <c r="A8484" s="9" t="s">
        <v>4683</v>
      </c>
      <c r="B8484" s="18">
        <v>-9871514</v>
      </c>
    </row>
    <row r="8485" spans="1:2" x14ac:dyDescent="0.35">
      <c r="A8485" s="17" t="s">
        <v>756</v>
      </c>
      <c r="B8485" s="18">
        <v>-9871514</v>
      </c>
    </row>
    <row r="8486" spans="1:2" x14ac:dyDescent="0.35">
      <c r="A8486" s="19" t="s">
        <v>4682</v>
      </c>
      <c r="B8486" s="18">
        <v>-9871514</v>
      </c>
    </row>
    <row r="8487" spans="1:2" x14ac:dyDescent="0.35">
      <c r="A8487" s="9" t="s">
        <v>741</v>
      </c>
      <c r="B8487" s="18">
        <v>-9906393</v>
      </c>
    </row>
    <row r="8488" spans="1:2" x14ac:dyDescent="0.35">
      <c r="A8488" s="17" t="s">
        <v>359</v>
      </c>
      <c r="B8488" s="18">
        <v>-9906393</v>
      </c>
    </row>
    <row r="8489" spans="1:2" x14ac:dyDescent="0.35">
      <c r="A8489" s="19" t="s">
        <v>739</v>
      </c>
      <c r="B8489" s="18">
        <v>-9906393</v>
      </c>
    </row>
    <row r="8490" spans="1:2" x14ac:dyDescent="0.35">
      <c r="A8490" s="9" t="s">
        <v>142</v>
      </c>
      <c r="B8490" s="18">
        <v>-9908458</v>
      </c>
    </row>
    <row r="8491" spans="1:2" x14ac:dyDescent="0.35">
      <c r="A8491" s="17" t="s">
        <v>141</v>
      </c>
      <c r="B8491" s="18">
        <v>-9908458</v>
      </c>
    </row>
    <row r="8492" spans="1:2" x14ac:dyDescent="0.35">
      <c r="A8492" s="19" t="s">
        <v>138</v>
      </c>
      <c r="B8492" s="18">
        <v>-9908458</v>
      </c>
    </row>
    <row r="8493" spans="1:2" x14ac:dyDescent="0.35">
      <c r="A8493" s="9" t="s">
        <v>4921</v>
      </c>
      <c r="B8493" s="18">
        <v>-9933445</v>
      </c>
    </row>
    <row r="8494" spans="1:2" x14ac:dyDescent="0.35">
      <c r="A8494" s="17" t="s">
        <v>1149</v>
      </c>
      <c r="B8494" s="18">
        <v>-9933445</v>
      </c>
    </row>
    <row r="8495" spans="1:2" x14ac:dyDescent="0.35">
      <c r="A8495" s="19" t="s">
        <v>492</v>
      </c>
      <c r="B8495" s="18">
        <v>-9933445</v>
      </c>
    </row>
    <row r="8496" spans="1:2" x14ac:dyDescent="0.35">
      <c r="A8496" s="9" t="s">
        <v>6966</v>
      </c>
      <c r="B8496" s="18">
        <v>-9939047</v>
      </c>
    </row>
    <row r="8497" spans="1:2" x14ac:dyDescent="0.35">
      <c r="A8497" s="17" t="s">
        <v>6965</v>
      </c>
      <c r="B8497" s="18">
        <v>-9939047</v>
      </c>
    </row>
    <row r="8498" spans="1:2" x14ac:dyDescent="0.35">
      <c r="A8498" s="19" t="s">
        <v>6963</v>
      </c>
      <c r="B8498" s="18">
        <v>-9939047</v>
      </c>
    </row>
    <row r="8499" spans="1:2" x14ac:dyDescent="0.35">
      <c r="A8499" s="9" t="s">
        <v>8627</v>
      </c>
      <c r="B8499" s="18">
        <v>-9975917</v>
      </c>
    </row>
    <row r="8500" spans="1:2" x14ac:dyDescent="0.35">
      <c r="A8500" s="17" t="s">
        <v>1309</v>
      </c>
      <c r="B8500" s="18">
        <v>-9975917</v>
      </c>
    </row>
    <row r="8501" spans="1:2" x14ac:dyDescent="0.35">
      <c r="A8501" s="19" t="s">
        <v>7275</v>
      </c>
      <c r="B8501" s="18">
        <v>-9975917</v>
      </c>
    </row>
    <row r="8502" spans="1:2" x14ac:dyDescent="0.35">
      <c r="A8502" s="9" t="s">
        <v>3663</v>
      </c>
      <c r="B8502" s="18">
        <v>-9976725</v>
      </c>
    </row>
    <row r="8503" spans="1:2" x14ac:dyDescent="0.35">
      <c r="A8503" s="17" t="s">
        <v>67</v>
      </c>
      <c r="B8503" s="18">
        <v>-9976725</v>
      </c>
    </row>
    <row r="8504" spans="1:2" x14ac:dyDescent="0.35">
      <c r="A8504" s="19" t="s">
        <v>704</v>
      </c>
      <c r="B8504" s="18">
        <v>-9976725</v>
      </c>
    </row>
    <row r="8505" spans="1:2" x14ac:dyDescent="0.35">
      <c r="A8505" s="9" t="s">
        <v>3851</v>
      </c>
      <c r="B8505" s="18">
        <v>-9980652</v>
      </c>
    </row>
    <row r="8506" spans="1:2" x14ac:dyDescent="0.35">
      <c r="A8506" s="17" t="s">
        <v>197</v>
      </c>
      <c r="B8506" s="18">
        <v>-9980652</v>
      </c>
    </row>
    <row r="8507" spans="1:2" x14ac:dyDescent="0.35">
      <c r="A8507" s="19" t="s">
        <v>2159</v>
      </c>
      <c r="B8507" s="18">
        <v>-9980652</v>
      </c>
    </row>
    <row r="8508" spans="1:2" x14ac:dyDescent="0.35">
      <c r="A8508" s="9" t="s">
        <v>5086</v>
      </c>
      <c r="B8508" s="18">
        <v>-9980747</v>
      </c>
    </row>
    <row r="8509" spans="1:2" x14ac:dyDescent="0.35">
      <c r="A8509" s="17" t="s">
        <v>1190</v>
      </c>
      <c r="B8509" s="18">
        <v>-9980747</v>
      </c>
    </row>
    <row r="8510" spans="1:2" x14ac:dyDescent="0.35">
      <c r="A8510" s="19" t="s">
        <v>2755</v>
      </c>
      <c r="B8510" s="18">
        <v>-9980747</v>
      </c>
    </row>
    <row r="8511" spans="1:2" x14ac:dyDescent="0.35">
      <c r="A8511" s="9" t="s">
        <v>9628</v>
      </c>
      <c r="B8511" s="18">
        <v>-9984553</v>
      </c>
    </row>
    <row r="8512" spans="1:2" x14ac:dyDescent="0.35">
      <c r="A8512" s="17" t="s">
        <v>464</v>
      </c>
      <c r="B8512" s="18">
        <v>-9984553</v>
      </c>
    </row>
    <row r="8513" spans="1:2" x14ac:dyDescent="0.35">
      <c r="A8513" s="19" t="s">
        <v>9627</v>
      </c>
      <c r="B8513" s="18">
        <v>-9984553</v>
      </c>
    </row>
    <row r="8514" spans="1:2" x14ac:dyDescent="0.35">
      <c r="A8514" s="9" t="s">
        <v>10276</v>
      </c>
      <c r="B8514" s="18">
        <v>-9988165</v>
      </c>
    </row>
    <row r="8515" spans="1:2" x14ac:dyDescent="0.35">
      <c r="A8515" s="17" t="s">
        <v>1456</v>
      </c>
      <c r="B8515" s="18">
        <v>-9988165</v>
      </c>
    </row>
    <row r="8516" spans="1:2" x14ac:dyDescent="0.35">
      <c r="A8516" s="19" t="s">
        <v>10098</v>
      </c>
      <c r="B8516" s="18">
        <v>-9988165</v>
      </c>
    </row>
    <row r="8517" spans="1:2" x14ac:dyDescent="0.35">
      <c r="A8517" s="9" t="s">
        <v>11255</v>
      </c>
      <c r="B8517" s="18">
        <v>-9994022</v>
      </c>
    </row>
    <row r="8518" spans="1:2" x14ac:dyDescent="0.35">
      <c r="A8518" s="17" t="s">
        <v>9783</v>
      </c>
      <c r="B8518" s="18">
        <v>-9994022</v>
      </c>
    </row>
    <row r="8519" spans="1:2" x14ac:dyDescent="0.35">
      <c r="A8519" s="19" t="s">
        <v>11254</v>
      </c>
      <c r="B8519" s="18">
        <v>-9994022</v>
      </c>
    </row>
    <row r="8520" spans="1:2" x14ac:dyDescent="0.35">
      <c r="A8520" s="9" t="s">
        <v>7093</v>
      </c>
      <c r="B8520" s="18">
        <v>-9994439</v>
      </c>
    </row>
    <row r="8521" spans="1:2" x14ac:dyDescent="0.35">
      <c r="A8521" s="17" t="s">
        <v>1563</v>
      </c>
      <c r="B8521" s="18">
        <v>-9994439</v>
      </c>
    </row>
    <row r="8522" spans="1:2" x14ac:dyDescent="0.35">
      <c r="A8522" s="19" t="s">
        <v>864</v>
      </c>
      <c r="B8522" s="18">
        <v>-9994439</v>
      </c>
    </row>
    <row r="8523" spans="1:2" x14ac:dyDescent="0.35">
      <c r="A8523" s="9" t="s">
        <v>3503</v>
      </c>
      <c r="B8523" s="18">
        <v>-9996393</v>
      </c>
    </row>
    <row r="8524" spans="1:2" x14ac:dyDescent="0.35">
      <c r="A8524" s="17" t="s">
        <v>1988</v>
      </c>
      <c r="B8524" s="18">
        <v>-9996393</v>
      </c>
    </row>
    <row r="8525" spans="1:2" x14ac:dyDescent="0.35">
      <c r="A8525" s="19" t="s">
        <v>3059</v>
      </c>
      <c r="B8525" s="18">
        <v>-9996393</v>
      </c>
    </row>
    <row r="8526" spans="1:2" x14ac:dyDescent="0.35">
      <c r="A8526" s="9" t="s">
        <v>3825</v>
      </c>
      <c r="B8526" s="18">
        <v>-10000000</v>
      </c>
    </row>
    <row r="8527" spans="1:2" x14ac:dyDescent="0.35">
      <c r="A8527" s="17" t="s">
        <v>1216</v>
      </c>
      <c r="B8527" s="18">
        <v>-10000000</v>
      </c>
    </row>
    <row r="8528" spans="1:2" x14ac:dyDescent="0.35">
      <c r="A8528" s="19" t="s">
        <v>3804</v>
      </c>
      <c r="B8528" s="18">
        <v>-10000000</v>
      </c>
    </row>
    <row r="8529" spans="1:2" x14ac:dyDescent="0.35">
      <c r="A8529" s="9" t="s">
        <v>4474</v>
      </c>
      <c r="B8529" s="18">
        <v>-10016428</v>
      </c>
    </row>
    <row r="8530" spans="1:2" x14ac:dyDescent="0.35">
      <c r="A8530" s="17" t="s">
        <v>1658</v>
      </c>
      <c r="B8530" s="18">
        <v>-10016428</v>
      </c>
    </row>
    <row r="8531" spans="1:2" x14ac:dyDescent="0.35">
      <c r="A8531" s="19" t="s">
        <v>4473</v>
      </c>
      <c r="B8531" s="18">
        <v>-10016428</v>
      </c>
    </row>
    <row r="8532" spans="1:2" x14ac:dyDescent="0.35">
      <c r="A8532" s="9" t="s">
        <v>3062</v>
      </c>
      <c r="B8532" s="18">
        <v>-10043599</v>
      </c>
    </row>
    <row r="8533" spans="1:2" x14ac:dyDescent="0.35">
      <c r="A8533" s="17" t="s">
        <v>535</v>
      </c>
      <c r="B8533" s="18">
        <v>-10043599</v>
      </c>
    </row>
    <row r="8534" spans="1:2" x14ac:dyDescent="0.35">
      <c r="A8534" s="19" t="s">
        <v>492</v>
      </c>
      <c r="B8534" s="18">
        <v>-10043599</v>
      </c>
    </row>
    <row r="8535" spans="1:2" x14ac:dyDescent="0.35">
      <c r="A8535" s="9" t="s">
        <v>4695</v>
      </c>
      <c r="B8535" s="18">
        <v>-10053771</v>
      </c>
    </row>
    <row r="8536" spans="1:2" x14ac:dyDescent="0.35">
      <c r="A8536" s="17" t="s">
        <v>152</v>
      </c>
      <c r="B8536" s="18">
        <v>-10053771</v>
      </c>
    </row>
    <row r="8537" spans="1:2" x14ac:dyDescent="0.35">
      <c r="A8537" s="19" t="s">
        <v>2421</v>
      </c>
      <c r="B8537" s="18">
        <v>-10053771</v>
      </c>
    </row>
    <row r="8538" spans="1:2" x14ac:dyDescent="0.35">
      <c r="A8538" s="9" t="s">
        <v>513</v>
      </c>
      <c r="B8538" s="18">
        <v>-10100000</v>
      </c>
    </row>
    <row r="8539" spans="1:2" x14ac:dyDescent="0.35">
      <c r="A8539" s="17" t="s">
        <v>512</v>
      </c>
      <c r="B8539" s="18">
        <v>-10100000</v>
      </c>
    </row>
    <row r="8540" spans="1:2" x14ac:dyDescent="0.35">
      <c r="A8540" s="19" t="s">
        <v>510</v>
      </c>
      <c r="B8540" s="18">
        <v>-10100000</v>
      </c>
    </row>
    <row r="8541" spans="1:2" x14ac:dyDescent="0.35">
      <c r="A8541" s="9" t="s">
        <v>5900</v>
      </c>
      <c r="B8541" s="18">
        <v>-10120004</v>
      </c>
    </row>
    <row r="8542" spans="1:2" x14ac:dyDescent="0.35">
      <c r="A8542" s="17" t="s">
        <v>5899</v>
      </c>
      <c r="B8542" s="18">
        <v>-10120004</v>
      </c>
    </row>
    <row r="8543" spans="1:2" x14ac:dyDescent="0.35">
      <c r="A8543" s="19" t="s">
        <v>4813</v>
      </c>
      <c r="B8543" s="18">
        <v>-10120004</v>
      </c>
    </row>
    <row r="8544" spans="1:2" x14ac:dyDescent="0.35">
      <c r="A8544" s="9" t="s">
        <v>1183</v>
      </c>
      <c r="B8544" s="18">
        <v>-10139961</v>
      </c>
    </row>
    <row r="8545" spans="1:2" x14ac:dyDescent="0.35">
      <c r="A8545" s="17" t="s">
        <v>1182</v>
      </c>
      <c r="B8545" s="18">
        <v>-10139961</v>
      </c>
    </row>
    <row r="8546" spans="1:2" x14ac:dyDescent="0.35">
      <c r="A8546" s="19" t="s">
        <v>14</v>
      </c>
      <c r="B8546" s="18">
        <v>-10139961</v>
      </c>
    </row>
    <row r="8547" spans="1:2" x14ac:dyDescent="0.35">
      <c r="A8547" s="9" t="s">
        <v>6737</v>
      </c>
      <c r="B8547" s="18">
        <v>-10144863</v>
      </c>
    </row>
    <row r="8548" spans="1:2" x14ac:dyDescent="0.35">
      <c r="A8548" s="17" t="s">
        <v>3913</v>
      </c>
      <c r="B8548" s="18">
        <v>-10144863</v>
      </c>
    </row>
    <row r="8549" spans="1:2" x14ac:dyDescent="0.35">
      <c r="A8549" s="19" t="s">
        <v>2837</v>
      </c>
      <c r="B8549" s="18">
        <v>-10144863</v>
      </c>
    </row>
    <row r="8550" spans="1:2" x14ac:dyDescent="0.35">
      <c r="A8550" s="9" t="s">
        <v>5790</v>
      </c>
      <c r="B8550" s="18">
        <v>-10151678</v>
      </c>
    </row>
    <row r="8551" spans="1:2" x14ac:dyDescent="0.35">
      <c r="A8551" s="17" t="s">
        <v>590</v>
      </c>
      <c r="B8551" s="18">
        <v>-10151678</v>
      </c>
    </row>
    <row r="8552" spans="1:2" x14ac:dyDescent="0.35">
      <c r="A8552" s="19" t="s">
        <v>1806</v>
      </c>
      <c r="B8552" s="18">
        <v>-10151678</v>
      </c>
    </row>
    <row r="8553" spans="1:2" x14ac:dyDescent="0.35">
      <c r="A8553" s="9" t="s">
        <v>11113</v>
      </c>
      <c r="B8553" s="18">
        <v>-10197239</v>
      </c>
    </row>
    <row r="8554" spans="1:2" x14ac:dyDescent="0.35">
      <c r="A8554" s="17" t="s">
        <v>8441</v>
      </c>
      <c r="B8554" s="18">
        <v>-10197239</v>
      </c>
    </row>
    <row r="8555" spans="1:2" x14ac:dyDescent="0.35">
      <c r="A8555" s="19" t="s">
        <v>5785</v>
      </c>
      <c r="B8555" s="18">
        <v>-10197239</v>
      </c>
    </row>
    <row r="8556" spans="1:2" x14ac:dyDescent="0.35">
      <c r="A8556" s="9" t="s">
        <v>9383</v>
      </c>
      <c r="B8556" s="18">
        <v>-10217492</v>
      </c>
    </row>
    <row r="8557" spans="1:2" x14ac:dyDescent="0.35">
      <c r="A8557" s="17" t="s">
        <v>36</v>
      </c>
      <c r="B8557" s="18">
        <v>-10217492</v>
      </c>
    </row>
    <row r="8558" spans="1:2" x14ac:dyDescent="0.35">
      <c r="A8558" s="19" t="s">
        <v>9382</v>
      </c>
      <c r="B8558" s="18">
        <v>-10217492</v>
      </c>
    </row>
    <row r="8559" spans="1:2" x14ac:dyDescent="0.35">
      <c r="A8559" s="9" t="s">
        <v>9029</v>
      </c>
      <c r="B8559" s="18">
        <v>-10220716</v>
      </c>
    </row>
    <row r="8560" spans="1:2" x14ac:dyDescent="0.35">
      <c r="A8560" s="17" t="s">
        <v>633</v>
      </c>
      <c r="B8560" s="18">
        <v>-10220716</v>
      </c>
    </row>
    <row r="8561" spans="1:2" x14ac:dyDescent="0.35">
      <c r="A8561" s="19" t="s">
        <v>5105</v>
      </c>
      <c r="B8561" s="18">
        <v>-10220716</v>
      </c>
    </row>
    <row r="8562" spans="1:2" x14ac:dyDescent="0.35">
      <c r="A8562" s="9" t="s">
        <v>1489</v>
      </c>
      <c r="B8562" s="18">
        <v>-10221401</v>
      </c>
    </row>
    <row r="8563" spans="1:2" x14ac:dyDescent="0.35">
      <c r="A8563" s="17" t="s">
        <v>1488</v>
      </c>
      <c r="B8563" s="18">
        <v>-10221401</v>
      </c>
    </row>
    <row r="8564" spans="1:2" x14ac:dyDescent="0.35">
      <c r="A8564" s="19" t="s">
        <v>280</v>
      </c>
      <c r="B8564" s="18">
        <v>-10221401</v>
      </c>
    </row>
    <row r="8565" spans="1:2" x14ac:dyDescent="0.35">
      <c r="A8565" s="9" t="s">
        <v>3866</v>
      </c>
      <c r="B8565" s="18">
        <v>-10227031</v>
      </c>
    </row>
    <row r="8566" spans="1:2" x14ac:dyDescent="0.35">
      <c r="A8566" s="17" t="s">
        <v>243</v>
      </c>
      <c r="B8566" s="18">
        <v>-10227031</v>
      </c>
    </row>
    <row r="8567" spans="1:2" x14ac:dyDescent="0.35">
      <c r="A8567" s="19" t="s">
        <v>1215</v>
      </c>
      <c r="B8567" s="18">
        <v>-10227031</v>
      </c>
    </row>
    <row r="8568" spans="1:2" x14ac:dyDescent="0.35">
      <c r="A8568" s="9" t="s">
        <v>10573</v>
      </c>
      <c r="B8568" s="18">
        <v>-10241539</v>
      </c>
    </row>
    <row r="8569" spans="1:2" x14ac:dyDescent="0.35">
      <c r="A8569" s="17" t="s">
        <v>10572</v>
      </c>
      <c r="B8569" s="18">
        <v>-10241539</v>
      </c>
    </row>
    <row r="8570" spans="1:2" x14ac:dyDescent="0.35">
      <c r="A8570" s="19" t="s">
        <v>10570</v>
      </c>
      <c r="B8570" s="18">
        <v>-10241539</v>
      </c>
    </row>
    <row r="8571" spans="1:2" x14ac:dyDescent="0.35">
      <c r="A8571" s="9" t="s">
        <v>8156</v>
      </c>
      <c r="B8571" s="18">
        <v>-10265156</v>
      </c>
    </row>
    <row r="8572" spans="1:2" x14ac:dyDescent="0.35">
      <c r="A8572" s="17" t="s">
        <v>91</v>
      </c>
      <c r="B8572" s="18">
        <v>-10265156</v>
      </c>
    </row>
    <row r="8573" spans="1:2" x14ac:dyDescent="0.35">
      <c r="A8573" s="19" t="s">
        <v>7511</v>
      </c>
      <c r="B8573" s="18">
        <v>-10265156</v>
      </c>
    </row>
    <row r="8574" spans="1:2" x14ac:dyDescent="0.35">
      <c r="A8574" s="9" t="s">
        <v>7036</v>
      </c>
      <c r="B8574" s="18">
        <v>-10265765</v>
      </c>
    </row>
    <row r="8575" spans="1:2" x14ac:dyDescent="0.35">
      <c r="A8575" s="17" t="s">
        <v>493</v>
      </c>
      <c r="B8575" s="18">
        <v>-10265765</v>
      </c>
    </row>
    <row r="8576" spans="1:2" x14ac:dyDescent="0.35">
      <c r="A8576" s="19" t="s">
        <v>3129</v>
      </c>
      <c r="B8576" s="18">
        <v>-10265765</v>
      </c>
    </row>
    <row r="8577" spans="1:2" x14ac:dyDescent="0.35">
      <c r="A8577" s="9" t="s">
        <v>8984</v>
      </c>
      <c r="B8577" s="18">
        <v>-10285518</v>
      </c>
    </row>
    <row r="8578" spans="1:2" x14ac:dyDescent="0.35">
      <c r="A8578" s="17" t="s">
        <v>574</v>
      </c>
      <c r="B8578" s="18">
        <v>-10285518</v>
      </c>
    </row>
    <row r="8579" spans="1:2" x14ac:dyDescent="0.35">
      <c r="A8579" s="19" t="s">
        <v>6599</v>
      </c>
      <c r="B8579" s="18">
        <v>-10285518</v>
      </c>
    </row>
    <row r="8580" spans="1:2" x14ac:dyDescent="0.35">
      <c r="A8580" s="9" t="s">
        <v>7683</v>
      </c>
      <c r="B8580" s="18">
        <v>-10297723</v>
      </c>
    </row>
    <row r="8581" spans="1:2" x14ac:dyDescent="0.35">
      <c r="A8581" s="17" t="s">
        <v>5283</v>
      </c>
      <c r="B8581" s="18">
        <v>-10297723</v>
      </c>
    </row>
    <row r="8582" spans="1:2" x14ac:dyDescent="0.35">
      <c r="A8582" s="19" t="s">
        <v>7682</v>
      </c>
      <c r="B8582" s="18">
        <v>-10297723</v>
      </c>
    </row>
    <row r="8583" spans="1:2" x14ac:dyDescent="0.35">
      <c r="A8583" s="9" t="s">
        <v>9261</v>
      </c>
      <c r="B8583" s="18">
        <v>-10331829</v>
      </c>
    </row>
    <row r="8584" spans="1:2" x14ac:dyDescent="0.35">
      <c r="A8584" s="17" t="s">
        <v>49</v>
      </c>
      <c r="B8584" s="18">
        <v>-10331829</v>
      </c>
    </row>
    <row r="8585" spans="1:2" x14ac:dyDescent="0.35">
      <c r="A8585" s="19" t="s">
        <v>5102</v>
      </c>
      <c r="B8585" s="18">
        <v>-10331829</v>
      </c>
    </row>
    <row r="8586" spans="1:2" x14ac:dyDescent="0.35">
      <c r="A8586" s="9" t="s">
        <v>10474</v>
      </c>
      <c r="B8586" s="18">
        <v>-10362510</v>
      </c>
    </row>
    <row r="8587" spans="1:2" x14ac:dyDescent="0.35">
      <c r="A8587" s="17" t="s">
        <v>9538</v>
      </c>
      <c r="B8587" s="18">
        <v>-10362510</v>
      </c>
    </row>
    <row r="8588" spans="1:2" x14ac:dyDescent="0.35">
      <c r="A8588" s="19" t="s">
        <v>10473</v>
      </c>
      <c r="B8588" s="18">
        <v>-10362510</v>
      </c>
    </row>
    <row r="8589" spans="1:2" x14ac:dyDescent="0.35">
      <c r="A8589" s="9" t="s">
        <v>1703</v>
      </c>
      <c r="B8589" s="18">
        <v>-10374831</v>
      </c>
    </row>
    <row r="8590" spans="1:2" x14ac:dyDescent="0.35">
      <c r="A8590" s="17" t="s">
        <v>331</v>
      </c>
      <c r="B8590" s="18">
        <v>-10374831</v>
      </c>
    </row>
    <row r="8591" spans="1:2" x14ac:dyDescent="0.35">
      <c r="A8591" s="19" t="s">
        <v>366</v>
      </c>
      <c r="B8591" s="18">
        <v>-10374831</v>
      </c>
    </row>
    <row r="8592" spans="1:2" x14ac:dyDescent="0.35">
      <c r="A8592" s="9" t="s">
        <v>9118</v>
      </c>
      <c r="B8592" s="18">
        <v>-10410556</v>
      </c>
    </row>
    <row r="8593" spans="1:2" x14ac:dyDescent="0.35">
      <c r="A8593" s="17" t="s">
        <v>9117</v>
      </c>
      <c r="B8593" s="18">
        <v>-10410556</v>
      </c>
    </row>
    <row r="8594" spans="1:2" x14ac:dyDescent="0.35">
      <c r="A8594" s="19" t="s">
        <v>9116</v>
      </c>
      <c r="B8594" s="18">
        <v>-10410556</v>
      </c>
    </row>
    <row r="8595" spans="1:2" x14ac:dyDescent="0.35">
      <c r="A8595" s="9" t="s">
        <v>2611</v>
      </c>
      <c r="B8595" s="18">
        <v>-10439741</v>
      </c>
    </row>
    <row r="8596" spans="1:2" x14ac:dyDescent="0.35">
      <c r="A8596" s="17" t="s">
        <v>1827</v>
      </c>
      <c r="B8596" s="18">
        <v>-10439741</v>
      </c>
    </row>
    <row r="8597" spans="1:2" x14ac:dyDescent="0.35">
      <c r="A8597" s="19" t="s">
        <v>2609</v>
      </c>
      <c r="B8597" s="18">
        <v>-10439741</v>
      </c>
    </row>
    <row r="8598" spans="1:2" x14ac:dyDescent="0.35">
      <c r="A8598" s="9" t="s">
        <v>2987</v>
      </c>
      <c r="B8598" s="18">
        <v>-10474724</v>
      </c>
    </row>
    <row r="8599" spans="1:2" x14ac:dyDescent="0.35">
      <c r="A8599" s="17" t="s">
        <v>1176</v>
      </c>
      <c r="B8599" s="18">
        <v>-10474724</v>
      </c>
    </row>
    <row r="8600" spans="1:2" x14ac:dyDescent="0.35">
      <c r="A8600" s="19" t="s">
        <v>2042</v>
      </c>
      <c r="B8600" s="18">
        <v>-10474724</v>
      </c>
    </row>
    <row r="8601" spans="1:2" x14ac:dyDescent="0.35">
      <c r="A8601" s="9" t="s">
        <v>5969</v>
      </c>
      <c r="B8601" s="18">
        <v>-10482822</v>
      </c>
    </row>
    <row r="8602" spans="1:2" x14ac:dyDescent="0.35">
      <c r="A8602" s="17" t="s">
        <v>2738</v>
      </c>
      <c r="B8602" s="18">
        <v>-10482822</v>
      </c>
    </row>
    <row r="8603" spans="1:2" x14ac:dyDescent="0.35">
      <c r="A8603" s="19" t="s">
        <v>5968</v>
      </c>
      <c r="B8603" s="18">
        <v>-10482822</v>
      </c>
    </row>
    <row r="8604" spans="1:2" x14ac:dyDescent="0.35">
      <c r="A8604" s="9" t="s">
        <v>5588</v>
      </c>
      <c r="B8604" s="18">
        <v>-10493002</v>
      </c>
    </row>
    <row r="8605" spans="1:2" x14ac:dyDescent="0.35">
      <c r="A8605" s="17" t="s">
        <v>331</v>
      </c>
      <c r="B8605" s="18">
        <v>-10493002</v>
      </c>
    </row>
    <row r="8606" spans="1:2" x14ac:dyDescent="0.35">
      <c r="A8606" s="19" t="s">
        <v>3329</v>
      </c>
      <c r="B8606" s="18">
        <v>-10493002</v>
      </c>
    </row>
    <row r="8607" spans="1:2" x14ac:dyDescent="0.35">
      <c r="A8607" s="9" t="s">
        <v>3618</v>
      </c>
      <c r="B8607" s="18">
        <v>-10500000</v>
      </c>
    </row>
    <row r="8608" spans="1:2" x14ac:dyDescent="0.35">
      <c r="A8608" s="17" t="s">
        <v>325</v>
      </c>
      <c r="B8608" s="18">
        <v>-10500000</v>
      </c>
    </row>
    <row r="8609" spans="1:2" x14ac:dyDescent="0.35">
      <c r="A8609" s="19" t="s">
        <v>3033</v>
      </c>
      <c r="B8609" s="18">
        <v>-10500000</v>
      </c>
    </row>
    <row r="8610" spans="1:2" x14ac:dyDescent="0.35">
      <c r="A8610" s="9" t="s">
        <v>4047</v>
      </c>
      <c r="B8610" s="18">
        <v>-10514515</v>
      </c>
    </row>
    <row r="8611" spans="1:2" x14ac:dyDescent="0.35">
      <c r="A8611" s="17" t="s">
        <v>348</v>
      </c>
      <c r="B8611" s="18">
        <v>-10514515</v>
      </c>
    </row>
    <row r="8612" spans="1:2" x14ac:dyDescent="0.35">
      <c r="A8612" s="19" t="s">
        <v>3217</v>
      </c>
      <c r="B8612" s="18">
        <v>-10514515</v>
      </c>
    </row>
    <row r="8613" spans="1:2" x14ac:dyDescent="0.35">
      <c r="A8613" s="9" t="s">
        <v>4678</v>
      </c>
      <c r="B8613" s="18">
        <v>-10603058</v>
      </c>
    </row>
    <row r="8614" spans="1:2" x14ac:dyDescent="0.35">
      <c r="A8614" s="17" t="s">
        <v>91</v>
      </c>
      <c r="B8614" s="18">
        <v>-10603058</v>
      </c>
    </row>
    <row r="8615" spans="1:2" x14ac:dyDescent="0.35">
      <c r="A8615" s="19" t="s">
        <v>4677</v>
      </c>
      <c r="B8615" s="18">
        <v>-10603058</v>
      </c>
    </row>
    <row r="8616" spans="1:2" x14ac:dyDescent="0.35">
      <c r="A8616" s="9" t="s">
        <v>9891</v>
      </c>
      <c r="B8616" s="18">
        <v>-10625822</v>
      </c>
    </row>
    <row r="8617" spans="1:2" x14ac:dyDescent="0.35">
      <c r="A8617" s="17" t="s">
        <v>5792</v>
      </c>
      <c r="B8617" s="18">
        <v>-10625822</v>
      </c>
    </row>
    <row r="8618" spans="1:2" x14ac:dyDescent="0.35">
      <c r="A8618" s="19" t="s">
        <v>8142</v>
      </c>
      <c r="B8618" s="18">
        <v>-10625822</v>
      </c>
    </row>
    <row r="8619" spans="1:2" x14ac:dyDescent="0.35">
      <c r="A8619" s="9" t="s">
        <v>3023</v>
      </c>
      <c r="B8619" s="18">
        <v>-10639221</v>
      </c>
    </row>
    <row r="8620" spans="1:2" x14ac:dyDescent="0.35">
      <c r="A8620" s="17" t="s">
        <v>2758</v>
      </c>
      <c r="B8620" s="18">
        <v>-10639221</v>
      </c>
    </row>
    <row r="8621" spans="1:2" x14ac:dyDescent="0.35">
      <c r="A8621" s="19" t="s">
        <v>3021</v>
      </c>
      <c r="B8621" s="18">
        <v>-10639221</v>
      </c>
    </row>
    <row r="8622" spans="1:2" x14ac:dyDescent="0.35">
      <c r="A8622" s="9" t="s">
        <v>11571</v>
      </c>
      <c r="B8622" s="18">
        <v>-10639452</v>
      </c>
    </row>
    <row r="8623" spans="1:2" x14ac:dyDescent="0.35">
      <c r="A8623" s="17" t="s">
        <v>6453</v>
      </c>
      <c r="B8623" s="18">
        <v>-10639452</v>
      </c>
    </row>
    <row r="8624" spans="1:2" x14ac:dyDescent="0.35">
      <c r="A8624" s="19" t="s">
        <v>8776</v>
      </c>
      <c r="B8624" s="18">
        <v>-10639452</v>
      </c>
    </row>
    <row r="8625" spans="1:2" x14ac:dyDescent="0.35">
      <c r="A8625" s="9" t="s">
        <v>7719</v>
      </c>
      <c r="B8625" s="18">
        <v>-10647214</v>
      </c>
    </row>
    <row r="8626" spans="1:2" x14ac:dyDescent="0.35">
      <c r="A8626" s="17" t="s">
        <v>402</v>
      </c>
      <c r="B8626" s="18">
        <v>-10647214</v>
      </c>
    </row>
    <row r="8627" spans="1:2" x14ac:dyDescent="0.35">
      <c r="A8627" s="19" t="s">
        <v>5763</v>
      </c>
      <c r="B8627" s="18">
        <v>-10647214</v>
      </c>
    </row>
    <row r="8628" spans="1:2" x14ac:dyDescent="0.35">
      <c r="A8628" s="9" t="s">
        <v>3331</v>
      </c>
      <c r="B8628" s="18">
        <v>-10660475</v>
      </c>
    </row>
    <row r="8629" spans="1:2" x14ac:dyDescent="0.35">
      <c r="A8629" s="17" t="s">
        <v>305</v>
      </c>
      <c r="B8629" s="18">
        <v>-10660475</v>
      </c>
    </row>
    <row r="8630" spans="1:2" x14ac:dyDescent="0.35">
      <c r="A8630" s="19" t="s">
        <v>3329</v>
      </c>
      <c r="B8630" s="18">
        <v>-10660475</v>
      </c>
    </row>
    <row r="8631" spans="1:2" x14ac:dyDescent="0.35">
      <c r="A8631" s="9" t="s">
        <v>3897</v>
      </c>
      <c r="B8631" s="18">
        <v>-10665355</v>
      </c>
    </row>
    <row r="8632" spans="1:2" x14ac:dyDescent="0.35">
      <c r="A8632" s="17" t="s">
        <v>1616</v>
      </c>
      <c r="B8632" s="18">
        <v>-10665355</v>
      </c>
    </row>
    <row r="8633" spans="1:2" x14ac:dyDescent="0.35">
      <c r="A8633" s="19" t="s">
        <v>3895</v>
      </c>
      <c r="B8633" s="18">
        <v>-10665355</v>
      </c>
    </row>
    <row r="8634" spans="1:2" x14ac:dyDescent="0.35">
      <c r="A8634" s="9" t="s">
        <v>9459</v>
      </c>
      <c r="B8634" s="18">
        <v>-10673164</v>
      </c>
    </row>
    <row r="8635" spans="1:2" x14ac:dyDescent="0.35">
      <c r="A8635" s="17" t="s">
        <v>35</v>
      </c>
      <c r="B8635" s="18">
        <v>-10673164</v>
      </c>
    </row>
    <row r="8636" spans="1:2" x14ac:dyDescent="0.35">
      <c r="A8636" s="19" t="s">
        <v>483</v>
      </c>
      <c r="B8636" s="18">
        <v>-10673164</v>
      </c>
    </row>
    <row r="8637" spans="1:2" x14ac:dyDescent="0.35">
      <c r="A8637" s="9" t="s">
        <v>10217</v>
      </c>
      <c r="B8637" s="18">
        <v>-10675256</v>
      </c>
    </row>
    <row r="8638" spans="1:2" x14ac:dyDescent="0.35">
      <c r="A8638" s="17" t="s">
        <v>8578</v>
      </c>
      <c r="B8638" s="18">
        <v>-10675256</v>
      </c>
    </row>
    <row r="8639" spans="1:2" x14ac:dyDescent="0.35">
      <c r="A8639" s="19" t="s">
        <v>46</v>
      </c>
      <c r="B8639" s="18">
        <v>-10675256</v>
      </c>
    </row>
    <row r="8640" spans="1:2" x14ac:dyDescent="0.35">
      <c r="A8640" s="9" t="s">
        <v>8896</v>
      </c>
      <c r="B8640" s="18">
        <v>-10683354</v>
      </c>
    </row>
    <row r="8641" spans="1:2" x14ac:dyDescent="0.35">
      <c r="A8641" s="17" t="s">
        <v>1598</v>
      </c>
      <c r="B8641" s="18">
        <v>-10683354</v>
      </c>
    </row>
    <row r="8642" spans="1:2" x14ac:dyDescent="0.35">
      <c r="A8642" s="19" t="s">
        <v>8895</v>
      </c>
      <c r="B8642" s="18">
        <v>-10683354</v>
      </c>
    </row>
    <row r="8643" spans="1:2" x14ac:dyDescent="0.35">
      <c r="A8643" s="9" t="s">
        <v>5146</v>
      </c>
      <c r="B8643" s="18">
        <v>-10703427</v>
      </c>
    </row>
    <row r="8644" spans="1:2" x14ac:dyDescent="0.35">
      <c r="A8644" s="17" t="s">
        <v>162</v>
      </c>
      <c r="B8644" s="18">
        <v>-10703427</v>
      </c>
    </row>
    <row r="8645" spans="1:2" x14ac:dyDescent="0.35">
      <c r="A8645" s="19" t="s">
        <v>5145</v>
      </c>
      <c r="B8645" s="18">
        <v>-10703427</v>
      </c>
    </row>
    <row r="8646" spans="1:2" x14ac:dyDescent="0.35">
      <c r="A8646" s="9" t="s">
        <v>3201</v>
      </c>
      <c r="B8646" s="18">
        <v>-10723500</v>
      </c>
    </row>
    <row r="8647" spans="1:2" x14ac:dyDescent="0.35">
      <c r="A8647" s="17" t="s">
        <v>1190</v>
      </c>
      <c r="B8647" s="18">
        <v>-10723500</v>
      </c>
    </row>
    <row r="8648" spans="1:2" x14ac:dyDescent="0.35">
      <c r="A8648" s="19" t="s">
        <v>346</v>
      </c>
      <c r="B8648" s="18">
        <v>-10723500</v>
      </c>
    </row>
    <row r="8649" spans="1:2" x14ac:dyDescent="0.35">
      <c r="A8649" s="9" t="s">
        <v>9478</v>
      </c>
      <c r="B8649" s="18">
        <v>-10740241</v>
      </c>
    </row>
    <row r="8650" spans="1:2" x14ac:dyDescent="0.35">
      <c r="A8650" s="17" t="s">
        <v>1988</v>
      </c>
      <c r="B8650" s="18">
        <v>-10740241</v>
      </c>
    </row>
    <row r="8651" spans="1:2" x14ac:dyDescent="0.35">
      <c r="A8651" s="19" t="s">
        <v>14</v>
      </c>
      <c r="B8651" s="18">
        <v>-10740241</v>
      </c>
    </row>
    <row r="8652" spans="1:2" x14ac:dyDescent="0.35">
      <c r="A8652" s="9" t="s">
        <v>3512</v>
      </c>
      <c r="B8652" s="18">
        <v>-10764163</v>
      </c>
    </row>
    <row r="8653" spans="1:2" x14ac:dyDescent="0.35">
      <c r="A8653" s="17" t="s">
        <v>572</v>
      </c>
      <c r="B8653" s="18">
        <v>-10764163</v>
      </c>
    </row>
    <row r="8654" spans="1:2" x14ac:dyDescent="0.35">
      <c r="A8654" s="19" t="s">
        <v>3511</v>
      </c>
      <c r="B8654" s="18">
        <v>-10764163</v>
      </c>
    </row>
    <row r="8655" spans="1:2" x14ac:dyDescent="0.35">
      <c r="A8655" s="9" t="s">
        <v>4756</v>
      </c>
      <c r="B8655" s="18">
        <v>-10806975</v>
      </c>
    </row>
    <row r="8656" spans="1:2" x14ac:dyDescent="0.35">
      <c r="A8656" s="17" t="s">
        <v>4755</v>
      </c>
      <c r="B8656" s="18">
        <v>-10806975</v>
      </c>
    </row>
    <row r="8657" spans="1:2" x14ac:dyDescent="0.35">
      <c r="A8657" s="19" t="s">
        <v>4001</v>
      </c>
      <c r="B8657" s="18">
        <v>-10806975</v>
      </c>
    </row>
    <row r="8658" spans="1:2" x14ac:dyDescent="0.35">
      <c r="A8658" s="9" t="s">
        <v>5878</v>
      </c>
      <c r="B8658" s="18">
        <v>-10810486</v>
      </c>
    </row>
    <row r="8659" spans="1:2" x14ac:dyDescent="0.35">
      <c r="A8659" s="17" t="s">
        <v>317</v>
      </c>
      <c r="B8659" s="18">
        <v>-10810486</v>
      </c>
    </row>
    <row r="8660" spans="1:2" x14ac:dyDescent="0.35">
      <c r="A8660" s="19" t="s">
        <v>3310</v>
      </c>
      <c r="B8660" s="18">
        <v>-10810486</v>
      </c>
    </row>
    <row r="8661" spans="1:2" x14ac:dyDescent="0.35">
      <c r="A8661" s="9" t="s">
        <v>1224</v>
      </c>
      <c r="B8661" s="18">
        <v>-10822459</v>
      </c>
    </row>
    <row r="8662" spans="1:2" x14ac:dyDescent="0.35">
      <c r="A8662" s="17" t="s">
        <v>461</v>
      </c>
      <c r="B8662" s="18">
        <v>-10822459</v>
      </c>
    </row>
    <row r="8663" spans="1:2" x14ac:dyDescent="0.35">
      <c r="A8663" s="19" t="s">
        <v>1223</v>
      </c>
      <c r="B8663" s="18">
        <v>-10822459</v>
      </c>
    </row>
    <row r="8664" spans="1:2" x14ac:dyDescent="0.35">
      <c r="A8664" s="9" t="s">
        <v>8249</v>
      </c>
      <c r="B8664" s="18">
        <v>-10825346</v>
      </c>
    </row>
    <row r="8665" spans="1:2" x14ac:dyDescent="0.35">
      <c r="A8665" s="17" t="s">
        <v>1199</v>
      </c>
      <c r="B8665" s="18">
        <v>-10825346</v>
      </c>
    </row>
    <row r="8666" spans="1:2" x14ac:dyDescent="0.35">
      <c r="A8666" s="19" t="s">
        <v>8248</v>
      </c>
      <c r="B8666" s="18">
        <v>-10825346</v>
      </c>
    </row>
    <row r="8667" spans="1:2" x14ac:dyDescent="0.35">
      <c r="A8667" s="9" t="s">
        <v>8165</v>
      </c>
      <c r="B8667" s="18">
        <v>-10886412</v>
      </c>
    </row>
    <row r="8668" spans="1:2" x14ac:dyDescent="0.35">
      <c r="A8668" s="17" t="s">
        <v>1190</v>
      </c>
      <c r="B8668" s="18">
        <v>-10886412</v>
      </c>
    </row>
    <row r="8669" spans="1:2" x14ac:dyDescent="0.35">
      <c r="A8669" s="19" t="s">
        <v>8164</v>
      </c>
      <c r="B8669" s="18">
        <v>-10886412</v>
      </c>
    </row>
    <row r="8670" spans="1:2" x14ac:dyDescent="0.35">
      <c r="A8670" s="9" t="s">
        <v>7581</v>
      </c>
      <c r="B8670" s="18">
        <v>-10890678</v>
      </c>
    </row>
    <row r="8671" spans="1:2" x14ac:dyDescent="0.35">
      <c r="A8671" s="17" t="s">
        <v>3597</v>
      </c>
      <c r="B8671" s="18">
        <v>-10890678</v>
      </c>
    </row>
    <row r="8672" spans="1:2" x14ac:dyDescent="0.35">
      <c r="A8672" s="19" t="s">
        <v>7579</v>
      </c>
      <c r="B8672" s="18">
        <v>-10890678</v>
      </c>
    </row>
    <row r="8673" spans="1:2" x14ac:dyDescent="0.35">
      <c r="A8673" s="9" t="s">
        <v>8873</v>
      </c>
      <c r="B8673" s="18">
        <v>-10896000</v>
      </c>
    </row>
    <row r="8674" spans="1:2" x14ac:dyDescent="0.35">
      <c r="A8674" s="17" t="s">
        <v>141</v>
      </c>
      <c r="B8674" s="18">
        <v>-10896000</v>
      </c>
    </row>
    <row r="8675" spans="1:2" x14ac:dyDescent="0.35">
      <c r="A8675" s="19" t="s">
        <v>8872</v>
      </c>
      <c r="B8675" s="18">
        <v>-10896000</v>
      </c>
    </row>
    <row r="8676" spans="1:2" x14ac:dyDescent="0.35">
      <c r="A8676" s="9" t="s">
        <v>4808</v>
      </c>
      <c r="B8676" s="18">
        <v>-10897090</v>
      </c>
    </row>
    <row r="8677" spans="1:2" x14ac:dyDescent="0.35">
      <c r="A8677" s="17" t="s">
        <v>2848</v>
      </c>
      <c r="B8677" s="18">
        <v>-10897090</v>
      </c>
    </row>
    <row r="8678" spans="1:2" x14ac:dyDescent="0.35">
      <c r="A8678" s="19" t="s">
        <v>3295</v>
      </c>
      <c r="B8678" s="18">
        <v>-10897090</v>
      </c>
    </row>
    <row r="8679" spans="1:2" x14ac:dyDescent="0.35">
      <c r="A8679" s="9" t="s">
        <v>9640</v>
      </c>
      <c r="B8679" s="18">
        <v>-10899350</v>
      </c>
    </row>
    <row r="8680" spans="1:2" x14ac:dyDescent="0.35">
      <c r="A8680" s="17" t="s">
        <v>9639</v>
      </c>
      <c r="B8680" s="18">
        <v>-10899350</v>
      </c>
    </row>
    <row r="8681" spans="1:2" x14ac:dyDescent="0.35">
      <c r="A8681" s="19" t="s">
        <v>9638</v>
      </c>
      <c r="B8681" s="18">
        <v>-10899350</v>
      </c>
    </row>
    <row r="8682" spans="1:2" x14ac:dyDescent="0.35">
      <c r="A8682" s="9" t="s">
        <v>1986</v>
      </c>
      <c r="B8682" s="18">
        <v>-10904697</v>
      </c>
    </row>
    <row r="8683" spans="1:2" x14ac:dyDescent="0.35">
      <c r="A8683" s="17" t="s">
        <v>402</v>
      </c>
      <c r="B8683" s="18">
        <v>-10904697</v>
      </c>
    </row>
    <row r="8684" spans="1:2" x14ac:dyDescent="0.35">
      <c r="A8684" s="19" t="s">
        <v>1466</v>
      </c>
      <c r="B8684" s="18">
        <v>-10904697</v>
      </c>
    </row>
    <row r="8685" spans="1:2" x14ac:dyDescent="0.35">
      <c r="A8685" s="9" t="s">
        <v>8753</v>
      </c>
      <c r="B8685" s="18">
        <v>-10922453</v>
      </c>
    </row>
    <row r="8686" spans="1:2" x14ac:dyDescent="0.35">
      <c r="A8686" s="17" t="s">
        <v>8752</v>
      </c>
      <c r="B8686" s="18">
        <v>-10922453</v>
      </c>
    </row>
    <row r="8687" spans="1:2" x14ac:dyDescent="0.35">
      <c r="A8687" s="19" t="s">
        <v>8750</v>
      </c>
      <c r="B8687" s="18">
        <v>-10922453</v>
      </c>
    </row>
    <row r="8688" spans="1:2" x14ac:dyDescent="0.35">
      <c r="A8688" s="9" t="s">
        <v>4190</v>
      </c>
      <c r="B8688" s="18">
        <v>-10938241</v>
      </c>
    </row>
    <row r="8689" spans="1:2" x14ac:dyDescent="0.35">
      <c r="A8689" s="17" t="s">
        <v>4189</v>
      </c>
      <c r="B8689" s="18">
        <v>-10938241</v>
      </c>
    </row>
    <row r="8690" spans="1:2" x14ac:dyDescent="0.35">
      <c r="A8690" s="19" t="s">
        <v>3677</v>
      </c>
      <c r="B8690" s="18">
        <v>-10938241</v>
      </c>
    </row>
    <row r="8691" spans="1:2" x14ac:dyDescent="0.35">
      <c r="A8691" s="9" t="s">
        <v>6819</v>
      </c>
      <c r="B8691" s="18">
        <v>-10964434</v>
      </c>
    </row>
    <row r="8692" spans="1:2" x14ac:dyDescent="0.35">
      <c r="A8692" s="17" t="s">
        <v>59</v>
      </c>
      <c r="B8692" s="18">
        <v>-10964434</v>
      </c>
    </row>
    <row r="8693" spans="1:2" x14ac:dyDescent="0.35">
      <c r="A8693" s="19" t="s">
        <v>5617</v>
      </c>
      <c r="B8693" s="18">
        <v>-10964434</v>
      </c>
    </row>
    <row r="8694" spans="1:2" x14ac:dyDescent="0.35">
      <c r="A8694" s="9" t="s">
        <v>8689</v>
      </c>
      <c r="B8694" s="18">
        <v>-10993094</v>
      </c>
    </row>
    <row r="8695" spans="1:2" x14ac:dyDescent="0.35">
      <c r="A8695" s="17" t="s">
        <v>4933</v>
      </c>
      <c r="B8695" s="18">
        <v>-10993094</v>
      </c>
    </row>
    <row r="8696" spans="1:2" x14ac:dyDescent="0.35">
      <c r="A8696" s="19" t="s">
        <v>8688</v>
      </c>
      <c r="B8696" s="18">
        <v>-10993094</v>
      </c>
    </row>
    <row r="8697" spans="1:2" x14ac:dyDescent="0.35">
      <c r="A8697" s="9" t="s">
        <v>1636</v>
      </c>
      <c r="B8697" s="18">
        <v>-11011124</v>
      </c>
    </row>
    <row r="8698" spans="1:2" x14ac:dyDescent="0.35">
      <c r="A8698" s="17" t="s">
        <v>1635</v>
      </c>
      <c r="B8698" s="18">
        <v>-11011124</v>
      </c>
    </row>
    <row r="8699" spans="1:2" x14ac:dyDescent="0.35">
      <c r="A8699" s="19" t="s">
        <v>291</v>
      </c>
      <c r="B8699" s="18">
        <v>-11011124</v>
      </c>
    </row>
    <row r="8700" spans="1:2" x14ac:dyDescent="0.35">
      <c r="A8700" s="9" t="s">
        <v>11072</v>
      </c>
      <c r="B8700" s="18">
        <v>-11026468</v>
      </c>
    </row>
    <row r="8701" spans="1:2" x14ac:dyDescent="0.35">
      <c r="A8701" s="17" t="s">
        <v>1448</v>
      </c>
      <c r="B8701" s="18">
        <v>-11026468</v>
      </c>
    </row>
    <row r="8702" spans="1:2" x14ac:dyDescent="0.35">
      <c r="A8702" s="19" t="s">
        <v>3875</v>
      </c>
      <c r="B8702" s="18">
        <v>-11026468</v>
      </c>
    </row>
    <row r="8703" spans="1:2" x14ac:dyDescent="0.35">
      <c r="A8703" s="9" t="s">
        <v>5951</v>
      </c>
      <c r="B8703" s="18">
        <v>-11032429</v>
      </c>
    </row>
    <row r="8704" spans="1:2" x14ac:dyDescent="0.35">
      <c r="A8704" s="17" t="s">
        <v>243</v>
      </c>
      <c r="B8704" s="18">
        <v>-11032429</v>
      </c>
    </row>
    <row r="8705" spans="1:2" x14ac:dyDescent="0.35">
      <c r="A8705" s="19" t="s">
        <v>5950</v>
      </c>
      <c r="B8705" s="18">
        <v>-11032429</v>
      </c>
    </row>
    <row r="8706" spans="1:2" x14ac:dyDescent="0.35">
      <c r="A8706" s="9" t="s">
        <v>4552</v>
      </c>
      <c r="B8706" s="18">
        <v>-11096291</v>
      </c>
    </row>
    <row r="8707" spans="1:2" x14ac:dyDescent="0.35">
      <c r="A8707" s="17" t="s">
        <v>1714</v>
      </c>
      <c r="B8707" s="18">
        <v>-11096291</v>
      </c>
    </row>
    <row r="8708" spans="1:2" x14ac:dyDescent="0.35">
      <c r="A8708" s="19" t="s">
        <v>4550</v>
      </c>
      <c r="B8708" s="18">
        <v>-11096291</v>
      </c>
    </row>
    <row r="8709" spans="1:2" x14ac:dyDescent="0.35">
      <c r="A8709" s="9" t="s">
        <v>5525</v>
      </c>
      <c r="B8709" s="18">
        <v>-11111645</v>
      </c>
    </row>
    <row r="8710" spans="1:2" x14ac:dyDescent="0.35">
      <c r="A8710" s="17" t="s">
        <v>2329</v>
      </c>
      <c r="B8710" s="18">
        <v>-11111645</v>
      </c>
    </row>
    <row r="8711" spans="1:2" x14ac:dyDescent="0.35">
      <c r="A8711" s="19" t="s">
        <v>5524</v>
      </c>
      <c r="B8711" s="18">
        <v>-11111645</v>
      </c>
    </row>
    <row r="8712" spans="1:2" x14ac:dyDescent="0.35">
      <c r="A8712" s="9" t="s">
        <v>9561</v>
      </c>
      <c r="B8712" s="18">
        <v>-11139998</v>
      </c>
    </row>
    <row r="8713" spans="1:2" x14ac:dyDescent="0.35">
      <c r="A8713" s="17" t="s">
        <v>2315</v>
      </c>
      <c r="B8713" s="18">
        <v>-11139998</v>
      </c>
    </row>
    <row r="8714" spans="1:2" x14ac:dyDescent="0.35">
      <c r="A8714" s="19" t="s">
        <v>9559</v>
      </c>
      <c r="B8714" s="18">
        <v>-11139998</v>
      </c>
    </row>
    <row r="8715" spans="1:2" x14ac:dyDescent="0.35">
      <c r="A8715" s="9" t="s">
        <v>10032</v>
      </c>
      <c r="B8715" s="18">
        <v>-11160617</v>
      </c>
    </row>
    <row r="8716" spans="1:2" x14ac:dyDescent="0.35">
      <c r="A8716" s="17" t="s">
        <v>2613</v>
      </c>
      <c r="B8716" s="18">
        <v>-11160617</v>
      </c>
    </row>
    <row r="8717" spans="1:2" x14ac:dyDescent="0.35">
      <c r="A8717" s="19" t="s">
        <v>2613</v>
      </c>
      <c r="B8717" s="18">
        <v>-11160617</v>
      </c>
    </row>
    <row r="8718" spans="1:2" x14ac:dyDescent="0.35">
      <c r="A8718" s="9" t="s">
        <v>10589</v>
      </c>
      <c r="B8718" s="18">
        <v>-11220364</v>
      </c>
    </row>
    <row r="8719" spans="1:2" x14ac:dyDescent="0.35">
      <c r="A8719" s="17" t="s">
        <v>10588</v>
      </c>
      <c r="B8719" s="18">
        <v>-11220364</v>
      </c>
    </row>
    <row r="8720" spans="1:2" x14ac:dyDescent="0.35">
      <c r="A8720" s="19" t="s">
        <v>10587</v>
      </c>
      <c r="B8720" s="18">
        <v>-11220364</v>
      </c>
    </row>
    <row r="8721" spans="1:2" x14ac:dyDescent="0.35">
      <c r="A8721" s="9" t="s">
        <v>8447</v>
      </c>
      <c r="B8721" s="18">
        <v>-11272676</v>
      </c>
    </row>
    <row r="8722" spans="1:2" x14ac:dyDescent="0.35">
      <c r="A8722" s="17" t="s">
        <v>7838</v>
      </c>
      <c r="B8722" s="18">
        <v>-11272676</v>
      </c>
    </row>
    <row r="8723" spans="1:2" x14ac:dyDescent="0.35">
      <c r="A8723" s="19" t="s">
        <v>4997</v>
      </c>
      <c r="B8723" s="18">
        <v>-11272676</v>
      </c>
    </row>
    <row r="8724" spans="1:2" x14ac:dyDescent="0.35">
      <c r="A8724" s="9" t="s">
        <v>5940</v>
      </c>
      <c r="B8724" s="18">
        <v>-11348338</v>
      </c>
    </row>
    <row r="8725" spans="1:2" x14ac:dyDescent="0.35">
      <c r="A8725" s="17" t="s">
        <v>317</v>
      </c>
      <c r="B8725" s="18">
        <v>-11348338</v>
      </c>
    </row>
    <row r="8726" spans="1:2" x14ac:dyDescent="0.35">
      <c r="A8726" s="19" t="s">
        <v>4779</v>
      </c>
      <c r="B8726" s="18">
        <v>-11348338</v>
      </c>
    </row>
    <row r="8727" spans="1:2" x14ac:dyDescent="0.35">
      <c r="A8727" s="9" t="s">
        <v>10485</v>
      </c>
      <c r="B8727" s="18">
        <v>-11352310</v>
      </c>
    </row>
    <row r="8728" spans="1:2" x14ac:dyDescent="0.35">
      <c r="A8728" s="17" t="s">
        <v>10484</v>
      </c>
      <c r="B8728" s="18">
        <v>-11352310</v>
      </c>
    </row>
    <row r="8729" spans="1:2" x14ac:dyDescent="0.35">
      <c r="A8729" s="19" t="s">
        <v>5617</v>
      </c>
      <c r="B8729" s="18">
        <v>-11352310</v>
      </c>
    </row>
    <row r="8730" spans="1:2" x14ac:dyDescent="0.35">
      <c r="A8730" s="9" t="s">
        <v>10679</v>
      </c>
      <c r="B8730" s="18">
        <v>-11386249</v>
      </c>
    </row>
    <row r="8731" spans="1:2" x14ac:dyDescent="0.35">
      <c r="A8731" s="17" t="s">
        <v>2162</v>
      </c>
      <c r="B8731" s="18">
        <v>-11386249</v>
      </c>
    </row>
    <row r="8732" spans="1:2" x14ac:dyDescent="0.35">
      <c r="A8732" s="19" t="s">
        <v>10678</v>
      </c>
      <c r="B8732" s="18">
        <v>-11386249</v>
      </c>
    </row>
    <row r="8733" spans="1:2" x14ac:dyDescent="0.35">
      <c r="A8733" s="9" t="s">
        <v>922</v>
      </c>
      <c r="B8733" s="18">
        <v>-11409500</v>
      </c>
    </row>
    <row r="8734" spans="1:2" x14ac:dyDescent="0.35">
      <c r="A8734" s="17" t="s">
        <v>373</v>
      </c>
      <c r="B8734" s="18">
        <v>-11409500</v>
      </c>
    </row>
    <row r="8735" spans="1:2" x14ac:dyDescent="0.35">
      <c r="A8735" s="19" t="s">
        <v>920</v>
      </c>
      <c r="B8735" s="18">
        <v>-11409500</v>
      </c>
    </row>
    <row r="8736" spans="1:2" x14ac:dyDescent="0.35">
      <c r="A8736" s="9" t="s">
        <v>10514</v>
      </c>
      <c r="B8736" s="18">
        <v>-11410555</v>
      </c>
    </row>
    <row r="8737" spans="1:2" x14ac:dyDescent="0.35">
      <c r="A8737" s="17" t="s">
        <v>9501</v>
      </c>
      <c r="B8737" s="18">
        <v>-11410555</v>
      </c>
    </row>
    <row r="8738" spans="1:2" x14ac:dyDescent="0.35">
      <c r="A8738" s="19" t="s">
        <v>10513</v>
      </c>
      <c r="B8738" s="18">
        <v>-11410555</v>
      </c>
    </row>
    <row r="8739" spans="1:2" x14ac:dyDescent="0.35">
      <c r="A8739" s="9" t="s">
        <v>9984</v>
      </c>
      <c r="B8739" s="18">
        <v>-11413624</v>
      </c>
    </row>
    <row r="8740" spans="1:2" x14ac:dyDescent="0.35">
      <c r="A8740" s="17" t="s">
        <v>9983</v>
      </c>
      <c r="B8740" s="18">
        <v>-11413624</v>
      </c>
    </row>
    <row r="8741" spans="1:2" x14ac:dyDescent="0.35">
      <c r="A8741" s="19" t="s">
        <v>9982</v>
      </c>
      <c r="B8741" s="18">
        <v>-11413624</v>
      </c>
    </row>
    <row r="8742" spans="1:2" x14ac:dyDescent="0.35">
      <c r="A8742" s="9" t="s">
        <v>10621</v>
      </c>
      <c r="B8742" s="18">
        <v>-11451066</v>
      </c>
    </row>
    <row r="8743" spans="1:2" x14ac:dyDescent="0.35">
      <c r="A8743" s="17" t="s">
        <v>6626</v>
      </c>
      <c r="B8743" s="18">
        <v>-11451066</v>
      </c>
    </row>
    <row r="8744" spans="1:2" x14ac:dyDescent="0.35">
      <c r="A8744" s="19" t="s">
        <v>10620</v>
      </c>
      <c r="B8744" s="18">
        <v>-11451066</v>
      </c>
    </row>
    <row r="8745" spans="1:2" x14ac:dyDescent="0.35">
      <c r="A8745" s="9" t="s">
        <v>7689</v>
      </c>
      <c r="B8745" s="18">
        <v>-11464232</v>
      </c>
    </row>
    <row r="8746" spans="1:2" x14ac:dyDescent="0.35">
      <c r="A8746" s="17" t="s">
        <v>217</v>
      </c>
      <c r="B8746" s="18">
        <v>-11464232</v>
      </c>
    </row>
    <row r="8747" spans="1:2" x14ac:dyDescent="0.35">
      <c r="A8747" s="19" t="s">
        <v>1963</v>
      </c>
      <c r="B8747" s="18">
        <v>-11464232</v>
      </c>
    </row>
    <row r="8748" spans="1:2" x14ac:dyDescent="0.35">
      <c r="A8748" s="9" t="s">
        <v>2653</v>
      </c>
      <c r="B8748" s="18">
        <v>-11478165</v>
      </c>
    </row>
    <row r="8749" spans="1:2" x14ac:dyDescent="0.35">
      <c r="A8749" s="17" t="s">
        <v>1440</v>
      </c>
      <c r="B8749" s="18">
        <v>-11478165</v>
      </c>
    </row>
    <row r="8750" spans="1:2" x14ac:dyDescent="0.35">
      <c r="A8750" s="19" t="s">
        <v>1406</v>
      </c>
      <c r="B8750" s="18">
        <v>-11478165</v>
      </c>
    </row>
    <row r="8751" spans="1:2" x14ac:dyDescent="0.35">
      <c r="A8751" s="9" t="s">
        <v>1130</v>
      </c>
      <c r="B8751" s="18">
        <v>-11491577</v>
      </c>
    </row>
    <row r="8752" spans="1:2" x14ac:dyDescent="0.35">
      <c r="A8752" s="17" t="s">
        <v>632</v>
      </c>
      <c r="B8752" s="18">
        <v>-11491577</v>
      </c>
    </row>
    <row r="8753" spans="1:2" x14ac:dyDescent="0.35">
      <c r="A8753" s="19" t="s">
        <v>1128</v>
      </c>
      <c r="B8753" s="18">
        <v>-11491577</v>
      </c>
    </row>
    <row r="8754" spans="1:2" x14ac:dyDescent="0.35">
      <c r="A8754" s="9" t="s">
        <v>8563</v>
      </c>
      <c r="B8754" s="18">
        <v>-11499034</v>
      </c>
    </row>
    <row r="8755" spans="1:2" x14ac:dyDescent="0.35">
      <c r="A8755" s="17" t="s">
        <v>1156</v>
      </c>
      <c r="B8755" s="18">
        <v>-11499034</v>
      </c>
    </row>
    <row r="8756" spans="1:2" x14ac:dyDescent="0.35">
      <c r="A8756" s="19" t="s">
        <v>8562</v>
      </c>
      <c r="B8756" s="18">
        <v>-11499034</v>
      </c>
    </row>
    <row r="8757" spans="1:2" x14ac:dyDescent="0.35">
      <c r="A8757" s="9" t="s">
        <v>11093</v>
      </c>
      <c r="B8757" s="18">
        <v>-11500000</v>
      </c>
    </row>
    <row r="8758" spans="1:2" x14ac:dyDescent="0.35">
      <c r="A8758" s="17" t="s">
        <v>7440</v>
      </c>
      <c r="B8758" s="18">
        <v>-11500000</v>
      </c>
    </row>
    <row r="8759" spans="1:2" x14ac:dyDescent="0.35">
      <c r="A8759" s="19" t="s">
        <v>11092</v>
      </c>
      <c r="B8759" s="18">
        <v>-11500000</v>
      </c>
    </row>
    <row r="8760" spans="1:2" x14ac:dyDescent="0.35">
      <c r="A8760" s="9" t="s">
        <v>6276</v>
      </c>
      <c r="B8760" s="18">
        <v>-11526000</v>
      </c>
    </row>
    <row r="8761" spans="1:2" x14ac:dyDescent="0.35">
      <c r="A8761" s="17" t="s">
        <v>6275</v>
      </c>
      <c r="B8761" s="18">
        <v>-11526000</v>
      </c>
    </row>
    <row r="8762" spans="1:2" x14ac:dyDescent="0.35">
      <c r="A8762" s="19" t="s">
        <v>6274</v>
      </c>
      <c r="B8762" s="18">
        <v>-11526000</v>
      </c>
    </row>
    <row r="8763" spans="1:2" x14ac:dyDescent="0.35">
      <c r="A8763" s="9" t="s">
        <v>397</v>
      </c>
      <c r="B8763" s="18">
        <v>-11528148</v>
      </c>
    </row>
    <row r="8764" spans="1:2" x14ac:dyDescent="0.35">
      <c r="A8764" s="17" t="s">
        <v>60</v>
      </c>
      <c r="B8764" s="18">
        <v>-11528148</v>
      </c>
    </row>
    <row r="8765" spans="1:2" x14ac:dyDescent="0.35">
      <c r="A8765" s="19" t="s">
        <v>394</v>
      </c>
      <c r="B8765" s="18">
        <v>-11528148</v>
      </c>
    </row>
    <row r="8766" spans="1:2" x14ac:dyDescent="0.35">
      <c r="A8766" s="9" t="s">
        <v>3289</v>
      </c>
      <c r="B8766" s="18">
        <v>-11530572</v>
      </c>
    </row>
    <row r="8767" spans="1:2" x14ac:dyDescent="0.35">
      <c r="A8767" s="17" t="s">
        <v>459</v>
      </c>
      <c r="B8767" s="18">
        <v>-11530572</v>
      </c>
    </row>
    <row r="8768" spans="1:2" x14ac:dyDescent="0.35">
      <c r="A8768" s="19" t="s">
        <v>3021</v>
      </c>
      <c r="B8768" s="18">
        <v>-11530572</v>
      </c>
    </row>
    <row r="8769" spans="1:2" x14ac:dyDescent="0.35">
      <c r="A8769" s="9" t="s">
        <v>989</v>
      </c>
      <c r="B8769" s="18">
        <v>-11537400</v>
      </c>
    </row>
    <row r="8770" spans="1:2" x14ac:dyDescent="0.35">
      <c r="A8770" s="17" t="s">
        <v>590</v>
      </c>
      <c r="B8770" s="18">
        <v>-11537400</v>
      </c>
    </row>
    <row r="8771" spans="1:2" x14ac:dyDescent="0.35">
      <c r="A8771" s="19" t="s">
        <v>985</v>
      </c>
      <c r="B8771" s="18">
        <v>-11537400</v>
      </c>
    </row>
    <row r="8772" spans="1:2" x14ac:dyDescent="0.35">
      <c r="A8772" s="9" t="s">
        <v>11018</v>
      </c>
      <c r="B8772" s="18">
        <v>-11627590</v>
      </c>
    </row>
    <row r="8773" spans="1:2" x14ac:dyDescent="0.35">
      <c r="A8773" s="17" t="s">
        <v>6373</v>
      </c>
      <c r="B8773" s="18">
        <v>-11627590</v>
      </c>
    </row>
    <row r="8774" spans="1:2" x14ac:dyDescent="0.35">
      <c r="A8774" s="19" t="s">
        <v>6373</v>
      </c>
      <c r="B8774" s="18">
        <v>-11627590</v>
      </c>
    </row>
    <row r="8775" spans="1:2" x14ac:dyDescent="0.35">
      <c r="A8775" s="9" t="s">
        <v>8278</v>
      </c>
      <c r="B8775" s="18">
        <v>-11643257</v>
      </c>
    </row>
    <row r="8776" spans="1:2" x14ac:dyDescent="0.35">
      <c r="A8776" s="17" t="s">
        <v>8277</v>
      </c>
      <c r="B8776" s="18">
        <v>-11643257</v>
      </c>
    </row>
    <row r="8777" spans="1:2" x14ac:dyDescent="0.35">
      <c r="A8777" s="19" t="s">
        <v>7611</v>
      </c>
      <c r="B8777" s="18">
        <v>-11643257</v>
      </c>
    </row>
    <row r="8778" spans="1:2" x14ac:dyDescent="0.35">
      <c r="A8778" s="9" t="s">
        <v>10855</v>
      </c>
      <c r="B8778" s="18">
        <v>-11666024</v>
      </c>
    </row>
    <row r="8779" spans="1:2" x14ac:dyDescent="0.35">
      <c r="A8779" s="17" t="s">
        <v>243</v>
      </c>
      <c r="B8779" s="18">
        <v>-11666024</v>
      </c>
    </row>
    <row r="8780" spans="1:2" x14ac:dyDescent="0.35">
      <c r="A8780" s="19" t="s">
        <v>889</v>
      </c>
      <c r="B8780" s="18">
        <v>-11666024</v>
      </c>
    </row>
    <row r="8781" spans="1:2" x14ac:dyDescent="0.35">
      <c r="A8781" s="9" t="s">
        <v>3346</v>
      </c>
      <c r="B8781" s="18">
        <v>-11689814</v>
      </c>
    </row>
    <row r="8782" spans="1:2" x14ac:dyDescent="0.35">
      <c r="A8782" s="17" t="s">
        <v>674</v>
      </c>
      <c r="B8782" s="18">
        <v>-11689814</v>
      </c>
    </row>
    <row r="8783" spans="1:2" x14ac:dyDescent="0.35">
      <c r="A8783" s="19" t="s">
        <v>201</v>
      </c>
      <c r="B8783" s="18">
        <v>-11689814</v>
      </c>
    </row>
    <row r="8784" spans="1:2" x14ac:dyDescent="0.35">
      <c r="A8784" s="9" t="s">
        <v>7819</v>
      </c>
      <c r="B8784" s="18">
        <v>-11701351</v>
      </c>
    </row>
    <row r="8785" spans="1:2" x14ac:dyDescent="0.35">
      <c r="A8785" s="17" t="s">
        <v>388</v>
      </c>
      <c r="B8785" s="18">
        <v>-11701351</v>
      </c>
    </row>
    <row r="8786" spans="1:2" x14ac:dyDescent="0.35">
      <c r="A8786" s="19" t="s">
        <v>2755</v>
      </c>
      <c r="B8786" s="18">
        <v>-11701351</v>
      </c>
    </row>
    <row r="8787" spans="1:2" x14ac:dyDescent="0.35">
      <c r="A8787" s="9" t="s">
        <v>8042</v>
      </c>
      <c r="B8787" s="18">
        <v>-11738519</v>
      </c>
    </row>
    <row r="8788" spans="1:2" x14ac:dyDescent="0.35">
      <c r="A8788" s="17" t="s">
        <v>51</v>
      </c>
      <c r="B8788" s="18">
        <v>-11738519</v>
      </c>
    </row>
    <row r="8789" spans="1:2" x14ac:dyDescent="0.35">
      <c r="A8789" s="19" t="s">
        <v>3472</v>
      </c>
      <c r="B8789" s="18">
        <v>-11738519</v>
      </c>
    </row>
    <row r="8790" spans="1:2" x14ac:dyDescent="0.35">
      <c r="A8790" s="9" t="s">
        <v>9125</v>
      </c>
      <c r="B8790" s="18">
        <v>-11747316</v>
      </c>
    </row>
    <row r="8791" spans="1:2" x14ac:dyDescent="0.35">
      <c r="A8791" s="17" t="s">
        <v>1680</v>
      </c>
      <c r="B8791" s="18">
        <v>-11747316</v>
      </c>
    </row>
    <row r="8792" spans="1:2" x14ac:dyDescent="0.35">
      <c r="A8792" s="19" t="s">
        <v>7312</v>
      </c>
      <c r="B8792" s="18">
        <v>-11747316</v>
      </c>
    </row>
    <row r="8793" spans="1:2" x14ac:dyDescent="0.35">
      <c r="A8793" s="9" t="s">
        <v>6851</v>
      </c>
      <c r="B8793" s="18">
        <v>-11752860</v>
      </c>
    </row>
    <row r="8794" spans="1:2" x14ac:dyDescent="0.35">
      <c r="A8794" s="17" t="s">
        <v>2296</v>
      </c>
      <c r="B8794" s="18">
        <v>-11752860</v>
      </c>
    </row>
    <row r="8795" spans="1:2" x14ac:dyDescent="0.35">
      <c r="A8795" s="19" t="s">
        <v>4853</v>
      </c>
      <c r="B8795" s="18">
        <v>-11752860</v>
      </c>
    </row>
    <row r="8796" spans="1:2" x14ac:dyDescent="0.35">
      <c r="A8796" s="9" t="s">
        <v>3401</v>
      </c>
      <c r="B8796" s="18">
        <v>-11785798</v>
      </c>
    </row>
    <row r="8797" spans="1:2" x14ac:dyDescent="0.35">
      <c r="A8797" s="17" t="s">
        <v>1176</v>
      </c>
      <c r="B8797" s="18">
        <v>-11785798</v>
      </c>
    </row>
    <row r="8798" spans="1:2" x14ac:dyDescent="0.35">
      <c r="A8798" s="19" t="s">
        <v>3399</v>
      </c>
      <c r="B8798" s="18">
        <v>-11785798</v>
      </c>
    </row>
    <row r="8799" spans="1:2" x14ac:dyDescent="0.35">
      <c r="A8799" s="9" t="s">
        <v>2776</v>
      </c>
      <c r="B8799" s="18">
        <v>-11792806</v>
      </c>
    </row>
    <row r="8800" spans="1:2" x14ac:dyDescent="0.35">
      <c r="A8800" s="17" t="s">
        <v>748</v>
      </c>
      <c r="B8800" s="18">
        <v>-11792806</v>
      </c>
    </row>
    <row r="8801" spans="1:2" x14ac:dyDescent="0.35">
      <c r="A8801" s="19" t="s">
        <v>2775</v>
      </c>
      <c r="B8801" s="18">
        <v>-11792806</v>
      </c>
    </row>
    <row r="8802" spans="1:2" x14ac:dyDescent="0.35">
      <c r="A8802" s="9" t="s">
        <v>8476</v>
      </c>
      <c r="B8802" s="18">
        <v>-11824630</v>
      </c>
    </row>
    <row r="8803" spans="1:2" x14ac:dyDescent="0.35">
      <c r="A8803" s="17" t="s">
        <v>4755</v>
      </c>
      <c r="B8803" s="18">
        <v>-11824630</v>
      </c>
    </row>
    <row r="8804" spans="1:2" x14ac:dyDescent="0.35">
      <c r="A8804" s="19" t="s">
        <v>8475</v>
      </c>
      <c r="B8804" s="18">
        <v>-11824630</v>
      </c>
    </row>
    <row r="8805" spans="1:2" x14ac:dyDescent="0.35">
      <c r="A8805" s="9" t="s">
        <v>5181</v>
      </c>
      <c r="B8805" s="18">
        <v>-11827231</v>
      </c>
    </row>
    <row r="8806" spans="1:2" x14ac:dyDescent="0.35">
      <c r="A8806" s="17" t="s">
        <v>24</v>
      </c>
      <c r="B8806" s="18">
        <v>-11827231</v>
      </c>
    </row>
    <row r="8807" spans="1:2" x14ac:dyDescent="0.35">
      <c r="A8807" s="19" t="s">
        <v>183</v>
      </c>
      <c r="B8807" s="18">
        <v>-11827231</v>
      </c>
    </row>
    <row r="8808" spans="1:2" x14ac:dyDescent="0.35">
      <c r="A8808" s="9" t="s">
        <v>11609</v>
      </c>
      <c r="B8808" s="18">
        <v>-11834365</v>
      </c>
    </row>
    <row r="8809" spans="1:2" x14ac:dyDescent="0.35">
      <c r="A8809" s="17" t="s">
        <v>29</v>
      </c>
      <c r="B8809" s="18">
        <v>-11834365</v>
      </c>
    </row>
    <row r="8810" spans="1:2" x14ac:dyDescent="0.35">
      <c r="A8810" s="19" t="s">
        <v>27</v>
      </c>
      <c r="B8810" s="18">
        <v>-11834365</v>
      </c>
    </row>
    <row r="8811" spans="1:2" x14ac:dyDescent="0.35">
      <c r="A8811" s="9" t="s">
        <v>8676</v>
      </c>
      <c r="B8811" s="18">
        <v>-11843275</v>
      </c>
    </row>
    <row r="8812" spans="1:2" x14ac:dyDescent="0.35">
      <c r="A8812" s="17" t="s">
        <v>8675</v>
      </c>
      <c r="B8812" s="18">
        <v>-11843275</v>
      </c>
    </row>
    <row r="8813" spans="1:2" x14ac:dyDescent="0.35">
      <c r="A8813" s="19" t="s">
        <v>1295</v>
      </c>
      <c r="B8813" s="18">
        <v>-11843275</v>
      </c>
    </row>
    <row r="8814" spans="1:2" x14ac:dyDescent="0.35">
      <c r="A8814" s="9" t="s">
        <v>11040</v>
      </c>
      <c r="B8814" s="18">
        <v>-11849597</v>
      </c>
    </row>
    <row r="8815" spans="1:2" x14ac:dyDescent="0.35">
      <c r="A8815" s="17" t="s">
        <v>11039</v>
      </c>
      <c r="B8815" s="18">
        <v>-11849597</v>
      </c>
    </row>
    <row r="8816" spans="1:2" x14ac:dyDescent="0.35">
      <c r="A8816" s="19" t="s">
        <v>11037</v>
      </c>
      <c r="B8816" s="18">
        <v>-11849597</v>
      </c>
    </row>
    <row r="8817" spans="1:2" x14ac:dyDescent="0.35">
      <c r="A8817" s="9" t="s">
        <v>7618</v>
      </c>
      <c r="B8817" s="18">
        <v>-11851144</v>
      </c>
    </row>
    <row r="8818" spans="1:2" x14ac:dyDescent="0.35">
      <c r="A8818" s="17" t="s">
        <v>181</v>
      </c>
      <c r="B8818" s="18">
        <v>-11851144</v>
      </c>
    </row>
    <row r="8819" spans="1:2" x14ac:dyDescent="0.35">
      <c r="A8819" s="19" t="s">
        <v>4458</v>
      </c>
      <c r="B8819" s="18">
        <v>-11851144</v>
      </c>
    </row>
    <row r="8820" spans="1:2" x14ac:dyDescent="0.35">
      <c r="A8820" s="9" t="s">
        <v>9780</v>
      </c>
      <c r="B8820" s="18">
        <v>-11858147</v>
      </c>
    </row>
    <row r="8821" spans="1:2" x14ac:dyDescent="0.35">
      <c r="A8821" s="17" t="s">
        <v>1325</v>
      </c>
      <c r="B8821" s="18">
        <v>-11858147</v>
      </c>
    </row>
    <row r="8822" spans="1:2" x14ac:dyDescent="0.35">
      <c r="A8822" s="19" t="s">
        <v>9779</v>
      </c>
      <c r="B8822" s="18">
        <v>-11858147</v>
      </c>
    </row>
    <row r="8823" spans="1:2" x14ac:dyDescent="0.35">
      <c r="A8823" s="9" t="s">
        <v>1321</v>
      </c>
      <c r="B8823" s="18">
        <v>-11880078</v>
      </c>
    </row>
    <row r="8824" spans="1:2" x14ac:dyDescent="0.35">
      <c r="A8824" s="17" t="s">
        <v>33</v>
      </c>
      <c r="B8824" s="18">
        <v>-11880078</v>
      </c>
    </row>
    <row r="8825" spans="1:2" x14ac:dyDescent="0.35">
      <c r="A8825" s="19" t="s">
        <v>1319</v>
      </c>
      <c r="B8825" s="18">
        <v>-11880078</v>
      </c>
    </row>
    <row r="8826" spans="1:2" x14ac:dyDescent="0.35">
      <c r="A8826" s="9" t="s">
        <v>6779</v>
      </c>
      <c r="B8826" s="18">
        <v>-11895931</v>
      </c>
    </row>
    <row r="8827" spans="1:2" x14ac:dyDescent="0.35">
      <c r="A8827" s="17" t="s">
        <v>882</v>
      </c>
      <c r="B8827" s="18">
        <v>-11895931</v>
      </c>
    </row>
    <row r="8828" spans="1:2" x14ac:dyDescent="0.35">
      <c r="A8828" s="19" t="s">
        <v>1780</v>
      </c>
      <c r="B8828" s="18">
        <v>-11895931</v>
      </c>
    </row>
    <row r="8829" spans="1:2" x14ac:dyDescent="0.35">
      <c r="A8829" s="9" t="s">
        <v>9909</v>
      </c>
      <c r="B8829" s="18">
        <v>-11906682</v>
      </c>
    </row>
    <row r="8830" spans="1:2" x14ac:dyDescent="0.35">
      <c r="A8830" s="17" t="s">
        <v>3517</v>
      </c>
      <c r="B8830" s="18">
        <v>-11906682</v>
      </c>
    </row>
    <row r="8831" spans="1:2" x14ac:dyDescent="0.35">
      <c r="A8831" s="19" t="s">
        <v>3456</v>
      </c>
      <c r="B8831" s="18">
        <v>-11906682</v>
      </c>
    </row>
    <row r="8832" spans="1:2" x14ac:dyDescent="0.35">
      <c r="A8832" s="9" t="s">
        <v>9685</v>
      </c>
      <c r="B8832" s="18">
        <v>-11945720</v>
      </c>
    </row>
    <row r="8833" spans="1:2" x14ac:dyDescent="0.35">
      <c r="A8833" s="17" t="s">
        <v>1673</v>
      </c>
      <c r="B8833" s="18">
        <v>-11945720</v>
      </c>
    </row>
    <row r="8834" spans="1:2" x14ac:dyDescent="0.35">
      <c r="A8834" s="19" t="s">
        <v>9684</v>
      </c>
      <c r="B8834" s="18">
        <v>-11945720</v>
      </c>
    </row>
    <row r="8835" spans="1:2" x14ac:dyDescent="0.35">
      <c r="A8835" s="9" t="s">
        <v>9971</v>
      </c>
      <c r="B8835" s="18">
        <v>-11961340</v>
      </c>
    </row>
    <row r="8836" spans="1:2" x14ac:dyDescent="0.35">
      <c r="A8836" s="17" t="s">
        <v>487</v>
      </c>
      <c r="B8836" s="18">
        <v>-11961340</v>
      </c>
    </row>
    <row r="8837" spans="1:2" x14ac:dyDescent="0.35">
      <c r="A8837" s="19" t="s">
        <v>3275</v>
      </c>
      <c r="B8837" s="18">
        <v>-11961340</v>
      </c>
    </row>
    <row r="8838" spans="1:2" x14ac:dyDescent="0.35">
      <c r="A8838" s="9" t="s">
        <v>11097</v>
      </c>
      <c r="B8838" s="18">
        <v>-11985384</v>
      </c>
    </row>
    <row r="8839" spans="1:2" x14ac:dyDescent="0.35">
      <c r="A8839" s="17" t="s">
        <v>11096</v>
      </c>
      <c r="B8839" s="18">
        <v>-11985384</v>
      </c>
    </row>
    <row r="8840" spans="1:2" x14ac:dyDescent="0.35">
      <c r="A8840" s="19" t="s">
        <v>11095</v>
      </c>
      <c r="B8840" s="18">
        <v>-11985384</v>
      </c>
    </row>
    <row r="8841" spans="1:2" x14ac:dyDescent="0.35">
      <c r="A8841" s="9" t="s">
        <v>126</v>
      </c>
      <c r="B8841" s="18">
        <v>-12000000</v>
      </c>
    </row>
    <row r="8842" spans="1:2" x14ac:dyDescent="0.35">
      <c r="A8842" s="17" t="s">
        <v>125</v>
      </c>
      <c r="B8842" s="18">
        <v>-12000000</v>
      </c>
    </row>
    <row r="8843" spans="1:2" x14ac:dyDescent="0.35">
      <c r="A8843" s="19" t="s">
        <v>123</v>
      </c>
      <c r="B8843" s="18">
        <v>-12000000</v>
      </c>
    </row>
    <row r="8844" spans="1:2" x14ac:dyDescent="0.35">
      <c r="A8844" s="9" t="s">
        <v>6562</v>
      </c>
      <c r="B8844" s="18">
        <v>-12000000</v>
      </c>
    </row>
    <row r="8845" spans="1:2" x14ac:dyDescent="0.35">
      <c r="A8845" s="17" t="s">
        <v>47</v>
      </c>
      <c r="B8845" s="18">
        <v>-12000000</v>
      </c>
    </row>
    <row r="8846" spans="1:2" x14ac:dyDescent="0.35">
      <c r="A8846" s="19" t="s">
        <v>3847</v>
      </c>
      <c r="B8846" s="18">
        <v>-12000000</v>
      </c>
    </row>
    <row r="8847" spans="1:2" x14ac:dyDescent="0.35">
      <c r="A8847" s="9" t="s">
        <v>2689</v>
      </c>
      <c r="B8847" s="18">
        <v>-12037424</v>
      </c>
    </row>
    <row r="8848" spans="1:2" x14ac:dyDescent="0.35">
      <c r="A8848" s="17" t="s">
        <v>1149</v>
      </c>
      <c r="B8848" s="18">
        <v>-12037424</v>
      </c>
    </row>
    <row r="8849" spans="1:2" x14ac:dyDescent="0.35">
      <c r="A8849" s="19" t="s">
        <v>2688</v>
      </c>
      <c r="B8849" s="18">
        <v>-12037424</v>
      </c>
    </row>
    <row r="8850" spans="1:2" x14ac:dyDescent="0.35">
      <c r="A8850" s="9" t="s">
        <v>3545</v>
      </c>
      <c r="B8850" s="18">
        <v>-12048569</v>
      </c>
    </row>
    <row r="8851" spans="1:2" x14ac:dyDescent="0.35">
      <c r="A8851" s="17" t="s">
        <v>1176</v>
      </c>
      <c r="B8851" s="18">
        <v>-12048569</v>
      </c>
    </row>
    <row r="8852" spans="1:2" x14ac:dyDescent="0.35">
      <c r="A8852" s="19" t="s">
        <v>829</v>
      </c>
      <c r="B8852" s="18">
        <v>-12048569</v>
      </c>
    </row>
    <row r="8853" spans="1:2" x14ac:dyDescent="0.35">
      <c r="A8853" s="9" t="s">
        <v>4205</v>
      </c>
      <c r="B8853" s="18">
        <v>-12069202</v>
      </c>
    </row>
    <row r="8854" spans="1:2" x14ac:dyDescent="0.35">
      <c r="A8854" s="17" t="s">
        <v>77</v>
      </c>
      <c r="B8854" s="18">
        <v>-12069202</v>
      </c>
    </row>
    <row r="8855" spans="1:2" x14ac:dyDescent="0.35">
      <c r="A8855" s="19" t="s">
        <v>3045</v>
      </c>
      <c r="B8855" s="18">
        <v>-12069202</v>
      </c>
    </row>
    <row r="8856" spans="1:2" x14ac:dyDescent="0.35">
      <c r="A8856" s="9" t="s">
        <v>5698</v>
      </c>
      <c r="B8856" s="18">
        <v>-12069815</v>
      </c>
    </row>
    <row r="8857" spans="1:2" x14ac:dyDescent="0.35">
      <c r="A8857" s="17" t="s">
        <v>1190</v>
      </c>
      <c r="B8857" s="18">
        <v>-12069815</v>
      </c>
    </row>
    <row r="8858" spans="1:2" x14ac:dyDescent="0.35">
      <c r="A8858" s="19" t="s">
        <v>2174</v>
      </c>
      <c r="B8858" s="18">
        <v>-12069815</v>
      </c>
    </row>
    <row r="8859" spans="1:2" x14ac:dyDescent="0.35">
      <c r="A8859" s="9" t="s">
        <v>2430</v>
      </c>
      <c r="B8859" s="18">
        <v>-12086323</v>
      </c>
    </row>
    <row r="8860" spans="1:2" x14ac:dyDescent="0.35">
      <c r="A8860" s="17" t="s">
        <v>683</v>
      </c>
      <c r="B8860" s="18">
        <v>-12086323</v>
      </c>
    </row>
    <row r="8861" spans="1:2" x14ac:dyDescent="0.35">
      <c r="A8861" s="19" t="s">
        <v>492</v>
      </c>
      <c r="B8861" s="18">
        <v>-12086323</v>
      </c>
    </row>
    <row r="8862" spans="1:2" x14ac:dyDescent="0.35">
      <c r="A8862" s="9" t="s">
        <v>10542</v>
      </c>
      <c r="B8862" s="18">
        <v>-12112543</v>
      </c>
    </row>
    <row r="8863" spans="1:2" x14ac:dyDescent="0.35">
      <c r="A8863" s="17" t="s">
        <v>10541</v>
      </c>
      <c r="B8863" s="18">
        <v>-12112543</v>
      </c>
    </row>
    <row r="8864" spans="1:2" x14ac:dyDescent="0.35">
      <c r="A8864" s="19" t="s">
        <v>1833</v>
      </c>
      <c r="B8864" s="18">
        <v>-12112543</v>
      </c>
    </row>
    <row r="8865" spans="1:2" x14ac:dyDescent="0.35">
      <c r="A8865" s="9" t="s">
        <v>11477</v>
      </c>
      <c r="B8865" s="18">
        <v>-12122192</v>
      </c>
    </row>
    <row r="8866" spans="1:2" x14ac:dyDescent="0.35">
      <c r="A8866" s="17" t="s">
        <v>8528</v>
      </c>
      <c r="B8866" s="18">
        <v>-12122192</v>
      </c>
    </row>
    <row r="8867" spans="1:2" x14ac:dyDescent="0.35">
      <c r="A8867" s="19" t="s">
        <v>11476</v>
      </c>
      <c r="B8867" s="18">
        <v>-12122192</v>
      </c>
    </row>
    <row r="8868" spans="1:2" x14ac:dyDescent="0.35">
      <c r="A8868" s="9" t="s">
        <v>7755</v>
      </c>
      <c r="B8868" s="18">
        <v>-12144354</v>
      </c>
    </row>
    <row r="8869" spans="1:2" x14ac:dyDescent="0.35">
      <c r="A8869" s="17" t="s">
        <v>7494</v>
      </c>
      <c r="B8869" s="18">
        <v>-12144354</v>
      </c>
    </row>
    <row r="8870" spans="1:2" x14ac:dyDescent="0.35">
      <c r="A8870" s="19" t="s">
        <v>7443</v>
      </c>
      <c r="B8870" s="18">
        <v>-12144354</v>
      </c>
    </row>
    <row r="8871" spans="1:2" x14ac:dyDescent="0.35">
      <c r="A8871" s="9" t="s">
        <v>10339</v>
      </c>
      <c r="B8871" s="18">
        <v>-12170266</v>
      </c>
    </row>
    <row r="8872" spans="1:2" x14ac:dyDescent="0.35">
      <c r="A8872" s="17" t="s">
        <v>10338</v>
      </c>
      <c r="B8872" s="18">
        <v>-12170266</v>
      </c>
    </row>
    <row r="8873" spans="1:2" x14ac:dyDescent="0.35">
      <c r="A8873" s="19" t="s">
        <v>9836</v>
      </c>
      <c r="B8873" s="18">
        <v>-12170266</v>
      </c>
    </row>
    <row r="8874" spans="1:2" x14ac:dyDescent="0.35">
      <c r="A8874" s="9" t="s">
        <v>11313</v>
      </c>
      <c r="B8874" s="18">
        <v>-12247786</v>
      </c>
    </row>
    <row r="8875" spans="1:2" x14ac:dyDescent="0.35">
      <c r="A8875" s="17" t="s">
        <v>699</v>
      </c>
      <c r="B8875" s="18">
        <v>-12247786</v>
      </c>
    </row>
    <row r="8876" spans="1:2" x14ac:dyDescent="0.35">
      <c r="A8876" s="19" t="s">
        <v>11312</v>
      </c>
      <c r="B8876" s="18">
        <v>-12247786</v>
      </c>
    </row>
    <row r="8877" spans="1:2" x14ac:dyDescent="0.35">
      <c r="A8877" s="9" t="s">
        <v>9455</v>
      </c>
      <c r="B8877" s="18">
        <v>-12249417</v>
      </c>
    </row>
    <row r="8878" spans="1:2" x14ac:dyDescent="0.35">
      <c r="A8878" s="17" t="s">
        <v>9454</v>
      </c>
      <c r="B8878" s="18">
        <v>-12249417</v>
      </c>
    </row>
    <row r="8879" spans="1:2" x14ac:dyDescent="0.35">
      <c r="A8879" s="19" t="s">
        <v>9453</v>
      </c>
      <c r="B8879" s="18">
        <v>-12249417</v>
      </c>
    </row>
    <row r="8880" spans="1:2" x14ac:dyDescent="0.35">
      <c r="A8880" s="9" t="s">
        <v>2293</v>
      </c>
      <c r="B8880" s="18">
        <v>-12305599</v>
      </c>
    </row>
    <row r="8881" spans="1:2" x14ac:dyDescent="0.35">
      <c r="A8881" s="17" t="s">
        <v>2292</v>
      </c>
      <c r="B8881" s="18">
        <v>-12305599</v>
      </c>
    </row>
    <row r="8882" spans="1:2" x14ac:dyDescent="0.35">
      <c r="A8882" s="19" t="s">
        <v>2291</v>
      </c>
      <c r="B8882" s="18">
        <v>-12305599</v>
      </c>
    </row>
    <row r="8883" spans="1:2" x14ac:dyDescent="0.35">
      <c r="A8883" s="9" t="s">
        <v>3708</v>
      </c>
      <c r="B8883" s="18">
        <v>-12305895</v>
      </c>
    </row>
    <row r="8884" spans="1:2" x14ac:dyDescent="0.35">
      <c r="A8884" s="17" t="s">
        <v>3372</v>
      </c>
      <c r="B8884" s="18">
        <v>-12305895</v>
      </c>
    </row>
    <row r="8885" spans="1:2" x14ac:dyDescent="0.35">
      <c r="A8885" s="19" t="s">
        <v>3707</v>
      </c>
      <c r="B8885" s="18">
        <v>-12305895</v>
      </c>
    </row>
    <row r="8886" spans="1:2" x14ac:dyDescent="0.35">
      <c r="A8886" s="9" t="s">
        <v>10630</v>
      </c>
      <c r="B8886" s="18">
        <v>-12336018</v>
      </c>
    </row>
    <row r="8887" spans="1:2" x14ac:dyDescent="0.35">
      <c r="A8887" s="17" t="s">
        <v>6131</v>
      </c>
      <c r="B8887" s="18">
        <v>-12336018</v>
      </c>
    </row>
    <row r="8888" spans="1:2" x14ac:dyDescent="0.35">
      <c r="A8888" s="19" t="s">
        <v>10629</v>
      </c>
      <c r="B8888" s="18">
        <v>-12336018</v>
      </c>
    </row>
    <row r="8889" spans="1:2" x14ac:dyDescent="0.35">
      <c r="A8889" s="9" t="s">
        <v>7307</v>
      </c>
      <c r="B8889" s="18">
        <v>-12339853</v>
      </c>
    </row>
    <row r="8890" spans="1:2" x14ac:dyDescent="0.35">
      <c r="A8890" s="17" t="s">
        <v>67</v>
      </c>
      <c r="B8890" s="18">
        <v>-12339853</v>
      </c>
    </row>
    <row r="8891" spans="1:2" x14ac:dyDescent="0.35">
      <c r="A8891" s="19" t="s">
        <v>743</v>
      </c>
      <c r="B8891" s="18">
        <v>-12339853</v>
      </c>
    </row>
    <row r="8892" spans="1:2" x14ac:dyDescent="0.35">
      <c r="A8892" s="9" t="s">
        <v>5839</v>
      </c>
      <c r="B8892" s="18">
        <v>-12390000</v>
      </c>
    </row>
    <row r="8893" spans="1:2" x14ac:dyDescent="0.35">
      <c r="A8893" s="17" t="s">
        <v>1888</v>
      </c>
      <c r="B8893" s="18">
        <v>-12390000</v>
      </c>
    </row>
    <row r="8894" spans="1:2" x14ac:dyDescent="0.35">
      <c r="A8894" s="19" t="s">
        <v>187</v>
      </c>
      <c r="B8894" s="18">
        <v>-12390000</v>
      </c>
    </row>
    <row r="8895" spans="1:2" x14ac:dyDescent="0.35">
      <c r="A8895" s="9" t="s">
        <v>11530</v>
      </c>
      <c r="B8895" s="18">
        <v>-12436000</v>
      </c>
    </row>
    <row r="8896" spans="1:2" x14ac:dyDescent="0.35">
      <c r="A8896" s="17" t="s">
        <v>7978</v>
      </c>
      <c r="B8896" s="18">
        <v>-12436000</v>
      </c>
    </row>
    <row r="8897" spans="1:2" x14ac:dyDescent="0.35">
      <c r="A8897" s="19" t="s">
        <v>11528</v>
      </c>
      <c r="B8897" s="18">
        <v>-12436000</v>
      </c>
    </row>
    <row r="8898" spans="1:2" x14ac:dyDescent="0.35">
      <c r="A8898" s="9" t="s">
        <v>6864</v>
      </c>
      <c r="B8898" s="18">
        <v>-12471908</v>
      </c>
    </row>
    <row r="8899" spans="1:2" x14ac:dyDescent="0.35">
      <c r="A8899" s="17" t="s">
        <v>6863</v>
      </c>
      <c r="B8899" s="18">
        <v>-12471908</v>
      </c>
    </row>
    <row r="8900" spans="1:2" x14ac:dyDescent="0.35">
      <c r="A8900" s="19" t="s">
        <v>6862</v>
      </c>
      <c r="B8900" s="18">
        <v>-12471908</v>
      </c>
    </row>
    <row r="8901" spans="1:2" x14ac:dyDescent="0.35">
      <c r="A8901" s="9" t="s">
        <v>9354</v>
      </c>
      <c r="B8901" s="18">
        <v>-12513862</v>
      </c>
    </row>
    <row r="8902" spans="1:2" x14ac:dyDescent="0.35">
      <c r="A8902" s="17" t="s">
        <v>2415</v>
      </c>
      <c r="B8902" s="18">
        <v>-12513862</v>
      </c>
    </row>
    <row r="8903" spans="1:2" x14ac:dyDescent="0.35">
      <c r="A8903" s="19" t="s">
        <v>8776</v>
      </c>
      <c r="B8903" s="18">
        <v>-12513862</v>
      </c>
    </row>
    <row r="8904" spans="1:2" x14ac:dyDescent="0.35">
      <c r="A8904" s="9" t="s">
        <v>11204</v>
      </c>
      <c r="B8904" s="18">
        <v>-12587955</v>
      </c>
    </row>
    <row r="8905" spans="1:2" x14ac:dyDescent="0.35">
      <c r="A8905" s="17" t="s">
        <v>11203</v>
      </c>
      <c r="B8905" s="18">
        <v>-12587955</v>
      </c>
    </row>
    <row r="8906" spans="1:2" x14ac:dyDescent="0.35">
      <c r="A8906" s="19" t="s">
        <v>9983</v>
      </c>
      <c r="B8906" s="18">
        <v>-12587955</v>
      </c>
    </row>
    <row r="8907" spans="1:2" x14ac:dyDescent="0.35">
      <c r="A8907" s="9" t="s">
        <v>4348</v>
      </c>
      <c r="B8907" s="18">
        <v>-12588338</v>
      </c>
    </row>
    <row r="8908" spans="1:2" x14ac:dyDescent="0.35">
      <c r="A8908" s="17" t="s">
        <v>359</v>
      </c>
      <c r="B8908" s="18">
        <v>-12588338</v>
      </c>
    </row>
    <row r="8909" spans="1:2" x14ac:dyDescent="0.35">
      <c r="A8909" s="19" t="s">
        <v>4346</v>
      </c>
      <c r="B8909" s="18">
        <v>-12588338</v>
      </c>
    </row>
    <row r="8910" spans="1:2" x14ac:dyDescent="0.35">
      <c r="A8910" s="9" t="s">
        <v>9292</v>
      </c>
      <c r="B8910" s="18">
        <v>-12600000</v>
      </c>
    </row>
    <row r="8911" spans="1:2" x14ac:dyDescent="0.35">
      <c r="A8911" s="17" t="s">
        <v>7405</v>
      </c>
      <c r="B8911" s="18">
        <v>-12600000</v>
      </c>
    </row>
    <row r="8912" spans="1:2" x14ac:dyDescent="0.35">
      <c r="A8912" s="19" t="s">
        <v>9291</v>
      </c>
      <c r="B8912" s="18">
        <v>-12600000</v>
      </c>
    </row>
    <row r="8913" spans="1:2" x14ac:dyDescent="0.35">
      <c r="A8913" s="9" t="s">
        <v>6072</v>
      </c>
      <c r="B8913" s="18">
        <v>-12602611</v>
      </c>
    </row>
    <row r="8914" spans="1:2" x14ac:dyDescent="0.35">
      <c r="A8914" s="17" t="s">
        <v>2480</v>
      </c>
      <c r="B8914" s="18">
        <v>-12602611</v>
      </c>
    </row>
    <row r="8915" spans="1:2" x14ac:dyDescent="0.35">
      <c r="A8915" s="19" t="s">
        <v>2873</v>
      </c>
      <c r="B8915" s="18">
        <v>-12602611</v>
      </c>
    </row>
    <row r="8916" spans="1:2" x14ac:dyDescent="0.35">
      <c r="A8916" s="9" t="s">
        <v>3733</v>
      </c>
      <c r="B8916" s="18">
        <v>-12617007</v>
      </c>
    </row>
    <row r="8917" spans="1:2" x14ac:dyDescent="0.35">
      <c r="A8917" s="17" t="s">
        <v>493</v>
      </c>
      <c r="B8917" s="18">
        <v>-12617007</v>
      </c>
    </row>
    <row r="8918" spans="1:2" x14ac:dyDescent="0.35">
      <c r="A8918" s="19" t="s">
        <v>3732</v>
      </c>
      <c r="B8918" s="18">
        <v>-12617007</v>
      </c>
    </row>
    <row r="8919" spans="1:2" x14ac:dyDescent="0.35">
      <c r="A8919" s="9" t="s">
        <v>8667</v>
      </c>
      <c r="B8919" s="18">
        <v>-12663533</v>
      </c>
    </row>
    <row r="8920" spans="1:2" x14ac:dyDescent="0.35">
      <c r="A8920" s="17" t="s">
        <v>481</v>
      </c>
      <c r="B8920" s="18">
        <v>-12663533</v>
      </c>
    </row>
    <row r="8921" spans="1:2" x14ac:dyDescent="0.35">
      <c r="A8921" s="19" t="s">
        <v>8666</v>
      </c>
      <c r="B8921" s="18">
        <v>-12663533</v>
      </c>
    </row>
    <row r="8922" spans="1:2" x14ac:dyDescent="0.35">
      <c r="A8922" s="9" t="s">
        <v>6170</v>
      </c>
      <c r="B8922" s="18">
        <v>-12698695</v>
      </c>
    </row>
    <row r="8923" spans="1:2" x14ac:dyDescent="0.35">
      <c r="A8923" s="17" t="s">
        <v>1190</v>
      </c>
      <c r="B8923" s="18">
        <v>-12698695</v>
      </c>
    </row>
    <row r="8924" spans="1:2" x14ac:dyDescent="0.35">
      <c r="A8924" s="19" t="s">
        <v>6169</v>
      </c>
      <c r="B8924" s="18">
        <v>-12698695</v>
      </c>
    </row>
    <row r="8925" spans="1:2" x14ac:dyDescent="0.35">
      <c r="A8925" s="9" t="s">
        <v>8014</v>
      </c>
      <c r="B8925" s="18">
        <v>-12731341</v>
      </c>
    </row>
    <row r="8926" spans="1:2" x14ac:dyDescent="0.35">
      <c r="A8926" s="17" t="s">
        <v>1990</v>
      </c>
      <c r="B8926" s="18">
        <v>-12731341</v>
      </c>
    </row>
    <row r="8927" spans="1:2" x14ac:dyDescent="0.35">
      <c r="A8927" s="19" t="s">
        <v>8013</v>
      </c>
      <c r="B8927" s="18">
        <v>-12731341</v>
      </c>
    </row>
    <row r="8928" spans="1:2" x14ac:dyDescent="0.35">
      <c r="A8928" s="9" t="s">
        <v>2352</v>
      </c>
      <c r="B8928" s="18">
        <v>-12733495</v>
      </c>
    </row>
    <row r="8929" spans="1:2" x14ac:dyDescent="0.35">
      <c r="A8929" s="17" t="s">
        <v>557</v>
      </c>
      <c r="B8929" s="18">
        <v>-12733495</v>
      </c>
    </row>
    <row r="8930" spans="1:2" x14ac:dyDescent="0.35">
      <c r="A8930" s="19" t="s">
        <v>2351</v>
      </c>
      <c r="B8930" s="18">
        <v>-12733495</v>
      </c>
    </row>
    <row r="8931" spans="1:2" x14ac:dyDescent="0.35">
      <c r="A8931" s="9" t="s">
        <v>3547</v>
      </c>
      <c r="B8931" s="18">
        <v>-12785034</v>
      </c>
    </row>
    <row r="8932" spans="1:2" x14ac:dyDescent="0.35">
      <c r="A8932" s="17" t="s">
        <v>395</v>
      </c>
      <c r="B8932" s="18">
        <v>-12785034</v>
      </c>
    </row>
    <row r="8933" spans="1:2" x14ac:dyDescent="0.35">
      <c r="A8933" s="19" t="s">
        <v>477</v>
      </c>
      <c r="B8933" s="18">
        <v>-12785034</v>
      </c>
    </row>
    <row r="8934" spans="1:2" x14ac:dyDescent="0.35">
      <c r="A8934" s="9" t="s">
        <v>5031</v>
      </c>
      <c r="B8934" s="18">
        <v>-12796359</v>
      </c>
    </row>
    <row r="8935" spans="1:2" x14ac:dyDescent="0.35">
      <c r="A8935" s="17" t="s">
        <v>382</v>
      </c>
      <c r="B8935" s="18">
        <v>-12796359</v>
      </c>
    </row>
    <row r="8936" spans="1:2" x14ac:dyDescent="0.35">
      <c r="A8936" s="19" t="s">
        <v>2282</v>
      </c>
      <c r="B8936" s="18">
        <v>-12796359</v>
      </c>
    </row>
    <row r="8937" spans="1:2" x14ac:dyDescent="0.35">
      <c r="A8937" s="9" t="s">
        <v>6745</v>
      </c>
      <c r="B8937" s="18">
        <v>-12863050</v>
      </c>
    </row>
    <row r="8938" spans="1:2" x14ac:dyDescent="0.35">
      <c r="A8938" s="17" t="s">
        <v>348</v>
      </c>
      <c r="B8938" s="18">
        <v>-12863050</v>
      </c>
    </row>
    <row r="8939" spans="1:2" x14ac:dyDescent="0.35">
      <c r="A8939" s="19" t="s">
        <v>406</v>
      </c>
      <c r="B8939" s="18">
        <v>-12863050</v>
      </c>
    </row>
    <row r="8940" spans="1:2" x14ac:dyDescent="0.35">
      <c r="A8940" s="9" t="s">
        <v>3951</v>
      </c>
      <c r="B8940" s="18">
        <v>-12879981</v>
      </c>
    </row>
    <row r="8941" spans="1:2" x14ac:dyDescent="0.35">
      <c r="A8941" s="17" t="s">
        <v>3741</v>
      </c>
      <c r="B8941" s="18">
        <v>-12879981</v>
      </c>
    </row>
    <row r="8942" spans="1:2" x14ac:dyDescent="0.35">
      <c r="A8942" s="19" t="s">
        <v>3950</v>
      </c>
      <c r="B8942" s="18">
        <v>-12879981</v>
      </c>
    </row>
    <row r="8943" spans="1:2" x14ac:dyDescent="0.35">
      <c r="A8943" s="9" t="s">
        <v>9144</v>
      </c>
      <c r="B8943" s="18">
        <v>-12904682</v>
      </c>
    </row>
    <row r="8944" spans="1:2" x14ac:dyDescent="0.35">
      <c r="A8944" s="17" t="s">
        <v>557</v>
      </c>
      <c r="B8944" s="18">
        <v>-12904682</v>
      </c>
    </row>
    <row r="8945" spans="1:2" x14ac:dyDescent="0.35">
      <c r="A8945" s="19" t="s">
        <v>3194</v>
      </c>
      <c r="B8945" s="18">
        <v>-12904682</v>
      </c>
    </row>
    <row r="8946" spans="1:2" x14ac:dyDescent="0.35">
      <c r="A8946" s="9" t="s">
        <v>9361</v>
      </c>
      <c r="B8946" s="18">
        <v>-12931913</v>
      </c>
    </row>
    <row r="8947" spans="1:2" x14ac:dyDescent="0.35">
      <c r="A8947" s="17" t="s">
        <v>987</v>
      </c>
      <c r="B8947" s="18">
        <v>-12931913</v>
      </c>
    </row>
    <row r="8948" spans="1:2" x14ac:dyDescent="0.35">
      <c r="A8948" s="19" t="s">
        <v>8167</v>
      </c>
      <c r="B8948" s="18">
        <v>-12931913</v>
      </c>
    </row>
    <row r="8949" spans="1:2" x14ac:dyDescent="0.35">
      <c r="A8949" s="9" t="s">
        <v>8917</v>
      </c>
      <c r="B8949" s="18">
        <v>-12976053</v>
      </c>
    </row>
    <row r="8950" spans="1:2" x14ac:dyDescent="0.35">
      <c r="A8950" s="17" t="s">
        <v>1496</v>
      </c>
      <c r="B8950" s="18">
        <v>-12976053</v>
      </c>
    </row>
    <row r="8951" spans="1:2" x14ac:dyDescent="0.35">
      <c r="A8951" s="19" t="s">
        <v>8916</v>
      </c>
      <c r="B8951" s="18">
        <v>-12976053</v>
      </c>
    </row>
    <row r="8952" spans="1:2" x14ac:dyDescent="0.35">
      <c r="A8952" s="9" t="s">
        <v>3919</v>
      </c>
      <c r="B8952" s="18">
        <v>-13000000</v>
      </c>
    </row>
    <row r="8953" spans="1:2" x14ac:dyDescent="0.35">
      <c r="A8953" s="17" t="s">
        <v>359</v>
      </c>
      <c r="B8953" s="18">
        <v>-13000000</v>
      </c>
    </row>
    <row r="8954" spans="1:2" x14ac:dyDescent="0.35">
      <c r="A8954" s="19" t="s">
        <v>1319</v>
      </c>
      <c r="B8954" s="18">
        <v>-13000000</v>
      </c>
    </row>
    <row r="8955" spans="1:2" x14ac:dyDescent="0.35">
      <c r="A8955" s="9" t="s">
        <v>2538</v>
      </c>
      <c r="B8955" s="18">
        <v>-13045798</v>
      </c>
    </row>
    <row r="8956" spans="1:2" x14ac:dyDescent="0.35">
      <c r="A8956" s="17" t="s">
        <v>1124</v>
      </c>
      <c r="B8956" s="18">
        <v>-13045798</v>
      </c>
    </row>
    <row r="8957" spans="1:2" x14ac:dyDescent="0.35">
      <c r="A8957" s="19" t="s">
        <v>2536</v>
      </c>
      <c r="B8957" s="18">
        <v>-13045798</v>
      </c>
    </row>
    <row r="8958" spans="1:2" x14ac:dyDescent="0.35">
      <c r="A8958" s="9" t="s">
        <v>2154</v>
      </c>
      <c r="B8958" s="18">
        <v>-13046268</v>
      </c>
    </row>
    <row r="8959" spans="1:2" x14ac:dyDescent="0.35">
      <c r="A8959" s="17" t="s">
        <v>2153</v>
      </c>
      <c r="B8959" s="18">
        <v>-13046268</v>
      </c>
    </row>
    <row r="8960" spans="1:2" x14ac:dyDescent="0.35">
      <c r="A8960" s="19" t="s">
        <v>1622</v>
      </c>
      <c r="B8960" s="18">
        <v>-13046268</v>
      </c>
    </row>
    <row r="8961" spans="1:2" x14ac:dyDescent="0.35">
      <c r="A8961" s="9" t="s">
        <v>7774</v>
      </c>
      <c r="B8961" s="18">
        <v>-13069116</v>
      </c>
    </row>
    <row r="8962" spans="1:2" x14ac:dyDescent="0.35">
      <c r="A8962" s="17" t="s">
        <v>145</v>
      </c>
      <c r="B8962" s="18">
        <v>-13069116</v>
      </c>
    </row>
    <row r="8963" spans="1:2" x14ac:dyDescent="0.35">
      <c r="A8963" s="19" t="s">
        <v>7773</v>
      </c>
      <c r="B8963" s="18">
        <v>-13069116</v>
      </c>
    </row>
    <row r="8964" spans="1:2" x14ac:dyDescent="0.35">
      <c r="A8964" s="9" t="s">
        <v>6659</v>
      </c>
      <c r="B8964" s="18">
        <v>-13150858</v>
      </c>
    </row>
    <row r="8965" spans="1:2" x14ac:dyDescent="0.35">
      <c r="A8965" s="17" t="s">
        <v>1482</v>
      </c>
      <c r="B8965" s="18">
        <v>-13150858</v>
      </c>
    </row>
    <row r="8966" spans="1:2" x14ac:dyDescent="0.35">
      <c r="A8966" s="19" t="s">
        <v>6658</v>
      </c>
      <c r="B8966" s="18">
        <v>-13150858</v>
      </c>
    </row>
    <row r="8967" spans="1:2" x14ac:dyDescent="0.35">
      <c r="A8967" s="9" t="s">
        <v>11446</v>
      </c>
      <c r="B8967" s="18">
        <v>-13200000</v>
      </c>
    </row>
    <row r="8968" spans="1:2" x14ac:dyDescent="0.35">
      <c r="A8968" s="17" t="s">
        <v>11445</v>
      </c>
      <c r="B8968" s="18">
        <v>-13200000</v>
      </c>
    </row>
    <row r="8969" spans="1:2" x14ac:dyDescent="0.35">
      <c r="A8969" s="19" t="s">
        <v>11443</v>
      </c>
      <c r="B8969" s="18">
        <v>-13200000</v>
      </c>
    </row>
    <row r="8970" spans="1:2" x14ac:dyDescent="0.35">
      <c r="A8970" s="9" t="s">
        <v>7995</v>
      </c>
      <c r="B8970" s="18">
        <v>-13215568</v>
      </c>
    </row>
    <row r="8971" spans="1:2" x14ac:dyDescent="0.35">
      <c r="A8971" s="17" t="s">
        <v>1325</v>
      </c>
      <c r="B8971" s="18">
        <v>-13215568</v>
      </c>
    </row>
    <row r="8972" spans="1:2" x14ac:dyDescent="0.35">
      <c r="A8972" s="19" t="s">
        <v>7994</v>
      </c>
      <c r="B8972" s="18">
        <v>-13215568</v>
      </c>
    </row>
    <row r="8973" spans="1:2" x14ac:dyDescent="0.35">
      <c r="A8973" s="9" t="s">
        <v>3514</v>
      </c>
      <c r="B8973" s="18">
        <v>-13236409</v>
      </c>
    </row>
    <row r="8974" spans="1:2" x14ac:dyDescent="0.35">
      <c r="A8974" s="17" t="s">
        <v>1342</v>
      </c>
      <c r="B8974" s="18">
        <v>-13236409</v>
      </c>
    </row>
    <row r="8975" spans="1:2" x14ac:dyDescent="0.35">
      <c r="A8975" s="19" t="s">
        <v>1435</v>
      </c>
      <c r="B8975" s="18">
        <v>-13236409</v>
      </c>
    </row>
    <row r="8976" spans="1:2" x14ac:dyDescent="0.35">
      <c r="A8976" s="9" t="s">
        <v>7731</v>
      </c>
      <c r="B8976" s="18">
        <v>-13266274</v>
      </c>
    </row>
    <row r="8977" spans="1:2" x14ac:dyDescent="0.35">
      <c r="A8977" s="17" t="s">
        <v>836</v>
      </c>
      <c r="B8977" s="18">
        <v>-13266274</v>
      </c>
    </row>
    <row r="8978" spans="1:2" x14ac:dyDescent="0.35">
      <c r="A8978" s="19" t="s">
        <v>7730</v>
      </c>
      <c r="B8978" s="18">
        <v>-13266274</v>
      </c>
    </row>
    <row r="8979" spans="1:2" x14ac:dyDescent="0.35">
      <c r="A8979" s="9" t="s">
        <v>2436</v>
      </c>
      <c r="B8979" s="18">
        <v>-13313646</v>
      </c>
    </row>
    <row r="8980" spans="1:2" x14ac:dyDescent="0.35">
      <c r="A8980" s="17" t="s">
        <v>1048</v>
      </c>
      <c r="B8980" s="18">
        <v>-13313646</v>
      </c>
    </row>
    <row r="8981" spans="1:2" x14ac:dyDescent="0.35">
      <c r="A8981" s="19" t="s">
        <v>268</v>
      </c>
      <c r="B8981" s="18">
        <v>-13313646</v>
      </c>
    </row>
    <row r="8982" spans="1:2" x14ac:dyDescent="0.35">
      <c r="A8982" s="9" t="s">
        <v>7505</v>
      </c>
      <c r="B8982" s="18">
        <v>-13320925</v>
      </c>
    </row>
    <row r="8983" spans="1:2" x14ac:dyDescent="0.35">
      <c r="A8983" s="17" t="s">
        <v>6950</v>
      </c>
      <c r="B8983" s="18">
        <v>-13320925</v>
      </c>
    </row>
    <row r="8984" spans="1:2" x14ac:dyDescent="0.35">
      <c r="A8984" s="19" t="s">
        <v>3604</v>
      </c>
      <c r="B8984" s="18">
        <v>-13320925</v>
      </c>
    </row>
    <row r="8985" spans="1:2" x14ac:dyDescent="0.35">
      <c r="A8985" s="9" t="s">
        <v>3211</v>
      </c>
      <c r="B8985" s="18">
        <v>-13334037</v>
      </c>
    </row>
    <row r="8986" spans="1:2" x14ac:dyDescent="0.35">
      <c r="A8986" s="17" t="s">
        <v>2838</v>
      </c>
      <c r="B8986" s="18">
        <v>-13334037</v>
      </c>
    </row>
    <row r="8987" spans="1:2" x14ac:dyDescent="0.35">
      <c r="A8987" s="19" t="s">
        <v>2299</v>
      </c>
      <c r="B8987" s="18">
        <v>-13334037</v>
      </c>
    </row>
    <row r="8988" spans="1:2" x14ac:dyDescent="0.35">
      <c r="A8988" s="9" t="s">
        <v>6210</v>
      </c>
      <c r="B8988" s="18">
        <v>-13363463</v>
      </c>
    </row>
    <row r="8989" spans="1:2" x14ac:dyDescent="0.35">
      <c r="A8989" s="17" t="s">
        <v>317</v>
      </c>
      <c r="B8989" s="18">
        <v>-13363463</v>
      </c>
    </row>
    <row r="8990" spans="1:2" x14ac:dyDescent="0.35">
      <c r="A8990" s="19" t="s">
        <v>1047</v>
      </c>
      <c r="B8990" s="18">
        <v>-13363463</v>
      </c>
    </row>
    <row r="8991" spans="1:2" x14ac:dyDescent="0.35">
      <c r="A8991" s="9" t="s">
        <v>891</v>
      </c>
      <c r="B8991" s="18">
        <v>-13390407</v>
      </c>
    </row>
    <row r="8992" spans="1:2" x14ac:dyDescent="0.35">
      <c r="A8992" s="17" t="s">
        <v>59</v>
      </c>
      <c r="B8992" s="18">
        <v>-13390407</v>
      </c>
    </row>
    <row r="8993" spans="1:2" x14ac:dyDescent="0.35">
      <c r="A8993" s="19" t="s">
        <v>889</v>
      </c>
      <c r="B8993" s="18">
        <v>-13390407</v>
      </c>
    </row>
    <row r="8994" spans="1:2" x14ac:dyDescent="0.35">
      <c r="A8994" s="9" t="s">
        <v>6010</v>
      </c>
      <c r="B8994" s="18">
        <v>-13414567</v>
      </c>
    </row>
    <row r="8995" spans="1:2" x14ac:dyDescent="0.35">
      <c r="A8995" s="17" t="s">
        <v>312</v>
      </c>
      <c r="B8995" s="18">
        <v>-13414567</v>
      </c>
    </row>
    <row r="8996" spans="1:2" x14ac:dyDescent="0.35">
      <c r="A8996" s="19" t="s">
        <v>2639</v>
      </c>
      <c r="B8996" s="18">
        <v>-13414567</v>
      </c>
    </row>
    <row r="8997" spans="1:2" x14ac:dyDescent="0.35">
      <c r="A8997" s="9" t="s">
        <v>9308</v>
      </c>
      <c r="B8997" s="18">
        <v>-13414611</v>
      </c>
    </row>
    <row r="8998" spans="1:2" x14ac:dyDescent="0.35">
      <c r="A8998" s="17" t="s">
        <v>8220</v>
      </c>
      <c r="B8998" s="18">
        <v>-13414611</v>
      </c>
    </row>
    <row r="8999" spans="1:2" x14ac:dyDescent="0.35">
      <c r="A8999" s="19" t="s">
        <v>7558</v>
      </c>
      <c r="B8999" s="18">
        <v>-13414611</v>
      </c>
    </row>
    <row r="9000" spans="1:2" x14ac:dyDescent="0.35">
      <c r="A9000" s="9" t="s">
        <v>9012</v>
      </c>
      <c r="B9000" s="18">
        <v>-13436643</v>
      </c>
    </row>
    <row r="9001" spans="1:2" x14ac:dyDescent="0.35">
      <c r="A9001" s="17" t="s">
        <v>5720</v>
      </c>
      <c r="B9001" s="18">
        <v>-13436643</v>
      </c>
    </row>
    <row r="9002" spans="1:2" x14ac:dyDescent="0.35">
      <c r="A9002" s="19" t="s">
        <v>9011</v>
      </c>
      <c r="B9002" s="18">
        <v>-13436643</v>
      </c>
    </row>
    <row r="9003" spans="1:2" x14ac:dyDescent="0.35">
      <c r="A9003" s="9" t="s">
        <v>10567</v>
      </c>
      <c r="B9003" s="18">
        <v>-13461796</v>
      </c>
    </row>
    <row r="9004" spans="1:2" x14ac:dyDescent="0.35">
      <c r="A9004" s="17" t="s">
        <v>10566</v>
      </c>
      <c r="B9004" s="18">
        <v>-13461796</v>
      </c>
    </row>
    <row r="9005" spans="1:2" x14ac:dyDescent="0.35">
      <c r="A9005" s="19" t="s">
        <v>10565</v>
      </c>
      <c r="B9005" s="18">
        <v>-13461796</v>
      </c>
    </row>
    <row r="9006" spans="1:2" x14ac:dyDescent="0.35">
      <c r="A9006" s="9" t="s">
        <v>7310</v>
      </c>
      <c r="B9006" s="18">
        <v>-13564917</v>
      </c>
    </row>
    <row r="9007" spans="1:2" x14ac:dyDescent="0.35">
      <c r="A9007" s="17" t="s">
        <v>185</v>
      </c>
      <c r="B9007" s="18">
        <v>-13564917</v>
      </c>
    </row>
    <row r="9008" spans="1:2" x14ac:dyDescent="0.35">
      <c r="A9008" s="19" t="s">
        <v>7309</v>
      </c>
      <c r="B9008" s="18">
        <v>-13564917</v>
      </c>
    </row>
    <row r="9009" spans="1:2" x14ac:dyDescent="0.35">
      <c r="A9009" s="9" t="s">
        <v>4240</v>
      </c>
      <c r="B9009" s="18">
        <v>-13571117</v>
      </c>
    </row>
    <row r="9010" spans="1:2" x14ac:dyDescent="0.35">
      <c r="A9010" s="17" t="s">
        <v>1612</v>
      </c>
      <c r="B9010" s="18">
        <v>-13571117</v>
      </c>
    </row>
    <row r="9011" spans="1:2" x14ac:dyDescent="0.35">
      <c r="A9011" s="19" t="s">
        <v>2796</v>
      </c>
      <c r="B9011" s="18">
        <v>-13571117</v>
      </c>
    </row>
    <row r="9012" spans="1:2" x14ac:dyDescent="0.35">
      <c r="A9012" s="9" t="s">
        <v>3338</v>
      </c>
      <c r="B9012" s="18">
        <v>-13579681</v>
      </c>
    </row>
    <row r="9013" spans="1:2" x14ac:dyDescent="0.35">
      <c r="A9013" s="17" t="s">
        <v>3337</v>
      </c>
      <c r="B9013" s="18">
        <v>-13579681</v>
      </c>
    </row>
    <row r="9014" spans="1:2" x14ac:dyDescent="0.35">
      <c r="A9014" s="19" t="s">
        <v>3336</v>
      </c>
      <c r="B9014" s="18">
        <v>-13579681</v>
      </c>
    </row>
    <row r="9015" spans="1:2" x14ac:dyDescent="0.35">
      <c r="A9015" s="9" t="s">
        <v>10646</v>
      </c>
      <c r="B9015" s="18">
        <v>-13585465</v>
      </c>
    </row>
    <row r="9016" spans="1:2" x14ac:dyDescent="0.35">
      <c r="A9016" s="17" t="s">
        <v>1311</v>
      </c>
      <c r="B9016" s="18">
        <v>-13585465</v>
      </c>
    </row>
    <row r="9017" spans="1:2" x14ac:dyDescent="0.35">
      <c r="A9017" s="19" t="s">
        <v>10244</v>
      </c>
      <c r="B9017" s="18">
        <v>-13585465</v>
      </c>
    </row>
    <row r="9018" spans="1:2" x14ac:dyDescent="0.35">
      <c r="A9018" s="9" t="s">
        <v>3591</v>
      </c>
      <c r="B9018" s="18">
        <v>-13595247</v>
      </c>
    </row>
    <row r="9019" spans="1:2" x14ac:dyDescent="0.35">
      <c r="A9019" s="17" t="s">
        <v>3590</v>
      </c>
      <c r="B9019" s="18">
        <v>-13595247</v>
      </c>
    </row>
    <row r="9020" spans="1:2" x14ac:dyDescent="0.35">
      <c r="A9020" s="19" t="s">
        <v>1141</v>
      </c>
      <c r="B9020" s="18">
        <v>-13595247</v>
      </c>
    </row>
    <row r="9021" spans="1:2" x14ac:dyDescent="0.35">
      <c r="A9021" s="9" t="s">
        <v>6012</v>
      </c>
      <c r="B9021" s="18">
        <v>-13642958</v>
      </c>
    </row>
    <row r="9022" spans="1:2" x14ac:dyDescent="0.35">
      <c r="A9022" s="17" t="s">
        <v>328</v>
      </c>
      <c r="B9022" s="18">
        <v>-13642958</v>
      </c>
    </row>
    <row r="9023" spans="1:2" x14ac:dyDescent="0.35">
      <c r="A9023" s="19" t="s">
        <v>3906</v>
      </c>
      <c r="B9023" s="18">
        <v>-13642958</v>
      </c>
    </row>
    <row r="9024" spans="1:2" x14ac:dyDescent="0.35">
      <c r="A9024" s="9" t="s">
        <v>10702</v>
      </c>
      <c r="B9024" s="18">
        <v>-13705360</v>
      </c>
    </row>
    <row r="9025" spans="1:2" x14ac:dyDescent="0.35">
      <c r="A9025" s="17" t="s">
        <v>415</v>
      </c>
      <c r="B9025" s="18">
        <v>-13705360</v>
      </c>
    </row>
    <row r="9026" spans="1:2" x14ac:dyDescent="0.35">
      <c r="A9026" s="19" t="s">
        <v>10701</v>
      </c>
      <c r="B9026" s="18">
        <v>-13705360</v>
      </c>
    </row>
    <row r="9027" spans="1:2" x14ac:dyDescent="0.35">
      <c r="A9027" s="9" t="s">
        <v>8040</v>
      </c>
      <c r="B9027" s="18">
        <v>-13749680</v>
      </c>
    </row>
    <row r="9028" spans="1:2" x14ac:dyDescent="0.35">
      <c r="A9028" s="17" t="s">
        <v>8039</v>
      </c>
      <c r="B9028" s="18">
        <v>-13749680</v>
      </c>
    </row>
    <row r="9029" spans="1:2" x14ac:dyDescent="0.35">
      <c r="A9029" s="19" t="s">
        <v>1023</v>
      </c>
      <c r="B9029" s="18">
        <v>-13749680</v>
      </c>
    </row>
    <row r="9030" spans="1:2" x14ac:dyDescent="0.35">
      <c r="A9030" s="9" t="s">
        <v>8555</v>
      </c>
      <c r="B9030" s="18">
        <v>-13751523</v>
      </c>
    </row>
    <row r="9031" spans="1:2" x14ac:dyDescent="0.35">
      <c r="A9031" s="17" t="s">
        <v>3764</v>
      </c>
      <c r="B9031" s="18">
        <v>-13751523</v>
      </c>
    </row>
    <row r="9032" spans="1:2" x14ac:dyDescent="0.35">
      <c r="A9032" s="19" t="s">
        <v>8554</v>
      </c>
      <c r="B9032" s="18">
        <v>-13751523</v>
      </c>
    </row>
    <row r="9033" spans="1:2" x14ac:dyDescent="0.35">
      <c r="A9033" s="9" t="s">
        <v>6472</v>
      </c>
      <c r="B9033" s="18">
        <v>-13811358</v>
      </c>
    </row>
    <row r="9034" spans="1:2" x14ac:dyDescent="0.35">
      <c r="A9034" s="17" t="s">
        <v>2447</v>
      </c>
      <c r="B9034" s="18">
        <v>-13811358</v>
      </c>
    </row>
    <row r="9035" spans="1:2" x14ac:dyDescent="0.35">
      <c r="A9035" s="19" t="s">
        <v>6471</v>
      </c>
      <c r="B9035" s="18">
        <v>-13811358</v>
      </c>
    </row>
    <row r="9036" spans="1:2" x14ac:dyDescent="0.35">
      <c r="A9036" s="9" t="s">
        <v>6074</v>
      </c>
      <c r="B9036" s="18">
        <v>-13870652</v>
      </c>
    </row>
    <row r="9037" spans="1:2" x14ac:dyDescent="0.35">
      <c r="A9037" s="17" t="s">
        <v>310</v>
      </c>
      <c r="B9037" s="18">
        <v>-13870652</v>
      </c>
    </row>
    <row r="9038" spans="1:2" x14ac:dyDescent="0.35">
      <c r="A9038" s="19" t="s">
        <v>5364</v>
      </c>
      <c r="B9038" s="18">
        <v>-13870652</v>
      </c>
    </row>
    <row r="9039" spans="1:2" x14ac:dyDescent="0.35">
      <c r="A9039" s="9" t="s">
        <v>2407</v>
      </c>
      <c r="B9039" s="18">
        <v>-13884496</v>
      </c>
    </row>
    <row r="9040" spans="1:2" x14ac:dyDescent="0.35">
      <c r="A9040" s="17" t="s">
        <v>232</v>
      </c>
      <c r="B9040" s="18">
        <v>-13884496</v>
      </c>
    </row>
    <row r="9041" spans="1:2" x14ac:dyDescent="0.35">
      <c r="A9041" s="19" t="s">
        <v>2406</v>
      </c>
      <c r="B9041" s="18">
        <v>-13884496</v>
      </c>
    </row>
    <row r="9042" spans="1:2" x14ac:dyDescent="0.35">
      <c r="A9042" s="9" t="s">
        <v>5630</v>
      </c>
      <c r="B9042" s="18">
        <v>-13900000</v>
      </c>
    </row>
    <row r="9043" spans="1:2" x14ac:dyDescent="0.35">
      <c r="A9043" s="17" t="s">
        <v>3752</v>
      </c>
      <c r="B9043" s="18">
        <v>-13900000</v>
      </c>
    </row>
    <row r="9044" spans="1:2" x14ac:dyDescent="0.35">
      <c r="A9044" s="19" t="s">
        <v>3162</v>
      </c>
      <c r="B9044" s="18">
        <v>-13900000</v>
      </c>
    </row>
    <row r="9045" spans="1:2" x14ac:dyDescent="0.35">
      <c r="A9045" s="9" t="s">
        <v>810</v>
      </c>
      <c r="B9045" s="18">
        <v>-13912817</v>
      </c>
    </row>
    <row r="9046" spans="1:2" x14ac:dyDescent="0.35">
      <c r="A9046" s="17" t="s">
        <v>167</v>
      </c>
      <c r="B9046" s="18">
        <v>-13912817</v>
      </c>
    </row>
    <row r="9047" spans="1:2" x14ac:dyDescent="0.35">
      <c r="A9047" s="19" t="s">
        <v>809</v>
      </c>
      <c r="B9047" s="18">
        <v>-13912817</v>
      </c>
    </row>
    <row r="9048" spans="1:2" x14ac:dyDescent="0.35">
      <c r="A9048" s="9" t="s">
        <v>8978</v>
      </c>
      <c r="B9048" s="18">
        <v>-13924922</v>
      </c>
    </row>
    <row r="9049" spans="1:2" x14ac:dyDescent="0.35">
      <c r="A9049" s="17" t="s">
        <v>179</v>
      </c>
      <c r="B9049" s="18">
        <v>-13924922</v>
      </c>
    </row>
    <row r="9050" spans="1:2" x14ac:dyDescent="0.35">
      <c r="A9050" s="19" t="s">
        <v>8977</v>
      </c>
      <c r="B9050" s="18">
        <v>-13924922</v>
      </c>
    </row>
    <row r="9051" spans="1:2" x14ac:dyDescent="0.35">
      <c r="A9051" s="9" t="s">
        <v>861</v>
      </c>
      <c r="B9051" s="18">
        <v>-13936740</v>
      </c>
    </row>
    <row r="9052" spans="1:2" x14ac:dyDescent="0.35">
      <c r="A9052" s="17" t="s">
        <v>49</v>
      </c>
      <c r="B9052" s="18">
        <v>-13936740</v>
      </c>
    </row>
    <row r="9053" spans="1:2" x14ac:dyDescent="0.35">
      <c r="A9053" s="19" t="s">
        <v>859</v>
      </c>
      <c r="B9053" s="18">
        <v>-13936740</v>
      </c>
    </row>
    <row r="9054" spans="1:2" x14ac:dyDescent="0.35">
      <c r="A9054" s="9" t="s">
        <v>7128</v>
      </c>
      <c r="B9054" s="18">
        <v>-13953505</v>
      </c>
    </row>
    <row r="9055" spans="1:2" x14ac:dyDescent="0.35">
      <c r="A9055" s="17" t="s">
        <v>49</v>
      </c>
      <c r="B9055" s="18">
        <v>-13953505</v>
      </c>
    </row>
    <row r="9056" spans="1:2" x14ac:dyDescent="0.35">
      <c r="A9056" s="19" t="s">
        <v>5102</v>
      </c>
      <c r="B9056" s="18">
        <v>-13953505</v>
      </c>
    </row>
    <row r="9057" spans="1:2" x14ac:dyDescent="0.35">
      <c r="A9057" s="9" t="s">
        <v>8908</v>
      </c>
      <c r="B9057" s="18">
        <v>-13955468</v>
      </c>
    </row>
    <row r="9058" spans="1:2" x14ac:dyDescent="0.35">
      <c r="A9058" s="17" t="s">
        <v>7623</v>
      </c>
      <c r="B9058" s="18">
        <v>-13955468</v>
      </c>
    </row>
    <row r="9059" spans="1:2" x14ac:dyDescent="0.35">
      <c r="A9059" s="19" t="s">
        <v>8907</v>
      </c>
      <c r="B9059" s="18">
        <v>-13955468</v>
      </c>
    </row>
    <row r="9060" spans="1:2" x14ac:dyDescent="0.35">
      <c r="A9060" s="9" t="s">
        <v>1209</v>
      </c>
      <c r="B9060" s="18">
        <v>-13960131</v>
      </c>
    </row>
    <row r="9061" spans="1:2" x14ac:dyDescent="0.35">
      <c r="A9061" s="17" t="s">
        <v>944</v>
      </c>
      <c r="B9061" s="18">
        <v>-13960131</v>
      </c>
    </row>
    <row r="9062" spans="1:2" x14ac:dyDescent="0.35">
      <c r="A9062" s="19" t="s">
        <v>1206</v>
      </c>
      <c r="B9062" s="18">
        <v>-13960131</v>
      </c>
    </row>
    <row r="9063" spans="1:2" x14ac:dyDescent="0.35">
      <c r="A9063" s="9" t="s">
        <v>5057</v>
      </c>
      <c r="B9063" s="18">
        <v>-13991568</v>
      </c>
    </row>
    <row r="9064" spans="1:2" x14ac:dyDescent="0.35">
      <c r="A9064" s="17" t="s">
        <v>2752</v>
      </c>
      <c r="B9064" s="18">
        <v>-13991568</v>
      </c>
    </row>
    <row r="9065" spans="1:2" x14ac:dyDescent="0.35">
      <c r="A9065" s="19" t="s">
        <v>4902</v>
      </c>
      <c r="B9065" s="18">
        <v>-13991568</v>
      </c>
    </row>
    <row r="9066" spans="1:2" x14ac:dyDescent="0.35">
      <c r="A9066" s="9" t="s">
        <v>6060</v>
      </c>
      <c r="B9066" s="18">
        <v>-13997244</v>
      </c>
    </row>
    <row r="9067" spans="1:2" x14ac:dyDescent="0.35">
      <c r="A9067" s="17" t="s">
        <v>535</v>
      </c>
      <c r="B9067" s="18">
        <v>-13997244</v>
      </c>
    </row>
    <row r="9068" spans="1:2" x14ac:dyDescent="0.35">
      <c r="A9068" s="19" t="s">
        <v>1018</v>
      </c>
      <c r="B9068" s="18">
        <v>-13997244</v>
      </c>
    </row>
    <row r="9069" spans="1:2" x14ac:dyDescent="0.35">
      <c r="A9069" s="9" t="s">
        <v>3853</v>
      </c>
      <c r="B9069" s="18">
        <v>-14003282</v>
      </c>
    </row>
    <row r="9070" spans="1:2" x14ac:dyDescent="0.35">
      <c r="A9070" s="17" t="s">
        <v>331</v>
      </c>
      <c r="B9070" s="18">
        <v>-14003282</v>
      </c>
    </row>
    <row r="9071" spans="1:2" x14ac:dyDescent="0.35">
      <c r="A9071" s="19" t="s">
        <v>778</v>
      </c>
      <c r="B9071" s="18">
        <v>-14003282</v>
      </c>
    </row>
    <row r="9072" spans="1:2" x14ac:dyDescent="0.35">
      <c r="A9072" s="9" t="s">
        <v>10038</v>
      </c>
      <c r="B9072" s="18">
        <v>-14015257</v>
      </c>
    </row>
    <row r="9073" spans="1:2" x14ac:dyDescent="0.35">
      <c r="A9073" s="17" t="s">
        <v>328</v>
      </c>
      <c r="B9073" s="18">
        <v>-14015257</v>
      </c>
    </row>
    <row r="9074" spans="1:2" x14ac:dyDescent="0.35">
      <c r="A9074" s="19" t="s">
        <v>82</v>
      </c>
      <c r="B9074" s="18">
        <v>-14015257</v>
      </c>
    </row>
    <row r="9075" spans="1:2" x14ac:dyDescent="0.35">
      <c r="A9075" s="9" t="s">
        <v>5620</v>
      </c>
      <c r="B9075" s="18">
        <v>-14024817</v>
      </c>
    </row>
    <row r="9076" spans="1:2" x14ac:dyDescent="0.35">
      <c r="A9076" s="17" t="s">
        <v>464</v>
      </c>
      <c r="B9076" s="18">
        <v>-14024817</v>
      </c>
    </row>
    <row r="9077" spans="1:2" x14ac:dyDescent="0.35">
      <c r="A9077" s="19" t="s">
        <v>5617</v>
      </c>
      <c r="B9077" s="18">
        <v>-14024817</v>
      </c>
    </row>
    <row r="9078" spans="1:2" x14ac:dyDescent="0.35">
      <c r="A9078" s="9" t="s">
        <v>1379</v>
      </c>
      <c r="B9078" s="18">
        <v>-14051289</v>
      </c>
    </row>
    <row r="9079" spans="1:2" x14ac:dyDescent="0.35">
      <c r="A9079" s="17" t="s">
        <v>24</v>
      </c>
      <c r="B9079" s="18">
        <v>-14051289</v>
      </c>
    </row>
    <row r="9080" spans="1:2" x14ac:dyDescent="0.35">
      <c r="A9080" s="19" t="s">
        <v>1377</v>
      </c>
      <c r="B9080" s="18">
        <v>-14051289</v>
      </c>
    </row>
    <row r="9081" spans="1:2" x14ac:dyDescent="0.35">
      <c r="A9081" s="9" t="s">
        <v>11086</v>
      </c>
      <c r="B9081" s="18">
        <v>-14057170</v>
      </c>
    </row>
    <row r="9082" spans="1:2" x14ac:dyDescent="0.35">
      <c r="A9082" s="17" t="s">
        <v>2543</v>
      </c>
      <c r="B9082" s="18">
        <v>-14057170</v>
      </c>
    </row>
    <row r="9083" spans="1:2" x14ac:dyDescent="0.35">
      <c r="A9083" s="19" t="s">
        <v>6322</v>
      </c>
      <c r="B9083" s="18">
        <v>-14057170</v>
      </c>
    </row>
    <row r="9084" spans="1:2" x14ac:dyDescent="0.35">
      <c r="A9084" s="9" t="s">
        <v>9670</v>
      </c>
      <c r="B9084" s="18">
        <v>-14072893</v>
      </c>
    </row>
    <row r="9085" spans="1:2" x14ac:dyDescent="0.35">
      <c r="A9085" s="17" t="s">
        <v>150</v>
      </c>
      <c r="B9085" s="18">
        <v>-14072893</v>
      </c>
    </row>
    <row r="9086" spans="1:2" x14ac:dyDescent="0.35">
      <c r="A9086" s="19" t="s">
        <v>5575</v>
      </c>
      <c r="B9086" s="18">
        <v>-14072893</v>
      </c>
    </row>
    <row r="9087" spans="1:2" x14ac:dyDescent="0.35">
      <c r="A9087" s="9" t="s">
        <v>11137</v>
      </c>
      <c r="B9087" s="18">
        <v>-14088250</v>
      </c>
    </row>
    <row r="9088" spans="1:2" x14ac:dyDescent="0.35">
      <c r="A9088" s="17" t="s">
        <v>2132</v>
      </c>
      <c r="B9088" s="18">
        <v>-14088250</v>
      </c>
    </row>
    <row r="9089" spans="1:2" x14ac:dyDescent="0.35">
      <c r="A9089" s="19" t="s">
        <v>2834</v>
      </c>
      <c r="B9089" s="18">
        <v>-14088250</v>
      </c>
    </row>
    <row r="9090" spans="1:2" x14ac:dyDescent="0.35">
      <c r="A9090" s="9" t="s">
        <v>10133</v>
      </c>
      <c r="B9090" s="18">
        <v>-14125795</v>
      </c>
    </row>
    <row r="9091" spans="1:2" x14ac:dyDescent="0.35">
      <c r="A9091" s="17" t="s">
        <v>10132</v>
      </c>
      <c r="B9091" s="18">
        <v>-14125795</v>
      </c>
    </row>
    <row r="9092" spans="1:2" x14ac:dyDescent="0.35">
      <c r="A9092" s="19" t="s">
        <v>10130</v>
      </c>
      <c r="B9092" s="18">
        <v>-14125795</v>
      </c>
    </row>
    <row r="9093" spans="1:2" x14ac:dyDescent="0.35">
      <c r="A9093" s="9" t="s">
        <v>7599</v>
      </c>
      <c r="B9093" s="18">
        <v>-14168495</v>
      </c>
    </row>
    <row r="9094" spans="1:2" x14ac:dyDescent="0.35">
      <c r="A9094" s="17" t="s">
        <v>459</v>
      </c>
      <c r="B9094" s="18">
        <v>-14168495</v>
      </c>
    </row>
    <row r="9095" spans="1:2" x14ac:dyDescent="0.35">
      <c r="A9095" s="19" t="s">
        <v>7598</v>
      </c>
      <c r="B9095" s="18">
        <v>-14168495</v>
      </c>
    </row>
    <row r="9096" spans="1:2" x14ac:dyDescent="0.35">
      <c r="A9096" s="9" t="s">
        <v>4842</v>
      </c>
      <c r="B9096" s="18">
        <v>-14169043</v>
      </c>
    </row>
    <row r="9097" spans="1:2" x14ac:dyDescent="0.35">
      <c r="A9097" s="17" t="s">
        <v>1556</v>
      </c>
      <c r="B9097" s="18">
        <v>-14169043</v>
      </c>
    </row>
    <row r="9098" spans="1:2" x14ac:dyDescent="0.35">
      <c r="A9098" s="19" t="s">
        <v>346</v>
      </c>
      <c r="B9098" s="18">
        <v>-14169043</v>
      </c>
    </row>
    <row r="9099" spans="1:2" x14ac:dyDescent="0.35">
      <c r="A9099" s="9" t="s">
        <v>9543</v>
      </c>
      <c r="B9099" s="18">
        <v>-14182006</v>
      </c>
    </row>
    <row r="9100" spans="1:2" x14ac:dyDescent="0.35">
      <c r="A9100" s="17" t="s">
        <v>3549</v>
      </c>
      <c r="B9100" s="18">
        <v>-14182006</v>
      </c>
    </row>
    <row r="9101" spans="1:2" x14ac:dyDescent="0.35">
      <c r="A9101" s="19" t="s">
        <v>9542</v>
      </c>
      <c r="B9101" s="18">
        <v>-14182006</v>
      </c>
    </row>
    <row r="9102" spans="1:2" x14ac:dyDescent="0.35">
      <c r="A9102" s="9" t="s">
        <v>8194</v>
      </c>
      <c r="B9102" s="18">
        <v>-14202684</v>
      </c>
    </row>
    <row r="9103" spans="1:2" x14ac:dyDescent="0.35">
      <c r="A9103" s="17" t="s">
        <v>6794</v>
      </c>
      <c r="B9103" s="18">
        <v>-14202684</v>
      </c>
    </row>
    <row r="9104" spans="1:2" x14ac:dyDescent="0.35">
      <c r="A9104" s="19" t="s">
        <v>928</v>
      </c>
      <c r="B9104" s="18">
        <v>-14202684</v>
      </c>
    </row>
    <row r="9105" spans="1:2" x14ac:dyDescent="0.35">
      <c r="A9105" s="9" t="s">
        <v>10161</v>
      </c>
      <c r="B9105" s="18">
        <v>-14230040</v>
      </c>
    </row>
    <row r="9106" spans="1:2" x14ac:dyDescent="0.35">
      <c r="A9106" s="17" t="s">
        <v>10160</v>
      </c>
      <c r="B9106" s="18">
        <v>-14230040</v>
      </c>
    </row>
    <row r="9107" spans="1:2" x14ac:dyDescent="0.35">
      <c r="A9107" s="19" t="s">
        <v>10159</v>
      </c>
      <c r="B9107" s="18">
        <v>-14230040</v>
      </c>
    </row>
    <row r="9108" spans="1:2" x14ac:dyDescent="0.35">
      <c r="A9108" s="9" t="s">
        <v>8465</v>
      </c>
      <c r="B9108" s="18">
        <v>-14247275</v>
      </c>
    </row>
    <row r="9109" spans="1:2" x14ac:dyDescent="0.35">
      <c r="A9109" s="17" t="s">
        <v>289</v>
      </c>
      <c r="B9109" s="18">
        <v>-14247275</v>
      </c>
    </row>
    <row r="9110" spans="1:2" x14ac:dyDescent="0.35">
      <c r="A9110" s="19" t="s">
        <v>8464</v>
      </c>
      <c r="B9110" s="18">
        <v>-14247275</v>
      </c>
    </row>
    <row r="9111" spans="1:2" x14ac:dyDescent="0.35">
      <c r="A9111" s="9" t="s">
        <v>7273</v>
      </c>
      <c r="B9111" s="18">
        <v>-14250866</v>
      </c>
    </row>
    <row r="9112" spans="1:2" x14ac:dyDescent="0.35">
      <c r="A9112" s="17" t="s">
        <v>241</v>
      </c>
      <c r="B9112" s="18">
        <v>-14250866</v>
      </c>
    </row>
    <row r="9113" spans="1:2" x14ac:dyDescent="0.35">
      <c r="A9113" s="19" t="s">
        <v>7272</v>
      </c>
      <c r="B9113" s="18">
        <v>-14250866</v>
      </c>
    </row>
    <row r="9114" spans="1:2" x14ac:dyDescent="0.35">
      <c r="A9114" s="9" t="s">
        <v>9765</v>
      </c>
      <c r="B9114" s="18">
        <v>-14280633</v>
      </c>
    </row>
    <row r="9115" spans="1:2" x14ac:dyDescent="0.35">
      <c r="A9115" s="17" t="s">
        <v>289</v>
      </c>
      <c r="B9115" s="18">
        <v>-14280633</v>
      </c>
    </row>
    <row r="9116" spans="1:2" x14ac:dyDescent="0.35">
      <c r="A9116" s="19" t="s">
        <v>4185</v>
      </c>
      <c r="B9116" s="18">
        <v>-14280633</v>
      </c>
    </row>
    <row r="9117" spans="1:2" x14ac:dyDescent="0.35">
      <c r="A9117" s="9" t="s">
        <v>4019</v>
      </c>
      <c r="B9117" s="18">
        <v>-14290615</v>
      </c>
    </row>
    <row r="9118" spans="1:2" x14ac:dyDescent="0.35">
      <c r="A9118" s="17" t="s">
        <v>487</v>
      </c>
      <c r="B9118" s="18">
        <v>-14290615</v>
      </c>
    </row>
    <row r="9119" spans="1:2" x14ac:dyDescent="0.35">
      <c r="A9119" s="19" t="s">
        <v>1773</v>
      </c>
      <c r="B9119" s="18">
        <v>-14290615</v>
      </c>
    </row>
    <row r="9120" spans="1:2" x14ac:dyDescent="0.35">
      <c r="A9120" s="9" t="s">
        <v>2876</v>
      </c>
      <c r="B9120" s="18">
        <v>-14292206</v>
      </c>
    </row>
    <row r="9121" spans="1:2" x14ac:dyDescent="0.35">
      <c r="A9121" s="17" t="s">
        <v>402</v>
      </c>
      <c r="B9121" s="18">
        <v>-14292206</v>
      </c>
    </row>
    <row r="9122" spans="1:2" x14ac:dyDescent="0.35">
      <c r="A9122" s="19" t="s">
        <v>226</v>
      </c>
      <c r="B9122" s="18">
        <v>-14292206</v>
      </c>
    </row>
    <row r="9123" spans="1:2" x14ac:dyDescent="0.35">
      <c r="A9123" s="9" t="s">
        <v>2527</v>
      </c>
      <c r="B9123" s="18">
        <v>-14298357</v>
      </c>
    </row>
    <row r="9124" spans="1:2" x14ac:dyDescent="0.35">
      <c r="A9124" s="17" t="s">
        <v>382</v>
      </c>
      <c r="B9124" s="18">
        <v>-14298357</v>
      </c>
    </row>
    <row r="9125" spans="1:2" x14ac:dyDescent="0.35">
      <c r="A9125" s="19" t="s">
        <v>2387</v>
      </c>
      <c r="B9125" s="18">
        <v>-14298357</v>
      </c>
    </row>
    <row r="9126" spans="1:2" x14ac:dyDescent="0.35">
      <c r="A9126" s="9" t="s">
        <v>8571</v>
      </c>
      <c r="B9126" s="18">
        <v>-14306109</v>
      </c>
    </row>
    <row r="9127" spans="1:2" x14ac:dyDescent="0.35">
      <c r="A9127" s="17" t="s">
        <v>1869</v>
      </c>
      <c r="B9127" s="18">
        <v>-14306109</v>
      </c>
    </row>
    <row r="9128" spans="1:2" x14ac:dyDescent="0.35">
      <c r="A9128" s="19" t="s">
        <v>5810</v>
      </c>
      <c r="B9128" s="18">
        <v>-14306109</v>
      </c>
    </row>
    <row r="9129" spans="1:2" x14ac:dyDescent="0.35">
      <c r="A9129" s="9" t="s">
        <v>4790</v>
      </c>
      <c r="B9129" s="18">
        <v>-14313571</v>
      </c>
    </row>
    <row r="9130" spans="1:2" x14ac:dyDescent="0.35">
      <c r="A9130" s="17" t="s">
        <v>1496</v>
      </c>
      <c r="B9130" s="18">
        <v>-14313571</v>
      </c>
    </row>
    <row r="9131" spans="1:2" x14ac:dyDescent="0.35">
      <c r="A9131" s="19" t="s">
        <v>1147</v>
      </c>
      <c r="B9131" s="18">
        <v>-14313571</v>
      </c>
    </row>
    <row r="9132" spans="1:2" x14ac:dyDescent="0.35">
      <c r="A9132" s="9" t="s">
        <v>2109</v>
      </c>
      <c r="B9132" s="18">
        <v>-14318803</v>
      </c>
    </row>
    <row r="9133" spans="1:2" x14ac:dyDescent="0.35">
      <c r="A9133" s="17" t="s">
        <v>2108</v>
      </c>
      <c r="B9133" s="18">
        <v>-14318803</v>
      </c>
    </row>
    <row r="9134" spans="1:2" x14ac:dyDescent="0.35">
      <c r="A9134" s="19" t="s">
        <v>2058</v>
      </c>
      <c r="B9134" s="18">
        <v>-14318803</v>
      </c>
    </row>
    <row r="9135" spans="1:2" x14ac:dyDescent="0.35">
      <c r="A9135" s="9" t="s">
        <v>4370</v>
      </c>
      <c r="B9135" s="18">
        <v>-14333738</v>
      </c>
    </row>
    <row r="9136" spans="1:2" x14ac:dyDescent="0.35">
      <c r="A9136" s="17" t="s">
        <v>4369</v>
      </c>
      <c r="B9136" s="18">
        <v>-14333738</v>
      </c>
    </row>
    <row r="9137" spans="1:2" x14ac:dyDescent="0.35">
      <c r="A9137" s="19" t="s">
        <v>868</v>
      </c>
      <c r="B9137" s="18">
        <v>-14333738</v>
      </c>
    </row>
    <row r="9138" spans="1:2" x14ac:dyDescent="0.35">
      <c r="A9138" s="9" t="s">
        <v>2385</v>
      </c>
      <c r="B9138" s="18">
        <v>-14353446</v>
      </c>
    </row>
    <row r="9139" spans="1:2" x14ac:dyDescent="0.35">
      <c r="A9139" s="17" t="s">
        <v>1456</v>
      </c>
      <c r="B9139" s="18">
        <v>-14353446</v>
      </c>
    </row>
    <row r="9140" spans="1:2" x14ac:dyDescent="0.35">
      <c r="A9140" s="19" t="s">
        <v>1231</v>
      </c>
      <c r="B9140" s="18">
        <v>-14353446</v>
      </c>
    </row>
    <row r="9141" spans="1:2" x14ac:dyDescent="0.35">
      <c r="A9141" s="9" t="s">
        <v>5136</v>
      </c>
      <c r="B9141" s="18">
        <v>-14360758</v>
      </c>
    </row>
    <row r="9142" spans="1:2" x14ac:dyDescent="0.35">
      <c r="A9142" s="17" t="s">
        <v>185</v>
      </c>
      <c r="B9142" s="18">
        <v>-14360758</v>
      </c>
    </row>
    <row r="9143" spans="1:2" x14ac:dyDescent="0.35">
      <c r="A9143" s="19" t="s">
        <v>1723</v>
      </c>
      <c r="B9143" s="18">
        <v>-14360758</v>
      </c>
    </row>
    <row r="9144" spans="1:2" x14ac:dyDescent="0.35">
      <c r="A9144" s="9" t="s">
        <v>3794</v>
      </c>
      <c r="B9144" s="18">
        <v>-14386444</v>
      </c>
    </row>
    <row r="9145" spans="1:2" x14ac:dyDescent="0.35">
      <c r="A9145" s="17" t="s">
        <v>493</v>
      </c>
      <c r="B9145" s="18">
        <v>-14386444</v>
      </c>
    </row>
    <row r="9146" spans="1:2" x14ac:dyDescent="0.35">
      <c r="A9146" s="19" t="s">
        <v>3793</v>
      </c>
      <c r="B9146" s="18">
        <v>-14386444</v>
      </c>
    </row>
    <row r="9147" spans="1:2" x14ac:dyDescent="0.35">
      <c r="A9147" s="9" t="s">
        <v>9583</v>
      </c>
      <c r="B9147" s="18">
        <v>-14491311</v>
      </c>
    </row>
    <row r="9148" spans="1:2" x14ac:dyDescent="0.35">
      <c r="A9148" s="17" t="s">
        <v>51</v>
      </c>
      <c r="B9148" s="18">
        <v>-14491311</v>
      </c>
    </row>
    <row r="9149" spans="1:2" x14ac:dyDescent="0.35">
      <c r="A9149" s="19" t="s">
        <v>4245</v>
      </c>
      <c r="B9149" s="18">
        <v>-14491311</v>
      </c>
    </row>
    <row r="9150" spans="1:2" x14ac:dyDescent="0.35">
      <c r="A9150" s="9" t="s">
        <v>2659</v>
      </c>
      <c r="B9150" s="18">
        <v>-14549025</v>
      </c>
    </row>
    <row r="9151" spans="1:2" x14ac:dyDescent="0.35">
      <c r="A9151" s="17" t="s">
        <v>2658</v>
      </c>
      <c r="B9151" s="18">
        <v>-14549025</v>
      </c>
    </row>
    <row r="9152" spans="1:2" x14ac:dyDescent="0.35">
      <c r="A9152" s="19" t="s">
        <v>2656</v>
      </c>
      <c r="B9152" s="18">
        <v>-14549025</v>
      </c>
    </row>
    <row r="9153" spans="1:2" x14ac:dyDescent="0.35">
      <c r="A9153" s="9" t="s">
        <v>3179</v>
      </c>
      <c r="B9153" s="18">
        <v>-14577793</v>
      </c>
    </row>
    <row r="9154" spans="1:2" x14ac:dyDescent="0.35">
      <c r="A9154" s="17" t="s">
        <v>179</v>
      </c>
      <c r="B9154" s="18">
        <v>-14577793</v>
      </c>
    </row>
    <row r="9155" spans="1:2" x14ac:dyDescent="0.35">
      <c r="A9155" s="19" t="s">
        <v>809</v>
      </c>
      <c r="B9155" s="18">
        <v>-14577793</v>
      </c>
    </row>
    <row r="9156" spans="1:2" x14ac:dyDescent="0.35">
      <c r="A9156" s="9" t="s">
        <v>7159</v>
      </c>
      <c r="B9156" s="18">
        <v>-14600121</v>
      </c>
    </row>
    <row r="9157" spans="1:2" x14ac:dyDescent="0.35">
      <c r="A9157" s="17" t="s">
        <v>1900</v>
      </c>
      <c r="B9157" s="18">
        <v>-14600121</v>
      </c>
    </row>
    <row r="9158" spans="1:2" x14ac:dyDescent="0.35">
      <c r="A9158" s="19" t="s">
        <v>1769</v>
      </c>
      <c r="B9158" s="18">
        <v>-14600121</v>
      </c>
    </row>
    <row r="9159" spans="1:2" x14ac:dyDescent="0.35">
      <c r="A9159" s="9" t="s">
        <v>1353</v>
      </c>
      <c r="B9159" s="18">
        <v>-14618493</v>
      </c>
    </row>
    <row r="9160" spans="1:2" x14ac:dyDescent="0.35">
      <c r="A9160" s="17" t="s">
        <v>1352</v>
      </c>
      <c r="B9160" s="18">
        <v>-14618493</v>
      </c>
    </row>
    <row r="9161" spans="1:2" x14ac:dyDescent="0.35">
      <c r="A9161" s="19" t="s">
        <v>1349</v>
      </c>
      <c r="B9161" s="18">
        <v>-14618493</v>
      </c>
    </row>
    <row r="9162" spans="1:2" x14ac:dyDescent="0.35">
      <c r="A9162" s="9" t="s">
        <v>9887</v>
      </c>
      <c r="B9162" s="18">
        <v>-14646257</v>
      </c>
    </row>
    <row r="9163" spans="1:2" x14ac:dyDescent="0.35">
      <c r="A9163" s="17" t="s">
        <v>1500</v>
      </c>
      <c r="B9163" s="18">
        <v>-14646257</v>
      </c>
    </row>
    <row r="9164" spans="1:2" x14ac:dyDescent="0.35">
      <c r="A9164" s="19" t="s">
        <v>4159</v>
      </c>
      <c r="B9164" s="18">
        <v>-14646257</v>
      </c>
    </row>
    <row r="9165" spans="1:2" x14ac:dyDescent="0.35">
      <c r="A9165" s="9" t="s">
        <v>3957</v>
      </c>
      <c r="B9165" s="18">
        <v>-14664139</v>
      </c>
    </row>
    <row r="9166" spans="1:2" x14ac:dyDescent="0.35">
      <c r="A9166" s="17" t="s">
        <v>3826</v>
      </c>
      <c r="B9166" s="18">
        <v>-14664139</v>
      </c>
    </row>
    <row r="9167" spans="1:2" x14ac:dyDescent="0.35">
      <c r="A9167" s="19" t="s">
        <v>3955</v>
      </c>
      <c r="B9167" s="18">
        <v>-14664139</v>
      </c>
    </row>
    <row r="9168" spans="1:2" x14ac:dyDescent="0.35">
      <c r="A9168" s="9" t="s">
        <v>6103</v>
      </c>
      <c r="B9168" s="18">
        <v>-14684317</v>
      </c>
    </row>
    <row r="9169" spans="1:2" x14ac:dyDescent="0.35">
      <c r="A9169" s="17" t="s">
        <v>718</v>
      </c>
      <c r="B9169" s="18">
        <v>-14684317</v>
      </c>
    </row>
    <row r="9170" spans="1:2" x14ac:dyDescent="0.35">
      <c r="A9170" s="19" t="s">
        <v>718</v>
      </c>
      <c r="B9170" s="18">
        <v>-14684317</v>
      </c>
    </row>
    <row r="9171" spans="1:2" x14ac:dyDescent="0.35">
      <c r="A9171" s="9" t="s">
        <v>4563</v>
      </c>
      <c r="B9171" s="18">
        <v>-14724554</v>
      </c>
    </row>
    <row r="9172" spans="1:2" x14ac:dyDescent="0.35">
      <c r="A9172" s="17" t="s">
        <v>740</v>
      </c>
      <c r="B9172" s="18">
        <v>-14724554</v>
      </c>
    </row>
    <row r="9173" spans="1:2" x14ac:dyDescent="0.35">
      <c r="A9173" s="19" t="s">
        <v>739</v>
      </c>
      <c r="B9173" s="18">
        <v>-14724554</v>
      </c>
    </row>
    <row r="9174" spans="1:2" x14ac:dyDescent="0.35">
      <c r="A9174" s="9" t="s">
        <v>2576</v>
      </c>
      <c r="B9174" s="18">
        <v>-14794657</v>
      </c>
    </row>
    <row r="9175" spans="1:2" x14ac:dyDescent="0.35">
      <c r="A9175" s="17" t="s">
        <v>2575</v>
      </c>
      <c r="B9175" s="18">
        <v>-14794657</v>
      </c>
    </row>
    <row r="9176" spans="1:2" x14ac:dyDescent="0.35">
      <c r="A9176" s="19" t="s">
        <v>2572</v>
      </c>
      <c r="B9176" s="18">
        <v>-14794657</v>
      </c>
    </row>
    <row r="9177" spans="1:2" x14ac:dyDescent="0.35">
      <c r="A9177" s="9" t="s">
        <v>7946</v>
      </c>
      <c r="B9177" s="18">
        <v>-14796956</v>
      </c>
    </row>
    <row r="9178" spans="1:2" x14ac:dyDescent="0.35">
      <c r="A9178" s="17" t="s">
        <v>5555</v>
      </c>
      <c r="B9178" s="18">
        <v>-14796956</v>
      </c>
    </row>
    <row r="9179" spans="1:2" x14ac:dyDescent="0.35">
      <c r="A9179" s="19" t="s">
        <v>6702</v>
      </c>
      <c r="B9179" s="18">
        <v>-14796956</v>
      </c>
    </row>
    <row r="9180" spans="1:2" x14ac:dyDescent="0.35">
      <c r="A9180" s="9" t="s">
        <v>9224</v>
      </c>
      <c r="B9180" s="18">
        <v>-14816912</v>
      </c>
    </row>
    <row r="9181" spans="1:2" x14ac:dyDescent="0.35">
      <c r="A9181" s="17" t="s">
        <v>9223</v>
      </c>
      <c r="B9181" s="18">
        <v>-14816912</v>
      </c>
    </row>
    <row r="9182" spans="1:2" x14ac:dyDescent="0.35">
      <c r="A9182" s="19" t="s">
        <v>5365</v>
      </c>
      <c r="B9182" s="18">
        <v>-14816912</v>
      </c>
    </row>
    <row r="9183" spans="1:2" x14ac:dyDescent="0.35">
      <c r="A9183" s="9" t="s">
        <v>5382</v>
      </c>
      <c r="B9183" s="18">
        <v>-14821835</v>
      </c>
    </row>
    <row r="9184" spans="1:2" x14ac:dyDescent="0.35">
      <c r="A9184" s="17" t="s">
        <v>1612</v>
      </c>
      <c r="B9184" s="18">
        <v>-14821835</v>
      </c>
    </row>
    <row r="9185" spans="1:2" x14ac:dyDescent="0.35">
      <c r="A9185" s="19" t="s">
        <v>5381</v>
      </c>
      <c r="B9185" s="18">
        <v>-14821835</v>
      </c>
    </row>
    <row r="9186" spans="1:2" x14ac:dyDescent="0.35">
      <c r="A9186" s="9" t="s">
        <v>11016</v>
      </c>
      <c r="B9186" s="18">
        <v>-14831605</v>
      </c>
    </row>
    <row r="9187" spans="1:2" x14ac:dyDescent="0.35">
      <c r="A9187" s="17" t="s">
        <v>10672</v>
      </c>
      <c r="B9187" s="18">
        <v>-14831605</v>
      </c>
    </row>
    <row r="9188" spans="1:2" x14ac:dyDescent="0.35">
      <c r="A9188" s="19" t="s">
        <v>11015</v>
      </c>
      <c r="B9188" s="18">
        <v>-14831605</v>
      </c>
    </row>
    <row r="9189" spans="1:2" x14ac:dyDescent="0.35">
      <c r="A9189" s="9" t="s">
        <v>3448</v>
      </c>
      <c r="B9189" s="18">
        <v>-14843800</v>
      </c>
    </row>
    <row r="9190" spans="1:2" x14ac:dyDescent="0.35">
      <c r="A9190" s="17" t="s">
        <v>147</v>
      </c>
      <c r="B9190" s="18">
        <v>-14843800</v>
      </c>
    </row>
    <row r="9191" spans="1:2" x14ac:dyDescent="0.35">
      <c r="A9191" s="19" t="s">
        <v>1259</v>
      </c>
      <c r="B9191" s="18">
        <v>-14843800</v>
      </c>
    </row>
    <row r="9192" spans="1:2" x14ac:dyDescent="0.35">
      <c r="A9192" s="9" t="s">
        <v>3693</v>
      </c>
      <c r="B9192" s="18">
        <v>-14867345</v>
      </c>
    </row>
    <row r="9193" spans="1:2" x14ac:dyDescent="0.35">
      <c r="A9193" s="17" t="s">
        <v>24</v>
      </c>
      <c r="B9193" s="18">
        <v>-14867345</v>
      </c>
    </row>
    <row r="9194" spans="1:2" x14ac:dyDescent="0.35">
      <c r="A9194" s="19" t="s">
        <v>1777</v>
      </c>
      <c r="B9194" s="18">
        <v>-14867345</v>
      </c>
    </row>
    <row r="9195" spans="1:2" x14ac:dyDescent="0.35">
      <c r="A9195" s="9" t="s">
        <v>8462</v>
      </c>
      <c r="B9195" s="18">
        <v>-14882502</v>
      </c>
    </row>
    <row r="9196" spans="1:2" x14ac:dyDescent="0.35">
      <c r="A9196" s="17" t="s">
        <v>8461</v>
      </c>
      <c r="B9196" s="18">
        <v>-14882502</v>
      </c>
    </row>
    <row r="9197" spans="1:2" x14ac:dyDescent="0.35">
      <c r="A9197" s="19" t="s">
        <v>4655</v>
      </c>
      <c r="B9197" s="18">
        <v>-14882502</v>
      </c>
    </row>
    <row r="9198" spans="1:2" x14ac:dyDescent="0.35">
      <c r="A9198" s="9" t="s">
        <v>1498</v>
      </c>
      <c r="B9198" s="18">
        <v>-14885685</v>
      </c>
    </row>
    <row r="9199" spans="1:2" x14ac:dyDescent="0.35">
      <c r="A9199" s="17" t="s">
        <v>464</v>
      </c>
      <c r="B9199" s="18">
        <v>-14885685</v>
      </c>
    </row>
    <row r="9200" spans="1:2" x14ac:dyDescent="0.35">
      <c r="A9200" s="19" t="s">
        <v>309</v>
      </c>
      <c r="B9200" s="18">
        <v>-14885685</v>
      </c>
    </row>
    <row r="9201" spans="1:2" x14ac:dyDescent="0.35">
      <c r="A9201" s="9" t="s">
        <v>1009</v>
      </c>
      <c r="B9201" s="18">
        <v>-14888185</v>
      </c>
    </row>
    <row r="9202" spans="1:2" x14ac:dyDescent="0.35">
      <c r="A9202" s="17" t="s">
        <v>60</v>
      </c>
      <c r="B9202" s="18">
        <v>-14888185</v>
      </c>
    </row>
    <row r="9203" spans="1:2" x14ac:dyDescent="0.35">
      <c r="A9203" s="19" t="s">
        <v>1008</v>
      </c>
      <c r="B9203" s="18">
        <v>-14888185</v>
      </c>
    </row>
    <row r="9204" spans="1:2" x14ac:dyDescent="0.35">
      <c r="A9204" s="9" t="s">
        <v>2235</v>
      </c>
      <c r="B9204" s="18">
        <v>-14926452</v>
      </c>
    </row>
    <row r="9205" spans="1:2" x14ac:dyDescent="0.35">
      <c r="A9205" s="17" t="s">
        <v>2234</v>
      </c>
      <c r="B9205" s="18">
        <v>-14926452</v>
      </c>
    </row>
    <row r="9206" spans="1:2" x14ac:dyDescent="0.35">
      <c r="A9206" s="19" t="s">
        <v>280</v>
      </c>
      <c r="B9206" s="18">
        <v>-14926452</v>
      </c>
    </row>
    <row r="9207" spans="1:2" x14ac:dyDescent="0.35">
      <c r="A9207" s="9" t="s">
        <v>5175</v>
      </c>
      <c r="B9207" s="18">
        <v>-14930000</v>
      </c>
    </row>
    <row r="9208" spans="1:2" x14ac:dyDescent="0.35">
      <c r="A9208" s="17" t="s">
        <v>1708</v>
      </c>
      <c r="B9208" s="18">
        <v>-14930000</v>
      </c>
    </row>
    <row r="9209" spans="1:2" x14ac:dyDescent="0.35">
      <c r="A9209" s="19" t="s">
        <v>1723</v>
      </c>
      <c r="B9209" s="18">
        <v>-14930000</v>
      </c>
    </row>
    <row r="9210" spans="1:2" x14ac:dyDescent="0.35">
      <c r="A9210" s="9" t="s">
        <v>8669</v>
      </c>
      <c r="B9210" s="18">
        <v>-14964155</v>
      </c>
    </row>
    <row r="9211" spans="1:2" x14ac:dyDescent="0.35">
      <c r="A9211" s="17" t="s">
        <v>5766</v>
      </c>
      <c r="B9211" s="18">
        <v>-14964155</v>
      </c>
    </row>
    <row r="9212" spans="1:2" x14ac:dyDescent="0.35">
      <c r="A9212" s="19" t="s">
        <v>6912</v>
      </c>
      <c r="B9212" s="18">
        <v>-14964155</v>
      </c>
    </row>
    <row r="9213" spans="1:2" x14ac:dyDescent="0.35">
      <c r="A9213" s="9" t="s">
        <v>3487</v>
      </c>
      <c r="B9213" s="18">
        <v>-14971130</v>
      </c>
    </row>
    <row r="9214" spans="1:2" x14ac:dyDescent="0.35">
      <c r="A9214" s="17" t="s">
        <v>2827</v>
      </c>
      <c r="B9214" s="18">
        <v>-14971130</v>
      </c>
    </row>
    <row r="9215" spans="1:2" x14ac:dyDescent="0.35">
      <c r="A9215" s="19" t="s">
        <v>3486</v>
      </c>
      <c r="B9215" s="18">
        <v>-14971130</v>
      </c>
    </row>
    <row r="9216" spans="1:2" x14ac:dyDescent="0.35">
      <c r="A9216" s="9" t="s">
        <v>3493</v>
      </c>
      <c r="B9216" s="18">
        <v>-14976909</v>
      </c>
    </row>
    <row r="9217" spans="1:2" x14ac:dyDescent="0.35">
      <c r="A9217" s="17" t="s">
        <v>314</v>
      </c>
      <c r="B9217" s="18">
        <v>-14976909</v>
      </c>
    </row>
    <row r="9218" spans="1:2" x14ac:dyDescent="0.35">
      <c r="A9218" s="19" t="s">
        <v>410</v>
      </c>
      <c r="B9218" s="18">
        <v>-14976909</v>
      </c>
    </row>
    <row r="9219" spans="1:2" x14ac:dyDescent="0.35">
      <c r="A9219" s="9" t="s">
        <v>7219</v>
      </c>
      <c r="B9219" s="18">
        <v>-14979620</v>
      </c>
    </row>
    <row r="9220" spans="1:2" x14ac:dyDescent="0.35">
      <c r="A9220" s="17" t="s">
        <v>1759</v>
      </c>
      <c r="B9220" s="18">
        <v>-14979620</v>
      </c>
    </row>
    <row r="9221" spans="1:2" x14ac:dyDescent="0.35">
      <c r="A9221" s="19" t="s">
        <v>7217</v>
      </c>
      <c r="B9221" s="18">
        <v>-14979620</v>
      </c>
    </row>
    <row r="9222" spans="1:2" x14ac:dyDescent="0.35">
      <c r="A9222" s="9" t="s">
        <v>2404</v>
      </c>
      <c r="B9222" s="18">
        <v>-14994117</v>
      </c>
    </row>
    <row r="9223" spans="1:2" x14ac:dyDescent="0.35">
      <c r="A9223" s="17" t="s">
        <v>190</v>
      </c>
      <c r="B9223" s="18">
        <v>-14994117</v>
      </c>
    </row>
    <row r="9224" spans="1:2" x14ac:dyDescent="0.35">
      <c r="A9224" s="19" t="s">
        <v>2403</v>
      </c>
      <c r="B9224" s="18">
        <v>-14994117</v>
      </c>
    </row>
    <row r="9225" spans="1:2" x14ac:dyDescent="0.35">
      <c r="A9225" s="9" t="s">
        <v>10110</v>
      </c>
      <c r="B9225" s="18">
        <v>-15111972</v>
      </c>
    </row>
    <row r="9226" spans="1:2" x14ac:dyDescent="0.35">
      <c r="A9226" s="17" t="s">
        <v>9612</v>
      </c>
      <c r="B9226" s="18">
        <v>-15111972</v>
      </c>
    </row>
    <row r="9227" spans="1:2" x14ac:dyDescent="0.35">
      <c r="A9227" s="19" t="s">
        <v>10109</v>
      </c>
      <c r="B9227" s="18">
        <v>-15111972</v>
      </c>
    </row>
    <row r="9228" spans="1:2" x14ac:dyDescent="0.35">
      <c r="A9228" s="9" t="s">
        <v>2753</v>
      </c>
      <c r="B9228" s="18">
        <v>-15116461</v>
      </c>
    </row>
    <row r="9229" spans="1:2" x14ac:dyDescent="0.35">
      <c r="A9229" s="17" t="s">
        <v>2752</v>
      </c>
      <c r="B9229" s="18">
        <v>-15116461</v>
      </c>
    </row>
    <row r="9230" spans="1:2" x14ac:dyDescent="0.35">
      <c r="A9230" s="19" t="s">
        <v>2751</v>
      </c>
      <c r="B9230" s="18">
        <v>-15116461</v>
      </c>
    </row>
    <row r="9231" spans="1:2" x14ac:dyDescent="0.35">
      <c r="A9231" s="9" t="s">
        <v>9123</v>
      </c>
      <c r="B9231" s="18">
        <v>-15147856</v>
      </c>
    </row>
    <row r="9232" spans="1:2" x14ac:dyDescent="0.35">
      <c r="A9232" s="17" t="s">
        <v>224</v>
      </c>
      <c r="B9232" s="18">
        <v>-15147856</v>
      </c>
    </row>
    <row r="9233" spans="1:2" x14ac:dyDescent="0.35">
      <c r="A9233" s="19" t="s">
        <v>5624</v>
      </c>
      <c r="B9233" s="18">
        <v>-15147856</v>
      </c>
    </row>
    <row r="9234" spans="1:2" x14ac:dyDescent="0.35">
      <c r="A9234" s="9" t="s">
        <v>6223</v>
      </c>
      <c r="B9234" s="18">
        <v>-15182960</v>
      </c>
    </row>
    <row r="9235" spans="1:2" x14ac:dyDescent="0.35">
      <c r="A9235" s="17" t="s">
        <v>2274</v>
      </c>
      <c r="B9235" s="18">
        <v>-15182960</v>
      </c>
    </row>
    <row r="9236" spans="1:2" x14ac:dyDescent="0.35">
      <c r="A9236" s="19" t="s">
        <v>3258</v>
      </c>
      <c r="B9236" s="18">
        <v>-15182960</v>
      </c>
    </row>
    <row r="9237" spans="1:2" x14ac:dyDescent="0.35">
      <c r="A9237" s="9" t="s">
        <v>10374</v>
      </c>
      <c r="B9237" s="18">
        <v>-15186564</v>
      </c>
    </row>
    <row r="9238" spans="1:2" x14ac:dyDescent="0.35">
      <c r="A9238" s="17" t="s">
        <v>5849</v>
      </c>
      <c r="B9238" s="18">
        <v>-15186564</v>
      </c>
    </row>
    <row r="9239" spans="1:2" x14ac:dyDescent="0.35">
      <c r="A9239" s="19" t="s">
        <v>6135</v>
      </c>
      <c r="B9239" s="18">
        <v>-15186564</v>
      </c>
    </row>
    <row r="9240" spans="1:2" x14ac:dyDescent="0.35">
      <c r="A9240" s="9" t="s">
        <v>4416</v>
      </c>
      <c r="B9240" s="18">
        <v>-15218475</v>
      </c>
    </row>
    <row r="9241" spans="1:2" x14ac:dyDescent="0.35">
      <c r="A9241" s="17" t="s">
        <v>4415</v>
      </c>
      <c r="B9241" s="18">
        <v>-15218475</v>
      </c>
    </row>
    <row r="9242" spans="1:2" x14ac:dyDescent="0.35">
      <c r="A9242" s="19" t="s">
        <v>3310</v>
      </c>
      <c r="B9242" s="18">
        <v>-15218475</v>
      </c>
    </row>
    <row r="9243" spans="1:2" x14ac:dyDescent="0.35">
      <c r="A9243" s="9" t="s">
        <v>10911</v>
      </c>
      <c r="B9243" s="18">
        <v>-15229136</v>
      </c>
    </row>
    <row r="9244" spans="1:2" x14ac:dyDescent="0.35">
      <c r="A9244" s="17" t="s">
        <v>4435</v>
      </c>
      <c r="B9244" s="18">
        <v>-15229136</v>
      </c>
    </row>
    <row r="9245" spans="1:2" x14ac:dyDescent="0.35">
      <c r="A9245" s="19" t="s">
        <v>10910</v>
      </c>
      <c r="B9245" s="18">
        <v>-15229136</v>
      </c>
    </row>
    <row r="9246" spans="1:2" x14ac:dyDescent="0.35">
      <c r="A9246" s="9" t="s">
        <v>8507</v>
      </c>
      <c r="B9246" s="18">
        <v>-15278000</v>
      </c>
    </row>
    <row r="9247" spans="1:2" x14ac:dyDescent="0.35">
      <c r="A9247" s="17" t="s">
        <v>1342</v>
      </c>
      <c r="B9247" s="18">
        <v>-15278000</v>
      </c>
    </row>
    <row r="9248" spans="1:2" x14ac:dyDescent="0.35">
      <c r="A9248" s="19" t="s">
        <v>8506</v>
      </c>
      <c r="B9248" s="18">
        <v>-15278000</v>
      </c>
    </row>
    <row r="9249" spans="1:2" x14ac:dyDescent="0.35">
      <c r="A9249" s="9" t="s">
        <v>4502</v>
      </c>
      <c r="B9249" s="18">
        <v>-15307392</v>
      </c>
    </row>
    <row r="9250" spans="1:2" x14ac:dyDescent="0.35">
      <c r="A9250" s="17" t="s">
        <v>1176</v>
      </c>
      <c r="B9250" s="18">
        <v>-15307392</v>
      </c>
    </row>
    <row r="9251" spans="1:2" x14ac:dyDescent="0.35">
      <c r="A9251" s="19" t="s">
        <v>4056</v>
      </c>
      <c r="B9251" s="18">
        <v>-15307392</v>
      </c>
    </row>
    <row r="9252" spans="1:2" x14ac:dyDescent="0.35">
      <c r="A9252" s="9" t="s">
        <v>9743</v>
      </c>
      <c r="B9252" s="18">
        <v>-15365723</v>
      </c>
    </row>
    <row r="9253" spans="1:2" x14ac:dyDescent="0.35">
      <c r="A9253" s="17" t="s">
        <v>24</v>
      </c>
      <c r="B9253" s="18">
        <v>-15365723</v>
      </c>
    </row>
    <row r="9254" spans="1:2" x14ac:dyDescent="0.35">
      <c r="A9254" s="19" t="s">
        <v>6062</v>
      </c>
      <c r="B9254" s="18">
        <v>-15365723</v>
      </c>
    </row>
    <row r="9255" spans="1:2" x14ac:dyDescent="0.35">
      <c r="A9255" s="9" t="s">
        <v>5445</v>
      </c>
      <c r="B9255" s="18">
        <v>-15430082</v>
      </c>
    </row>
    <row r="9256" spans="1:2" x14ac:dyDescent="0.35">
      <c r="A9256" s="17" t="s">
        <v>1461</v>
      </c>
      <c r="B9256" s="18">
        <v>-15430082</v>
      </c>
    </row>
    <row r="9257" spans="1:2" x14ac:dyDescent="0.35">
      <c r="A9257" s="19" t="s">
        <v>2034</v>
      </c>
      <c r="B9257" s="18">
        <v>-15430082</v>
      </c>
    </row>
    <row r="9258" spans="1:2" x14ac:dyDescent="0.35">
      <c r="A9258" s="9" t="s">
        <v>392</v>
      </c>
      <c r="B9258" s="18">
        <v>-15481610</v>
      </c>
    </row>
    <row r="9259" spans="1:2" x14ac:dyDescent="0.35">
      <c r="A9259" s="17" t="s">
        <v>59</v>
      </c>
      <c r="B9259" s="18">
        <v>-15481610</v>
      </c>
    </row>
    <row r="9260" spans="1:2" x14ac:dyDescent="0.35">
      <c r="A9260" s="19" t="s">
        <v>179</v>
      </c>
      <c r="B9260" s="18">
        <v>-15481610</v>
      </c>
    </row>
    <row r="9261" spans="1:2" x14ac:dyDescent="0.35">
      <c r="A9261" s="9" t="s">
        <v>1748</v>
      </c>
      <c r="B9261" s="18">
        <v>-15552522</v>
      </c>
    </row>
    <row r="9262" spans="1:2" x14ac:dyDescent="0.35">
      <c r="A9262" s="17" t="s">
        <v>284</v>
      </c>
      <c r="B9262" s="18">
        <v>-15552522</v>
      </c>
    </row>
    <row r="9263" spans="1:2" x14ac:dyDescent="0.35">
      <c r="A9263" s="19" t="s">
        <v>1231</v>
      </c>
      <c r="B9263" s="18">
        <v>-15552522</v>
      </c>
    </row>
    <row r="9264" spans="1:2" x14ac:dyDescent="0.35">
      <c r="A9264" s="9" t="s">
        <v>9813</v>
      </c>
      <c r="B9264" s="18">
        <v>-15559345</v>
      </c>
    </row>
    <row r="9265" spans="1:2" x14ac:dyDescent="0.35">
      <c r="A9265" s="17" t="s">
        <v>7192</v>
      </c>
      <c r="B9265" s="18">
        <v>-15559345</v>
      </c>
    </row>
    <row r="9266" spans="1:2" x14ac:dyDescent="0.35">
      <c r="A9266" s="19" t="s">
        <v>9811</v>
      </c>
      <c r="B9266" s="18">
        <v>-15559345</v>
      </c>
    </row>
    <row r="9267" spans="1:2" x14ac:dyDescent="0.35">
      <c r="A9267" s="9" t="s">
        <v>4851</v>
      </c>
      <c r="B9267" s="18">
        <v>-15565274</v>
      </c>
    </row>
    <row r="9268" spans="1:2" x14ac:dyDescent="0.35">
      <c r="A9268" s="17" t="s">
        <v>493</v>
      </c>
      <c r="B9268" s="18">
        <v>-15565274</v>
      </c>
    </row>
    <row r="9269" spans="1:2" x14ac:dyDescent="0.35">
      <c r="A9269" s="19" t="s">
        <v>1215</v>
      </c>
      <c r="B9269" s="18">
        <v>-15565274</v>
      </c>
    </row>
    <row r="9270" spans="1:2" x14ac:dyDescent="0.35">
      <c r="A9270" s="9" t="s">
        <v>3699</v>
      </c>
      <c r="B9270" s="18">
        <v>-15572796</v>
      </c>
    </row>
    <row r="9271" spans="1:2" x14ac:dyDescent="0.35">
      <c r="A9271" s="17" t="s">
        <v>783</v>
      </c>
      <c r="B9271" s="18">
        <v>-15572796</v>
      </c>
    </row>
    <row r="9272" spans="1:2" x14ac:dyDescent="0.35">
      <c r="A9272" s="19" t="s">
        <v>2081</v>
      </c>
      <c r="B9272" s="18">
        <v>-15572796</v>
      </c>
    </row>
    <row r="9273" spans="1:2" x14ac:dyDescent="0.35">
      <c r="A9273" s="9" t="s">
        <v>4978</v>
      </c>
      <c r="B9273" s="18">
        <v>-15614237</v>
      </c>
    </row>
    <row r="9274" spans="1:2" x14ac:dyDescent="0.35">
      <c r="A9274" s="17" t="s">
        <v>493</v>
      </c>
      <c r="B9274" s="18">
        <v>-15614237</v>
      </c>
    </row>
    <row r="9275" spans="1:2" x14ac:dyDescent="0.35">
      <c r="A9275" s="19" t="s">
        <v>346</v>
      </c>
      <c r="B9275" s="18">
        <v>-15614237</v>
      </c>
    </row>
    <row r="9276" spans="1:2" x14ac:dyDescent="0.35">
      <c r="A9276" s="9" t="s">
        <v>3848</v>
      </c>
      <c r="B9276" s="18">
        <v>-15622726</v>
      </c>
    </row>
    <row r="9277" spans="1:2" x14ac:dyDescent="0.35">
      <c r="A9277" s="17" t="s">
        <v>1629</v>
      </c>
      <c r="B9277" s="18">
        <v>-15622726</v>
      </c>
    </row>
    <row r="9278" spans="1:2" x14ac:dyDescent="0.35">
      <c r="A9278" s="19" t="s">
        <v>3847</v>
      </c>
      <c r="B9278" s="18">
        <v>-15622726</v>
      </c>
    </row>
    <row r="9279" spans="1:2" x14ac:dyDescent="0.35">
      <c r="A9279" s="9" t="s">
        <v>8543</v>
      </c>
      <c r="B9279" s="18">
        <v>-15667676</v>
      </c>
    </row>
    <row r="9280" spans="1:2" x14ac:dyDescent="0.35">
      <c r="A9280" s="17" t="s">
        <v>2994</v>
      </c>
      <c r="B9280" s="18">
        <v>-15667676</v>
      </c>
    </row>
    <row r="9281" spans="1:2" x14ac:dyDescent="0.35">
      <c r="A9281" s="19" t="s">
        <v>8542</v>
      </c>
      <c r="B9281" s="18">
        <v>-15667676</v>
      </c>
    </row>
    <row r="9282" spans="1:2" x14ac:dyDescent="0.35">
      <c r="A9282" s="9" t="s">
        <v>8932</v>
      </c>
      <c r="B9282" s="18">
        <v>-15682875</v>
      </c>
    </row>
    <row r="9283" spans="1:2" x14ac:dyDescent="0.35">
      <c r="A9283" s="17" t="s">
        <v>8521</v>
      </c>
      <c r="B9283" s="18">
        <v>-15682875</v>
      </c>
    </row>
    <row r="9284" spans="1:2" x14ac:dyDescent="0.35">
      <c r="A9284" s="19" t="s">
        <v>8931</v>
      </c>
      <c r="B9284" s="18">
        <v>-15682875</v>
      </c>
    </row>
    <row r="9285" spans="1:2" x14ac:dyDescent="0.35">
      <c r="A9285" s="9" t="s">
        <v>6983</v>
      </c>
      <c r="B9285" s="18">
        <v>-15705099</v>
      </c>
    </row>
    <row r="9286" spans="1:2" x14ac:dyDescent="0.35">
      <c r="A9286" s="17" t="s">
        <v>525</v>
      </c>
      <c r="B9286" s="18">
        <v>-15705099</v>
      </c>
    </row>
    <row r="9287" spans="1:2" x14ac:dyDescent="0.35">
      <c r="A9287" s="19" t="s">
        <v>6982</v>
      </c>
      <c r="B9287" s="18">
        <v>-15705099</v>
      </c>
    </row>
    <row r="9288" spans="1:2" x14ac:dyDescent="0.35">
      <c r="A9288" s="9" t="s">
        <v>10211</v>
      </c>
      <c r="B9288" s="18">
        <v>-15765960</v>
      </c>
    </row>
    <row r="9289" spans="1:2" x14ac:dyDescent="0.35">
      <c r="A9289" s="17" t="s">
        <v>357</v>
      </c>
      <c r="B9289" s="18">
        <v>-15765960</v>
      </c>
    </row>
    <row r="9290" spans="1:2" x14ac:dyDescent="0.35">
      <c r="A9290" s="19" t="s">
        <v>770</v>
      </c>
      <c r="B9290" s="18">
        <v>-15765960</v>
      </c>
    </row>
    <row r="9291" spans="1:2" x14ac:dyDescent="0.35">
      <c r="A9291" s="9" t="s">
        <v>8885</v>
      </c>
      <c r="B9291" s="18">
        <v>-15791616</v>
      </c>
    </row>
    <row r="9292" spans="1:2" x14ac:dyDescent="0.35">
      <c r="A9292" s="17" t="s">
        <v>1436</v>
      </c>
      <c r="B9292" s="18">
        <v>-15791616</v>
      </c>
    </row>
    <row r="9293" spans="1:2" x14ac:dyDescent="0.35">
      <c r="A9293" s="19" t="s">
        <v>8884</v>
      </c>
      <c r="B9293" s="18">
        <v>-15791616</v>
      </c>
    </row>
    <row r="9294" spans="1:2" x14ac:dyDescent="0.35">
      <c r="A9294" s="9" t="s">
        <v>2452</v>
      </c>
      <c r="B9294" s="18">
        <v>-15981636</v>
      </c>
    </row>
    <row r="9295" spans="1:2" x14ac:dyDescent="0.35">
      <c r="A9295" s="17" t="s">
        <v>113</v>
      </c>
      <c r="B9295" s="18">
        <v>-15981636</v>
      </c>
    </row>
    <row r="9296" spans="1:2" x14ac:dyDescent="0.35">
      <c r="A9296" s="19" t="s">
        <v>2451</v>
      </c>
      <c r="B9296" s="18">
        <v>-15981636</v>
      </c>
    </row>
    <row r="9297" spans="1:2" x14ac:dyDescent="0.35">
      <c r="A9297" s="9" t="s">
        <v>8735</v>
      </c>
      <c r="B9297" s="18">
        <v>-15997036</v>
      </c>
    </row>
    <row r="9298" spans="1:2" x14ac:dyDescent="0.35">
      <c r="A9298" s="17" t="s">
        <v>797</v>
      </c>
      <c r="B9298" s="18">
        <v>-15997036</v>
      </c>
    </row>
    <row r="9299" spans="1:2" x14ac:dyDescent="0.35">
      <c r="A9299" s="19" t="s">
        <v>8734</v>
      </c>
      <c r="B9299" s="18">
        <v>-15997036</v>
      </c>
    </row>
    <row r="9300" spans="1:2" x14ac:dyDescent="0.35">
      <c r="A9300" s="9" t="s">
        <v>1856</v>
      </c>
      <c r="B9300" s="18">
        <v>-15997045</v>
      </c>
    </row>
    <row r="9301" spans="1:2" x14ac:dyDescent="0.35">
      <c r="A9301" s="17" t="s">
        <v>1482</v>
      </c>
      <c r="B9301" s="18">
        <v>-15997045</v>
      </c>
    </row>
    <row r="9302" spans="1:2" x14ac:dyDescent="0.35">
      <c r="A9302" s="19" t="s">
        <v>1854</v>
      </c>
      <c r="B9302" s="18">
        <v>-15997045</v>
      </c>
    </row>
    <row r="9303" spans="1:2" x14ac:dyDescent="0.35">
      <c r="A9303" s="9" t="s">
        <v>9552</v>
      </c>
      <c r="B9303" s="18">
        <v>-15998879</v>
      </c>
    </row>
    <row r="9304" spans="1:2" x14ac:dyDescent="0.35">
      <c r="A9304" s="17" t="s">
        <v>1387</v>
      </c>
      <c r="B9304" s="18">
        <v>-15998879</v>
      </c>
    </row>
    <row r="9305" spans="1:2" x14ac:dyDescent="0.35">
      <c r="A9305" s="19" t="s">
        <v>2763</v>
      </c>
      <c r="B9305" s="18">
        <v>-15998879</v>
      </c>
    </row>
    <row r="9306" spans="1:2" x14ac:dyDescent="0.35">
      <c r="A9306" s="9" t="s">
        <v>3438</v>
      </c>
      <c r="B9306" s="18">
        <v>-16008503</v>
      </c>
    </row>
    <row r="9307" spans="1:2" x14ac:dyDescent="0.35">
      <c r="A9307" s="17" t="s">
        <v>683</v>
      </c>
      <c r="B9307" s="18">
        <v>-16008503</v>
      </c>
    </row>
    <row r="9308" spans="1:2" x14ac:dyDescent="0.35">
      <c r="A9308" s="19" t="s">
        <v>2545</v>
      </c>
      <c r="B9308" s="18">
        <v>-16008503</v>
      </c>
    </row>
    <row r="9309" spans="1:2" x14ac:dyDescent="0.35">
      <c r="A9309" s="9" t="s">
        <v>9566</v>
      </c>
      <c r="B9309" s="18">
        <v>-16008503</v>
      </c>
    </row>
    <row r="9310" spans="1:2" x14ac:dyDescent="0.35">
      <c r="A9310" s="17" t="s">
        <v>557</v>
      </c>
      <c r="B9310" s="18">
        <v>-16008503</v>
      </c>
    </row>
    <row r="9311" spans="1:2" x14ac:dyDescent="0.35">
      <c r="A9311" s="19" t="s">
        <v>9565</v>
      </c>
      <c r="B9311" s="18">
        <v>-16008503</v>
      </c>
    </row>
    <row r="9312" spans="1:2" x14ac:dyDescent="0.35">
      <c r="A9312" s="9" t="s">
        <v>2749</v>
      </c>
      <c r="B9312" s="18">
        <v>-16025347</v>
      </c>
    </row>
    <row r="9313" spans="1:2" x14ac:dyDescent="0.35">
      <c r="A9313" s="17" t="s">
        <v>33</v>
      </c>
      <c r="B9313" s="18">
        <v>-16025347</v>
      </c>
    </row>
    <row r="9314" spans="1:2" x14ac:dyDescent="0.35">
      <c r="A9314" s="19" t="s">
        <v>2368</v>
      </c>
      <c r="B9314" s="18">
        <v>-16025347</v>
      </c>
    </row>
    <row r="9315" spans="1:2" x14ac:dyDescent="0.35">
      <c r="A9315" s="9" t="s">
        <v>5552</v>
      </c>
      <c r="B9315" s="18">
        <v>-16076109</v>
      </c>
    </row>
    <row r="9316" spans="1:2" x14ac:dyDescent="0.35">
      <c r="A9316" s="17" t="s">
        <v>1064</v>
      </c>
      <c r="B9316" s="18">
        <v>-16076109</v>
      </c>
    </row>
    <row r="9317" spans="1:2" x14ac:dyDescent="0.35">
      <c r="A9317" s="19" t="s">
        <v>5551</v>
      </c>
      <c r="B9317" s="18">
        <v>-16076109</v>
      </c>
    </row>
    <row r="9318" spans="1:2" x14ac:dyDescent="0.35">
      <c r="A9318" s="9" t="s">
        <v>1555</v>
      </c>
      <c r="B9318" s="18">
        <v>-16137932</v>
      </c>
    </row>
    <row r="9319" spans="1:2" x14ac:dyDescent="0.35">
      <c r="A9319" s="17" t="s">
        <v>1554</v>
      </c>
      <c r="B9319" s="18">
        <v>-16137932</v>
      </c>
    </row>
    <row r="9320" spans="1:2" x14ac:dyDescent="0.35">
      <c r="A9320" s="19" t="s">
        <v>1552</v>
      </c>
      <c r="B9320" s="18">
        <v>-16137932</v>
      </c>
    </row>
    <row r="9321" spans="1:2" x14ac:dyDescent="0.35">
      <c r="A9321" s="9" t="s">
        <v>3577</v>
      </c>
      <c r="B9321" s="18">
        <v>-16250939</v>
      </c>
    </row>
    <row r="9322" spans="1:2" x14ac:dyDescent="0.35">
      <c r="A9322" s="17" t="s">
        <v>162</v>
      </c>
      <c r="B9322" s="18">
        <v>-16250939</v>
      </c>
    </row>
    <row r="9323" spans="1:2" x14ac:dyDescent="0.35">
      <c r="A9323" s="19" t="s">
        <v>3576</v>
      </c>
      <c r="B9323" s="18">
        <v>-16250939</v>
      </c>
    </row>
    <row r="9324" spans="1:2" x14ac:dyDescent="0.35">
      <c r="A9324" s="9" t="s">
        <v>3583</v>
      </c>
      <c r="B9324" s="18">
        <v>-16356539</v>
      </c>
    </row>
    <row r="9325" spans="1:2" x14ac:dyDescent="0.35">
      <c r="A9325" s="17" t="s">
        <v>633</v>
      </c>
      <c r="B9325" s="18">
        <v>-16356539</v>
      </c>
    </row>
    <row r="9326" spans="1:2" x14ac:dyDescent="0.35">
      <c r="A9326" s="19" t="s">
        <v>1435</v>
      </c>
      <c r="B9326" s="18">
        <v>-16356539</v>
      </c>
    </row>
    <row r="9327" spans="1:2" x14ac:dyDescent="0.35">
      <c r="A9327" s="9" t="s">
        <v>2534</v>
      </c>
      <c r="B9327" s="18">
        <v>-16400000</v>
      </c>
    </row>
    <row r="9328" spans="1:2" x14ac:dyDescent="0.35">
      <c r="A9328" s="17" t="s">
        <v>2533</v>
      </c>
      <c r="B9328" s="18">
        <v>-16400000</v>
      </c>
    </row>
    <row r="9329" spans="1:2" x14ac:dyDescent="0.35">
      <c r="A9329" s="19" t="s">
        <v>2532</v>
      </c>
      <c r="B9329" s="18">
        <v>-16400000</v>
      </c>
    </row>
    <row r="9330" spans="1:2" x14ac:dyDescent="0.35">
      <c r="A9330" s="9" t="s">
        <v>8552</v>
      </c>
      <c r="B9330" s="18">
        <v>-16406844</v>
      </c>
    </row>
    <row r="9331" spans="1:2" x14ac:dyDescent="0.35">
      <c r="A9331" s="17" t="s">
        <v>572</v>
      </c>
      <c r="B9331" s="18">
        <v>-16406844</v>
      </c>
    </row>
    <row r="9332" spans="1:2" x14ac:dyDescent="0.35">
      <c r="A9332" s="19" t="s">
        <v>3847</v>
      </c>
      <c r="B9332" s="18">
        <v>-16406844</v>
      </c>
    </row>
    <row r="9333" spans="1:2" x14ac:dyDescent="0.35">
      <c r="A9333" s="9" t="s">
        <v>772</v>
      </c>
      <c r="B9333" s="18">
        <v>-16446167</v>
      </c>
    </row>
    <row r="9334" spans="1:2" x14ac:dyDescent="0.35">
      <c r="A9334" s="17" t="s">
        <v>540</v>
      </c>
      <c r="B9334" s="18">
        <v>-16446167</v>
      </c>
    </row>
    <row r="9335" spans="1:2" x14ac:dyDescent="0.35">
      <c r="A9335" s="19" t="s">
        <v>770</v>
      </c>
      <c r="B9335" s="18">
        <v>-16446167</v>
      </c>
    </row>
    <row r="9336" spans="1:2" x14ac:dyDescent="0.35">
      <c r="A9336" s="9" t="s">
        <v>6447</v>
      </c>
      <c r="B9336" s="18">
        <v>-16480373</v>
      </c>
    </row>
    <row r="9337" spans="1:2" x14ac:dyDescent="0.35">
      <c r="A9337" s="17" t="s">
        <v>1182</v>
      </c>
      <c r="B9337" s="18">
        <v>-16480373</v>
      </c>
    </row>
    <row r="9338" spans="1:2" x14ac:dyDescent="0.35">
      <c r="A9338" s="19" t="s">
        <v>1076</v>
      </c>
      <c r="B9338" s="18">
        <v>-16480373</v>
      </c>
    </row>
    <row r="9339" spans="1:2" x14ac:dyDescent="0.35">
      <c r="A9339" s="9" t="s">
        <v>6612</v>
      </c>
      <c r="B9339" s="18">
        <v>-16577194</v>
      </c>
    </row>
    <row r="9340" spans="1:2" x14ac:dyDescent="0.35">
      <c r="A9340" s="17" t="s">
        <v>2929</v>
      </c>
      <c r="B9340" s="18">
        <v>-16577194</v>
      </c>
    </row>
    <row r="9341" spans="1:2" x14ac:dyDescent="0.35">
      <c r="A9341" s="19" t="s">
        <v>6611</v>
      </c>
      <c r="B9341" s="18">
        <v>-16577194</v>
      </c>
    </row>
    <row r="9342" spans="1:2" x14ac:dyDescent="0.35">
      <c r="A9342" s="9" t="s">
        <v>11107</v>
      </c>
      <c r="B9342" s="18">
        <v>-16579086</v>
      </c>
    </row>
    <row r="9343" spans="1:2" x14ac:dyDescent="0.35">
      <c r="A9343" s="17" t="s">
        <v>11106</v>
      </c>
      <c r="B9343" s="18">
        <v>-16579086</v>
      </c>
    </row>
    <row r="9344" spans="1:2" x14ac:dyDescent="0.35">
      <c r="A9344" s="19" t="s">
        <v>4468</v>
      </c>
      <c r="B9344" s="18">
        <v>-16579086</v>
      </c>
    </row>
    <row r="9345" spans="1:2" x14ac:dyDescent="0.35">
      <c r="A9345" s="9" t="s">
        <v>8961</v>
      </c>
      <c r="B9345" s="18">
        <v>-16601608</v>
      </c>
    </row>
    <row r="9346" spans="1:2" x14ac:dyDescent="0.35">
      <c r="A9346" s="17" t="s">
        <v>217</v>
      </c>
      <c r="B9346" s="18">
        <v>-16601608</v>
      </c>
    </row>
    <row r="9347" spans="1:2" x14ac:dyDescent="0.35">
      <c r="A9347" s="19" t="s">
        <v>2834</v>
      </c>
      <c r="B9347" s="18">
        <v>-16601608</v>
      </c>
    </row>
    <row r="9348" spans="1:2" x14ac:dyDescent="0.35">
      <c r="A9348" s="9" t="s">
        <v>1561</v>
      </c>
      <c r="B9348" s="18">
        <v>-16603219</v>
      </c>
    </row>
    <row r="9349" spans="1:2" x14ac:dyDescent="0.35">
      <c r="A9349" s="17" t="s">
        <v>217</v>
      </c>
      <c r="B9349" s="18">
        <v>-16603219</v>
      </c>
    </row>
    <row r="9350" spans="1:2" x14ac:dyDescent="0.35">
      <c r="A9350" s="19" t="s">
        <v>1558</v>
      </c>
      <c r="B9350" s="18">
        <v>-16603219</v>
      </c>
    </row>
    <row r="9351" spans="1:2" x14ac:dyDescent="0.35">
      <c r="A9351" s="9" t="s">
        <v>10956</v>
      </c>
      <c r="B9351" s="18">
        <v>-16617691</v>
      </c>
    </row>
    <row r="9352" spans="1:2" x14ac:dyDescent="0.35">
      <c r="A9352" s="17" t="s">
        <v>10955</v>
      </c>
      <c r="B9352" s="18">
        <v>-16617691</v>
      </c>
    </row>
    <row r="9353" spans="1:2" x14ac:dyDescent="0.35">
      <c r="A9353" s="19" t="s">
        <v>3628</v>
      </c>
      <c r="B9353" s="18">
        <v>-16617691</v>
      </c>
    </row>
    <row r="9354" spans="1:2" x14ac:dyDescent="0.35">
      <c r="A9354" s="9" t="s">
        <v>10453</v>
      </c>
      <c r="B9354" s="18">
        <v>-16624154</v>
      </c>
    </row>
    <row r="9355" spans="1:2" x14ac:dyDescent="0.35">
      <c r="A9355" s="17" t="s">
        <v>10452</v>
      </c>
      <c r="B9355" s="18">
        <v>-16624154</v>
      </c>
    </row>
    <row r="9356" spans="1:2" x14ac:dyDescent="0.35">
      <c r="A9356" s="19" t="s">
        <v>8658</v>
      </c>
      <c r="B9356" s="18">
        <v>-16624154</v>
      </c>
    </row>
    <row r="9357" spans="1:2" x14ac:dyDescent="0.35">
      <c r="A9357" s="9" t="s">
        <v>6363</v>
      </c>
      <c r="B9357" s="18">
        <v>-16662721</v>
      </c>
    </row>
    <row r="9358" spans="1:2" x14ac:dyDescent="0.35">
      <c r="A9358" s="17" t="s">
        <v>3860</v>
      </c>
      <c r="B9358" s="18">
        <v>-16662721</v>
      </c>
    </row>
    <row r="9359" spans="1:2" x14ac:dyDescent="0.35">
      <c r="A9359" s="19" t="s">
        <v>1664</v>
      </c>
      <c r="B9359" s="18">
        <v>-16662721</v>
      </c>
    </row>
    <row r="9360" spans="1:2" x14ac:dyDescent="0.35">
      <c r="A9360" s="9" t="s">
        <v>9328</v>
      </c>
      <c r="B9360" s="18">
        <v>-16675758</v>
      </c>
    </row>
    <row r="9361" spans="1:2" x14ac:dyDescent="0.35">
      <c r="A9361" s="17" t="s">
        <v>4512</v>
      </c>
      <c r="B9361" s="18">
        <v>-16675758</v>
      </c>
    </row>
    <row r="9362" spans="1:2" x14ac:dyDescent="0.35">
      <c r="A9362" s="19" t="s">
        <v>346</v>
      </c>
      <c r="B9362" s="18">
        <v>-16675758</v>
      </c>
    </row>
    <row r="9363" spans="1:2" x14ac:dyDescent="0.35">
      <c r="A9363" s="9" t="s">
        <v>11288</v>
      </c>
      <c r="B9363" s="18">
        <v>-16682849</v>
      </c>
    </row>
    <row r="9364" spans="1:2" x14ac:dyDescent="0.35">
      <c r="A9364" s="17" t="s">
        <v>8076</v>
      </c>
      <c r="B9364" s="18">
        <v>-16682849</v>
      </c>
    </row>
    <row r="9365" spans="1:2" x14ac:dyDescent="0.35">
      <c r="A9365" s="19" t="s">
        <v>11287</v>
      </c>
      <c r="B9365" s="18">
        <v>-16682849</v>
      </c>
    </row>
    <row r="9366" spans="1:2" x14ac:dyDescent="0.35">
      <c r="A9366" s="9" t="s">
        <v>6668</v>
      </c>
      <c r="B9366" s="18">
        <v>-16693834</v>
      </c>
    </row>
    <row r="9367" spans="1:2" x14ac:dyDescent="0.35">
      <c r="A9367" s="17" t="s">
        <v>2218</v>
      </c>
      <c r="B9367" s="18">
        <v>-16693834</v>
      </c>
    </row>
    <row r="9368" spans="1:2" x14ac:dyDescent="0.35">
      <c r="A9368" s="19" t="s">
        <v>6666</v>
      </c>
      <c r="B9368" s="18">
        <v>-16693834</v>
      </c>
    </row>
    <row r="9369" spans="1:2" x14ac:dyDescent="0.35">
      <c r="A9369" s="9" t="s">
        <v>7365</v>
      </c>
      <c r="B9369" s="18">
        <v>-16702103</v>
      </c>
    </row>
    <row r="9370" spans="1:2" x14ac:dyDescent="0.35">
      <c r="A9370" s="17" t="s">
        <v>7364</v>
      </c>
      <c r="B9370" s="18">
        <v>-16702103</v>
      </c>
    </row>
    <row r="9371" spans="1:2" x14ac:dyDescent="0.35">
      <c r="A9371" s="19" t="s">
        <v>7363</v>
      </c>
      <c r="B9371" s="18">
        <v>-16702103</v>
      </c>
    </row>
    <row r="9372" spans="1:2" x14ac:dyDescent="0.35">
      <c r="A9372" s="9" t="s">
        <v>6310</v>
      </c>
      <c r="B9372" s="18">
        <v>-16726580</v>
      </c>
    </row>
    <row r="9373" spans="1:2" x14ac:dyDescent="0.35">
      <c r="A9373" s="17" t="s">
        <v>687</v>
      </c>
      <c r="B9373" s="18">
        <v>-16726580</v>
      </c>
    </row>
    <row r="9374" spans="1:2" x14ac:dyDescent="0.35">
      <c r="A9374" s="19" t="s">
        <v>6309</v>
      </c>
      <c r="B9374" s="18">
        <v>-16726580</v>
      </c>
    </row>
    <row r="9375" spans="1:2" x14ac:dyDescent="0.35">
      <c r="A9375" s="9" t="s">
        <v>4033</v>
      </c>
      <c r="B9375" s="18">
        <v>-16855194</v>
      </c>
    </row>
    <row r="9376" spans="1:2" x14ac:dyDescent="0.35">
      <c r="A9376" s="17" t="s">
        <v>1990</v>
      </c>
      <c r="B9376" s="18">
        <v>-16855194</v>
      </c>
    </row>
    <row r="9377" spans="1:2" x14ac:dyDescent="0.35">
      <c r="A9377" s="19" t="s">
        <v>2474</v>
      </c>
      <c r="B9377" s="18">
        <v>-16855194</v>
      </c>
    </row>
    <row r="9378" spans="1:2" x14ac:dyDescent="0.35">
      <c r="A9378" s="9" t="s">
        <v>8064</v>
      </c>
      <c r="B9378" s="18">
        <v>-16880006</v>
      </c>
    </row>
    <row r="9379" spans="1:2" x14ac:dyDescent="0.35">
      <c r="A9379" s="17" t="s">
        <v>687</v>
      </c>
      <c r="B9379" s="18">
        <v>-16880006</v>
      </c>
    </row>
    <row r="9380" spans="1:2" x14ac:dyDescent="0.35">
      <c r="A9380" s="19" t="s">
        <v>8063</v>
      </c>
      <c r="B9380" s="18">
        <v>-16880006</v>
      </c>
    </row>
    <row r="9381" spans="1:2" x14ac:dyDescent="0.35">
      <c r="A9381" s="9" t="s">
        <v>7856</v>
      </c>
      <c r="B9381" s="18">
        <v>-16880121</v>
      </c>
    </row>
    <row r="9382" spans="1:2" x14ac:dyDescent="0.35">
      <c r="A9382" s="17" t="s">
        <v>7855</v>
      </c>
      <c r="B9382" s="18">
        <v>-16880121</v>
      </c>
    </row>
    <row r="9383" spans="1:2" x14ac:dyDescent="0.35">
      <c r="A9383" s="19" t="s">
        <v>5017</v>
      </c>
      <c r="B9383" s="18">
        <v>-16880121</v>
      </c>
    </row>
    <row r="9384" spans="1:2" x14ac:dyDescent="0.35">
      <c r="A9384" s="9" t="s">
        <v>4426</v>
      </c>
      <c r="B9384" s="18">
        <v>-16893131</v>
      </c>
    </row>
    <row r="9385" spans="1:2" x14ac:dyDescent="0.35">
      <c r="A9385" s="17" t="s">
        <v>49</v>
      </c>
      <c r="B9385" s="18">
        <v>-16893131</v>
      </c>
    </row>
    <row r="9386" spans="1:2" x14ac:dyDescent="0.35">
      <c r="A9386" s="19" t="s">
        <v>519</v>
      </c>
      <c r="B9386" s="18">
        <v>-16893131</v>
      </c>
    </row>
    <row r="9387" spans="1:2" x14ac:dyDescent="0.35">
      <c r="A9387" s="9" t="s">
        <v>577</v>
      </c>
      <c r="B9387" s="18">
        <v>-16939434</v>
      </c>
    </row>
    <row r="9388" spans="1:2" x14ac:dyDescent="0.35">
      <c r="A9388" s="17" t="s">
        <v>190</v>
      </c>
      <c r="B9388" s="18">
        <v>-16939434</v>
      </c>
    </row>
    <row r="9389" spans="1:2" x14ac:dyDescent="0.35">
      <c r="A9389" s="19" t="s">
        <v>576</v>
      </c>
      <c r="B9389" s="18">
        <v>-16939434</v>
      </c>
    </row>
    <row r="9390" spans="1:2" x14ac:dyDescent="0.35">
      <c r="A9390" s="9" t="s">
        <v>8980</v>
      </c>
      <c r="B9390" s="18">
        <v>-16969037</v>
      </c>
    </row>
    <row r="9391" spans="1:2" x14ac:dyDescent="0.35">
      <c r="A9391" s="17" t="s">
        <v>4166</v>
      </c>
      <c r="B9391" s="18">
        <v>-16969037</v>
      </c>
    </row>
    <row r="9392" spans="1:2" x14ac:dyDescent="0.35">
      <c r="A9392" s="19" t="s">
        <v>7914</v>
      </c>
      <c r="B9392" s="18">
        <v>-16969037</v>
      </c>
    </row>
    <row r="9393" spans="1:2" x14ac:dyDescent="0.35">
      <c r="A9393" s="9" t="s">
        <v>1892</v>
      </c>
      <c r="B9393" s="18">
        <v>-17012353</v>
      </c>
    </row>
    <row r="9394" spans="1:2" x14ac:dyDescent="0.35">
      <c r="A9394" s="17" t="s">
        <v>1891</v>
      </c>
      <c r="B9394" s="18">
        <v>-17012353</v>
      </c>
    </row>
    <row r="9395" spans="1:2" x14ac:dyDescent="0.35">
      <c r="A9395" s="19" t="s">
        <v>105</v>
      </c>
      <c r="B9395" s="18">
        <v>-17012353</v>
      </c>
    </row>
    <row r="9396" spans="1:2" x14ac:dyDescent="0.35">
      <c r="A9396" s="9" t="s">
        <v>3524</v>
      </c>
      <c r="B9396" s="18">
        <v>-17092709</v>
      </c>
    </row>
    <row r="9397" spans="1:2" x14ac:dyDescent="0.35">
      <c r="A9397" s="17" t="s">
        <v>493</v>
      </c>
      <c r="B9397" s="18">
        <v>-17092709</v>
      </c>
    </row>
    <row r="9398" spans="1:2" x14ac:dyDescent="0.35">
      <c r="A9398" s="19" t="s">
        <v>3523</v>
      </c>
      <c r="B9398" s="18">
        <v>-17092709</v>
      </c>
    </row>
    <row r="9399" spans="1:2" x14ac:dyDescent="0.35">
      <c r="A9399" s="9" t="s">
        <v>9980</v>
      </c>
      <c r="B9399" s="18">
        <v>-17168879</v>
      </c>
    </row>
    <row r="9400" spans="1:2" x14ac:dyDescent="0.35">
      <c r="A9400" s="17" t="s">
        <v>9979</v>
      </c>
      <c r="B9400" s="18">
        <v>-17168879</v>
      </c>
    </row>
    <row r="9401" spans="1:2" x14ac:dyDescent="0.35">
      <c r="A9401" s="19" t="s">
        <v>9977</v>
      </c>
      <c r="B9401" s="18">
        <v>-17168879</v>
      </c>
    </row>
    <row r="9402" spans="1:2" x14ac:dyDescent="0.35">
      <c r="A9402" s="9" t="s">
        <v>5322</v>
      </c>
      <c r="B9402" s="18">
        <v>-17174509</v>
      </c>
    </row>
    <row r="9403" spans="1:2" x14ac:dyDescent="0.35">
      <c r="A9403" s="17" t="s">
        <v>966</v>
      </c>
      <c r="B9403" s="18">
        <v>-17174509</v>
      </c>
    </row>
    <row r="9404" spans="1:2" x14ac:dyDescent="0.35">
      <c r="A9404" s="19" t="s">
        <v>5321</v>
      </c>
      <c r="B9404" s="18">
        <v>-17174509</v>
      </c>
    </row>
    <row r="9405" spans="1:2" x14ac:dyDescent="0.35">
      <c r="A9405" s="9" t="s">
        <v>10688</v>
      </c>
      <c r="B9405" s="18">
        <v>-17231467</v>
      </c>
    </row>
    <row r="9406" spans="1:2" x14ac:dyDescent="0.35">
      <c r="A9406" s="17" t="s">
        <v>10369</v>
      </c>
      <c r="B9406" s="18">
        <v>-17231467</v>
      </c>
    </row>
    <row r="9407" spans="1:2" x14ac:dyDescent="0.35">
      <c r="A9407" s="19" t="s">
        <v>10687</v>
      </c>
      <c r="B9407" s="18">
        <v>-17231467</v>
      </c>
    </row>
    <row r="9408" spans="1:2" x14ac:dyDescent="0.35">
      <c r="A9408" s="9" t="s">
        <v>10383</v>
      </c>
      <c r="B9408" s="18">
        <v>-17258404</v>
      </c>
    </row>
    <row r="9409" spans="1:2" x14ac:dyDescent="0.35">
      <c r="A9409" s="17" t="s">
        <v>10382</v>
      </c>
      <c r="B9409" s="18">
        <v>-17258404</v>
      </c>
    </row>
    <row r="9410" spans="1:2" x14ac:dyDescent="0.35">
      <c r="A9410" s="19" t="s">
        <v>10381</v>
      </c>
      <c r="B9410" s="18">
        <v>-17258404</v>
      </c>
    </row>
    <row r="9411" spans="1:2" x14ac:dyDescent="0.35">
      <c r="A9411" s="9" t="s">
        <v>10643</v>
      </c>
      <c r="B9411" s="18">
        <v>-17282242</v>
      </c>
    </row>
    <row r="9412" spans="1:2" x14ac:dyDescent="0.35">
      <c r="A9412" s="17" t="s">
        <v>10642</v>
      </c>
      <c r="B9412" s="18">
        <v>-17282242</v>
      </c>
    </row>
    <row r="9413" spans="1:2" x14ac:dyDescent="0.35">
      <c r="A9413" s="19" t="s">
        <v>10640</v>
      </c>
      <c r="B9413" s="18">
        <v>-17282242</v>
      </c>
    </row>
    <row r="9414" spans="1:2" x14ac:dyDescent="0.35">
      <c r="A9414" s="9" t="s">
        <v>5739</v>
      </c>
      <c r="B9414" s="18">
        <v>-17287907</v>
      </c>
    </row>
    <row r="9415" spans="1:2" x14ac:dyDescent="0.35">
      <c r="A9415" s="17" t="s">
        <v>839</v>
      </c>
      <c r="B9415" s="18">
        <v>-17287907</v>
      </c>
    </row>
    <row r="9416" spans="1:2" x14ac:dyDescent="0.35">
      <c r="A9416" s="19" t="s">
        <v>533</v>
      </c>
      <c r="B9416" s="18">
        <v>-17287907</v>
      </c>
    </row>
    <row r="9417" spans="1:2" x14ac:dyDescent="0.35">
      <c r="A9417" s="9" t="s">
        <v>9513</v>
      </c>
      <c r="B9417" s="18">
        <v>-17323302</v>
      </c>
    </row>
    <row r="9418" spans="1:2" x14ac:dyDescent="0.35">
      <c r="A9418" s="17" t="s">
        <v>9439</v>
      </c>
      <c r="B9418" s="18">
        <v>-17323302</v>
      </c>
    </row>
    <row r="9419" spans="1:2" x14ac:dyDescent="0.35">
      <c r="A9419" s="19" t="s">
        <v>9511</v>
      </c>
      <c r="B9419" s="18">
        <v>-17323302</v>
      </c>
    </row>
    <row r="9420" spans="1:2" x14ac:dyDescent="0.35">
      <c r="A9420" s="9" t="s">
        <v>5230</v>
      </c>
      <c r="B9420" s="18">
        <v>-17328124</v>
      </c>
    </row>
    <row r="9421" spans="1:2" x14ac:dyDescent="0.35">
      <c r="A9421" s="17" t="s">
        <v>348</v>
      </c>
      <c r="B9421" s="18">
        <v>-17328124</v>
      </c>
    </row>
    <row r="9422" spans="1:2" x14ac:dyDescent="0.35">
      <c r="A9422" s="19" t="s">
        <v>5229</v>
      </c>
      <c r="B9422" s="18">
        <v>-17328124</v>
      </c>
    </row>
    <row r="9423" spans="1:2" x14ac:dyDescent="0.35">
      <c r="A9423" s="9" t="s">
        <v>1605</v>
      </c>
      <c r="B9423" s="18">
        <v>-17363557</v>
      </c>
    </row>
    <row r="9424" spans="1:2" x14ac:dyDescent="0.35">
      <c r="A9424" s="17" t="s">
        <v>113</v>
      </c>
      <c r="B9424" s="18">
        <v>-17363557</v>
      </c>
    </row>
    <row r="9425" spans="1:2" x14ac:dyDescent="0.35">
      <c r="A9425" s="19" t="s">
        <v>1185</v>
      </c>
      <c r="B9425" s="18">
        <v>-17363557</v>
      </c>
    </row>
    <row r="9426" spans="1:2" x14ac:dyDescent="0.35">
      <c r="A9426" s="9" t="s">
        <v>7890</v>
      </c>
      <c r="B9426" s="18">
        <v>-17403744</v>
      </c>
    </row>
    <row r="9427" spans="1:2" x14ac:dyDescent="0.35">
      <c r="A9427" s="17" t="s">
        <v>2429</v>
      </c>
      <c r="B9427" s="18">
        <v>-17403744</v>
      </c>
    </row>
    <row r="9428" spans="1:2" x14ac:dyDescent="0.35">
      <c r="A9428" s="19" t="s">
        <v>7889</v>
      </c>
      <c r="B9428" s="18">
        <v>-17403744</v>
      </c>
    </row>
    <row r="9429" spans="1:2" x14ac:dyDescent="0.35">
      <c r="A9429" s="9" t="s">
        <v>1836</v>
      </c>
      <c r="B9429" s="18">
        <v>-17419365</v>
      </c>
    </row>
    <row r="9430" spans="1:2" x14ac:dyDescent="0.35">
      <c r="A9430" s="17" t="s">
        <v>1835</v>
      </c>
      <c r="B9430" s="18">
        <v>-17419365</v>
      </c>
    </row>
    <row r="9431" spans="1:2" x14ac:dyDescent="0.35">
      <c r="A9431" s="19" t="s">
        <v>1833</v>
      </c>
      <c r="B9431" s="18">
        <v>-17419365</v>
      </c>
    </row>
    <row r="9432" spans="1:2" x14ac:dyDescent="0.35">
      <c r="A9432" s="9" t="s">
        <v>8945</v>
      </c>
      <c r="B9432" s="18">
        <v>-17430732</v>
      </c>
    </row>
    <row r="9433" spans="1:2" x14ac:dyDescent="0.35">
      <c r="A9433" s="17" t="s">
        <v>444</v>
      </c>
      <c r="B9433" s="18">
        <v>-17430732</v>
      </c>
    </row>
    <row r="9434" spans="1:2" x14ac:dyDescent="0.35">
      <c r="A9434" s="19" t="s">
        <v>2034</v>
      </c>
      <c r="B9434" s="18">
        <v>-17430732</v>
      </c>
    </row>
    <row r="9435" spans="1:2" x14ac:dyDescent="0.35">
      <c r="A9435" s="9" t="s">
        <v>10849</v>
      </c>
      <c r="B9435" s="18">
        <v>-17525384</v>
      </c>
    </row>
    <row r="9436" spans="1:2" x14ac:dyDescent="0.35">
      <c r="A9436" s="17" t="s">
        <v>9979</v>
      </c>
      <c r="B9436" s="18">
        <v>-17525384</v>
      </c>
    </row>
    <row r="9437" spans="1:2" x14ac:dyDescent="0.35">
      <c r="A9437" s="19" t="s">
        <v>10848</v>
      </c>
      <c r="B9437" s="18">
        <v>-17525384</v>
      </c>
    </row>
    <row r="9438" spans="1:2" x14ac:dyDescent="0.35">
      <c r="A9438" s="9" t="s">
        <v>7185</v>
      </c>
      <c r="B9438" s="18">
        <v>-17624564</v>
      </c>
    </row>
    <row r="9439" spans="1:2" x14ac:dyDescent="0.35">
      <c r="A9439" s="17" t="s">
        <v>7184</v>
      </c>
      <c r="B9439" s="18">
        <v>-17624564</v>
      </c>
    </row>
    <row r="9440" spans="1:2" x14ac:dyDescent="0.35">
      <c r="A9440" s="19" t="s">
        <v>7183</v>
      </c>
      <c r="B9440" s="18">
        <v>-17624564</v>
      </c>
    </row>
    <row r="9441" spans="1:2" x14ac:dyDescent="0.35">
      <c r="A9441" s="9" t="s">
        <v>10984</v>
      </c>
      <c r="B9441" s="18">
        <v>-17646272</v>
      </c>
    </row>
    <row r="9442" spans="1:2" x14ac:dyDescent="0.35">
      <c r="A9442" s="17" t="s">
        <v>1814</v>
      </c>
      <c r="B9442" s="18">
        <v>-17646272</v>
      </c>
    </row>
    <row r="9443" spans="1:2" x14ac:dyDescent="0.35">
      <c r="A9443" s="19" t="s">
        <v>10983</v>
      </c>
      <c r="B9443" s="18">
        <v>-17646272</v>
      </c>
    </row>
    <row r="9444" spans="1:2" x14ac:dyDescent="0.35">
      <c r="A9444" s="9" t="s">
        <v>11013</v>
      </c>
      <c r="B9444" s="18">
        <v>-17680813</v>
      </c>
    </row>
    <row r="9445" spans="1:2" x14ac:dyDescent="0.35">
      <c r="A9445" s="17" t="s">
        <v>3860</v>
      </c>
      <c r="B9445" s="18">
        <v>-17680813</v>
      </c>
    </row>
    <row r="9446" spans="1:2" x14ac:dyDescent="0.35">
      <c r="A9446" s="19" t="s">
        <v>11012</v>
      </c>
      <c r="B9446" s="18">
        <v>-17680813</v>
      </c>
    </row>
    <row r="9447" spans="1:2" x14ac:dyDescent="0.35">
      <c r="A9447" s="9" t="s">
        <v>11295</v>
      </c>
      <c r="B9447" s="18">
        <v>-17707473</v>
      </c>
    </row>
    <row r="9448" spans="1:2" x14ac:dyDescent="0.35">
      <c r="A9448" s="17" t="s">
        <v>9594</v>
      </c>
      <c r="B9448" s="18">
        <v>-17707473</v>
      </c>
    </row>
    <row r="9449" spans="1:2" x14ac:dyDescent="0.35">
      <c r="A9449" s="19" t="s">
        <v>9122</v>
      </c>
      <c r="B9449" s="18">
        <v>-17707473</v>
      </c>
    </row>
    <row r="9450" spans="1:2" x14ac:dyDescent="0.35">
      <c r="A9450" s="9" t="s">
        <v>913</v>
      </c>
      <c r="B9450" s="18">
        <v>-17714996</v>
      </c>
    </row>
    <row r="9451" spans="1:2" x14ac:dyDescent="0.35">
      <c r="A9451" s="17" t="s">
        <v>912</v>
      </c>
      <c r="B9451" s="18">
        <v>-17714996</v>
      </c>
    </row>
    <row r="9452" spans="1:2" x14ac:dyDescent="0.35">
      <c r="A9452" s="19" t="s">
        <v>910</v>
      </c>
      <c r="B9452" s="18">
        <v>-17714996</v>
      </c>
    </row>
    <row r="9453" spans="1:2" x14ac:dyDescent="0.35">
      <c r="A9453" s="9" t="s">
        <v>10881</v>
      </c>
      <c r="B9453" s="18">
        <v>-17726628</v>
      </c>
    </row>
    <row r="9454" spans="1:2" x14ac:dyDescent="0.35">
      <c r="A9454" s="17" t="s">
        <v>3651</v>
      </c>
      <c r="B9454" s="18">
        <v>-17726628</v>
      </c>
    </row>
    <row r="9455" spans="1:2" x14ac:dyDescent="0.35">
      <c r="A9455" s="19" t="s">
        <v>10416</v>
      </c>
      <c r="B9455" s="18">
        <v>-17726628</v>
      </c>
    </row>
    <row r="9456" spans="1:2" x14ac:dyDescent="0.35">
      <c r="A9456" s="9" t="s">
        <v>9484</v>
      </c>
      <c r="B9456" s="18">
        <v>-17754000</v>
      </c>
    </row>
    <row r="9457" spans="1:2" x14ac:dyDescent="0.35">
      <c r="A9457" s="17" t="s">
        <v>108</v>
      </c>
      <c r="B9457" s="18">
        <v>-17754000</v>
      </c>
    </row>
    <row r="9458" spans="1:2" x14ac:dyDescent="0.35">
      <c r="A9458" s="19" t="s">
        <v>2403</v>
      </c>
      <c r="B9458" s="18">
        <v>-17754000</v>
      </c>
    </row>
    <row r="9459" spans="1:2" x14ac:dyDescent="0.35">
      <c r="A9459" s="9" t="s">
        <v>5935</v>
      </c>
      <c r="B9459" s="18">
        <v>-17835684</v>
      </c>
    </row>
    <row r="9460" spans="1:2" x14ac:dyDescent="0.35">
      <c r="A9460" s="17" t="s">
        <v>1176</v>
      </c>
      <c r="B9460" s="18">
        <v>-17835684</v>
      </c>
    </row>
    <row r="9461" spans="1:2" x14ac:dyDescent="0.35">
      <c r="A9461" s="19" t="s">
        <v>3275</v>
      </c>
      <c r="B9461" s="18">
        <v>-17835684</v>
      </c>
    </row>
    <row r="9462" spans="1:2" x14ac:dyDescent="0.35">
      <c r="A9462" s="9" t="s">
        <v>10342</v>
      </c>
      <c r="B9462" s="18">
        <v>-17843067</v>
      </c>
    </row>
    <row r="9463" spans="1:2" x14ac:dyDescent="0.35">
      <c r="A9463" s="17" t="s">
        <v>448</v>
      </c>
      <c r="B9463" s="18">
        <v>-17843067</v>
      </c>
    </row>
    <row r="9464" spans="1:2" x14ac:dyDescent="0.35">
      <c r="A9464" s="19" t="s">
        <v>10341</v>
      </c>
      <c r="B9464" s="18">
        <v>-17843067</v>
      </c>
    </row>
    <row r="9465" spans="1:2" x14ac:dyDescent="0.35">
      <c r="A9465" s="9" t="s">
        <v>8989</v>
      </c>
      <c r="B9465" s="18">
        <v>-17872563</v>
      </c>
    </row>
    <row r="9466" spans="1:2" x14ac:dyDescent="0.35">
      <c r="A9466" s="17" t="s">
        <v>7801</v>
      </c>
      <c r="B9466" s="18">
        <v>-17872563</v>
      </c>
    </row>
    <row r="9467" spans="1:2" x14ac:dyDescent="0.35">
      <c r="A9467" s="19" t="s">
        <v>8988</v>
      </c>
      <c r="B9467" s="18">
        <v>-17872563</v>
      </c>
    </row>
    <row r="9468" spans="1:2" x14ac:dyDescent="0.35">
      <c r="A9468" s="9" t="s">
        <v>9431</v>
      </c>
      <c r="B9468" s="18">
        <v>-17918075</v>
      </c>
    </row>
    <row r="9469" spans="1:2" x14ac:dyDescent="0.35">
      <c r="A9469" s="17" t="s">
        <v>9338</v>
      </c>
      <c r="B9469" s="18">
        <v>-17918075</v>
      </c>
    </row>
    <row r="9470" spans="1:2" x14ac:dyDescent="0.35">
      <c r="A9470" s="19" t="s">
        <v>9429</v>
      </c>
      <c r="B9470" s="18">
        <v>-17918075</v>
      </c>
    </row>
    <row r="9471" spans="1:2" x14ac:dyDescent="0.35">
      <c r="A9471" s="9" t="s">
        <v>5388</v>
      </c>
      <c r="B9471" s="18">
        <v>-17954750</v>
      </c>
    </row>
    <row r="9472" spans="1:2" x14ac:dyDescent="0.35">
      <c r="A9472" s="17" t="s">
        <v>1939</v>
      </c>
      <c r="B9472" s="18">
        <v>-17954750</v>
      </c>
    </row>
    <row r="9473" spans="1:2" x14ac:dyDescent="0.35">
      <c r="A9473" s="19" t="s">
        <v>5118</v>
      </c>
      <c r="B9473" s="18">
        <v>-17954750</v>
      </c>
    </row>
    <row r="9474" spans="1:2" x14ac:dyDescent="0.35">
      <c r="A9474" s="9" t="s">
        <v>6221</v>
      </c>
      <c r="B9474" s="18">
        <v>-18000000</v>
      </c>
    </row>
    <row r="9475" spans="1:2" x14ac:dyDescent="0.35">
      <c r="A9475" s="17" t="s">
        <v>2618</v>
      </c>
      <c r="B9475" s="18">
        <v>-18000000</v>
      </c>
    </row>
    <row r="9476" spans="1:2" x14ac:dyDescent="0.35">
      <c r="A9476" s="19" t="s">
        <v>6219</v>
      </c>
      <c r="B9476" s="18">
        <v>-18000000</v>
      </c>
    </row>
    <row r="9477" spans="1:2" x14ac:dyDescent="0.35">
      <c r="A9477" s="9" t="s">
        <v>4988</v>
      </c>
      <c r="B9477" s="18">
        <v>-18011004</v>
      </c>
    </row>
    <row r="9478" spans="1:2" x14ac:dyDescent="0.35">
      <c r="A9478" s="17" t="s">
        <v>1488</v>
      </c>
      <c r="B9478" s="18">
        <v>-18011004</v>
      </c>
    </row>
    <row r="9479" spans="1:2" x14ac:dyDescent="0.35">
      <c r="A9479" s="19" t="s">
        <v>4406</v>
      </c>
      <c r="B9479" s="18">
        <v>-18011004</v>
      </c>
    </row>
    <row r="9480" spans="1:2" x14ac:dyDescent="0.35">
      <c r="A9480" s="9" t="s">
        <v>6845</v>
      </c>
      <c r="B9480" s="18">
        <v>-18058441</v>
      </c>
    </row>
    <row r="9481" spans="1:2" x14ac:dyDescent="0.35">
      <c r="A9481" s="17" t="s">
        <v>6295</v>
      </c>
      <c r="B9481" s="18">
        <v>-18058441</v>
      </c>
    </row>
    <row r="9482" spans="1:2" x14ac:dyDescent="0.35">
      <c r="A9482" s="19" t="s">
        <v>5113</v>
      </c>
      <c r="B9482" s="18">
        <v>-18058441</v>
      </c>
    </row>
    <row r="9483" spans="1:2" x14ac:dyDescent="0.35">
      <c r="A9483" s="9" t="s">
        <v>2204</v>
      </c>
      <c r="B9483" s="18">
        <v>-18100000</v>
      </c>
    </row>
    <row r="9484" spans="1:2" x14ac:dyDescent="0.35">
      <c r="A9484" s="17" t="s">
        <v>168</v>
      </c>
      <c r="B9484" s="18">
        <v>-18100000</v>
      </c>
    </row>
    <row r="9485" spans="1:2" x14ac:dyDescent="0.35">
      <c r="A9485" s="19" t="s">
        <v>640</v>
      </c>
      <c r="B9485" s="18">
        <v>-18100000</v>
      </c>
    </row>
    <row r="9486" spans="1:2" x14ac:dyDescent="0.35">
      <c r="A9486" s="9" t="s">
        <v>7809</v>
      </c>
      <c r="B9486" s="18">
        <v>-18125131</v>
      </c>
    </row>
    <row r="9487" spans="1:2" x14ac:dyDescent="0.35">
      <c r="A9487" s="17" t="s">
        <v>317</v>
      </c>
      <c r="B9487" s="18">
        <v>-18125131</v>
      </c>
    </row>
    <row r="9488" spans="1:2" x14ac:dyDescent="0.35">
      <c r="A9488" s="19" t="s">
        <v>7808</v>
      </c>
      <c r="B9488" s="18">
        <v>-18125131</v>
      </c>
    </row>
    <row r="9489" spans="1:2" x14ac:dyDescent="0.35">
      <c r="A9489" s="9" t="s">
        <v>6860</v>
      </c>
      <c r="B9489" s="18">
        <v>-18125131</v>
      </c>
    </row>
    <row r="9490" spans="1:2" x14ac:dyDescent="0.35">
      <c r="A9490" s="17" t="s">
        <v>281</v>
      </c>
      <c r="B9490" s="18">
        <v>-18125131</v>
      </c>
    </row>
    <row r="9491" spans="1:2" x14ac:dyDescent="0.35">
      <c r="A9491" s="19" t="s">
        <v>6052</v>
      </c>
      <c r="B9491" s="18">
        <v>-18125131</v>
      </c>
    </row>
    <row r="9492" spans="1:2" x14ac:dyDescent="0.35">
      <c r="A9492" s="9" t="s">
        <v>3834</v>
      </c>
      <c r="B9492" s="18">
        <v>-18218547</v>
      </c>
    </row>
    <row r="9493" spans="1:2" x14ac:dyDescent="0.35">
      <c r="A9493" s="17" t="s">
        <v>3833</v>
      </c>
      <c r="B9493" s="18">
        <v>-18218547</v>
      </c>
    </row>
    <row r="9494" spans="1:2" x14ac:dyDescent="0.35">
      <c r="A9494" s="19" t="s">
        <v>3831</v>
      </c>
      <c r="B9494" s="18">
        <v>-18218547</v>
      </c>
    </row>
    <row r="9495" spans="1:2" x14ac:dyDescent="0.35">
      <c r="A9495" s="9" t="s">
        <v>2366</v>
      </c>
      <c r="B9495" s="18">
        <v>-18236870</v>
      </c>
    </row>
    <row r="9496" spans="1:2" x14ac:dyDescent="0.35">
      <c r="A9496" s="17" t="s">
        <v>685</v>
      </c>
      <c r="B9496" s="18">
        <v>-18236870</v>
      </c>
    </row>
    <row r="9497" spans="1:2" x14ac:dyDescent="0.35">
      <c r="A9497" s="19" t="s">
        <v>1661</v>
      </c>
      <c r="B9497" s="18">
        <v>-18236870</v>
      </c>
    </row>
    <row r="9498" spans="1:2" x14ac:dyDescent="0.35">
      <c r="A9498" s="9" t="s">
        <v>6910</v>
      </c>
      <c r="B9498" s="18">
        <v>-18287436</v>
      </c>
    </row>
    <row r="9499" spans="1:2" x14ac:dyDescent="0.35">
      <c r="A9499" s="17" t="s">
        <v>1612</v>
      </c>
      <c r="B9499" s="18">
        <v>-18287436</v>
      </c>
    </row>
    <row r="9500" spans="1:2" x14ac:dyDescent="0.35">
      <c r="A9500" s="19" t="s">
        <v>2796</v>
      </c>
      <c r="B9500" s="18">
        <v>-18287436</v>
      </c>
    </row>
    <row r="9501" spans="1:2" x14ac:dyDescent="0.35">
      <c r="A9501" s="9" t="s">
        <v>3130</v>
      </c>
      <c r="B9501" s="18">
        <v>-18302044</v>
      </c>
    </row>
    <row r="9502" spans="1:2" x14ac:dyDescent="0.35">
      <c r="A9502" s="17" t="s">
        <v>1612</v>
      </c>
      <c r="B9502" s="18">
        <v>-18302044</v>
      </c>
    </row>
    <row r="9503" spans="1:2" x14ac:dyDescent="0.35">
      <c r="A9503" s="19" t="s">
        <v>3129</v>
      </c>
      <c r="B9503" s="18">
        <v>-18302044</v>
      </c>
    </row>
    <row r="9504" spans="1:2" x14ac:dyDescent="0.35">
      <c r="A9504" s="9" t="s">
        <v>2663</v>
      </c>
      <c r="B9504" s="18">
        <v>-18309470</v>
      </c>
    </row>
    <row r="9505" spans="1:2" x14ac:dyDescent="0.35">
      <c r="A9505" s="17" t="s">
        <v>803</v>
      </c>
      <c r="B9505" s="18">
        <v>-18309470</v>
      </c>
    </row>
    <row r="9506" spans="1:2" x14ac:dyDescent="0.35">
      <c r="A9506" s="19" t="s">
        <v>1047</v>
      </c>
      <c r="B9506" s="18">
        <v>-18309470</v>
      </c>
    </row>
    <row r="9507" spans="1:2" x14ac:dyDescent="0.35">
      <c r="A9507" s="9" t="s">
        <v>7460</v>
      </c>
      <c r="B9507" s="18">
        <v>-18353336</v>
      </c>
    </row>
    <row r="9508" spans="1:2" x14ac:dyDescent="0.35">
      <c r="A9508" s="17" t="s">
        <v>7459</v>
      </c>
      <c r="B9508" s="18">
        <v>-18353336</v>
      </c>
    </row>
    <row r="9509" spans="1:2" x14ac:dyDescent="0.35">
      <c r="A9509" s="19" t="s">
        <v>458</v>
      </c>
      <c r="B9509" s="18">
        <v>-18353336</v>
      </c>
    </row>
    <row r="9510" spans="1:2" x14ac:dyDescent="0.35">
      <c r="A9510" s="9" t="s">
        <v>445</v>
      </c>
      <c r="B9510" s="18">
        <v>-18423913</v>
      </c>
    </row>
    <row r="9511" spans="1:2" x14ac:dyDescent="0.35">
      <c r="A9511" s="17" t="s">
        <v>444</v>
      </c>
      <c r="B9511" s="18">
        <v>-18423913</v>
      </c>
    </row>
    <row r="9512" spans="1:2" x14ac:dyDescent="0.35">
      <c r="A9512" s="19" t="s">
        <v>304</v>
      </c>
      <c r="B9512" s="18">
        <v>-18423913</v>
      </c>
    </row>
    <row r="9513" spans="1:2" x14ac:dyDescent="0.35">
      <c r="A9513" s="9" t="s">
        <v>494</v>
      </c>
      <c r="B9513" s="18">
        <v>-18435269</v>
      </c>
    </row>
    <row r="9514" spans="1:2" x14ac:dyDescent="0.35">
      <c r="A9514" s="17" t="s">
        <v>493</v>
      </c>
      <c r="B9514" s="18">
        <v>-18435269</v>
      </c>
    </row>
    <row r="9515" spans="1:2" x14ac:dyDescent="0.35">
      <c r="A9515" s="19" t="s">
        <v>492</v>
      </c>
      <c r="B9515" s="18">
        <v>-18435269</v>
      </c>
    </row>
    <row r="9516" spans="1:2" x14ac:dyDescent="0.35">
      <c r="A9516" s="9" t="s">
        <v>1256</v>
      </c>
      <c r="B9516" s="18">
        <v>-18442521</v>
      </c>
    </row>
    <row r="9517" spans="1:2" x14ac:dyDescent="0.35">
      <c r="A9517" s="17" t="s">
        <v>1255</v>
      </c>
      <c r="B9517" s="18">
        <v>-18442521</v>
      </c>
    </row>
    <row r="9518" spans="1:2" x14ac:dyDescent="0.35">
      <c r="A9518" s="19" t="s">
        <v>895</v>
      </c>
      <c r="B9518" s="18">
        <v>-18442521</v>
      </c>
    </row>
    <row r="9519" spans="1:2" x14ac:dyDescent="0.35">
      <c r="A9519" s="9" t="s">
        <v>7796</v>
      </c>
      <c r="B9519" s="18">
        <v>-18503478</v>
      </c>
    </row>
    <row r="9520" spans="1:2" x14ac:dyDescent="0.35">
      <c r="A9520" s="17" t="s">
        <v>1577</v>
      </c>
      <c r="B9520" s="18">
        <v>-18503478</v>
      </c>
    </row>
    <row r="9521" spans="1:2" x14ac:dyDescent="0.35">
      <c r="A9521" s="19" t="s">
        <v>7161</v>
      </c>
      <c r="B9521" s="18">
        <v>-18503478</v>
      </c>
    </row>
    <row r="9522" spans="1:2" x14ac:dyDescent="0.35">
      <c r="A9522" s="9" t="s">
        <v>3656</v>
      </c>
      <c r="B9522" s="18">
        <v>-18569728</v>
      </c>
    </row>
    <row r="9523" spans="1:2" x14ac:dyDescent="0.35">
      <c r="A9523" s="17" t="s">
        <v>1059</v>
      </c>
      <c r="B9523" s="18">
        <v>-18569728</v>
      </c>
    </row>
    <row r="9524" spans="1:2" x14ac:dyDescent="0.35">
      <c r="A9524" s="19" t="s">
        <v>2045</v>
      </c>
      <c r="B9524" s="18">
        <v>-18569728</v>
      </c>
    </row>
    <row r="9525" spans="1:2" x14ac:dyDescent="0.35">
      <c r="A9525" s="9" t="s">
        <v>5825</v>
      </c>
      <c r="B9525" s="18">
        <v>-18586498</v>
      </c>
    </row>
    <row r="9526" spans="1:2" x14ac:dyDescent="0.35">
      <c r="A9526" s="17" t="s">
        <v>3817</v>
      </c>
      <c r="B9526" s="18">
        <v>-18586498</v>
      </c>
    </row>
    <row r="9527" spans="1:2" x14ac:dyDescent="0.35">
      <c r="A9527" s="19" t="s">
        <v>2847</v>
      </c>
      <c r="B9527" s="18">
        <v>-18586498</v>
      </c>
    </row>
    <row r="9528" spans="1:2" x14ac:dyDescent="0.35">
      <c r="A9528" s="9" t="s">
        <v>6226</v>
      </c>
      <c r="B9528" s="18">
        <v>-18592056</v>
      </c>
    </row>
    <row r="9529" spans="1:2" x14ac:dyDescent="0.35">
      <c r="A9529" s="17" t="s">
        <v>1199</v>
      </c>
      <c r="B9529" s="18">
        <v>-18592056</v>
      </c>
    </row>
    <row r="9530" spans="1:2" x14ac:dyDescent="0.35">
      <c r="A9530" s="19" t="s">
        <v>3771</v>
      </c>
      <c r="B9530" s="18">
        <v>-18592056</v>
      </c>
    </row>
    <row r="9531" spans="1:2" x14ac:dyDescent="0.35">
      <c r="A9531" s="9" t="s">
        <v>9357</v>
      </c>
      <c r="B9531" s="18">
        <v>-18696681</v>
      </c>
    </row>
    <row r="9532" spans="1:2" x14ac:dyDescent="0.35">
      <c r="A9532" s="17" t="s">
        <v>1548</v>
      </c>
      <c r="B9532" s="18">
        <v>-18696681</v>
      </c>
    </row>
    <row r="9533" spans="1:2" x14ac:dyDescent="0.35">
      <c r="A9533" s="19" t="s">
        <v>9356</v>
      </c>
      <c r="B9533" s="18">
        <v>-18696681</v>
      </c>
    </row>
    <row r="9534" spans="1:2" x14ac:dyDescent="0.35">
      <c r="A9534" s="9" t="s">
        <v>2885</v>
      </c>
      <c r="B9534" s="18">
        <v>-18704226</v>
      </c>
    </row>
    <row r="9535" spans="1:2" x14ac:dyDescent="0.35">
      <c r="A9535" s="17" t="s">
        <v>227</v>
      </c>
      <c r="B9535" s="18">
        <v>-18704226</v>
      </c>
    </row>
    <row r="9536" spans="1:2" x14ac:dyDescent="0.35">
      <c r="A9536" s="19" t="s">
        <v>2882</v>
      </c>
      <c r="B9536" s="18">
        <v>-18704226</v>
      </c>
    </row>
    <row r="9537" spans="1:2" x14ac:dyDescent="0.35">
      <c r="A9537" s="9" t="s">
        <v>2052</v>
      </c>
      <c r="B9537" s="18">
        <v>-18752184</v>
      </c>
    </row>
    <row r="9538" spans="1:2" x14ac:dyDescent="0.35">
      <c r="A9538" s="17" t="s">
        <v>1482</v>
      </c>
      <c r="B9538" s="18">
        <v>-18752184</v>
      </c>
    </row>
    <row r="9539" spans="1:2" x14ac:dyDescent="0.35">
      <c r="A9539" s="19" t="s">
        <v>972</v>
      </c>
      <c r="B9539" s="18">
        <v>-18752184</v>
      </c>
    </row>
    <row r="9540" spans="1:2" x14ac:dyDescent="0.35">
      <c r="A9540" s="9" t="s">
        <v>965</v>
      </c>
      <c r="B9540" s="18">
        <v>-18755790</v>
      </c>
    </row>
    <row r="9541" spans="1:2" x14ac:dyDescent="0.35">
      <c r="A9541" s="17" t="s">
        <v>314</v>
      </c>
      <c r="B9541" s="18">
        <v>-18755790</v>
      </c>
    </row>
    <row r="9542" spans="1:2" x14ac:dyDescent="0.35">
      <c r="A9542" s="19" t="s">
        <v>962</v>
      </c>
      <c r="B9542" s="18">
        <v>-18755790</v>
      </c>
    </row>
    <row r="9543" spans="1:2" x14ac:dyDescent="0.35">
      <c r="A9543" s="9" t="s">
        <v>9273</v>
      </c>
      <c r="B9543" s="18">
        <v>-18774204</v>
      </c>
    </row>
    <row r="9544" spans="1:2" x14ac:dyDescent="0.35">
      <c r="A9544" s="17" t="s">
        <v>1403</v>
      </c>
      <c r="B9544" s="18">
        <v>-18774204</v>
      </c>
    </row>
    <row r="9545" spans="1:2" x14ac:dyDescent="0.35">
      <c r="A9545" s="19" t="s">
        <v>8335</v>
      </c>
      <c r="B9545" s="18">
        <v>-18774204</v>
      </c>
    </row>
    <row r="9546" spans="1:2" x14ac:dyDescent="0.35">
      <c r="A9546" s="9" t="s">
        <v>7473</v>
      </c>
      <c r="B9546" s="18">
        <v>-18809982</v>
      </c>
    </row>
    <row r="9547" spans="1:2" x14ac:dyDescent="0.35">
      <c r="A9547" s="17" t="s">
        <v>7472</v>
      </c>
      <c r="B9547" s="18">
        <v>-18809982</v>
      </c>
    </row>
    <row r="9548" spans="1:2" x14ac:dyDescent="0.35">
      <c r="A9548" s="19" t="s">
        <v>743</v>
      </c>
      <c r="B9548" s="18">
        <v>-18809982</v>
      </c>
    </row>
    <row r="9549" spans="1:2" x14ac:dyDescent="0.35">
      <c r="A9549" s="9" t="s">
        <v>3753</v>
      </c>
      <c r="B9549" s="18">
        <v>-18816646</v>
      </c>
    </row>
    <row r="9550" spans="1:2" x14ac:dyDescent="0.35">
      <c r="A9550" s="17" t="s">
        <v>3752</v>
      </c>
      <c r="B9550" s="18">
        <v>-18816646</v>
      </c>
    </row>
    <row r="9551" spans="1:2" x14ac:dyDescent="0.35">
      <c r="A9551" s="19" t="s">
        <v>3751</v>
      </c>
      <c r="B9551" s="18">
        <v>-18816646</v>
      </c>
    </row>
    <row r="9552" spans="1:2" x14ac:dyDescent="0.35">
      <c r="A9552" s="9" t="s">
        <v>4876</v>
      </c>
      <c r="B9552" s="18">
        <v>-18823678</v>
      </c>
    </row>
    <row r="9553" spans="1:2" x14ac:dyDescent="0.35">
      <c r="A9553" s="17" t="s">
        <v>4046</v>
      </c>
      <c r="B9553" s="18">
        <v>-18823678</v>
      </c>
    </row>
    <row r="9554" spans="1:2" x14ac:dyDescent="0.35">
      <c r="A9554" s="19" t="s">
        <v>1076</v>
      </c>
      <c r="B9554" s="18">
        <v>-18823678</v>
      </c>
    </row>
    <row r="9555" spans="1:2" x14ac:dyDescent="0.35">
      <c r="A9555" s="9" t="s">
        <v>10315</v>
      </c>
      <c r="B9555" s="18">
        <v>-18851301</v>
      </c>
    </row>
    <row r="9556" spans="1:2" x14ac:dyDescent="0.35">
      <c r="A9556" s="17" t="s">
        <v>9608</v>
      </c>
      <c r="B9556" s="18">
        <v>-18851301</v>
      </c>
    </row>
    <row r="9557" spans="1:2" x14ac:dyDescent="0.35">
      <c r="A9557" s="19" t="s">
        <v>5571</v>
      </c>
      <c r="B9557" s="18">
        <v>-18851301</v>
      </c>
    </row>
    <row r="9558" spans="1:2" x14ac:dyDescent="0.35">
      <c r="A9558" s="9" t="s">
        <v>6748</v>
      </c>
      <c r="B9558" s="18">
        <v>-18891023</v>
      </c>
    </row>
    <row r="9559" spans="1:2" x14ac:dyDescent="0.35">
      <c r="A9559" s="17" t="s">
        <v>2258</v>
      </c>
      <c r="B9559" s="18">
        <v>-18891023</v>
      </c>
    </row>
    <row r="9560" spans="1:2" x14ac:dyDescent="0.35">
      <c r="A9560" s="19" t="s">
        <v>6747</v>
      </c>
      <c r="B9560" s="18">
        <v>-18891023</v>
      </c>
    </row>
    <row r="9561" spans="1:2" x14ac:dyDescent="0.35">
      <c r="A9561" s="9" t="s">
        <v>3287</v>
      </c>
      <c r="B9561" s="18">
        <v>-18891180</v>
      </c>
    </row>
    <row r="9562" spans="1:2" x14ac:dyDescent="0.35">
      <c r="A9562" s="17" t="s">
        <v>493</v>
      </c>
      <c r="B9562" s="18">
        <v>-18891180</v>
      </c>
    </row>
    <row r="9563" spans="1:2" x14ac:dyDescent="0.35">
      <c r="A9563" s="19" t="s">
        <v>726</v>
      </c>
      <c r="B9563" s="18">
        <v>-18891180</v>
      </c>
    </row>
    <row r="9564" spans="1:2" x14ac:dyDescent="0.35">
      <c r="A9564" s="9" t="s">
        <v>3149</v>
      </c>
      <c r="B9564" s="18">
        <v>-18918217</v>
      </c>
    </row>
    <row r="9565" spans="1:2" x14ac:dyDescent="0.35">
      <c r="A9565" s="17" t="s">
        <v>51</v>
      </c>
      <c r="B9565" s="18">
        <v>-18918217</v>
      </c>
    </row>
    <row r="9566" spans="1:2" x14ac:dyDescent="0.35">
      <c r="A9566" s="19" t="s">
        <v>2077</v>
      </c>
      <c r="B9566" s="18">
        <v>-18918217</v>
      </c>
    </row>
    <row r="9567" spans="1:2" x14ac:dyDescent="0.35">
      <c r="A9567" s="9" t="s">
        <v>521</v>
      </c>
      <c r="B9567" s="18">
        <v>-18935723</v>
      </c>
    </row>
    <row r="9568" spans="1:2" x14ac:dyDescent="0.35">
      <c r="A9568" s="17" t="s">
        <v>520</v>
      </c>
      <c r="B9568" s="18">
        <v>-18935723</v>
      </c>
    </row>
    <row r="9569" spans="1:2" x14ac:dyDescent="0.35">
      <c r="A9569" s="19" t="s">
        <v>519</v>
      </c>
      <c r="B9569" s="18">
        <v>-18935723</v>
      </c>
    </row>
    <row r="9570" spans="1:2" x14ac:dyDescent="0.35">
      <c r="A9570" s="9" t="s">
        <v>3262</v>
      </c>
      <c r="B9570" s="18">
        <v>-18987439</v>
      </c>
    </row>
    <row r="9571" spans="1:2" x14ac:dyDescent="0.35">
      <c r="A9571" s="17" t="s">
        <v>459</v>
      </c>
      <c r="B9571" s="18">
        <v>-18987439</v>
      </c>
    </row>
    <row r="9572" spans="1:2" x14ac:dyDescent="0.35">
      <c r="A9572" s="19" t="s">
        <v>809</v>
      </c>
      <c r="B9572" s="18">
        <v>-18987439</v>
      </c>
    </row>
    <row r="9573" spans="1:2" x14ac:dyDescent="0.35">
      <c r="A9573" s="9" t="s">
        <v>4973</v>
      </c>
      <c r="B9573" s="18">
        <v>-19000897</v>
      </c>
    </row>
    <row r="9574" spans="1:2" x14ac:dyDescent="0.35">
      <c r="A9574" s="17" t="s">
        <v>152</v>
      </c>
      <c r="B9574" s="18">
        <v>-19000897</v>
      </c>
    </row>
    <row r="9575" spans="1:2" x14ac:dyDescent="0.35">
      <c r="A9575" s="19" t="s">
        <v>46</v>
      </c>
      <c r="B9575" s="18">
        <v>-19000897</v>
      </c>
    </row>
    <row r="9576" spans="1:2" x14ac:dyDescent="0.35">
      <c r="A9576" s="9" t="s">
        <v>5291</v>
      </c>
      <c r="B9576" s="18">
        <v>-19034791</v>
      </c>
    </row>
    <row r="9577" spans="1:2" x14ac:dyDescent="0.35">
      <c r="A9577" s="17" t="s">
        <v>559</v>
      </c>
      <c r="B9577" s="18">
        <v>-19034791</v>
      </c>
    </row>
    <row r="9578" spans="1:2" x14ac:dyDescent="0.35">
      <c r="A9578" s="19" t="s">
        <v>5290</v>
      </c>
      <c r="B9578" s="18">
        <v>-19034791</v>
      </c>
    </row>
    <row r="9579" spans="1:2" x14ac:dyDescent="0.35">
      <c r="A9579" s="9" t="s">
        <v>5440</v>
      </c>
      <c r="B9579" s="18">
        <v>-19036988</v>
      </c>
    </row>
    <row r="9580" spans="1:2" x14ac:dyDescent="0.35">
      <c r="A9580" s="17" t="s">
        <v>1757</v>
      </c>
      <c r="B9580" s="18">
        <v>-19036988</v>
      </c>
    </row>
    <row r="9581" spans="1:2" x14ac:dyDescent="0.35">
      <c r="A9581" s="19" t="s">
        <v>5439</v>
      </c>
      <c r="B9581" s="18">
        <v>-19036988</v>
      </c>
    </row>
    <row r="9582" spans="1:2" x14ac:dyDescent="0.35">
      <c r="A9582" s="9" t="s">
        <v>2289</v>
      </c>
      <c r="B9582" s="18">
        <v>-19044575</v>
      </c>
    </row>
    <row r="9583" spans="1:2" x14ac:dyDescent="0.35">
      <c r="A9583" s="17" t="s">
        <v>1440</v>
      </c>
      <c r="B9583" s="18">
        <v>-19044575</v>
      </c>
    </row>
    <row r="9584" spans="1:2" x14ac:dyDescent="0.35">
      <c r="A9584" s="19" t="s">
        <v>900</v>
      </c>
      <c r="B9584" s="18">
        <v>-19044575</v>
      </c>
    </row>
    <row r="9585" spans="1:2" x14ac:dyDescent="0.35">
      <c r="A9585" s="9" t="s">
        <v>3299</v>
      </c>
      <c r="B9585" s="18">
        <v>-19083691</v>
      </c>
    </row>
    <row r="9586" spans="1:2" x14ac:dyDescent="0.35">
      <c r="A9586" s="17" t="s">
        <v>1182</v>
      </c>
      <c r="B9586" s="18">
        <v>-19083691</v>
      </c>
    </row>
    <row r="9587" spans="1:2" x14ac:dyDescent="0.35">
      <c r="A9587" s="19" t="s">
        <v>3298</v>
      </c>
      <c r="B9587" s="18">
        <v>-19083691</v>
      </c>
    </row>
    <row r="9588" spans="1:2" x14ac:dyDescent="0.35">
      <c r="A9588" s="9" t="s">
        <v>9645</v>
      </c>
      <c r="B9588" s="18">
        <v>-19111857</v>
      </c>
    </row>
    <row r="9589" spans="1:2" x14ac:dyDescent="0.35">
      <c r="A9589" s="17" t="s">
        <v>1037</v>
      </c>
      <c r="B9589" s="18">
        <v>-19111857</v>
      </c>
    </row>
    <row r="9590" spans="1:2" x14ac:dyDescent="0.35">
      <c r="A9590" s="19" t="s">
        <v>8904</v>
      </c>
      <c r="B9590" s="18">
        <v>-19111857</v>
      </c>
    </row>
    <row r="9591" spans="1:2" x14ac:dyDescent="0.35">
      <c r="A9591" s="9" t="s">
        <v>3467</v>
      </c>
      <c r="B9591" s="18">
        <v>-19119074</v>
      </c>
    </row>
    <row r="9592" spans="1:2" x14ac:dyDescent="0.35">
      <c r="A9592" s="17" t="s">
        <v>162</v>
      </c>
      <c r="B9592" s="18">
        <v>-19119074</v>
      </c>
    </row>
    <row r="9593" spans="1:2" x14ac:dyDescent="0.35">
      <c r="A9593" s="19" t="s">
        <v>3306</v>
      </c>
      <c r="B9593" s="18">
        <v>-19119074</v>
      </c>
    </row>
    <row r="9594" spans="1:2" x14ac:dyDescent="0.35">
      <c r="A9594" s="9" t="s">
        <v>8134</v>
      </c>
      <c r="B9594" s="18">
        <v>-19145306</v>
      </c>
    </row>
    <row r="9595" spans="1:2" x14ac:dyDescent="0.35">
      <c r="A9595" s="17" t="s">
        <v>8133</v>
      </c>
      <c r="B9595" s="18">
        <v>-19145306</v>
      </c>
    </row>
    <row r="9596" spans="1:2" x14ac:dyDescent="0.35">
      <c r="A9596" s="19" t="s">
        <v>5743</v>
      </c>
      <c r="B9596" s="18">
        <v>-19145306</v>
      </c>
    </row>
    <row r="9597" spans="1:2" x14ac:dyDescent="0.35">
      <c r="A9597" s="9" t="s">
        <v>4325</v>
      </c>
      <c r="B9597" s="18">
        <v>-19289545</v>
      </c>
    </row>
    <row r="9598" spans="1:2" x14ac:dyDescent="0.35">
      <c r="A9598" s="17" t="s">
        <v>505</v>
      </c>
      <c r="B9598" s="18">
        <v>-19289545</v>
      </c>
    </row>
    <row r="9599" spans="1:2" x14ac:dyDescent="0.35">
      <c r="A9599" s="19" t="s">
        <v>4323</v>
      </c>
      <c r="B9599" s="18">
        <v>-19289545</v>
      </c>
    </row>
    <row r="9600" spans="1:2" x14ac:dyDescent="0.35">
      <c r="A9600" s="9" t="s">
        <v>10430</v>
      </c>
      <c r="B9600" s="18">
        <v>-19292673</v>
      </c>
    </row>
    <row r="9601" spans="1:2" x14ac:dyDescent="0.35">
      <c r="A9601" s="17" t="s">
        <v>10429</v>
      </c>
      <c r="B9601" s="18">
        <v>-19292673</v>
      </c>
    </row>
    <row r="9602" spans="1:2" x14ac:dyDescent="0.35">
      <c r="A9602" s="19" t="s">
        <v>7712</v>
      </c>
      <c r="B9602" s="18">
        <v>-19292673</v>
      </c>
    </row>
    <row r="9603" spans="1:2" x14ac:dyDescent="0.35">
      <c r="A9603" s="9" t="s">
        <v>3810</v>
      </c>
      <c r="B9603" s="18">
        <v>-19314120</v>
      </c>
    </row>
    <row r="9604" spans="1:2" x14ac:dyDescent="0.35">
      <c r="A9604" s="17" t="s">
        <v>3809</v>
      </c>
      <c r="B9604" s="18">
        <v>-19314120</v>
      </c>
    </row>
    <row r="9605" spans="1:2" x14ac:dyDescent="0.35">
      <c r="A9605" s="19" t="s">
        <v>3808</v>
      </c>
      <c r="B9605" s="18">
        <v>-19314120</v>
      </c>
    </row>
    <row r="9606" spans="1:2" x14ac:dyDescent="0.35">
      <c r="A9606" s="9" t="s">
        <v>2601</v>
      </c>
      <c r="B9606" s="18">
        <v>-19345223</v>
      </c>
    </row>
    <row r="9607" spans="1:2" x14ac:dyDescent="0.35">
      <c r="A9607" s="17" t="s">
        <v>1176</v>
      </c>
      <c r="B9607" s="18">
        <v>-19345223</v>
      </c>
    </row>
    <row r="9608" spans="1:2" x14ac:dyDescent="0.35">
      <c r="A9608" s="19" t="s">
        <v>2511</v>
      </c>
      <c r="B9608" s="18">
        <v>-19345223</v>
      </c>
    </row>
    <row r="9609" spans="1:2" x14ac:dyDescent="0.35">
      <c r="A9609" s="9" t="s">
        <v>10313</v>
      </c>
      <c r="B9609" s="18">
        <v>-19346254</v>
      </c>
    </row>
    <row r="9610" spans="1:2" x14ac:dyDescent="0.35">
      <c r="A9610" s="17" t="s">
        <v>711</v>
      </c>
      <c r="B9610" s="18">
        <v>-19346254</v>
      </c>
    </row>
    <row r="9611" spans="1:2" x14ac:dyDescent="0.35">
      <c r="A9611" s="19" t="s">
        <v>10312</v>
      </c>
      <c r="B9611" s="18">
        <v>-19346254</v>
      </c>
    </row>
    <row r="9612" spans="1:2" x14ac:dyDescent="0.35">
      <c r="A9612" s="9" t="s">
        <v>10061</v>
      </c>
      <c r="B9612" s="18">
        <v>-19440070</v>
      </c>
    </row>
    <row r="9613" spans="1:2" x14ac:dyDescent="0.35">
      <c r="A9613" s="17" t="s">
        <v>62</v>
      </c>
      <c r="B9613" s="18">
        <v>-19440070</v>
      </c>
    </row>
    <row r="9614" spans="1:2" x14ac:dyDescent="0.35">
      <c r="A9614" s="19" t="s">
        <v>2613</v>
      </c>
      <c r="B9614" s="18">
        <v>-19440070</v>
      </c>
    </row>
    <row r="9615" spans="1:2" x14ac:dyDescent="0.35">
      <c r="A9615" s="9" t="s">
        <v>2175</v>
      </c>
      <c r="B9615" s="18">
        <v>-19483292</v>
      </c>
    </row>
    <row r="9616" spans="1:2" x14ac:dyDescent="0.35">
      <c r="A9616" s="17" t="s">
        <v>1048</v>
      </c>
      <c r="B9616" s="18">
        <v>-19483292</v>
      </c>
    </row>
    <row r="9617" spans="1:2" x14ac:dyDescent="0.35">
      <c r="A9617" s="19" t="s">
        <v>2174</v>
      </c>
      <c r="B9617" s="18">
        <v>-19483292</v>
      </c>
    </row>
    <row r="9618" spans="1:2" x14ac:dyDescent="0.35">
      <c r="A9618" s="9" t="s">
        <v>1970</v>
      </c>
      <c r="B9618" s="18">
        <v>-19492772</v>
      </c>
    </row>
    <row r="9619" spans="1:2" x14ac:dyDescent="0.35">
      <c r="A9619" s="17" t="s">
        <v>370</v>
      </c>
      <c r="B9619" s="18">
        <v>-19492772</v>
      </c>
    </row>
    <row r="9620" spans="1:2" x14ac:dyDescent="0.35">
      <c r="A9620" s="19" t="s">
        <v>1968</v>
      </c>
      <c r="B9620" s="18">
        <v>-19492772</v>
      </c>
    </row>
    <row r="9621" spans="1:2" x14ac:dyDescent="0.35">
      <c r="A9621" s="9" t="s">
        <v>2260</v>
      </c>
      <c r="B9621" s="18">
        <v>-19513094</v>
      </c>
    </row>
    <row r="9622" spans="1:2" x14ac:dyDescent="0.35">
      <c r="A9622" s="17" t="s">
        <v>317</v>
      </c>
      <c r="B9622" s="18">
        <v>-19513094</v>
      </c>
    </row>
    <row r="9623" spans="1:2" x14ac:dyDescent="0.35">
      <c r="A9623" s="19" t="s">
        <v>597</v>
      </c>
      <c r="B9623" s="18">
        <v>-19513094</v>
      </c>
    </row>
    <row r="9624" spans="1:2" x14ac:dyDescent="0.35">
      <c r="A9624" s="9" t="s">
        <v>2100</v>
      </c>
      <c r="B9624" s="18">
        <v>-19523730</v>
      </c>
    </row>
    <row r="9625" spans="1:2" x14ac:dyDescent="0.35">
      <c r="A9625" s="17" t="s">
        <v>370</v>
      </c>
      <c r="B9625" s="18">
        <v>-19523730</v>
      </c>
    </row>
    <row r="9626" spans="1:2" x14ac:dyDescent="0.35">
      <c r="A9626" s="19" t="s">
        <v>2099</v>
      </c>
      <c r="B9626" s="18">
        <v>-19523730</v>
      </c>
    </row>
    <row r="9627" spans="1:2" x14ac:dyDescent="0.35">
      <c r="A9627" s="9" t="s">
        <v>5546</v>
      </c>
      <c r="B9627" s="18">
        <v>-19565399</v>
      </c>
    </row>
    <row r="9628" spans="1:2" x14ac:dyDescent="0.35">
      <c r="A9628" s="17" t="s">
        <v>517</v>
      </c>
      <c r="B9628" s="18">
        <v>-19565399</v>
      </c>
    </row>
    <row r="9629" spans="1:2" x14ac:dyDescent="0.35">
      <c r="A9629" s="19" t="s">
        <v>3862</v>
      </c>
      <c r="B9629" s="18">
        <v>-19565399</v>
      </c>
    </row>
    <row r="9630" spans="1:2" x14ac:dyDescent="0.35">
      <c r="A9630" s="9" t="s">
        <v>7771</v>
      </c>
      <c r="B9630" s="18">
        <v>-19596068</v>
      </c>
    </row>
    <row r="9631" spans="1:2" x14ac:dyDescent="0.35">
      <c r="A9631" s="17" t="s">
        <v>124</v>
      </c>
      <c r="B9631" s="18">
        <v>-19596068</v>
      </c>
    </row>
    <row r="9632" spans="1:2" x14ac:dyDescent="0.35">
      <c r="A9632" s="19" t="s">
        <v>7770</v>
      </c>
      <c r="B9632" s="18">
        <v>-19596068</v>
      </c>
    </row>
    <row r="9633" spans="1:2" x14ac:dyDescent="0.35">
      <c r="A9633" s="9" t="s">
        <v>11123</v>
      </c>
      <c r="B9633" s="18">
        <v>-19624526</v>
      </c>
    </row>
    <row r="9634" spans="1:2" x14ac:dyDescent="0.35">
      <c r="A9634" s="17" t="s">
        <v>3934</v>
      </c>
      <c r="B9634" s="18">
        <v>-19624526</v>
      </c>
    </row>
    <row r="9635" spans="1:2" x14ac:dyDescent="0.35">
      <c r="A9635" s="19" t="s">
        <v>11121</v>
      </c>
      <c r="B9635" s="18">
        <v>-19624526</v>
      </c>
    </row>
    <row r="9636" spans="1:2" x14ac:dyDescent="0.35">
      <c r="A9636" s="9" t="s">
        <v>4054</v>
      </c>
      <c r="B9636" s="18">
        <v>-19647348</v>
      </c>
    </row>
    <row r="9637" spans="1:2" x14ac:dyDescent="0.35">
      <c r="A9637" s="17" t="s">
        <v>4053</v>
      </c>
      <c r="B9637" s="18">
        <v>-19647348</v>
      </c>
    </row>
    <row r="9638" spans="1:2" x14ac:dyDescent="0.35">
      <c r="A9638" s="19" t="s">
        <v>3862</v>
      </c>
      <c r="B9638" s="18">
        <v>-19647348</v>
      </c>
    </row>
    <row r="9639" spans="1:2" x14ac:dyDescent="0.35">
      <c r="A9639" s="9" t="s">
        <v>7937</v>
      </c>
      <c r="B9639" s="18">
        <v>-19691019</v>
      </c>
    </row>
    <row r="9640" spans="1:2" x14ac:dyDescent="0.35">
      <c r="A9640" s="17" t="s">
        <v>2106</v>
      </c>
      <c r="B9640" s="18">
        <v>-19691019</v>
      </c>
    </row>
    <row r="9641" spans="1:2" x14ac:dyDescent="0.35">
      <c r="A9641" s="19" t="s">
        <v>1619</v>
      </c>
      <c r="B9641" s="18">
        <v>-19691019</v>
      </c>
    </row>
    <row r="9642" spans="1:2" x14ac:dyDescent="0.35">
      <c r="A9642" s="9" t="s">
        <v>3727</v>
      </c>
      <c r="B9642" s="18">
        <v>-19693732</v>
      </c>
    </row>
    <row r="9643" spans="1:2" x14ac:dyDescent="0.35">
      <c r="A9643" s="17" t="s">
        <v>705</v>
      </c>
      <c r="B9643" s="18">
        <v>-19693732</v>
      </c>
    </row>
    <row r="9644" spans="1:2" x14ac:dyDescent="0.35">
      <c r="A9644" s="19" t="s">
        <v>3726</v>
      </c>
      <c r="B9644" s="18">
        <v>-19693732</v>
      </c>
    </row>
    <row r="9645" spans="1:2" x14ac:dyDescent="0.35">
      <c r="A9645" s="9" t="s">
        <v>6946</v>
      </c>
      <c r="B9645" s="18">
        <v>-19694930</v>
      </c>
    </row>
    <row r="9646" spans="1:2" x14ac:dyDescent="0.35">
      <c r="A9646" s="17" t="s">
        <v>162</v>
      </c>
      <c r="B9646" s="18">
        <v>-19694930</v>
      </c>
    </row>
    <row r="9647" spans="1:2" x14ac:dyDescent="0.35">
      <c r="A9647" s="19" t="s">
        <v>1018</v>
      </c>
      <c r="B9647" s="18">
        <v>-19694930</v>
      </c>
    </row>
    <row r="9648" spans="1:2" x14ac:dyDescent="0.35">
      <c r="A9648" s="9" t="s">
        <v>7969</v>
      </c>
      <c r="B9648" s="18">
        <v>-19700000</v>
      </c>
    </row>
    <row r="9649" spans="1:2" x14ac:dyDescent="0.35">
      <c r="A9649" s="17" t="s">
        <v>590</v>
      </c>
      <c r="B9649" s="18">
        <v>-19700000</v>
      </c>
    </row>
    <row r="9650" spans="1:2" x14ac:dyDescent="0.35">
      <c r="A9650" s="19" t="s">
        <v>833</v>
      </c>
      <c r="B9650" s="18">
        <v>-19700000</v>
      </c>
    </row>
    <row r="9651" spans="1:2" x14ac:dyDescent="0.35">
      <c r="A9651" s="9" t="s">
        <v>8177</v>
      </c>
      <c r="B9651" s="18">
        <v>-19736635</v>
      </c>
    </row>
    <row r="9652" spans="1:2" x14ac:dyDescent="0.35">
      <c r="A9652" s="17" t="s">
        <v>274</v>
      </c>
      <c r="B9652" s="18">
        <v>-19736635</v>
      </c>
    </row>
    <row r="9653" spans="1:2" x14ac:dyDescent="0.35">
      <c r="A9653" s="19" t="s">
        <v>8176</v>
      </c>
      <c r="B9653" s="18">
        <v>-19736635</v>
      </c>
    </row>
    <row r="9654" spans="1:2" x14ac:dyDescent="0.35">
      <c r="A9654" s="9" t="s">
        <v>6315</v>
      </c>
      <c r="B9654" s="18">
        <v>-19799588</v>
      </c>
    </row>
    <row r="9655" spans="1:2" x14ac:dyDescent="0.35">
      <c r="A9655" s="17" t="s">
        <v>1556</v>
      </c>
      <c r="B9655" s="18">
        <v>-19799588</v>
      </c>
    </row>
    <row r="9656" spans="1:2" x14ac:dyDescent="0.35">
      <c r="A9656" s="19" t="s">
        <v>6314</v>
      </c>
      <c r="B9656" s="18">
        <v>-19799588</v>
      </c>
    </row>
    <row r="9657" spans="1:2" x14ac:dyDescent="0.35">
      <c r="A9657" s="9" t="s">
        <v>10637</v>
      </c>
      <c r="B9657" s="18">
        <v>-19865246</v>
      </c>
    </row>
    <row r="9658" spans="1:2" x14ac:dyDescent="0.35">
      <c r="A9658" s="17" t="s">
        <v>10635</v>
      </c>
      <c r="B9658" s="18">
        <v>-19865246</v>
      </c>
    </row>
    <row r="9659" spans="1:2" x14ac:dyDescent="0.35">
      <c r="A9659" s="19" t="s">
        <v>10635</v>
      </c>
      <c r="B9659" s="18">
        <v>-19865246</v>
      </c>
    </row>
    <row r="9660" spans="1:2" x14ac:dyDescent="0.35">
      <c r="A9660" s="9" t="s">
        <v>9036</v>
      </c>
      <c r="B9660" s="18">
        <v>-19871876</v>
      </c>
    </row>
    <row r="9661" spans="1:2" x14ac:dyDescent="0.35">
      <c r="A9661" s="17" t="s">
        <v>963</v>
      </c>
      <c r="B9661" s="18">
        <v>-19871876</v>
      </c>
    </row>
    <row r="9662" spans="1:2" x14ac:dyDescent="0.35">
      <c r="A9662" s="19" t="s">
        <v>8335</v>
      </c>
      <c r="B9662" s="18">
        <v>-19871876</v>
      </c>
    </row>
    <row r="9663" spans="1:2" x14ac:dyDescent="0.35">
      <c r="A9663" s="9" t="s">
        <v>2682</v>
      </c>
      <c r="B9663" s="18">
        <v>-19880795</v>
      </c>
    </row>
    <row r="9664" spans="1:2" x14ac:dyDescent="0.35">
      <c r="A9664" s="17" t="s">
        <v>2306</v>
      </c>
      <c r="B9664" s="18">
        <v>-19880795</v>
      </c>
    </row>
    <row r="9665" spans="1:2" x14ac:dyDescent="0.35">
      <c r="A9665" s="19" t="s">
        <v>2681</v>
      </c>
      <c r="B9665" s="18">
        <v>-19880795</v>
      </c>
    </row>
    <row r="9666" spans="1:2" x14ac:dyDescent="0.35">
      <c r="A9666" s="9" t="s">
        <v>7548</v>
      </c>
      <c r="B9666" s="18">
        <v>-19886035</v>
      </c>
    </row>
    <row r="9667" spans="1:2" x14ac:dyDescent="0.35">
      <c r="A9667" s="17" t="s">
        <v>319</v>
      </c>
      <c r="B9667" s="18">
        <v>-19886035</v>
      </c>
    </row>
    <row r="9668" spans="1:2" x14ac:dyDescent="0.35">
      <c r="A9668" s="19" t="s">
        <v>7547</v>
      </c>
      <c r="B9668" s="18">
        <v>-19886035</v>
      </c>
    </row>
    <row r="9669" spans="1:2" x14ac:dyDescent="0.35">
      <c r="A9669" s="9" t="s">
        <v>2075</v>
      </c>
      <c r="B9669" s="18">
        <v>-19923562</v>
      </c>
    </row>
    <row r="9670" spans="1:2" x14ac:dyDescent="0.35">
      <c r="A9670" s="17" t="s">
        <v>368</v>
      </c>
      <c r="B9670" s="18">
        <v>-19923562</v>
      </c>
    </row>
    <row r="9671" spans="1:2" x14ac:dyDescent="0.35">
      <c r="A9671" s="19" t="s">
        <v>2074</v>
      </c>
      <c r="B9671" s="18">
        <v>-19923562</v>
      </c>
    </row>
    <row r="9672" spans="1:2" x14ac:dyDescent="0.35">
      <c r="A9672" s="9" t="s">
        <v>2376</v>
      </c>
      <c r="B9672" s="18">
        <v>-19982851</v>
      </c>
    </row>
    <row r="9673" spans="1:2" x14ac:dyDescent="0.35">
      <c r="A9673" s="17" t="s">
        <v>232</v>
      </c>
      <c r="B9673" s="18">
        <v>-19982851</v>
      </c>
    </row>
    <row r="9674" spans="1:2" x14ac:dyDescent="0.35">
      <c r="A9674" s="19" t="s">
        <v>280</v>
      </c>
      <c r="B9674" s="18">
        <v>-19982851</v>
      </c>
    </row>
    <row r="9675" spans="1:2" x14ac:dyDescent="0.35">
      <c r="A9675" s="9" t="s">
        <v>6019</v>
      </c>
      <c r="B9675" s="18">
        <v>-19983606</v>
      </c>
    </row>
    <row r="9676" spans="1:2" x14ac:dyDescent="0.35">
      <c r="A9676" s="17" t="s">
        <v>2258</v>
      </c>
      <c r="B9676" s="18">
        <v>-19983606</v>
      </c>
    </row>
    <row r="9677" spans="1:2" x14ac:dyDescent="0.35">
      <c r="A9677" s="19" t="s">
        <v>3450</v>
      </c>
      <c r="B9677" s="18">
        <v>-19983606</v>
      </c>
    </row>
    <row r="9678" spans="1:2" x14ac:dyDescent="0.35">
      <c r="A9678" s="9" t="s">
        <v>8805</v>
      </c>
      <c r="B9678" s="18">
        <v>-20000000</v>
      </c>
    </row>
    <row r="9679" spans="1:2" x14ac:dyDescent="0.35">
      <c r="A9679" s="17" t="s">
        <v>8804</v>
      </c>
      <c r="B9679" s="18">
        <v>-20000000</v>
      </c>
    </row>
    <row r="9680" spans="1:2" x14ac:dyDescent="0.35">
      <c r="A9680" s="19" t="s">
        <v>3275</v>
      </c>
      <c r="B9680" s="18">
        <v>-20000000</v>
      </c>
    </row>
    <row r="9681" spans="1:2" x14ac:dyDescent="0.35">
      <c r="A9681" s="9" t="s">
        <v>11441</v>
      </c>
      <c r="B9681" s="18">
        <v>-20041681</v>
      </c>
    </row>
    <row r="9682" spans="1:2" x14ac:dyDescent="0.35">
      <c r="A9682" s="17" t="s">
        <v>7720</v>
      </c>
      <c r="B9682" s="18">
        <v>-20041681</v>
      </c>
    </row>
    <row r="9683" spans="1:2" x14ac:dyDescent="0.35">
      <c r="A9683" s="19" t="s">
        <v>11440</v>
      </c>
      <c r="B9683" s="18">
        <v>-20041681</v>
      </c>
    </row>
    <row r="9684" spans="1:2" x14ac:dyDescent="0.35">
      <c r="A9684" s="9" t="s">
        <v>6980</v>
      </c>
      <c r="B9684" s="18">
        <v>-20066330</v>
      </c>
    </row>
    <row r="9685" spans="1:2" x14ac:dyDescent="0.35">
      <c r="A9685" s="17" t="s">
        <v>24</v>
      </c>
      <c r="B9685" s="18">
        <v>-20066330</v>
      </c>
    </row>
    <row r="9686" spans="1:2" x14ac:dyDescent="0.35">
      <c r="A9686" s="19" t="s">
        <v>1859</v>
      </c>
      <c r="B9686" s="18">
        <v>-20066330</v>
      </c>
    </row>
    <row r="9687" spans="1:2" x14ac:dyDescent="0.35">
      <c r="A9687" s="9" t="s">
        <v>5015</v>
      </c>
      <c r="B9687" s="18">
        <v>-20203976</v>
      </c>
    </row>
    <row r="9688" spans="1:2" x14ac:dyDescent="0.35">
      <c r="A9688" s="17" t="s">
        <v>1176</v>
      </c>
      <c r="B9688" s="18">
        <v>-20203976</v>
      </c>
    </row>
    <row r="9689" spans="1:2" x14ac:dyDescent="0.35">
      <c r="A9689" s="19" t="s">
        <v>309</v>
      </c>
      <c r="B9689" s="18">
        <v>-20203976</v>
      </c>
    </row>
    <row r="9690" spans="1:2" x14ac:dyDescent="0.35">
      <c r="A9690" s="9" t="s">
        <v>4343</v>
      </c>
      <c r="B9690" s="18">
        <v>-20288322</v>
      </c>
    </row>
    <row r="9691" spans="1:2" x14ac:dyDescent="0.35">
      <c r="A9691" s="17" t="s">
        <v>1757</v>
      </c>
      <c r="B9691" s="18">
        <v>-20288322</v>
      </c>
    </row>
    <row r="9692" spans="1:2" x14ac:dyDescent="0.35">
      <c r="A9692" s="19" t="s">
        <v>2781</v>
      </c>
      <c r="B9692" s="18">
        <v>-20288322</v>
      </c>
    </row>
    <row r="9693" spans="1:2" x14ac:dyDescent="0.35">
      <c r="A9693" s="9" t="s">
        <v>5684</v>
      </c>
      <c r="B9693" s="18">
        <v>-20291812</v>
      </c>
    </row>
    <row r="9694" spans="1:2" x14ac:dyDescent="0.35">
      <c r="A9694" s="17" t="s">
        <v>62</v>
      </c>
      <c r="B9694" s="18">
        <v>-20291812</v>
      </c>
    </row>
    <row r="9695" spans="1:2" x14ac:dyDescent="0.35">
      <c r="A9695" s="19" t="s">
        <v>1188</v>
      </c>
      <c r="B9695" s="18">
        <v>-20291812</v>
      </c>
    </row>
    <row r="9696" spans="1:2" x14ac:dyDescent="0.35">
      <c r="A9696" s="9" t="s">
        <v>1647</v>
      </c>
      <c r="B9696" s="18">
        <v>-20412268</v>
      </c>
    </row>
    <row r="9697" spans="1:2" x14ac:dyDescent="0.35">
      <c r="A9697" s="17" t="s">
        <v>1646</v>
      </c>
      <c r="B9697" s="18">
        <v>-20412268</v>
      </c>
    </row>
    <row r="9698" spans="1:2" x14ac:dyDescent="0.35">
      <c r="A9698" s="19" t="s">
        <v>1645</v>
      </c>
      <c r="B9698" s="18">
        <v>-20412268</v>
      </c>
    </row>
    <row r="9699" spans="1:2" x14ac:dyDescent="0.35">
      <c r="A9699" s="9" t="s">
        <v>2674</v>
      </c>
      <c r="B9699" s="18">
        <v>-20479108</v>
      </c>
    </row>
    <row r="9700" spans="1:2" x14ac:dyDescent="0.35">
      <c r="A9700" s="17" t="s">
        <v>1176</v>
      </c>
      <c r="B9700" s="18">
        <v>-20479108</v>
      </c>
    </row>
    <row r="9701" spans="1:2" x14ac:dyDescent="0.35">
      <c r="A9701" s="19" t="s">
        <v>1185</v>
      </c>
      <c r="B9701" s="18">
        <v>-20479108</v>
      </c>
    </row>
    <row r="9702" spans="1:2" x14ac:dyDescent="0.35">
      <c r="A9702" s="9" t="s">
        <v>10010</v>
      </c>
      <c r="B9702" s="18">
        <v>-20519686</v>
      </c>
    </row>
    <row r="9703" spans="1:2" x14ac:dyDescent="0.35">
      <c r="A9703" s="17" t="s">
        <v>4076</v>
      </c>
      <c r="B9703" s="18">
        <v>-20519686</v>
      </c>
    </row>
    <row r="9704" spans="1:2" x14ac:dyDescent="0.35">
      <c r="A9704" s="19" t="s">
        <v>9263</v>
      </c>
      <c r="B9704" s="18">
        <v>-20519686</v>
      </c>
    </row>
    <row r="9705" spans="1:2" x14ac:dyDescent="0.35">
      <c r="A9705" s="9" t="s">
        <v>6507</v>
      </c>
      <c r="B9705" s="18">
        <v>-20540176</v>
      </c>
    </row>
    <row r="9706" spans="1:2" x14ac:dyDescent="0.35">
      <c r="A9706" s="17" t="s">
        <v>4046</v>
      </c>
      <c r="B9706" s="18">
        <v>-20540176</v>
      </c>
    </row>
    <row r="9707" spans="1:2" x14ac:dyDescent="0.35">
      <c r="A9707" s="19" t="s">
        <v>6506</v>
      </c>
      <c r="B9707" s="18">
        <v>-20540176</v>
      </c>
    </row>
    <row r="9708" spans="1:2" x14ac:dyDescent="0.35">
      <c r="A9708" s="9" t="s">
        <v>11004</v>
      </c>
      <c r="B9708" s="18">
        <v>-20593594</v>
      </c>
    </row>
    <row r="9709" spans="1:2" x14ac:dyDescent="0.35">
      <c r="A9709" s="17" t="s">
        <v>680</v>
      </c>
      <c r="B9709" s="18">
        <v>-20593594</v>
      </c>
    </row>
    <row r="9710" spans="1:2" x14ac:dyDescent="0.35">
      <c r="A9710" s="19" t="s">
        <v>11003</v>
      </c>
      <c r="B9710" s="18">
        <v>-20593594</v>
      </c>
    </row>
    <row r="9711" spans="1:2" x14ac:dyDescent="0.35">
      <c r="A9711" s="9" t="s">
        <v>7589</v>
      </c>
      <c r="B9711" s="18">
        <v>-20656327</v>
      </c>
    </row>
    <row r="9712" spans="1:2" x14ac:dyDescent="0.35">
      <c r="A9712" s="17" t="s">
        <v>7588</v>
      </c>
      <c r="B9712" s="18">
        <v>-20656327</v>
      </c>
    </row>
    <row r="9713" spans="1:2" x14ac:dyDescent="0.35">
      <c r="A9713" s="19" t="s">
        <v>3673</v>
      </c>
      <c r="B9713" s="18">
        <v>-20656327</v>
      </c>
    </row>
    <row r="9714" spans="1:2" x14ac:dyDescent="0.35">
      <c r="A9714" s="9" t="s">
        <v>4966</v>
      </c>
      <c r="B9714" s="18">
        <v>-20656327</v>
      </c>
    </row>
    <row r="9715" spans="1:2" x14ac:dyDescent="0.35">
      <c r="A9715" s="17" t="s">
        <v>4965</v>
      </c>
      <c r="B9715" s="18">
        <v>-20656327</v>
      </c>
    </row>
    <row r="9716" spans="1:2" x14ac:dyDescent="0.35">
      <c r="A9716" s="19" t="s">
        <v>4320</v>
      </c>
      <c r="B9716" s="18">
        <v>-20656327</v>
      </c>
    </row>
    <row r="9717" spans="1:2" x14ac:dyDescent="0.35">
      <c r="A9717" s="9" t="s">
        <v>3765</v>
      </c>
      <c r="B9717" s="18">
        <v>-20694789</v>
      </c>
    </row>
    <row r="9718" spans="1:2" x14ac:dyDescent="0.35">
      <c r="A9718" s="17" t="s">
        <v>3764</v>
      </c>
      <c r="B9718" s="18">
        <v>-20694789</v>
      </c>
    </row>
    <row r="9719" spans="1:2" x14ac:dyDescent="0.35">
      <c r="A9719" s="19" t="s">
        <v>3763</v>
      </c>
      <c r="B9719" s="18">
        <v>-20694789</v>
      </c>
    </row>
    <row r="9720" spans="1:2" x14ac:dyDescent="0.35">
      <c r="A9720" s="9" t="s">
        <v>8036</v>
      </c>
      <c r="B9720" s="18">
        <v>-20848136</v>
      </c>
    </row>
    <row r="9721" spans="1:2" x14ac:dyDescent="0.35">
      <c r="A9721" s="17" t="s">
        <v>3498</v>
      </c>
      <c r="B9721" s="18">
        <v>-20848136</v>
      </c>
    </row>
    <row r="9722" spans="1:2" x14ac:dyDescent="0.35">
      <c r="A9722" s="19" t="s">
        <v>8035</v>
      </c>
      <c r="B9722" s="18">
        <v>-20848136</v>
      </c>
    </row>
    <row r="9723" spans="1:2" x14ac:dyDescent="0.35">
      <c r="A9723" s="9" t="s">
        <v>7638</v>
      </c>
      <c r="B9723" s="18">
        <v>-20881753</v>
      </c>
    </row>
    <row r="9724" spans="1:2" x14ac:dyDescent="0.35">
      <c r="A9724" s="17" t="s">
        <v>4046</v>
      </c>
      <c r="B9724" s="18">
        <v>-20881753</v>
      </c>
    </row>
    <row r="9725" spans="1:2" x14ac:dyDescent="0.35">
      <c r="A9725" s="19" t="s">
        <v>7637</v>
      </c>
      <c r="B9725" s="18">
        <v>-20881753</v>
      </c>
    </row>
    <row r="9726" spans="1:2" x14ac:dyDescent="0.35">
      <c r="A9726" s="9" t="s">
        <v>9367</v>
      </c>
      <c r="B9726" s="18">
        <v>-20901437</v>
      </c>
    </row>
    <row r="9727" spans="1:2" x14ac:dyDescent="0.35">
      <c r="A9727" s="17" t="s">
        <v>4844</v>
      </c>
      <c r="B9727" s="18">
        <v>-20901437</v>
      </c>
    </row>
    <row r="9728" spans="1:2" x14ac:dyDescent="0.35">
      <c r="A9728" s="19" t="s">
        <v>9366</v>
      </c>
      <c r="B9728" s="18">
        <v>-20901437</v>
      </c>
    </row>
    <row r="9729" spans="1:2" x14ac:dyDescent="0.35">
      <c r="A9729" s="9" t="s">
        <v>7538</v>
      </c>
      <c r="B9729" s="18">
        <v>-20924712</v>
      </c>
    </row>
    <row r="9730" spans="1:2" x14ac:dyDescent="0.35">
      <c r="A9730" s="17" t="s">
        <v>1190</v>
      </c>
      <c r="B9730" s="18">
        <v>-20924712</v>
      </c>
    </row>
    <row r="9731" spans="1:2" x14ac:dyDescent="0.35">
      <c r="A9731" s="19" t="s">
        <v>977</v>
      </c>
      <c r="B9731" s="18">
        <v>-20924712</v>
      </c>
    </row>
    <row r="9732" spans="1:2" x14ac:dyDescent="0.35">
      <c r="A9732" s="9" t="s">
        <v>6597</v>
      </c>
      <c r="B9732" s="18">
        <v>-20935667</v>
      </c>
    </row>
    <row r="9733" spans="1:2" x14ac:dyDescent="0.35">
      <c r="A9733" s="17" t="s">
        <v>2516</v>
      </c>
      <c r="B9733" s="18">
        <v>-20935667</v>
      </c>
    </row>
    <row r="9734" spans="1:2" x14ac:dyDescent="0.35">
      <c r="A9734" s="19" t="s">
        <v>1655</v>
      </c>
      <c r="B9734" s="18">
        <v>-20935667</v>
      </c>
    </row>
    <row r="9735" spans="1:2" x14ac:dyDescent="0.35">
      <c r="A9735" s="9" t="s">
        <v>7233</v>
      </c>
      <c r="B9735" s="18">
        <v>-20949555</v>
      </c>
    </row>
    <row r="9736" spans="1:2" x14ac:dyDescent="0.35">
      <c r="A9736" s="17" t="s">
        <v>3340</v>
      </c>
      <c r="B9736" s="18">
        <v>-20949555</v>
      </c>
    </row>
    <row r="9737" spans="1:2" x14ac:dyDescent="0.35">
      <c r="A9737" s="19" t="s">
        <v>6962</v>
      </c>
      <c r="B9737" s="18">
        <v>-20949555</v>
      </c>
    </row>
    <row r="9738" spans="1:2" x14ac:dyDescent="0.35">
      <c r="A9738" s="9" t="s">
        <v>4281</v>
      </c>
      <c r="B9738" s="18">
        <v>-20984407</v>
      </c>
    </row>
    <row r="9739" spans="1:2" x14ac:dyDescent="0.35">
      <c r="A9739" s="17" t="s">
        <v>3798</v>
      </c>
      <c r="B9739" s="18">
        <v>-20984407</v>
      </c>
    </row>
    <row r="9740" spans="1:2" x14ac:dyDescent="0.35">
      <c r="A9740" s="19" t="s">
        <v>4280</v>
      </c>
      <c r="B9740" s="18">
        <v>-20984407</v>
      </c>
    </row>
    <row r="9741" spans="1:2" x14ac:dyDescent="0.35">
      <c r="A9741" s="9" t="s">
        <v>10253</v>
      </c>
      <c r="B9741" s="18">
        <v>-21001676</v>
      </c>
    </row>
    <row r="9742" spans="1:2" x14ac:dyDescent="0.35">
      <c r="A9742" s="17" t="s">
        <v>2598</v>
      </c>
      <c r="B9742" s="18">
        <v>-21001676</v>
      </c>
    </row>
    <row r="9743" spans="1:2" x14ac:dyDescent="0.35">
      <c r="A9743" s="19" t="s">
        <v>10252</v>
      </c>
      <c r="B9743" s="18">
        <v>-21001676</v>
      </c>
    </row>
    <row r="9744" spans="1:2" x14ac:dyDescent="0.35">
      <c r="A9744" s="9" t="s">
        <v>2844</v>
      </c>
      <c r="B9744" s="18">
        <v>-21017158</v>
      </c>
    </row>
    <row r="9745" spans="1:2" x14ac:dyDescent="0.35">
      <c r="A9745" s="17" t="s">
        <v>2843</v>
      </c>
      <c r="B9745" s="18">
        <v>-21017158</v>
      </c>
    </row>
    <row r="9746" spans="1:2" x14ac:dyDescent="0.35">
      <c r="A9746" s="19" t="s">
        <v>2841</v>
      </c>
      <c r="B9746" s="18">
        <v>-21017158</v>
      </c>
    </row>
    <row r="9747" spans="1:2" x14ac:dyDescent="0.35">
      <c r="A9747" s="9" t="s">
        <v>2825</v>
      </c>
      <c r="B9747" s="18">
        <v>-21017158</v>
      </c>
    </row>
    <row r="9748" spans="1:2" x14ac:dyDescent="0.35">
      <c r="A9748" s="17" t="s">
        <v>729</v>
      </c>
      <c r="B9748" s="18">
        <v>-21017158</v>
      </c>
    </row>
    <row r="9749" spans="1:2" x14ac:dyDescent="0.35">
      <c r="A9749" s="19" t="s">
        <v>366</v>
      </c>
      <c r="B9749" s="18">
        <v>-21017158</v>
      </c>
    </row>
    <row r="9750" spans="1:2" x14ac:dyDescent="0.35">
      <c r="A9750" s="9" t="s">
        <v>1065</v>
      </c>
      <c r="B9750" s="18">
        <v>-21084535</v>
      </c>
    </row>
    <row r="9751" spans="1:2" x14ac:dyDescent="0.35">
      <c r="A9751" s="17" t="s">
        <v>1064</v>
      </c>
      <c r="B9751" s="18">
        <v>-21084535</v>
      </c>
    </row>
    <row r="9752" spans="1:2" x14ac:dyDescent="0.35">
      <c r="A9752" s="19" t="s">
        <v>338</v>
      </c>
      <c r="B9752" s="18">
        <v>-21084535</v>
      </c>
    </row>
    <row r="9753" spans="1:2" x14ac:dyDescent="0.35">
      <c r="A9753" s="9" t="s">
        <v>8839</v>
      </c>
      <c r="B9753" s="18">
        <v>-21162885</v>
      </c>
    </row>
    <row r="9754" spans="1:2" x14ac:dyDescent="0.35">
      <c r="A9754" s="17" t="s">
        <v>2354</v>
      </c>
      <c r="B9754" s="18">
        <v>-21162885</v>
      </c>
    </row>
    <row r="9755" spans="1:2" x14ac:dyDescent="0.35">
      <c r="A9755" s="19" t="s">
        <v>8838</v>
      </c>
      <c r="B9755" s="18">
        <v>-21162885</v>
      </c>
    </row>
    <row r="9756" spans="1:2" x14ac:dyDescent="0.35">
      <c r="A9756" s="9" t="s">
        <v>10831</v>
      </c>
      <c r="B9756" s="18">
        <v>-21171682</v>
      </c>
    </row>
    <row r="9757" spans="1:2" x14ac:dyDescent="0.35">
      <c r="A9757" s="17" t="s">
        <v>3425</v>
      </c>
      <c r="B9757" s="18">
        <v>-21171682</v>
      </c>
    </row>
    <row r="9758" spans="1:2" x14ac:dyDescent="0.35">
      <c r="A9758" s="19" t="s">
        <v>10830</v>
      </c>
      <c r="B9758" s="18">
        <v>-21171682</v>
      </c>
    </row>
    <row r="9759" spans="1:2" x14ac:dyDescent="0.35">
      <c r="A9759" s="9" t="s">
        <v>3640</v>
      </c>
      <c r="B9759" s="18">
        <v>-21219958</v>
      </c>
    </row>
    <row r="9760" spans="1:2" x14ac:dyDescent="0.35">
      <c r="A9760" s="17" t="s">
        <v>3639</v>
      </c>
      <c r="B9760" s="18">
        <v>-21219958</v>
      </c>
    </row>
    <row r="9761" spans="1:2" x14ac:dyDescent="0.35">
      <c r="A9761" s="19" t="s">
        <v>2768</v>
      </c>
      <c r="B9761" s="18">
        <v>-21219958</v>
      </c>
    </row>
    <row r="9762" spans="1:2" x14ac:dyDescent="0.35">
      <c r="A9762" s="9" t="s">
        <v>1567</v>
      </c>
      <c r="B9762" s="18">
        <v>-21383311</v>
      </c>
    </row>
    <row r="9763" spans="1:2" x14ac:dyDescent="0.35">
      <c r="A9763" s="17" t="s">
        <v>232</v>
      </c>
      <c r="B9763" s="18">
        <v>-21383311</v>
      </c>
    </row>
    <row r="9764" spans="1:2" x14ac:dyDescent="0.35">
      <c r="A9764" s="19" t="s">
        <v>309</v>
      </c>
      <c r="B9764" s="18">
        <v>-21383311</v>
      </c>
    </row>
    <row r="9765" spans="1:2" x14ac:dyDescent="0.35">
      <c r="A9765" s="9" t="s">
        <v>785</v>
      </c>
      <c r="B9765" s="18">
        <v>-21441338</v>
      </c>
    </row>
    <row r="9766" spans="1:2" x14ac:dyDescent="0.35">
      <c r="A9766" s="17" t="s">
        <v>784</v>
      </c>
      <c r="B9766" s="18">
        <v>-21441338</v>
      </c>
    </row>
    <row r="9767" spans="1:2" x14ac:dyDescent="0.35">
      <c r="A9767" s="19" t="s">
        <v>280</v>
      </c>
      <c r="B9767" s="18">
        <v>-21441338</v>
      </c>
    </row>
    <row r="9768" spans="1:2" x14ac:dyDescent="0.35">
      <c r="A9768" s="9" t="s">
        <v>4663</v>
      </c>
      <c r="B9768" s="18">
        <v>-21482203</v>
      </c>
    </row>
    <row r="9769" spans="1:2" x14ac:dyDescent="0.35">
      <c r="A9769" s="17" t="s">
        <v>209</v>
      </c>
      <c r="B9769" s="18">
        <v>-21482203</v>
      </c>
    </row>
    <row r="9770" spans="1:2" x14ac:dyDescent="0.35">
      <c r="A9770" s="19" t="s">
        <v>1393</v>
      </c>
      <c r="B9770" s="18">
        <v>-21482203</v>
      </c>
    </row>
    <row r="9771" spans="1:2" x14ac:dyDescent="0.35">
      <c r="A9771" s="9" t="s">
        <v>4519</v>
      </c>
      <c r="B9771" s="18">
        <v>-21527150</v>
      </c>
    </row>
    <row r="9772" spans="1:2" x14ac:dyDescent="0.35">
      <c r="A9772" s="17" t="s">
        <v>4518</v>
      </c>
      <c r="B9772" s="18">
        <v>-21527150</v>
      </c>
    </row>
    <row r="9773" spans="1:2" x14ac:dyDescent="0.35">
      <c r="A9773" s="19" t="s">
        <v>4516</v>
      </c>
      <c r="B9773" s="18">
        <v>-21527150</v>
      </c>
    </row>
    <row r="9774" spans="1:2" x14ac:dyDescent="0.35">
      <c r="A9774" s="9" t="s">
        <v>8814</v>
      </c>
      <c r="B9774" s="18">
        <v>-21561851</v>
      </c>
    </row>
    <row r="9775" spans="1:2" x14ac:dyDescent="0.35">
      <c r="A9775" s="17" t="s">
        <v>147</v>
      </c>
      <c r="B9775" s="18">
        <v>-21561851</v>
      </c>
    </row>
    <row r="9776" spans="1:2" x14ac:dyDescent="0.35">
      <c r="A9776" s="19" t="s">
        <v>8813</v>
      </c>
      <c r="B9776" s="18">
        <v>-21561851</v>
      </c>
    </row>
    <row r="9777" spans="1:2" x14ac:dyDescent="0.35">
      <c r="A9777" s="9" t="s">
        <v>10674</v>
      </c>
      <c r="B9777" s="18">
        <v>-21569645</v>
      </c>
    </row>
    <row r="9778" spans="1:2" x14ac:dyDescent="0.35">
      <c r="A9778" s="17" t="s">
        <v>99</v>
      </c>
      <c r="B9778" s="18">
        <v>-21569645</v>
      </c>
    </row>
    <row r="9779" spans="1:2" x14ac:dyDescent="0.35">
      <c r="A9779" s="19" t="s">
        <v>10673</v>
      </c>
      <c r="B9779" s="18">
        <v>-21569645</v>
      </c>
    </row>
    <row r="9780" spans="1:2" x14ac:dyDescent="0.35">
      <c r="A9780" s="9" t="s">
        <v>2392</v>
      </c>
      <c r="B9780" s="18">
        <v>-21598317</v>
      </c>
    </row>
    <row r="9781" spans="1:2" x14ac:dyDescent="0.35">
      <c r="A9781" s="17" t="s">
        <v>415</v>
      </c>
      <c r="B9781" s="18">
        <v>-21598317</v>
      </c>
    </row>
    <row r="9782" spans="1:2" x14ac:dyDescent="0.35">
      <c r="A9782" s="19" t="s">
        <v>316</v>
      </c>
      <c r="B9782" s="18">
        <v>-21598317</v>
      </c>
    </row>
    <row r="9783" spans="1:2" x14ac:dyDescent="0.35">
      <c r="A9783" s="9" t="s">
        <v>7531</v>
      </c>
      <c r="B9783" s="18">
        <v>-21614701</v>
      </c>
    </row>
    <row r="9784" spans="1:2" x14ac:dyDescent="0.35">
      <c r="A9784" s="17" t="s">
        <v>748</v>
      </c>
      <c r="B9784" s="18">
        <v>-21614701</v>
      </c>
    </row>
    <row r="9785" spans="1:2" x14ac:dyDescent="0.35">
      <c r="A9785" s="19" t="s">
        <v>7530</v>
      </c>
      <c r="B9785" s="18">
        <v>-21614701</v>
      </c>
    </row>
    <row r="9786" spans="1:2" x14ac:dyDescent="0.35">
      <c r="A9786" s="9" t="s">
        <v>10539</v>
      </c>
      <c r="B9786" s="18">
        <v>-21621647</v>
      </c>
    </row>
    <row r="9787" spans="1:2" x14ac:dyDescent="0.35">
      <c r="A9787" s="17" t="s">
        <v>10538</v>
      </c>
      <c r="B9787" s="18">
        <v>-21621647</v>
      </c>
    </row>
    <row r="9788" spans="1:2" x14ac:dyDescent="0.35">
      <c r="A9788" s="19" t="s">
        <v>10537</v>
      </c>
      <c r="B9788" s="18">
        <v>-21621647</v>
      </c>
    </row>
    <row r="9789" spans="1:2" x14ac:dyDescent="0.35">
      <c r="A9789" s="9" t="s">
        <v>3126</v>
      </c>
      <c r="B9789" s="18">
        <v>-21735014</v>
      </c>
    </row>
    <row r="9790" spans="1:2" x14ac:dyDescent="0.35">
      <c r="A9790" s="17" t="s">
        <v>1216</v>
      </c>
      <c r="B9790" s="18">
        <v>-21735014</v>
      </c>
    </row>
    <row r="9791" spans="1:2" x14ac:dyDescent="0.35">
      <c r="A9791" s="19" t="s">
        <v>2837</v>
      </c>
      <c r="B9791" s="18">
        <v>-21735014</v>
      </c>
    </row>
    <row r="9792" spans="1:2" x14ac:dyDescent="0.35">
      <c r="A9792" s="9" t="s">
        <v>10876</v>
      </c>
      <c r="B9792" s="18">
        <v>-21775151</v>
      </c>
    </row>
    <row r="9793" spans="1:2" x14ac:dyDescent="0.35">
      <c r="A9793" s="17" t="s">
        <v>9709</v>
      </c>
      <c r="B9793" s="18">
        <v>-21775151</v>
      </c>
    </row>
    <row r="9794" spans="1:2" x14ac:dyDescent="0.35">
      <c r="A9794" s="19" t="s">
        <v>10875</v>
      </c>
      <c r="B9794" s="18">
        <v>-21775151</v>
      </c>
    </row>
    <row r="9795" spans="1:2" x14ac:dyDescent="0.35">
      <c r="A9795" s="9" t="s">
        <v>6606</v>
      </c>
      <c r="B9795" s="18">
        <v>-21790660</v>
      </c>
    </row>
    <row r="9796" spans="1:2" x14ac:dyDescent="0.35">
      <c r="A9796" s="17" t="s">
        <v>6605</v>
      </c>
      <c r="B9796" s="18">
        <v>-21790660</v>
      </c>
    </row>
    <row r="9797" spans="1:2" x14ac:dyDescent="0.35">
      <c r="A9797" s="19" t="s">
        <v>6604</v>
      </c>
      <c r="B9797" s="18">
        <v>-21790660</v>
      </c>
    </row>
    <row r="9798" spans="1:2" x14ac:dyDescent="0.35">
      <c r="A9798" s="9" t="s">
        <v>2692</v>
      </c>
      <c r="B9798" s="18">
        <v>-21866841</v>
      </c>
    </row>
    <row r="9799" spans="1:2" x14ac:dyDescent="0.35">
      <c r="A9799" s="17" t="s">
        <v>1658</v>
      </c>
      <c r="B9799" s="18">
        <v>-21866841</v>
      </c>
    </row>
    <row r="9800" spans="1:2" x14ac:dyDescent="0.35">
      <c r="A9800" s="19" t="s">
        <v>2691</v>
      </c>
      <c r="B9800" s="18">
        <v>-21866841</v>
      </c>
    </row>
    <row r="9801" spans="1:2" x14ac:dyDescent="0.35">
      <c r="A9801" s="9" t="s">
        <v>10693</v>
      </c>
      <c r="B9801" s="18">
        <v>-21878028</v>
      </c>
    </row>
    <row r="9802" spans="1:2" x14ac:dyDescent="0.35">
      <c r="A9802" s="17" t="s">
        <v>10692</v>
      </c>
      <c r="B9802" s="18">
        <v>-21878028</v>
      </c>
    </row>
    <row r="9803" spans="1:2" x14ac:dyDescent="0.35">
      <c r="A9803" s="19" t="s">
        <v>10690</v>
      </c>
      <c r="B9803" s="18">
        <v>-21878028</v>
      </c>
    </row>
    <row r="9804" spans="1:2" x14ac:dyDescent="0.35">
      <c r="A9804" s="9" t="s">
        <v>10627</v>
      </c>
      <c r="B9804" s="18">
        <v>-21898858</v>
      </c>
    </row>
    <row r="9805" spans="1:2" x14ac:dyDescent="0.35">
      <c r="A9805" s="17" t="s">
        <v>1048</v>
      </c>
      <c r="B9805" s="18">
        <v>-21898858</v>
      </c>
    </row>
    <row r="9806" spans="1:2" x14ac:dyDescent="0.35">
      <c r="A9806" s="19" t="s">
        <v>1047</v>
      </c>
      <c r="B9806" s="18">
        <v>-21898858</v>
      </c>
    </row>
    <row r="9807" spans="1:2" x14ac:dyDescent="0.35">
      <c r="A9807" s="9" t="s">
        <v>2508</v>
      </c>
      <c r="B9807" s="18">
        <v>-21926608</v>
      </c>
    </row>
    <row r="9808" spans="1:2" x14ac:dyDescent="0.35">
      <c r="A9808" s="17" t="s">
        <v>282</v>
      </c>
      <c r="B9808" s="18">
        <v>-21926608</v>
      </c>
    </row>
    <row r="9809" spans="1:2" x14ac:dyDescent="0.35">
      <c r="A9809" s="19" t="s">
        <v>1505</v>
      </c>
      <c r="B9809" s="18">
        <v>-21926608</v>
      </c>
    </row>
    <row r="9810" spans="1:2" x14ac:dyDescent="0.35">
      <c r="A9810" s="9" t="s">
        <v>1726</v>
      </c>
      <c r="B9810" s="18">
        <v>-21949883</v>
      </c>
    </row>
    <row r="9811" spans="1:2" x14ac:dyDescent="0.35">
      <c r="A9811" s="17" t="s">
        <v>331</v>
      </c>
      <c r="B9811" s="18">
        <v>-21949883</v>
      </c>
    </row>
    <row r="9812" spans="1:2" x14ac:dyDescent="0.35">
      <c r="A9812" s="19" t="s">
        <v>1724</v>
      </c>
      <c r="B9812" s="18">
        <v>-21949883</v>
      </c>
    </row>
    <row r="9813" spans="1:2" x14ac:dyDescent="0.35">
      <c r="A9813" s="9" t="s">
        <v>10607</v>
      </c>
      <c r="B9813" s="18">
        <v>-22236956</v>
      </c>
    </row>
    <row r="9814" spans="1:2" x14ac:dyDescent="0.35">
      <c r="A9814" s="17" t="s">
        <v>10131</v>
      </c>
      <c r="B9814" s="18">
        <v>-22236956</v>
      </c>
    </row>
    <row r="9815" spans="1:2" x14ac:dyDescent="0.35">
      <c r="A9815" s="19" t="s">
        <v>787</v>
      </c>
      <c r="B9815" s="18">
        <v>-22236956</v>
      </c>
    </row>
    <row r="9816" spans="1:2" x14ac:dyDescent="0.35">
      <c r="A9816" s="9" t="s">
        <v>11043</v>
      </c>
      <c r="B9816" s="18">
        <v>-22320362</v>
      </c>
    </row>
    <row r="9817" spans="1:2" x14ac:dyDescent="0.35">
      <c r="A9817" s="17" t="s">
        <v>11042</v>
      </c>
      <c r="B9817" s="18">
        <v>-22320362</v>
      </c>
    </row>
    <row r="9818" spans="1:2" x14ac:dyDescent="0.35">
      <c r="A9818" s="19" t="s">
        <v>11042</v>
      </c>
      <c r="B9818" s="18">
        <v>-22320362</v>
      </c>
    </row>
    <row r="9819" spans="1:2" x14ac:dyDescent="0.35">
      <c r="A9819" s="9" t="s">
        <v>5327</v>
      </c>
      <c r="B9819" s="18">
        <v>-22324928</v>
      </c>
    </row>
    <row r="9820" spans="1:2" x14ac:dyDescent="0.35">
      <c r="A9820" s="17" t="s">
        <v>5326</v>
      </c>
      <c r="B9820" s="18">
        <v>-22324928</v>
      </c>
    </row>
    <row r="9821" spans="1:2" x14ac:dyDescent="0.35">
      <c r="A9821" s="19" t="s">
        <v>5324</v>
      </c>
      <c r="B9821" s="18">
        <v>-22324928</v>
      </c>
    </row>
    <row r="9822" spans="1:2" x14ac:dyDescent="0.35">
      <c r="A9822" s="9" t="s">
        <v>8964</v>
      </c>
      <c r="B9822" s="18">
        <v>-22332053</v>
      </c>
    </row>
    <row r="9823" spans="1:2" x14ac:dyDescent="0.35">
      <c r="A9823" s="17" t="s">
        <v>245</v>
      </c>
      <c r="B9823" s="18">
        <v>-22332053</v>
      </c>
    </row>
    <row r="9824" spans="1:2" x14ac:dyDescent="0.35">
      <c r="A9824" s="19" t="s">
        <v>8963</v>
      </c>
      <c r="B9824" s="18">
        <v>-22332053</v>
      </c>
    </row>
    <row r="9825" spans="1:2" x14ac:dyDescent="0.35">
      <c r="A9825" s="9" t="s">
        <v>7223</v>
      </c>
      <c r="B9825" s="18">
        <v>-22431493</v>
      </c>
    </row>
    <row r="9826" spans="1:2" x14ac:dyDescent="0.35">
      <c r="A9826" s="17" t="s">
        <v>227</v>
      </c>
      <c r="B9826" s="18">
        <v>-22431493</v>
      </c>
    </row>
    <row r="9827" spans="1:2" x14ac:dyDescent="0.35">
      <c r="A9827" s="19" t="s">
        <v>5813</v>
      </c>
      <c r="B9827" s="18">
        <v>-22431493</v>
      </c>
    </row>
    <row r="9828" spans="1:2" x14ac:dyDescent="0.35">
      <c r="A9828" s="9" t="s">
        <v>4211</v>
      </c>
      <c r="B9828" s="18">
        <v>-22467699</v>
      </c>
    </row>
    <row r="9829" spans="1:2" x14ac:dyDescent="0.35">
      <c r="A9829" s="17" t="s">
        <v>590</v>
      </c>
      <c r="B9829" s="18">
        <v>-22467699</v>
      </c>
    </row>
    <row r="9830" spans="1:2" x14ac:dyDescent="0.35">
      <c r="A9830" s="19" t="s">
        <v>4210</v>
      </c>
      <c r="B9830" s="18">
        <v>-22467699</v>
      </c>
    </row>
    <row r="9831" spans="1:2" x14ac:dyDescent="0.35">
      <c r="A9831" s="9" t="s">
        <v>713</v>
      </c>
      <c r="B9831" s="18">
        <v>-22496684</v>
      </c>
    </row>
    <row r="9832" spans="1:2" x14ac:dyDescent="0.35">
      <c r="A9832" s="17" t="s">
        <v>373</v>
      </c>
      <c r="B9832" s="18">
        <v>-22496684</v>
      </c>
    </row>
    <row r="9833" spans="1:2" x14ac:dyDescent="0.35">
      <c r="A9833" s="19" t="s">
        <v>710</v>
      </c>
      <c r="B9833" s="18">
        <v>-22496684</v>
      </c>
    </row>
    <row r="9834" spans="1:2" x14ac:dyDescent="0.35">
      <c r="A9834" s="9" t="s">
        <v>4970</v>
      </c>
      <c r="B9834" s="18">
        <v>-22505025</v>
      </c>
    </row>
    <row r="9835" spans="1:2" x14ac:dyDescent="0.35">
      <c r="A9835" s="17" t="s">
        <v>243</v>
      </c>
      <c r="B9835" s="18">
        <v>-22505025</v>
      </c>
    </row>
    <row r="9836" spans="1:2" x14ac:dyDescent="0.35">
      <c r="A9836" s="19" t="s">
        <v>778</v>
      </c>
      <c r="B9836" s="18">
        <v>-22505025</v>
      </c>
    </row>
    <row r="9837" spans="1:2" x14ac:dyDescent="0.35">
      <c r="A9837" s="9" t="s">
        <v>4792</v>
      </c>
      <c r="B9837" s="18">
        <v>-22509198</v>
      </c>
    </row>
    <row r="9838" spans="1:2" x14ac:dyDescent="0.35">
      <c r="A9838" s="17" t="s">
        <v>247</v>
      </c>
      <c r="B9838" s="18">
        <v>-22509198</v>
      </c>
    </row>
    <row r="9839" spans="1:2" x14ac:dyDescent="0.35">
      <c r="A9839" s="19" t="s">
        <v>3191</v>
      </c>
      <c r="B9839" s="18">
        <v>-22509198</v>
      </c>
    </row>
    <row r="9840" spans="1:2" x14ac:dyDescent="0.35">
      <c r="A9840" s="9" t="s">
        <v>3043</v>
      </c>
      <c r="B9840" s="18">
        <v>-22520222</v>
      </c>
    </row>
    <row r="9841" spans="1:2" x14ac:dyDescent="0.35">
      <c r="A9841" s="17" t="s">
        <v>3042</v>
      </c>
      <c r="B9841" s="18">
        <v>-22520222</v>
      </c>
    </row>
    <row r="9842" spans="1:2" x14ac:dyDescent="0.35">
      <c r="A9842" s="19" t="s">
        <v>3040</v>
      </c>
      <c r="B9842" s="18">
        <v>-22520222</v>
      </c>
    </row>
    <row r="9843" spans="1:2" x14ac:dyDescent="0.35">
      <c r="A9843" s="9" t="s">
        <v>11078</v>
      </c>
      <c r="B9843" s="18">
        <v>-22523765</v>
      </c>
    </row>
    <row r="9844" spans="1:2" x14ac:dyDescent="0.35">
      <c r="A9844" s="17" t="s">
        <v>11077</v>
      </c>
      <c r="B9844" s="18">
        <v>-22523765</v>
      </c>
    </row>
    <row r="9845" spans="1:2" x14ac:dyDescent="0.35">
      <c r="A9845" s="19" t="s">
        <v>11076</v>
      </c>
      <c r="B9845" s="18">
        <v>-22523765</v>
      </c>
    </row>
    <row r="9846" spans="1:2" x14ac:dyDescent="0.35">
      <c r="A9846" s="9" t="s">
        <v>318</v>
      </c>
      <c r="B9846" s="18">
        <v>-22528315</v>
      </c>
    </row>
    <row r="9847" spans="1:2" x14ac:dyDescent="0.35">
      <c r="A9847" s="17" t="s">
        <v>317</v>
      </c>
      <c r="B9847" s="18">
        <v>-22528315</v>
      </c>
    </row>
    <row r="9848" spans="1:2" x14ac:dyDescent="0.35">
      <c r="A9848" s="19" t="s">
        <v>316</v>
      </c>
      <c r="B9848" s="18">
        <v>-22528315</v>
      </c>
    </row>
    <row r="9849" spans="1:2" x14ac:dyDescent="0.35">
      <c r="A9849" s="9" t="s">
        <v>1535</v>
      </c>
      <c r="B9849" s="18">
        <v>-22543550</v>
      </c>
    </row>
    <row r="9850" spans="1:2" x14ac:dyDescent="0.35">
      <c r="A9850" s="17" t="s">
        <v>181</v>
      </c>
      <c r="B9850" s="18">
        <v>-22543550</v>
      </c>
    </row>
    <row r="9851" spans="1:2" x14ac:dyDescent="0.35">
      <c r="A9851" s="19" t="s">
        <v>1534</v>
      </c>
      <c r="B9851" s="18">
        <v>-22543550</v>
      </c>
    </row>
    <row r="9852" spans="1:2" x14ac:dyDescent="0.35">
      <c r="A9852" s="9" t="s">
        <v>6739</v>
      </c>
      <c r="B9852" s="18">
        <v>-22556993</v>
      </c>
    </row>
    <row r="9853" spans="1:2" x14ac:dyDescent="0.35">
      <c r="A9853" s="17" t="s">
        <v>643</v>
      </c>
      <c r="B9853" s="18">
        <v>-22556993</v>
      </c>
    </row>
    <row r="9854" spans="1:2" x14ac:dyDescent="0.35">
      <c r="A9854" s="19" t="s">
        <v>2867</v>
      </c>
      <c r="B9854" s="18">
        <v>-22556993</v>
      </c>
    </row>
    <row r="9855" spans="1:2" x14ac:dyDescent="0.35">
      <c r="A9855" s="9" t="s">
        <v>3711</v>
      </c>
      <c r="B9855" s="18">
        <v>-22654469</v>
      </c>
    </row>
    <row r="9856" spans="1:2" x14ac:dyDescent="0.35">
      <c r="A9856" s="17" t="s">
        <v>1342</v>
      </c>
      <c r="B9856" s="18">
        <v>-22654469</v>
      </c>
    </row>
    <row r="9857" spans="1:2" x14ac:dyDescent="0.35">
      <c r="A9857" s="19" t="s">
        <v>3710</v>
      </c>
      <c r="B9857" s="18">
        <v>-22654469</v>
      </c>
    </row>
    <row r="9858" spans="1:2" x14ac:dyDescent="0.35">
      <c r="A9858" s="9" t="s">
        <v>6278</v>
      </c>
      <c r="B9858" s="18">
        <v>-22673938</v>
      </c>
    </row>
    <row r="9859" spans="1:2" x14ac:dyDescent="0.35">
      <c r="A9859" s="17" t="s">
        <v>205</v>
      </c>
      <c r="B9859" s="18">
        <v>-22673938</v>
      </c>
    </row>
    <row r="9860" spans="1:2" x14ac:dyDescent="0.35">
      <c r="A9860" s="19" t="s">
        <v>1101</v>
      </c>
      <c r="B9860" s="18">
        <v>-22673938</v>
      </c>
    </row>
    <row r="9861" spans="1:2" x14ac:dyDescent="0.35">
      <c r="A9861" s="9" t="s">
        <v>8374</v>
      </c>
      <c r="B9861" s="18">
        <v>-22698869</v>
      </c>
    </row>
    <row r="9862" spans="1:2" x14ac:dyDescent="0.35">
      <c r="A9862" s="17" t="s">
        <v>841</v>
      </c>
      <c r="B9862" s="18">
        <v>-22698869</v>
      </c>
    </row>
    <row r="9863" spans="1:2" x14ac:dyDescent="0.35">
      <c r="A9863" s="19" t="s">
        <v>3258</v>
      </c>
      <c r="B9863" s="18">
        <v>-22698869</v>
      </c>
    </row>
    <row r="9864" spans="1:2" x14ac:dyDescent="0.35">
      <c r="A9864" s="9" t="s">
        <v>10670</v>
      </c>
      <c r="B9864" s="18">
        <v>-22772060</v>
      </c>
    </row>
    <row r="9865" spans="1:2" x14ac:dyDescent="0.35">
      <c r="A9865" s="17" t="s">
        <v>10669</v>
      </c>
      <c r="B9865" s="18">
        <v>-22772060</v>
      </c>
    </row>
    <row r="9866" spans="1:2" x14ac:dyDescent="0.35">
      <c r="A9866" s="19" t="s">
        <v>10667</v>
      </c>
      <c r="B9866" s="18">
        <v>-22772060</v>
      </c>
    </row>
    <row r="9867" spans="1:2" x14ac:dyDescent="0.35">
      <c r="A9867" s="9" t="s">
        <v>4437</v>
      </c>
      <c r="B9867" s="18">
        <v>-22777816</v>
      </c>
    </row>
    <row r="9868" spans="1:2" x14ac:dyDescent="0.35">
      <c r="A9868" s="17" t="s">
        <v>217</v>
      </c>
      <c r="B9868" s="18">
        <v>-22777816</v>
      </c>
    </row>
    <row r="9869" spans="1:2" x14ac:dyDescent="0.35">
      <c r="A9869" s="19" t="s">
        <v>129</v>
      </c>
      <c r="B9869" s="18">
        <v>-22777816</v>
      </c>
    </row>
    <row r="9870" spans="1:2" x14ac:dyDescent="0.35">
      <c r="A9870" s="9" t="s">
        <v>1728</v>
      </c>
      <c r="B9870" s="18">
        <v>-22795993</v>
      </c>
    </row>
    <row r="9871" spans="1:2" x14ac:dyDescent="0.35">
      <c r="A9871" s="17" t="s">
        <v>683</v>
      </c>
      <c r="B9871" s="18">
        <v>-22795993</v>
      </c>
    </row>
    <row r="9872" spans="1:2" x14ac:dyDescent="0.35">
      <c r="A9872" s="19" t="s">
        <v>704</v>
      </c>
      <c r="B9872" s="18">
        <v>-22795993</v>
      </c>
    </row>
    <row r="9873" spans="1:2" x14ac:dyDescent="0.35">
      <c r="A9873" s="9" t="s">
        <v>5121</v>
      </c>
      <c r="B9873" s="18">
        <v>-22932840</v>
      </c>
    </row>
    <row r="9874" spans="1:2" x14ac:dyDescent="0.35">
      <c r="A9874" s="17" t="s">
        <v>1608</v>
      </c>
      <c r="B9874" s="18">
        <v>-22932840</v>
      </c>
    </row>
    <row r="9875" spans="1:2" x14ac:dyDescent="0.35">
      <c r="A9875" s="19" t="s">
        <v>2572</v>
      </c>
      <c r="B9875" s="18">
        <v>-22932840</v>
      </c>
    </row>
    <row r="9876" spans="1:2" x14ac:dyDescent="0.35">
      <c r="A9876" s="9" t="s">
        <v>3007</v>
      </c>
      <c r="B9876" s="18">
        <v>-22947259</v>
      </c>
    </row>
    <row r="9877" spans="1:2" x14ac:dyDescent="0.35">
      <c r="A9877" s="17" t="s">
        <v>493</v>
      </c>
      <c r="B9877" s="18">
        <v>-22947259</v>
      </c>
    </row>
    <row r="9878" spans="1:2" x14ac:dyDescent="0.35">
      <c r="A9878" s="19" t="s">
        <v>1276</v>
      </c>
      <c r="B9878" s="18">
        <v>-22947259</v>
      </c>
    </row>
    <row r="9879" spans="1:2" x14ac:dyDescent="0.35">
      <c r="A9879" s="9" t="s">
        <v>1343</v>
      </c>
      <c r="B9879" s="18">
        <v>-23014913</v>
      </c>
    </row>
    <row r="9880" spans="1:2" x14ac:dyDescent="0.35">
      <c r="A9880" s="17" t="s">
        <v>1342</v>
      </c>
      <c r="B9880" s="18">
        <v>-23014913</v>
      </c>
    </row>
    <row r="9881" spans="1:2" x14ac:dyDescent="0.35">
      <c r="A9881" s="19" t="s">
        <v>1341</v>
      </c>
      <c r="B9881" s="18">
        <v>-23014913</v>
      </c>
    </row>
    <row r="9882" spans="1:2" x14ac:dyDescent="0.35">
      <c r="A9882" s="9" t="s">
        <v>10150</v>
      </c>
      <c r="B9882" s="18">
        <v>-23100203</v>
      </c>
    </row>
    <row r="9883" spans="1:2" x14ac:dyDescent="0.35">
      <c r="A9883" s="17" t="s">
        <v>415</v>
      </c>
      <c r="B9883" s="18">
        <v>-23100203</v>
      </c>
    </row>
    <row r="9884" spans="1:2" x14ac:dyDescent="0.35">
      <c r="A9884" s="19" t="s">
        <v>4250</v>
      </c>
      <c r="B9884" s="18">
        <v>-23100203</v>
      </c>
    </row>
    <row r="9885" spans="1:2" x14ac:dyDescent="0.35">
      <c r="A9885" s="9" t="s">
        <v>2828</v>
      </c>
      <c r="B9885" s="18">
        <v>-23117290</v>
      </c>
    </row>
    <row r="9886" spans="1:2" x14ac:dyDescent="0.35">
      <c r="A9886" s="17" t="s">
        <v>62</v>
      </c>
      <c r="B9886" s="18">
        <v>-23117290</v>
      </c>
    </row>
    <row r="9887" spans="1:2" x14ac:dyDescent="0.35">
      <c r="A9887" s="19" t="s">
        <v>1525</v>
      </c>
      <c r="B9887" s="18">
        <v>-23117290</v>
      </c>
    </row>
    <row r="9888" spans="1:2" x14ac:dyDescent="0.35">
      <c r="A9888" s="9" t="s">
        <v>10099</v>
      </c>
      <c r="B9888" s="18">
        <v>-23185810</v>
      </c>
    </row>
    <row r="9889" spans="1:2" x14ac:dyDescent="0.35">
      <c r="A9889" s="17" t="s">
        <v>613</v>
      </c>
      <c r="B9889" s="18">
        <v>-23185810</v>
      </c>
    </row>
    <row r="9890" spans="1:2" x14ac:dyDescent="0.35">
      <c r="A9890" s="19" t="s">
        <v>10098</v>
      </c>
      <c r="B9890" s="18">
        <v>-23185810</v>
      </c>
    </row>
    <row r="9891" spans="1:2" x14ac:dyDescent="0.35">
      <c r="A9891" s="9" t="s">
        <v>1976</v>
      </c>
      <c r="B9891" s="18">
        <v>-23315181</v>
      </c>
    </row>
    <row r="9892" spans="1:2" x14ac:dyDescent="0.35">
      <c r="A9892" s="17" t="s">
        <v>1975</v>
      </c>
      <c r="B9892" s="18">
        <v>-23315181</v>
      </c>
    </row>
    <row r="9893" spans="1:2" x14ac:dyDescent="0.35">
      <c r="A9893" s="19" t="s">
        <v>280</v>
      </c>
      <c r="B9893" s="18">
        <v>-23315181</v>
      </c>
    </row>
    <row r="9894" spans="1:2" x14ac:dyDescent="0.35">
      <c r="A9894" s="9" t="s">
        <v>9474</v>
      </c>
      <c r="B9894" s="18">
        <v>-23345419</v>
      </c>
    </row>
    <row r="9895" spans="1:2" x14ac:dyDescent="0.35">
      <c r="A9895" s="17" t="s">
        <v>197</v>
      </c>
      <c r="B9895" s="18">
        <v>-23345419</v>
      </c>
    </row>
    <row r="9896" spans="1:2" x14ac:dyDescent="0.35">
      <c r="A9896" s="19" t="s">
        <v>9473</v>
      </c>
      <c r="B9896" s="18">
        <v>-23345419</v>
      </c>
    </row>
    <row r="9897" spans="1:2" x14ac:dyDescent="0.35">
      <c r="A9897" s="9" t="s">
        <v>8391</v>
      </c>
      <c r="B9897" s="18">
        <v>-23345419</v>
      </c>
    </row>
    <row r="9898" spans="1:2" x14ac:dyDescent="0.35">
      <c r="A9898" s="17" t="s">
        <v>8390</v>
      </c>
      <c r="B9898" s="18">
        <v>-23345419</v>
      </c>
    </row>
    <row r="9899" spans="1:2" x14ac:dyDescent="0.35">
      <c r="A9899" s="19" t="s">
        <v>8389</v>
      </c>
      <c r="B9899" s="18">
        <v>-23345419</v>
      </c>
    </row>
    <row r="9900" spans="1:2" x14ac:dyDescent="0.35">
      <c r="A9900" s="9" t="s">
        <v>840</v>
      </c>
      <c r="B9900" s="18">
        <v>-23368755</v>
      </c>
    </row>
    <row r="9901" spans="1:2" x14ac:dyDescent="0.35">
      <c r="A9901" s="17" t="s">
        <v>839</v>
      </c>
      <c r="B9901" s="18">
        <v>-23368755</v>
      </c>
    </row>
    <row r="9902" spans="1:2" x14ac:dyDescent="0.35">
      <c r="A9902" s="19" t="s">
        <v>280</v>
      </c>
      <c r="B9902" s="18">
        <v>-23368755</v>
      </c>
    </row>
    <row r="9903" spans="1:2" x14ac:dyDescent="0.35">
      <c r="A9903" s="9" t="s">
        <v>1766</v>
      </c>
      <c r="B9903" s="18">
        <v>-23399089</v>
      </c>
    </row>
    <row r="9904" spans="1:2" x14ac:dyDescent="0.35">
      <c r="A9904" s="17" t="s">
        <v>197</v>
      </c>
      <c r="B9904" s="18">
        <v>-23399089</v>
      </c>
    </row>
    <row r="9905" spans="1:2" x14ac:dyDescent="0.35">
      <c r="A9905" s="19" t="s">
        <v>1215</v>
      </c>
      <c r="B9905" s="18">
        <v>-23399089</v>
      </c>
    </row>
    <row r="9906" spans="1:2" x14ac:dyDescent="0.35">
      <c r="A9906" s="9" t="s">
        <v>1978</v>
      </c>
      <c r="B9906" s="18">
        <v>-23402879</v>
      </c>
    </row>
    <row r="9907" spans="1:2" x14ac:dyDescent="0.35">
      <c r="A9907" s="17" t="s">
        <v>564</v>
      </c>
      <c r="B9907" s="18">
        <v>-23402879</v>
      </c>
    </row>
    <row r="9908" spans="1:2" x14ac:dyDescent="0.35">
      <c r="A9908" s="19" t="s">
        <v>563</v>
      </c>
      <c r="B9908" s="18">
        <v>-23402879</v>
      </c>
    </row>
    <row r="9909" spans="1:2" x14ac:dyDescent="0.35">
      <c r="A9909" s="9" t="s">
        <v>4025</v>
      </c>
      <c r="B9909" s="18">
        <v>-23445431</v>
      </c>
    </row>
    <row r="9910" spans="1:2" x14ac:dyDescent="0.35">
      <c r="A9910" s="17" t="s">
        <v>1190</v>
      </c>
      <c r="B9910" s="18">
        <v>-23445431</v>
      </c>
    </row>
    <row r="9911" spans="1:2" x14ac:dyDescent="0.35">
      <c r="A9911" s="19" t="s">
        <v>1602</v>
      </c>
      <c r="B9911" s="18">
        <v>-23445431</v>
      </c>
    </row>
    <row r="9912" spans="1:2" x14ac:dyDescent="0.35">
      <c r="A9912" s="9" t="s">
        <v>4815</v>
      </c>
      <c r="B9912" s="18">
        <v>-23450000</v>
      </c>
    </row>
    <row r="9913" spans="1:2" x14ac:dyDescent="0.35">
      <c r="A9913" s="17" t="s">
        <v>4814</v>
      </c>
      <c r="B9913" s="18">
        <v>-23450000</v>
      </c>
    </row>
    <row r="9914" spans="1:2" x14ac:dyDescent="0.35">
      <c r="A9914" s="19" t="s">
        <v>4813</v>
      </c>
      <c r="B9914" s="18">
        <v>-23450000</v>
      </c>
    </row>
    <row r="9915" spans="1:2" x14ac:dyDescent="0.35">
      <c r="A9915" s="9" t="s">
        <v>4510</v>
      </c>
      <c r="B9915" s="18">
        <v>-23463880</v>
      </c>
    </row>
    <row r="9916" spans="1:2" x14ac:dyDescent="0.35">
      <c r="A9916" s="17" t="s">
        <v>2396</v>
      </c>
      <c r="B9916" s="18">
        <v>-23463880</v>
      </c>
    </row>
    <row r="9917" spans="1:2" x14ac:dyDescent="0.35">
      <c r="A9917" s="19" t="s">
        <v>453</v>
      </c>
      <c r="B9917" s="18">
        <v>-23463880</v>
      </c>
    </row>
    <row r="9918" spans="1:2" x14ac:dyDescent="0.35">
      <c r="A9918" s="9" t="s">
        <v>1804</v>
      </c>
      <c r="B9918" s="18">
        <v>-23487185</v>
      </c>
    </row>
    <row r="9919" spans="1:2" x14ac:dyDescent="0.35">
      <c r="A9919" s="17" t="s">
        <v>247</v>
      </c>
      <c r="B9919" s="18">
        <v>-23487185</v>
      </c>
    </row>
    <row r="9920" spans="1:2" x14ac:dyDescent="0.35">
      <c r="A9920" s="19" t="s">
        <v>362</v>
      </c>
      <c r="B9920" s="18">
        <v>-23487185</v>
      </c>
    </row>
    <row r="9921" spans="1:2" x14ac:dyDescent="0.35">
      <c r="A9921" s="9" t="s">
        <v>6595</v>
      </c>
      <c r="B9921" s="18">
        <v>-23557749</v>
      </c>
    </row>
    <row r="9922" spans="1:2" x14ac:dyDescent="0.35">
      <c r="A9922" s="17" t="s">
        <v>415</v>
      </c>
      <c r="B9922" s="18">
        <v>-23557749</v>
      </c>
    </row>
    <row r="9923" spans="1:2" x14ac:dyDescent="0.35">
      <c r="A9923" s="19" t="s">
        <v>362</v>
      </c>
      <c r="B9923" s="18">
        <v>-23557749</v>
      </c>
    </row>
    <row r="9924" spans="1:2" x14ac:dyDescent="0.35">
      <c r="A9924" s="9" t="s">
        <v>10447</v>
      </c>
      <c r="B9924" s="18">
        <v>-23594175</v>
      </c>
    </row>
    <row r="9925" spans="1:2" x14ac:dyDescent="0.35">
      <c r="A9925" s="17" t="s">
        <v>939</v>
      </c>
      <c r="B9925" s="18">
        <v>-23594175</v>
      </c>
    </row>
    <row r="9926" spans="1:2" x14ac:dyDescent="0.35">
      <c r="A9926" s="19" t="s">
        <v>10446</v>
      </c>
      <c r="B9926" s="18">
        <v>-23594175</v>
      </c>
    </row>
    <row r="9927" spans="1:2" x14ac:dyDescent="0.35">
      <c r="A9927" s="9" t="s">
        <v>7839</v>
      </c>
      <c r="B9927" s="18">
        <v>-23660367</v>
      </c>
    </row>
    <row r="9928" spans="1:2" x14ac:dyDescent="0.35">
      <c r="A9928" s="17" t="s">
        <v>3570</v>
      </c>
      <c r="B9928" s="18">
        <v>-23660367</v>
      </c>
    </row>
    <row r="9929" spans="1:2" x14ac:dyDescent="0.35">
      <c r="A9929" s="19" t="s">
        <v>3336</v>
      </c>
      <c r="B9929" s="18">
        <v>-23660367</v>
      </c>
    </row>
    <row r="9930" spans="1:2" x14ac:dyDescent="0.35">
      <c r="A9930" s="9" t="s">
        <v>10096</v>
      </c>
      <c r="B9930" s="18">
        <v>-23676031</v>
      </c>
    </row>
    <row r="9931" spans="1:2" x14ac:dyDescent="0.35">
      <c r="A9931" s="17" t="s">
        <v>2329</v>
      </c>
      <c r="B9931" s="18">
        <v>-23676031</v>
      </c>
    </row>
    <row r="9932" spans="1:2" x14ac:dyDescent="0.35">
      <c r="A9932" s="19" t="s">
        <v>2878</v>
      </c>
      <c r="B9932" s="18">
        <v>-23676031</v>
      </c>
    </row>
    <row r="9933" spans="1:2" x14ac:dyDescent="0.35">
      <c r="A9933" s="9" t="s">
        <v>9114</v>
      </c>
      <c r="B9933" s="18">
        <v>-23720770</v>
      </c>
    </row>
    <row r="9934" spans="1:2" x14ac:dyDescent="0.35">
      <c r="A9934" s="17" t="s">
        <v>3121</v>
      </c>
      <c r="B9934" s="18">
        <v>-23720770</v>
      </c>
    </row>
    <row r="9935" spans="1:2" x14ac:dyDescent="0.35">
      <c r="A9935" s="19" t="s">
        <v>9113</v>
      </c>
      <c r="B9935" s="18">
        <v>-23720770</v>
      </c>
    </row>
    <row r="9936" spans="1:2" x14ac:dyDescent="0.35">
      <c r="A9936" s="9" t="s">
        <v>5127</v>
      </c>
      <c r="B9936" s="18">
        <v>-23800483</v>
      </c>
    </row>
    <row r="9937" spans="1:2" x14ac:dyDescent="0.35">
      <c r="A9937" s="17" t="s">
        <v>2195</v>
      </c>
      <c r="B9937" s="18">
        <v>-23800483</v>
      </c>
    </row>
    <row r="9938" spans="1:2" x14ac:dyDescent="0.35">
      <c r="A9938" s="19" t="s">
        <v>1946</v>
      </c>
      <c r="B9938" s="18">
        <v>-23800483</v>
      </c>
    </row>
    <row r="9939" spans="1:2" x14ac:dyDescent="0.35">
      <c r="A9939" s="9" t="s">
        <v>11221</v>
      </c>
      <c r="B9939" s="18">
        <v>-23813043</v>
      </c>
    </row>
    <row r="9940" spans="1:2" x14ac:dyDescent="0.35">
      <c r="A9940" s="17" t="s">
        <v>9812</v>
      </c>
      <c r="B9940" s="18">
        <v>-23813043</v>
      </c>
    </row>
    <row r="9941" spans="1:2" x14ac:dyDescent="0.35">
      <c r="A9941" s="19" t="s">
        <v>11220</v>
      </c>
      <c r="B9941" s="18">
        <v>-23813043</v>
      </c>
    </row>
    <row r="9942" spans="1:2" x14ac:dyDescent="0.35">
      <c r="A9942" s="9" t="s">
        <v>8329</v>
      </c>
      <c r="B9942" s="18">
        <v>-23910635</v>
      </c>
    </row>
    <row r="9943" spans="1:2" x14ac:dyDescent="0.35">
      <c r="A9943" s="17" t="s">
        <v>8328</v>
      </c>
      <c r="B9943" s="18">
        <v>-23910635</v>
      </c>
    </row>
    <row r="9944" spans="1:2" x14ac:dyDescent="0.35">
      <c r="A9944" s="19" t="s">
        <v>2630</v>
      </c>
      <c r="B9944" s="18">
        <v>-23910635</v>
      </c>
    </row>
    <row r="9945" spans="1:2" x14ac:dyDescent="0.35">
      <c r="A9945" s="9" t="s">
        <v>1365</v>
      </c>
      <c r="B9945" s="18">
        <v>-23948874</v>
      </c>
    </row>
    <row r="9946" spans="1:2" x14ac:dyDescent="0.35">
      <c r="A9946" s="17" t="s">
        <v>1364</v>
      </c>
      <c r="B9946" s="18">
        <v>-23948874</v>
      </c>
    </row>
    <row r="9947" spans="1:2" x14ac:dyDescent="0.35">
      <c r="A9947" s="19" t="s">
        <v>40</v>
      </c>
      <c r="B9947" s="18">
        <v>-23948874</v>
      </c>
    </row>
    <row r="9948" spans="1:2" x14ac:dyDescent="0.35">
      <c r="A9948" s="9" t="s">
        <v>11427</v>
      </c>
      <c r="B9948" s="18">
        <v>-23957120</v>
      </c>
    </row>
    <row r="9949" spans="1:2" x14ac:dyDescent="0.35">
      <c r="A9949" s="17" t="s">
        <v>253</v>
      </c>
      <c r="B9949" s="18">
        <v>-23957120</v>
      </c>
    </row>
    <row r="9950" spans="1:2" x14ac:dyDescent="0.35">
      <c r="A9950" s="19" t="s">
        <v>11426</v>
      </c>
      <c r="B9950" s="18">
        <v>-23957120</v>
      </c>
    </row>
    <row r="9951" spans="1:2" x14ac:dyDescent="0.35">
      <c r="A9951" s="9" t="s">
        <v>4178</v>
      </c>
      <c r="B9951" s="18">
        <v>-23962091</v>
      </c>
    </row>
    <row r="9952" spans="1:2" x14ac:dyDescent="0.35">
      <c r="A9952" s="17" t="s">
        <v>821</v>
      </c>
      <c r="B9952" s="18">
        <v>-23962091</v>
      </c>
    </row>
    <row r="9953" spans="1:2" x14ac:dyDescent="0.35">
      <c r="A9953" s="19" t="s">
        <v>1854</v>
      </c>
      <c r="B9953" s="18">
        <v>-23962091</v>
      </c>
    </row>
    <row r="9954" spans="1:2" x14ac:dyDescent="0.35">
      <c r="A9954" s="9" t="s">
        <v>2555</v>
      </c>
      <c r="B9954" s="18">
        <v>-23979782</v>
      </c>
    </row>
    <row r="9955" spans="1:2" x14ac:dyDescent="0.35">
      <c r="A9955" s="17" t="s">
        <v>1332</v>
      </c>
      <c r="B9955" s="18">
        <v>-23979782</v>
      </c>
    </row>
    <row r="9956" spans="1:2" x14ac:dyDescent="0.35">
      <c r="A9956" s="19" t="s">
        <v>2554</v>
      </c>
      <c r="B9956" s="18">
        <v>-23979782</v>
      </c>
    </row>
    <row r="9957" spans="1:2" x14ac:dyDescent="0.35">
      <c r="A9957" s="9" t="s">
        <v>1576</v>
      </c>
      <c r="B9957" s="18">
        <v>-23990820</v>
      </c>
    </row>
    <row r="9958" spans="1:2" x14ac:dyDescent="0.35">
      <c r="A9958" s="17" t="s">
        <v>282</v>
      </c>
      <c r="B9958" s="18">
        <v>-23990820</v>
      </c>
    </row>
    <row r="9959" spans="1:2" x14ac:dyDescent="0.35">
      <c r="A9959" s="19" t="s">
        <v>496</v>
      </c>
      <c r="B9959" s="18">
        <v>-23990820</v>
      </c>
    </row>
    <row r="9960" spans="1:2" x14ac:dyDescent="0.35">
      <c r="A9960" s="9" t="s">
        <v>7931</v>
      </c>
      <c r="B9960" s="18">
        <v>-24008619</v>
      </c>
    </row>
    <row r="9961" spans="1:2" x14ac:dyDescent="0.35">
      <c r="A9961" s="17" t="s">
        <v>6812</v>
      </c>
      <c r="B9961" s="18">
        <v>-24008619</v>
      </c>
    </row>
    <row r="9962" spans="1:2" x14ac:dyDescent="0.35">
      <c r="A9962" s="19" t="s">
        <v>6809</v>
      </c>
      <c r="B9962" s="18">
        <v>-24008619</v>
      </c>
    </row>
    <row r="9963" spans="1:2" x14ac:dyDescent="0.35">
      <c r="A9963" s="9" t="s">
        <v>6729</v>
      </c>
      <c r="B9963" s="18">
        <v>-24037529</v>
      </c>
    </row>
    <row r="9964" spans="1:2" x14ac:dyDescent="0.35">
      <c r="A9964" s="17" t="s">
        <v>6728</v>
      </c>
      <c r="B9964" s="18">
        <v>-24037529</v>
      </c>
    </row>
    <row r="9965" spans="1:2" x14ac:dyDescent="0.35">
      <c r="A9965" s="19" t="s">
        <v>6727</v>
      </c>
      <c r="B9965" s="18">
        <v>-24037529</v>
      </c>
    </row>
    <row r="9966" spans="1:2" x14ac:dyDescent="0.35">
      <c r="A9966" s="9" t="s">
        <v>11364</v>
      </c>
      <c r="B9966" s="18">
        <v>-24043621</v>
      </c>
    </row>
    <row r="9967" spans="1:2" x14ac:dyDescent="0.35">
      <c r="A9967" s="17" t="s">
        <v>9935</v>
      </c>
      <c r="B9967" s="18">
        <v>-24043621</v>
      </c>
    </row>
    <row r="9968" spans="1:2" x14ac:dyDescent="0.35">
      <c r="A9968" s="19" t="s">
        <v>11363</v>
      </c>
      <c r="B9968" s="18">
        <v>-24043621</v>
      </c>
    </row>
    <row r="9969" spans="1:2" x14ac:dyDescent="0.35">
      <c r="A9969" s="9" t="s">
        <v>3273</v>
      </c>
      <c r="B9969" s="18">
        <v>-24123329</v>
      </c>
    </row>
    <row r="9970" spans="1:2" x14ac:dyDescent="0.35">
      <c r="A9970" s="17" t="s">
        <v>24</v>
      </c>
      <c r="B9970" s="18">
        <v>-24123329</v>
      </c>
    </row>
    <row r="9971" spans="1:2" x14ac:dyDescent="0.35">
      <c r="A9971" s="19" t="s">
        <v>105</v>
      </c>
      <c r="B9971" s="18">
        <v>-24123329</v>
      </c>
    </row>
    <row r="9972" spans="1:2" x14ac:dyDescent="0.35">
      <c r="A9972" s="9" t="s">
        <v>1550</v>
      </c>
      <c r="B9972" s="18">
        <v>-24222577</v>
      </c>
    </row>
    <row r="9973" spans="1:2" x14ac:dyDescent="0.35">
      <c r="A9973" s="17" t="s">
        <v>1549</v>
      </c>
      <c r="B9973" s="18">
        <v>-24222577</v>
      </c>
    </row>
    <row r="9974" spans="1:2" x14ac:dyDescent="0.35">
      <c r="A9974" s="19" t="s">
        <v>597</v>
      </c>
      <c r="B9974" s="18">
        <v>-24222577</v>
      </c>
    </row>
    <row r="9975" spans="1:2" x14ac:dyDescent="0.35">
      <c r="A9975" s="9" t="s">
        <v>10792</v>
      </c>
      <c r="B9975" s="18">
        <v>-24224407</v>
      </c>
    </row>
    <row r="9976" spans="1:2" x14ac:dyDescent="0.35">
      <c r="A9976" s="17" t="s">
        <v>10791</v>
      </c>
      <c r="B9976" s="18">
        <v>-24224407</v>
      </c>
    </row>
    <row r="9977" spans="1:2" x14ac:dyDescent="0.35">
      <c r="A9977" s="19" t="s">
        <v>5785</v>
      </c>
      <c r="B9977" s="18">
        <v>-24224407</v>
      </c>
    </row>
    <row r="9978" spans="1:2" x14ac:dyDescent="0.35">
      <c r="A9978" s="9" t="s">
        <v>11503</v>
      </c>
      <c r="B9978" s="18">
        <v>-24282247</v>
      </c>
    </row>
    <row r="9979" spans="1:2" x14ac:dyDescent="0.35">
      <c r="A9979" s="17" t="s">
        <v>11502</v>
      </c>
      <c r="B9979" s="18">
        <v>-24282247</v>
      </c>
    </row>
    <row r="9980" spans="1:2" x14ac:dyDescent="0.35">
      <c r="A9980" s="19" t="s">
        <v>11500</v>
      </c>
      <c r="B9980" s="18">
        <v>-24282247</v>
      </c>
    </row>
    <row r="9981" spans="1:2" x14ac:dyDescent="0.35">
      <c r="A9981" s="9" t="s">
        <v>1404</v>
      </c>
      <c r="B9981" s="18">
        <v>-24326667</v>
      </c>
    </row>
    <row r="9982" spans="1:2" x14ac:dyDescent="0.35">
      <c r="A9982" s="17" t="s">
        <v>1403</v>
      </c>
      <c r="B9982" s="18">
        <v>-24326667</v>
      </c>
    </row>
    <row r="9983" spans="1:2" x14ac:dyDescent="0.35">
      <c r="A9983" s="19" t="s">
        <v>425</v>
      </c>
      <c r="B9983" s="18">
        <v>-24326667</v>
      </c>
    </row>
    <row r="9984" spans="1:2" x14ac:dyDescent="0.35">
      <c r="A9984" s="9" t="s">
        <v>6050</v>
      </c>
      <c r="B9984" s="18">
        <v>-24500032</v>
      </c>
    </row>
    <row r="9985" spans="1:2" x14ac:dyDescent="0.35">
      <c r="A9985" s="17" t="s">
        <v>6049</v>
      </c>
      <c r="B9985" s="18">
        <v>-24500032</v>
      </c>
    </row>
    <row r="9986" spans="1:2" x14ac:dyDescent="0.35">
      <c r="A9986" s="19" t="s">
        <v>6048</v>
      </c>
      <c r="B9986" s="18">
        <v>-24500032</v>
      </c>
    </row>
    <row r="9987" spans="1:2" x14ac:dyDescent="0.35">
      <c r="A9987" s="9" t="s">
        <v>2723</v>
      </c>
      <c r="B9987" s="18">
        <v>-24500032</v>
      </c>
    </row>
    <row r="9988" spans="1:2" x14ac:dyDescent="0.35">
      <c r="A9988" s="17" t="s">
        <v>449</v>
      </c>
      <c r="B9988" s="18">
        <v>-24500032</v>
      </c>
    </row>
    <row r="9989" spans="1:2" x14ac:dyDescent="0.35">
      <c r="A9989" s="19" t="s">
        <v>2722</v>
      </c>
      <c r="B9989" s="18">
        <v>-24500032</v>
      </c>
    </row>
    <row r="9990" spans="1:2" x14ac:dyDescent="0.35">
      <c r="A9990" s="9" t="s">
        <v>3621</v>
      </c>
      <c r="B9990" s="18">
        <v>-24536691</v>
      </c>
    </row>
    <row r="9991" spans="1:2" x14ac:dyDescent="0.35">
      <c r="A9991" s="17" t="s">
        <v>1176</v>
      </c>
      <c r="B9991" s="18">
        <v>-24536691</v>
      </c>
    </row>
    <row r="9992" spans="1:2" x14ac:dyDescent="0.35">
      <c r="A9992" s="19" t="s">
        <v>710</v>
      </c>
      <c r="B9992" s="18">
        <v>-24536691</v>
      </c>
    </row>
    <row r="9993" spans="1:2" x14ac:dyDescent="0.35">
      <c r="A9993" s="9" t="s">
        <v>2731</v>
      </c>
      <c r="B9993" s="18">
        <v>-24549473</v>
      </c>
    </row>
    <row r="9994" spans="1:2" x14ac:dyDescent="0.35">
      <c r="A9994" s="17" t="s">
        <v>2730</v>
      </c>
      <c r="B9994" s="18">
        <v>-24549473</v>
      </c>
    </row>
    <row r="9995" spans="1:2" x14ac:dyDescent="0.35">
      <c r="A9995" s="19" t="s">
        <v>2042</v>
      </c>
      <c r="B9995" s="18">
        <v>-24549473</v>
      </c>
    </row>
    <row r="9996" spans="1:2" x14ac:dyDescent="0.35">
      <c r="A9996" s="9" t="s">
        <v>1690</v>
      </c>
      <c r="B9996" s="18">
        <v>-24592750</v>
      </c>
    </row>
    <row r="9997" spans="1:2" x14ac:dyDescent="0.35">
      <c r="A9997" s="17" t="s">
        <v>395</v>
      </c>
      <c r="B9997" s="18">
        <v>-24592750</v>
      </c>
    </row>
    <row r="9998" spans="1:2" x14ac:dyDescent="0.35">
      <c r="A9998" s="19" t="s">
        <v>372</v>
      </c>
      <c r="B9998" s="18">
        <v>-24592750</v>
      </c>
    </row>
    <row r="9999" spans="1:2" x14ac:dyDescent="0.35">
      <c r="A9999" s="9" t="s">
        <v>6183</v>
      </c>
      <c r="B9999" s="18">
        <v>-24599087</v>
      </c>
    </row>
    <row r="10000" spans="1:2" x14ac:dyDescent="0.35">
      <c r="A10000" s="17" t="s">
        <v>113</v>
      </c>
      <c r="B10000" s="18">
        <v>-24599087</v>
      </c>
    </row>
    <row r="10001" spans="1:2" x14ac:dyDescent="0.35">
      <c r="A10001" s="19" t="s">
        <v>201</v>
      </c>
      <c r="B10001" s="18">
        <v>-24599087</v>
      </c>
    </row>
    <row r="10002" spans="1:2" x14ac:dyDescent="0.35">
      <c r="A10002" s="9" t="s">
        <v>2217</v>
      </c>
      <c r="B10002" s="18">
        <v>-24655608</v>
      </c>
    </row>
    <row r="10003" spans="1:2" x14ac:dyDescent="0.35">
      <c r="A10003" s="17" t="s">
        <v>449</v>
      </c>
      <c r="B10003" s="18">
        <v>-24655608</v>
      </c>
    </row>
    <row r="10004" spans="1:2" x14ac:dyDescent="0.35">
      <c r="A10004" s="19" t="s">
        <v>2042</v>
      </c>
      <c r="B10004" s="18">
        <v>-24655608</v>
      </c>
    </row>
    <row r="10005" spans="1:2" x14ac:dyDescent="0.35">
      <c r="A10005" s="9" t="s">
        <v>7998</v>
      </c>
      <c r="B10005" s="18">
        <v>-24673965</v>
      </c>
    </row>
    <row r="10006" spans="1:2" x14ac:dyDescent="0.35">
      <c r="A10006" s="17" t="s">
        <v>1332</v>
      </c>
      <c r="B10006" s="18">
        <v>-24673965</v>
      </c>
    </row>
    <row r="10007" spans="1:2" x14ac:dyDescent="0.35">
      <c r="A10007" s="19" t="s">
        <v>7997</v>
      </c>
      <c r="B10007" s="18">
        <v>-24673965</v>
      </c>
    </row>
    <row r="10008" spans="1:2" x14ac:dyDescent="0.35">
      <c r="A10008" s="9" t="s">
        <v>11457</v>
      </c>
      <c r="B10008" s="18">
        <v>-24697039</v>
      </c>
    </row>
    <row r="10009" spans="1:2" x14ac:dyDescent="0.35">
      <c r="A10009" s="17" t="s">
        <v>11456</v>
      </c>
      <c r="B10009" s="18">
        <v>-24697039</v>
      </c>
    </row>
    <row r="10010" spans="1:2" x14ac:dyDescent="0.35">
      <c r="A10010" s="19" t="s">
        <v>11455</v>
      </c>
      <c r="B10010" s="18">
        <v>-24697039</v>
      </c>
    </row>
    <row r="10011" spans="1:2" x14ac:dyDescent="0.35">
      <c r="A10011" s="9" t="s">
        <v>10459</v>
      </c>
      <c r="B10011" s="18">
        <v>-24700000</v>
      </c>
    </row>
    <row r="10012" spans="1:2" x14ac:dyDescent="0.35">
      <c r="A10012" s="17" t="s">
        <v>439</v>
      </c>
      <c r="B10012" s="18">
        <v>-24700000</v>
      </c>
    </row>
    <row r="10013" spans="1:2" x14ac:dyDescent="0.35">
      <c r="A10013" s="19" t="s">
        <v>10458</v>
      </c>
      <c r="B10013" s="18">
        <v>-24700000</v>
      </c>
    </row>
    <row r="10014" spans="1:2" x14ac:dyDescent="0.35">
      <c r="A10014" s="9" t="s">
        <v>4248</v>
      </c>
      <c r="B10014" s="18">
        <v>-24720320</v>
      </c>
    </row>
    <row r="10015" spans="1:2" x14ac:dyDescent="0.35">
      <c r="A10015" s="17" t="s">
        <v>493</v>
      </c>
      <c r="B10015" s="18">
        <v>-24720320</v>
      </c>
    </row>
    <row r="10016" spans="1:2" x14ac:dyDescent="0.35">
      <c r="A10016" s="19" t="s">
        <v>3429</v>
      </c>
      <c r="B10016" s="18">
        <v>-24720320</v>
      </c>
    </row>
    <row r="10017" spans="1:2" x14ac:dyDescent="0.35">
      <c r="A10017" s="9" t="s">
        <v>2321</v>
      </c>
      <c r="B10017" s="18">
        <v>-24731154</v>
      </c>
    </row>
    <row r="10018" spans="1:2" x14ac:dyDescent="0.35">
      <c r="A10018" s="17" t="s">
        <v>1216</v>
      </c>
      <c r="B10018" s="18">
        <v>-24731154</v>
      </c>
    </row>
    <row r="10019" spans="1:2" x14ac:dyDescent="0.35">
      <c r="A10019" s="19" t="s">
        <v>2318</v>
      </c>
      <c r="B10019" s="18">
        <v>-24731154</v>
      </c>
    </row>
    <row r="10020" spans="1:2" x14ac:dyDescent="0.35">
      <c r="A10020" s="9" t="s">
        <v>4622</v>
      </c>
      <c r="B10020" s="18">
        <v>-24745828</v>
      </c>
    </row>
    <row r="10021" spans="1:2" x14ac:dyDescent="0.35">
      <c r="A10021" s="17" t="s">
        <v>853</v>
      </c>
      <c r="B10021" s="18">
        <v>-24745828</v>
      </c>
    </row>
    <row r="10022" spans="1:2" x14ac:dyDescent="0.35">
      <c r="A10022" s="19" t="s">
        <v>4621</v>
      </c>
      <c r="B10022" s="18">
        <v>-24745828</v>
      </c>
    </row>
    <row r="10023" spans="1:2" x14ac:dyDescent="0.35">
      <c r="A10023" s="9" t="s">
        <v>6892</v>
      </c>
      <c r="B10023" s="18">
        <v>-24768635</v>
      </c>
    </row>
    <row r="10024" spans="1:2" x14ac:dyDescent="0.35">
      <c r="A10024" s="17" t="s">
        <v>6891</v>
      </c>
      <c r="B10024" s="18">
        <v>-24768635</v>
      </c>
    </row>
    <row r="10025" spans="1:2" x14ac:dyDescent="0.35">
      <c r="A10025" s="19" t="s">
        <v>4314</v>
      </c>
      <c r="B10025" s="18">
        <v>-24768635</v>
      </c>
    </row>
    <row r="10026" spans="1:2" x14ac:dyDescent="0.35">
      <c r="A10026" s="9" t="s">
        <v>4392</v>
      </c>
      <c r="B10026" s="18">
        <v>-24785987</v>
      </c>
    </row>
    <row r="10027" spans="1:2" x14ac:dyDescent="0.35">
      <c r="A10027" s="17" t="s">
        <v>1926</v>
      </c>
      <c r="B10027" s="18">
        <v>-24785987</v>
      </c>
    </row>
    <row r="10028" spans="1:2" x14ac:dyDescent="0.35">
      <c r="A10028" s="19" t="s">
        <v>4391</v>
      </c>
      <c r="B10028" s="18">
        <v>-24785987</v>
      </c>
    </row>
    <row r="10029" spans="1:2" x14ac:dyDescent="0.35">
      <c r="A10029" s="9" t="s">
        <v>9633</v>
      </c>
      <c r="B10029" s="18">
        <v>-24816338</v>
      </c>
    </row>
    <row r="10030" spans="1:2" x14ac:dyDescent="0.35">
      <c r="A10030" s="17" t="s">
        <v>6356</v>
      </c>
      <c r="B10030" s="18">
        <v>-24816338</v>
      </c>
    </row>
    <row r="10031" spans="1:2" x14ac:dyDescent="0.35">
      <c r="A10031" s="19" t="s">
        <v>9632</v>
      </c>
      <c r="B10031" s="18">
        <v>-24816338</v>
      </c>
    </row>
    <row r="10032" spans="1:2" x14ac:dyDescent="0.35">
      <c r="A10032" s="9" t="s">
        <v>6719</v>
      </c>
      <c r="B10032" s="18">
        <v>-24832370</v>
      </c>
    </row>
    <row r="10033" spans="1:2" x14ac:dyDescent="0.35">
      <c r="A10033" s="17" t="s">
        <v>1903</v>
      </c>
      <c r="B10033" s="18">
        <v>-24832370</v>
      </c>
    </row>
    <row r="10034" spans="1:2" x14ac:dyDescent="0.35">
      <c r="A10034" s="19" t="s">
        <v>6718</v>
      </c>
      <c r="B10034" s="18">
        <v>-24832370</v>
      </c>
    </row>
    <row r="10035" spans="1:2" x14ac:dyDescent="0.35">
      <c r="A10035" s="9" t="s">
        <v>4900</v>
      </c>
      <c r="B10035" s="18">
        <v>-24860746</v>
      </c>
    </row>
    <row r="10036" spans="1:2" x14ac:dyDescent="0.35">
      <c r="A10036" s="17" t="s">
        <v>2085</v>
      </c>
      <c r="B10036" s="18">
        <v>-24860746</v>
      </c>
    </row>
    <row r="10037" spans="1:2" x14ac:dyDescent="0.35">
      <c r="A10037" s="19" t="s">
        <v>4899</v>
      </c>
      <c r="B10037" s="18">
        <v>-24860746</v>
      </c>
    </row>
    <row r="10038" spans="1:2" x14ac:dyDescent="0.35">
      <c r="A10038" s="9" t="s">
        <v>9337</v>
      </c>
      <c r="B10038" s="18">
        <v>-24862498</v>
      </c>
    </row>
    <row r="10039" spans="1:2" x14ac:dyDescent="0.35">
      <c r="A10039" s="17" t="s">
        <v>9336</v>
      </c>
      <c r="B10039" s="18">
        <v>-24862498</v>
      </c>
    </row>
    <row r="10040" spans="1:2" x14ac:dyDescent="0.35">
      <c r="A10040" s="19" t="s">
        <v>829</v>
      </c>
      <c r="B10040" s="18">
        <v>-24862498</v>
      </c>
    </row>
    <row r="10041" spans="1:2" x14ac:dyDescent="0.35">
      <c r="A10041" s="9" t="s">
        <v>2991</v>
      </c>
      <c r="B10041" s="18">
        <v>-24865096</v>
      </c>
    </row>
    <row r="10042" spans="1:2" x14ac:dyDescent="0.35">
      <c r="A10042" s="17" t="s">
        <v>1623</v>
      </c>
      <c r="B10042" s="18">
        <v>-24865096</v>
      </c>
    </row>
    <row r="10043" spans="1:2" x14ac:dyDescent="0.35">
      <c r="A10043" s="19" t="s">
        <v>2990</v>
      </c>
      <c r="B10043" s="18">
        <v>-24865096</v>
      </c>
    </row>
    <row r="10044" spans="1:2" x14ac:dyDescent="0.35">
      <c r="A10044" s="9" t="s">
        <v>6742</v>
      </c>
      <c r="B10044" s="18">
        <v>-24870885</v>
      </c>
    </row>
    <row r="10045" spans="1:2" x14ac:dyDescent="0.35">
      <c r="A10045" s="17" t="s">
        <v>6741</v>
      </c>
      <c r="B10045" s="18">
        <v>-24870885</v>
      </c>
    </row>
    <row r="10046" spans="1:2" x14ac:dyDescent="0.35">
      <c r="A10046" s="19" t="s">
        <v>1406</v>
      </c>
      <c r="B10046" s="18">
        <v>-24870885</v>
      </c>
    </row>
    <row r="10047" spans="1:2" x14ac:dyDescent="0.35">
      <c r="A10047" s="9" t="s">
        <v>2864</v>
      </c>
      <c r="B10047" s="18">
        <v>-24878709</v>
      </c>
    </row>
    <row r="10048" spans="1:2" x14ac:dyDescent="0.35">
      <c r="A10048" s="17" t="s">
        <v>62</v>
      </c>
      <c r="B10048" s="18">
        <v>-24878709</v>
      </c>
    </row>
    <row r="10049" spans="1:2" x14ac:dyDescent="0.35">
      <c r="A10049" s="19" t="s">
        <v>2504</v>
      </c>
      <c r="B10049" s="18">
        <v>-24878709</v>
      </c>
    </row>
    <row r="10050" spans="1:2" x14ac:dyDescent="0.35">
      <c r="A10050" s="9" t="s">
        <v>9587</v>
      </c>
      <c r="B10050" s="18">
        <v>-24898139</v>
      </c>
    </row>
    <row r="10051" spans="1:2" x14ac:dyDescent="0.35">
      <c r="A10051" s="17" t="s">
        <v>9586</v>
      </c>
      <c r="B10051" s="18">
        <v>-24898139</v>
      </c>
    </row>
    <row r="10052" spans="1:2" x14ac:dyDescent="0.35">
      <c r="A10052" s="19" t="s">
        <v>9585</v>
      </c>
      <c r="B10052" s="18">
        <v>-24898139</v>
      </c>
    </row>
    <row r="10053" spans="1:2" x14ac:dyDescent="0.35">
      <c r="A10053" s="9" t="s">
        <v>6602</v>
      </c>
      <c r="B10053" s="18">
        <v>-24903810</v>
      </c>
    </row>
    <row r="10054" spans="1:2" x14ac:dyDescent="0.35">
      <c r="A10054" s="17" t="s">
        <v>6601</v>
      </c>
      <c r="B10054" s="18">
        <v>-24903810</v>
      </c>
    </row>
    <row r="10055" spans="1:2" x14ac:dyDescent="0.35">
      <c r="A10055" s="19" t="s">
        <v>6599</v>
      </c>
      <c r="B10055" s="18">
        <v>-24903810</v>
      </c>
    </row>
    <row r="10056" spans="1:2" x14ac:dyDescent="0.35">
      <c r="A10056" s="9" t="s">
        <v>1872</v>
      </c>
      <c r="B10056" s="18">
        <v>-24922769</v>
      </c>
    </row>
    <row r="10057" spans="1:2" x14ac:dyDescent="0.35">
      <c r="A10057" s="17" t="s">
        <v>257</v>
      </c>
      <c r="B10057" s="18">
        <v>-24922769</v>
      </c>
    </row>
    <row r="10058" spans="1:2" x14ac:dyDescent="0.35">
      <c r="A10058" s="19" t="s">
        <v>1018</v>
      </c>
      <c r="B10058" s="18">
        <v>-24922769</v>
      </c>
    </row>
    <row r="10059" spans="1:2" x14ac:dyDescent="0.35">
      <c r="A10059" s="9" t="s">
        <v>2126</v>
      </c>
      <c r="B10059" s="18">
        <v>-24923864</v>
      </c>
    </row>
    <row r="10060" spans="1:2" x14ac:dyDescent="0.35">
      <c r="A10060" s="17" t="s">
        <v>862</v>
      </c>
      <c r="B10060" s="18">
        <v>-24923864</v>
      </c>
    </row>
    <row r="10061" spans="1:2" x14ac:dyDescent="0.35">
      <c r="A10061" s="19" t="s">
        <v>1193</v>
      </c>
      <c r="B10061" s="18">
        <v>-24923864</v>
      </c>
    </row>
    <row r="10062" spans="1:2" x14ac:dyDescent="0.35">
      <c r="A10062" s="9" t="s">
        <v>10924</v>
      </c>
      <c r="B10062" s="18">
        <v>-24943308</v>
      </c>
    </row>
    <row r="10063" spans="1:2" x14ac:dyDescent="0.35">
      <c r="A10063" s="17" t="s">
        <v>6995</v>
      </c>
      <c r="B10063" s="18">
        <v>-24943308</v>
      </c>
    </row>
    <row r="10064" spans="1:2" x14ac:dyDescent="0.35">
      <c r="A10064" s="19" t="s">
        <v>2368</v>
      </c>
      <c r="B10064" s="18">
        <v>-24943308</v>
      </c>
    </row>
    <row r="10065" spans="1:2" x14ac:dyDescent="0.35">
      <c r="A10065" s="9" t="s">
        <v>100</v>
      </c>
      <c r="B10065" s="18">
        <v>-24969837</v>
      </c>
    </row>
    <row r="10066" spans="1:2" x14ac:dyDescent="0.35">
      <c r="A10066" s="17" t="s">
        <v>99</v>
      </c>
      <c r="B10066" s="18">
        <v>-24969837</v>
      </c>
    </row>
    <row r="10067" spans="1:2" x14ac:dyDescent="0.35">
      <c r="A10067" s="19" t="s">
        <v>97</v>
      </c>
      <c r="B10067" s="18">
        <v>-24969837</v>
      </c>
    </row>
    <row r="10068" spans="1:2" x14ac:dyDescent="0.35">
      <c r="A10068" s="9" t="s">
        <v>6441</v>
      </c>
      <c r="B10068" s="18">
        <v>-24977277</v>
      </c>
    </row>
    <row r="10069" spans="1:2" x14ac:dyDescent="0.35">
      <c r="A10069" s="17" t="s">
        <v>6440</v>
      </c>
      <c r="B10069" s="18">
        <v>-24977277</v>
      </c>
    </row>
    <row r="10070" spans="1:2" x14ac:dyDescent="0.35">
      <c r="A10070" s="19" t="s">
        <v>6438</v>
      </c>
      <c r="B10070" s="18">
        <v>-24977277</v>
      </c>
    </row>
    <row r="10071" spans="1:2" x14ac:dyDescent="0.35">
      <c r="A10071" s="9" t="s">
        <v>6900</v>
      </c>
      <c r="B10071" s="18">
        <v>-24990090</v>
      </c>
    </row>
    <row r="10072" spans="1:2" x14ac:dyDescent="0.35">
      <c r="A10072" s="17" t="s">
        <v>461</v>
      </c>
      <c r="B10072" s="18">
        <v>-24990090</v>
      </c>
    </row>
    <row r="10073" spans="1:2" x14ac:dyDescent="0.35">
      <c r="A10073" s="19" t="s">
        <v>3738</v>
      </c>
      <c r="B10073" s="18">
        <v>-24990090</v>
      </c>
    </row>
    <row r="10074" spans="1:2" x14ac:dyDescent="0.35">
      <c r="A10074" s="9" t="s">
        <v>502</v>
      </c>
      <c r="B10074" s="18">
        <v>-24995244</v>
      </c>
    </row>
    <row r="10075" spans="1:2" x14ac:dyDescent="0.35">
      <c r="A10075" s="17" t="s">
        <v>24</v>
      </c>
      <c r="B10075" s="18">
        <v>-24995244</v>
      </c>
    </row>
    <row r="10076" spans="1:2" x14ac:dyDescent="0.35">
      <c r="A10076" s="19" t="s">
        <v>501</v>
      </c>
      <c r="B10076" s="18">
        <v>-24995244</v>
      </c>
    </row>
    <row r="10077" spans="1:2" x14ac:dyDescent="0.35">
      <c r="A10077" s="9" t="s">
        <v>4944</v>
      </c>
      <c r="B10077" s="18">
        <v>-25057578</v>
      </c>
    </row>
    <row r="10078" spans="1:2" x14ac:dyDescent="0.35">
      <c r="A10078" s="17" t="s">
        <v>241</v>
      </c>
      <c r="B10078" s="18">
        <v>-25057578</v>
      </c>
    </row>
    <row r="10079" spans="1:2" x14ac:dyDescent="0.35">
      <c r="A10079" s="19" t="s">
        <v>4943</v>
      </c>
      <c r="B10079" s="18">
        <v>-25057578</v>
      </c>
    </row>
    <row r="10080" spans="1:2" x14ac:dyDescent="0.35">
      <c r="A10080" s="9" t="s">
        <v>6898</v>
      </c>
      <c r="B10080" s="18">
        <v>-25280070</v>
      </c>
    </row>
    <row r="10081" spans="1:2" x14ac:dyDescent="0.35">
      <c r="A10081" s="17" t="s">
        <v>1612</v>
      </c>
      <c r="B10081" s="18">
        <v>-25280070</v>
      </c>
    </row>
    <row r="10082" spans="1:2" x14ac:dyDescent="0.35">
      <c r="A10082" s="19" t="s">
        <v>6897</v>
      </c>
      <c r="B10082" s="18">
        <v>-25280070</v>
      </c>
    </row>
    <row r="10083" spans="1:2" x14ac:dyDescent="0.35">
      <c r="A10083" s="9" t="s">
        <v>3533</v>
      </c>
      <c r="B10083" s="18">
        <v>-25314641</v>
      </c>
    </row>
    <row r="10084" spans="1:2" x14ac:dyDescent="0.35">
      <c r="A10084" s="17" t="s">
        <v>3095</v>
      </c>
      <c r="B10084" s="18">
        <v>-25314641</v>
      </c>
    </row>
    <row r="10085" spans="1:2" x14ac:dyDescent="0.35">
      <c r="A10085" s="19" t="s">
        <v>1406</v>
      </c>
      <c r="B10085" s="18">
        <v>-25314641</v>
      </c>
    </row>
    <row r="10086" spans="1:2" x14ac:dyDescent="0.35">
      <c r="A10086" s="9" t="s">
        <v>8836</v>
      </c>
      <c r="B10086" s="18">
        <v>-25458771</v>
      </c>
    </row>
    <row r="10087" spans="1:2" x14ac:dyDescent="0.35">
      <c r="A10087" s="17" t="s">
        <v>487</v>
      </c>
      <c r="B10087" s="18">
        <v>-25458771</v>
      </c>
    </row>
    <row r="10088" spans="1:2" x14ac:dyDescent="0.35">
      <c r="A10088" s="19" t="s">
        <v>8835</v>
      </c>
      <c r="B10088" s="18">
        <v>-25458771</v>
      </c>
    </row>
    <row r="10089" spans="1:2" x14ac:dyDescent="0.35">
      <c r="A10089" s="9" t="s">
        <v>4130</v>
      </c>
      <c r="B10089" s="18">
        <v>-25536708</v>
      </c>
    </row>
    <row r="10090" spans="1:2" x14ac:dyDescent="0.35">
      <c r="A10090" s="17" t="s">
        <v>535</v>
      </c>
      <c r="B10090" s="18">
        <v>-25536708</v>
      </c>
    </row>
    <row r="10091" spans="1:2" x14ac:dyDescent="0.35">
      <c r="A10091" s="19" t="s">
        <v>280</v>
      </c>
      <c r="B10091" s="18">
        <v>-25536708</v>
      </c>
    </row>
    <row r="10092" spans="1:2" x14ac:dyDescent="0.35">
      <c r="A10092" s="9" t="s">
        <v>9091</v>
      </c>
      <c r="B10092" s="18">
        <v>-25551411</v>
      </c>
    </row>
    <row r="10093" spans="1:2" x14ac:dyDescent="0.35">
      <c r="A10093" s="17" t="s">
        <v>9090</v>
      </c>
      <c r="B10093" s="18">
        <v>-25551411</v>
      </c>
    </row>
    <row r="10094" spans="1:2" x14ac:dyDescent="0.35">
      <c r="A10094" s="19" t="s">
        <v>9089</v>
      </c>
      <c r="B10094" s="18">
        <v>-25551411</v>
      </c>
    </row>
    <row r="10095" spans="1:2" x14ac:dyDescent="0.35">
      <c r="A10095" s="9" t="s">
        <v>6436</v>
      </c>
      <c r="B10095" s="18">
        <v>-25622273</v>
      </c>
    </row>
    <row r="10096" spans="1:2" x14ac:dyDescent="0.35">
      <c r="A10096" s="17" t="s">
        <v>1180</v>
      </c>
      <c r="B10096" s="18">
        <v>-25622273</v>
      </c>
    </row>
    <row r="10097" spans="1:2" x14ac:dyDescent="0.35">
      <c r="A10097" s="19" t="s">
        <v>6435</v>
      </c>
      <c r="B10097" s="18">
        <v>-25622273</v>
      </c>
    </row>
    <row r="10098" spans="1:2" x14ac:dyDescent="0.35">
      <c r="A10098" s="9" t="s">
        <v>6156</v>
      </c>
      <c r="B10098" s="18">
        <v>-25641967</v>
      </c>
    </row>
    <row r="10099" spans="1:2" x14ac:dyDescent="0.35">
      <c r="A10099" s="17" t="s">
        <v>2868</v>
      </c>
      <c r="B10099" s="18">
        <v>-25641967</v>
      </c>
    </row>
    <row r="10100" spans="1:2" x14ac:dyDescent="0.35">
      <c r="A10100" s="19" t="s">
        <v>6155</v>
      </c>
      <c r="B10100" s="18">
        <v>-25641967</v>
      </c>
    </row>
    <row r="10101" spans="1:2" x14ac:dyDescent="0.35">
      <c r="A10101" s="9" t="s">
        <v>2016</v>
      </c>
      <c r="B10101" s="18">
        <v>-25643000</v>
      </c>
    </row>
    <row r="10102" spans="1:2" x14ac:dyDescent="0.35">
      <c r="A10102" s="17" t="s">
        <v>181</v>
      </c>
      <c r="B10102" s="18">
        <v>-25643000</v>
      </c>
    </row>
    <row r="10103" spans="1:2" x14ac:dyDescent="0.35">
      <c r="A10103" s="19" t="s">
        <v>1511</v>
      </c>
      <c r="B10103" s="18">
        <v>-25643000</v>
      </c>
    </row>
    <row r="10104" spans="1:2" x14ac:dyDescent="0.35">
      <c r="A10104" s="9" t="s">
        <v>1483</v>
      </c>
      <c r="B10104" s="18">
        <v>-25739083</v>
      </c>
    </row>
    <row r="10105" spans="1:2" x14ac:dyDescent="0.35">
      <c r="A10105" s="17" t="s">
        <v>1482</v>
      </c>
      <c r="B10105" s="18">
        <v>-25739083</v>
      </c>
    </row>
    <row r="10106" spans="1:2" x14ac:dyDescent="0.35">
      <c r="A10106" s="19" t="s">
        <v>1480</v>
      </c>
      <c r="B10106" s="18">
        <v>-25739083</v>
      </c>
    </row>
    <row r="10107" spans="1:2" x14ac:dyDescent="0.35">
      <c r="A10107" s="9" t="s">
        <v>4198</v>
      </c>
      <c r="B10107" s="18">
        <v>-25747235</v>
      </c>
    </row>
    <row r="10108" spans="1:2" x14ac:dyDescent="0.35">
      <c r="A10108" s="17" t="s">
        <v>687</v>
      </c>
      <c r="B10108" s="18">
        <v>-25747235</v>
      </c>
    </row>
    <row r="10109" spans="1:2" x14ac:dyDescent="0.35">
      <c r="A10109" s="19" t="s">
        <v>864</v>
      </c>
      <c r="B10109" s="18">
        <v>-25747235</v>
      </c>
    </row>
    <row r="10110" spans="1:2" x14ac:dyDescent="0.35">
      <c r="A10110" s="9" t="s">
        <v>8830</v>
      </c>
      <c r="B10110" s="18">
        <v>-25872105</v>
      </c>
    </row>
    <row r="10111" spans="1:2" x14ac:dyDescent="0.35">
      <c r="A10111" s="17" t="s">
        <v>464</v>
      </c>
      <c r="B10111" s="18">
        <v>-25872105</v>
      </c>
    </row>
    <row r="10112" spans="1:2" x14ac:dyDescent="0.35">
      <c r="A10112" s="19" t="s">
        <v>3059</v>
      </c>
      <c r="B10112" s="18">
        <v>-25872105</v>
      </c>
    </row>
    <row r="10113" spans="1:2" x14ac:dyDescent="0.35">
      <c r="A10113" s="9" t="s">
        <v>3946</v>
      </c>
      <c r="B10113" s="18">
        <v>-25900341</v>
      </c>
    </row>
    <row r="10114" spans="1:2" x14ac:dyDescent="0.35">
      <c r="A10114" s="17" t="s">
        <v>3945</v>
      </c>
      <c r="B10114" s="18">
        <v>-25900341</v>
      </c>
    </row>
    <row r="10115" spans="1:2" x14ac:dyDescent="0.35">
      <c r="A10115" s="19" t="s">
        <v>3944</v>
      </c>
      <c r="B10115" s="18">
        <v>-25900341</v>
      </c>
    </row>
    <row r="10116" spans="1:2" x14ac:dyDescent="0.35">
      <c r="A10116" s="9" t="s">
        <v>3208</v>
      </c>
      <c r="B10116" s="18">
        <v>-25900341</v>
      </c>
    </row>
    <row r="10117" spans="1:2" x14ac:dyDescent="0.35">
      <c r="A10117" s="17" t="s">
        <v>523</v>
      </c>
      <c r="B10117" s="18">
        <v>-25900341</v>
      </c>
    </row>
    <row r="10118" spans="1:2" x14ac:dyDescent="0.35">
      <c r="A10118" s="19" t="s">
        <v>3207</v>
      </c>
      <c r="B10118" s="18">
        <v>-25900341</v>
      </c>
    </row>
    <row r="10119" spans="1:2" x14ac:dyDescent="0.35">
      <c r="A10119" s="9" t="s">
        <v>10469</v>
      </c>
      <c r="B10119" s="18">
        <v>-25976605</v>
      </c>
    </row>
    <row r="10120" spans="1:2" x14ac:dyDescent="0.35">
      <c r="A10120" s="17" t="s">
        <v>10468</v>
      </c>
      <c r="B10120" s="18">
        <v>-25976605</v>
      </c>
    </row>
    <row r="10121" spans="1:2" x14ac:dyDescent="0.35">
      <c r="A10121" s="19" t="s">
        <v>10467</v>
      </c>
      <c r="B10121" s="18">
        <v>-25976605</v>
      </c>
    </row>
    <row r="10122" spans="1:2" x14ac:dyDescent="0.35">
      <c r="A10122" s="9" t="s">
        <v>3104</v>
      </c>
      <c r="B10122" s="18">
        <v>-25993274</v>
      </c>
    </row>
    <row r="10123" spans="1:2" x14ac:dyDescent="0.35">
      <c r="A10123" s="17" t="s">
        <v>662</v>
      </c>
      <c r="B10123" s="18">
        <v>-25993274</v>
      </c>
    </row>
    <row r="10124" spans="1:2" x14ac:dyDescent="0.35">
      <c r="A10124" s="19" t="s">
        <v>501</v>
      </c>
      <c r="B10124" s="18">
        <v>-25993274</v>
      </c>
    </row>
    <row r="10125" spans="1:2" x14ac:dyDescent="0.35">
      <c r="A10125" s="9" t="s">
        <v>9857</v>
      </c>
      <c r="B10125" s="18">
        <v>-26033943</v>
      </c>
    </row>
    <row r="10126" spans="1:2" x14ac:dyDescent="0.35">
      <c r="A10126" s="17" t="s">
        <v>1831</v>
      </c>
      <c r="B10126" s="18">
        <v>-26033943</v>
      </c>
    </row>
    <row r="10127" spans="1:2" x14ac:dyDescent="0.35">
      <c r="A10127" s="19" t="s">
        <v>9856</v>
      </c>
      <c r="B10127" s="18">
        <v>-26033943</v>
      </c>
    </row>
    <row r="10128" spans="1:2" x14ac:dyDescent="0.35">
      <c r="A10128" s="9" t="s">
        <v>9287</v>
      </c>
      <c r="B10128" s="18">
        <v>-26095018</v>
      </c>
    </row>
    <row r="10129" spans="1:2" x14ac:dyDescent="0.35">
      <c r="A10129" s="17" t="s">
        <v>487</v>
      </c>
      <c r="B10129" s="18">
        <v>-26095018</v>
      </c>
    </row>
    <row r="10130" spans="1:2" x14ac:dyDescent="0.35">
      <c r="A10130" s="19" t="s">
        <v>3301</v>
      </c>
      <c r="B10130" s="18">
        <v>-26095018</v>
      </c>
    </row>
    <row r="10131" spans="1:2" x14ac:dyDescent="0.35">
      <c r="A10131" s="9" t="s">
        <v>5345</v>
      </c>
      <c r="B10131" s="18">
        <v>-26161870</v>
      </c>
    </row>
    <row r="10132" spans="1:2" x14ac:dyDescent="0.35">
      <c r="A10132" s="17" t="s">
        <v>4139</v>
      </c>
      <c r="B10132" s="18">
        <v>-26161870</v>
      </c>
    </row>
    <row r="10133" spans="1:2" x14ac:dyDescent="0.35">
      <c r="A10133" s="19" t="s">
        <v>3528</v>
      </c>
      <c r="B10133" s="18">
        <v>-26161870</v>
      </c>
    </row>
    <row r="10134" spans="1:2" x14ac:dyDescent="0.35">
      <c r="A10134" s="9" t="s">
        <v>3017</v>
      </c>
      <c r="B10134" s="18">
        <v>-26261368</v>
      </c>
    </row>
    <row r="10135" spans="1:2" x14ac:dyDescent="0.35">
      <c r="A10135" s="17" t="s">
        <v>1216</v>
      </c>
      <c r="B10135" s="18">
        <v>-26261368</v>
      </c>
    </row>
    <row r="10136" spans="1:2" x14ac:dyDescent="0.35">
      <c r="A10136" s="19" t="s">
        <v>1552</v>
      </c>
      <c r="B10136" s="18">
        <v>-26261368</v>
      </c>
    </row>
    <row r="10137" spans="1:2" x14ac:dyDescent="0.35">
      <c r="A10137" s="9" t="s">
        <v>7124</v>
      </c>
      <c r="B10137" s="18">
        <v>-26355679</v>
      </c>
    </row>
    <row r="10138" spans="1:2" x14ac:dyDescent="0.35">
      <c r="A10138" s="17" t="s">
        <v>7123</v>
      </c>
      <c r="B10138" s="18">
        <v>-26355679</v>
      </c>
    </row>
    <row r="10139" spans="1:2" x14ac:dyDescent="0.35">
      <c r="A10139" s="19" t="s">
        <v>5743</v>
      </c>
      <c r="B10139" s="18">
        <v>-26355679</v>
      </c>
    </row>
    <row r="10140" spans="1:2" x14ac:dyDescent="0.35">
      <c r="A10140" s="9" t="s">
        <v>2651</v>
      </c>
      <c r="B10140" s="18">
        <v>-26526103</v>
      </c>
    </row>
    <row r="10141" spans="1:2" x14ac:dyDescent="0.35">
      <c r="A10141" s="17" t="s">
        <v>373</v>
      </c>
      <c r="B10141" s="18">
        <v>-26526103</v>
      </c>
    </row>
    <row r="10142" spans="1:2" x14ac:dyDescent="0.35">
      <c r="A10142" s="19" t="s">
        <v>622</v>
      </c>
      <c r="B10142" s="18">
        <v>-26526103</v>
      </c>
    </row>
    <row r="10143" spans="1:2" x14ac:dyDescent="0.35">
      <c r="A10143" s="9" t="s">
        <v>6044</v>
      </c>
      <c r="B10143" s="18">
        <v>-26573039</v>
      </c>
    </row>
    <row r="10144" spans="1:2" x14ac:dyDescent="0.35">
      <c r="A10144" s="17" t="s">
        <v>160</v>
      </c>
      <c r="B10144" s="18">
        <v>-26573039</v>
      </c>
    </row>
    <row r="10145" spans="1:2" x14ac:dyDescent="0.35">
      <c r="A10145" s="19" t="s">
        <v>2834</v>
      </c>
      <c r="B10145" s="18">
        <v>-26573039</v>
      </c>
    </row>
    <row r="10146" spans="1:2" x14ac:dyDescent="0.35">
      <c r="A10146" s="9" t="s">
        <v>10840</v>
      </c>
      <c r="B10146" s="18">
        <v>-26623494</v>
      </c>
    </row>
    <row r="10147" spans="1:2" x14ac:dyDescent="0.35">
      <c r="A10147" s="17" t="s">
        <v>368</v>
      </c>
      <c r="B10147" s="18">
        <v>-26623494</v>
      </c>
    </row>
    <row r="10148" spans="1:2" x14ac:dyDescent="0.35">
      <c r="A10148" s="19" t="s">
        <v>10839</v>
      </c>
      <c r="B10148" s="18">
        <v>-26623494</v>
      </c>
    </row>
    <row r="10149" spans="1:2" x14ac:dyDescent="0.35">
      <c r="A10149" s="9" t="s">
        <v>5750</v>
      </c>
      <c r="B10149" s="18">
        <v>-26675252</v>
      </c>
    </row>
    <row r="10150" spans="1:2" x14ac:dyDescent="0.35">
      <c r="A10150" s="17" t="s">
        <v>162</v>
      </c>
      <c r="B10150" s="18">
        <v>-26675252</v>
      </c>
    </row>
    <row r="10151" spans="1:2" x14ac:dyDescent="0.35">
      <c r="A10151" s="19" t="s">
        <v>280</v>
      </c>
      <c r="B10151" s="18">
        <v>-26675252</v>
      </c>
    </row>
    <row r="10152" spans="1:2" x14ac:dyDescent="0.35">
      <c r="A10152" s="9" t="s">
        <v>5275</v>
      </c>
      <c r="B10152" s="18">
        <v>-26800785</v>
      </c>
    </row>
    <row r="10153" spans="1:2" x14ac:dyDescent="0.35">
      <c r="A10153" s="17" t="s">
        <v>1403</v>
      </c>
      <c r="B10153" s="18">
        <v>-26800785</v>
      </c>
    </row>
    <row r="10154" spans="1:2" x14ac:dyDescent="0.35">
      <c r="A10154" s="19" t="s">
        <v>5274</v>
      </c>
      <c r="B10154" s="18">
        <v>-26800785</v>
      </c>
    </row>
    <row r="10155" spans="1:2" x14ac:dyDescent="0.35">
      <c r="A10155" s="9" t="s">
        <v>7691</v>
      </c>
      <c r="B10155" s="18">
        <v>-27024351</v>
      </c>
    </row>
    <row r="10156" spans="1:2" x14ac:dyDescent="0.35">
      <c r="A10156" s="17" t="s">
        <v>2365</v>
      </c>
      <c r="B10156" s="18">
        <v>-27024351</v>
      </c>
    </row>
    <row r="10157" spans="1:2" x14ac:dyDescent="0.35">
      <c r="A10157" s="19" t="s">
        <v>4232</v>
      </c>
      <c r="B10157" s="18">
        <v>-27024351</v>
      </c>
    </row>
    <row r="10158" spans="1:2" x14ac:dyDescent="0.35">
      <c r="A10158" s="9" t="s">
        <v>6756</v>
      </c>
      <c r="B10158" s="18">
        <v>-27059493</v>
      </c>
    </row>
    <row r="10159" spans="1:2" x14ac:dyDescent="0.35">
      <c r="A10159" s="17" t="s">
        <v>150</v>
      </c>
      <c r="B10159" s="18">
        <v>-27059493</v>
      </c>
    </row>
    <row r="10160" spans="1:2" x14ac:dyDescent="0.35">
      <c r="A10160" s="19" t="s">
        <v>6052</v>
      </c>
      <c r="B10160" s="18">
        <v>-27059493</v>
      </c>
    </row>
    <row r="10161" spans="1:2" x14ac:dyDescent="0.35">
      <c r="A10161" s="9" t="s">
        <v>4223</v>
      </c>
      <c r="B10161" s="18">
        <v>-27059493</v>
      </c>
    </row>
    <row r="10162" spans="1:2" x14ac:dyDescent="0.35">
      <c r="A10162" s="17" t="s">
        <v>825</v>
      </c>
      <c r="B10162" s="18">
        <v>-27059493</v>
      </c>
    </row>
    <row r="10163" spans="1:2" x14ac:dyDescent="0.35">
      <c r="A10163" s="19" t="s">
        <v>3576</v>
      </c>
      <c r="B10163" s="18">
        <v>-27059493</v>
      </c>
    </row>
    <row r="10164" spans="1:2" x14ac:dyDescent="0.35">
      <c r="A10164" s="9" t="s">
        <v>5069</v>
      </c>
      <c r="B10164" s="18">
        <v>-27130631</v>
      </c>
    </row>
    <row r="10165" spans="1:2" x14ac:dyDescent="0.35">
      <c r="A10165" s="17" t="s">
        <v>185</v>
      </c>
      <c r="B10165" s="18">
        <v>-27130631</v>
      </c>
    </row>
    <row r="10166" spans="1:2" x14ac:dyDescent="0.35">
      <c r="A10166" s="19" t="s">
        <v>2174</v>
      </c>
      <c r="B10166" s="18">
        <v>-27130631</v>
      </c>
    </row>
    <row r="10167" spans="1:2" x14ac:dyDescent="0.35">
      <c r="A10167" s="9" t="s">
        <v>4077</v>
      </c>
      <c r="B10167" s="18">
        <v>-27251390</v>
      </c>
    </row>
    <row r="10168" spans="1:2" x14ac:dyDescent="0.35">
      <c r="A10168" s="17" t="s">
        <v>4076</v>
      </c>
      <c r="B10168" s="18">
        <v>-27251390</v>
      </c>
    </row>
    <row r="10169" spans="1:2" x14ac:dyDescent="0.35">
      <c r="A10169" s="19" t="s">
        <v>4075</v>
      </c>
      <c r="B10169" s="18">
        <v>-27251390</v>
      </c>
    </row>
    <row r="10170" spans="1:2" x14ac:dyDescent="0.35">
      <c r="A10170" s="9" t="s">
        <v>652</v>
      </c>
      <c r="B10170" s="18">
        <v>-27330724</v>
      </c>
    </row>
    <row r="10171" spans="1:2" x14ac:dyDescent="0.35">
      <c r="A10171" s="17" t="s">
        <v>651</v>
      </c>
      <c r="B10171" s="18">
        <v>-27330724</v>
      </c>
    </row>
    <row r="10172" spans="1:2" x14ac:dyDescent="0.35">
      <c r="A10172" s="19" t="s">
        <v>650</v>
      </c>
      <c r="B10172" s="18">
        <v>-27330724</v>
      </c>
    </row>
    <row r="10173" spans="1:2" x14ac:dyDescent="0.35">
      <c r="A10173" s="9" t="s">
        <v>1271</v>
      </c>
      <c r="B10173" s="18">
        <v>-27339971</v>
      </c>
    </row>
    <row r="10174" spans="1:2" x14ac:dyDescent="0.35">
      <c r="A10174" s="17" t="s">
        <v>748</v>
      </c>
      <c r="B10174" s="18">
        <v>-27339971</v>
      </c>
    </row>
    <row r="10175" spans="1:2" x14ac:dyDescent="0.35">
      <c r="A10175" s="19" t="s">
        <v>187</v>
      </c>
      <c r="B10175" s="18">
        <v>-27339971</v>
      </c>
    </row>
    <row r="10176" spans="1:2" x14ac:dyDescent="0.35">
      <c r="A10176" s="9" t="s">
        <v>2395</v>
      </c>
      <c r="B10176" s="18">
        <v>-27456806</v>
      </c>
    </row>
    <row r="10177" spans="1:2" x14ac:dyDescent="0.35">
      <c r="A10177" s="17" t="s">
        <v>232</v>
      </c>
      <c r="B10177" s="18">
        <v>-27456806</v>
      </c>
    </row>
    <row r="10178" spans="1:2" x14ac:dyDescent="0.35">
      <c r="A10178" s="19" t="s">
        <v>597</v>
      </c>
      <c r="B10178" s="18">
        <v>-27456806</v>
      </c>
    </row>
    <row r="10179" spans="1:2" x14ac:dyDescent="0.35">
      <c r="A10179" s="9" t="s">
        <v>1901</v>
      </c>
      <c r="B10179" s="18">
        <v>-27477648</v>
      </c>
    </row>
    <row r="10180" spans="1:2" x14ac:dyDescent="0.35">
      <c r="A10180" s="17" t="s">
        <v>1900</v>
      </c>
      <c r="B10180" s="18">
        <v>-27477648</v>
      </c>
    </row>
    <row r="10181" spans="1:2" x14ac:dyDescent="0.35">
      <c r="A10181" s="19" t="s">
        <v>593</v>
      </c>
      <c r="B10181" s="18">
        <v>-27477648</v>
      </c>
    </row>
    <row r="10182" spans="1:2" x14ac:dyDescent="0.35">
      <c r="A10182" s="9" t="s">
        <v>3649</v>
      </c>
      <c r="B10182" s="18">
        <v>-27481675</v>
      </c>
    </row>
    <row r="10183" spans="1:2" x14ac:dyDescent="0.35">
      <c r="A10183" s="17" t="s">
        <v>3564</v>
      </c>
      <c r="B10183" s="18">
        <v>-27481675</v>
      </c>
    </row>
    <row r="10184" spans="1:2" x14ac:dyDescent="0.35">
      <c r="A10184" s="19" t="s">
        <v>910</v>
      </c>
      <c r="B10184" s="18">
        <v>-27481675</v>
      </c>
    </row>
    <row r="10185" spans="1:2" x14ac:dyDescent="0.35">
      <c r="A10185" s="9" t="s">
        <v>6397</v>
      </c>
      <c r="B10185" s="18">
        <v>-27541731</v>
      </c>
    </row>
    <row r="10186" spans="1:2" x14ac:dyDescent="0.35">
      <c r="A10186" s="17" t="s">
        <v>1228</v>
      </c>
      <c r="B10186" s="18">
        <v>-27541731</v>
      </c>
    </row>
    <row r="10187" spans="1:2" x14ac:dyDescent="0.35">
      <c r="A10187" s="19" t="s">
        <v>27</v>
      </c>
      <c r="B10187" s="18">
        <v>-27541731</v>
      </c>
    </row>
    <row r="10188" spans="1:2" x14ac:dyDescent="0.35">
      <c r="A10188" s="9" t="s">
        <v>1630</v>
      </c>
      <c r="B10188" s="18">
        <v>-27699111</v>
      </c>
    </row>
    <row r="10189" spans="1:2" x14ac:dyDescent="0.35">
      <c r="A10189" s="17" t="s">
        <v>1629</v>
      </c>
      <c r="B10189" s="18">
        <v>-27699111</v>
      </c>
    </row>
    <row r="10190" spans="1:2" x14ac:dyDescent="0.35">
      <c r="A10190" s="19" t="s">
        <v>900</v>
      </c>
      <c r="B10190" s="18">
        <v>-27699111</v>
      </c>
    </row>
    <row r="10191" spans="1:2" x14ac:dyDescent="0.35">
      <c r="A10191" s="9" t="s">
        <v>6634</v>
      </c>
      <c r="B10191" s="18">
        <v>-27700000</v>
      </c>
    </row>
    <row r="10192" spans="1:2" x14ac:dyDescent="0.35">
      <c r="A10192" s="17" t="s">
        <v>6633</v>
      </c>
      <c r="B10192" s="18">
        <v>-27700000</v>
      </c>
    </row>
    <row r="10193" spans="1:2" x14ac:dyDescent="0.35">
      <c r="A10193" s="19" t="s">
        <v>6631</v>
      </c>
      <c r="B10193" s="18">
        <v>-27700000</v>
      </c>
    </row>
    <row r="10194" spans="1:2" x14ac:dyDescent="0.35">
      <c r="A10194" s="9" t="s">
        <v>10726</v>
      </c>
      <c r="B10194" s="18">
        <v>-27727253</v>
      </c>
    </row>
    <row r="10195" spans="1:2" x14ac:dyDescent="0.35">
      <c r="A10195" s="17" t="s">
        <v>2447</v>
      </c>
      <c r="B10195" s="18">
        <v>-27727253</v>
      </c>
    </row>
    <row r="10196" spans="1:2" x14ac:dyDescent="0.35">
      <c r="A10196" s="19" t="s">
        <v>10725</v>
      </c>
      <c r="B10196" s="18">
        <v>-27727253</v>
      </c>
    </row>
    <row r="10197" spans="1:2" x14ac:dyDescent="0.35">
      <c r="A10197" s="9" t="s">
        <v>1529</v>
      </c>
      <c r="B10197" s="18">
        <v>-27805940</v>
      </c>
    </row>
    <row r="10198" spans="1:2" x14ac:dyDescent="0.35">
      <c r="A10198" s="17" t="s">
        <v>185</v>
      </c>
      <c r="B10198" s="18">
        <v>-27805940</v>
      </c>
    </row>
    <row r="10199" spans="1:2" x14ac:dyDescent="0.35">
      <c r="A10199" s="19" t="s">
        <v>880</v>
      </c>
      <c r="B10199" s="18">
        <v>-27805940</v>
      </c>
    </row>
    <row r="10200" spans="1:2" x14ac:dyDescent="0.35">
      <c r="A10200" s="9" t="s">
        <v>4203</v>
      </c>
      <c r="B10200" s="18">
        <v>-27818516</v>
      </c>
    </row>
    <row r="10201" spans="1:2" x14ac:dyDescent="0.35">
      <c r="A10201" s="17" t="s">
        <v>2706</v>
      </c>
      <c r="B10201" s="18">
        <v>-27818516</v>
      </c>
    </row>
    <row r="10202" spans="1:2" x14ac:dyDescent="0.35">
      <c r="A10202" s="19" t="s">
        <v>2973</v>
      </c>
      <c r="B10202" s="18">
        <v>-27818516</v>
      </c>
    </row>
    <row r="10203" spans="1:2" x14ac:dyDescent="0.35">
      <c r="A10203" s="9" t="s">
        <v>7079</v>
      </c>
      <c r="B10203" s="18">
        <v>-27877751</v>
      </c>
    </row>
    <row r="10204" spans="1:2" x14ac:dyDescent="0.35">
      <c r="A10204" s="17" t="s">
        <v>2613</v>
      </c>
      <c r="B10204" s="18">
        <v>-27877751</v>
      </c>
    </row>
    <row r="10205" spans="1:2" x14ac:dyDescent="0.35">
      <c r="A10205" s="19" t="s">
        <v>2613</v>
      </c>
      <c r="B10205" s="18">
        <v>-27877751</v>
      </c>
    </row>
    <row r="10206" spans="1:2" x14ac:dyDescent="0.35">
      <c r="A10206" s="9" t="s">
        <v>4606</v>
      </c>
      <c r="B10206" s="18">
        <v>-27968963</v>
      </c>
    </row>
    <row r="10207" spans="1:2" x14ac:dyDescent="0.35">
      <c r="A10207" s="17" t="s">
        <v>4605</v>
      </c>
      <c r="B10207" s="18">
        <v>-27968963</v>
      </c>
    </row>
    <row r="10208" spans="1:2" x14ac:dyDescent="0.35">
      <c r="A10208" s="19" t="s">
        <v>1018</v>
      </c>
      <c r="B10208" s="18">
        <v>-27968963</v>
      </c>
    </row>
    <row r="10209" spans="1:2" x14ac:dyDescent="0.35">
      <c r="A10209" s="9" t="s">
        <v>8264</v>
      </c>
      <c r="B10209" s="18">
        <v>-27989147</v>
      </c>
    </row>
    <row r="10210" spans="1:2" x14ac:dyDescent="0.35">
      <c r="A10210" s="17" t="s">
        <v>6462</v>
      </c>
      <c r="B10210" s="18">
        <v>-27989147</v>
      </c>
    </row>
    <row r="10211" spans="1:2" x14ac:dyDescent="0.35">
      <c r="A10211" s="19" t="s">
        <v>8263</v>
      </c>
      <c r="B10211" s="18">
        <v>-27989147</v>
      </c>
    </row>
    <row r="10212" spans="1:2" x14ac:dyDescent="0.35">
      <c r="A10212" s="9" t="s">
        <v>2454</v>
      </c>
      <c r="B10212" s="18">
        <v>-27999515</v>
      </c>
    </row>
    <row r="10213" spans="1:2" x14ac:dyDescent="0.35">
      <c r="A10213" s="17" t="s">
        <v>35</v>
      </c>
      <c r="B10213" s="18">
        <v>-27999515</v>
      </c>
    </row>
    <row r="10214" spans="1:2" x14ac:dyDescent="0.35">
      <c r="A10214" s="19" t="s">
        <v>236</v>
      </c>
      <c r="B10214" s="18">
        <v>-27999515</v>
      </c>
    </row>
    <row r="10215" spans="1:2" x14ac:dyDescent="0.35">
      <c r="A10215" s="9" t="s">
        <v>6386</v>
      </c>
      <c r="B10215" s="18">
        <v>-28134226</v>
      </c>
    </row>
    <row r="10216" spans="1:2" x14ac:dyDescent="0.35">
      <c r="A10216" s="17" t="s">
        <v>1607</v>
      </c>
      <c r="B10216" s="18">
        <v>-28134226</v>
      </c>
    </row>
    <row r="10217" spans="1:2" x14ac:dyDescent="0.35">
      <c r="A10217" s="19" t="s">
        <v>3507</v>
      </c>
      <c r="B10217" s="18">
        <v>-28134226</v>
      </c>
    </row>
    <row r="10218" spans="1:2" x14ac:dyDescent="0.35">
      <c r="A10218" s="9" t="s">
        <v>4112</v>
      </c>
      <c r="B10218" s="18">
        <v>-28159583</v>
      </c>
    </row>
    <row r="10219" spans="1:2" x14ac:dyDescent="0.35">
      <c r="A10219" s="17" t="s">
        <v>4111</v>
      </c>
      <c r="B10219" s="18">
        <v>-28159583</v>
      </c>
    </row>
    <row r="10220" spans="1:2" x14ac:dyDescent="0.35">
      <c r="A10220" s="19" t="s">
        <v>2861</v>
      </c>
      <c r="B10220" s="18">
        <v>-28159583</v>
      </c>
    </row>
    <row r="10221" spans="1:2" x14ac:dyDescent="0.35">
      <c r="A10221" s="9" t="s">
        <v>6687</v>
      </c>
      <c r="B10221" s="18">
        <v>-28169943</v>
      </c>
    </row>
    <row r="10222" spans="1:2" x14ac:dyDescent="0.35">
      <c r="A10222" s="17" t="s">
        <v>1488</v>
      </c>
      <c r="B10222" s="18">
        <v>-28169943</v>
      </c>
    </row>
    <row r="10223" spans="1:2" x14ac:dyDescent="0.35">
      <c r="A10223" s="19" t="s">
        <v>6685</v>
      </c>
      <c r="B10223" s="18">
        <v>-28169943</v>
      </c>
    </row>
    <row r="10224" spans="1:2" x14ac:dyDescent="0.35">
      <c r="A10224" s="9" t="s">
        <v>1678</v>
      </c>
      <c r="B10224" s="18">
        <v>-28235122</v>
      </c>
    </row>
    <row r="10225" spans="1:2" x14ac:dyDescent="0.35">
      <c r="A10225" s="17" t="s">
        <v>1677</v>
      </c>
      <c r="B10225" s="18">
        <v>-28235122</v>
      </c>
    </row>
    <row r="10226" spans="1:2" x14ac:dyDescent="0.35">
      <c r="A10226" s="19" t="s">
        <v>1676</v>
      </c>
      <c r="B10226" s="18">
        <v>-28235122</v>
      </c>
    </row>
    <row r="10227" spans="1:2" x14ac:dyDescent="0.35">
      <c r="A10227" s="9" t="s">
        <v>7957</v>
      </c>
      <c r="B10227" s="18">
        <v>-28329069</v>
      </c>
    </row>
    <row r="10228" spans="1:2" x14ac:dyDescent="0.35">
      <c r="A10228" s="17" t="s">
        <v>145</v>
      </c>
      <c r="B10228" s="18">
        <v>-28329069</v>
      </c>
    </row>
    <row r="10229" spans="1:2" x14ac:dyDescent="0.35">
      <c r="A10229" s="19" t="s">
        <v>1952</v>
      </c>
      <c r="B10229" s="18">
        <v>-28329069</v>
      </c>
    </row>
    <row r="10230" spans="1:2" x14ac:dyDescent="0.35">
      <c r="A10230" s="9" t="s">
        <v>1413</v>
      </c>
      <c r="B10230" s="18">
        <v>-28342760</v>
      </c>
    </row>
    <row r="10231" spans="1:2" x14ac:dyDescent="0.35">
      <c r="A10231" s="17" t="s">
        <v>113</v>
      </c>
      <c r="B10231" s="18">
        <v>-28342760</v>
      </c>
    </row>
    <row r="10232" spans="1:2" x14ac:dyDescent="0.35">
      <c r="A10232" s="19" t="s">
        <v>110</v>
      </c>
      <c r="B10232" s="18">
        <v>-28342760</v>
      </c>
    </row>
    <row r="10233" spans="1:2" x14ac:dyDescent="0.35">
      <c r="A10233" s="9" t="s">
        <v>9221</v>
      </c>
      <c r="B10233" s="18">
        <v>-28407897</v>
      </c>
    </row>
    <row r="10234" spans="1:2" x14ac:dyDescent="0.35">
      <c r="A10234" s="17" t="s">
        <v>1096</v>
      </c>
      <c r="B10234" s="18">
        <v>-28407897</v>
      </c>
    </row>
    <row r="10235" spans="1:2" x14ac:dyDescent="0.35">
      <c r="A10235" s="19" t="s">
        <v>5813</v>
      </c>
      <c r="B10235" s="18">
        <v>-28407897</v>
      </c>
    </row>
    <row r="10236" spans="1:2" x14ac:dyDescent="0.35">
      <c r="A10236" s="9" t="s">
        <v>8085</v>
      </c>
      <c r="B10236" s="18">
        <v>-28419913</v>
      </c>
    </row>
    <row r="10237" spans="1:2" x14ac:dyDescent="0.35">
      <c r="A10237" s="17" t="s">
        <v>3102</v>
      </c>
      <c r="B10237" s="18">
        <v>-28419913</v>
      </c>
    </row>
    <row r="10238" spans="1:2" x14ac:dyDescent="0.35">
      <c r="A10238" s="19" t="s">
        <v>1188</v>
      </c>
      <c r="B10238" s="18">
        <v>-28419913</v>
      </c>
    </row>
    <row r="10239" spans="1:2" x14ac:dyDescent="0.35">
      <c r="A10239" s="9" t="s">
        <v>1962</v>
      </c>
      <c r="B10239" s="18">
        <v>-28437251</v>
      </c>
    </row>
    <row r="10240" spans="1:2" x14ac:dyDescent="0.35">
      <c r="A10240" s="17" t="s">
        <v>574</v>
      </c>
      <c r="B10240" s="18">
        <v>-28437251</v>
      </c>
    </row>
    <row r="10241" spans="1:2" x14ac:dyDescent="0.35">
      <c r="A10241" s="19" t="s">
        <v>1960</v>
      </c>
      <c r="B10241" s="18">
        <v>-28437251</v>
      </c>
    </row>
    <row r="10242" spans="1:2" x14ac:dyDescent="0.35">
      <c r="A10242" s="9" t="s">
        <v>2604</v>
      </c>
      <c r="B10242" s="18">
        <v>-28505730</v>
      </c>
    </row>
    <row r="10243" spans="1:2" x14ac:dyDescent="0.35">
      <c r="A10243" s="17" t="s">
        <v>2603</v>
      </c>
      <c r="B10243" s="18">
        <v>-28505730</v>
      </c>
    </row>
    <row r="10244" spans="1:2" x14ac:dyDescent="0.35">
      <c r="A10244" s="19" t="s">
        <v>1288</v>
      </c>
      <c r="B10244" s="18">
        <v>-28505730</v>
      </c>
    </row>
    <row r="10245" spans="1:2" x14ac:dyDescent="0.35">
      <c r="A10245" s="9" t="s">
        <v>1514</v>
      </c>
      <c r="B10245" s="18">
        <v>-28551183</v>
      </c>
    </row>
    <row r="10246" spans="1:2" x14ac:dyDescent="0.35">
      <c r="A10246" s="17" t="s">
        <v>449</v>
      </c>
      <c r="B10246" s="18">
        <v>-28551183</v>
      </c>
    </row>
    <row r="10247" spans="1:2" x14ac:dyDescent="0.35">
      <c r="A10247" s="19" t="s">
        <v>1094</v>
      </c>
      <c r="B10247" s="18">
        <v>-28551183</v>
      </c>
    </row>
    <row r="10248" spans="1:2" x14ac:dyDescent="0.35">
      <c r="A10248" s="9" t="s">
        <v>11610</v>
      </c>
      <c r="B10248" s="18">
        <v>-28675334</v>
      </c>
    </row>
    <row r="10249" spans="1:2" x14ac:dyDescent="0.35">
      <c r="A10249" s="17" t="s">
        <v>35</v>
      </c>
      <c r="B10249" s="18">
        <v>-28675334</v>
      </c>
    </row>
    <row r="10250" spans="1:2" x14ac:dyDescent="0.35">
      <c r="A10250" s="19" t="s">
        <v>32</v>
      </c>
      <c r="B10250" s="18">
        <v>-28675334</v>
      </c>
    </row>
    <row r="10251" spans="1:2" x14ac:dyDescent="0.35">
      <c r="A10251" s="9" t="s">
        <v>8459</v>
      </c>
      <c r="B10251" s="18">
        <v>-28791977</v>
      </c>
    </row>
    <row r="10252" spans="1:2" x14ac:dyDescent="0.35">
      <c r="A10252" s="17" t="s">
        <v>8458</v>
      </c>
      <c r="B10252" s="18">
        <v>-28791977</v>
      </c>
    </row>
    <row r="10253" spans="1:2" x14ac:dyDescent="0.35">
      <c r="A10253" s="19" t="s">
        <v>1525</v>
      </c>
      <c r="B10253" s="18">
        <v>-28791977</v>
      </c>
    </row>
    <row r="10254" spans="1:2" x14ac:dyDescent="0.35">
      <c r="A10254" s="9" t="s">
        <v>6871</v>
      </c>
      <c r="B10254" s="18">
        <v>-28834579</v>
      </c>
    </row>
    <row r="10255" spans="1:2" x14ac:dyDescent="0.35">
      <c r="A10255" s="17" t="s">
        <v>2218</v>
      </c>
      <c r="B10255" s="18">
        <v>-28834579</v>
      </c>
    </row>
    <row r="10256" spans="1:2" x14ac:dyDescent="0.35">
      <c r="A10256" s="19" t="s">
        <v>1039</v>
      </c>
      <c r="B10256" s="18">
        <v>-28834579</v>
      </c>
    </row>
    <row r="10257" spans="1:2" x14ac:dyDescent="0.35">
      <c r="A10257" s="9" t="s">
        <v>3451</v>
      </c>
      <c r="B10257" s="18">
        <v>-28888740</v>
      </c>
    </row>
    <row r="10258" spans="1:2" x14ac:dyDescent="0.35">
      <c r="A10258" s="17" t="s">
        <v>197</v>
      </c>
      <c r="B10258" s="18">
        <v>-28888740</v>
      </c>
    </row>
    <row r="10259" spans="1:2" x14ac:dyDescent="0.35">
      <c r="A10259" s="19" t="s">
        <v>3450</v>
      </c>
      <c r="B10259" s="18">
        <v>-28888740</v>
      </c>
    </row>
    <row r="10260" spans="1:2" x14ac:dyDescent="0.35">
      <c r="A10260" s="9" t="s">
        <v>2072</v>
      </c>
      <c r="B10260" s="18">
        <v>-28889425</v>
      </c>
    </row>
    <row r="10261" spans="1:2" x14ac:dyDescent="0.35">
      <c r="A10261" s="17" t="s">
        <v>73</v>
      </c>
      <c r="B10261" s="18">
        <v>-28889425</v>
      </c>
    </row>
    <row r="10262" spans="1:2" x14ac:dyDescent="0.35">
      <c r="A10262" s="19" t="s">
        <v>1651</v>
      </c>
      <c r="B10262" s="18">
        <v>-28889425</v>
      </c>
    </row>
    <row r="10263" spans="1:2" x14ac:dyDescent="0.35">
      <c r="A10263" s="9" t="s">
        <v>2443</v>
      </c>
      <c r="B10263" s="18">
        <v>-28935714</v>
      </c>
    </row>
    <row r="10264" spans="1:2" x14ac:dyDescent="0.35">
      <c r="A10264" s="17" t="s">
        <v>373</v>
      </c>
      <c r="B10264" s="18">
        <v>-28935714</v>
      </c>
    </row>
    <row r="10265" spans="1:2" x14ac:dyDescent="0.35">
      <c r="A10265" s="19" t="s">
        <v>2441</v>
      </c>
      <c r="B10265" s="18">
        <v>-28935714</v>
      </c>
    </row>
    <row r="10266" spans="1:2" x14ac:dyDescent="0.35">
      <c r="A10266" s="9" t="s">
        <v>5535</v>
      </c>
      <c r="B10266" s="18">
        <v>-28979512</v>
      </c>
    </row>
    <row r="10267" spans="1:2" x14ac:dyDescent="0.35">
      <c r="A10267" s="17" t="s">
        <v>3027</v>
      </c>
      <c r="B10267" s="18">
        <v>-28979512</v>
      </c>
    </row>
    <row r="10268" spans="1:2" x14ac:dyDescent="0.35">
      <c r="A10268" s="19" t="s">
        <v>2681</v>
      </c>
      <c r="B10268" s="18">
        <v>-28979512</v>
      </c>
    </row>
    <row r="10269" spans="1:2" x14ac:dyDescent="0.35">
      <c r="A10269" s="9" t="s">
        <v>1875</v>
      </c>
      <c r="B10269" s="18">
        <v>-29000000</v>
      </c>
    </row>
    <row r="10270" spans="1:2" x14ac:dyDescent="0.35">
      <c r="A10270" s="17" t="s">
        <v>1216</v>
      </c>
      <c r="B10270" s="18">
        <v>-29000000</v>
      </c>
    </row>
    <row r="10271" spans="1:2" x14ac:dyDescent="0.35">
      <c r="A10271" s="19" t="s">
        <v>356</v>
      </c>
      <c r="B10271" s="18">
        <v>-29000000</v>
      </c>
    </row>
    <row r="10272" spans="1:2" x14ac:dyDescent="0.35">
      <c r="A10272" s="9" t="s">
        <v>941</v>
      </c>
      <c r="B10272" s="18">
        <v>-29067628</v>
      </c>
    </row>
    <row r="10273" spans="1:2" x14ac:dyDescent="0.35">
      <c r="A10273" s="17" t="s">
        <v>803</v>
      </c>
      <c r="B10273" s="18">
        <v>-29067628</v>
      </c>
    </row>
    <row r="10274" spans="1:2" x14ac:dyDescent="0.35">
      <c r="A10274" s="19" t="s">
        <v>801</v>
      </c>
      <c r="B10274" s="18">
        <v>-29067628</v>
      </c>
    </row>
    <row r="10275" spans="1:2" x14ac:dyDescent="0.35">
      <c r="A10275" s="9" t="s">
        <v>2645</v>
      </c>
      <c r="B10275" s="18">
        <v>-29067940</v>
      </c>
    </row>
    <row r="10276" spans="1:2" x14ac:dyDescent="0.35">
      <c r="A10276" s="17" t="s">
        <v>748</v>
      </c>
      <c r="B10276" s="18">
        <v>-29067940</v>
      </c>
    </row>
    <row r="10277" spans="1:2" x14ac:dyDescent="0.35">
      <c r="A10277" s="19" t="s">
        <v>1197</v>
      </c>
      <c r="B10277" s="18">
        <v>-29067940</v>
      </c>
    </row>
    <row r="10278" spans="1:2" x14ac:dyDescent="0.35">
      <c r="A10278" s="9" t="s">
        <v>11174</v>
      </c>
      <c r="B10278" s="18">
        <v>-29100030</v>
      </c>
    </row>
    <row r="10279" spans="1:2" x14ac:dyDescent="0.35">
      <c r="A10279" s="17" t="s">
        <v>2752</v>
      </c>
      <c r="B10279" s="18">
        <v>-29100030</v>
      </c>
    </row>
    <row r="10280" spans="1:2" x14ac:dyDescent="0.35">
      <c r="A10280" s="19" t="s">
        <v>11173</v>
      </c>
      <c r="B10280" s="18">
        <v>-29100030</v>
      </c>
    </row>
    <row r="10281" spans="1:2" x14ac:dyDescent="0.35">
      <c r="A10281" s="9" t="s">
        <v>3580</v>
      </c>
      <c r="B10281" s="18">
        <v>-29103248</v>
      </c>
    </row>
    <row r="10282" spans="1:2" x14ac:dyDescent="0.35">
      <c r="A10282" s="17" t="s">
        <v>181</v>
      </c>
      <c r="B10282" s="18">
        <v>-29103248</v>
      </c>
    </row>
    <row r="10283" spans="1:2" x14ac:dyDescent="0.35">
      <c r="A10283" s="19" t="s">
        <v>1047</v>
      </c>
      <c r="B10283" s="18">
        <v>-29103248</v>
      </c>
    </row>
    <row r="10284" spans="1:2" x14ac:dyDescent="0.35">
      <c r="A10284" s="9" t="s">
        <v>1620</v>
      </c>
      <c r="B10284" s="18">
        <v>-29125385</v>
      </c>
    </row>
    <row r="10285" spans="1:2" x14ac:dyDescent="0.35">
      <c r="A10285" s="17" t="s">
        <v>150</v>
      </c>
      <c r="B10285" s="18">
        <v>-29125385</v>
      </c>
    </row>
    <row r="10286" spans="1:2" x14ac:dyDescent="0.35">
      <c r="A10286" s="19" t="s">
        <v>1619</v>
      </c>
      <c r="B10286" s="18">
        <v>-29125385</v>
      </c>
    </row>
    <row r="10287" spans="1:2" x14ac:dyDescent="0.35">
      <c r="A10287" s="9" t="s">
        <v>727</v>
      </c>
      <c r="B10287" s="18">
        <v>-29346242</v>
      </c>
    </row>
    <row r="10288" spans="1:2" x14ac:dyDescent="0.35">
      <c r="A10288" s="17" t="s">
        <v>449</v>
      </c>
      <c r="B10288" s="18">
        <v>-29346242</v>
      </c>
    </row>
    <row r="10289" spans="1:2" x14ac:dyDescent="0.35">
      <c r="A10289" s="19" t="s">
        <v>726</v>
      </c>
      <c r="B10289" s="18">
        <v>-29346242</v>
      </c>
    </row>
    <row r="10290" spans="1:2" x14ac:dyDescent="0.35">
      <c r="A10290" s="9" t="s">
        <v>3444</v>
      </c>
      <c r="B10290" s="18">
        <v>-29359355</v>
      </c>
    </row>
    <row r="10291" spans="1:2" x14ac:dyDescent="0.35">
      <c r="A10291" s="17" t="s">
        <v>1151</v>
      </c>
      <c r="B10291" s="18">
        <v>-29359355</v>
      </c>
    </row>
    <row r="10292" spans="1:2" x14ac:dyDescent="0.35">
      <c r="A10292" s="19" t="s">
        <v>900</v>
      </c>
      <c r="B10292" s="18">
        <v>-29359355</v>
      </c>
    </row>
    <row r="10293" spans="1:2" x14ac:dyDescent="0.35">
      <c r="A10293" s="9" t="s">
        <v>2087</v>
      </c>
      <c r="B10293" s="18">
        <v>-29449288</v>
      </c>
    </row>
    <row r="10294" spans="1:2" x14ac:dyDescent="0.35">
      <c r="A10294" s="17" t="s">
        <v>1151</v>
      </c>
      <c r="B10294" s="18">
        <v>-29449288</v>
      </c>
    </row>
    <row r="10295" spans="1:2" x14ac:dyDescent="0.35">
      <c r="A10295" s="19" t="s">
        <v>1581</v>
      </c>
      <c r="B10295" s="18">
        <v>-29449288</v>
      </c>
    </row>
    <row r="10296" spans="1:2" x14ac:dyDescent="0.35">
      <c r="A10296" s="9" t="s">
        <v>344</v>
      </c>
      <c r="B10296" s="18">
        <v>-29459980</v>
      </c>
    </row>
    <row r="10297" spans="1:2" x14ac:dyDescent="0.35">
      <c r="A10297" s="17" t="s">
        <v>59</v>
      </c>
      <c r="B10297" s="18">
        <v>-29459980</v>
      </c>
    </row>
    <row r="10298" spans="1:2" x14ac:dyDescent="0.35">
      <c r="A10298" s="19" t="s">
        <v>179</v>
      </c>
      <c r="B10298" s="18">
        <v>-29459980</v>
      </c>
    </row>
    <row r="10299" spans="1:2" x14ac:dyDescent="0.35">
      <c r="A10299" s="9" t="s">
        <v>2521</v>
      </c>
      <c r="B10299" s="18">
        <v>-29462420</v>
      </c>
    </row>
    <row r="10300" spans="1:2" x14ac:dyDescent="0.35">
      <c r="A10300" s="17" t="s">
        <v>493</v>
      </c>
      <c r="B10300" s="18">
        <v>-29462420</v>
      </c>
    </row>
    <row r="10301" spans="1:2" x14ac:dyDescent="0.35">
      <c r="A10301" s="19" t="s">
        <v>655</v>
      </c>
      <c r="B10301" s="18">
        <v>-29462420</v>
      </c>
    </row>
    <row r="10302" spans="1:2" x14ac:dyDescent="0.35">
      <c r="A10302" s="9" t="s">
        <v>11354</v>
      </c>
      <c r="B10302" s="18">
        <v>-29476832</v>
      </c>
    </row>
    <row r="10303" spans="1:2" x14ac:dyDescent="0.35">
      <c r="A10303" s="17" t="s">
        <v>11353</v>
      </c>
      <c r="B10303" s="18">
        <v>-29476832</v>
      </c>
    </row>
    <row r="10304" spans="1:2" x14ac:dyDescent="0.35">
      <c r="A10304" s="19" t="s">
        <v>11352</v>
      </c>
      <c r="B10304" s="18">
        <v>-29476832</v>
      </c>
    </row>
    <row r="10305" spans="1:2" x14ac:dyDescent="0.35">
      <c r="A10305" s="9" t="s">
        <v>9216</v>
      </c>
      <c r="B10305" s="18">
        <v>-29500737</v>
      </c>
    </row>
    <row r="10306" spans="1:2" x14ac:dyDescent="0.35">
      <c r="A10306" s="17" t="s">
        <v>512</v>
      </c>
      <c r="B10306" s="18">
        <v>-29500737</v>
      </c>
    </row>
    <row r="10307" spans="1:2" x14ac:dyDescent="0.35">
      <c r="A10307" s="19" t="s">
        <v>7679</v>
      </c>
      <c r="B10307" s="18">
        <v>-29500737</v>
      </c>
    </row>
    <row r="10308" spans="1:2" x14ac:dyDescent="0.35">
      <c r="A10308" s="9" t="s">
        <v>4665</v>
      </c>
      <c r="B10308" s="18">
        <v>-29511421</v>
      </c>
    </row>
    <row r="10309" spans="1:2" x14ac:dyDescent="0.35">
      <c r="A10309" s="17" t="s">
        <v>2843</v>
      </c>
      <c r="B10309" s="18">
        <v>-29511421</v>
      </c>
    </row>
    <row r="10310" spans="1:2" x14ac:dyDescent="0.35">
      <c r="A10310" s="19" t="s">
        <v>3440</v>
      </c>
      <c r="B10310" s="18">
        <v>-29511421</v>
      </c>
    </row>
    <row r="10311" spans="1:2" x14ac:dyDescent="0.35">
      <c r="A10311" s="9" t="s">
        <v>1293</v>
      </c>
      <c r="B10311" s="18">
        <v>-29565557</v>
      </c>
    </row>
    <row r="10312" spans="1:2" x14ac:dyDescent="0.35">
      <c r="A10312" s="17" t="s">
        <v>60</v>
      </c>
      <c r="B10312" s="18">
        <v>-29565557</v>
      </c>
    </row>
    <row r="10313" spans="1:2" x14ac:dyDescent="0.35">
      <c r="A10313" s="19" t="s">
        <v>597</v>
      </c>
      <c r="B10313" s="18">
        <v>-29565557</v>
      </c>
    </row>
    <row r="10314" spans="1:2" x14ac:dyDescent="0.35">
      <c r="A10314" s="9" t="s">
        <v>6960</v>
      </c>
      <c r="B10314" s="18">
        <v>-29593736</v>
      </c>
    </row>
    <row r="10315" spans="1:2" x14ac:dyDescent="0.35">
      <c r="A10315" s="17" t="s">
        <v>4101</v>
      </c>
      <c r="B10315" s="18">
        <v>-29593736</v>
      </c>
    </row>
    <row r="10316" spans="1:2" x14ac:dyDescent="0.35">
      <c r="A10316" s="19" t="s">
        <v>6959</v>
      </c>
      <c r="B10316" s="18">
        <v>-29593736</v>
      </c>
    </row>
    <row r="10317" spans="1:2" x14ac:dyDescent="0.35">
      <c r="A10317" s="9" t="s">
        <v>4402</v>
      </c>
      <c r="B10317" s="18">
        <v>-29610033</v>
      </c>
    </row>
    <row r="10318" spans="1:2" x14ac:dyDescent="0.35">
      <c r="A10318" s="17" t="s">
        <v>3918</v>
      </c>
      <c r="B10318" s="18">
        <v>-29610033</v>
      </c>
    </row>
    <row r="10319" spans="1:2" x14ac:dyDescent="0.35">
      <c r="A10319" s="19" t="s">
        <v>4400</v>
      </c>
      <c r="B10319" s="18">
        <v>-29610033</v>
      </c>
    </row>
    <row r="10320" spans="1:2" x14ac:dyDescent="0.35">
      <c r="A10320" s="9" t="s">
        <v>3405</v>
      </c>
      <c r="B10320" s="18">
        <v>-29643614</v>
      </c>
    </row>
    <row r="10321" spans="1:2" x14ac:dyDescent="0.35">
      <c r="A10321" s="17" t="s">
        <v>2104</v>
      </c>
      <c r="B10321" s="18">
        <v>-29643614</v>
      </c>
    </row>
    <row r="10322" spans="1:2" x14ac:dyDescent="0.35">
      <c r="A10322" s="19" t="s">
        <v>3403</v>
      </c>
      <c r="B10322" s="18">
        <v>-29643614</v>
      </c>
    </row>
    <row r="10323" spans="1:2" x14ac:dyDescent="0.35">
      <c r="A10323" s="9" t="s">
        <v>2746</v>
      </c>
      <c r="B10323" s="18">
        <v>-29671868</v>
      </c>
    </row>
    <row r="10324" spans="1:2" x14ac:dyDescent="0.35">
      <c r="A10324" s="17" t="s">
        <v>2745</v>
      </c>
      <c r="B10324" s="18">
        <v>-29671868</v>
      </c>
    </row>
    <row r="10325" spans="1:2" x14ac:dyDescent="0.35">
      <c r="A10325" s="19" t="s">
        <v>2744</v>
      </c>
      <c r="B10325" s="18">
        <v>-29671868</v>
      </c>
    </row>
    <row r="10326" spans="1:2" x14ac:dyDescent="0.35">
      <c r="A10326" s="9" t="s">
        <v>9842</v>
      </c>
      <c r="B10326" s="18">
        <v>-29821223</v>
      </c>
    </row>
    <row r="10327" spans="1:2" x14ac:dyDescent="0.35">
      <c r="A10327" s="17" t="s">
        <v>5555</v>
      </c>
      <c r="B10327" s="18">
        <v>-29821223</v>
      </c>
    </row>
    <row r="10328" spans="1:2" x14ac:dyDescent="0.35">
      <c r="A10328" s="19" t="s">
        <v>5860</v>
      </c>
      <c r="B10328" s="18">
        <v>-29821223</v>
      </c>
    </row>
    <row r="10329" spans="1:2" x14ac:dyDescent="0.35">
      <c r="A10329" s="9" t="s">
        <v>7438</v>
      </c>
      <c r="B10329" s="18">
        <v>-29936195</v>
      </c>
    </row>
    <row r="10330" spans="1:2" x14ac:dyDescent="0.35">
      <c r="A10330" s="17" t="s">
        <v>7437</v>
      </c>
      <c r="B10330" s="18">
        <v>-29936195</v>
      </c>
    </row>
    <row r="10331" spans="1:2" x14ac:dyDescent="0.35">
      <c r="A10331" s="19" t="s">
        <v>7436</v>
      </c>
      <c r="B10331" s="18">
        <v>-29936195</v>
      </c>
    </row>
    <row r="10332" spans="1:2" x14ac:dyDescent="0.35">
      <c r="A10332" s="9" t="s">
        <v>107</v>
      </c>
      <c r="B10332" s="18">
        <v>-29959707</v>
      </c>
    </row>
    <row r="10333" spans="1:2" x14ac:dyDescent="0.35">
      <c r="A10333" s="17" t="s">
        <v>24</v>
      </c>
      <c r="B10333" s="18">
        <v>-29959707</v>
      </c>
    </row>
    <row r="10334" spans="1:2" x14ac:dyDescent="0.35">
      <c r="A10334" s="19" t="s">
        <v>105</v>
      </c>
      <c r="B10334" s="18">
        <v>-29959707</v>
      </c>
    </row>
    <row r="10335" spans="1:2" x14ac:dyDescent="0.35">
      <c r="A10335" s="9" t="s">
        <v>3740</v>
      </c>
      <c r="B10335" s="18">
        <v>-30114495</v>
      </c>
    </row>
    <row r="10336" spans="1:2" x14ac:dyDescent="0.35">
      <c r="A10336" s="17" t="s">
        <v>1260</v>
      </c>
      <c r="B10336" s="18">
        <v>-30114495</v>
      </c>
    </row>
    <row r="10337" spans="1:2" x14ac:dyDescent="0.35">
      <c r="A10337" s="19" t="s">
        <v>3738</v>
      </c>
      <c r="B10337" s="18">
        <v>-30114495</v>
      </c>
    </row>
    <row r="10338" spans="1:2" x14ac:dyDescent="0.35">
      <c r="A10338" s="9" t="s">
        <v>9666</v>
      </c>
      <c r="B10338" s="18">
        <v>-30161611</v>
      </c>
    </row>
    <row r="10339" spans="1:2" x14ac:dyDescent="0.35">
      <c r="A10339" s="17" t="s">
        <v>36</v>
      </c>
      <c r="B10339" s="18">
        <v>-30161611</v>
      </c>
    </row>
    <row r="10340" spans="1:2" x14ac:dyDescent="0.35">
      <c r="A10340" s="19" t="s">
        <v>36</v>
      </c>
      <c r="B10340" s="18">
        <v>-30161611</v>
      </c>
    </row>
    <row r="10341" spans="1:2" x14ac:dyDescent="0.35">
      <c r="A10341" s="9" t="s">
        <v>804</v>
      </c>
      <c r="B10341" s="18">
        <v>-30340253</v>
      </c>
    </row>
    <row r="10342" spans="1:2" x14ac:dyDescent="0.35">
      <c r="A10342" s="17" t="s">
        <v>803</v>
      </c>
      <c r="B10342" s="18">
        <v>-30340253</v>
      </c>
    </row>
    <row r="10343" spans="1:2" x14ac:dyDescent="0.35">
      <c r="A10343" s="19" t="s">
        <v>801</v>
      </c>
      <c r="B10343" s="18">
        <v>-30340253</v>
      </c>
    </row>
    <row r="10344" spans="1:2" x14ac:dyDescent="0.35">
      <c r="A10344" s="9" t="s">
        <v>8061</v>
      </c>
      <c r="B10344" s="18">
        <v>-30348000</v>
      </c>
    </row>
    <row r="10345" spans="1:2" x14ac:dyDescent="0.35">
      <c r="A10345" s="17" t="s">
        <v>227</v>
      </c>
      <c r="B10345" s="18">
        <v>-30348000</v>
      </c>
    </row>
    <row r="10346" spans="1:2" x14ac:dyDescent="0.35">
      <c r="A10346" s="19" t="s">
        <v>6599</v>
      </c>
      <c r="B10346" s="18">
        <v>-30348000</v>
      </c>
    </row>
    <row r="10347" spans="1:2" x14ac:dyDescent="0.35">
      <c r="A10347" s="9" t="s">
        <v>7382</v>
      </c>
      <c r="B10347" s="18">
        <v>-30348023</v>
      </c>
    </row>
    <row r="10348" spans="1:2" x14ac:dyDescent="0.35">
      <c r="A10348" s="17" t="s">
        <v>2583</v>
      </c>
      <c r="B10348" s="18">
        <v>-30348023</v>
      </c>
    </row>
    <row r="10349" spans="1:2" x14ac:dyDescent="0.35">
      <c r="A10349" s="19" t="s">
        <v>7381</v>
      </c>
      <c r="B10349" s="18">
        <v>-30348023</v>
      </c>
    </row>
    <row r="10350" spans="1:2" x14ac:dyDescent="0.35">
      <c r="A10350" s="9" t="s">
        <v>6873</v>
      </c>
      <c r="B10350" s="18">
        <v>-30406260</v>
      </c>
    </row>
    <row r="10351" spans="1:2" x14ac:dyDescent="0.35">
      <c r="A10351" s="17" t="s">
        <v>545</v>
      </c>
      <c r="B10351" s="18">
        <v>-30406260</v>
      </c>
    </row>
    <row r="10352" spans="1:2" x14ac:dyDescent="0.35">
      <c r="A10352" s="19" t="s">
        <v>5520</v>
      </c>
      <c r="B10352" s="18">
        <v>-30406260</v>
      </c>
    </row>
    <row r="10353" spans="1:2" x14ac:dyDescent="0.35">
      <c r="A10353" s="9" t="s">
        <v>7065</v>
      </c>
      <c r="B10353" s="18">
        <v>-30410125</v>
      </c>
    </row>
    <row r="10354" spans="1:2" x14ac:dyDescent="0.35">
      <c r="A10354" s="17" t="s">
        <v>1190</v>
      </c>
      <c r="B10354" s="18">
        <v>-30410125</v>
      </c>
    </row>
    <row r="10355" spans="1:2" x14ac:dyDescent="0.35">
      <c r="A10355" s="19" t="s">
        <v>346</v>
      </c>
      <c r="B10355" s="18">
        <v>-30410125</v>
      </c>
    </row>
    <row r="10356" spans="1:2" x14ac:dyDescent="0.35">
      <c r="A10356" s="9" t="s">
        <v>3068</v>
      </c>
      <c r="B10356" s="18">
        <v>-30503417</v>
      </c>
    </row>
    <row r="10357" spans="1:2" x14ac:dyDescent="0.35">
      <c r="A10357" s="17" t="s">
        <v>862</v>
      </c>
      <c r="B10357" s="18">
        <v>-30503417</v>
      </c>
    </row>
    <row r="10358" spans="1:2" x14ac:dyDescent="0.35">
      <c r="A10358" s="19" t="s">
        <v>3067</v>
      </c>
      <c r="B10358" s="18">
        <v>-30503417</v>
      </c>
    </row>
    <row r="10359" spans="1:2" x14ac:dyDescent="0.35">
      <c r="A10359" s="9" t="s">
        <v>11485</v>
      </c>
      <c r="B10359" s="18">
        <v>-30517805</v>
      </c>
    </row>
    <row r="10360" spans="1:2" x14ac:dyDescent="0.35">
      <c r="A10360" s="17" t="s">
        <v>2191</v>
      </c>
      <c r="B10360" s="18">
        <v>-30517805</v>
      </c>
    </row>
    <row r="10361" spans="1:2" x14ac:dyDescent="0.35">
      <c r="A10361" s="19" t="s">
        <v>11484</v>
      </c>
      <c r="B10361" s="18">
        <v>-30517805</v>
      </c>
    </row>
    <row r="10362" spans="1:2" x14ac:dyDescent="0.35">
      <c r="A10362" s="9" t="s">
        <v>7253</v>
      </c>
      <c r="B10362" s="18">
        <v>-30524377</v>
      </c>
    </row>
    <row r="10363" spans="1:2" x14ac:dyDescent="0.35">
      <c r="A10363" s="17" t="s">
        <v>3969</v>
      </c>
      <c r="B10363" s="18">
        <v>-30524377</v>
      </c>
    </row>
    <row r="10364" spans="1:2" x14ac:dyDescent="0.35">
      <c r="A10364" s="19" t="s">
        <v>7252</v>
      </c>
      <c r="B10364" s="18">
        <v>-30524377</v>
      </c>
    </row>
    <row r="10365" spans="1:2" x14ac:dyDescent="0.35">
      <c r="A10365" s="9" t="s">
        <v>1775</v>
      </c>
      <c r="B10365" s="18">
        <v>-30573703</v>
      </c>
    </row>
    <row r="10366" spans="1:2" x14ac:dyDescent="0.35">
      <c r="A10366" s="17" t="s">
        <v>487</v>
      </c>
      <c r="B10366" s="18">
        <v>-30573703</v>
      </c>
    </row>
    <row r="10367" spans="1:2" x14ac:dyDescent="0.35">
      <c r="A10367" s="19" t="s">
        <v>1773</v>
      </c>
      <c r="B10367" s="18">
        <v>-30573703</v>
      </c>
    </row>
    <row r="10368" spans="1:2" x14ac:dyDescent="0.35">
      <c r="A10368" s="9" t="s">
        <v>4619</v>
      </c>
      <c r="B10368" s="18">
        <v>-30579748</v>
      </c>
    </row>
    <row r="10369" spans="1:2" x14ac:dyDescent="0.35">
      <c r="A10369" s="17" t="s">
        <v>157</v>
      </c>
      <c r="B10369" s="18">
        <v>-30579748</v>
      </c>
    </row>
    <row r="10370" spans="1:2" x14ac:dyDescent="0.35">
      <c r="A10370" s="19" t="s">
        <v>4618</v>
      </c>
      <c r="B10370" s="18">
        <v>-30579748</v>
      </c>
    </row>
    <row r="10371" spans="1:2" x14ac:dyDescent="0.35">
      <c r="A10371" s="9" t="s">
        <v>3075</v>
      </c>
      <c r="B10371" s="18">
        <v>-30619558</v>
      </c>
    </row>
    <row r="10372" spans="1:2" x14ac:dyDescent="0.35">
      <c r="A10372" s="17" t="s">
        <v>415</v>
      </c>
      <c r="B10372" s="18">
        <v>-30619558</v>
      </c>
    </row>
    <row r="10373" spans="1:2" x14ac:dyDescent="0.35">
      <c r="A10373" s="19" t="s">
        <v>1645</v>
      </c>
      <c r="B10373" s="18">
        <v>-30619558</v>
      </c>
    </row>
    <row r="10374" spans="1:2" x14ac:dyDescent="0.35">
      <c r="A10374" s="9" t="s">
        <v>1828</v>
      </c>
      <c r="B10374" s="18">
        <v>-30695163</v>
      </c>
    </row>
    <row r="10375" spans="1:2" x14ac:dyDescent="0.35">
      <c r="A10375" s="17" t="s">
        <v>1176</v>
      </c>
      <c r="B10375" s="18">
        <v>-30695163</v>
      </c>
    </row>
    <row r="10376" spans="1:2" x14ac:dyDescent="0.35">
      <c r="A10376" s="19" t="s">
        <v>1826</v>
      </c>
      <c r="B10376" s="18">
        <v>-30695163</v>
      </c>
    </row>
    <row r="10377" spans="1:2" x14ac:dyDescent="0.35">
      <c r="A10377" s="9" t="s">
        <v>1138</v>
      </c>
      <c r="B10377" s="18">
        <v>-30782566</v>
      </c>
    </row>
    <row r="10378" spans="1:2" x14ac:dyDescent="0.35">
      <c r="A10378" s="17" t="s">
        <v>62</v>
      </c>
      <c r="B10378" s="18">
        <v>-30782566</v>
      </c>
    </row>
    <row r="10379" spans="1:2" x14ac:dyDescent="0.35">
      <c r="A10379" s="19" t="s">
        <v>201</v>
      </c>
      <c r="B10379" s="18">
        <v>-30782566</v>
      </c>
    </row>
    <row r="10380" spans="1:2" x14ac:dyDescent="0.35">
      <c r="A10380" s="9" t="s">
        <v>1053</v>
      </c>
      <c r="B10380" s="18">
        <v>-30784021</v>
      </c>
    </row>
    <row r="10381" spans="1:2" x14ac:dyDescent="0.35">
      <c r="A10381" s="17" t="s">
        <v>247</v>
      </c>
      <c r="B10381" s="18">
        <v>-30784021</v>
      </c>
    </row>
    <row r="10382" spans="1:2" x14ac:dyDescent="0.35">
      <c r="A10382" s="19" t="s">
        <v>372</v>
      </c>
      <c r="B10382" s="18">
        <v>-30784021</v>
      </c>
    </row>
    <row r="10383" spans="1:2" x14ac:dyDescent="0.35">
      <c r="A10383" s="9" t="s">
        <v>3334</v>
      </c>
      <c r="B10383" s="18">
        <v>-30863374</v>
      </c>
    </row>
    <row r="10384" spans="1:2" x14ac:dyDescent="0.35">
      <c r="A10384" s="17" t="s">
        <v>623</v>
      </c>
      <c r="B10384" s="18">
        <v>-30863374</v>
      </c>
    </row>
    <row r="10385" spans="1:2" x14ac:dyDescent="0.35">
      <c r="A10385" s="19" t="s">
        <v>3333</v>
      </c>
      <c r="B10385" s="18">
        <v>-30863374</v>
      </c>
    </row>
    <row r="10386" spans="1:2" x14ac:dyDescent="0.35">
      <c r="A10386" s="9" t="s">
        <v>2874</v>
      </c>
      <c r="B10386" s="18">
        <v>-30915039</v>
      </c>
    </row>
    <row r="10387" spans="1:2" x14ac:dyDescent="0.35">
      <c r="A10387" s="17" t="s">
        <v>243</v>
      </c>
      <c r="B10387" s="18">
        <v>-30915039</v>
      </c>
    </row>
    <row r="10388" spans="1:2" x14ac:dyDescent="0.35">
      <c r="A10388" s="19" t="s">
        <v>2873</v>
      </c>
      <c r="B10388" s="18">
        <v>-30915039</v>
      </c>
    </row>
    <row r="10389" spans="1:2" x14ac:dyDescent="0.35">
      <c r="A10389" s="9" t="s">
        <v>1919</v>
      </c>
      <c r="B10389" s="18">
        <v>-30978265</v>
      </c>
    </row>
    <row r="10390" spans="1:2" x14ac:dyDescent="0.35">
      <c r="A10390" s="17" t="s">
        <v>1387</v>
      </c>
      <c r="B10390" s="18">
        <v>-30978265</v>
      </c>
    </row>
    <row r="10391" spans="1:2" x14ac:dyDescent="0.35">
      <c r="A10391" s="19" t="s">
        <v>1239</v>
      </c>
      <c r="B10391" s="18">
        <v>-30978265</v>
      </c>
    </row>
    <row r="10392" spans="1:2" x14ac:dyDescent="0.35">
      <c r="A10392" s="9" t="s">
        <v>8646</v>
      </c>
      <c r="B10392" s="18">
        <v>-31471505</v>
      </c>
    </row>
    <row r="10393" spans="1:2" x14ac:dyDescent="0.35">
      <c r="A10393" s="17" t="s">
        <v>3786</v>
      </c>
      <c r="B10393" s="18">
        <v>-31471505</v>
      </c>
    </row>
    <row r="10394" spans="1:2" x14ac:dyDescent="0.35">
      <c r="A10394" s="19" t="s">
        <v>8645</v>
      </c>
      <c r="B10394" s="18">
        <v>-31471505</v>
      </c>
    </row>
    <row r="10395" spans="1:2" x14ac:dyDescent="0.35">
      <c r="A10395" s="9" t="s">
        <v>507</v>
      </c>
      <c r="B10395" s="18">
        <v>-31480159</v>
      </c>
    </row>
    <row r="10396" spans="1:2" x14ac:dyDescent="0.35">
      <c r="A10396" s="17" t="s">
        <v>506</v>
      </c>
      <c r="B10396" s="18">
        <v>-31480159</v>
      </c>
    </row>
    <row r="10397" spans="1:2" x14ac:dyDescent="0.35">
      <c r="A10397" s="19" t="s">
        <v>504</v>
      </c>
      <c r="B10397" s="18">
        <v>-31480159</v>
      </c>
    </row>
    <row r="10398" spans="1:2" x14ac:dyDescent="0.35">
      <c r="A10398" s="9" t="s">
        <v>11450</v>
      </c>
      <c r="B10398" s="18">
        <v>-31483987</v>
      </c>
    </row>
    <row r="10399" spans="1:2" x14ac:dyDescent="0.35">
      <c r="A10399" s="17" t="s">
        <v>2421</v>
      </c>
      <c r="B10399" s="18">
        <v>-31483987</v>
      </c>
    </row>
    <row r="10400" spans="1:2" x14ac:dyDescent="0.35">
      <c r="A10400" s="19" t="s">
        <v>5375</v>
      </c>
      <c r="B10400" s="18">
        <v>-31483987</v>
      </c>
    </row>
    <row r="10401" spans="1:2" x14ac:dyDescent="0.35">
      <c r="A10401" s="9" t="s">
        <v>2197</v>
      </c>
      <c r="B10401" s="18">
        <v>-31527637</v>
      </c>
    </row>
    <row r="10402" spans="1:2" x14ac:dyDescent="0.35">
      <c r="A10402" s="17" t="s">
        <v>623</v>
      </c>
      <c r="B10402" s="18">
        <v>-31527637</v>
      </c>
    </row>
    <row r="10403" spans="1:2" x14ac:dyDescent="0.35">
      <c r="A10403" s="19" t="s">
        <v>2194</v>
      </c>
      <c r="B10403" s="18">
        <v>-31527637</v>
      </c>
    </row>
    <row r="10404" spans="1:2" x14ac:dyDescent="0.35">
      <c r="A10404" s="9" t="s">
        <v>85</v>
      </c>
      <c r="B10404" s="18">
        <v>-31631573</v>
      </c>
    </row>
    <row r="10405" spans="1:2" x14ac:dyDescent="0.35">
      <c r="A10405" s="17" t="s">
        <v>84</v>
      </c>
      <c r="B10405" s="18">
        <v>-31631573</v>
      </c>
    </row>
    <row r="10406" spans="1:2" x14ac:dyDescent="0.35">
      <c r="A10406" s="19" t="s">
        <v>82</v>
      </c>
      <c r="B10406" s="18">
        <v>-31631573</v>
      </c>
    </row>
    <row r="10407" spans="1:2" x14ac:dyDescent="0.35">
      <c r="A10407" s="9" t="s">
        <v>6202</v>
      </c>
      <c r="B10407" s="18">
        <v>-31654597</v>
      </c>
    </row>
    <row r="10408" spans="1:2" x14ac:dyDescent="0.35">
      <c r="A10408" s="17" t="s">
        <v>929</v>
      </c>
      <c r="B10408" s="18">
        <v>-31654597</v>
      </c>
    </row>
    <row r="10409" spans="1:2" x14ac:dyDescent="0.35">
      <c r="A10409" s="19" t="s">
        <v>6201</v>
      </c>
      <c r="B10409" s="18">
        <v>-31654597</v>
      </c>
    </row>
    <row r="10410" spans="1:2" x14ac:dyDescent="0.35">
      <c r="A10410" s="9" t="s">
        <v>3375</v>
      </c>
      <c r="B10410" s="18">
        <v>-31671949</v>
      </c>
    </row>
    <row r="10411" spans="1:2" x14ac:dyDescent="0.35">
      <c r="A10411" s="17" t="s">
        <v>78</v>
      </c>
      <c r="B10411" s="18">
        <v>-31671949</v>
      </c>
    </row>
    <row r="10412" spans="1:2" x14ac:dyDescent="0.35">
      <c r="A10412" s="19" t="s">
        <v>2034</v>
      </c>
      <c r="B10412" s="18">
        <v>-31671949</v>
      </c>
    </row>
    <row r="10413" spans="1:2" x14ac:dyDescent="0.35">
      <c r="A10413" s="9" t="s">
        <v>9444</v>
      </c>
      <c r="B10413" s="18">
        <v>-31770880</v>
      </c>
    </row>
    <row r="10414" spans="1:2" x14ac:dyDescent="0.35">
      <c r="A10414" s="17" t="s">
        <v>4032</v>
      </c>
      <c r="B10414" s="18">
        <v>-31770880</v>
      </c>
    </row>
    <row r="10415" spans="1:2" x14ac:dyDescent="0.35">
      <c r="A10415" s="19" t="s">
        <v>381</v>
      </c>
      <c r="B10415" s="18">
        <v>-31770880</v>
      </c>
    </row>
    <row r="10416" spans="1:2" x14ac:dyDescent="0.35">
      <c r="A10416" s="9" t="s">
        <v>11171</v>
      </c>
      <c r="B10416" s="18">
        <v>-31951647</v>
      </c>
    </row>
    <row r="10417" spans="1:2" x14ac:dyDescent="0.35">
      <c r="A10417" s="17" t="s">
        <v>1910</v>
      </c>
      <c r="B10417" s="18">
        <v>-31951647</v>
      </c>
    </row>
    <row r="10418" spans="1:2" x14ac:dyDescent="0.35">
      <c r="A10418" s="19" t="s">
        <v>9893</v>
      </c>
      <c r="B10418" s="18">
        <v>-31951647</v>
      </c>
    </row>
    <row r="10419" spans="1:2" x14ac:dyDescent="0.35">
      <c r="A10419" s="9" t="s">
        <v>5767</v>
      </c>
      <c r="B10419" s="18">
        <v>-31968750</v>
      </c>
    </row>
    <row r="10420" spans="1:2" x14ac:dyDescent="0.35">
      <c r="A10420" s="17" t="s">
        <v>497</v>
      </c>
      <c r="B10420" s="18">
        <v>-31968750</v>
      </c>
    </row>
    <row r="10421" spans="1:2" x14ac:dyDescent="0.35">
      <c r="A10421" s="19" t="s">
        <v>406</v>
      </c>
      <c r="B10421" s="18">
        <v>-31968750</v>
      </c>
    </row>
    <row r="10422" spans="1:2" x14ac:dyDescent="0.35">
      <c r="A10422" s="9" t="s">
        <v>6904</v>
      </c>
      <c r="B10422" s="18">
        <v>-32005864</v>
      </c>
    </row>
    <row r="10423" spans="1:2" x14ac:dyDescent="0.35">
      <c r="A10423" s="17" t="s">
        <v>2039</v>
      </c>
      <c r="B10423" s="18">
        <v>-32005864</v>
      </c>
    </row>
    <row r="10424" spans="1:2" x14ac:dyDescent="0.35">
      <c r="A10424" s="19" t="s">
        <v>6314</v>
      </c>
      <c r="B10424" s="18">
        <v>-32005864</v>
      </c>
    </row>
    <row r="10425" spans="1:2" x14ac:dyDescent="0.35">
      <c r="A10425" s="9" t="s">
        <v>11052</v>
      </c>
      <c r="B10425" s="18">
        <v>-32098491</v>
      </c>
    </row>
    <row r="10426" spans="1:2" x14ac:dyDescent="0.35">
      <c r="A10426" s="17" t="s">
        <v>11051</v>
      </c>
      <c r="B10426" s="18">
        <v>-32098491</v>
      </c>
    </row>
    <row r="10427" spans="1:2" x14ac:dyDescent="0.35">
      <c r="A10427" s="19" t="s">
        <v>11049</v>
      </c>
      <c r="B10427" s="18">
        <v>-32098491</v>
      </c>
    </row>
    <row r="10428" spans="1:2" x14ac:dyDescent="0.35">
      <c r="A10428" s="9" t="s">
        <v>8160</v>
      </c>
      <c r="B10428" s="18">
        <v>-32100000</v>
      </c>
    </row>
    <row r="10429" spans="1:2" x14ac:dyDescent="0.35">
      <c r="A10429" s="17" t="s">
        <v>2528</v>
      </c>
      <c r="B10429" s="18">
        <v>-32100000</v>
      </c>
    </row>
    <row r="10430" spans="1:2" x14ac:dyDescent="0.35">
      <c r="A10430" s="19" t="s">
        <v>8158</v>
      </c>
      <c r="B10430" s="18">
        <v>-32100000</v>
      </c>
    </row>
    <row r="10431" spans="1:2" x14ac:dyDescent="0.35">
      <c r="A10431" s="9" t="s">
        <v>3509</v>
      </c>
      <c r="B10431" s="18">
        <v>-32156953</v>
      </c>
    </row>
    <row r="10432" spans="1:2" x14ac:dyDescent="0.35">
      <c r="A10432" s="17" t="s">
        <v>3508</v>
      </c>
      <c r="B10432" s="18">
        <v>-32156953</v>
      </c>
    </row>
    <row r="10433" spans="1:2" x14ac:dyDescent="0.35">
      <c r="A10433" s="19" t="s">
        <v>3507</v>
      </c>
      <c r="B10433" s="18">
        <v>-32156953</v>
      </c>
    </row>
    <row r="10434" spans="1:2" x14ac:dyDescent="0.35">
      <c r="A10434" s="9" t="s">
        <v>983</v>
      </c>
      <c r="B10434" s="18">
        <v>-32239920</v>
      </c>
    </row>
    <row r="10435" spans="1:2" x14ac:dyDescent="0.35">
      <c r="A10435" s="17" t="s">
        <v>331</v>
      </c>
      <c r="B10435" s="18">
        <v>-32239920</v>
      </c>
    </row>
    <row r="10436" spans="1:2" x14ac:dyDescent="0.35">
      <c r="A10436" s="19" t="s">
        <v>215</v>
      </c>
      <c r="B10436" s="18">
        <v>-32239920</v>
      </c>
    </row>
    <row r="10437" spans="1:2" x14ac:dyDescent="0.35">
      <c r="A10437" s="9" t="s">
        <v>8728</v>
      </c>
      <c r="B10437" s="18">
        <v>-32245792</v>
      </c>
    </row>
    <row r="10438" spans="1:2" x14ac:dyDescent="0.35">
      <c r="A10438" s="17" t="s">
        <v>8727</v>
      </c>
      <c r="B10438" s="18">
        <v>-32245792</v>
      </c>
    </row>
    <row r="10439" spans="1:2" x14ac:dyDescent="0.35">
      <c r="A10439" s="19" t="s">
        <v>6001</v>
      </c>
      <c r="B10439" s="18">
        <v>-32245792</v>
      </c>
    </row>
    <row r="10440" spans="1:2" x14ac:dyDescent="0.35">
      <c r="A10440" s="9" t="s">
        <v>11209</v>
      </c>
      <c r="B10440" s="18">
        <v>-32310542</v>
      </c>
    </row>
    <row r="10441" spans="1:2" x14ac:dyDescent="0.35">
      <c r="A10441" s="17" t="s">
        <v>11208</v>
      </c>
      <c r="B10441" s="18">
        <v>-32310542</v>
      </c>
    </row>
    <row r="10442" spans="1:2" x14ac:dyDescent="0.35">
      <c r="A10442" s="19" t="s">
        <v>11206</v>
      </c>
      <c r="B10442" s="18">
        <v>-32310542</v>
      </c>
    </row>
    <row r="10443" spans="1:2" x14ac:dyDescent="0.35">
      <c r="A10443" s="9" t="s">
        <v>1574</v>
      </c>
      <c r="B10443" s="18">
        <v>-32368843</v>
      </c>
    </row>
    <row r="10444" spans="1:2" x14ac:dyDescent="0.35">
      <c r="A10444" s="17" t="s">
        <v>803</v>
      </c>
      <c r="B10444" s="18">
        <v>-32368843</v>
      </c>
    </row>
    <row r="10445" spans="1:2" x14ac:dyDescent="0.35">
      <c r="A10445" s="19" t="s">
        <v>801</v>
      </c>
      <c r="B10445" s="18">
        <v>-32368843</v>
      </c>
    </row>
    <row r="10446" spans="1:2" x14ac:dyDescent="0.35">
      <c r="A10446" s="9" t="s">
        <v>3307</v>
      </c>
      <c r="B10446" s="18">
        <v>-32368843</v>
      </c>
    </row>
    <row r="10447" spans="1:2" x14ac:dyDescent="0.35">
      <c r="A10447" s="17" t="s">
        <v>162</v>
      </c>
      <c r="B10447" s="18">
        <v>-32368843</v>
      </c>
    </row>
    <row r="10448" spans="1:2" x14ac:dyDescent="0.35">
      <c r="A10448" s="19" t="s">
        <v>3306</v>
      </c>
      <c r="B10448" s="18">
        <v>-32368843</v>
      </c>
    </row>
    <row r="10449" spans="1:2" x14ac:dyDescent="0.35">
      <c r="A10449" s="9" t="s">
        <v>5222</v>
      </c>
      <c r="B10449" s="18">
        <v>-32401069</v>
      </c>
    </row>
    <row r="10450" spans="1:2" x14ac:dyDescent="0.35">
      <c r="A10450" s="17" t="s">
        <v>5221</v>
      </c>
      <c r="B10450" s="18">
        <v>-32401069</v>
      </c>
    </row>
    <row r="10451" spans="1:2" x14ac:dyDescent="0.35">
      <c r="A10451" s="19" t="s">
        <v>658</v>
      </c>
      <c r="B10451" s="18">
        <v>-32401069</v>
      </c>
    </row>
    <row r="10452" spans="1:2" x14ac:dyDescent="0.35">
      <c r="A10452" s="9" t="s">
        <v>9884</v>
      </c>
      <c r="B10452" s="18">
        <v>-32637500</v>
      </c>
    </row>
    <row r="10453" spans="1:2" x14ac:dyDescent="0.35">
      <c r="A10453" s="17" t="s">
        <v>862</v>
      </c>
      <c r="B10453" s="18">
        <v>-32637500</v>
      </c>
    </row>
    <row r="10454" spans="1:2" x14ac:dyDescent="0.35">
      <c r="A10454" s="19" t="s">
        <v>9883</v>
      </c>
      <c r="B10454" s="18">
        <v>-32637500</v>
      </c>
    </row>
    <row r="10455" spans="1:2" x14ac:dyDescent="0.35">
      <c r="A10455" s="9" t="s">
        <v>4238</v>
      </c>
      <c r="B10455" s="18">
        <v>-32675768</v>
      </c>
    </row>
    <row r="10456" spans="1:2" x14ac:dyDescent="0.35">
      <c r="A10456" s="17" t="s">
        <v>4237</v>
      </c>
      <c r="B10456" s="18">
        <v>-32675768</v>
      </c>
    </row>
    <row r="10457" spans="1:2" x14ac:dyDescent="0.35">
      <c r="A10457" s="19" t="s">
        <v>4236</v>
      </c>
      <c r="B10457" s="18">
        <v>-32675768</v>
      </c>
    </row>
    <row r="10458" spans="1:2" x14ac:dyDescent="0.35">
      <c r="A10458" s="9" t="s">
        <v>2178</v>
      </c>
      <c r="B10458" s="18">
        <v>-32713269</v>
      </c>
    </row>
    <row r="10459" spans="1:2" x14ac:dyDescent="0.35">
      <c r="A10459" s="17" t="s">
        <v>245</v>
      </c>
      <c r="B10459" s="18">
        <v>-32713269</v>
      </c>
    </row>
    <row r="10460" spans="1:2" x14ac:dyDescent="0.35">
      <c r="A10460" s="19" t="s">
        <v>356</v>
      </c>
      <c r="B10460" s="18">
        <v>-32713269</v>
      </c>
    </row>
    <row r="10461" spans="1:2" x14ac:dyDescent="0.35">
      <c r="A10461" s="9" t="s">
        <v>9233</v>
      </c>
      <c r="B10461" s="18">
        <v>-32737712</v>
      </c>
    </row>
    <row r="10462" spans="1:2" x14ac:dyDescent="0.35">
      <c r="A10462" s="17" t="s">
        <v>49</v>
      </c>
      <c r="B10462" s="18">
        <v>-32737712</v>
      </c>
    </row>
    <row r="10463" spans="1:2" x14ac:dyDescent="0.35">
      <c r="A10463" s="19" t="s">
        <v>8216</v>
      </c>
      <c r="B10463" s="18">
        <v>-32737712</v>
      </c>
    </row>
    <row r="10464" spans="1:2" x14ac:dyDescent="0.35">
      <c r="A10464" s="9" t="s">
        <v>8927</v>
      </c>
      <c r="B10464" s="18">
        <v>-32778006</v>
      </c>
    </row>
    <row r="10465" spans="1:2" x14ac:dyDescent="0.35">
      <c r="A10465" s="17" t="s">
        <v>8926</v>
      </c>
      <c r="B10465" s="18">
        <v>-32778006</v>
      </c>
    </row>
    <row r="10466" spans="1:2" x14ac:dyDescent="0.35">
      <c r="A10466" s="19" t="s">
        <v>8924</v>
      </c>
      <c r="B10466" s="18">
        <v>-32778006</v>
      </c>
    </row>
    <row r="10467" spans="1:2" x14ac:dyDescent="0.35">
      <c r="A10467" s="9" t="s">
        <v>835</v>
      </c>
      <c r="B10467" s="18">
        <v>-32900538</v>
      </c>
    </row>
    <row r="10468" spans="1:2" x14ac:dyDescent="0.35">
      <c r="A10468" s="17" t="s">
        <v>535</v>
      </c>
      <c r="B10468" s="18">
        <v>-32900538</v>
      </c>
    </row>
    <row r="10469" spans="1:2" x14ac:dyDescent="0.35">
      <c r="A10469" s="19" t="s">
        <v>833</v>
      </c>
      <c r="B10469" s="18">
        <v>-32900538</v>
      </c>
    </row>
    <row r="10470" spans="1:2" x14ac:dyDescent="0.35">
      <c r="A10470" s="9" t="s">
        <v>9269</v>
      </c>
      <c r="B10470" s="18">
        <v>-32945076</v>
      </c>
    </row>
    <row r="10471" spans="1:2" x14ac:dyDescent="0.35">
      <c r="A10471" s="17" t="s">
        <v>3849</v>
      </c>
      <c r="B10471" s="18">
        <v>-32945076</v>
      </c>
    </row>
    <row r="10472" spans="1:2" x14ac:dyDescent="0.35">
      <c r="A10472" s="19" t="s">
        <v>3336</v>
      </c>
      <c r="B10472" s="18">
        <v>-32945076</v>
      </c>
    </row>
    <row r="10473" spans="1:2" x14ac:dyDescent="0.35">
      <c r="A10473" s="9" t="s">
        <v>4903</v>
      </c>
      <c r="B10473" s="18">
        <v>-32973330</v>
      </c>
    </row>
    <row r="10474" spans="1:2" x14ac:dyDescent="0.35">
      <c r="A10474" s="17" t="s">
        <v>243</v>
      </c>
      <c r="B10474" s="18">
        <v>-32973330</v>
      </c>
    </row>
    <row r="10475" spans="1:2" x14ac:dyDescent="0.35">
      <c r="A10475" s="19" t="s">
        <v>4902</v>
      </c>
      <c r="B10475" s="18">
        <v>-32973330</v>
      </c>
    </row>
    <row r="10476" spans="1:2" x14ac:dyDescent="0.35">
      <c r="A10476" s="9" t="s">
        <v>9149</v>
      </c>
      <c r="B10476" s="18">
        <v>-33045595</v>
      </c>
    </row>
    <row r="10477" spans="1:2" x14ac:dyDescent="0.35">
      <c r="A10477" s="17" t="s">
        <v>1623</v>
      </c>
      <c r="B10477" s="18">
        <v>-33045595</v>
      </c>
    </row>
    <row r="10478" spans="1:2" x14ac:dyDescent="0.35">
      <c r="A10478" s="19" t="s">
        <v>5929</v>
      </c>
      <c r="B10478" s="18">
        <v>-33045595</v>
      </c>
    </row>
    <row r="10479" spans="1:2" x14ac:dyDescent="0.35">
      <c r="A10479" s="9" t="s">
        <v>8077</v>
      </c>
      <c r="B10479" s="18">
        <v>-33068911</v>
      </c>
    </row>
    <row r="10480" spans="1:2" x14ac:dyDescent="0.35">
      <c r="A10480" s="17" t="s">
        <v>8076</v>
      </c>
      <c r="B10480" s="18">
        <v>-33068911</v>
      </c>
    </row>
    <row r="10481" spans="1:2" x14ac:dyDescent="0.35">
      <c r="A10481" s="19" t="s">
        <v>6487</v>
      </c>
      <c r="B10481" s="18">
        <v>-33068911</v>
      </c>
    </row>
    <row r="10482" spans="1:2" x14ac:dyDescent="0.35">
      <c r="A10482" s="9" t="s">
        <v>5013</v>
      </c>
      <c r="B10482" s="18">
        <v>-33118496</v>
      </c>
    </row>
    <row r="10483" spans="1:2" x14ac:dyDescent="0.35">
      <c r="A10483" s="17" t="s">
        <v>1608</v>
      </c>
      <c r="B10483" s="18">
        <v>-33118496</v>
      </c>
    </row>
    <row r="10484" spans="1:2" x14ac:dyDescent="0.35">
      <c r="A10484" s="19" t="s">
        <v>1505</v>
      </c>
      <c r="B10484" s="18">
        <v>-33118496</v>
      </c>
    </row>
    <row r="10485" spans="1:2" x14ac:dyDescent="0.35">
      <c r="A10485" s="9" t="s">
        <v>5034</v>
      </c>
      <c r="B10485" s="18">
        <v>-33328495</v>
      </c>
    </row>
    <row r="10486" spans="1:2" x14ac:dyDescent="0.35">
      <c r="A10486" s="17" t="s">
        <v>60</v>
      </c>
      <c r="B10486" s="18">
        <v>-33328495</v>
      </c>
    </row>
    <row r="10487" spans="1:2" x14ac:dyDescent="0.35">
      <c r="A10487" s="19" t="s">
        <v>5033</v>
      </c>
      <c r="B10487" s="18">
        <v>-33328495</v>
      </c>
    </row>
    <row r="10488" spans="1:2" x14ac:dyDescent="0.35">
      <c r="A10488" s="9" t="s">
        <v>8602</v>
      </c>
      <c r="B10488" s="18">
        <v>-33383410</v>
      </c>
    </row>
    <row r="10489" spans="1:2" x14ac:dyDescent="0.35">
      <c r="A10489" s="17" t="s">
        <v>2785</v>
      </c>
      <c r="B10489" s="18">
        <v>-33383410</v>
      </c>
    </row>
    <row r="10490" spans="1:2" x14ac:dyDescent="0.35">
      <c r="A10490" s="19" t="s">
        <v>8242</v>
      </c>
      <c r="B10490" s="18">
        <v>-33383410</v>
      </c>
    </row>
    <row r="10491" spans="1:2" x14ac:dyDescent="0.35">
      <c r="A10491" s="9" t="s">
        <v>1791</v>
      </c>
      <c r="B10491" s="18">
        <v>-33494358</v>
      </c>
    </row>
    <row r="10492" spans="1:2" x14ac:dyDescent="0.35">
      <c r="A10492" s="17" t="s">
        <v>388</v>
      </c>
      <c r="B10492" s="18">
        <v>-33494358</v>
      </c>
    </row>
    <row r="10493" spans="1:2" x14ac:dyDescent="0.35">
      <c r="A10493" s="19" t="s">
        <v>1789</v>
      </c>
      <c r="B10493" s="18">
        <v>-33494358</v>
      </c>
    </row>
    <row r="10494" spans="1:2" x14ac:dyDescent="0.35">
      <c r="A10494" s="9" t="s">
        <v>3821</v>
      </c>
      <c r="B10494" s="18">
        <v>-33649447</v>
      </c>
    </row>
    <row r="10495" spans="1:2" x14ac:dyDescent="0.35">
      <c r="A10495" s="17" t="s">
        <v>449</v>
      </c>
      <c r="B10495" s="18">
        <v>-33649447</v>
      </c>
    </row>
    <row r="10496" spans="1:2" x14ac:dyDescent="0.35">
      <c r="A10496" s="19" t="s">
        <v>2066</v>
      </c>
      <c r="B10496" s="18">
        <v>-33649447</v>
      </c>
    </row>
    <row r="10497" spans="1:2" x14ac:dyDescent="0.35">
      <c r="A10497" s="9" t="s">
        <v>10238</v>
      </c>
      <c r="B10497" s="18">
        <v>-33649447</v>
      </c>
    </row>
    <row r="10498" spans="1:2" x14ac:dyDescent="0.35">
      <c r="A10498" s="17" t="s">
        <v>475</v>
      </c>
      <c r="B10498" s="18">
        <v>-33649447</v>
      </c>
    </row>
    <row r="10499" spans="1:2" x14ac:dyDescent="0.35">
      <c r="A10499" s="19" t="s">
        <v>3324</v>
      </c>
      <c r="B10499" s="18">
        <v>-33649447</v>
      </c>
    </row>
    <row r="10500" spans="1:2" x14ac:dyDescent="0.35">
      <c r="A10500" s="9" t="s">
        <v>2596</v>
      </c>
      <c r="B10500" s="18">
        <v>-33711680</v>
      </c>
    </row>
    <row r="10501" spans="1:2" x14ac:dyDescent="0.35">
      <c r="A10501" s="17" t="s">
        <v>669</v>
      </c>
      <c r="B10501" s="18">
        <v>-33711680</v>
      </c>
    </row>
    <row r="10502" spans="1:2" x14ac:dyDescent="0.35">
      <c r="A10502" s="19" t="s">
        <v>2594</v>
      </c>
      <c r="B10502" s="18">
        <v>-33711680</v>
      </c>
    </row>
    <row r="10503" spans="1:2" x14ac:dyDescent="0.35">
      <c r="A10503" s="9" t="s">
        <v>4309</v>
      </c>
      <c r="B10503" s="18">
        <v>-33716560</v>
      </c>
    </row>
    <row r="10504" spans="1:2" x14ac:dyDescent="0.35">
      <c r="A10504" s="17" t="s">
        <v>2727</v>
      </c>
      <c r="B10504" s="18">
        <v>-33716560</v>
      </c>
    </row>
    <row r="10505" spans="1:2" x14ac:dyDescent="0.35">
      <c r="A10505" s="19" t="s">
        <v>3329</v>
      </c>
      <c r="B10505" s="18">
        <v>-33716560</v>
      </c>
    </row>
    <row r="10506" spans="1:2" x14ac:dyDescent="0.35">
      <c r="A10506" s="9" t="s">
        <v>1713</v>
      </c>
      <c r="B10506" s="18">
        <v>-33795862</v>
      </c>
    </row>
    <row r="10507" spans="1:2" x14ac:dyDescent="0.35">
      <c r="A10507" s="17" t="s">
        <v>459</v>
      </c>
      <c r="B10507" s="18">
        <v>-33795862</v>
      </c>
    </row>
    <row r="10508" spans="1:2" x14ac:dyDescent="0.35">
      <c r="A10508" s="19" t="s">
        <v>1712</v>
      </c>
      <c r="B10508" s="18">
        <v>-33795862</v>
      </c>
    </row>
    <row r="10509" spans="1:2" x14ac:dyDescent="0.35">
      <c r="A10509" s="9" t="s">
        <v>902</v>
      </c>
      <c r="B10509" s="18">
        <v>-33853591</v>
      </c>
    </row>
    <row r="10510" spans="1:2" x14ac:dyDescent="0.35">
      <c r="A10510" s="17" t="s">
        <v>841</v>
      </c>
      <c r="B10510" s="18">
        <v>-33853591</v>
      </c>
    </row>
    <row r="10511" spans="1:2" x14ac:dyDescent="0.35">
      <c r="A10511" s="19" t="s">
        <v>900</v>
      </c>
      <c r="B10511" s="18">
        <v>-33853591</v>
      </c>
    </row>
    <row r="10512" spans="1:2" x14ac:dyDescent="0.35">
      <c r="A10512" s="9" t="s">
        <v>5407</v>
      </c>
      <c r="B10512" s="18">
        <v>-33873489</v>
      </c>
    </row>
    <row r="10513" spans="1:2" x14ac:dyDescent="0.35">
      <c r="A10513" s="17" t="s">
        <v>449</v>
      </c>
      <c r="B10513" s="18">
        <v>-33873489</v>
      </c>
    </row>
    <row r="10514" spans="1:2" x14ac:dyDescent="0.35">
      <c r="A10514" s="19" t="s">
        <v>82</v>
      </c>
      <c r="B10514" s="18">
        <v>-33873489</v>
      </c>
    </row>
    <row r="10515" spans="1:2" x14ac:dyDescent="0.35">
      <c r="A10515" s="9" t="s">
        <v>7280</v>
      </c>
      <c r="B10515" s="18">
        <v>-33885763</v>
      </c>
    </row>
    <row r="10516" spans="1:2" x14ac:dyDescent="0.35">
      <c r="A10516" s="17" t="s">
        <v>1237</v>
      </c>
      <c r="B10516" s="18">
        <v>-33885763</v>
      </c>
    </row>
    <row r="10517" spans="1:2" x14ac:dyDescent="0.35">
      <c r="A10517" s="19" t="s">
        <v>1619</v>
      </c>
      <c r="B10517" s="18">
        <v>-33885763</v>
      </c>
    </row>
    <row r="10518" spans="1:2" x14ac:dyDescent="0.35">
      <c r="A10518" s="9" t="s">
        <v>278</v>
      </c>
      <c r="B10518" s="18">
        <v>-33887833</v>
      </c>
    </row>
    <row r="10519" spans="1:2" x14ac:dyDescent="0.35">
      <c r="A10519" s="17" t="s">
        <v>202</v>
      </c>
      <c r="B10519" s="18">
        <v>-33887833</v>
      </c>
    </row>
    <row r="10520" spans="1:2" x14ac:dyDescent="0.35">
      <c r="A10520" s="19" t="s">
        <v>201</v>
      </c>
      <c r="B10520" s="18">
        <v>-33887833</v>
      </c>
    </row>
    <row r="10521" spans="1:2" x14ac:dyDescent="0.35">
      <c r="A10521" s="9" t="s">
        <v>4880</v>
      </c>
      <c r="B10521" s="18">
        <v>-33982216</v>
      </c>
    </row>
    <row r="10522" spans="1:2" x14ac:dyDescent="0.35">
      <c r="A10522" s="17" t="s">
        <v>4879</v>
      </c>
      <c r="B10522" s="18">
        <v>-33982216</v>
      </c>
    </row>
    <row r="10523" spans="1:2" x14ac:dyDescent="0.35">
      <c r="A10523" s="19" t="s">
        <v>4878</v>
      </c>
      <c r="B10523" s="18">
        <v>-33982216</v>
      </c>
    </row>
    <row r="10524" spans="1:2" x14ac:dyDescent="0.35">
      <c r="A10524" s="9" t="s">
        <v>198</v>
      </c>
      <c r="B10524" s="18">
        <v>-33995909</v>
      </c>
    </row>
    <row r="10525" spans="1:2" x14ac:dyDescent="0.35">
      <c r="A10525" s="17" t="s">
        <v>197</v>
      </c>
      <c r="B10525" s="18">
        <v>-33995909</v>
      </c>
    </row>
    <row r="10526" spans="1:2" x14ac:dyDescent="0.35">
      <c r="A10526" s="19" t="s">
        <v>194</v>
      </c>
      <c r="B10526" s="18">
        <v>-33995909</v>
      </c>
    </row>
    <row r="10527" spans="1:2" x14ac:dyDescent="0.35">
      <c r="A10527" s="9" t="s">
        <v>10741</v>
      </c>
      <c r="B10527" s="18">
        <v>-34226481</v>
      </c>
    </row>
    <row r="10528" spans="1:2" x14ac:dyDescent="0.35">
      <c r="A10528" s="17" t="s">
        <v>9987</v>
      </c>
      <c r="B10528" s="18">
        <v>-34226481</v>
      </c>
    </row>
    <row r="10529" spans="1:2" x14ac:dyDescent="0.35">
      <c r="A10529" s="19" t="s">
        <v>10740</v>
      </c>
      <c r="B10529" s="18">
        <v>-34226481</v>
      </c>
    </row>
    <row r="10530" spans="1:2" x14ac:dyDescent="0.35">
      <c r="A10530" s="9" t="s">
        <v>10041</v>
      </c>
      <c r="B10530" s="18">
        <v>-34226481</v>
      </c>
    </row>
    <row r="10531" spans="1:2" x14ac:dyDescent="0.35">
      <c r="A10531" s="17" t="s">
        <v>1459</v>
      </c>
      <c r="B10531" s="18">
        <v>-34226481</v>
      </c>
    </row>
    <row r="10532" spans="1:2" x14ac:dyDescent="0.35">
      <c r="A10532" s="19" t="s">
        <v>10040</v>
      </c>
      <c r="B10532" s="18">
        <v>-34226481</v>
      </c>
    </row>
    <row r="10533" spans="1:2" x14ac:dyDescent="0.35">
      <c r="A10533" s="9" t="s">
        <v>9716</v>
      </c>
      <c r="B10533" s="18">
        <v>-34314732</v>
      </c>
    </row>
    <row r="10534" spans="1:2" x14ac:dyDescent="0.35">
      <c r="A10534" s="17" t="s">
        <v>459</v>
      </c>
      <c r="B10534" s="18">
        <v>-34314732</v>
      </c>
    </row>
    <row r="10535" spans="1:2" x14ac:dyDescent="0.35">
      <c r="A10535" s="19" t="s">
        <v>9714</v>
      </c>
      <c r="B10535" s="18">
        <v>-34314732</v>
      </c>
    </row>
    <row r="10536" spans="1:2" x14ac:dyDescent="0.35">
      <c r="A10536" s="9" t="s">
        <v>3974</v>
      </c>
      <c r="B10536" s="18">
        <v>-34369221</v>
      </c>
    </row>
    <row r="10537" spans="1:2" x14ac:dyDescent="0.35">
      <c r="A10537" s="17" t="s">
        <v>966</v>
      </c>
      <c r="B10537" s="18">
        <v>-34369221</v>
      </c>
    </row>
    <row r="10538" spans="1:2" x14ac:dyDescent="0.35">
      <c r="A10538" s="19" t="s">
        <v>3973</v>
      </c>
      <c r="B10538" s="18">
        <v>-34369221</v>
      </c>
    </row>
    <row r="10539" spans="1:2" x14ac:dyDescent="0.35">
      <c r="A10539" s="9" t="s">
        <v>4758</v>
      </c>
      <c r="B10539" s="18">
        <v>-34547688</v>
      </c>
    </row>
    <row r="10540" spans="1:2" x14ac:dyDescent="0.35">
      <c r="A10540" s="17" t="s">
        <v>36</v>
      </c>
      <c r="B10540" s="18">
        <v>-34547688</v>
      </c>
    </row>
    <row r="10541" spans="1:2" x14ac:dyDescent="0.35">
      <c r="A10541" s="19" t="s">
        <v>2867</v>
      </c>
      <c r="B10541" s="18">
        <v>-34547688</v>
      </c>
    </row>
    <row r="10542" spans="1:2" x14ac:dyDescent="0.35">
      <c r="A10542" s="9" t="s">
        <v>7470</v>
      </c>
      <c r="B10542" s="18">
        <v>-34636971</v>
      </c>
    </row>
    <row r="10543" spans="1:2" x14ac:dyDescent="0.35">
      <c r="A10543" s="17" t="s">
        <v>373</v>
      </c>
      <c r="B10543" s="18">
        <v>-34636971</v>
      </c>
    </row>
    <row r="10544" spans="1:2" x14ac:dyDescent="0.35">
      <c r="A10544" s="19" t="s">
        <v>1185</v>
      </c>
      <c r="B10544" s="18">
        <v>-34636971</v>
      </c>
    </row>
    <row r="10545" spans="1:2" x14ac:dyDescent="0.35">
      <c r="A10545" s="9" t="s">
        <v>6696</v>
      </c>
      <c r="B10545" s="18">
        <v>-34816875</v>
      </c>
    </row>
    <row r="10546" spans="1:2" x14ac:dyDescent="0.35">
      <c r="A10546" s="17" t="s">
        <v>1394</v>
      </c>
      <c r="B10546" s="18">
        <v>-34816875</v>
      </c>
    </row>
    <row r="10547" spans="1:2" x14ac:dyDescent="0.35">
      <c r="A10547" s="19" t="s">
        <v>6695</v>
      </c>
      <c r="B10547" s="18">
        <v>-34816875</v>
      </c>
    </row>
    <row r="10548" spans="1:2" x14ac:dyDescent="0.35">
      <c r="A10548" s="9" t="s">
        <v>6320</v>
      </c>
      <c r="B10548" s="18">
        <v>-34950587</v>
      </c>
    </row>
    <row r="10549" spans="1:2" x14ac:dyDescent="0.35">
      <c r="A10549" s="17" t="s">
        <v>16</v>
      </c>
      <c r="B10549" s="18">
        <v>-34950587</v>
      </c>
    </row>
    <row r="10550" spans="1:2" x14ac:dyDescent="0.35">
      <c r="A10550" s="19" t="s">
        <v>6319</v>
      </c>
      <c r="B10550" s="18">
        <v>-34950587</v>
      </c>
    </row>
    <row r="10551" spans="1:2" x14ac:dyDescent="0.35">
      <c r="A10551" s="9" t="s">
        <v>675</v>
      </c>
      <c r="B10551" s="18">
        <v>-35164032</v>
      </c>
    </row>
    <row r="10552" spans="1:2" x14ac:dyDescent="0.35">
      <c r="A10552" s="17" t="s">
        <v>674</v>
      </c>
      <c r="B10552" s="18">
        <v>-35164032</v>
      </c>
    </row>
    <row r="10553" spans="1:2" x14ac:dyDescent="0.35">
      <c r="A10553" s="19" t="s">
        <v>672</v>
      </c>
      <c r="B10553" s="18">
        <v>-35164032</v>
      </c>
    </row>
    <row r="10554" spans="1:2" x14ac:dyDescent="0.35">
      <c r="A10554" s="9" t="s">
        <v>10200</v>
      </c>
      <c r="B10554" s="18">
        <v>-35222993</v>
      </c>
    </row>
    <row r="10555" spans="1:2" x14ac:dyDescent="0.35">
      <c r="A10555" s="17" t="s">
        <v>4994</v>
      </c>
      <c r="B10555" s="18">
        <v>-35222993</v>
      </c>
    </row>
    <row r="10556" spans="1:2" x14ac:dyDescent="0.35">
      <c r="A10556" s="19" t="s">
        <v>10199</v>
      </c>
      <c r="B10556" s="18">
        <v>-35222993</v>
      </c>
    </row>
    <row r="10557" spans="1:2" x14ac:dyDescent="0.35">
      <c r="A10557" s="9" t="s">
        <v>1688</v>
      </c>
      <c r="B10557" s="18">
        <v>-35344410</v>
      </c>
    </row>
    <row r="10558" spans="1:2" x14ac:dyDescent="0.35">
      <c r="A10558" s="17" t="s">
        <v>437</v>
      </c>
      <c r="B10558" s="18">
        <v>-35344410</v>
      </c>
    </row>
    <row r="10559" spans="1:2" x14ac:dyDescent="0.35">
      <c r="A10559" s="19" t="s">
        <v>1035</v>
      </c>
      <c r="B10559" s="18">
        <v>-35344410</v>
      </c>
    </row>
    <row r="10560" spans="1:2" x14ac:dyDescent="0.35">
      <c r="A10560" s="9" t="s">
        <v>10323</v>
      </c>
      <c r="B10560" s="18">
        <v>-35610546</v>
      </c>
    </row>
    <row r="10561" spans="1:2" x14ac:dyDescent="0.35">
      <c r="A10561" s="17" t="s">
        <v>238</v>
      </c>
      <c r="B10561" s="18">
        <v>-35610546</v>
      </c>
    </row>
    <row r="10562" spans="1:2" x14ac:dyDescent="0.35">
      <c r="A10562" s="19" t="s">
        <v>1067</v>
      </c>
      <c r="B10562" s="18">
        <v>-35610546</v>
      </c>
    </row>
    <row r="10563" spans="1:2" x14ac:dyDescent="0.35">
      <c r="A10563" s="9" t="s">
        <v>5225</v>
      </c>
      <c r="B10563" s="18">
        <v>-35646427</v>
      </c>
    </row>
    <row r="10564" spans="1:2" x14ac:dyDescent="0.35">
      <c r="A10564" s="17" t="s">
        <v>2932</v>
      </c>
      <c r="B10564" s="18">
        <v>-35646427</v>
      </c>
    </row>
    <row r="10565" spans="1:2" x14ac:dyDescent="0.35">
      <c r="A10565" s="19" t="s">
        <v>5224</v>
      </c>
      <c r="B10565" s="18">
        <v>-35646427</v>
      </c>
    </row>
    <row r="10566" spans="1:2" x14ac:dyDescent="0.35">
      <c r="A10566" s="9" t="s">
        <v>4783</v>
      </c>
      <c r="B10566" s="18">
        <v>-35946421</v>
      </c>
    </row>
    <row r="10567" spans="1:2" x14ac:dyDescent="0.35">
      <c r="A10567" s="17" t="s">
        <v>3483</v>
      </c>
      <c r="B10567" s="18">
        <v>-35946421</v>
      </c>
    </row>
    <row r="10568" spans="1:2" x14ac:dyDescent="0.35">
      <c r="A10568" s="19" t="s">
        <v>1780</v>
      </c>
      <c r="B10568" s="18">
        <v>-35946421</v>
      </c>
    </row>
    <row r="10569" spans="1:2" x14ac:dyDescent="0.35">
      <c r="A10569" s="9" t="s">
        <v>1265</v>
      </c>
      <c r="B10569" s="18">
        <v>-35962961</v>
      </c>
    </row>
    <row r="10570" spans="1:2" x14ac:dyDescent="0.35">
      <c r="A10570" s="17" t="s">
        <v>963</v>
      </c>
      <c r="B10570" s="18">
        <v>-35962961</v>
      </c>
    </row>
    <row r="10571" spans="1:2" x14ac:dyDescent="0.35">
      <c r="A10571" s="19" t="s">
        <v>71</v>
      </c>
      <c r="B10571" s="18">
        <v>-35962961</v>
      </c>
    </row>
    <row r="10572" spans="1:2" x14ac:dyDescent="0.35">
      <c r="A10572" s="9" t="s">
        <v>588</v>
      </c>
      <c r="B10572" s="18">
        <v>-36142013</v>
      </c>
    </row>
    <row r="10573" spans="1:2" x14ac:dyDescent="0.35">
      <c r="A10573" s="17" t="s">
        <v>587</v>
      </c>
      <c r="B10573" s="18">
        <v>-36142013</v>
      </c>
    </row>
    <row r="10574" spans="1:2" x14ac:dyDescent="0.35">
      <c r="A10574" s="19" t="s">
        <v>316</v>
      </c>
      <c r="B10574" s="18">
        <v>-36142013</v>
      </c>
    </row>
    <row r="10575" spans="1:2" x14ac:dyDescent="0.35">
      <c r="A10575" s="9" t="s">
        <v>957</v>
      </c>
      <c r="B10575" s="18">
        <v>-36426209</v>
      </c>
    </row>
    <row r="10576" spans="1:2" x14ac:dyDescent="0.35">
      <c r="A10576" s="17" t="s">
        <v>803</v>
      </c>
      <c r="B10576" s="18">
        <v>-36426209</v>
      </c>
    </row>
    <row r="10577" spans="1:2" x14ac:dyDescent="0.35">
      <c r="A10577" s="19" t="s">
        <v>955</v>
      </c>
      <c r="B10577" s="18">
        <v>-36426209</v>
      </c>
    </row>
    <row r="10578" spans="1:2" x14ac:dyDescent="0.35">
      <c r="A10578" s="9" t="s">
        <v>7057</v>
      </c>
      <c r="B10578" s="18">
        <v>-36439040</v>
      </c>
    </row>
    <row r="10579" spans="1:2" x14ac:dyDescent="0.35">
      <c r="A10579" s="17" t="s">
        <v>382</v>
      </c>
      <c r="B10579" s="18">
        <v>-36439040</v>
      </c>
    </row>
    <row r="10580" spans="1:2" x14ac:dyDescent="0.35">
      <c r="A10580" s="19" t="s">
        <v>7055</v>
      </c>
      <c r="B10580" s="18">
        <v>-36439040</v>
      </c>
    </row>
    <row r="10581" spans="1:2" x14ac:dyDescent="0.35">
      <c r="A10581" s="9" t="s">
        <v>5391</v>
      </c>
      <c r="B10581" s="18">
        <v>-36460586</v>
      </c>
    </row>
    <row r="10582" spans="1:2" x14ac:dyDescent="0.35">
      <c r="A10582" s="17" t="s">
        <v>3930</v>
      </c>
      <c r="B10582" s="18">
        <v>-36460586</v>
      </c>
    </row>
    <row r="10583" spans="1:2" x14ac:dyDescent="0.35">
      <c r="A10583" s="19" t="s">
        <v>5390</v>
      </c>
      <c r="B10583" s="18">
        <v>-36460586</v>
      </c>
    </row>
    <row r="10584" spans="1:2" x14ac:dyDescent="0.35">
      <c r="A10584" s="9" t="s">
        <v>8653</v>
      </c>
      <c r="B10584" s="18">
        <v>-36490658</v>
      </c>
    </row>
    <row r="10585" spans="1:2" x14ac:dyDescent="0.35">
      <c r="A10585" s="17" t="s">
        <v>1608</v>
      </c>
      <c r="B10585" s="18">
        <v>-36490658</v>
      </c>
    </row>
    <row r="10586" spans="1:2" x14ac:dyDescent="0.35">
      <c r="A10586" s="19" t="s">
        <v>6968</v>
      </c>
      <c r="B10586" s="18">
        <v>-36490658</v>
      </c>
    </row>
    <row r="10587" spans="1:2" x14ac:dyDescent="0.35">
      <c r="A10587" s="9" t="s">
        <v>1861</v>
      </c>
      <c r="B10587" s="18">
        <v>-36624819</v>
      </c>
    </row>
    <row r="10588" spans="1:2" x14ac:dyDescent="0.35">
      <c r="A10588" s="17" t="s">
        <v>803</v>
      </c>
      <c r="B10588" s="18">
        <v>-36624819</v>
      </c>
    </row>
    <row r="10589" spans="1:2" x14ac:dyDescent="0.35">
      <c r="A10589" s="19" t="s">
        <v>1859</v>
      </c>
      <c r="B10589" s="18">
        <v>-36624819</v>
      </c>
    </row>
    <row r="10590" spans="1:2" x14ac:dyDescent="0.35">
      <c r="A10590" s="9" t="s">
        <v>3659</v>
      </c>
      <c r="B10590" s="18">
        <v>-36709023</v>
      </c>
    </row>
    <row r="10591" spans="1:2" x14ac:dyDescent="0.35">
      <c r="A10591" s="17" t="s">
        <v>190</v>
      </c>
      <c r="B10591" s="18">
        <v>-36709023</v>
      </c>
    </row>
    <row r="10592" spans="1:2" x14ac:dyDescent="0.35">
      <c r="A10592" s="19" t="s">
        <v>3658</v>
      </c>
      <c r="B10592" s="18">
        <v>-36709023</v>
      </c>
    </row>
    <row r="10593" spans="1:2" x14ac:dyDescent="0.35">
      <c r="A10593" s="9" t="s">
        <v>4555</v>
      </c>
      <c r="B10593" s="18">
        <v>-36870545</v>
      </c>
    </row>
    <row r="10594" spans="1:2" x14ac:dyDescent="0.35">
      <c r="A10594" s="17" t="s">
        <v>3432</v>
      </c>
      <c r="B10594" s="18">
        <v>-36870545</v>
      </c>
    </row>
    <row r="10595" spans="1:2" x14ac:dyDescent="0.35">
      <c r="A10595" s="19" t="s">
        <v>1338</v>
      </c>
      <c r="B10595" s="18">
        <v>-36870545</v>
      </c>
    </row>
    <row r="10596" spans="1:2" x14ac:dyDescent="0.35">
      <c r="A10596" s="9" t="s">
        <v>2263</v>
      </c>
      <c r="B10596" s="18">
        <v>-36894400</v>
      </c>
    </row>
    <row r="10597" spans="1:2" x14ac:dyDescent="0.35">
      <c r="A10597" s="17" t="s">
        <v>535</v>
      </c>
      <c r="B10597" s="18">
        <v>-36894400</v>
      </c>
    </row>
    <row r="10598" spans="1:2" x14ac:dyDescent="0.35">
      <c r="A10598" s="19" t="s">
        <v>910</v>
      </c>
      <c r="B10598" s="18">
        <v>-36894400</v>
      </c>
    </row>
    <row r="10599" spans="1:2" x14ac:dyDescent="0.35">
      <c r="A10599" s="9" t="s">
        <v>114</v>
      </c>
      <c r="B10599" s="18">
        <v>-36954460</v>
      </c>
    </row>
    <row r="10600" spans="1:2" x14ac:dyDescent="0.35">
      <c r="A10600" s="17" t="s">
        <v>113</v>
      </c>
      <c r="B10600" s="18">
        <v>-36954460</v>
      </c>
    </row>
    <row r="10601" spans="1:2" x14ac:dyDescent="0.35">
      <c r="A10601" s="19" t="s">
        <v>110</v>
      </c>
      <c r="B10601" s="18">
        <v>-36954460</v>
      </c>
    </row>
    <row r="10602" spans="1:2" x14ac:dyDescent="0.35">
      <c r="A10602" s="9" t="s">
        <v>4300</v>
      </c>
      <c r="B10602" s="18">
        <v>-37376626</v>
      </c>
    </row>
    <row r="10603" spans="1:2" x14ac:dyDescent="0.35">
      <c r="A10603" s="17" t="s">
        <v>3454</v>
      </c>
      <c r="B10603" s="18">
        <v>-37376626</v>
      </c>
    </row>
    <row r="10604" spans="1:2" x14ac:dyDescent="0.35">
      <c r="A10604" s="19" t="s">
        <v>4298</v>
      </c>
      <c r="B10604" s="18">
        <v>-37376626</v>
      </c>
    </row>
    <row r="10605" spans="1:2" x14ac:dyDescent="0.35">
      <c r="A10605" s="9" t="s">
        <v>5687</v>
      </c>
      <c r="B10605" s="18">
        <v>-37407175</v>
      </c>
    </row>
    <row r="10606" spans="1:2" x14ac:dyDescent="0.35">
      <c r="A10606" s="17" t="s">
        <v>1988</v>
      </c>
      <c r="B10606" s="18">
        <v>-37407175</v>
      </c>
    </row>
    <row r="10607" spans="1:2" x14ac:dyDescent="0.35">
      <c r="A10607" s="19" t="s">
        <v>2220</v>
      </c>
      <c r="B10607" s="18">
        <v>-37407175</v>
      </c>
    </row>
    <row r="10608" spans="1:2" x14ac:dyDescent="0.35">
      <c r="A10608" s="9" t="s">
        <v>10723</v>
      </c>
      <c r="B10608" s="18">
        <v>-37673753</v>
      </c>
    </row>
    <row r="10609" spans="1:2" x14ac:dyDescent="0.35">
      <c r="A10609" s="17" t="s">
        <v>101</v>
      </c>
      <c r="B10609" s="18">
        <v>-37673753</v>
      </c>
    </row>
    <row r="10610" spans="1:2" x14ac:dyDescent="0.35">
      <c r="A10610" s="19" t="s">
        <v>10722</v>
      </c>
      <c r="B10610" s="18">
        <v>-37673753</v>
      </c>
    </row>
    <row r="10611" spans="1:2" x14ac:dyDescent="0.35">
      <c r="A10611" s="9" t="s">
        <v>8184</v>
      </c>
      <c r="B10611" s="18">
        <v>-37894825</v>
      </c>
    </row>
    <row r="10612" spans="1:2" x14ac:dyDescent="0.35">
      <c r="A10612" s="17" t="s">
        <v>2978</v>
      </c>
      <c r="B10612" s="18">
        <v>-37894825</v>
      </c>
    </row>
    <row r="10613" spans="1:2" x14ac:dyDescent="0.35">
      <c r="A10613" s="19" t="s">
        <v>1188</v>
      </c>
      <c r="B10613" s="18">
        <v>-37894825</v>
      </c>
    </row>
    <row r="10614" spans="1:2" x14ac:dyDescent="0.35">
      <c r="A10614" s="9" t="s">
        <v>1450</v>
      </c>
      <c r="B10614" s="18">
        <v>-37948000</v>
      </c>
    </row>
    <row r="10615" spans="1:2" x14ac:dyDescent="0.35">
      <c r="A10615" s="17" t="s">
        <v>756</v>
      </c>
      <c r="B10615" s="18">
        <v>-37948000</v>
      </c>
    </row>
    <row r="10616" spans="1:2" x14ac:dyDescent="0.35">
      <c r="A10616" s="19" t="s">
        <v>1447</v>
      </c>
      <c r="B10616" s="18">
        <v>-37948000</v>
      </c>
    </row>
    <row r="10617" spans="1:2" x14ac:dyDescent="0.35">
      <c r="A10617" s="9" t="s">
        <v>10991</v>
      </c>
      <c r="B10617" s="18">
        <v>-37955679</v>
      </c>
    </row>
    <row r="10618" spans="1:2" x14ac:dyDescent="0.35">
      <c r="A10618" s="17" t="s">
        <v>487</v>
      </c>
      <c r="B10618" s="18">
        <v>-37955679</v>
      </c>
    </row>
    <row r="10619" spans="1:2" x14ac:dyDescent="0.35">
      <c r="A10619" s="19" t="s">
        <v>7773</v>
      </c>
      <c r="B10619" s="18">
        <v>-37955679</v>
      </c>
    </row>
    <row r="10620" spans="1:2" x14ac:dyDescent="0.35">
      <c r="A10620" s="9" t="s">
        <v>5726</v>
      </c>
      <c r="B10620" s="18">
        <v>-38023633</v>
      </c>
    </row>
    <row r="10621" spans="1:2" x14ac:dyDescent="0.35">
      <c r="A10621" s="17" t="s">
        <v>1037</v>
      </c>
      <c r="B10621" s="18">
        <v>-38023633</v>
      </c>
    </row>
    <row r="10622" spans="1:2" x14ac:dyDescent="0.35">
      <c r="A10622" s="19" t="s">
        <v>5725</v>
      </c>
      <c r="B10622" s="18">
        <v>-38023633</v>
      </c>
    </row>
    <row r="10623" spans="1:2" x14ac:dyDescent="0.35">
      <c r="A10623" s="9" t="s">
        <v>8573</v>
      </c>
      <c r="B10623" s="18">
        <v>-38359790</v>
      </c>
    </row>
    <row r="10624" spans="1:2" x14ac:dyDescent="0.35">
      <c r="A10624" s="17" t="s">
        <v>373</v>
      </c>
      <c r="B10624" s="18">
        <v>-38359790</v>
      </c>
    </row>
    <row r="10625" spans="1:2" x14ac:dyDescent="0.35">
      <c r="A10625" s="19" t="s">
        <v>346</v>
      </c>
      <c r="B10625" s="18">
        <v>-38359790</v>
      </c>
    </row>
    <row r="10626" spans="1:2" x14ac:dyDescent="0.35">
      <c r="A10626" s="9" t="s">
        <v>10300</v>
      </c>
      <c r="B10626" s="18">
        <v>-38434505</v>
      </c>
    </row>
    <row r="10627" spans="1:2" x14ac:dyDescent="0.35">
      <c r="A10627" s="17" t="s">
        <v>3945</v>
      </c>
      <c r="B10627" s="18">
        <v>-38434505</v>
      </c>
    </row>
    <row r="10628" spans="1:2" x14ac:dyDescent="0.35">
      <c r="A10628" s="19" t="s">
        <v>7425</v>
      </c>
      <c r="B10628" s="18">
        <v>-38434505</v>
      </c>
    </row>
    <row r="10629" spans="1:2" x14ac:dyDescent="0.35">
      <c r="A10629" s="9" t="s">
        <v>9994</v>
      </c>
      <c r="B10629" s="18">
        <v>-38476729</v>
      </c>
    </row>
    <row r="10630" spans="1:2" x14ac:dyDescent="0.35">
      <c r="A10630" s="17" t="s">
        <v>2583</v>
      </c>
      <c r="B10630" s="18">
        <v>-38476729</v>
      </c>
    </row>
    <row r="10631" spans="1:2" x14ac:dyDescent="0.35">
      <c r="A10631" s="19" t="s">
        <v>9993</v>
      </c>
      <c r="B10631" s="18">
        <v>-38476729</v>
      </c>
    </row>
    <row r="10632" spans="1:2" x14ac:dyDescent="0.35">
      <c r="A10632" s="9" t="s">
        <v>4246</v>
      </c>
      <c r="B10632" s="18">
        <v>-38735525</v>
      </c>
    </row>
    <row r="10633" spans="1:2" x14ac:dyDescent="0.35">
      <c r="A10633" s="17" t="s">
        <v>51</v>
      </c>
      <c r="B10633" s="18">
        <v>-38735525</v>
      </c>
    </row>
    <row r="10634" spans="1:2" x14ac:dyDescent="0.35">
      <c r="A10634" s="19" t="s">
        <v>4245</v>
      </c>
      <c r="B10634" s="18">
        <v>-38735525</v>
      </c>
    </row>
    <row r="10635" spans="1:2" x14ac:dyDescent="0.35">
      <c r="A10635" s="9" t="s">
        <v>10763</v>
      </c>
      <c r="B10635" s="18">
        <v>-38911390</v>
      </c>
    </row>
    <row r="10636" spans="1:2" x14ac:dyDescent="0.35">
      <c r="A10636" s="17" t="s">
        <v>5849</v>
      </c>
      <c r="B10636" s="18">
        <v>-38911390</v>
      </c>
    </row>
    <row r="10637" spans="1:2" x14ac:dyDescent="0.35">
      <c r="A10637" s="19" t="s">
        <v>10762</v>
      </c>
      <c r="B10637" s="18">
        <v>-38911390</v>
      </c>
    </row>
    <row r="10638" spans="1:2" x14ac:dyDescent="0.35">
      <c r="A10638" s="9" t="s">
        <v>6280</v>
      </c>
      <c r="B10638" s="18">
        <v>-38972251</v>
      </c>
    </row>
    <row r="10639" spans="1:2" x14ac:dyDescent="0.35">
      <c r="A10639" s="17" t="s">
        <v>2766</v>
      </c>
      <c r="B10639" s="18">
        <v>-38972251</v>
      </c>
    </row>
    <row r="10640" spans="1:2" x14ac:dyDescent="0.35">
      <c r="A10640" s="19" t="s">
        <v>2318</v>
      </c>
      <c r="B10640" s="18">
        <v>-38972251</v>
      </c>
    </row>
    <row r="10641" spans="1:2" x14ac:dyDescent="0.35">
      <c r="A10641" s="9" t="s">
        <v>6821</v>
      </c>
      <c r="B10641" s="18">
        <v>-39034803</v>
      </c>
    </row>
    <row r="10642" spans="1:2" x14ac:dyDescent="0.35">
      <c r="A10642" s="17" t="s">
        <v>449</v>
      </c>
      <c r="B10642" s="18">
        <v>-39034803</v>
      </c>
    </row>
    <row r="10643" spans="1:2" x14ac:dyDescent="0.35">
      <c r="A10643" s="19" t="s">
        <v>519</v>
      </c>
      <c r="B10643" s="18">
        <v>-39034803</v>
      </c>
    </row>
    <row r="10644" spans="1:2" x14ac:dyDescent="0.35">
      <c r="A10644" s="9" t="s">
        <v>9732</v>
      </c>
      <c r="B10644" s="18">
        <v>-39293214</v>
      </c>
    </row>
    <row r="10645" spans="1:2" x14ac:dyDescent="0.35">
      <c r="A10645" s="17" t="s">
        <v>9731</v>
      </c>
      <c r="B10645" s="18">
        <v>-39293214</v>
      </c>
    </row>
    <row r="10646" spans="1:2" x14ac:dyDescent="0.35">
      <c r="A10646" s="19" t="s">
        <v>1197</v>
      </c>
      <c r="B10646" s="18">
        <v>-39293214</v>
      </c>
    </row>
    <row r="10647" spans="1:2" x14ac:dyDescent="0.35">
      <c r="A10647" s="9" t="s">
        <v>5504</v>
      </c>
      <c r="B10647" s="18">
        <v>-39335749</v>
      </c>
    </row>
    <row r="10648" spans="1:2" x14ac:dyDescent="0.35">
      <c r="A10648" s="17" t="s">
        <v>449</v>
      </c>
      <c r="B10648" s="18">
        <v>-39335749</v>
      </c>
    </row>
    <row r="10649" spans="1:2" x14ac:dyDescent="0.35">
      <c r="A10649" s="19" t="s">
        <v>3523</v>
      </c>
      <c r="B10649" s="18">
        <v>-39335749</v>
      </c>
    </row>
    <row r="10650" spans="1:2" x14ac:dyDescent="0.35">
      <c r="A10650" s="9" t="s">
        <v>7270</v>
      </c>
      <c r="B10650" s="18">
        <v>-39347474</v>
      </c>
    </row>
    <row r="10651" spans="1:2" x14ac:dyDescent="0.35">
      <c r="A10651" s="17" t="s">
        <v>284</v>
      </c>
      <c r="B10651" s="18">
        <v>-39347474</v>
      </c>
    </row>
    <row r="10652" spans="1:2" x14ac:dyDescent="0.35">
      <c r="A10652" s="19" t="s">
        <v>7269</v>
      </c>
      <c r="B10652" s="18">
        <v>-39347474</v>
      </c>
    </row>
    <row r="10653" spans="1:2" x14ac:dyDescent="0.35">
      <c r="A10653" s="9" t="s">
        <v>3643</v>
      </c>
      <c r="B10653" s="18">
        <v>-39371991</v>
      </c>
    </row>
    <row r="10654" spans="1:2" x14ac:dyDescent="0.35">
      <c r="A10654" s="17" t="s">
        <v>490</v>
      </c>
      <c r="B10654" s="18">
        <v>-39371991</v>
      </c>
    </row>
    <row r="10655" spans="1:2" x14ac:dyDescent="0.35">
      <c r="A10655" s="19" t="s">
        <v>1810</v>
      </c>
      <c r="B10655" s="18">
        <v>-39371991</v>
      </c>
    </row>
    <row r="10656" spans="1:2" x14ac:dyDescent="0.35">
      <c r="A10656" s="9" t="s">
        <v>4355</v>
      </c>
      <c r="B10656" s="18">
        <v>-39383131</v>
      </c>
    </row>
    <row r="10657" spans="1:2" x14ac:dyDescent="0.35">
      <c r="A10657" s="17" t="s">
        <v>157</v>
      </c>
      <c r="B10657" s="18">
        <v>-39383131</v>
      </c>
    </row>
    <row r="10658" spans="1:2" x14ac:dyDescent="0.35">
      <c r="A10658" s="19" t="s">
        <v>4354</v>
      </c>
      <c r="B10658" s="18">
        <v>-39383131</v>
      </c>
    </row>
    <row r="10659" spans="1:2" x14ac:dyDescent="0.35">
      <c r="A10659" s="9" t="s">
        <v>10134</v>
      </c>
      <c r="B10659" s="18">
        <v>-39443804</v>
      </c>
    </row>
    <row r="10660" spans="1:2" x14ac:dyDescent="0.35">
      <c r="A10660" s="17" t="s">
        <v>1006</v>
      </c>
      <c r="B10660" s="18">
        <v>-39443804</v>
      </c>
    </row>
    <row r="10661" spans="1:2" x14ac:dyDescent="0.35">
      <c r="A10661" s="19" t="s">
        <v>8764</v>
      </c>
      <c r="B10661" s="18">
        <v>-39443804</v>
      </c>
    </row>
    <row r="10662" spans="1:2" x14ac:dyDescent="0.35">
      <c r="A10662" s="9" t="s">
        <v>4092</v>
      </c>
      <c r="B10662" s="18">
        <v>-39488080</v>
      </c>
    </row>
    <row r="10663" spans="1:2" x14ac:dyDescent="0.35">
      <c r="A10663" s="17" t="s">
        <v>357</v>
      </c>
      <c r="B10663" s="18">
        <v>-39488080</v>
      </c>
    </row>
    <row r="10664" spans="1:2" x14ac:dyDescent="0.35">
      <c r="A10664" s="19" t="s">
        <v>4091</v>
      </c>
      <c r="B10664" s="18">
        <v>-39488080</v>
      </c>
    </row>
    <row r="10665" spans="1:2" x14ac:dyDescent="0.35">
      <c r="A10665" s="9" t="s">
        <v>5745</v>
      </c>
      <c r="B10665" s="18">
        <v>-39600000</v>
      </c>
    </row>
    <row r="10666" spans="1:2" x14ac:dyDescent="0.35">
      <c r="A10666" s="17" t="s">
        <v>5744</v>
      </c>
      <c r="B10666" s="18">
        <v>-39600000</v>
      </c>
    </row>
    <row r="10667" spans="1:2" x14ac:dyDescent="0.35">
      <c r="A10667" s="19" t="s">
        <v>5743</v>
      </c>
      <c r="B10667" s="18">
        <v>-39600000</v>
      </c>
    </row>
    <row r="10668" spans="1:2" x14ac:dyDescent="0.35">
      <c r="A10668" s="9" t="s">
        <v>753</v>
      </c>
      <c r="B10668" s="18">
        <v>-39842984</v>
      </c>
    </row>
    <row r="10669" spans="1:2" x14ac:dyDescent="0.35">
      <c r="A10669" s="17" t="s">
        <v>464</v>
      </c>
      <c r="B10669" s="18">
        <v>-39842984</v>
      </c>
    </row>
    <row r="10670" spans="1:2" x14ac:dyDescent="0.35">
      <c r="A10670" s="19" t="s">
        <v>751</v>
      </c>
      <c r="B10670" s="18">
        <v>-39842984</v>
      </c>
    </row>
    <row r="10671" spans="1:2" x14ac:dyDescent="0.35">
      <c r="A10671" s="9" t="s">
        <v>9195</v>
      </c>
      <c r="B10671" s="18">
        <v>-39862768</v>
      </c>
    </row>
    <row r="10672" spans="1:2" x14ac:dyDescent="0.35">
      <c r="A10672" s="17" t="s">
        <v>9194</v>
      </c>
      <c r="B10672" s="18">
        <v>-39862768</v>
      </c>
    </row>
    <row r="10673" spans="1:2" x14ac:dyDescent="0.35">
      <c r="A10673" s="19" t="s">
        <v>6880</v>
      </c>
      <c r="B10673" s="18">
        <v>-39862768</v>
      </c>
    </row>
    <row r="10674" spans="1:2" x14ac:dyDescent="0.35">
      <c r="A10674" s="9" t="s">
        <v>5612</v>
      </c>
      <c r="B10674" s="18">
        <v>-39871022</v>
      </c>
    </row>
    <row r="10675" spans="1:2" x14ac:dyDescent="0.35">
      <c r="A10675" s="17" t="s">
        <v>1237</v>
      </c>
      <c r="B10675" s="18">
        <v>-39871022</v>
      </c>
    </row>
    <row r="10676" spans="1:2" x14ac:dyDescent="0.35">
      <c r="A10676" s="19" t="s">
        <v>726</v>
      </c>
      <c r="B10676" s="18">
        <v>-39871022</v>
      </c>
    </row>
    <row r="10677" spans="1:2" x14ac:dyDescent="0.35">
      <c r="A10677" s="9" t="s">
        <v>8000</v>
      </c>
      <c r="B10677" s="18">
        <v>-40008098</v>
      </c>
    </row>
    <row r="10678" spans="1:2" x14ac:dyDescent="0.35">
      <c r="A10678" s="17" t="s">
        <v>5944</v>
      </c>
      <c r="B10678" s="18">
        <v>-40008098</v>
      </c>
    </row>
    <row r="10679" spans="1:2" x14ac:dyDescent="0.35">
      <c r="A10679" s="19" t="s">
        <v>3306</v>
      </c>
      <c r="B10679" s="18">
        <v>-40008098</v>
      </c>
    </row>
    <row r="10680" spans="1:2" x14ac:dyDescent="0.35">
      <c r="A10680" s="9" t="s">
        <v>6536</v>
      </c>
      <c r="B10680" s="18">
        <v>-40204983</v>
      </c>
    </row>
    <row r="10681" spans="1:2" x14ac:dyDescent="0.35">
      <c r="A10681" s="17" t="s">
        <v>6535</v>
      </c>
      <c r="B10681" s="18">
        <v>-40204983</v>
      </c>
    </row>
    <row r="10682" spans="1:2" x14ac:dyDescent="0.35">
      <c r="A10682" s="19" t="s">
        <v>6534</v>
      </c>
      <c r="B10682" s="18">
        <v>-40204983</v>
      </c>
    </row>
    <row r="10683" spans="1:2" x14ac:dyDescent="0.35">
      <c r="A10683" s="9" t="s">
        <v>9825</v>
      </c>
      <c r="B10683" s="18">
        <v>-40218121</v>
      </c>
    </row>
    <row r="10684" spans="1:2" x14ac:dyDescent="0.35">
      <c r="A10684" s="17" t="s">
        <v>3009</v>
      </c>
      <c r="B10684" s="18">
        <v>-40218121</v>
      </c>
    </row>
    <row r="10685" spans="1:2" x14ac:dyDescent="0.35">
      <c r="A10685" s="19" t="s">
        <v>9824</v>
      </c>
      <c r="B10685" s="18">
        <v>-40218121</v>
      </c>
    </row>
    <row r="10686" spans="1:2" x14ac:dyDescent="0.35">
      <c r="A10686" s="9" t="s">
        <v>10760</v>
      </c>
      <c r="B10686" s="18">
        <v>-40415114</v>
      </c>
    </row>
    <row r="10687" spans="1:2" x14ac:dyDescent="0.35">
      <c r="A10687" s="17" t="s">
        <v>1554</v>
      </c>
      <c r="B10687" s="18">
        <v>-40415114</v>
      </c>
    </row>
    <row r="10688" spans="1:2" x14ac:dyDescent="0.35">
      <c r="A10688" s="19" t="s">
        <v>10759</v>
      </c>
      <c r="B10688" s="18">
        <v>-40415114</v>
      </c>
    </row>
    <row r="10689" spans="1:2" x14ac:dyDescent="0.35">
      <c r="A10689" s="9" t="s">
        <v>1425</v>
      </c>
      <c r="B10689" s="18">
        <v>-40554783</v>
      </c>
    </row>
    <row r="10690" spans="1:2" x14ac:dyDescent="0.35">
      <c r="A10690" s="17" t="s">
        <v>282</v>
      </c>
      <c r="B10690" s="18">
        <v>-40554783</v>
      </c>
    </row>
    <row r="10691" spans="1:2" x14ac:dyDescent="0.35">
      <c r="A10691" s="19" t="s">
        <v>309</v>
      </c>
      <c r="B10691" s="18">
        <v>-40554783</v>
      </c>
    </row>
    <row r="10692" spans="1:2" x14ac:dyDescent="0.35">
      <c r="A10692" s="9" t="s">
        <v>6331</v>
      </c>
      <c r="B10692" s="18">
        <v>-40557129</v>
      </c>
    </row>
    <row r="10693" spans="1:2" x14ac:dyDescent="0.35">
      <c r="A10693" s="17" t="s">
        <v>357</v>
      </c>
      <c r="B10693" s="18">
        <v>-40557129</v>
      </c>
    </row>
    <row r="10694" spans="1:2" x14ac:dyDescent="0.35">
      <c r="A10694" s="19" t="s">
        <v>4708</v>
      </c>
      <c r="B10694" s="18">
        <v>-40557129</v>
      </c>
    </row>
    <row r="10695" spans="1:2" x14ac:dyDescent="0.35">
      <c r="A10695" s="9" t="s">
        <v>5302</v>
      </c>
      <c r="B10695" s="18">
        <v>-40581346</v>
      </c>
    </row>
    <row r="10696" spans="1:2" x14ac:dyDescent="0.35">
      <c r="A10696" s="17" t="s">
        <v>62</v>
      </c>
      <c r="B10696" s="18">
        <v>-40581346</v>
      </c>
    </row>
    <row r="10697" spans="1:2" x14ac:dyDescent="0.35">
      <c r="A10697" s="19" t="s">
        <v>5299</v>
      </c>
      <c r="B10697" s="18">
        <v>-40581346</v>
      </c>
    </row>
    <row r="10698" spans="1:2" x14ac:dyDescent="0.35">
      <c r="A10698" s="9" t="s">
        <v>10735</v>
      </c>
      <c r="B10698" s="18">
        <v>-40712370</v>
      </c>
    </row>
    <row r="10699" spans="1:2" x14ac:dyDescent="0.35">
      <c r="A10699" s="17" t="s">
        <v>10734</v>
      </c>
      <c r="B10699" s="18">
        <v>-40712370</v>
      </c>
    </row>
    <row r="10700" spans="1:2" x14ac:dyDescent="0.35">
      <c r="A10700" s="19" t="s">
        <v>10733</v>
      </c>
      <c r="B10700" s="18">
        <v>-40712370</v>
      </c>
    </row>
    <row r="10701" spans="1:2" x14ac:dyDescent="0.35">
      <c r="A10701" s="9" t="s">
        <v>7609</v>
      </c>
      <c r="B10701" s="18">
        <v>-40713572</v>
      </c>
    </row>
    <row r="10702" spans="1:2" x14ac:dyDescent="0.35">
      <c r="A10702" s="17" t="s">
        <v>62</v>
      </c>
      <c r="B10702" s="18">
        <v>-40713572</v>
      </c>
    </row>
    <row r="10703" spans="1:2" x14ac:dyDescent="0.35">
      <c r="A10703" s="19" t="s">
        <v>2613</v>
      </c>
      <c r="B10703" s="18">
        <v>-40713572</v>
      </c>
    </row>
    <row r="10704" spans="1:2" x14ac:dyDescent="0.35">
      <c r="A10704" s="9" t="s">
        <v>11127</v>
      </c>
      <c r="B10704" s="18">
        <v>-40832183</v>
      </c>
    </row>
    <row r="10705" spans="1:2" x14ac:dyDescent="0.35">
      <c r="A10705" s="17" t="s">
        <v>11126</v>
      </c>
      <c r="B10705" s="18">
        <v>-40832183</v>
      </c>
    </row>
    <row r="10706" spans="1:2" x14ac:dyDescent="0.35">
      <c r="A10706" s="19" t="s">
        <v>11125</v>
      </c>
      <c r="B10706" s="18">
        <v>-40832183</v>
      </c>
    </row>
    <row r="10707" spans="1:2" x14ac:dyDescent="0.35">
      <c r="A10707" s="9" t="s">
        <v>3678</v>
      </c>
      <c r="B10707" s="18">
        <v>-40923185</v>
      </c>
    </row>
    <row r="10708" spans="1:2" x14ac:dyDescent="0.35">
      <c r="A10708" s="17" t="s">
        <v>1505</v>
      </c>
      <c r="B10708" s="18">
        <v>-40923185</v>
      </c>
    </row>
    <row r="10709" spans="1:2" x14ac:dyDescent="0.35">
      <c r="A10709" s="19" t="s">
        <v>3677</v>
      </c>
      <c r="B10709" s="18">
        <v>-40923185</v>
      </c>
    </row>
    <row r="10710" spans="1:2" x14ac:dyDescent="0.35">
      <c r="A10710" s="9" t="s">
        <v>1590</v>
      </c>
      <c r="B10710" s="18">
        <v>-41132306</v>
      </c>
    </row>
    <row r="10711" spans="1:2" x14ac:dyDescent="0.35">
      <c r="A10711" s="17" t="s">
        <v>1589</v>
      </c>
      <c r="B10711" s="18">
        <v>-41132306</v>
      </c>
    </row>
    <row r="10712" spans="1:2" x14ac:dyDescent="0.35">
      <c r="A10712" s="19" t="s">
        <v>1587</v>
      </c>
      <c r="B10712" s="18">
        <v>-41132306</v>
      </c>
    </row>
    <row r="10713" spans="1:2" x14ac:dyDescent="0.35">
      <c r="A10713" s="9" t="s">
        <v>1097</v>
      </c>
      <c r="B10713" s="18">
        <v>-41392993</v>
      </c>
    </row>
    <row r="10714" spans="1:2" x14ac:dyDescent="0.35">
      <c r="A10714" s="17" t="s">
        <v>1096</v>
      </c>
      <c r="B10714" s="18">
        <v>-41392993</v>
      </c>
    </row>
    <row r="10715" spans="1:2" x14ac:dyDescent="0.35">
      <c r="A10715" s="19" t="s">
        <v>1094</v>
      </c>
      <c r="B10715" s="18">
        <v>-41392993</v>
      </c>
    </row>
    <row r="10716" spans="1:2" x14ac:dyDescent="0.35">
      <c r="A10716" s="9" t="s">
        <v>7421</v>
      </c>
      <c r="B10716" s="18">
        <v>-41392993</v>
      </c>
    </row>
    <row r="10717" spans="1:2" x14ac:dyDescent="0.35">
      <c r="A10717" s="17" t="s">
        <v>1814</v>
      </c>
      <c r="B10717" s="18">
        <v>-41392993</v>
      </c>
    </row>
    <row r="10718" spans="1:2" x14ac:dyDescent="0.35">
      <c r="A10718" s="19" t="s">
        <v>7419</v>
      </c>
      <c r="B10718" s="18">
        <v>-41392993</v>
      </c>
    </row>
    <row r="10719" spans="1:2" x14ac:dyDescent="0.35">
      <c r="A10719" s="9" t="s">
        <v>8550</v>
      </c>
      <c r="B10719" s="18">
        <v>-41400000</v>
      </c>
    </row>
    <row r="10720" spans="1:2" x14ac:dyDescent="0.35">
      <c r="A10720" s="17" t="s">
        <v>8549</v>
      </c>
      <c r="B10720" s="18">
        <v>-41400000</v>
      </c>
    </row>
    <row r="10721" spans="1:2" x14ac:dyDescent="0.35">
      <c r="A10721" s="19" t="s">
        <v>8548</v>
      </c>
      <c r="B10721" s="18">
        <v>-41400000</v>
      </c>
    </row>
    <row r="10722" spans="1:2" x14ac:dyDescent="0.35">
      <c r="A10722" s="9" t="s">
        <v>9697</v>
      </c>
      <c r="B10722" s="18">
        <v>-41424284</v>
      </c>
    </row>
    <row r="10723" spans="1:2" x14ac:dyDescent="0.35">
      <c r="A10723" s="17" t="s">
        <v>4760</v>
      </c>
      <c r="B10723" s="18">
        <v>-41424284</v>
      </c>
    </row>
    <row r="10724" spans="1:2" x14ac:dyDescent="0.35">
      <c r="A10724" s="19" t="s">
        <v>9696</v>
      </c>
      <c r="B10724" s="18">
        <v>-41424284</v>
      </c>
    </row>
    <row r="10725" spans="1:2" x14ac:dyDescent="0.35">
      <c r="A10725" s="9" t="s">
        <v>9201</v>
      </c>
      <c r="B10725" s="18">
        <v>-41457582</v>
      </c>
    </row>
    <row r="10726" spans="1:2" x14ac:dyDescent="0.35">
      <c r="A10726" s="17" t="s">
        <v>334</v>
      </c>
      <c r="B10726" s="18">
        <v>-41457582</v>
      </c>
    </row>
    <row r="10727" spans="1:2" x14ac:dyDescent="0.35">
      <c r="A10727" s="19" t="s">
        <v>9200</v>
      </c>
      <c r="B10727" s="18">
        <v>-41457582</v>
      </c>
    </row>
    <row r="10728" spans="1:2" x14ac:dyDescent="0.35">
      <c r="A10728" s="9" t="s">
        <v>5863</v>
      </c>
      <c r="B10728" s="18">
        <v>-41472875</v>
      </c>
    </row>
    <row r="10729" spans="1:2" x14ac:dyDescent="0.35">
      <c r="A10729" s="17" t="s">
        <v>217</v>
      </c>
      <c r="B10729" s="18">
        <v>-41472875</v>
      </c>
    </row>
    <row r="10730" spans="1:2" x14ac:dyDescent="0.35">
      <c r="A10730" s="19" t="s">
        <v>829</v>
      </c>
      <c r="B10730" s="18">
        <v>-41472875</v>
      </c>
    </row>
    <row r="10731" spans="1:2" x14ac:dyDescent="0.35">
      <c r="A10731" s="9" t="s">
        <v>1930</v>
      </c>
      <c r="B10731" s="18">
        <v>-41599308</v>
      </c>
    </row>
    <row r="10732" spans="1:2" x14ac:dyDescent="0.35">
      <c r="A10732" s="17" t="s">
        <v>633</v>
      </c>
      <c r="B10732" s="18">
        <v>-41599308</v>
      </c>
    </row>
    <row r="10733" spans="1:2" x14ac:dyDescent="0.35">
      <c r="A10733" s="19" t="s">
        <v>1615</v>
      </c>
      <c r="B10733" s="18">
        <v>-41599308</v>
      </c>
    </row>
    <row r="10734" spans="1:2" x14ac:dyDescent="0.35">
      <c r="A10734" s="9" t="s">
        <v>2713</v>
      </c>
      <c r="B10734" s="18">
        <v>-41771652</v>
      </c>
    </row>
    <row r="10735" spans="1:2" x14ac:dyDescent="0.35">
      <c r="A10735" s="17" t="s">
        <v>2712</v>
      </c>
      <c r="B10735" s="18">
        <v>-41771652</v>
      </c>
    </row>
    <row r="10736" spans="1:2" x14ac:dyDescent="0.35">
      <c r="A10736" s="19" t="s">
        <v>2711</v>
      </c>
      <c r="B10736" s="18">
        <v>-41771652</v>
      </c>
    </row>
    <row r="10737" spans="1:2" x14ac:dyDescent="0.35">
      <c r="A10737" s="9" t="s">
        <v>10400</v>
      </c>
      <c r="B10737" s="18">
        <v>-41779224</v>
      </c>
    </row>
    <row r="10738" spans="1:2" x14ac:dyDescent="0.35">
      <c r="A10738" s="17" t="s">
        <v>8375</v>
      </c>
      <c r="B10738" s="18">
        <v>-41779224</v>
      </c>
    </row>
    <row r="10739" spans="1:2" x14ac:dyDescent="0.35">
      <c r="A10739" s="19" t="s">
        <v>8386</v>
      </c>
      <c r="B10739" s="18">
        <v>-41779224</v>
      </c>
    </row>
    <row r="10740" spans="1:2" x14ac:dyDescent="0.35">
      <c r="A10740" s="9" t="s">
        <v>6391</v>
      </c>
      <c r="B10740" s="18">
        <v>-41791922</v>
      </c>
    </row>
    <row r="10741" spans="1:2" x14ac:dyDescent="0.35">
      <c r="A10741" s="17" t="s">
        <v>461</v>
      </c>
      <c r="B10741" s="18">
        <v>-41791922</v>
      </c>
    </row>
    <row r="10742" spans="1:2" x14ac:dyDescent="0.35">
      <c r="A10742" s="19" t="s">
        <v>5554</v>
      </c>
      <c r="B10742" s="18">
        <v>-41791922</v>
      </c>
    </row>
    <row r="10743" spans="1:2" x14ac:dyDescent="0.35">
      <c r="A10743" s="9" t="s">
        <v>8182</v>
      </c>
      <c r="B10743" s="18">
        <v>-42500000</v>
      </c>
    </row>
    <row r="10744" spans="1:2" x14ac:dyDescent="0.35">
      <c r="A10744" s="17" t="s">
        <v>1650</v>
      </c>
      <c r="B10744" s="18">
        <v>-42500000</v>
      </c>
    </row>
    <row r="10745" spans="1:2" x14ac:dyDescent="0.35">
      <c r="A10745" s="19" t="s">
        <v>280</v>
      </c>
      <c r="B10745" s="18">
        <v>-42500000</v>
      </c>
    </row>
    <row r="10746" spans="1:2" x14ac:dyDescent="0.35">
      <c r="A10746" s="9" t="s">
        <v>1088</v>
      </c>
      <c r="B10746" s="18">
        <v>-42525888</v>
      </c>
    </row>
    <row r="10747" spans="1:2" x14ac:dyDescent="0.35">
      <c r="A10747" s="17" t="s">
        <v>190</v>
      </c>
      <c r="B10747" s="18">
        <v>-42525888</v>
      </c>
    </row>
    <row r="10748" spans="1:2" x14ac:dyDescent="0.35">
      <c r="A10748" s="19" t="s">
        <v>570</v>
      </c>
      <c r="B10748" s="18">
        <v>-42525888</v>
      </c>
    </row>
    <row r="10749" spans="1:2" x14ac:dyDescent="0.35">
      <c r="A10749" s="9" t="s">
        <v>4763</v>
      </c>
      <c r="B10749" s="18">
        <v>-42633738</v>
      </c>
    </row>
    <row r="10750" spans="1:2" x14ac:dyDescent="0.35">
      <c r="A10750" s="17" t="s">
        <v>461</v>
      </c>
      <c r="B10750" s="18">
        <v>-42633738</v>
      </c>
    </row>
    <row r="10751" spans="1:2" x14ac:dyDescent="0.35">
      <c r="A10751" s="19" t="s">
        <v>3084</v>
      </c>
      <c r="B10751" s="18">
        <v>-42633738</v>
      </c>
    </row>
    <row r="10752" spans="1:2" x14ac:dyDescent="0.35">
      <c r="A10752" s="9" t="s">
        <v>323</v>
      </c>
      <c r="B10752" s="18">
        <v>-42718168</v>
      </c>
    </row>
    <row r="10753" spans="1:2" x14ac:dyDescent="0.35">
      <c r="A10753" s="17" t="s">
        <v>284</v>
      </c>
      <c r="B10753" s="18">
        <v>-42718168</v>
      </c>
    </row>
    <row r="10754" spans="1:2" x14ac:dyDescent="0.35">
      <c r="A10754" s="19" t="s">
        <v>97</v>
      </c>
      <c r="B10754" s="18">
        <v>-42718168</v>
      </c>
    </row>
    <row r="10755" spans="1:2" x14ac:dyDescent="0.35">
      <c r="A10755" s="9" t="s">
        <v>1694</v>
      </c>
      <c r="B10755" s="18">
        <v>-42823835</v>
      </c>
    </row>
    <row r="10756" spans="1:2" x14ac:dyDescent="0.35">
      <c r="A10756" s="17" t="s">
        <v>1693</v>
      </c>
      <c r="B10756" s="18">
        <v>-42823835</v>
      </c>
    </row>
    <row r="10757" spans="1:2" x14ac:dyDescent="0.35">
      <c r="A10757" s="19" t="s">
        <v>273</v>
      </c>
      <c r="B10757" s="18">
        <v>-42823835</v>
      </c>
    </row>
    <row r="10758" spans="1:2" x14ac:dyDescent="0.35">
      <c r="A10758" s="9" t="s">
        <v>2250</v>
      </c>
      <c r="B10758" s="18">
        <v>-42845460</v>
      </c>
    </row>
    <row r="10759" spans="1:2" x14ac:dyDescent="0.35">
      <c r="A10759" s="17" t="s">
        <v>1176</v>
      </c>
      <c r="B10759" s="18">
        <v>-42845460</v>
      </c>
    </row>
    <row r="10760" spans="1:2" x14ac:dyDescent="0.35">
      <c r="A10760" s="19" t="s">
        <v>710</v>
      </c>
      <c r="B10760" s="18">
        <v>-42845460</v>
      </c>
    </row>
    <row r="10761" spans="1:2" x14ac:dyDescent="0.35">
      <c r="A10761" s="9" t="s">
        <v>5837</v>
      </c>
      <c r="B10761" s="18">
        <v>-43122835</v>
      </c>
    </row>
    <row r="10762" spans="1:2" x14ac:dyDescent="0.35">
      <c r="A10762" s="17" t="s">
        <v>49</v>
      </c>
      <c r="B10762" s="18">
        <v>-43122835</v>
      </c>
    </row>
    <row r="10763" spans="1:2" x14ac:dyDescent="0.35">
      <c r="A10763" s="19" t="s">
        <v>2511</v>
      </c>
      <c r="B10763" s="18">
        <v>-43122835</v>
      </c>
    </row>
    <row r="10764" spans="1:2" x14ac:dyDescent="0.35">
      <c r="A10764" s="9" t="s">
        <v>4064</v>
      </c>
      <c r="B10764" s="18">
        <v>-43129431</v>
      </c>
    </row>
    <row r="10765" spans="1:2" x14ac:dyDescent="0.35">
      <c r="A10765" s="17" t="s">
        <v>232</v>
      </c>
      <c r="B10765" s="18">
        <v>-43129431</v>
      </c>
    </row>
    <row r="10766" spans="1:2" x14ac:dyDescent="0.35">
      <c r="A10766" s="19" t="s">
        <v>280</v>
      </c>
      <c r="B10766" s="18">
        <v>-43129431</v>
      </c>
    </row>
    <row r="10767" spans="1:2" x14ac:dyDescent="0.35">
      <c r="A10767" s="9" t="s">
        <v>6766</v>
      </c>
      <c r="B10767" s="18">
        <v>-43528606</v>
      </c>
    </row>
    <row r="10768" spans="1:2" x14ac:dyDescent="0.35">
      <c r="A10768" s="17" t="s">
        <v>1190</v>
      </c>
      <c r="B10768" s="18">
        <v>-43528606</v>
      </c>
    </row>
    <row r="10769" spans="1:2" x14ac:dyDescent="0.35">
      <c r="A10769" s="19" t="s">
        <v>3258</v>
      </c>
      <c r="B10769" s="18">
        <v>-43528606</v>
      </c>
    </row>
    <row r="10770" spans="1:2" x14ac:dyDescent="0.35">
      <c r="A10770" s="9" t="s">
        <v>8051</v>
      </c>
      <c r="B10770" s="18">
        <v>-43708398</v>
      </c>
    </row>
    <row r="10771" spans="1:2" x14ac:dyDescent="0.35">
      <c r="A10771" s="17" t="s">
        <v>1440</v>
      </c>
      <c r="B10771" s="18">
        <v>-43708398</v>
      </c>
    </row>
    <row r="10772" spans="1:2" x14ac:dyDescent="0.35">
      <c r="A10772" s="19" t="s">
        <v>8050</v>
      </c>
      <c r="B10772" s="18">
        <v>-43708398</v>
      </c>
    </row>
    <row r="10773" spans="1:2" x14ac:dyDescent="0.35">
      <c r="A10773" s="9" t="s">
        <v>6867</v>
      </c>
      <c r="B10773" s="18">
        <v>-43798339</v>
      </c>
    </row>
    <row r="10774" spans="1:2" x14ac:dyDescent="0.35">
      <c r="A10774" s="17" t="s">
        <v>6866</v>
      </c>
      <c r="B10774" s="18">
        <v>-43798339</v>
      </c>
    </row>
    <row r="10775" spans="1:2" x14ac:dyDescent="0.35">
      <c r="A10775" s="19" t="s">
        <v>6041</v>
      </c>
      <c r="B10775" s="18">
        <v>-43798339</v>
      </c>
    </row>
    <row r="10776" spans="1:2" x14ac:dyDescent="0.35">
      <c r="A10776" s="9" t="s">
        <v>4741</v>
      </c>
      <c r="B10776" s="18">
        <v>-43926768</v>
      </c>
    </row>
    <row r="10777" spans="1:2" x14ac:dyDescent="0.35">
      <c r="A10777" s="17" t="s">
        <v>284</v>
      </c>
      <c r="B10777" s="18">
        <v>-43926768</v>
      </c>
    </row>
    <row r="10778" spans="1:2" x14ac:dyDescent="0.35">
      <c r="A10778" s="19" t="s">
        <v>4739</v>
      </c>
      <c r="B10778" s="18">
        <v>-43926768</v>
      </c>
    </row>
    <row r="10779" spans="1:2" x14ac:dyDescent="0.35">
      <c r="A10779" s="9" t="s">
        <v>3285</v>
      </c>
      <c r="B10779" s="18">
        <v>-43997807</v>
      </c>
    </row>
    <row r="10780" spans="1:2" x14ac:dyDescent="0.35">
      <c r="A10780" s="17" t="s">
        <v>3284</v>
      </c>
      <c r="B10780" s="18">
        <v>-43997807</v>
      </c>
    </row>
    <row r="10781" spans="1:2" x14ac:dyDescent="0.35">
      <c r="A10781" s="19" t="s">
        <v>3283</v>
      </c>
      <c r="B10781" s="18">
        <v>-43997807</v>
      </c>
    </row>
    <row r="10782" spans="1:2" x14ac:dyDescent="0.35">
      <c r="A10782" s="9" t="s">
        <v>4693</v>
      </c>
      <c r="B10782" s="18">
        <v>-44203958</v>
      </c>
    </row>
    <row r="10783" spans="1:2" x14ac:dyDescent="0.35">
      <c r="A10783" s="17" t="s">
        <v>590</v>
      </c>
      <c r="B10783" s="18">
        <v>-44203958</v>
      </c>
    </row>
    <row r="10784" spans="1:2" x14ac:dyDescent="0.35">
      <c r="A10784" s="19" t="s">
        <v>2021</v>
      </c>
      <c r="B10784" s="18">
        <v>-44203958</v>
      </c>
    </row>
    <row r="10785" spans="1:2" x14ac:dyDescent="0.35">
      <c r="A10785" s="9" t="s">
        <v>10530</v>
      </c>
      <c r="B10785" s="18">
        <v>-44854891</v>
      </c>
    </row>
    <row r="10786" spans="1:2" x14ac:dyDescent="0.35">
      <c r="A10786" s="17" t="s">
        <v>566</v>
      </c>
      <c r="B10786" s="18">
        <v>-44854891</v>
      </c>
    </row>
    <row r="10787" spans="1:2" x14ac:dyDescent="0.35">
      <c r="A10787" s="19" t="s">
        <v>3275</v>
      </c>
      <c r="B10787" s="18">
        <v>-44854891</v>
      </c>
    </row>
    <row r="10788" spans="1:2" x14ac:dyDescent="0.35">
      <c r="A10788" s="9" t="s">
        <v>2588</v>
      </c>
      <c r="B10788" s="18">
        <v>-44925825</v>
      </c>
    </row>
    <row r="10789" spans="1:2" x14ac:dyDescent="0.35">
      <c r="A10789" s="17" t="s">
        <v>2002</v>
      </c>
      <c r="B10789" s="18">
        <v>-44925825</v>
      </c>
    </row>
    <row r="10790" spans="1:2" x14ac:dyDescent="0.35">
      <c r="A10790" s="19" t="s">
        <v>226</v>
      </c>
      <c r="B10790" s="18">
        <v>-44925825</v>
      </c>
    </row>
    <row r="10791" spans="1:2" x14ac:dyDescent="0.35">
      <c r="A10791" s="9" t="s">
        <v>648</v>
      </c>
      <c r="B10791" s="18">
        <v>-44951668</v>
      </c>
    </row>
    <row r="10792" spans="1:2" x14ac:dyDescent="0.35">
      <c r="A10792" s="17" t="s">
        <v>317</v>
      </c>
      <c r="B10792" s="18">
        <v>-44951668</v>
      </c>
    </row>
    <row r="10793" spans="1:2" x14ac:dyDescent="0.35">
      <c r="A10793" s="19" t="s">
        <v>304</v>
      </c>
      <c r="B10793" s="18">
        <v>-44951668</v>
      </c>
    </row>
    <row r="10794" spans="1:2" x14ac:dyDescent="0.35">
      <c r="A10794" s="9" t="s">
        <v>9142</v>
      </c>
      <c r="B10794" s="18">
        <v>-44986654</v>
      </c>
    </row>
    <row r="10795" spans="1:2" x14ac:dyDescent="0.35">
      <c r="A10795" s="17" t="s">
        <v>414</v>
      </c>
      <c r="B10795" s="18">
        <v>-44986654</v>
      </c>
    </row>
    <row r="10796" spans="1:2" x14ac:dyDescent="0.35">
      <c r="A10796" s="19" t="s">
        <v>7657</v>
      </c>
      <c r="B10796" s="18">
        <v>-44986654</v>
      </c>
    </row>
    <row r="10797" spans="1:2" x14ac:dyDescent="0.35">
      <c r="A10797" s="9" t="s">
        <v>3260</v>
      </c>
      <c r="B10797" s="18">
        <v>-45393665</v>
      </c>
    </row>
    <row r="10798" spans="1:2" x14ac:dyDescent="0.35">
      <c r="A10798" s="17" t="s">
        <v>247</v>
      </c>
      <c r="B10798" s="18">
        <v>-45393665</v>
      </c>
    </row>
    <row r="10799" spans="1:2" x14ac:dyDescent="0.35">
      <c r="A10799" s="19" t="s">
        <v>3258</v>
      </c>
      <c r="B10799" s="18">
        <v>-45393665</v>
      </c>
    </row>
    <row r="10800" spans="1:2" x14ac:dyDescent="0.35">
      <c r="A10800" s="9" t="s">
        <v>9601</v>
      </c>
      <c r="B10800" s="18">
        <v>-45433254</v>
      </c>
    </row>
    <row r="10801" spans="1:2" x14ac:dyDescent="0.35">
      <c r="A10801" s="17" t="s">
        <v>987</v>
      </c>
      <c r="B10801" s="18">
        <v>-45433254</v>
      </c>
    </row>
    <row r="10802" spans="1:2" x14ac:dyDescent="0.35">
      <c r="A10802" s="19" t="s">
        <v>6708</v>
      </c>
      <c r="B10802" s="18">
        <v>-45433254</v>
      </c>
    </row>
    <row r="10803" spans="1:2" x14ac:dyDescent="0.35">
      <c r="A10803" s="9" t="s">
        <v>7098</v>
      </c>
      <c r="B10803" s="18">
        <v>-45451936</v>
      </c>
    </row>
    <row r="10804" spans="1:2" x14ac:dyDescent="0.35">
      <c r="A10804" s="17" t="s">
        <v>4299</v>
      </c>
      <c r="B10804" s="18">
        <v>-45451936</v>
      </c>
    </row>
    <row r="10805" spans="1:2" x14ac:dyDescent="0.35">
      <c r="A10805" s="19" t="s">
        <v>7097</v>
      </c>
      <c r="B10805" s="18">
        <v>-45451936</v>
      </c>
    </row>
    <row r="10806" spans="1:2" x14ac:dyDescent="0.35">
      <c r="A10806" s="9" t="s">
        <v>3205</v>
      </c>
      <c r="B10806" s="18">
        <v>-45516179</v>
      </c>
    </row>
    <row r="10807" spans="1:2" x14ac:dyDescent="0.35">
      <c r="A10807" s="17" t="s">
        <v>3204</v>
      </c>
      <c r="B10807" s="18">
        <v>-45516179</v>
      </c>
    </row>
    <row r="10808" spans="1:2" x14ac:dyDescent="0.35">
      <c r="A10808" s="19" t="s">
        <v>3203</v>
      </c>
      <c r="B10808" s="18">
        <v>-45516179</v>
      </c>
    </row>
    <row r="10809" spans="1:2" x14ac:dyDescent="0.35">
      <c r="A10809" s="9" t="s">
        <v>1005</v>
      </c>
      <c r="B10809" s="18">
        <v>-45618284</v>
      </c>
    </row>
    <row r="10810" spans="1:2" x14ac:dyDescent="0.35">
      <c r="A10810" s="17" t="s">
        <v>493</v>
      </c>
      <c r="B10810" s="18">
        <v>-45618284</v>
      </c>
    </row>
    <row r="10811" spans="1:2" x14ac:dyDescent="0.35">
      <c r="A10811" s="19" t="s">
        <v>920</v>
      </c>
      <c r="B10811" s="18">
        <v>-45618284</v>
      </c>
    </row>
    <row r="10812" spans="1:2" x14ac:dyDescent="0.35">
      <c r="A10812" s="9" t="s">
        <v>2815</v>
      </c>
      <c r="B10812" s="18">
        <v>-45940982</v>
      </c>
    </row>
    <row r="10813" spans="1:2" x14ac:dyDescent="0.35">
      <c r="A10813" s="17" t="s">
        <v>2814</v>
      </c>
      <c r="B10813" s="18">
        <v>-45940982</v>
      </c>
    </row>
    <row r="10814" spans="1:2" x14ac:dyDescent="0.35">
      <c r="A10814" s="19" t="s">
        <v>2812</v>
      </c>
      <c r="B10814" s="18">
        <v>-45940982</v>
      </c>
    </row>
    <row r="10815" spans="1:2" x14ac:dyDescent="0.35">
      <c r="A10815" s="9" t="s">
        <v>689</v>
      </c>
      <c r="B10815" s="18">
        <v>-45979146</v>
      </c>
    </row>
    <row r="10816" spans="1:2" x14ac:dyDescent="0.35">
      <c r="A10816" s="17" t="s">
        <v>113</v>
      </c>
      <c r="B10816" s="18">
        <v>-45979146</v>
      </c>
    </row>
    <row r="10817" spans="1:2" x14ac:dyDescent="0.35">
      <c r="A10817" s="19" t="s">
        <v>110</v>
      </c>
      <c r="B10817" s="18">
        <v>-45979146</v>
      </c>
    </row>
    <row r="10818" spans="1:2" x14ac:dyDescent="0.35">
      <c r="A10818" s="9" t="s">
        <v>7693</v>
      </c>
      <c r="B10818" s="18">
        <v>-46604061</v>
      </c>
    </row>
    <row r="10819" spans="1:2" x14ac:dyDescent="0.35">
      <c r="A10819" s="17" t="s">
        <v>2613</v>
      </c>
      <c r="B10819" s="18">
        <v>-46604061</v>
      </c>
    </row>
    <row r="10820" spans="1:2" x14ac:dyDescent="0.35">
      <c r="A10820" s="19" t="s">
        <v>2613</v>
      </c>
      <c r="B10820" s="18">
        <v>-46604061</v>
      </c>
    </row>
    <row r="10821" spans="1:2" x14ac:dyDescent="0.35">
      <c r="A10821" s="9" t="s">
        <v>6485</v>
      </c>
      <c r="B10821" s="18">
        <v>-46644185</v>
      </c>
    </row>
    <row r="10822" spans="1:2" x14ac:dyDescent="0.35">
      <c r="A10822" s="17" t="s">
        <v>2191</v>
      </c>
      <c r="B10822" s="18">
        <v>-46644185</v>
      </c>
    </row>
    <row r="10823" spans="1:2" x14ac:dyDescent="0.35">
      <c r="A10823" s="19" t="s">
        <v>5810</v>
      </c>
      <c r="B10823" s="18">
        <v>-46644185</v>
      </c>
    </row>
    <row r="10824" spans="1:2" x14ac:dyDescent="0.35">
      <c r="A10824" s="9" t="s">
        <v>2301</v>
      </c>
      <c r="B10824" s="18">
        <v>-46840695</v>
      </c>
    </row>
    <row r="10825" spans="1:2" x14ac:dyDescent="0.35">
      <c r="A10825" s="17" t="s">
        <v>597</v>
      </c>
      <c r="B10825" s="18">
        <v>-46840695</v>
      </c>
    </row>
    <row r="10826" spans="1:2" x14ac:dyDescent="0.35">
      <c r="A10826" s="19" t="s">
        <v>2299</v>
      </c>
      <c r="B10826" s="18">
        <v>-46840695</v>
      </c>
    </row>
    <row r="10827" spans="1:2" x14ac:dyDescent="0.35">
      <c r="A10827" s="9" t="s">
        <v>1923</v>
      </c>
      <c r="B10827" s="18">
        <v>-46917712</v>
      </c>
    </row>
    <row r="10828" spans="1:2" x14ac:dyDescent="0.35">
      <c r="A10828" s="17" t="s">
        <v>1922</v>
      </c>
      <c r="B10828" s="18">
        <v>-46917712</v>
      </c>
    </row>
    <row r="10829" spans="1:2" x14ac:dyDescent="0.35">
      <c r="A10829" s="19" t="s">
        <v>1581</v>
      </c>
      <c r="B10829" s="18">
        <v>-46917712</v>
      </c>
    </row>
    <row r="10830" spans="1:2" x14ac:dyDescent="0.35">
      <c r="A10830" s="9" t="s">
        <v>1036</v>
      </c>
      <c r="B10830" s="18">
        <v>-47114435</v>
      </c>
    </row>
    <row r="10831" spans="1:2" x14ac:dyDescent="0.35">
      <c r="A10831" s="17" t="s">
        <v>748</v>
      </c>
      <c r="B10831" s="18">
        <v>-47114435</v>
      </c>
    </row>
    <row r="10832" spans="1:2" x14ac:dyDescent="0.35">
      <c r="A10832" s="19" t="s">
        <v>1035</v>
      </c>
      <c r="B10832" s="18">
        <v>-47114435</v>
      </c>
    </row>
    <row r="10833" spans="1:2" x14ac:dyDescent="0.35">
      <c r="A10833" s="9" t="s">
        <v>6149</v>
      </c>
      <c r="B10833" s="18">
        <v>-47128307</v>
      </c>
    </row>
    <row r="10834" spans="1:2" x14ac:dyDescent="0.35">
      <c r="A10834" s="17" t="s">
        <v>6148</v>
      </c>
      <c r="B10834" s="18">
        <v>-47128307</v>
      </c>
    </row>
    <row r="10835" spans="1:2" x14ac:dyDescent="0.35">
      <c r="A10835" s="19" t="s">
        <v>6146</v>
      </c>
      <c r="B10835" s="18">
        <v>-47128307</v>
      </c>
    </row>
    <row r="10836" spans="1:2" x14ac:dyDescent="0.35">
      <c r="A10836" s="9" t="s">
        <v>10579</v>
      </c>
      <c r="B10836" s="18">
        <v>-47362515</v>
      </c>
    </row>
    <row r="10837" spans="1:2" x14ac:dyDescent="0.35">
      <c r="A10837" s="17" t="s">
        <v>8599</v>
      </c>
      <c r="B10837" s="18">
        <v>-47362515</v>
      </c>
    </row>
    <row r="10838" spans="1:2" x14ac:dyDescent="0.35">
      <c r="A10838" s="19" t="s">
        <v>593</v>
      </c>
      <c r="B10838" s="18">
        <v>-47362515</v>
      </c>
    </row>
    <row r="10839" spans="1:2" x14ac:dyDescent="0.35">
      <c r="A10839" s="9" t="s">
        <v>6639</v>
      </c>
      <c r="B10839" s="18">
        <v>-47456299</v>
      </c>
    </row>
    <row r="10840" spans="1:2" x14ac:dyDescent="0.35">
      <c r="A10840" s="17" t="s">
        <v>6638</v>
      </c>
      <c r="B10840" s="18">
        <v>-47456299</v>
      </c>
    </row>
    <row r="10841" spans="1:2" x14ac:dyDescent="0.35">
      <c r="A10841" s="19" t="s">
        <v>3450</v>
      </c>
      <c r="B10841" s="18">
        <v>-47456299</v>
      </c>
    </row>
    <row r="10842" spans="1:2" x14ac:dyDescent="0.35">
      <c r="A10842" s="9" t="s">
        <v>383</v>
      </c>
      <c r="B10842" s="18">
        <v>-47468302</v>
      </c>
    </row>
    <row r="10843" spans="1:2" x14ac:dyDescent="0.35">
      <c r="A10843" s="17" t="s">
        <v>36</v>
      </c>
      <c r="B10843" s="18">
        <v>-47468302</v>
      </c>
    </row>
    <row r="10844" spans="1:2" x14ac:dyDescent="0.35">
      <c r="A10844" s="19" t="s">
        <v>381</v>
      </c>
      <c r="B10844" s="18">
        <v>-47468302</v>
      </c>
    </row>
    <row r="10845" spans="1:2" x14ac:dyDescent="0.35">
      <c r="A10845" s="9" t="s">
        <v>10591</v>
      </c>
      <c r="B10845" s="18">
        <v>-47778542</v>
      </c>
    </row>
    <row r="10846" spans="1:2" x14ac:dyDescent="0.35">
      <c r="A10846" s="17" t="s">
        <v>6335</v>
      </c>
      <c r="B10846" s="18">
        <v>-47778542</v>
      </c>
    </row>
    <row r="10847" spans="1:2" x14ac:dyDescent="0.35">
      <c r="A10847" s="19" t="s">
        <v>1234</v>
      </c>
      <c r="B10847" s="18">
        <v>-47778542</v>
      </c>
    </row>
    <row r="10848" spans="1:2" x14ac:dyDescent="0.35">
      <c r="A10848" s="9" t="s">
        <v>7305</v>
      </c>
      <c r="B10848" s="18">
        <v>-47791061</v>
      </c>
    </row>
    <row r="10849" spans="1:2" x14ac:dyDescent="0.35">
      <c r="A10849" s="17" t="s">
        <v>1685</v>
      </c>
      <c r="B10849" s="18">
        <v>-47791061</v>
      </c>
    </row>
    <row r="10850" spans="1:2" x14ac:dyDescent="0.35">
      <c r="A10850" s="19" t="s">
        <v>533</v>
      </c>
      <c r="B10850" s="18">
        <v>-47791061</v>
      </c>
    </row>
    <row r="10851" spans="1:2" x14ac:dyDescent="0.35">
      <c r="A10851" s="9" t="s">
        <v>2797</v>
      </c>
      <c r="B10851" s="18">
        <v>-47813230</v>
      </c>
    </row>
    <row r="10852" spans="1:2" x14ac:dyDescent="0.35">
      <c r="A10852" s="17" t="s">
        <v>683</v>
      </c>
      <c r="B10852" s="18">
        <v>-47813230</v>
      </c>
    </row>
    <row r="10853" spans="1:2" x14ac:dyDescent="0.35">
      <c r="A10853" s="19" t="s">
        <v>2796</v>
      </c>
      <c r="B10853" s="18">
        <v>-47813230</v>
      </c>
    </row>
    <row r="10854" spans="1:2" x14ac:dyDescent="0.35">
      <c r="A10854" s="9" t="s">
        <v>9032</v>
      </c>
      <c r="B10854" s="18">
        <v>-47824688</v>
      </c>
    </row>
    <row r="10855" spans="1:2" x14ac:dyDescent="0.35">
      <c r="A10855" s="17" t="s">
        <v>1473</v>
      </c>
      <c r="B10855" s="18">
        <v>-47824688</v>
      </c>
    </row>
    <row r="10856" spans="1:2" x14ac:dyDescent="0.35">
      <c r="A10856" s="19" t="s">
        <v>9031</v>
      </c>
      <c r="B10856" s="18">
        <v>-47824688</v>
      </c>
    </row>
    <row r="10857" spans="1:2" x14ac:dyDescent="0.35">
      <c r="A10857" s="9" t="s">
        <v>4151</v>
      </c>
      <c r="B10857" s="18">
        <v>-47934015</v>
      </c>
    </row>
    <row r="10858" spans="1:2" x14ac:dyDescent="0.35">
      <c r="A10858" s="17" t="s">
        <v>2605</v>
      </c>
      <c r="B10858" s="18">
        <v>-47934015</v>
      </c>
    </row>
    <row r="10859" spans="1:2" x14ac:dyDescent="0.35">
      <c r="A10859" s="19" t="s">
        <v>3961</v>
      </c>
      <c r="B10859" s="18">
        <v>-47934015</v>
      </c>
    </row>
    <row r="10860" spans="1:2" x14ac:dyDescent="0.35">
      <c r="A10860" s="9" t="s">
        <v>9997</v>
      </c>
      <c r="B10860" s="18">
        <v>-48012713</v>
      </c>
    </row>
    <row r="10861" spans="1:2" x14ac:dyDescent="0.35">
      <c r="A10861" s="17" t="s">
        <v>8173</v>
      </c>
      <c r="B10861" s="18">
        <v>-48012713</v>
      </c>
    </row>
    <row r="10862" spans="1:2" x14ac:dyDescent="0.35">
      <c r="A10862" s="19" t="s">
        <v>8359</v>
      </c>
      <c r="B10862" s="18">
        <v>-48012713</v>
      </c>
    </row>
    <row r="10863" spans="1:2" x14ac:dyDescent="0.35">
      <c r="A10863" s="9" t="s">
        <v>3326</v>
      </c>
      <c r="B10863" s="18">
        <v>-48197944</v>
      </c>
    </row>
    <row r="10864" spans="1:2" x14ac:dyDescent="0.35">
      <c r="A10864" s="17" t="s">
        <v>3308</v>
      </c>
      <c r="B10864" s="18">
        <v>-48197944</v>
      </c>
    </row>
    <row r="10865" spans="1:2" x14ac:dyDescent="0.35">
      <c r="A10865" s="19" t="s">
        <v>3324</v>
      </c>
      <c r="B10865" s="18">
        <v>-48197944</v>
      </c>
    </row>
    <row r="10866" spans="1:2" x14ac:dyDescent="0.35">
      <c r="A10866" s="9" t="s">
        <v>9140</v>
      </c>
      <c r="B10866" s="18">
        <v>-48339916</v>
      </c>
    </row>
    <row r="10867" spans="1:2" x14ac:dyDescent="0.35">
      <c r="A10867" s="17" t="s">
        <v>4207</v>
      </c>
      <c r="B10867" s="18">
        <v>-48339916</v>
      </c>
    </row>
    <row r="10868" spans="1:2" x14ac:dyDescent="0.35">
      <c r="A10868" s="19" t="s">
        <v>9138</v>
      </c>
      <c r="B10868" s="18">
        <v>-48339916</v>
      </c>
    </row>
    <row r="10869" spans="1:2" x14ac:dyDescent="0.35">
      <c r="A10869" s="9" t="s">
        <v>1168</v>
      </c>
      <c r="B10869" s="18">
        <v>-48343151</v>
      </c>
    </row>
    <row r="10870" spans="1:2" x14ac:dyDescent="0.35">
      <c r="A10870" s="17" t="s">
        <v>729</v>
      </c>
      <c r="B10870" s="18">
        <v>-48343151</v>
      </c>
    </row>
    <row r="10871" spans="1:2" x14ac:dyDescent="0.35">
      <c r="A10871" s="19" t="s">
        <v>14</v>
      </c>
      <c r="B10871" s="18">
        <v>-48343151</v>
      </c>
    </row>
    <row r="10872" spans="1:2" x14ac:dyDescent="0.35">
      <c r="A10872" s="9" t="s">
        <v>336</v>
      </c>
      <c r="B10872" s="18">
        <v>-48651080</v>
      </c>
    </row>
    <row r="10873" spans="1:2" x14ac:dyDescent="0.35">
      <c r="A10873" s="17" t="s">
        <v>231</v>
      </c>
      <c r="B10873" s="18">
        <v>-48651080</v>
      </c>
    </row>
    <row r="10874" spans="1:2" x14ac:dyDescent="0.35">
      <c r="A10874" s="19" t="s">
        <v>333</v>
      </c>
      <c r="B10874" s="18">
        <v>-48651080</v>
      </c>
    </row>
    <row r="10875" spans="1:2" x14ac:dyDescent="0.35">
      <c r="A10875" s="9" t="s">
        <v>11101</v>
      </c>
      <c r="B10875" s="18">
        <v>-48793865</v>
      </c>
    </row>
    <row r="10876" spans="1:2" x14ac:dyDescent="0.35">
      <c r="A10876" s="17" t="s">
        <v>11100</v>
      </c>
      <c r="B10876" s="18">
        <v>-48793865</v>
      </c>
    </row>
    <row r="10877" spans="1:2" x14ac:dyDescent="0.35">
      <c r="A10877" s="19" t="s">
        <v>2331</v>
      </c>
      <c r="B10877" s="18">
        <v>-48793865</v>
      </c>
    </row>
    <row r="10878" spans="1:2" x14ac:dyDescent="0.35">
      <c r="A10878" s="9" t="s">
        <v>4017</v>
      </c>
      <c r="B10878" s="18">
        <v>-48816034</v>
      </c>
    </row>
    <row r="10879" spans="1:2" x14ac:dyDescent="0.35">
      <c r="A10879" s="17" t="s">
        <v>282</v>
      </c>
      <c r="B10879" s="18">
        <v>-48816034</v>
      </c>
    </row>
    <row r="10880" spans="1:2" x14ac:dyDescent="0.35">
      <c r="A10880" s="19" t="s">
        <v>3278</v>
      </c>
      <c r="B10880" s="18">
        <v>-48816034</v>
      </c>
    </row>
    <row r="10881" spans="1:2" x14ac:dyDescent="0.35">
      <c r="A10881" s="9" t="s">
        <v>4514</v>
      </c>
      <c r="B10881" s="18">
        <v>-48844258</v>
      </c>
    </row>
    <row r="10882" spans="1:2" x14ac:dyDescent="0.35">
      <c r="A10882" s="17" t="s">
        <v>4513</v>
      </c>
      <c r="B10882" s="18">
        <v>-48844258</v>
      </c>
    </row>
    <row r="10883" spans="1:2" x14ac:dyDescent="0.35">
      <c r="A10883" s="19" t="s">
        <v>4512</v>
      </c>
      <c r="B10883" s="18">
        <v>-48844258</v>
      </c>
    </row>
    <row r="10884" spans="1:2" x14ac:dyDescent="0.35">
      <c r="A10884" s="9" t="s">
        <v>2701</v>
      </c>
      <c r="B10884" s="18">
        <v>-49244714</v>
      </c>
    </row>
    <row r="10885" spans="1:2" x14ac:dyDescent="0.35">
      <c r="A10885" s="17" t="s">
        <v>222</v>
      </c>
      <c r="B10885" s="18">
        <v>-49244714</v>
      </c>
    </row>
    <row r="10886" spans="1:2" x14ac:dyDescent="0.35">
      <c r="A10886" s="19" t="s">
        <v>2699</v>
      </c>
      <c r="B10886" s="18">
        <v>-49244714</v>
      </c>
    </row>
    <row r="10887" spans="1:2" x14ac:dyDescent="0.35">
      <c r="A10887" s="9" t="s">
        <v>7764</v>
      </c>
      <c r="B10887" s="18">
        <v>-49300000</v>
      </c>
    </row>
    <row r="10888" spans="1:2" x14ac:dyDescent="0.35">
      <c r="A10888" s="17" t="s">
        <v>444</v>
      </c>
      <c r="B10888" s="18">
        <v>-49300000</v>
      </c>
    </row>
    <row r="10889" spans="1:2" x14ac:dyDescent="0.35">
      <c r="A10889" s="19" t="s">
        <v>7763</v>
      </c>
      <c r="B10889" s="18">
        <v>-49300000</v>
      </c>
    </row>
    <row r="10890" spans="1:2" x14ac:dyDescent="0.35">
      <c r="A10890" s="9" t="s">
        <v>897</v>
      </c>
      <c r="B10890" s="18">
        <v>-49649808</v>
      </c>
    </row>
    <row r="10891" spans="1:2" x14ac:dyDescent="0.35">
      <c r="A10891" s="17" t="s">
        <v>896</v>
      </c>
      <c r="B10891" s="18">
        <v>-49649808</v>
      </c>
    </row>
    <row r="10892" spans="1:2" x14ac:dyDescent="0.35">
      <c r="A10892" s="19" t="s">
        <v>895</v>
      </c>
      <c r="B10892" s="18">
        <v>-49649808</v>
      </c>
    </row>
    <row r="10893" spans="1:2" x14ac:dyDescent="0.35">
      <c r="A10893" s="9" t="s">
        <v>9557</v>
      </c>
      <c r="B10893" s="18">
        <v>-49793600</v>
      </c>
    </row>
    <row r="10894" spans="1:2" x14ac:dyDescent="0.35">
      <c r="A10894" s="17" t="s">
        <v>464</v>
      </c>
      <c r="B10894" s="18">
        <v>-49793600</v>
      </c>
    </row>
    <row r="10895" spans="1:2" x14ac:dyDescent="0.35">
      <c r="A10895" s="19" t="s">
        <v>5617</v>
      </c>
      <c r="B10895" s="18">
        <v>-49793600</v>
      </c>
    </row>
    <row r="10896" spans="1:2" x14ac:dyDescent="0.35">
      <c r="A10896" s="9" t="s">
        <v>10528</v>
      </c>
      <c r="B10896" s="18">
        <v>-49976894</v>
      </c>
    </row>
    <row r="10897" spans="1:2" x14ac:dyDescent="0.35">
      <c r="A10897" s="17" t="s">
        <v>1671</v>
      </c>
      <c r="B10897" s="18">
        <v>-49976894</v>
      </c>
    </row>
    <row r="10898" spans="1:2" x14ac:dyDescent="0.35">
      <c r="A10898" s="19" t="s">
        <v>458</v>
      </c>
      <c r="B10898" s="18">
        <v>-49976894</v>
      </c>
    </row>
    <row r="10899" spans="1:2" x14ac:dyDescent="0.35">
      <c r="A10899" s="9" t="s">
        <v>2182</v>
      </c>
      <c r="B10899" s="18">
        <v>-49999390</v>
      </c>
    </row>
    <row r="10900" spans="1:2" x14ac:dyDescent="0.35">
      <c r="A10900" s="17" t="s">
        <v>2181</v>
      </c>
      <c r="B10900" s="18">
        <v>-49999390</v>
      </c>
    </row>
    <row r="10901" spans="1:2" x14ac:dyDescent="0.35">
      <c r="A10901" s="19" t="s">
        <v>2180</v>
      </c>
      <c r="B10901" s="18">
        <v>-49999390</v>
      </c>
    </row>
    <row r="10902" spans="1:2" x14ac:dyDescent="0.35">
      <c r="A10902" s="9" t="s">
        <v>8192</v>
      </c>
      <c r="B10902" s="18">
        <v>-50100362</v>
      </c>
    </row>
    <row r="10903" spans="1:2" x14ac:dyDescent="0.35">
      <c r="A10903" s="17" t="s">
        <v>2258</v>
      </c>
      <c r="B10903" s="18">
        <v>-50100362</v>
      </c>
    </row>
    <row r="10904" spans="1:2" x14ac:dyDescent="0.35">
      <c r="A10904" s="19" t="s">
        <v>4680</v>
      </c>
      <c r="B10904" s="18">
        <v>-50100362</v>
      </c>
    </row>
    <row r="10905" spans="1:2" x14ac:dyDescent="0.35">
      <c r="A10905" s="9" t="s">
        <v>2267</v>
      </c>
      <c r="B10905" s="18">
        <v>-50108179</v>
      </c>
    </row>
    <row r="10906" spans="1:2" x14ac:dyDescent="0.35">
      <c r="A10906" s="17" t="s">
        <v>748</v>
      </c>
      <c r="B10906" s="18">
        <v>-50108179</v>
      </c>
    </row>
    <row r="10907" spans="1:2" x14ac:dyDescent="0.35">
      <c r="A10907" s="19" t="s">
        <v>2265</v>
      </c>
      <c r="B10907" s="18">
        <v>-50108179</v>
      </c>
    </row>
    <row r="10908" spans="1:2" x14ac:dyDescent="0.35">
      <c r="A10908" s="9" t="s">
        <v>4526</v>
      </c>
      <c r="B10908" s="18">
        <v>-50180506</v>
      </c>
    </row>
    <row r="10909" spans="1:2" x14ac:dyDescent="0.35">
      <c r="A10909" s="17" t="s">
        <v>245</v>
      </c>
      <c r="B10909" s="18">
        <v>-50180506</v>
      </c>
    </row>
    <row r="10910" spans="1:2" x14ac:dyDescent="0.35">
      <c r="A10910" s="19" t="s">
        <v>2034</v>
      </c>
      <c r="B10910" s="18">
        <v>-50180506</v>
      </c>
    </row>
    <row r="10911" spans="1:2" x14ac:dyDescent="0.35">
      <c r="A10911" s="9" t="s">
        <v>4394</v>
      </c>
      <c r="B10911" s="18">
        <v>-50231945</v>
      </c>
    </row>
    <row r="10912" spans="1:2" x14ac:dyDescent="0.35">
      <c r="A10912" s="17" t="s">
        <v>197</v>
      </c>
      <c r="B10912" s="18">
        <v>-50231945</v>
      </c>
    </row>
    <row r="10913" spans="1:2" x14ac:dyDescent="0.35">
      <c r="A10913" s="19" t="s">
        <v>3162</v>
      </c>
      <c r="B10913" s="18">
        <v>-50231945</v>
      </c>
    </row>
    <row r="10914" spans="1:2" x14ac:dyDescent="0.35">
      <c r="A10914" s="9" t="s">
        <v>3971</v>
      </c>
      <c r="B10914" s="18">
        <v>-50299935</v>
      </c>
    </row>
    <row r="10915" spans="1:2" x14ac:dyDescent="0.35">
      <c r="A10915" s="17" t="s">
        <v>62</v>
      </c>
      <c r="B10915" s="18">
        <v>-50299935</v>
      </c>
    </row>
    <row r="10916" spans="1:2" x14ac:dyDescent="0.35">
      <c r="A10916" s="19" t="s">
        <v>1341</v>
      </c>
      <c r="B10916" s="18">
        <v>-50299935</v>
      </c>
    </row>
    <row r="10917" spans="1:2" x14ac:dyDescent="0.35">
      <c r="A10917" s="9" t="s">
        <v>6954</v>
      </c>
      <c r="B10917" s="18">
        <v>-50607905</v>
      </c>
    </row>
    <row r="10918" spans="1:2" x14ac:dyDescent="0.35">
      <c r="A10918" s="17" t="s">
        <v>6953</v>
      </c>
      <c r="B10918" s="18">
        <v>-50607905</v>
      </c>
    </row>
    <row r="10919" spans="1:2" x14ac:dyDescent="0.35">
      <c r="A10919" s="19" t="s">
        <v>2928</v>
      </c>
      <c r="B10919" s="18">
        <v>-50607905</v>
      </c>
    </row>
    <row r="10920" spans="1:2" x14ac:dyDescent="0.35">
      <c r="A10920" s="9" t="s">
        <v>7696</v>
      </c>
      <c r="B10920" s="18">
        <v>-50616376</v>
      </c>
    </row>
    <row r="10921" spans="1:2" x14ac:dyDescent="0.35">
      <c r="A10921" s="17" t="s">
        <v>1381</v>
      </c>
      <c r="B10921" s="18">
        <v>-50616376</v>
      </c>
    </row>
    <row r="10922" spans="1:2" x14ac:dyDescent="0.35">
      <c r="A10922" s="19" t="s">
        <v>7695</v>
      </c>
      <c r="B10922" s="18">
        <v>-50616376</v>
      </c>
    </row>
    <row r="10923" spans="1:2" x14ac:dyDescent="0.35">
      <c r="A10923" s="9" t="s">
        <v>3025</v>
      </c>
      <c r="B10923" s="18">
        <v>-50707978</v>
      </c>
    </row>
    <row r="10924" spans="1:2" x14ac:dyDescent="0.35">
      <c r="A10924" s="17" t="s">
        <v>305</v>
      </c>
      <c r="B10924" s="18">
        <v>-50707978</v>
      </c>
    </row>
    <row r="10925" spans="1:2" x14ac:dyDescent="0.35">
      <c r="A10925" s="19" t="s">
        <v>2778</v>
      </c>
      <c r="B10925" s="18">
        <v>-50707978</v>
      </c>
    </row>
    <row r="10926" spans="1:2" x14ac:dyDescent="0.35">
      <c r="A10926" s="9" t="s">
        <v>8577</v>
      </c>
      <c r="B10926" s="18">
        <v>-50781132</v>
      </c>
    </row>
    <row r="10927" spans="1:2" x14ac:dyDescent="0.35">
      <c r="A10927" s="17" t="s">
        <v>1673</v>
      </c>
      <c r="B10927" s="18">
        <v>-50781132</v>
      </c>
    </row>
    <row r="10928" spans="1:2" x14ac:dyDescent="0.35">
      <c r="A10928" s="19" t="s">
        <v>6523</v>
      </c>
      <c r="B10928" s="18">
        <v>-50781132</v>
      </c>
    </row>
    <row r="10929" spans="1:2" x14ac:dyDescent="0.35">
      <c r="A10929" s="9" t="s">
        <v>580</v>
      </c>
      <c r="B10929" s="18">
        <v>-51009458</v>
      </c>
    </row>
    <row r="10930" spans="1:2" x14ac:dyDescent="0.35">
      <c r="A10930" s="17" t="s">
        <v>579</v>
      </c>
      <c r="B10930" s="18">
        <v>-51009458</v>
      </c>
    </row>
    <row r="10931" spans="1:2" x14ac:dyDescent="0.35">
      <c r="A10931" s="19" t="s">
        <v>316</v>
      </c>
      <c r="B10931" s="18">
        <v>-51009458</v>
      </c>
    </row>
    <row r="10932" spans="1:2" x14ac:dyDescent="0.35">
      <c r="A10932" s="9" t="s">
        <v>1252</v>
      </c>
      <c r="B10932" s="18">
        <v>-51178721</v>
      </c>
    </row>
    <row r="10933" spans="1:2" x14ac:dyDescent="0.35">
      <c r="A10933" s="17" t="s">
        <v>912</v>
      </c>
      <c r="B10933" s="18">
        <v>-51178721</v>
      </c>
    </row>
    <row r="10934" spans="1:2" x14ac:dyDescent="0.35">
      <c r="A10934" s="19" t="s">
        <v>910</v>
      </c>
      <c r="B10934" s="18">
        <v>-51178721</v>
      </c>
    </row>
    <row r="10935" spans="1:2" x14ac:dyDescent="0.35">
      <c r="A10935" s="9" t="s">
        <v>438</v>
      </c>
      <c r="B10935" s="18">
        <v>-51975100</v>
      </c>
    </row>
    <row r="10936" spans="1:2" x14ac:dyDescent="0.35">
      <c r="A10936" s="17" t="s">
        <v>437</v>
      </c>
      <c r="B10936" s="18">
        <v>-51975100</v>
      </c>
    </row>
    <row r="10937" spans="1:2" x14ac:dyDescent="0.35">
      <c r="A10937" s="19" t="s">
        <v>434</v>
      </c>
      <c r="B10937" s="18">
        <v>-51975100</v>
      </c>
    </row>
    <row r="10938" spans="1:2" x14ac:dyDescent="0.35">
      <c r="A10938" s="9" t="s">
        <v>1469</v>
      </c>
      <c r="B10938" s="18">
        <v>-52248021</v>
      </c>
    </row>
    <row r="10939" spans="1:2" x14ac:dyDescent="0.35">
      <c r="A10939" s="17" t="s">
        <v>718</v>
      </c>
      <c r="B10939" s="18">
        <v>-52248021</v>
      </c>
    </row>
    <row r="10940" spans="1:2" x14ac:dyDescent="0.35">
      <c r="A10940" s="19" t="s">
        <v>1206</v>
      </c>
      <c r="B10940" s="18">
        <v>-52248021</v>
      </c>
    </row>
    <row r="10941" spans="1:2" x14ac:dyDescent="0.35">
      <c r="A10941" s="9" t="s">
        <v>2374</v>
      </c>
      <c r="B10941" s="18">
        <v>-52305212</v>
      </c>
    </row>
    <row r="10942" spans="1:2" x14ac:dyDescent="0.35">
      <c r="A10942" s="17" t="s">
        <v>310</v>
      </c>
      <c r="B10942" s="18">
        <v>-52305212</v>
      </c>
    </row>
    <row r="10943" spans="1:2" x14ac:dyDescent="0.35">
      <c r="A10943" s="19" t="s">
        <v>2372</v>
      </c>
      <c r="B10943" s="18">
        <v>-52305212</v>
      </c>
    </row>
    <row r="10944" spans="1:2" x14ac:dyDescent="0.35">
      <c r="A10944" s="9" t="s">
        <v>5601</v>
      </c>
      <c r="B10944" s="18">
        <v>-52394332</v>
      </c>
    </row>
    <row r="10945" spans="1:2" x14ac:dyDescent="0.35">
      <c r="A10945" s="17" t="s">
        <v>305</v>
      </c>
      <c r="B10945" s="18">
        <v>-52394332</v>
      </c>
    </row>
    <row r="10946" spans="1:2" x14ac:dyDescent="0.35">
      <c r="A10946" s="19" t="s">
        <v>4449</v>
      </c>
      <c r="B10946" s="18">
        <v>-52394332</v>
      </c>
    </row>
    <row r="10947" spans="1:2" x14ac:dyDescent="0.35">
      <c r="A10947" s="9" t="s">
        <v>4443</v>
      </c>
      <c r="B10947" s="18">
        <v>-52526755</v>
      </c>
    </row>
    <row r="10948" spans="1:2" x14ac:dyDescent="0.35">
      <c r="A10948" s="17" t="s">
        <v>245</v>
      </c>
      <c r="B10948" s="18">
        <v>-52526755</v>
      </c>
    </row>
    <row r="10949" spans="1:2" x14ac:dyDescent="0.35">
      <c r="A10949" s="19" t="s">
        <v>959</v>
      </c>
      <c r="B10949" s="18">
        <v>-52526755</v>
      </c>
    </row>
    <row r="10950" spans="1:2" x14ac:dyDescent="0.35">
      <c r="A10950" s="9" t="s">
        <v>364</v>
      </c>
      <c r="B10950" s="18">
        <v>-53361326</v>
      </c>
    </row>
    <row r="10951" spans="1:2" x14ac:dyDescent="0.35">
      <c r="A10951" s="17" t="s">
        <v>113</v>
      </c>
      <c r="B10951" s="18">
        <v>-53361326</v>
      </c>
    </row>
    <row r="10952" spans="1:2" x14ac:dyDescent="0.35">
      <c r="A10952" s="19" t="s">
        <v>362</v>
      </c>
      <c r="B10952" s="18">
        <v>-53361326</v>
      </c>
    </row>
    <row r="10953" spans="1:2" x14ac:dyDescent="0.35">
      <c r="A10953" s="9" t="s">
        <v>991</v>
      </c>
      <c r="B10953" s="18">
        <v>-53559509</v>
      </c>
    </row>
    <row r="10954" spans="1:2" x14ac:dyDescent="0.35">
      <c r="A10954" s="17" t="s">
        <v>197</v>
      </c>
      <c r="B10954" s="18">
        <v>-53559509</v>
      </c>
    </row>
    <row r="10955" spans="1:2" x14ac:dyDescent="0.35">
      <c r="A10955" s="19" t="s">
        <v>333</v>
      </c>
      <c r="B10955" s="18">
        <v>-53559509</v>
      </c>
    </row>
    <row r="10956" spans="1:2" x14ac:dyDescent="0.35">
      <c r="A10956" s="9" t="s">
        <v>1884</v>
      </c>
      <c r="B10956" s="18">
        <v>-54531374</v>
      </c>
    </row>
    <row r="10957" spans="1:2" x14ac:dyDescent="0.35">
      <c r="A10957" s="17" t="s">
        <v>1883</v>
      </c>
      <c r="B10957" s="18">
        <v>-54531374</v>
      </c>
    </row>
    <row r="10958" spans="1:2" x14ac:dyDescent="0.35">
      <c r="A10958" s="19" t="s">
        <v>1882</v>
      </c>
      <c r="B10958" s="18">
        <v>-54531374</v>
      </c>
    </row>
    <row r="10959" spans="1:2" x14ac:dyDescent="0.35">
      <c r="A10959" s="9" t="s">
        <v>3941</v>
      </c>
      <c r="B10959" s="18">
        <v>-54684676</v>
      </c>
    </row>
    <row r="10960" spans="1:2" x14ac:dyDescent="0.35">
      <c r="A10960" s="17" t="s">
        <v>328</v>
      </c>
      <c r="B10960" s="18">
        <v>-54684676</v>
      </c>
    </row>
    <row r="10961" spans="1:2" x14ac:dyDescent="0.35">
      <c r="A10961" s="19" t="s">
        <v>3278</v>
      </c>
      <c r="B10961" s="18">
        <v>-54684676</v>
      </c>
    </row>
    <row r="10962" spans="1:2" x14ac:dyDescent="0.35">
      <c r="A10962" s="9" t="s">
        <v>2679</v>
      </c>
      <c r="B10962" s="18">
        <v>-54985766</v>
      </c>
    </row>
    <row r="10963" spans="1:2" x14ac:dyDescent="0.35">
      <c r="A10963" s="17" t="s">
        <v>792</v>
      </c>
      <c r="B10963" s="18">
        <v>-54985766</v>
      </c>
    </row>
    <row r="10964" spans="1:2" x14ac:dyDescent="0.35">
      <c r="A10964" s="19" t="s">
        <v>1712</v>
      </c>
      <c r="B10964" s="18">
        <v>-54985766</v>
      </c>
    </row>
    <row r="10965" spans="1:2" x14ac:dyDescent="0.35">
      <c r="A10965" s="9" t="s">
        <v>423</v>
      </c>
      <c r="B10965" s="18">
        <v>-55263886</v>
      </c>
    </row>
    <row r="10966" spans="1:2" x14ac:dyDescent="0.35">
      <c r="A10966" s="17" t="s">
        <v>422</v>
      </c>
      <c r="B10966" s="18">
        <v>-55263886</v>
      </c>
    </row>
    <row r="10967" spans="1:2" x14ac:dyDescent="0.35">
      <c r="A10967" s="19" t="s">
        <v>421</v>
      </c>
      <c r="B10967" s="18">
        <v>-55263886</v>
      </c>
    </row>
    <row r="10968" spans="1:2" x14ac:dyDescent="0.35">
      <c r="A10968" s="9" t="s">
        <v>1375</v>
      </c>
      <c r="B10968" s="18">
        <v>-55464883</v>
      </c>
    </row>
    <row r="10969" spans="1:2" x14ac:dyDescent="0.35">
      <c r="A10969" s="17" t="s">
        <v>402</v>
      </c>
      <c r="B10969" s="18">
        <v>-55464883</v>
      </c>
    </row>
    <row r="10970" spans="1:2" x14ac:dyDescent="0.35">
      <c r="A10970" s="19" t="s">
        <v>1215</v>
      </c>
      <c r="B10970" s="18">
        <v>-55464883</v>
      </c>
    </row>
    <row r="10971" spans="1:2" x14ac:dyDescent="0.35">
      <c r="A10971" s="9" t="s">
        <v>6723</v>
      </c>
      <c r="B10971" s="18">
        <v>-55705158</v>
      </c>
    </row>
    <row r="10972" spans="1:2" x14ac:dyDescent="0.35">
      <c r="A10972" s="17" t="s">
        <v>243</v>
      </c>
      <c r="B10972" s="18">
        <v>-55705158</v>
      </c>
    </row>
    <row r="10973" spans="1:2" x14ac:dyDescent="0.35">
      <c r="A10973" s="19" t="s">
        <v>2938</v>
      </c>
      <c r="B10973" s="18">
        <v>-55705158</v>
      </c>
    </row>
    <row r="10974" spans="1:2" x14ac:dyDescent="0.35">
      <c r="A10974" s="9" t="s">
        <v>3229</v>
      </c>
      <c r="B10974" s="18">
        <v>-55948241</v>
      </c>
    </row>
    <row r="10975" spans="1:2" x14ac:dyDescent="0.35">
      <c r="A10975" s="17" t="s">
        <v>67</v>
      </c>
      <c r="B10975" s="18">
        <v>-55948241</v>
      </c>
    </row>
    <row r="10976" spans="1:2" x14ac:dyDescent="0.35">
      <c r="A10976" s="19" t="s">
        <v>377</v>
      </c>
      <c r="B10976" s="18">
        <v>-55948241</v>
      </c>
    </row>
    <row r="10977" spans="1:2" x14ac:dyDescent="0.35">
      <c r="A10977" s="9" t="s">
        <v>4384</v>
      </c>
      <c r="B10977" s="18">
        <v>-56073614</v>
      </c>
    </row>
    <row r="10978" spans="1:2" x14ac:dyDescent="0.35">
      <c r="A10978" s="17" t="s">
        <v>4347</v>
      </c>
      <c r="B10978" s="18">
        <v>-56073614</v>
      </c>
    </row>
    <row r="10979" spans="1:2" x14ac:dyDescent="0.35">
      <c r="A10979" s="19" t="s">
        <v>920</v>
      </c>
      <c r="B10979" s="18">
        <v>-56073614</v>
      </c>
    </row>
    <row r="10980" spans="1:2" x14ac:dyDescent="0.35">
      <c r="A10980" s="9" t="s">
        <v>6063</v>
      </c>
      <c r="B10980" s="18">
        <v>-56254592</v>
      </c>
    </row>
    <row r="10981" spans="1:2" x14ac:dyDescent="0.35">
      <c r="A10981" s="17" t="s">
        <v>147</v>
      </c>
      <c r="B10981" s="18">
        <v>-56254592</v>
      </c>
    </row>
    <row r="10982" spans="1:2" x14ac:dyDescent="0.35">
      <c r="A10982" s="19" t="s">
        <v>6062</v>
      </c>
      <c r="B10982" s="18">
        <v>-56254592</v>
      </c>
    </row>
    <row r="10983" spans="1:2" x14ac:dyDescent="0.35">
      <c r="A10983" s="9" t="s">
        <v>5394</v>
      </c>
      <c r="B10983" s="18">
        <v>-56403089</v>
      </c>
    </row>
    <row r="10984" spans="1:2" x14ac:dyDescent="0.35">
      <c r="A10984" s="17" t="s">
        <v>4672</v>
      </c>
      <c r="B10984" s="18">
        <v>-56403089</v>
      </c>
    </row>
    <row r="10985" spans="1:2" x14ac:dyDescent="0.35">
      <c r="A10985" s="19" t="s">
        <v>5393</v>
      </c>
      <c r="B10985" s="18">
        <v>-56403089</v>
      </c>
    </row>
    <row r="10986" spans="1:2" x14ac:dyDescent="0.35">
      <c r="A10986" s="9" t="s">
        <v>2040</v>
      </c>
      <c r="B10986" s="18">
        <v>-56425668</v>
      </c>
    </row>
    <row r="10987" spans="1:2" x14ac:dyDescent="0.35">
      <c r="A10987" s="17" t="s">
        <v>598</v>
      </c>
      <c r="B10987" s="18">
        <v>-56425668</v>
      </c>
    </row>
    <row r="10988" spans="1:2" x14ac:dyDescent="0.35">
      <c r="A10988" s="19" t="s">
        <v>280</v>
      </c>
      <c r="B10988" s="18">
        <v>-56425668</v>
      </c>
    </row>
    <row r="10989" spans="1:2" x14ac:dyDescent="0.35">
      <c r="A10989" s="9" t="s">
        <v>6888</v>
      </c>
      <c r="B10989" s="18">
        <v>-56780252</v>
      </c>
    </row>
    <row r="10990" spans="1:2" x14ac:dyDescent="0.35">
      <c r="A10990" s="17" t="s">
        <v>6887</v>
      </c>
      <c r="B10990" s="18">
        <v>-56780252</v>
      </c>
    </row>
    <row r="10991" spans="1:2" x14ac:dyDescent="0.35">
      <c r="A10991" s="19" t="s">
        <v>377</v>
      </c>
      <c r="B10991" s="18">
        <v>-56780252</v>
      </c>
    </row>
    <row r="10992" spans="1:2" x14ac:dyDescent="0.35">
      <c r="A10992" s="9" t="s">
        <v>3312</v>
      </c>
      <c r="B10992" s="18">
        <v>-57435963</v>
      </c>
    </row>
    <row r="10993" spans="1:2" x14ac:dyDescent="0.35">
      <c r="A10993" s="17" t="s">
        <v>748</v>
      </c>
      <c r="B10993" s="18">
        <v>-57435963</v>
      </c>
    </row>
    <row r="10994" spans="1:2" x14ac:dyDescent="0.35">
      <c r="A10994" s="19" t="s">
        <v>3310</v>
      </c>
      <c r="B10994" s="18">
        <v>-57435963</v>
      </c>
    </row>
    <row r="10995" spans="1:2" x14ac:dyDescent="0.35">
      <c r="A10995" s="9" t="s">
        <v>5847</v>
      </c>
      <c r="B10995" s="18">
        <v>-59049180</v>
      </c>
    </row>
    <row r="10996" spans="1:2" x14ac:dyDescent="0.35">
      <c r="A10996" s="17" t="s">
        <v>1571</v>
      </c>
      <c r="B10996" s="18">
        <v>-59049180</v>
      </c>
    </row>
    <row r="10997" spans="1:2" x14ac:dyDescent="0.35">
      <c r="A10997" s="19" t="s">
        <v>5846</v>
      </c>
      <c r="B10997" s="18">
        <v>-59049180</v>
      </c>
    </row>
    <row r="10998" spans="1:2" x14ac:dyDescent="0.35">
      <c r="A10998" s="9" t="s">
        <v>3602</v>
      </c>
      <c r="B10998" s="18">
        <v>-59192738</v>
      </c>
    </row>
    <row r="10999" spans="1:2" x14ac:dyDescent="0.35">
      <c r="A10999" s="17" t="s">
        <v>1673</v>
      </c>
      <c r="B10999" s="18">
        <v>-59192738</v>
      </c>
    </row>
    <row r="11000" spans="1:2" x14ac:dyDescent="0.35">
      <c r="A11000" s="19" t="s">
        <v>3601</v>
      </c>
      <c r="B11000" s="18">
        <v>-59192738</v>
      </c>
    </row>
    <row r="11001" spans="1:2" x14ac:dyDescent="0.35">
      <c r="A11001" s="9" t="s">
        <v>11059</v>
      </c>
      <c r="B11001" s="18">
        <v>-59331829</v>
      </c>
    </row>
    <row r="11002" spans="1:2" x14ac:dyDescent="0.35">
      <c r="A11002" s="17" t="s">
        <v>10794</v>
      </c>
      <c r="B11002" s="18">
        <v>-59331829</v>
      </c>
    </row>
    <row r="11003" spans="1:2" x14ac:dyDescent="0.35">
      <c r="A11003" s="19" t="s">
        <v>11058</v>
      </c>
      <c r="B11003" s="18">
        <v>-59331829</v>
      </c>
    </row>
    <row r="11004" spans="1:2" x14ac:dyDescent="0.35">
      <c r="A11004" s="9" t="s">
        <v>3389</v>
      </c>
      <c r="B11004" s="18">
        <v>-59533912</v>
      </c>
    </row>
    <row r="11005" spans="1:2" x14ac:dyDescent="0.35">
      <c r="A11005" s="17" t="s">
        <v>601</v>
      </c>
      <c r="B11005" s="18">
        <v>-59533912</v>
      </c>
    </row>
    <row r="11006" spans="1:2" x14ac:dyDescent="0.35">
      <c r="A11006" s="19" t="s">
        <v>1724</v>
      </c>
      <c r="B11006" s="18">
        <v>-59533912</v>
      </c>
    </row>
    <row r="11007" spans="1:2" x14ac:dyDescent="0.35">
      <c r="A11007" s="9" t="s">
        <v>9624</v>
      </c>
      <c r="B11007" s="18">
        <v>-59768583</v>
      </c>
    </row>
    <row r="11008" spans="1:2" x14ac:dyDescent="0.35">
      <c r="A11008" s="17" t="s">
        <v>120</v>
      </c>
      <c r="B11008" s="18">
        <v>-59768583</v>
      </c>
    </row>
    <row r="11009" spans="1:2" x14ac:dyDescent="0.35">
      <c r="A11009" s="19" t="s">
        <v>7741</v>
      </c>
      <c r="B11009" s="18">
        <v>-59768583</v>
      </c>
    </row>
    <row r="11010" spans="1:2" x14ac:dyDescent="0.35">
      <c r="A11010" s="9" t="s">
        <v>3788</v>
      </c>
      <c r="B11010" s="18">
        <v>-59801290</v>
      </c>
    </row>
    <row r="11011" spans="1:2" x14ac:dyDescent="0.35">
      <c r="A11011" s="17" t="s">
        <v>36</v>
      </c>
      <c r="B11011" s="18">
        <v>-59801290</v>
      </c>
    </row>
    <row r="11012" spans="1:2" x14ac:dyDescent="0.35">
      <c r="A11012" s="19" t="s">
        <v>3275</v>
      </c>
      <c r="B11012" s="18">
        <v>-59801290</v>
      </c>
    </row>
    <row r="11013" spans="1:2" x14ac:dyDescent="0.35">
      <c r="A11013" s="9" t="s">
        <v>1830</v>
      </c>
      <c r="B11013" s="18">
        <v>-59973647</v>
      </c>
    </row>
    <row r="11014" spans="1:2" x14ac:dyDescent="0.35">
      <c r="A11014" s="17" t="s">
        <v>197</v>
      </c>
      <c r="B11014" s="18">
        <v>-59973647</v>
      </c>
    </row>
    <row r="11015" spans="1:2" x14ac:dyDescent="0.35">
      <c r="A11015" s="19" t="s">
        <v>1584</v>
      </c>
      <c r="B11015" s="18">
        <v>-59973647</v>
      </c>
    </row>
    <row r="11016" spans="1:2" x14ac:dyDescent="0.35">
      <c r="A11016" s="9" t="s">
        <v>10392</v>
      </c>
      <c r="B11016" s="18">
        <v>-59977549</v>
      </c>
    </row>
    <row r="11017" spans="1:2" x14ac:dyDescent="0.35">
      <c r="A11017" s="17" t="s">
        <v>6026</v>
      </c>
      <c r="B11017" s="18">
        <v>-59977549</v>
      </c>
    </row>
    <row r="11018" spans="1:2" x14ac:dyDescent="0.35">
      <c r="A11018" s="19" t="s">
        <v>10390</v>
      </c>
      <c r="B11018" s="18">
        <v>-59977549</v>
      </c>
    </row>
    <row r="11019" spans="1:2" x14ac:dyDescent="0.35">
      <c r="A11019" s="9" t="s">
        <v>11490</v>
      </c>
      <c r="B11019" s="18">
        <v>-60326576</v>
      </c>
    </row>
    <row r="11020" spans="1:2" x14ac:dyDescent="0.35">
      <c r="A11020" s="17" t="s">
        <v>11489</v>
      </c>
      <c r="B11020" s="18">
        <v>-60326576</v>
      </c>
    </row>
    <row r="11021" spans="1:2" x14ac:dyDescent="0.35">
      <c r="A11021" s="19" t="s">
        <v>9160</v>
      </c>
      <c r="B11021" s="18">
        <v>-60326576</v>
      </c>
    </row>
    <row r="11022" spans="1:2" x14ac:dyDescent="0.35">
      <c r="A11022" s="9" t="s">
        <v>1200</v>
      </c>
      <c r="B11022" s="18">
        <v>-60432117</v>
      </c>
    </row>
    <row r="11023" spans="1:2" x14ac:dyDescent="0.35">
      <c r="A11023" s="17" t="s">
        <v>1199</v>
      </c>
      <c r="B11023" s="18">
        <v>-60432117</v>
      </c>
    </row>
    <row r="11024" spans="1:2" x14ac:dyDescent="0.35">
      <c r="A11024" s="19" t="s">
        <v>1197</v>
      </c>
      <c r="B11024" s="18">
        <v>-60432117</v>
      </c>
    </row>
    <row r="11025" spans="1:2" x14ac:dyDescent="0.35">
      <c r="A11025" s="9" t="s">
        <v>1838</v>
      </c>
      <c r="B11025" s="18">
        <v>-60519261</v>
      </c>
    </row>
    <row r="11026" spans="1:2" x14ac:dyDescent="0.35">
      <c r="A11026" s="17" t="s">
        <v>132</v>
      </c>
      <c r="B11026" s="18">
        <v>-60519261</v>
      </c>
    </row>
    <row r="11027" spans="1:2" x14ac:dyDescent="0.35">
      <c r="A11027" s="19" t="s">
        <v>650</v>
      </c>
      <c r="B11027" s="18">
        <v>-60519261</v>
      </c>
    </row>
    <row r="11028" spans="1:2" x14ac:dyDescent="0.35">
      <c r="A11028" s="9" t="s">
        <v>4196</v>
      </c>
      <c r="B11028" s="18">
        <v>-60917086</v>
      </c>
    </row>
    <row r="11029" spans="1:2" x14ac:dyDescent="0.35">
      <c r="A11029" s="17" t="s">
        <v>1988</v>
      </c>
      <c r="B11029" s="18">
        <v>-60917086</v>
      </c>
    </row>
    <row r="11030" spans="1:2" x14ac:dyDescent="0.35">
      <c r="A11030" s="19" t="s">
        <v>4195</v>
      </c>
      <c r="B11030" s="18">
        <v>-60917086</v>
      </c>
    </row>
    <row r="11031" spans="1:2" x14ac:dyDescent="0.35">
      <c r="A11031" s="9" t="s">
        <v>1626</v>
      </c>
      <c r="B11031" s="18">
        <v>-61357548</v>
      </c>
    </row>
    <row r="11032" spans="1:2" x14ac:dyDescent="0.35">
      <c r="A11032" s="17" t="s">
        <v>748</v>
      </c>
      <c r="B11032" s="18">
        <v>-61357548</v>
      </c>
    </row>
    <row r="11033" spans="1:2" x14ac:dyDescent="0.35">
      <c r="A11033" s="19" t="s">
        <v>159</v>
      </c>
      <c r="B11033" s="18">
        <v>-61357548</v>
      </c>
    </row>
    <row r="11034" spans="1:2" x14ac:dyDescent="0.35">
      <c r="A11034" s="9" t="s">
        <v>474</v>
      </c>
      <c r="B11034" s="18">
        <v>-61514641</v>
      </c>
    </row>
    <row r="11035" spans="1:2" x14ac:dyDescent="0.35">
      <c r="A11035" s="17" t="s">
        <v>241</v>
      </c>
      <c r="B11035" s="18">
        <v>-61514641</v>
      </c>
    </row>
    <row r="11036" spans="1:2" x14ac:dyDescent="0.35">
      <c r="A11036" s="19" t="s">
        <v>356</v>
      </c>
      <c r="B11036" s="18">
        <v>-61514641</v>
      </c>
    </row>
    <row r="11037" spans="1:2" x14ac:dyDescent="0.35">
      <c r="A11037" s="9" t="s">
        <v>450</v>
      </c>
      <c r="B11037" s="18">
        <v>-61539010</v>
      </c>
    </row>
    <row r="11038" spans="1:2" x14ac:dyDescent="0.35">
      <c r="A11038" s="17" t="s">
        <v>449</v>
      </c>
      <c r="B11038" s="18">
        <v>-61539010</v>
      </c>
    </row>
    <row r="11039" spans="1:2" x14ac:dyDescent="0.35">
      <c r="A11039" s="19" t="s">
        <v>447</v>
      </c>
      <c r="B11039" s="18">
        <v>-61539010</v>
      </c>
    </row>
    <row r="11040" spans="1:2" x14ac:dyDescent="0.35">
      <c r="A11040" s="9" t="s">
        <v>8283</v>
      </c>
      <c r="B11040" s="18">
        <v>-61682000</v>
      </c>
    </row>
    <row r="11041" spans="1:2" x14ac:dyDescent="0.35">
      <c r="A11041" s="17" t="s">
        <v>1866</v>
      </c>
      <c r="B11041" s="18">
        <v>-61682000</v>
      </c>
    </row>
    <row r="11042" spans="1:2" x14ac:dyDescent="0.35">
      <c r="A11042" s="19" t="s">
        <v>5105</v>
      </c>
      <c r="B11042" s="18">
        <v>-61682000</v>
      </c>
    </row>
    <row r="11043" spans="1:2" x14ac:dyDescent="0.35">
      <c r="A11043" s="9" t="s">
        <v>4799</v>
      </c>
      <c r="B11043" s="18">
        <v>-62115931</v>
      </c>
    </row>
    <row r="11044" spans="1:2" x14ac:dyDescent="0.35">
      <c r="A11044" s="17" t="s">
        <v>251</v>
      </c>
      <c r="B11044" s="18">
        <v>-62115931</v>
      </c>
    </row>
    <row r="11045" spans="1:2" x14ac:dyDescent="0.35">
      <c r="A11045" s="19" t="s">
        <v>362</v>
      </c>
      <c r="B11045" s="18">
        <v>-62115931</v>
      </c>
    </row>
    <row r="11046" spans="1:2" x14ac:dyDescent="0.35">
      <c r="A11046" s="9" t="s">
        <v>4373</v>
      </c>
      <c r="B11046" s="18">
        <v>-62149904</v>
      </c>
    </row>
    <row r="11047" spans="1:2" x14ac:dyDescent="0.35">
      <c r="A11047" s="17" t="s">
        <v>2146</v>
      </c>
      <c r="B11047" s="18">
        <v>-62149904</v>
      </c>
    </row>
    <row r="11048" spans="1:2" x14ac:dyDescent="0.35">
      <c r="A11048" s="19" t="s">
        <v>183</v>
      </c>
      <c r="B11048" s="18">
        <v>-62149904</v>
      </c>
    </row>
    <row r="11049" spans="1:2" x14ac:dyDescent="0.35">
      <c r="A11049" s="9" t="s">
        <v>6619</v>
      </c>
      <c r="B11049" s="18">
        <v>-62406609</v>
      </c>
    </row>
    <row r="11050" spans="1:2" x14ac:dyDescent="0.35">
      <c r="A11050" s="17" t="s">
        <v>67</v>
      </c>
      <c r="B11050" s="18">
        <v>-62406609</v>
      </c>
    </row>
    <row r="11051" spans="1:2" x14ac:dyDescent="0.35">
      <c r="A11051" s="19" t="s">
        <v>3771</v>
      </c>
      <c r="B11051" s="18">
        <v>-62406609</v>
      </c>
    </row>
    <row r="11052" spans="1:2" x14ac:dyDescent="0.35">
      <c r="A11052" s="9" t="s">
        <v>2933</v>
      </c>
      <c r="B11052" s="18">
        <v>-62643910</v>
      </c>
    </row>
    <row r="11053" spans="1:2" x14ac:dyDescent="0.35">
      <c r="A11053" s="17" t="s">
        <v>382</v>
      </c>
      <c r="B11053" s="18">
        <v>-62643910</v>
      </c>
    </row>
    <row r="11054" spans="1:2" x14ac:dyDescent="0.35">
      <c r="A11054" s="19" t="s">
        <v>356</v>
      </c>
      <c r="B11054" s="18">
        <v>-62643910</v>
      </c>
    </row>
    <row r="11055" spans="1:2" x14ac:dyDescent="0.35">
      <c r="A11055" s="9" t="s">
        <v>306</v>
      </c>
      <c r="B11055" s="18">
        <v>-62684455</v>
      </c>
    </row>
    <row r="11056" spans="1:2" x14ac:dyDescent="0.35">
      <c r="A11056" s="17" t="s">
        <v>305</v>
      </c>
      <c r="B11056" s="18">
        <v>-62684455</v>
      </c>
    </row>
    <row r="11057" spans="1:2" x14ac:dyDescent="0.35">
      <c r="A11057" s="19" t="s">
        <v>304</v>
      </c>
      <c r="B11057" s="18">
        <v>-62684455</v>
      </c>
    </row>
    <row r="11058" spans="1:2" x14ac:dyDescent="0.35">
      <c r="A11058" s="9" t="s">
        <v>5943</v>
      </c>
      <c r="B11058" s="18">
        <v>-62902875</v>
      </c>
    </row>
    <row r="11059" spans="1:2" x14ac:dyDescent="0.35">
      <c r="A11059" s="17" t="s">
        <v>157</v>
      </c>
      <c r="B11059" s="18">
        <v>-62902875</v>
      </c>
    </row>
    <row r="11060" spans="1:2" x14ac:dyDescent="0.35">
      <c r="A11060" s="19" t="s">
        <v>5942</v>
      </c>
      <c r="B11060" s="18">
        <v>-62902875</v>
      </c>
    </row>
    <row r="11061" spans="1:2" x14ac:dyDescent="0.35">
      <c r="A11061" s="9" t="s">
        <v>1895</v>
      </c>
      <c r="B11061" s="18">
        <v>-63885779</v>
      </c>
    </row>
    <row r="11062" spans="1:2" x14ac:dyDescent="0.35">
      <c r="A11062" s="17" t="s">
        <v>241</v>
      </c>
      <c r="B11062" s="18">
        <v>-63885779</v>
      </c>
    </row>
    <row r="11063" spans="1:2" x14ac:dyDescent="0.35">
      <c r="A11063" s="19" t="s">
        <v>739</v>
      </c>
      <c r="B11063" s="18">
        <v>-63885779</v>
      </c>
    </row>
    <row r="11064" spans="1:2" x14ac:dyDescent="0.35">
      <c r="A11064" s="9" t="s">
        <v>11588</v>
      </c>
      <c r="B11064" s="18">
        <v>-64148812</v>
      </c>
    </row>
    <row r="11065" spans="1:2" x14ac:dyDescent="0.35">
      <c r="A11065" s="17" t="s">
        <v>11587</v>
      </c>
      <c r="B11065" s="18">
        <v>-64148812</v>
      </c>
    </row>
    <row r="11066" spans="1:2" x14ac:dyDescent="0.35">
      <c r="A11066" s="19" t="s">
        <v>11586</v>
      </c>
      <c r="B11066" s="18">
        <v>-64148812</v>
      </c>
    </row>
    <row r="11067" spans="1:2" x14ac:dyDescent="0.35">
      <c r="A11067" s="9" t="s">
        <v>4530</v>
      </c>
      <c r="B11067" s="18">
        <v>-64831323</v>
      </c>
    </row>
    <row r="11068" spans="1:2" x14ac:dyDescent="0.35">
      <c r="A11068" s="17" t="s">
        <v>3752</v>
      </c>
      <c r="B11068" s="18">
        <v>-64831323</v>
      </c>
    </row>
    <row r="11069" spans="1:2" x14ac:dyDescent="0.35">
      <c r="A11069" s="19" t="s">
        <v>2545</v>
      </c>
      <c r="B11069" s="18">
        <v>-64831323</v>
      </c>
    </row>
    <row r="11070" spans="1:2" x14ac:dyDescent="0.35">
      <c r="A11070" s="9" t="s">
        <v>133</v>
      </c>
      <c r="B11070" s="18">
        <v>-64927587</v>
      </c>
    </row>
    <row r="11071" spans="1:2" x14ac:dyDescent="0.35">
      <c r="A11071" s="17" t="s">
        <v>132</v>
      </c>
      <c r="B11071" s="18">
        <v>-64927587</v>
      </c>
    </row>
    <row r="11072" spans="1:2" x14ac:dyDescent="0.35">
      <c r="A11072" s="19" t="s">
        <v>129</v>
      </c>
      <c r="B11072" s="18">
        <v>-64927587</v>
      </c>
    </row>
    <row r="11073" spans="1:2" x14ac:dyDescent="0.35">
      <c r="A11073" s="9" t="s">
        <v>6002</v>
      </c>
      <c r="B11073" s="18">
        <v>-64928486</v>
      </c>
    </row>
    <row r="11074" spans="1:2" x14ac:dyDescent="0.35">
      <c r="A11074" s="17" t="s">
        <v>127</v>
      </c>
      <c r="B11074" s="18">
        <v>-64928486</v>
      </c>
    </row>
    <row r="11075" spans="1:2" x14ac:dyDescent="0.35">
      <c r="A11075" s="19" t="s">
        <v>3726</v>
      </c>
      <c r="B11075" s="18">
        <v>-64928486</v>
      </c>
    </row>
    <row r="11076" spans="1:2" x14ac:dyDescent="0.35">
      <c r="A11076" s="9" t="s">
        <v>5518</v>
      </c>
      <c r="B11076" s="18">
        <v>-64975525</v>
      </c>
    </row>
    <row r="11077" spans="1:2" x14ac:dyDescent="0.35">
      <c r="A11077" s="17" t="s">
        <v>1151</v>
      </c>
      <c r="B11077" s="18">
        <v>-64975525</v>
      </c>
    </row>
    <row r="11078" spans="1:2" x14ac:dyDescent="0.35">
      <c r="A11078" s="19" t="s">
        <v>236</v>
      </c>
      <c r="B11078" s="18">
        <v>-64975525</v>
      </c>
    </row>
    <row r="11079" spans="1:2" x14ac:dyDescent="0.35">
      <c r="A11079" s="9" t="s">
        <v>283</v>
      </c>
      <c r="B11079" s="18">
        <v>-66359574</v>
      </c>
    </row>
    <row r="11080" spans="1:2" x14ac:dyDescent="0.35">
      <c r="A11080" s="17" t="s">
        <v>282</v>
      </c>
      <c r="B11080" s="18">
        <v>-66359574</v>
      </c>
    </row>
    <row r="11081" spans="1:2" x14ac:dyDescent="0.35">
      <c r="A11081" s="19" t="s">
        <v>280</v>
      </c>
      <c r="B11081" s="18">
        <v>-66359574</v>
      </c>
    </row>
    <row r="11082" spans="1:2" x14ac:dyDescent="0.35">
      <c r="A11082" s="9" t="s">
        <v>7345</v>
      </c>
      <c r="B11082" s="18">
        <v>-66989354</v>
      </c>
    </row>
    <row r="11083" spans="1:2" x14ac:dyDescent="0.35">
      <c r="A11083" s="17" t="s">
        <v>3330</v>
      </c>
      <c r="B11083" s="18">
        <v>-66989354</v>
      </c>
    </row>
    <row r="11084" spans="1:2" x14ac:dyDescent="0.35">
      <c r="A11084" s="19" t="s">
        <v>7344</v>
      </c>
      <c r="B11084" s="18">
        <v>-66989354</v>
      </c>
    </row>
    <row r="11085" spans="1:2" x14ac:dyDescent="0.35">
      <c r="A11085" s="9" t="s">
        <v>416</v>
      </c>
      <c r="B11085" s="18">
        <v>-67047980</v>
      </c>
    </row>
    <row r="11086" spans="1:2" x14ac:dyDescent="0.35">
      <c r="A11086" s="17" t="s">
        <v>415</v>
      </c>
      <c r="B11086" s="18">
        <v>-67047980</v>
      </c>
    </row>
    <row r="11087" spans="1:2" x14ac:dyDescent="0.35">
      <c r="A11087" s="19" t="s">
        <v>413</v>
      </c>
      <c r="B11087" s="18">
        <v>-67047980</v>
      </c>
    </row>
    <row r="11088" spans="1:2" x14ac:dyDescent="0.35">
      <c r="A11088" s="9" t="s">
        <v>6882</v>
      </c>
      <c r="B11088" s="18">
        <v>-67838031</v>
      </c>
    </row>
    <row r="11089" spans="1:2" x14ac:dyDescent="0.35">
      <c r="A11089" s="17" t="s">
        <v>4558</v>
      </c>
      <c r="B11089" s="18">
        <v>-67838031</v>
      </c>
    </row>
    <row r="11090" spans="1:2" x14ac:dyDescent="0.35">
      <c r="A11090" s="19" t="s">
        <v>6880</v>
      </c>
      <c r="B11090" s="18">
        <v>-67838031</v>
      </c>
    </row>
    <row r="11091" spans="1:2" x14ac:dyDescent="0.35">
      <c r="A11091" s="9" t="s">
        <v>2189</v>
      </c>
      <c r="B11091" s="18">
        <v>-69223741</v>
      </c>
    </row>
    <row r="11092" spans="1:2" x14ac:dyDescent="0.35">
      <c r="A11092" s="17" t="s">
        <v>572</v>
      </c>
      <c r="B11092" s="18">
        <v>-69223741</v>
      </c>
    </row>
    <row r="11093" spans="1:2" x14ac:dyDescent="0.35">
      <c r="A11093" s="19" t="s">
        <v>280</v>
      </c>
      <c r="B11093" s="18">
        <v>-69223741</v>
      </c>
    </row>
    <row r="11094" spans="1:2" x14ac:dyDescent="0.35">
      <c r="A11094" s="9" t="s">
        <v>2227</v>
      </c>
      <c r="B11094" s="18">
        <v>-69382160</v>
      </c>
    </row>
    <row r="11095" spans="1:2" x14ac:dyDescent="0.35">
      <c r="A11095" s="17" t="s">
        <v>197</v>
      </c>
      <c r="B11095" s="18">
        <v>-69382160</v>
      </c>
    </row>
    <row r="11096" spans="1:2" x14ac:dyDescent="0.35">
      <c r="A11096" s="19" t="s">
        <v>183</v>
      </c>
      <c r="B11096" s="18">
        <v>-69382160</v>
      </c>
    </row>
    <row r="11097" spans="1:2" x14ac:dyDescent="0.35">
      <c r="A11097" s="9" t="s">
        <v>228</v>
      </c>
      <c r="B11097" s="18">
        <v>-69477903</v>
      </c>
    </row>
    <row r="11098" spans="1:2" x14ac:dyDescent="0.35">
      <c r="A11098" s="17" t="s">
        <v>227</v>
      </c>
      <c r="B11098" s="18">
        <v>-69477903</v>
      </c>
    </row>
    <row r="11099" spans="1:2" x14ac:dyDescent="0.35">
      <c r="A11099" s="19" t="s">
        <v>226</v>
      </c>
      <c r="B11099" s="18">
        <v>-69477903</v>
      </c>
    </row>
    <row r="11100" spans="1:2" x14ac:dyDescent="0.35">
      <c r="A11100" s="9" t="s">
        <v>2056</v>
      </c>
      <c r="B11100" s="18">
        <v>-69590483</v>
      </c>
    </row>
    <row r="11101" spans="1:2" x14ac:dyDescent="0.35">
      <c r="A11101" s="17" t="s">
        <v>197</v>
      </c>
      <c r="B11101" s="18">
        <v>-69590483</v>
      </c>
    </row>
    <row r="11102" spans="1:2" x14ac:dyDescent="0.35">
      <c r="A11102" s="19" t="s">
        <v>2054</v>
      </c>
      <c r="B11102" s="18">
        <v>-69590483</v>
      </c>
    </row>
    <row r="11103" spans="1:2" x14ac:dyDescent="0.35">
      <c r="A11103" s="9" t="s">
        <v>2043</v>
      </c>
      <c r="B11103" s="18">
        <v>-69833498</v>
      </c>
    </row>
    <row r="11104" spans="1:2" x14ac:dyDescent="0.35">
      <c r="A11104" s="17" t="s">
        <v>683</v>
      </c>
      <c r="B11104" s="18">
        <v>-69833498</v>
      </c>
    </row>
    <row r="11105" spans="1:2" x14ac:dyDescent="0.35">
      <c r="A11105" s="19" t="s">
        <v>2042</v>
      </c>
      <c r="B11105" s="18">
        <v>-69833498</v>
      </c>
    </row>
    <row r="11106" spans="1:2" x14ac:dyDescent="0.35">
      <c r="A11106" s="9" t="s">
        <v>7518</v>
      </c>
      <c r="B11106" s="18">
        <v>-69870681</v>
      </c>
    </row>
    <row r="11107" spans="1:2" x14ac:dyDescent="0.35">
      <c r="A11107" s="17" t="s">
        <v>3027</v>
      </c>
      <c r="B11107" s="18">
        <v>-69870681</v>
      </c>
    </row>
    <row r="11108" spans="1:2" x14ac:dyDescent="0.35">
      <c r="A11108" s="19" t="s">
        <v>1215</v>
      </c>
      <c r="B11108" s="18">
        <v>-69870681</v>
      </c>
    </row>
    <row r="11109" spans="1:2" x14ac:dyDescent="0.35">
      <c r="A11109" s="9" t="s">
        <v>6944</v>
      </c>
      <c r="B11109" s="18">
        <v>-70868670</v>
      </c>
    </row>
    <row r="11110" spans="1:2" x14ac:dyDescent="0.35">
      <c r="A11110" s="17" t="s">
        <v>6943</v>
      </c>
      <c r="B11110" s="18">
        <v>-70868670</v>
      </c>
    </row>
    <row r="11111" spans="1:2" x14ac:dyDescent="0.35">
      <c r="A11111" s="19" t="s">
        <v>4853</v>
      </c>
      <c r="B11111" s="18">
        <v>-70868670</v>
      </c>
    </row>
    <row r="11112" spans="1:2" x14ac:dyDescent="0.35">
      <c r="A11112" s="9" t="s">
        <v>3296</v>
      </c>
      <c r="B11112" s="18">
        <v>-71007672</v>
      </c>
    </row>
    <row r="11113" spans="1:2" x14ac:dyDescent="0.35">
      <c r="A11113" s="17" t="s">
        <v>388</v>
      </c>
      <c r="B11113" s="18">
        <v>-71007672</v>
      </c>
    </row>
    <row r="11114" spans="1:2" x14ac:dyDescent="0.35">
      <c r="A11114" s="19" t="s">
        <v>3295</v>
      </c>
      <c r="B11114" s="18">
        <v>-71007672</v>
      </c>
    </row>
    <row r="11115" spans="1:2" x14ac:dyDescent="0.35">
      <c r="A11115" s="9" t="s">
        <v>4067</v>
      </c>
      <c r="B11115" s="18">
        <v>-74088170</v>
      </c>
    </row>
    <row r="11116" spans="1:2" x14ac:dyDescent="0.35">
      <c r="A11116" s="17" t="s">
        <v>4066</v>
      </c>
      <c r="B11116" s="18">
        <v>-74088170</v>
      </c>
    </row>
    <row r="11117" spans="1:2" x14ac:dyDescent="0.35">
      <c r="A11117" s="19" t="s">
        <v>1393</v>
      </c>
      <c r="B11117" s="18">
        <v>-74088170</v>
      </c>
    </row>
    <row r="11118" spans="1:2" x14ac:dyDescent="0.35">
      <c r="A11118" s="9" t="s">
        <v>4636</v>
      </c>
      <c r="B11118" s="18">
        <v>-74710310</v>
      </c>
    </row>
    <row r="11119" spans="1:2" x14ac:dyDescent="0.35">
      <c r="A11119" s="17" t="s">
        <v>572</v>
      </c>
      <c r="B11119" s="18">
        <v>-74710310</v>
      </c>
    </row>
    <row r="11120" spans="1:2" x14ac:dyDescent="0.35">
      <c r="A11120" s="19" t="s">
        <v>1471</v>
      </c>
      <c r="B11120" s="18">
        <v>-74710310</v>
      </c>
    </row>
    <row r="11121" spans="1:2" x14ac:dyDescent="0.35">
      <c r="A11121" s="9" t="s">
        <v>7594</v>
      </c>
      <c r="B11121" s="18">
        <v>-74901420</v>
      </c>
    </row>
    <row r="11122" spans="1:2" x14ac:dyDescent="0.35">
      <c r="A11122" s="17" t="s">
        <v>853</v>
      </c>
      <c r="B11122" s="18">
        <v>-74901420</v>
      </c>
    </row>
    <row r="11123" spans="1:2" x14ac:dyDescent="0.35">
      <c r="A11123" s="19" t="s">
        <v>7593</v>
      </c>
      <c r="B11123" s="18">
        <v>-74901420</v>
      </c>
    </row>
    <row r="11124" spans="1:2" x14ac:dyDescent="0.35">
      <c r="A11124" s="9" t="s">
        <v>9040</v>
      </c>
      <c r="B11124" s="18">
        <v>-74992955</v>
      </c>
    </row>
    <row r="11125" spans="1:2" x14ac:dyDescent="0.35">
      <c r="A11125" s="17" t="s">
        <v>2639</v>
      </c>
      <c r="B11125" s="18">
        <v>-74992955</v>
      </c>
    </row>
    <row r="11126" spans="1:2" x14ac:dyDescent="0.35">
      <c r="A11126" s="19" t="s">
        <v>6831</v>
      </c>
      <c r="B11126" s="18">
        <v>-74992955</v>
      </c>
    </row>
    <row r="11127" spans="1:2" x14ac:dyDescent="0.35">
      <c r="A11127" s="9" t="s">
        <v>536</v>
      </c>
      <c r="B11127" s="18">
        <v>-75014388</v>
      </c>
    </row>
    <row r="11128" spans="1:2" x14ac:dyDescent="0.35">
      <c r="A11128" s="17" t="s">
        <v>535</v>
      </c>
      <c r="B11128" s="18">
        <v>-75014388</v>
      </c>
    </row>
    <row r="11129" spans="1:2" x14ac:dyDescent="0.35">
      <c r="A11129" s="19" t="s">
        <v>533</v>
      </c>
      <c r="B11129" s="18">
        <v>-75014388</v>
      </c>
    </row>
    <row r="11130" spans="1:2" x14ac:dyDescent="0.35">
      <c r="A11130" s="9" t="s">
        <v>2879</v>
      </c>
      <c r="B11130" s="18">
        <v>-76070659</v>
      </c>
    </row>
    <row r="11131" spans="1:2" x14ac:dyDescent="0.35">
      <c r="A11131" s="17" t="s">
        <v>47</v>
      </c>
      <c r="B11131" s="18">
        <v>-76070659</v>
      </c>
    </row>
    <row r="11132" spans="1:2" x14ac:dyDescent="0.35">
      <c r="A11132" s="19" t="s">
        <v>2878</v>
      </c>
      <c r="B11132" s="18">
        <v>-76070659</v>
      </c>
    </row>
    <row r="11133" spans="1:2" x14ac:dyDescent="0.35">
      <c r="A11133" s="9" t="s">
        <v>5486</v>
      </c>
      <c r="B11133" s="18">
        <v>-76227778</v>
      </c>
    </row>
    <row r="11134" spans="1:2" x14ac:dyDescent="0.35">
      <c r="A11134" s="17" t="s">
        <v>5485</v>
      </c>
      <c r="B11134" s="18">
        <v>-76227778</v>
      </c>
    </row>
    <row r="11135" spans="1:2" x14ac:dyDescent="0.35">
      <c r="A11135" s="19" t="s">
        <v>1239</v>
      </c>
      <c r="B11135" s="18">
        <v>-76227778</v>
      </c>
    </row>
    <row r="11136" spans="1:2" x14ac:dyDescent="0.35">
      <c r="A11136" s="9" t="s">
        <v>8322</v>
      </c>
      <c r="B11136" s="18">
        <v>-76227778</v>
      </c>
    </row>
    <row r="11137" spans="1:2" x14ac:dyDescent="0.35">
      <c r="A11137" s="17" t="s">
        <v>2940</v>
      </c>
      <c r="B11137" s="18">
        <v>-76227778</v>
      </c>
    </row>
    <row r="11138" spans="1:2" x14ac:dyDescent="0.35">
      <c r="A11138" s="19" t="s">
        <v>8321</v>
      </c>
      <c r="B11138" s="18">
        <v>-76227778</v>
      </c>
    </row>
    <row r="11139" spans="1:2" x14ac:dyDescent="0.35">
      <c r="A11139" s="9" t="s">
        <v>2123</v>
      </c>
      <c r="B11139" s="18">
        <v>-76896216</v>
      </c>
    </row>
    <row r="11140" spans="1:2" x14ac:dyDescent="0.35">
      <c r="A11140" s="17" t="s">
        <v>525</v>
      </c>
      <c r="B11140" s="18">
        <v>-76896216</v>
      </c>
    </row>
    <row r="11141" spans="1:2" x14ac:dyDescent="0.35">
      <c r="A11141" s="19" t="s">
        <v>159</v>
      </c>
      <c r="B11141" s="18">
        <v>-76896216</v>
      </c>
    </row>
    <row r="11142" spans="1:2" x14ac:dyDescent="0.35">
      <c r="A11142" s="9" t="s">
        <v>7046</v>
      </c>
      <c r="B11142" s="18">
        <v>-76985496</v>
      </c>
    </row>
    <row r="11143" spans="1:2" x14ac:dyDescent="0.35">
      <c r="A11143" s="17" t="s">
        <v>7045</v>
      </c>
      <c r="B11143" s="18">
        <v>-76985496</v>
      </c>
    </row>
    <row r="11144" spans="1:2" x14ac:dyDescent="0.35">
      <c r="A11144" s="19" t="s">
        <v>5860</v>
      </c>
      <c r="B11144" s="18">
        <v>-76985496</v>
      </c>
    </row>
    <row r="11145" spans="1:2" x14ac:dyDescent="0.35">
      <c r="A11145" s="9" t="s">
        <v>460</v>
      </c>
      <c r="B11145" s="18">
        <v>-77810499</v>
      </c>
    </row>
    <row r="11146" spans="1:2" x14ac:dyDescent="0.35">
      <c r="A11146" s="17" t="s">
        <v>459</v>
      </c>
      <c r="B11146" s="18">
        <v>-77810499</v>
      </c>
    </row>
    <row r="11147" spans="1:2" x14ac:dyDescent="0.35">
      <c r="A11147" s="19" t="s">
        <v>458</v>
      </c>
      <c r="B11147" s="18">
        <v>-77810499</v>
      </c>
    </row>
    <row r="11148" spans="1:2" x14ac:dyDescent="0.35">
      <c r="A11148" s="9" t="s">
        <v>2581</v>
      </c>
      <c r="B11148" s="18">
        <v>-79860848</v>
      </c>
    </row>
    <row r="11149" spans="1:2" x14ac:dyDescent="0.35">
      <c r="A11149" s="17" t="s">
        <v>1228</v>
      </c>
      <c r="B11149" s="18">
        <v>-79860848</v>
      </c>
    </row>
    <row r="11150" spans="1:2" x14ac:dyDescent="0.35">
      <c r="A11150" s="19" t="s">
        <v>1211</v>
      </c>
      <c r="B11150" s="18">
        <v>-79860848</v>
      </c>
    </row>
    <row r="11151" spans="1:2" x14ac:dyDescent="0.35">
      <c r="A11151" s="9" t="s">
        <v>2348</v>
      </c>
      <c r="B11151" s="18">
        <v>-80448338</v>
      </c>
    </row>
    <row r="11152" spans="1:2" x14ac:dyDescent="0.35">
      <c r="A11152" s="17" t="s">
        <v>2347</v>
      </c>
      <c r="B11152" s="18">
        <v>-80448338</v>
      </c>
    </row>
    <row r="11153" spans="1:2" x14ac:dyDescent="0.35">
      <c r="A11153" s="19" t="s">
        <v>2345</v>
      </c>
      <c r="B11153" s="18">
        <v>-80448338</v>
      </c>
    </row>
    <row r="11154" spans="1:2" x14ac:dyDescent="0.35">
      <c r="A11154" s="9" t="s">
        <v>768</v>
      </c>
      <c r="B11154" s="18">
        <v>-82603302</v>
      </c>
    </row>
    <row r="11155" spans="1:2" x14ac:dyDescent="0.35">
      <c r="A11155" s="17" t="s">
        <v>767</v>
      </c>
      <c r="B11155" s="18">
        <v>-82603302</v>
      </c>
    </row>
    <row r="11156" spans="1:2" x14ac:dyDescent="0.35">
      <c r="A11156" s="19" t="s">
        <v>765</v>
      </c>
      <c r="B11156" s="18">
        <v>-82603302</v>
      </c>
    </row>
    <row r="11157" spans="1:2" x14ac:dyDescent="0.35">
      <c r="A11157" s="9" t="s">
        <v>6703</v>
      </c>
      <c r="B11157" s="18">
        <v>-83287549</v>
      </c>
    </row>
    <row r="11158" spans="1:2" x14ac:dyDescent="0.35">
      <c r="A11158" s="17" t="s">
        <v>3584</v>
      </c>
      <c r="B11158" s="18">
        <v>-83287549</v>
      </c>
    </row>
    <row r="11159" spans="1:2" x14ac:dyDescent="0.35">
      <c r="A11159" s="19" t="s">
        <v>6702</v>
      </c>
      <c r="B11159" s="18">
        <v>-83287549</v>
      </c>
    </row>
    <row r="11160" spans="1:2" x14ac:dyDescent="0.35">
      <c r="A11160" s="9" t="s">
        <v>4452</v>
      </c>
      <c r="B11160" s="18">
        <v>-83385977</v>
      </c>
    </row>
    <row r="11161" spans="1:2" x14ac:dyDescent="0.35">
      <c r="A11161" s="17" t="s">
        <v>1496</v>
      </c>
      <c r="B11161" s="18">
        <v>-83385977</v>
      </c>
    </row>
    <row r="11162" spans="1:2" x14ac:dyDescent="0.35">
      <c r="A11162" s="19" t="s">
        <v>4449</v>
      </c>
      <c r="B11162" s="18">
        <v>-83385977</v>
      </c>
    </row>
    <row r="11163" spans="1:2" x14ac:dyDescent="0.35">
      <c r="A11163" s="9" t="s">
        <v>203</v>
      </c>
      <c r="B11163" s="18">
        <v>-83406809</v>
      </c>
    </row>
    <row r="11164" spans="1:2" x14ac:dyDescent="0.35">
      <c r="A11164" s="17" t="s">
        <v>202</v>
      </c>
      <c r="B11164" s="18">
        <v>-83406809</v>
      </c>
    </row>
    <row r="11165" spans="1:2" x14ac:dyDescent="0.35">
      <c r="A11165" s="19" t="s">
        <v>201</v>
      </c>
      <c r="B11165" s="18">
        <v>-83406809</v>
      </c>
    </row>
    <row r="11166" spans="1:2" x14ac:dyDescent="0.35">
      <c r="A11166" s="9" t="s">
        <v>6477</v>
      </c>
      <c r="B11166" s="18">
        <v>-83832772</v>
      </c>
    </row>
    <row r="11167" spans="1:2" x14ac:dyDescent="0.35">
      <c r="A11167" s="17" t="s">
        <v>4076</v>
      </c>
      <c r="B11167" s="18">
        <v>-83832772</v>
      </c>
    </row>
    <row r="11168" spans="1:2" x14ac:dyDescent="0.35">
      <c r="A11168" s="19" t="s">
        <v>5810</v>
      </c>
      <c r="B11168" s="18">
        <v>-83832772</v>
      </c>
    </row>
    <row r="11169" spans="1:2" x14ac:dyDescent="0.35">
      <c r="A11169" s="9" t="s">
        <v>5451</v>
      </c>
      <c r="B11169" s="18">
        <v>-84540684</v>
      </c>
    </row>
    <row r="11170" spans="1:2" x14ac:dyDescent="0.35">
      <c r="A11170" s="17" t="s">
        <v>1571</v>
      </c>
      <c r="B11170" s="18">
        <v>-84540684</v>
      </c>
    </row>
    <row r="11171" spans="1:2" x14ac:dyDescent="0.35">
      <c r="A11171" s="19" t="s">
        <v>5449</v>
      </c>
      <c r="B11171" s="18">
        <v>-84540684</v>
      </c>
    </row>
    <row r="11172" spans="1:2" x14ac:dyDescent="0.35">
      <c r="A11172" s="9" t="s">
        <v>2434</v>
      </c>
      <c r="B11172" s="18">
        <v>-84593638</v>
      </c>
    </row>
    <row r="11173" spans="1:2" x14ac:dyDescent="0.35">
      <c r="A11173" s="17" t="s">
        <v>493</v>
      </c>
      <c r="B11173" s="18">
        <v>-84593638</v>
      </c>
    </row>
    <row r="11174" spans="1:2" x14ac:dyDescent="0.35">
      <c r="A11174" s="19" t="s">
        <v>533</v>
      </c>
      <c r="B11174" s="18">
        <v>-84593638</v>
      </c>
    </row>
    <row r="11175" spans="1:2" x14ac:dyDescent="0.35">
      <c r="A11175" s="9" t="s">
        <v>3730</v>
      </c>
      <c r="B11175" s="18">
        <v>-85995841</v>
      </c>
    </row>
    <row r="11176" spans="1:2" x14ac:dyDescent="0.35">
      <c r="A11176" s="17" t="s">
        <v>2365</v>
      </c>
      <c r="B11176" s="18">
        <v>-85995841</v>
      </c>
    </row>
    <row r="11177" spans="1:2" x14ac:dyDescent="0.35">
      <c r="A11177" s="19" t="s">
        <v>3729</v>
      </c>
      <c r="B11177" s="18">
        <v>-85995841</v>
      </c>
    </row>
    <row r="11178" spans="1:2" x14ac:dyDescent="0.35">
      <c r="A11178" s="9" t="s">
        <v>4102</v>
      </c>
      <c r="B11178" s="18">
        <v>-86753780</v>
      </c>
    </row>
    <row r="11179" spans="1:2" x14ac:dyDescent="0.35">
      <c r="A11179" s="17" t="s">
        <v>4101</v>
      </c>
      <c r="B11179" s="18">
        <v>-86753780</v>
      </c>
    </row>
    <row r="11180" spans="1:2" x14ac:dyDescent="0.35">
      <c r="A11180" s="19" t="s">
        <v>4100</v>
      </c>
      <c r="B11180" s="18">
        <v>-86753780</v>
      </c>
    </row>
    <row r="11181" spans="1:2" x14ac:dyDescent="0.35">
      <c r="A11181" s="9" t="s">
        <v>11146</v>
      </c>
      <c r="B11181" s="18">
        <v>-86856188</v>
      </c>
    </row>
    <row r="11182" spans="1:2" x14ac:dyDescent="0.35">
      <c r="A11182" s="17" t="s">
        <v>11145</v>
      </c>
      <c r="B11182" s="18">
        <v>-86856188</v>
      </c>
    </row>
    <row r="11183" spans="1:2" x14ac:dyDescent="0.35">
      <c r="A11183" s="19" t="s">
        <v>11143</v>
      </c>
      <c r="B11183" s="18">
        <v>-86856188</v>
      </c>
    </row>
    <row r="11184" spans="1:2" x14ac:dyDescent="0.35">
      <c r="A11184" s="9" t="s">
        <v>2487</v>
      </c>
      <c r="B11184" s="18">
        <v>-87000000</v>
      </c>
    </row>
    <row r="11185" spans="1:2" x14ac:dyDescent="0.35">
      <c r="A11185" s="17" t="s">
        <v>683</v>
      </c>
      <c r="B11185" s="18">
        <v>-87000000</v>
      </c>
    </row>
    <row r="11186" spans="1:2" x14ac:dyDescent="0.35">
      <c r="A11186" s="19" t="s">
        <v>2486</v>
      </c>
      <c r="B11186" s="18">
        <v>-87000000</v>
      </c>
    </row>
    <row r="11187" spans="1:2" x14ac:dyDescent="0.35">
      <c r="A11187" s="9" t="s">
        <v>2187</v>
      </c>
      <c r="B11187" s="18">
        <v>-87207693</v>
      </c>
    </row>
    <row r="11188" spans="1:2" x14ac:dyDescent="0.35">
      <c r="A11188" s="17" t="s">
        <v>325</v>
      </c>
      <c r="B11188" s="18">
        <v>-87207693</v>
      </c>
    </row>
    <row r="11189" spans="1:2" x14ac:dyDescent="0.35">
      <c r="A11189" s="19" t="s">
        <v>1202</v>
      </c>
      <c r="B11189" s="18">
        <v>-87207693</v>
      </c>
    </row>
    <row r="11190" spans="1:2" x14ac:dyDescent="0.35">
      <c r="A11190" s="9" t="s">
        <v>10036</v>
      </c>
      <c r="B11190" s="18">
        <v>-88062505</v>
      </c>
    </row>
    <row r="11191" spans="1:2" x14ac:dyDescent="0.35">
      <c r="A11191" s="17" t="s">
        <v>10035</v>
      </c>
      <c r="B11191" s="18">
        <v>-88062505</v>
      </c>
    </row>
    <row r="11192" spans="1:2" x14ac:dyDescent="0.35">
      <c r="A11192" s="19" t="s">
        <v>10034</v>
      </c>
      <c r="B11192" s="18">
        <v>-88062505</v>
      </c>
    </row>
    <row r="11193" spans="1:2" x14ac:dyDescent="0.35">
      <c r="A11193" s="9" t="s">
        <v>1983</v>
      </c>
      <c r="B11193" s="18">
        <v>-88214518</v>
      </c>
    </row>
    <row r="11194" spans="1:2" x14ac:dyDescent="0.35">
      <c r="A11194" s="17" t="s">
        <v>190</v>
      </c>
      <c r="B11194" s="18">
        <v>-88214518</v>
      </c>
    </row>
    <row r="11195" spans="1:2" x14ac:dyDescent="0.35">
      <c r="A11195" s="19" t="s">
        <v>76</v>
      </c>
      <c r="B11195" s="18">
        <v>-88214518</v>
      </c>
    </row>
    <row r="11196" spans="1:2" x14ac:dyDescent="0.35">
      <c r="A11196" s="9" t="s">
        <v>6566</v>
      </c>
      <c r="B11196" s="18">
        <v>-88958772</v>
      </c>
    </row>
    <row r="11197" spans="1:2" x14ac:dyDescent="0.35">
      <c r="A11197" s="17" t="s">
        <v>6008</v>
      </c>
      <c r="B11197" s="18">
        <v>-88958772</v>
      </c>
    </row>
    <row r="11198" spans="1:2" x14ac:dyDescent="0.35">
      <c r="A11198" s="19" t="s">
        <v>377</v>
      </c>
      <c r="B11198" s="18">
        <v>-88958772</v>
      </c>
    </row>
    <row r="11199" spans="1:2" x14ac:dyDescent="0.35">
      <c r="A11199" s="9" t="s">
        <v>3396</v>
      </c>
      <c r="B11199" s="18">
        <v>-89787380</v>
      </c>
    </row>
    <row r="11200" spans="1:2" x14ac:dyDescent="0.35">
      <c r="A11200" s="17" t="s">
        <v>310</v>
      </c>
      <c r="B11200" s="18">
        <v>-89787380</v>
      </c>
    </row>
    <row r="11201" spans="1:2" x14ac:dyDescent="0.35">
      <c r="A11201" s="19" t="s">
        <v>3395</v>
      </c>
      <c r="B11201" s="18">
        <v>-89787380</v>
      </c>
    </row>
    <row r="11202" spans="1:2" x14ac:dyDescent="0.35">
      <c r="A11202" s="9" t="s">
        <v>2139</v>
      </c>
      <c r="B11202" s="18">
        <v>-89809438</v>
      </c>
    </row>
    <row r="11203" spans="1:2" x14ac:dyDescent="0.35">
      <c r="A11203" s="17" t="s">
        <v>270</v>
      </c>
      <c r="B11203" s="18">
        <v>-89809438</v>
      </c>
    </row>
    <row r="11204" spans="1:2" x14ac:dyDescent="0.35">
      <c r="A11204" s="19" t="s">
        <v>27</v>
      </c>
      <c r="B11204" s="18">
        <v>-89809438</v>
      </c>
    </row>
    <row r="11205" spans="1:2" x14ac:dyDescent="0.35">
      <c r="A11205" s="9" t="s">
        <v>1582</v>
      </c>
      <c r="B11205" s="18">
        <v>-90200974</v>
      </c>
    </row>
    <row r="11206" spans="1:2" x14ac:dyDescent="0.35">
      <c r="A11206" s="17" t="s">
        <v>1342</v>
      </c>
      <c r="B11206" s="18">
        <v>-90200974</v>
      </c>
    </row>
    <row r="11207" spans="1:2" x14ac:dyDescent="0.35">
      <c r="A11207" s="19" t="s">
        <v>1581</v>
      </c>
      <c r="B11207" s="18">
        <v>-90200974</v>
      </c>
    </row>
    <row r="11208" spans="1:2" x14ac:dyDescent="0.35">
      <c r="A11208" s="9" t="s">
        <v>4208</v>
      </c>
      <c r="B11208" s="18">
        <v>-90200974</v>
      </c>
    </row>
    <row r="11209" spans="1:2" x14ac:dyDescent="0.35">
      <c r="A11209" s="17" t="s">
        <v>4207</v>
      </c>
      <c r="B11209" s="18">
        <v>-90200974</v>
      </c>
    </row>
    <row r="11210" spans="1:2" x14ac:dyDescent="0.35">
      <c r="A11210" s="19" t="s">
        <v>1239</v>
      </c>
      <c r="B11210" s="18">
        <v>-90200974</v>
      </c>
    </row>
    <row r="11211" spans="1:2" x14ac:dyDescent="0.35">
      <c r="A11211" s="9" t="s">
        <v>887</v>
      </c>
      <c r="B11211" s="18">
        <v>-91973129</v>
      </c>
    </row>
    <row r="11212" spans="1:2" x14ac:dyDescent="0.35">
      <c r="A11212" s="17" t="s">
        <v>241</v>
      </c>
      <c r="B11212" s="18">
        <v>-91973129</v>
      </c>
    </row>
    <row r="11213" spans="1:2" x14ac:dyDescent="0.35">
      <c r="A11213" s="19" t="s">
        <v>291</v>
      </c>
      <c r="B11213" s="18">
        <v>-91973129</v>
      </c>
    </row>
    <row r="11214" spans="1:2" x14ac:dyDescent="0.35">
      <c r="A11214" s="9" t="s">
        <v>3838</v>
      </c>
      <c r="B11214" s="18">
        <v>-93153376</v>
      </c>
    </row>
    <row r="11215" spans="1:2" x14ac:dyDescent="0.35">
      <c r="A11215" s="17" t="s">
        <v>217</v>
      </c>
      <c r="B11215" s="18">
        <v>-93153376</v>
      </c>
    </row>
    <row r="11216" spans="1:2" x14ac:dyDescent="0.35">
      <c r="A11216" s="19" t="s">
        <v>3836</v>
      </c>
      <c r="B11216" s="18">
        <v>-93153376</v>
      </c>
    </row>
    <row r="11217" spans="1:2" x14ac:dyDescent="0.35">
      <c r="A11217" s="9" t="s">
        <v>6590</v>
      </c>
      <c r="B11217" s="18">
        <v>-93990787</v>
      </c>
    </row>
    <row r="11218" spans="1:2" x14ac:dyDescent="0.35">
      <c r="A11218" s="17" t="s">
        <v>150</v>
      </c>
      <c r="B11218" s="18">
        <v>-93990787</v>
      </c>
    </row>
    <row r="11219" spans="1:2" x14ac:dyDescent="0.35">
      <c r="A11219" s="19" t="s">
        <v>1067</v>
      </c>
      <c r="B11219" s="18">
        <v>-93990787</v>
      </c>
    </row>
    <row r="11220" spans="1:2" x14ac:dyDescent="0.35">
      <c r="A11220" s="9" t="s">
        <v>4365</v>
      </c>
      <c r="B11220" s="18">
        <v>-94780265</v>
      </c>
    </row>
    <row r="11221" spans="1:2" x14ac:dyDescent="0.35">
      <c r="A11221" s="17" t="s">
        <v>4364</v>
      </c>
      <c r="B11221" s="18">
        <v>-94780265</v>
      </c>
    </row>
    <row r="11222" spans="1:2" x14ac:dyDescent="0.35">
      <c r="A11222" s="19" t="s">
        <v>4362</v>
      </c>
      <c r="B11222" s="18">
        <v>-94780265</v>
      </c>
    </row>
    <row r="11223" spans="1:2" x14ac:dyDescent="0.35">
      <c r="A11223" s="9" t="s">
        <v>6101</v>
      </c>
      <c r="B11223" s="18">
        <v>-96179906</v>
      </c>
    </row>
    <row r="11224" spans="1:2" x14ac:dyDescent="0.35">
      <c r="A11224" s="17" t="s">
        <v>395</v>
      </c>
      <c r="B11224" s="18">
        <v>-96179906</v>
      </c>
    </row>
    <row r="11225" spans="1:2" x14ac:dyDescent="0.35">
      <c r="A11225" s="19" t="s">
        <v>2855</v>
      </c>
      <c r="B11225" s="18">
        <v>-96179906</v>
      </c>
    </row>
    <row r="11226" spans="1:2" x14ac:dyDescent="0.35">
      <c r="A11226" s="9" t="s">
        <v>7813</v>
      </c>
      <c r="B11226" s="18">
        <v>-96407585</v>
      </c>
    </row>
    <row r="11227" spans="1:2" x14ac:dyDescent="0.35">
      <c r="A11227" s="17" t="s">
        <v>224</v>
      </c>
      <c r="B11227" s="18">
        <v>-96407585</v>
      </c>
    </row>
    <row r="11228" spans="1:2" x14ac:dyDescent="0.35">
      <c r="A11228" s="19" t="s">
        <v>7811</v>
      </c>
      <c r="B11228" s="18">
        <v>-96407585</v>
      </c>
    </row>
    <row r="11229" spans="1:2" x14ac:dyDescent="0.35">
      <c r="A11229" s="9" t="s">
        <v>1841</v>
      </c>
      <c r="B11229" s="18">
        <v>-96582135</v>
      </c>
    </row>
    <row r="11230" spans="1:2" x14ac:dyDescent="0.35">
      <c r="A11230" s="17" t="s">
        <v>545</v>
      </c>
      <c r="B11230" s="18">
        <v>-96582135</v>
      </c>
    </row>
    <row r="11231" spans="1:2" x14ac:dyDescent="0.35">
      <c r="A11231" s="19" t="s">
        <v>1295</v>
      </c>
      <c r="B11231" s="18">
        <v>-96582135</v>
      </c>
    </row>
    <row r="11232" spans="1:2" x14ac:dyDescent="0.35">
      <c r="A11232" s="9" t="s">
        <v>10757</v>
      </c>
      <c r="B11232" s="18">
        <v>-96941620</v>
      </c>
    </row>
    <row r="11233" spans="1:2" x14ac:dyDescent="0.35">
      <c r="A11233" s="17" t="s">
        <v>10756</v>
      </c>
      <c r="B11233" s="18">
        <v>-96941620</v>
      </c>
    </row>
    <row r="11234" spans="1:2" x14ac:dyDescent="0.35">
      <c r="A11234" s="19" t="s">
        <v>10755</v>
      </c>
      <c r="B11234" s="18">
        <v>-96941620</v>
      </c>
    </row>
    <row r="11235" spans="1:2" x14ac:dyDescent="0.35">
      <c r="A11235" s="9" t="s">
        <v>716</v>
      </c>
      <c r="B11235" s="18">
        <v>-98832426</v>
      </c>
    </row>
    <row r="11236" spans="1:2" x14ac:dyDescent="0.35">
      <c r="A11236" s="17" t="s">
        <v>33</v>
      </c>
      <c r="B11236" s="18">
        <v>-98832426</v>
      </c>
    </row>
    <row r="11237" spans="1:2" x14ac:dyDescent="0.35">
      <c r="A11237" s="19" t="s">
        <v>129</v>
      </c>
      <c r="B11237" s="18">
        <v>-98832426</v>
      </c>
    </row>
    <row r="11238" spans="1:2" x14ac:dyDescent="0.35">
      <c r="A11238" s="9" t="s">
        <v>2019</v>
      </c>
      <c r="B11238" s="18">
        <v>-99344497</v>
      </c>
    </row>
    <row r="11239" spans="1:2" x14ac:dyDescent="0.35">
      <c r="A11239" s="17" t="s">
        <v>2018</v>
      </c>
      <c r="B11239" s="18">
        <v>-99344497</v>
      </c>
    </row>
    <row r="11240" spans="1:2" x14ac:dyDescent="0.35">
      <c r="A11240" s="19" t="s">
        <v>226</v>
      </c>
      <c r="B11240" s="18">
        <v>-99344497</v>
      </c>
    </row>
    <row r="11241" spans="1:2" x14ac:dyDescent="0.35">
      <c r="A11241" s="9" t="s">
        <v>1232</v>
      </c>
      <c r="B11241" s="18">
        <v>-101879446</v>
      </c>
    </row>
    <row r="11242" spans="1:2" x14ac:dyDescent="0.35">
      <c r="A11242" s="17" t="s">
        <v>490</v>
      </c>
      <c r="B11242" s="18">
        <v>-101879446</v>
      </c>
    </row>
    <row r="11243" spans="1:2" x14ac:dyDescent="0.35">
      <c r="A11243" s="19" t="s">
        <v>1231</v>
      </c>
      <c r="B11243" s="18">
        <v>-101879446</v>
      </c>
    </row>
    <row r="11244" spans="1:2" x14ac:dyDescent="0.35">
      <c r="A11244" s="9" t="s">
        <v>5399</v>
      </c>
      <c r="B11244" s="18">
        <v>-102725701</v>
      </c>
    </row>
    <row r="11245" spans="1:2" x14ac:dyDescent="0.35">
      <c r="A11245" s="17" t="s">
        <v>247</v>
      </c>
      <c r="B11245" s="18">
        <v>-102725701</v>
      </c>
    </row>
    <row r="11246" spans="1:2" x14ac:dyDescent="0.35">
      <c r="A11246" s="19" t="s">
        <v>5397</v>
      </c>
      <c r="B11246" s="18">
        <v>-102725701</v>
      </c>
    </row>
    <row r="11247" spans="1:2" x14ac:dyDescent="0.35">
      <c r="A11247" s="9" t="s">
        <v>3748</v>
      </c>
      <c r="B11247" s="18">
        <v>-103295584</v>
      </c>
    </row>
    <row r="11248" spans="1:2" x14ac:dyDescent="0.35">
      <c r="A11248" s="17" t="s">
        <v>245</v>
      </c>
      <c r="B11248" s="18">
        <v>-103295584</v>
      </c>
    </row>
    <row r="11249" spans="1:2" x14ac:dyDescent="0.35">
      <c r="A11249" s="19" t="s">
        <v>3747</v>
      </c>
      <c r="B11249" s="18">
        <v>-103295584</v>
      </c>
    </row>
    <row r="11250" spans="1:2" x14ac:dyDescent="0.35">
      <c r="A11250" s="9" t="s">
        <v>692</v>
      </c>
      <c r="B11250" s="18">
        <v>-104868170</v>
      </c>
    </row>
    <row r="11251" spans="1:2" x14ac:dyDescent="0.35">
      <c r="A11251" s="17" t="s">
        <v>312</v>
      </c>
      <c r="B11251" s="18">
        <v>-104868170</v>
      </c>
    </row>
    <row r="11252" spans="1:2" x14ac:dyDescent="0.35">
      <c r="A11252" s="19" t="s">
        <v>309</v>
      </c>
      <c r="B11252" s="18">
        <v>-104868170</v>
      </c>
    </row>
    <row r="11253" spans="1:2" x14ac:dyDescent="0.35">
      <c r="A11253" s="9" t="s">
        <v>3057</v>
      </c>
      <c r="B11253" s="18">
        <v>-107564723</v>
      </c>
    </row>
    <row r="11254" spans="1:2" x14ac:dyDescent="0.35">
      <c r="A11254" s="17" t="s">
        <v>1429</v>
      </c>
      <c r="B11254" s="18">
        <v>-107564723</v>
      </c>
    </row>
    <row r="11255" spans="1:2" x14ac:dyDescent="0.35">
      <c r="A11255" s="19" t="s">
        <v>3056</v>
      </c>
      <c r="B11255" s="18">
        <v>-107564723</v>
      </c>
    </row>
    <row r="11256" spans="1:2" x14ac:dyDescent="0.35">
      <c r="A11256" s="9" t="s">
        <v>176</v>
      </c>
      <c r="B11256" s="18">
        <v>-109244357</v>
      </c>
    </row>
    <row r="11257" spans="1:2" x14ac:dyDescent="0.35">
      <c r="A11257" s="17" t="s">
        <v>49</v>
      </c>
      <c r="B11257" s="18">
        <v>-109244357</v>
      </c>
    </row>
    <row r="11258" spans="1:2" x14ac:dyDescent="0.35">
      <c r="A11258" s="19" t="s">
        <v>46</v>
      </c>
      <c r="B11258" s="18">
        <v>-109244357</v>
      </c>
    </row>
    <row r="11259" spans="1:2" x14ac:dyDescent="0.35">
      <c r="A11259" s="9" t="s">
        <v>865</v>
      </c>
      <c r="B11259" s="18">
        <v>-109916481</v>
      </c>
    </row>
    <row r="11260" spans="1:2" x14ac:dyDescent="0.35">
      <c r="A11260" s="17" t="s">
        <v>65</v>
      </c>
      <c r="B11260" s="18">
        <v>-109916481</v>
      </c>
    </row>
    <row r="11261" spans="1:2" x14ac:dyDescent="0.35">
      <c r="A11261" s="19" t="s">
        <v>864</v>
      </c>
      <c r="B11261" s="18">
        <v>-109916481</v>
      </c>
    </row>
    <row r="11262" spans="1:2" x14ac:dyDescent="0.35">
      <c r="A11262" s="9" t="s">
        <v>831</v>
      </c>
      <c r="B11262" s="18">
        <v>-111931604</v>
      </c>
    </row>
    <row r="11263" spans="1:2" x14ac:dyDescent="0.35">
      <c r="A11263" s="17" t="s">
        <v>402</v>
      </c>
      <c r="B11263" s="18">
        <v>-111931604</v>
      </c>
    </row>
    <row r="11264" spans="1:2" x14ac:dyDescent="0.35">
      <c r="A11264" s="19" t="s">
        <v>829</v>
      </c>
      <c r="B11264" s="18">
        <v>-111931604</v>
      </c>
    </row>
    <row r="11265" spans="1:2" x14ac:dyDescent="0.35">
      <c r="A11265" s="9" t="s">
        <v>3540</v>
      </c>
      <c r="B11265" s="18">
        <v>-113021005</v>
      </c>
    </row>
    <row r="11266" spans="1:2" x14ac:dyDescent="0.35">
      <c r="A11266" s="17" t="s">
        <v>282</v>
      </c>
      <c r="B11266" s="18">
        <v>-113021005</v>
      </c>
    </row>
    <row r="11267" spans="1:2" x14ac:dyDescent="0.35">
      <c r="A11267" s="19" t="s">
        <v>280</v>
      </c>
      <c r="B11267" s="18">
        <v>-113021005</v>
      </c>
    </row>
    <row r="11268" spans="1:2" x14ac:dyDescent="0.35">
      <c r="A11268" s="9" t="s">
        <v>758</v>
      </c>
      <c r="B11268" s="18">
        <v>-120706229</v>
      </c>
    </row>
    <row r="11269" spans="1:2" x14ac:dyDescent="0.35">
      <c r="A11269" s="17" t="s">
        <v>197</v>
      </c>
      <c r="B11269" s="18">
        <v>-120706229</v>
      </c>
    </row>
    <row r="11270" spans="1:2" x14ac:dyDescent="0.35">
      <c r="A11270" s="19" t="s">
        <v>755</v>
      </c>
      <c r="B11270" s="18">
        <v>-120706229</v>
      </c>
    </row>
    <row r="11271" spans="1:2" x14ac:dyDescent="0.35">
      <c r="A11271" s="9" t="s">
        <v>4312</v>
      </c>
      <c r="B11271" s="18">
        <v>-125710090</v>
      </c>
    </row>
    <row r="11272" spans="1:2" x14ac:dyDescent="0.35">
      <c r="A11272" s="17" t="s">
        <v>1237</v>
      </c>
      <c r="B11272" s="18">
        <v>-125710090</v>
      </c>
    </row>
    <row r="11273" spans="1:2" x14ac:dyDescent="0.35">
      <c r="A11273" s="19" t="s">
        <v>4195</v>
      </c>
      <c r="B11273" s="18">
        <v>-125710090</v>
      </c>
    </row>
    <row r="11274" spans="1:2" x14ac:dyDescent="0.35">
      <c r="A11274" s="9" t="s">
        <v>5764</v>
      </c>
      <c r="B11274" s="18">
        <v>-128620685</v>
      </c>
    </row>
    <row r="11275" spans="1:2" x14ac:dyDescent="0.35">
      <c r="A11275" s="17" t="s">
        <v>669</v>
      </c>
      <c r="B11275" s="18">
        <v>-128620685</v>
      </c>
    </row>
    <row r="11276" spans="1:2" x14ac:dyDescent="0.35">
      <c r="A11276" s="19" t="s">
        <v>3732</v>
      </c>
      <c r="B11276" s="18">
        <v>-128620685</v>
      </c>
    </row>
    <row r="11277" spans="1:2" x14ac:dyDescent="0.35">
      <c r="A11277" s="9" t="s">
        <v>207</v>
      </c>
      <c r="B11277" s="18">
        <v>-128624673</v>
      </c>
    </row>
    <row r="11278" spans="1:2" x14ac:dyDescent="0.35">
      <c r="A11278" s="17" t="s">
        <v>206</v>
      </c>
      <c r="B11278" s="18">
        <v>-128624673</v>
      </c>
    </row>
    <row r="11279" spans="1:2" x14ac:dyDescent="0.35">
      <c r="A11279" s="19" t="s">
        <v>201</v>
      </c>
      <c r="B11279" s="18">
        <v>-128624673</v>
      </c>
    </row>
    <row r="11280" spans="1:2" x14ac:dyDescent="0.35">
      <c r="A11280" s="9" t="s">
        <v>7572</v>
      </c>
      <c r="B11280" s="18">
        <v>-129828140</v>
      </c>
    </row>
    <row r="11281" spans="1:2" x14ac:dyDescent="0.35">
      <c r="A11281" s="17" t="s">
        <v>312</v>
      </c>
      <c r="B11281" s="18">
        <v>-129828140</v>
      </c>
    </row>
    <row r="11282" spans="1:2" x14ac:dyDescent="0.35">
      <c r="A11282" s="19" t="s">
        <v>2545</v>
      </c>
      <c r="B11282" s="18">
        <v>-129828140</v>
      </c>
    </row>
    <row r="11283" spans="1:2" x14ac:dyDescent="0.35">
      <c r="A11283" s="9" t="s">
        <v>1369</v>
      </c>
      <c r="B11283" s="18">
        <v>-136702695</v>
      </c>
    </row>
    <row r="11284" spans="1:2" x14ac:dyDescent="0.35">
      <c r="A11284" s="17" t="s">
        <v>141</v>
      </c>
      <c r="B11284" s="18">
        <v>-136702695</v>
      </c>
    </row>
    <row r="11285" spans="1:2" x14ac:dyDescent="0.35">
      <c r="A11285" s="19" t="s">
        <v>116</v>
      </c>
      <c r="B11285" s="18">
        <v>-136702695</v>
      </c>
    </row>
    <row r="11286" spans="1:2" x14ac:dyDescent="0.35">
      <c r="A11286" s="9" t="s">
        <v>1108</v>
      </c>
      <c r="B11286" s="18">
        <v>-138777761</v>
      </c>
    </row>
    <row r="11287" spans="1:2" x14ac:dyDescent="0.35">
      <c r="A11287" s="17" t="s">
        <v>284</v>
      </c>
      <c r="B11287" s="18">
        <v>-138777761</v>
      </c>
    </row>
    <row r="11288" spans="1:2" x14ac:dyDescent="0.35">
      <c r="A11288" s="19" t="s">
        <v>1106</v>
      </c>
      <c r="B11288" s="18">
        <v>-138777761</v>
      </c>
    </row>
    <row r="11289" spans="1:2" x14ac:dyDescent="0.35">
      <c r="A11289" s="9" t="s">
        <v>2401</v>
      </c>
      <c r="B11289" s="18">
        <v>-139853928</v>
      </c>
    </row>
    <row r="11290" spans="1:2" x14ac:dyDescent="0.35">
      <c r="A11290" s="17" t="s">
        <v>2400</v>
      </c>
      <c r="B11290" s="18">
        <v>-139853928</v>
      </c>
    </row>
    <row r="11291" spans="1:2" x14ac:dyDescent="0.35">
      <c r="A11291" s="19" t="s">
        <v>2398</v>
      </c>
      <c r="B11291" s="18">
        <v>-139853928</v>
      </c>
    </row>
    <row r="11292" spans="1:2" x14ac:dyDescent="0.35">
      <c r="A11292" s="9" t="s">
        <v>218</v>
      </c>
      <c r="B11292" s="18">
        <v>-139947962</v>
      </c>
    </row>
    <row r="11293" spans="1:2" x14ac:dyDescent="0.35">
      <c r="A11293" s="17" t="s">
        <v>217</v>
      </c>
      <c r="B11293" s="18">
        <v>-139947962</v>
      </c>
    </row>
    <row r="11294" spans="1:2" x14ac:dyDescent="0.35">
      <c r="A11294" s="19" t="s">
        <v>215</v>
      </c>
      <c r="B11294" s="18">
        <v>-139947962</v>
      </c>
    </row>
    <row r="11295" spans="1:2" x14ac:dyDescent="0.35">
      <c r="A11295" s="9" t="s">
        <v>8597</v>
      </c>
      <c r="B11295" s="18">
        <v>-143826840</v>
      </c>
    </row>
    <row r="11296" spans="1:2" x14ac:dyDescent="0.35">
      <c r="A11296" s="17" t="s">
        <v>8596</v>
      </c>
      <c r="B11296" s="18">
        <v>-143826840</v>
      </c>
    </row>
    <row r="11297" spans="1:2" x14ac:dyDescent="0.35">
      <c r="A11297" s="19" t="s">
        <v>593</v>
      </c>
      <c r="B11297" s="18">
        <v>-143826840</v>
      </c>
    </row>
    <row r="11298" spans="1:2" x14ac:dyDescent="0.35">
      <c r="A11298" s="9" t="s">
        <v>10071</v>
      </c>
      <c r="B11298" s="18">
        <v>-149237822</v>
      </c>
    </row>
    <row r="11299" spans="1:2" x14ac:dyDescent="0.35">
      <c r="A11299" s="17" t="s">
        <v>572</v>
      </c>
      <c r="B11299" s="18">
        <v>-149237822</v>
      </c>
    </row>
    <row r="11300" spans="1:2" x14ac:dyDescent="0.35">
      <c r="A11300" s="19" t="s">
        <v>9606</v>
      </c>
      <c r="B11300" s="18">
        <v>-149237822</v>
      </c>
    </row>
    <row r="11301" spans="1:2" x14ac:dyDescent="0.35">
      <c r="A11301" s="9" t="s">
        <v>10617</v>
      </c>
      <c r="B11301" s="18">
        <v>-149800772</v>
      </c>
    </row>
    <row r="11302" spans="1:2" x14ac:dyDescent="0.35">
      <c r="A11302" s="17" t="s">
        <v>10616</v>
      </c>
      <c r="B11302" s="18">
        <v>-149800772</v>
      </c>
    </row>
    <row r="11303" spans="1:2" x14ac:dyDescent="0.35">
      <c r="A11303" s="19" t="s">
        <v>10615</v>
      </c>
      <c r="B11303" s="18">
        <v>-149800772</v>
      </c>
    </row>
    <row r="11304" spans="1:2" x14ac:dyDescent="0.35">
      <c r="A11304" s="9" t="s">
        <v>1880</v>
      </c>
      <c r="B11304" s="18">
        <v>-164334574</v>
      </c>
    </row>
    <row r="11305" spans="1:2" x14ac:dyDescent="0.35">
      <c r="A11305" s="17" t="s">
        <v>1879</v>
      </c>
      <c r="B11305" s="18">
        <v>-164334574</v>
      </c>
    </row>
    <row r="11306" spans="1:2" x14ac:dyDescent="0.35">
      <c r="A11306" s="19" t="s">
        <v>1877</v>
      </c>
      <c r="B11306" s="18">
        <v>-164334574</v>
      </c>
    </row>
    <row r="11307" spans="1:2" x14ac:dyDescent="0.35">
      <c r="A11307" s="9" t="s">
        <v>893</v>
      </c>
      <c r="B11307" s="18">
        <v>-186682026</v>
      </c>
    </row>
    <row r="11308" spans="1:2" x14ac:dyDescent="0.35">
      <c r="A11308" s="17" t="s">
        <v>162</v>
      </c>
      <c r="B11308" s="18">
        <v>-186682026</v>
      </c>
    </row>
    <row r="11309" spans="1:2" x14ac:dyDescent="0.35">
      <c r="A11309" s="19" t="s">
        <v>778</v>
      </c>
      <c r="B11309" s="18">
        <v>-186682026</v>
      </c>
    </row>
    <row r="11310" spans="1:2" x14ac:dyDescent="0.35">
      <c r="A11310" s="9" t="s">
        <v>9423</v>
      </c>
      <c r="B11310" s="18">
        <v>-188094481</v>
      </c>
    </row>
    <row r="11311" spans="1:2" x14ac:dyDescent="0.35">
      <c r="A11311" s="17" t="s">
        <v>8425</v>
      </c>
      <c r="B11311" s="18">
        <v>-188094481</v>
      </c>
    </row>
    <row r="11312" spans="1:2" x14ac:dyDescent="0.35">
      <c r="A11312" s="19" t="s">
        <v>962</v>
      </c>
      <c r="B11312" s="18">
        <v>-188094481</v>
      </c>
    </row>
    <row r="11313" spans="1:2" x14ac:dyDescent="0.35">
      <c r="A11313" s="9" t="s">
        <v>780</v>
      </c>
      <c r="B11313" s="18">
        <v>-190641321</v>
      </c>
    </row>
    <row r="11314" spans="1:2" x14ac:dyDescent="0.35">
      <c r="A11314" s="17" t="s">
        <v>662</v>
      </c>
      <c r="B11314" s="18">
        <v>-190641321</v>
      </c>
    </row>
    <row r="11315" spans="1:2" x14ac:dyDescent="0.35">
      <c r="A11315" s="19" t="s">
        <v>778</v>
      </c>
      <c r="B11315" s="18">
        <v>-190641321</v>
      </c>
    </row>
    <row r="11316" spans="1:2" x14ac:dyDescent="0.35">
      <c r="A11316" s="9" t="s">
        <v>184</v>
      </c>
      <c r="B11316" s="18">
        <v>-230070364</v>
      </c>
    </row>
    <row r="11317" spans="1:2" x14ac:dyDescent="0.35">
      <c r="A11317" s="17" t="s">
        <v>24</v>
      </c>
      <c r="B11317" s="18">
        <v>-230070364</v>
      </c>
    </row>
    <row r="11318" spans="1:2" x14ac:dyDescent="0.35">
      <c r="A11318" s="19" t="s">
        <v>183</v>
      </c>
      <c r="B11318" s="18">
        <v>-230070364</v>
      </c>
    </row>
    <row r="11319" spans="1:2" x14ac:dyDescent="0.35">
      <c r="A11319" s="9" t="s">
        <v>7800</v>
      </c>
      <c r="B11319" s="18">
        <v>-299897945</v>
      </c>
    </row>
    <row r="11320" spans="1:2" x14ac:dyDescent="0.35">
      <c r="A11320" s="17" t="s">
        <v>7799</v>
      </c>
      <c r="B11320" s="18">
        <v>-299897945</v>
      </c>
    </row>
    <row r="11321" spans="1:2" x14ac:dyDescent="0.35">
      <c r="A11321" s="19" t="s">
        <v>7798</v>
      </c>
      <c r="B11321" s="18">
        <v>-299897945</v>
      </c>
    </row>
    <row r="11322" spans="1:2" x14ac:dyDescent="0.35">
      <c r="A11322" s="9" t="s">
        <v>6662</v>
      </c>
      <c r="B11322" s="18">
        <v>-375868702</v>
      </c>
    </row>
    <row r="11323" spans="1:2" x14ac:dyDescent="0.35">
      <c r="A11323" s="17" t="s">
        <v>395</v>
      </c>
      <c r="B11323" s="18">
        <v>-375868702</v>
      </c>
    </row>
    <row r="11324" spans="1:2" x14ac:dyDescent="0.35">
      <c r="A11324" s="19" t="s">
        <v>3763</v>
      </c>
      <c r="B11324" s="18">
        <v>-375868702</v>
      </c>
    </row>
    <row r="11325" spans="1:2" x14ac:dyDescent="0.35">
      <c r="A11325" s="9" t="s">
        <v>1122</v>
      </c>
      <c r="B11325" s="18">
        <v>-399545745</v>
      </c>
    </row>
    <row r="11326" spans="1:2" x14ac:dyDescent="0.35">
      <c r="A11326" s="17" t="s">
        <v>162</v>
      </c>
      <c r="B11326" s="18">
        <v>-399545745</v>
      </c>
    </row>
    <row r="11327" spans="1:2" x14ac:dyDescent="0.35">
      <c r="A11327" s="19" t="s">
        <v>129</v>
      </c>
      <c r="B11327" s="18">
        <v>-399545745</v>
      </c>
    </row>
    <row r="11328" spans="1:2" x14ac:dyDescent="0.35">
      <c r="A11328" s="9" t="s">
        <v>2832</v>
      </c>
      <c r="B11328" s="18">
        <v>-553005191</v>
      </c>
    </row>
    <row r="11329" spans="1:2" x14ac:dyDescent="0.35">
      <c r="A11329" s="17" t="s">
        <v>47</v>
      </c>
      <c r="B11329" s="18">
        <v>-553005191</v>
      </c>
    </row>
    <row r="11330" spans="1:2" x14ac:dyDescent="0.35">
      <c r="A11330" s="19" t="s">
        <v>2830</v>
      </c>
      <c r="B11330" s="18">
        <v>-553005191</v>
      </c>
    </row>
    <row r="11331" spans="1:2" x14ac:dyDescent="0.35">
      <c r="A11331" s="9" t="s">
        <v>736</v>
      </c>
      <c r="B11331" s="18">
        <v>-598397534</v>
      </c>
    </row>
    <row r="11332" spans="1:2" x14ac:dyDescent="0.35">
      <c r="A11332" s="17" t="s">
        <v>735</v>
      </c>
      <c r="B11332" s="18">
        <v>-598397534</v>
      </c>
    </row>
    <row r="11333" spans="1:2" x14ac:dyDescent="0.35">
      <c r="A11333" s="19" t="s">
        <v>71</v>
      </c>
      <c r="B11333" s="18">
        <v>-598397534</v>
      </c>
    </row>
    <row r="11334" spans="1:2" x14ac:dyDescent="0.35">
      <c r="A11334" s="9" t="s">
        <v>10512</v>
      </c>
      <c r="B11334" s="18">
        <v>-696724557</v>
      </c>
    </row>
    <row r="11335" spans="1:2" x14ac:dyDescent="0.35">
      <c r="A11335" s="17" t="s">
        <v>1548</v>
      </c>
      <c r="B11335" s="18">
        <v>-696724557</v>
      </c>
    </row>
    <row r="11336" spans="1:2" x14ac:dyDescent="0.35">
      <c r="A11336" s="19" t="s">
        <v>10511</v>
      </c>
      <c r="B11336" s="18">
        <v>-696724557</v>
      </c>
    </row>
    <row r="11337" spans="1:2" x14ac:dyDescent="0.35">
      <c r="A11337" s="9" t="s">
        <v>6795</v>
      </c>
      <c r="B11337" s="18">
        <v>-698312689</v>
      </c>
    </row>
    <row r="11338" spans="1:2" x14ac:dyDescent="0.35">
      <c r="A11338" s="17" t="s">
        <v>6794</v>
      </c>
      <c r="B11338" s="18">
        <v>-698312689</v>
      </c>
    </row>
    <row r="11339" spans="1:2" x14ac:dyDescent="0.35">
      <c r="A11339" s="19" t="s">
        <v>6793</v>
      </c>
      <c r="B11339" s="18">
        <v>-698312689</v>
      </c>
    </row>
    <row r="11340" spans="1:2" x14ac:dyDescent="0.35">
      <c r="A11340" s="9" t="s">
        <v>1898</v>
      </c>
      <c r="B11340" s="18">
        <v>-989962610</v>
      </c>
    </row>
    <row r="11341" spans="1:2" x14ac:dyDescent="0.35">
      <c r="A11341" s="17" t="s">
        <v>1373</v>
      </c>
      <c r="B11341" s="18">
        <v>-989962610</v>
      </c>
    </row>
    <row r="11342" spans="1:2" x14ac:dyDescent="0.35">
      <c r="A11342" s="19" t="s">
        <v>1897</v>
      </c>
      <c r="B11342" s="18">
        <v>-989962610</v>
      </c>
    </row>
    <row r="11343" spans="1:2" x14ac:dyDescent="0.35">
      <c r="A11343" s="9" t="s">
        <v>2113</v>
      </c>
      <c r="B11343" s="18">
        <v>-1099560838</v>
      </c>
    </row>
    <row r="11344" spans="1:2" x14ac:dyDescent="0.35">
      <c r="A11344" s="17" t="s">
        <v>99</v>
      </c>
      <c r="B11344" s="18">
        <v>-1099560838</v>
      </c>
    </row>
    <row r="11345" spans="1:2" x14ac:dyDescent="0.35">
      <c r="A11345" s="19" t="s">
        <v>2111</v>
      </c>
      <c r="B11345" s="18">
        <v>-1099560838</v>
      </c>
    </row>
    <row r="11346" spans="1:2" x14ac:dyDescent="0.35">
      <c r="A11346" s="9" t="s">
        <v>9845</v>
      </c>
      <c r="B11346" s="18">
        <v>-2127109510</v>
      </c>
    </row>
    <row r="11347" spans="1:2" x14ac:dyDescent="0.35">
      <c r="A11347" s="17" t="s">
        <v>9844</v>
      </c>
      <c r="B11347" s="18">
        <v>-2127109510</v>
      </c>
    </row>
    <row r="11348" spans="1:2" x14ac:dyDescent="0.35">
      <c r="A11348" s="19" t="s">
        <v>9843</v>
      </c>
      <c r="B11348" s="18">
        <v>-2127109510</v>
      </c>
    </row>
    <row r="11349" spans="1:2" x14ac:dyDescent="0.35">
      <c r="A11349" s="9" t="s">
        <v>6494</v>
      </c>
      <c r="B11349" s="18">
        <v>-2397701809</v>
      </c>
    </row>
    <row r="11350" spans="1:2" x14ac:dyDescent="0.35">
      <c r="A11350" s="17" t="s">
        <v>1794</v>
      </c>
      <c r="B11350" s="18">
        <v>-2397701809</v>
      </c>
    </row>
    <row r="11351" spans="1:2" x14ac:dyDescent="0.35">
      <c r="A11351" s="19" t="s">
        <v>6493</v>
      </c>
      <c r="B11351" s="18">
        <v>-2397701809</v>
      </c>
    </row>
    <row r="11352" spans="1:2" x14ac:dyDescent="0.35">
      <c r="A11352" s="9" t="s">
        <v>11385</v>
      </c>
      <c r="B11352" s="18">
        <v>-2499804112</v>
      </c>
    </row>
    <row r="11353" spans="1:2" x14ac:dyDescent="0.35">
      <c r="A11353" s="17" t="s">
        <v>4904</v>
      </c>
      <c r="B11353" s="18">
        <v>-2499804112</v>
      </c>
    </row>
    <row r="11354" spans="1:2" x14ac:dyDescent="0.35">
      <c r="A11354" s="19" t="s">
        <v>9779</v>
      </c>
      <c r="B11354" s="18">
        <v>-2499804112</v>
      </c>
    </row>
    <row r="11355" spans="1:2" x14ac:dyDescent="0.35">
      <c r="A11355" s="9" t="s">
        <v>10450</v>
      </c>
      <c r="B11355" s="18">
        <v>-4199788333</v>
      </c>
    </row>
    <row r="11356" spans="1:2" x14ac:dyDescent="0.35">
      <c r="A11356" s="17" t="s">
        <v>3690</v>
      </c>
      <c r="B11356" s="18">
        <v>-4199788333</v>
      </c>
    </row>
    <row r="11357" spans="1:2" x14ac:dyDescent="0.35">
      <c r="A11357" s="19" t="s">
        <v>6242</v>
      </c>
      <c r="B11357" s="18">
        <v>-4199788333</v>
      </c>
    </row>
    <row r="11358" spans="1:2" x14ac:dyDescent="0.35">
      <c r="A11358" s="9" t="s">
        <v>8033</v>
      </c>
      <c r="B11358" s="18">
        <v>-12213298588</v>
      </c>
    </row>
    <row r="11359" spans="1:2" x14ac:dyDescent="0.35">
      <c r="A11359" s="17" t="s">
        <v>2899</v>
      </c>
      <c r="B11359" s="18">
        <v>-12213298588</v>
      </c>
    </row>
    <row r="11360" spans="1:2" x14ac:dyDescent="0.35">
      <c r="A11360" s="19" t="s">
        <v>1227</v>
      </c>
      <c r="B11360" s="18">
        <v>-12213298588</v>
      </c>
    </row>
    <row r="11361" spans="1:2" x14ac:dyDescent="0.35">
      <c r="A11361" s="9" t="s">
        <v>11612</v>
      </c>
      <c r="B11361" s="18">
        <v>21382679785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5378-159D-4E9C-BFF6-51D5ED517A3C}">
  <dimension ref="A1:X3853"/>
  <sheetViews>
    <sheetView tabSelected="1" topLeftCell="I1" zoomScale="57" workbookViewId="0">
      <selection activeCell="O2557" sqref="O2557"/>
    </sheetView>
  </sheetViews>
  <sheetFormatPr defaultRowHeight="14.5" x14ac:dyDescent="0.35"/>
  <cols>
    <col min="1" max="1" width="30.1796875" bestFit="1" customWidth="1"/>
    <col min="2" max="2" width="23" customWidth="1"/>
    <col min="3" max="3" width="10.90625" bestFit="1" customWidth="1"/>
    <col min="4" max="4" width="63.90625" bestFit="1" customWidth="1"/>
    <col min="5" max="5" width="25.36328125" bestFit="1" customWidth="1"/>
    <col min="6" max="6" width="73.81640625" bestFit="1" customWidth="1"/>
    <col min="7" max="7" width="18.26953125" bestFit="1" customWidth="1"/>
    <col min="8" max="8" width="128.6328125" bestFit="1" customWidth="1"/>
    <col min="9" max="9" width="22.6328125" customWidth="1"/>
    <col min="10" max="10" width="10.54296875" bestFit="1" customWidth="1"/>
    <col min="11" max="11" width="17.453125" bestFit="1" customWidth="1"/>
    <col min="12" max="12" width="12.1796875" bestFit="1" customWidth="1"/>
    <col min="13" max="13" width="11.1796875" customWidth="1"/>
    <col min="14" max="14" width="12.81640625" bestFit="1" customWidth="1"/>
    <col min="15" max="15" width="19.54296875" style="23" customWidth="1"/>
    <col min="22" max="22" width="22.7265625" customWidth="1"/>
    <col min="23" max="23" width="66" bestFit="1" customWidth="1"/>
    <col min="24" max="24" width="18.90625" bestFit="1" customWidth="1"/>
  </cols>
  <sheetData>
    <row r="1" spans="1:23" x14ac:dyDescent="0.35">
      <c r="A1" s="10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20" t="s">
        <v>11611</v>
      </c>
    </row>
    <row r="2" spans="1:23" x14ac:dyDescent="0.35">
      <c r="A2" s="14" t="s">
        <v>1338</v>
      </c>
      <c r="B2" s="6">
        <v>74</v>
      </c>
      <c r="C2" s="6">
        <v>8888143</v>
      </c>
      <c r="D2" s="5" t="s">
        <v>3986</v>
      </c>
      <c r="E2" s="5" t="s">
        <v>134</v>
      </c>
      <c r="F2" s="5" t="s">
        <v>5532</v>
      </c>
      <c r="G2" s="6">
        <v>22250</v>
      </c>
      <c r="H2" s="5" t="s">
        <v>5533</v>
      </c>
      <c r="I2" s="6">
        <v>123</v>
      </c>
      <c r="J2" s="5" t="s">
        <v>19</v>
      </c>
      <c r="K2" s="5" t="s">
        <v>193</v>
      </c>
      <c r="L2" s="6">
        <v>28000000</v>
      </c>
      <c r="M2" s="6">
        <v>1999</v>
      </c>
      <c r="N2" s="6">
        <v>6.7</v>
      </c>
      <c r="O2" s="21">
        <f>IMDB_Movies!$C2287-IMDB_Movies!$L2287</f>
        <v>-6640707</v>
      </c>
      <c r="W2" s="16" t="s">
        <v>11624</v>
      </c>
    </row>
    <row r="3" spans="1:23" x14ac:dyDescent="0.35">
      <c r="A3" s="14" t="s">
        <v>4091</v>
      </c>
      <c r="B3" s="6">
        <v>83</v>
      </c>
      <c r="C3" s="6">
        <v>57011847</v>
      </c>
      <c r="D3" s="5" t="s">
        <v>436</v>
      </c>
      <c r="E3" s="5" t="s">
        <v>357</v>
      </c>
      <c r="F3" s="5" t="s">
        <v>4092</v>
      </c>
      <c r="G3" s="6">
        <v>20615</v>
      </c>
      <c r="H3" s="5" t="s">
        <v>4093</v>
      </c>
      <c r="I3" s="6">
        <v>44</v>
      </c>
      <c r="J3" s="5" t="s">
        <v>19</v>
      </c>
      <c r="K3" s="5" t="s">
        <v>20</v>
      </c>
      <c r="L3" s="6">
        <v>40000000</v>
      </c>
      <c r="M3" s="6">
        <v>2013</v>
      </c>
      <c r="N3" s="6">
        <v>5.9</v>
      </c>
      <c r="O3" s="22">
        <f>IMDB_Movies!$C1058-IMDB_Movies!$L1058</f>
        <v>32266306</v>
      </c>
      <c r="S3" t="s">
        <v>11619</v>
      </c>
      <c r="T3" t="s">
        <v>11618</v>
      </c>
      <c r="U3" t="s">
        <v>11675</v>
      </c>
      <c r="V3" t="s">
        <v>11676</v>
      </c>
      <c r="W3" s="16" t="s">
        <v>11625</v>
      </c>
    </row>
    <row r="4" spans="1:23" x14ac:dyDescent="0.35">
      <c r="A4" s="14" t="s">
        <v>1284</v>
      </c>
      <c r="B4" s="6">
        <v>163</v>
      </c>
      <c r="C4" s="6">
        <v>28772222</v>
      </c>
      <c r="D4" s="5" t="s">
        <v>1285</v>
      </c>
      <c r="E4" s="5" t="s">
        <v>281</v>
      </c>
      <c r="F4" s="5" t="s">
        <v>1286</v>
      </c>
      <c r="G4" s="6">
        <v>33958</v>
      </c>
      <c r="H4" s="5" t="s">
        <v>1287</v>
      </c>
      <c r="I4" s="6">
        <v>163</v>
      </c>
      <c r="J4" s="5" t="s">
        <v>19</v>
      </c>
      <c r="K4" s="5" t="s">
        <v>20</v>
      </c>
      <c r="L4" s="6">
        <v>105000000</v>
      </c>
      <c r="M4" s="6">
        <v>2015</v>
      </c>
      <c r="N4" s="6">
        <v>5.3</v>
      </c>
      <c r="O4" s="21">
        <f>IMDB_Movies!$C699-IMDB_Movies!$L699</f>
        <v>12734552</v>
      </c>
      <c r="S4" t="s">
        <v>4060</v>
      </c>
      <c r="T4">
        <f>COUNTIF(IMDB_Movies!$D$2:$D$3888,"*"&amp;S4&amp;"*")</f>
        <v>391</v>
      </c>
      <c r="U4">
        <f ca="1">AVERAGEIF(IMDB_Movies!$D$2:$D$3888,"*"&amp;S4&amp;"*",$N$2:$N$3853)</f>
        <v>5.926086956521738</v>
      </c>
      <c r="V4">
        <f ca="1">AVERAGEIF(IMDB_Movies!$D$2:$D$3888,"*"&amp;S4&amp;"*",$O$2:$O$3853)</f>
        <v>17044989.352941178</v>
      </c>
    </row>
    <row r="5" spans="1:23" x14ac:dyDescent="0.35">
      <c r="A5" s="14" t="s">
        <v>5321</v>
      </c>
      <c r="B5" s="6">
        <v>129</v>
      </c>
      <c r="C5" s="6">
        <v>64371181</v>
      </c>
      <c r="D5" s="5" t="s">
        <v>2760</v>
      </c>
      <c r="E5" s="5" t="s">
        <v>5465</v>
      </c>
      <c r="F5" s="5" t="s">
        <v>5466</v>
      </c>
      <c r="G5" s="6">
        <v>36636</v>
      </c>
      <c r="H5" s="5" t="s">
        <v>5467</v>
      </c>
      <c r="I5" s="6">
        <v>289</v>
      </c>
      <c r="J5" s="5" t="s">
        <v>19</v>
      </c>
      <c r="K5" s="5" t="s">
        <v>20</v>
      </c>
      <c r="L5" s="6">
        <v>28000000</v>
      </c>
      <c r="M5" s="6">
        <v>2004</v>
      </c>
      <c r="N5" s="6">
        <v>7.5</v>
      </c>
      <c r="O5" s="22">
        <f>IMDB_Movies!$C1522-IMDB_Movies!$L1522</f>
        <v>23583175</v>
      </c>
      <c r="S5" t="s">
        <v>8682</v>
      </c>
      <c r="T5">
        <f>COUNTIF(IMDB_Movies!$D$2:$D$3888,"*"&amp;S5&amp;"*")</f>
        <v>60</v>
      </c>
      <c r="U5">
        <f ca="1">AVERAGEIF(IMDB_Movies!$D$2:$D$3888,"*"&amp;S5&amp;"*",$N$2:$N$3853)</f>
        <v>6.7566666666666686</v>
      </c>
      <c r="V5">
        <f ca="1">AVERAGEIF(IMDB_Movies!$D$2:$D$3888,"*"&amp;S5&amp;"*",$O$2:$O$3853)</f>
        <v>14919840.033333333</v>
      </c>
    </row>
    <row r="6" spans="1:23" x14ac:dyDescent="0.35">
      <c r="A6" s="15" t="s">
        <v>5375</v>
      </c>
      <c r="B6" s="8">
        <v>122</v>
      </c>
      <c r="C6" s="8">
        <v>3500000</v>
      </c>
      <c r="D6" s="7" t="s">
        <v>6109</v>
      </c>
      <c r="E6" s="7" t="s">
        <v>2421</v>
      </c>
      <c r="F6" s="7" t="s">
        <v>11450</v>
      </c>
      <c r="G6" s="8">
        <v>147566</v>
      </c>
      <c r="H6" s="7" t="s">
        <v>11451</v>
      </c>
      <c r="I6" s="8">
        <v>235</v>
      </c>
      <c r="J6" s="7" t="s">
        <v>5976</v>
      </c>
      <c r="K6" s="7" t="s">
        <v>4462</v>
      </c>
      <c r="L6" s="8">
        <v>200000</v>
      </c>
      <c r="M6" s="8">
        <v>1964</v>
      </c>
      <c r="N6" s="8">
        <v>8</v>
      </c>
      <c r="O6" s="24">
        <f>IMDB_Movies!$C839-IMDB_Movies!$L839</f>
        <v>-14577793</v>
      </c>
      <c r="S6" t="s">
        <v>6292</v>
      </c>
      <c r="T6">
        <f>COUNTIF(IMDB_Movies!$D$2:$D$3888,"*"&amp;S6&amp;"*")</f>
        <v>1117</v>
      </c>
      <c r="U6">
        <f ca="1">AVERAGEIF(IMDB_Movies!$D$2:$D$3888,"*"&amp;S6&amp;"*",$N$2:$N$3853)</f>
        <v>6.3780662488809421</v>
      </c>
      <c r="V6">
        <f ca="1">AVERAGEIF(IMDB_Movies!$D$2:$D$3888,"*"&amp;S6&amp;"*",$O$2:$O$3853)</f>
        <v>10511335.45389436</v>
      </c>
    </row>
    <row r="7" spans="1:23" x14ac:dyDescent="0.35">
      <c r="A7" s="15" t="s">
        <v>2282</v>
      </c>
      <c r="B7" s="8">
        <v>168</v>
      </c>
      <c r="C7" s="8">
        <v>44983704</v>
      </c>
      <c r="D7" s="7" t="s">
        <v>5030</v>
      </c>
      <c r="E7" s="7" t="s">
        <v>382</v>
      </c>
      <c r="F7" s="7" t="s">
        <v>5031</v>
      </c>
      <c r="G7" s="8">
        <v>81866</v>
      </c>
      <c r="H7" s="7" t="s">
        <v>5032</v>
      </c>
      <c r="I7" s="8">
        <v>510</v>
      </c>
      <c r="J7" s="7" t="s">
        <v>19</v>
      </c>
      <c r="K7" s="7" t="s">
        <v>20</v>
      </c>
      <c r="L7" s="8">
        <v>31000000</v>
      </c>
      <c r="M7" s="8">
        <v>2000</v>
      </c>
      <c r="N7" s="8">
        <v>7.3</v>
      </c>
      <c r="O7" s="21">
        <f>IMDB_Movies!$C2709-IMDB_Movies!$L2709</f>
        <v>93506210</v>
      </c>
      <c r="S7" t="s">
        <v>2243</v>
      </c>
      <c r="T7">
        <f>COUNTIF(IMDB_Movies!$D$2:$D$3888,"*"&amp;S7&amp;"*")</f>
        <v>1944</v>
      </c>
      <c r="U7">
        <f ca="1">AVERAGEIF(IMDB_Movies!$D$2:$D$3888,"*"&amp;S7&amp;"*",$N$2:$N$3853)</f>
        <v>6.7848765432098865</v>
      </c>
      <c r="V7">
        <f ca="1">AVERAGEIF(IMDB_Movies!$D$2:$D$3888,"*"&amp;S7&amp;"*",$O$2:$O$3853)</f>
        <v>551665.51954732509</v>
      </c>
    </row>
    <row r="8" spans="1:23" x14ac:dyDescent="0.35">
      <c r="A8" s="14" t="s">
        <v>2950</v>
      </c>
      <c r="B8" s="6">
        <v>117</v>
      </c>
      <c r="C8" s="6">
        <v>45860039</v>
      </c>
      <c r="D8" s="5" t="s">
        <v>2951</v>
      </c>
      <c r="E8" s="5" t="s">
        <v>748</v>
      </c>
      <c r="F8" s="5" t="s">
        <v>2952</v>
      </c>
      <c r="G8" s="6">
        <v>53118</v>
      </c>
      <c r="H8" s="5" t="s">
        <v>2953</v>
      </c>
      <c r="I8" s="6">
        <v>221</v>
      </c>
      <c r="J8" s="5" t="s">
        <v>19</v>
      </c>
      <c r="K8" s="5" t="s">
        <v>20</v>
      </c>
      <c r="L8" s="6">
        <v>56000000</v>
      </c>
      <c r="M8" s="6">
        <v>2004</v>
      </c>
      <c r="N8" s="6">
        <v>6.2</v>
      </c>
      <c r="O8" s="22">
        <f>IMDB_Movies!$C578-IMDB_Movies!$L578</f>
        <v>3383834</v>
      </c>
      <c r="S8" t="s">
        <v>7294</v>
      </c>
      <c r="T8">
        <f>COUNTIF(IMDB_Movies!$D$2:$D$3888,"*"&amp;S8&amp;"*")</f>
        <v>497</v>
      </c>
      <c r="U8">
        <f ca="1">AVERAGEIF(IMDB_Movies!$D$2:$D$3888,"*"&amp;S8&amp;"*",$N$2:$N$3853)</f>
        <v>6.3227364185110693</v>
      </c>
      <c r="V8">
        <f ca="1">AVERAGEIF(IMDB_Movies!$D$2:$D$3888,"*"&amp;S8&amp;"*",$O$2:$O$3853)</f>
        <v>5278472.7303822935</v>
      </c>
    </row>
    <row r="9" spans="1:23" x14ac:dyDescent="0.35">
      <c r="A9" s="14" t="s">
        <v>1202</v>
      </c>
      <c r="B9" s="6">
        <v>215</v>
      </c>
      <c r="C9" s="6">
        <v>107930000</v>
      </c>
      <c r="D9" s="5" t="s">
        <v>1316</v>
      </c>
      <c r="E9" s="5" t="s">
        <v>683</v>
      </c>
      <c r="F9" s="5" t="s">
        <v>9049</v>
      </c>
      <c r="G9" s="6">
        <v>1324680</v>
      </c>
      <c r="H9" s="5" t="s">
        <v>9050</v>
      </c>
      <c r="I9" s="6">
        <v>2195</v>
      </c>
      <c r="J9" s="5" t="s">
        <v>19</v>
      </c>
      <c r="K9" s="5" t="s">
        <v>20</v>
      </c>
      <c r="L9" s="6">
        <v>8000000</v>
      </c>
      <c r="M9" s="6">
        <v>1994</v>
      </c>
      <c r="N9" s="6">
        <v>8.9</v>
      </c>
      <c r="O9" s="22">
        <f>IMDB_Movies!$C2646-IMDB_Movies!$L2646</f>
        <v>8906039</v>
      </c>
      <c r="S9" t="s">
        <v>10449</v>
      </c>
      <c r="T9">
        <f>COUNTIF(IMDB_Movies!$D$2:$D$3888,"*"&amp;S9&amp;"*")</f>
        <v>879</v>
      </c>
      <c r="U9">
        <f ca="1">AVERAGEIF(IMDB_Movies!$D$2:$D$3888,"*"&amp;S9&amp;"*",$N$2:$N$3853)</f>
        <v>6.4269624573378792</v>
      </c>
      <c r="V9">
        <f ca="1">AVERAGEIF(IMDB_Movies!$D$2:$D$3888,"*"&amp;S9&amp;"*",$O$2:$O$3853)</f>
        <v>-7086859.2741751987</v>
      </c>
    </row>
    <row r="10" spans="1:23" x14ac:dyDescent="0.35">
      <c r="A10" s="14" t="s">
        <v>2737</v>
      </c>
      <c r="B10" s="6">
        <v>92</v>
      </c>
      <c r="C10" s="6">
        <v>46611204</v>
      </c>
      <c r="D10" s="5" t="s">
        <v>1681</v>
      </c>
      <c r="E10" s="5" t="s">
        <v>1456</v>
      </c>
      <c r="F10" s="5" t="s">
        <v>2739</v>
      </c>
      <c r="G10" s="6">
        <v>55749</v>
      </c>
      <c r="H10" s="5" t="s">
        <v>2740</v>
      </c>
      <c r="I10" s="6">
        <v>257</v>
      </c>
      <c r="J10" s="5" t="s">
        <v>19</v>
      </c>
      <c r="K10" s="5" t="s">
        <v>20</v>
      </c>
      <c r="L10" s="6">
        <v>48000000</v>
      </c>
      <c r="M10" s="6">
        <v>1998</v>
      </c>
      <c r="N10" s="6">
        <v>6.1</v>
      </c>
      <c r="O10" s="21">
        <f>IMDB_Movies!$C2079-IMDB_Movies!$L2079</f>
        <v>-758291</v>
      </c>
      <c r="S10" t="s">
        <v>39</v>
      </c>
      <c r="T10">
        <f>COUNTIF(IMDB_Movies!$D$2:$D$3888,"*"&amp;S10&amp;"*")</f>
        <v>64</v>
      </c>
      <c r="U10">
        <f ca="1">AVERAGEIF(IMDB_Movies!$D$2:$D$3888,"*"&amp;S10&amp;"*",$N$2:$N$3853)</f>
        <v>6.9937500000000021</v>
      </c>
      <c r="V10">
        <f ca="1">AVERAGEIF(IMDB_Movies!$D$2:$D$3888,"*"&amp;S10&amp;"*",$O$2:$O$3853)</f>
        <v>12028773.765625</v>
      </c>
    </row>
    <row r="11" spans="1:23" x14ac:dyDescent="0.35">
      <c r="A11" s="11" t="s">
        <v>5286</v>
      </c>
      <c r="B11" s="12">
        <v>158</v>
      </c>
      <c r="C11" s="12">
        <v>18500966</v>
      </c>
      <c r="D11" s="13" t="s">
        <v>1501</v>
      </c>
      <c r="E11" s="13" t="s">
        <v>1342</v>
      </c>
      <c r="F11" s="13" t="s">
        <v>5288</v>
      </c>
      <c r="G11" s="12">
        <v>70341</v>
      </c>
      <c r="H11" s="13" t="s">
        <v>5289</v>
      </c>
      <c r="I11" s="12">
        <v>830</v>
      </c>
      <c r="J11" s="13" t="s">
        <v>19</v>
      </c>
      <c r="K11" s="13" t="s">
        <v>20</v>
      </c>
      <c r="L11" s="12">
        <v>30000000</v>
      </c>
      <c r="M11" s="12">
        <v>2006</v>
      </c>
      <c r="N11" s="12">
        <v>4.4000000000000004</v>
      </c>
      <c r="O11" s="22">
        <f>IMDB_Movies!$C888-IMDB_Movies!$L888</f>
        <v>-9468991</v>
      </c>
      <c r="S11" t="s">
        <v>911</v>
      </c>
      <c r="T11">
        <f>COUNTIF(IMDB_Movies!$D$2:$D$3888,"*"&amp;S11&amp;"*")</f>
        <v>962</v>
      </c>
      <c r="U11">
        <f ca="1">AVERAGEIF(IMDB_Movies!$D$2:$D$3888,"*"&amp;S11&amp;"*",$N$2:$N$3853)</f>
        <v>6.2907484407484473</v>
      </c>
      <c r="V11">
        <f ca="1">AVERAGEIF(IMDB_Movies!$D$2:$D$3888,"*"&amp;S11&amp;"*",$O$2:$O$3853)</f>
        <v>10644858.99064449</v>
      </c>
    </row>
    <row r="12" spans="1:23" x14ac:dyDescent="0.35">
      <c r="A12" s="11" t="s">
        <v>3275</v>
      </c>
      <c r="B12" s="12">
        <v>61</v>
      </c>
      <c r="C12" s="12">
        <v>48169908</v>
      </c>
      <c r="D12" s="13" t="s">
        <v>3885</v>
      </c>
      <c r="E12" s="13" t="s">
        <v>1176</v>
      </c>
      <c r="F12" s="13" t="s">
        <v>4631</v>
      </c>
      <c r="G12" s="12">
        <v>63923</v>
      </c>
      <c r="H12" s="13" t="s">
        <v>4632</v>
      </c>
      <c r="I12" s="12">
        <v>156</v>
      </c>
      <c r="J12" s="13" t="s">
        <v>19</v>
      </c>
      <c r="K12" s="13" t="s">
        <v>20</v>
      </c>
      <c r="L12" s="12">
        <v>33000000</v>
      </c>
      <c r="M12" s="12">
        <v>1992</v>
      </c>
      <c r="N12" s="12">
        <v>7.7</v>
      </c>
      <c r="O12" s="22">
        <f>IMDB_Movies!$C1514-IMDB_Movies!$L1514</f>
        <v>22124400</v>
      </c>
      <c r="S12" t="s">
        <v>665</v>
      </c>
      <c r="T12">
        <f>COUNTIF(IMDB_Movies!$D$2:$D$3888,"*"&amp;S12&amp;"*")</f>
        <v>787</v>
      </c>
      <c r="U12">
        <f ca="1">AVERAGEIF(IMDB_Movies!$D$2:$D$3888,"*"&amp;S12&amp;"*",$N$2:$N$3853)</f>
        <v>6.4583227445997569</v>
      </c>
      <c r="V12">
        <f ca="1">AVERAGEIF(IMDB_Movies!$D$2:$D$3888,"*"&amp;S12&amp;"*",$O$2:$O$3853)</f>
        <v>8977286.7496823389</v>
      </c>
    </row>
    <row r="13" spans="1:23" x14ac:dyDescent="0.35">
      <c r="A13" s="14" t="s">
        <v>129</v>
      </c>
      <c r="B13" s="6">
        <v>200</v>
      </c>
      <c r="C13" s="6">
        <v>108638745</v>
      </c>
      <c r="D13" s="5" t="s">
        <v>1335</v>
      </c>
      <c r="E13" s="5" t="s">
        <v>929</v>
      </c>
      <c r="F13" s="5" t="s">
        <v>1336</v>
      </c>
      <c r="G13" s="6">
        <v>292022</v>
      </c>
      <c r="H13" s="5" t="s">
        <v>1337</v>
      </c>
      <c r="I13" s="6">
        <v>1103</v>
      </c>
      <c r="J13" s="5" t="s">
        <v>19</v>
      </c>
      <c r="K13" s="5" t="s">
        <v>20</v>
      </c>
      <c r="L13" s="6">
        <v>92000000</v>
      </c>
      <c r="M13" s="6">
        <v>2001</v>
      </c>
      <c r="N13" s="6">
        <v>7.7</v>
      </c>
      <c r="O13" s="21">
        <f>IMDB_Movies!$C3202-IMDB_Movies!$L3202</f>
        <v>10090181</v>
      </c>
      <c r="S13" t="s">
        <v>1136</v>
      </c>
      <c r="T13">
        <f>COUNTIF(IMDB_Movies!$D$2:$D$3888,"*"&amp;S13&amp;"*")</f>
        <v>1503</v>
      </c>
      <c r="U13">
        <f ca="1">AVERAGEIF(IMDB_Movies!$D$2:$D$3888,"*"&amp;S13&amp;"*",$N$2:$N$3853)</f>
        <v>6.184497671324019</v>
      </c>
      <c r="V13">
        <f ca="1">AVERAGEIF(IMDB_Movies!$D$2:$D$3888,"*"&amp;S13&amp;"*",$O$2:$O$3853)</f>
        <v>6137577.4624085166</v>
      </c>
    </row>
    <row r="14" spans="1:23" x14ac:dyDescent="0.35">
      <c r="A14" s="14" t="s">
        <v>9042</v>
      </c>
      <c r="B14" s="6">
        <v>68</v>
      </c>
      <c r="C14" s="6">
        <v>13269963</v>
      </c>
      <c r="D14" s="5" t="s">
        <v>5023</v>
      </c>
      <c r="E14" s="5" t="s">
        <v>464</v>
      </c>
      <c r="F14" s="5" t="s">
        <v>9815</v>
      </c>
      <c r="G14" s="6">
        <v>23202</v>
      </c>
      <c r="H14" s="5" t="s">
        <v>9816</v>
      </c>
      <c r="I14" s="6">
        <v>173</v>
      </c>
      <c r="J14" s="5" t="s">
        <v>19</v>
      </c>
      <c r="K14" s="5" t="s">
        <v>20</v>
      </c>
      <c r="L14" s="6">
        <v>5000000</v>
      </c>
      <c r="M14" s="6">
        <v>1996</v>
      </c>
      <c r="N14" s="6">
        <v>7.6</v>
      </c>
      <c r="O14" s="22">
        <f>IMDB_Movies!$C3309-IMDB_Movies!$L3309</f>
        <v>-24222577</v>
      </c>
    </row>
    <row r="15" spans="1:23" x14ac:dyDescent="0.35">
      <c r="A15" s="14" t="s">
        <v>1234</v>
      </c>
      <c r="B15" s="6">
        <v>321</v>
      </c>
      <c r="C15" s="6">
        <v>67631157</v>
      </c>
      <c r="D15" s="5" t="s">
        <v>1235</v>
      </c>
      <c r="E15" s="5" t="s">
        <v>24</v>
      </c>
      <c r="F15" s="5" t="s">
        <v>1236</v>
      </c>
      <c r="G15" s="6">
        <v>176606</v>
      </c>
      <c r="H15" s="5" t="s">
        <v>1238</v>
      </c>
      <c r="I15" s="6">
        <v>374</v>
      </c>
      <c r="J15" s="5" t="s">
        <v>19</v>
      </c>
      <c r="K15" s="5" t="s">
        <v>20</v>
      </c>
      <c r="L15" s="6">
        <v>100000000</v>
      </c>
      <c r="M15" s="6">
        <v>2010</v>
      </c>
      <c r="N15" s="6">
        <v>6</v>
      </c>
      <c r="O15" s="22">
        <f>IMDB_Movies!$C912-IMDB_Movies!$L912</f>
        <v>12515793</v>
      </c>
    </row>
    <row r="16" spans="1:23" x14ac:dyDescent="0.35">
      <c r="A16" s="11" t="s">
        <v>11027</v>
      </c>
      <c r="B16" s="12">
        <v>13</v>
      </c>
      <c r="C16" s="12">
        <v>428535</v>
      </c>
      <c r="D16" s="13" t="s">
        <v>1142</v>
      </c>
      <c r="E16" s="13" t="s">
        <v>2170</v>
      </c>
      <c r="F16" s="13" t="s">
        <v>11028</v>
      </c>
      <c r="G16" s="12">
        <v>505</v>
      </c>
      <c r="H16" s="13" t="s">
        <v>11029</v>
      </c>
      <c r="I16" s="12">
        <v>32</v>
      </c>
      <c r="J16" s="13" t="s">
        <v>19</v>
      </c>
      <c r="K16" s="13" t="s">
        <v>20</v>
      </c>
      <c r="L16" s="12">
        <v>1000000</v>
      </c>
      <c r="M16" s="12">
        <v>2000</v>
      </c>
      <c r="N16" s="12">
        <v>3.6</v>
      </c>
      <c r="O16" s="22">
        <f>IMDB_Movies!$C2598-IMDB_Movies!$L2598</f>
        <v>-17287907</v>
      </c>
    </row>
    <row r="17" spans="1:24" x14ac:dyDescent="0.35">
      <c r="A17" s="14" t="s">
        <v>7629</v>
      </c>
      <c r="B17" s="6">
        <v>108</v>
      </c>
      <c r="C17" s="6">
        <v>21468807</v>
      </c>
      <c r="D17" s="5" t="s">
        <v>2000</v>
      </c>
      <c r="E17" s="5" t="s">
        <v>2029</v>
      </c>
      <c r="F17" s="5" t="s">
        <v>7630</v>
      </c>
      <c r="G17" s="6">
        <v>13048</v>
      </c>
      <c r="H17" s="5" t="s">
        <v>7631</v>
      </c>
      <c r="I17" s="6">
        <v>227</v>
      </c>
      <c r="J17" s="5" t="s">
        <v>19</v>
      </c>
      <c r="K17" s="5" t="s">
        <v>20</v>
      </c>
      <c r="L17" s="6">
        <v>14000000</v>
      </c>
      <c r="M17" s="6">
        <v>2000</v>
      </c>
      <c r="N17" s="6">
        <v>4.0999999999999996</v>
      </c>
      <c r="O17" s="21">
        <f>IMDB_Movies!$C3792-IMDB_Movies!$L3792</f>
        <v>-27877751</v>
      </c>
    </row>
    <row r="18" spans="1:24" x14ac:dyDescent="0.35">
      <c r="A18" s="14" t="s">
        <v>5353</v>
      </c>
      <c r="B18" s="6">
        <v>65</v>
      </c>
      <c r="C18" s="6">
        <v>12189514</v>
      </c>
      <c r="D18" s="5" t="s">
        <v>1142</v>
      </c>
      <c r="E18" s="5" t="s">
        <v>1851</v>
      </c>
      <c r="F18" s="5" t="s">
        <v>5354</v>
      </c>
      <c r="G18" s="6">
        <v>30092</v>
      </c>
      <c r="H18" s="5" t="s">
        <v>5355</v>
      </c>
      <c r="I18" s="6">
        <v>129</v>
      </c>
      <c r="J18" s="5" t="s">
        <v>19</v>
      </c>
      <c r="K18" s="5" t="s">
        <v>20</v>
      </c>
      <c r="L18" s="6">
        <v>23000000</v>
      </c>
      <c r="M18" s="6">
        <v>2004</v>
      </c>
      <c r="N18" s="6">
        <v>6.1</v>
      </c>
      <c r="O18" s="22">
        <f>IMDB_Movies!$C2520-IMDB_Movies!$L2520</f>
        <v>5266619</v>
      </c>
      <c r="S18" t="s">
        <v>1608</v>
      </c>
      <c r="V18" t="s">
        <v>247</v>
      </c>
      <c r="X18" t="s">
        <v>152</v>
      </c>
    </row>
    <row r="19" spans="1:24" x14ac:dyDescent="0.35">
      <c r="A19" s="15" t="s">
        <v>8047</v>
      </c>
      <c r="B19" s="8">
        <v>54</v>
      </c>
      <c r="C19" s="8">
        <v>985341</v>
      </c>
      <c r="D19" s="7" t="s">
        <v>2243</v>
      </c>
      <c r="E19" s="7" t="s">
        <v>7068</v>
      </c>
      <c r="F19" s="7" t="s">
        <v>11244</v>
      </c>
      <c r="G19" s="8">
        <v>3479</v>
      </c>
      <c r="H19" s="7" t="s">
        <v>11245</v>
      </c>
      <c r="I19" s="8">
        <v>87</v>
      </c>
      <c r="J19" s="7" t="s">
        <v>19</v>
      </c>
      <c r="K19" s="7" t="s">
        <v>20</v>
      </c>
      <c r="L19" s="8">
        <v>500000</v>
      </c>
      <c r="M19" s="8">
        <v>1999</v>
      </c>
      <c r="N19" s="8">
        <v>7.3</v>
      </c>
      <c r="O19" s="21">
        <f>IMDB_Movies!$C2996-IMDB_Movies!$L2996</f>
        <v>-24549473</v>
      </c>
      <c r="S19" t="str" cm="1">
        <f t="array" ref="S19:S29">_xlfn._xlws.FILTER(F2:F3888,E2:E3888=S18)</f>
        <v>The HoursÂ </v>
      </c>
      <c r="V19" t="str" cm="1">
        <f t="array" ref="V19:V35">_xlfn._xlws.FILTER(F2:F3888,E2:E3888=V18)</f>
        <v>Fight ClubÂ </v>
      </c>
      <c r="X19" t="str" cm="1">
        <f t="array" ref="X19:X39">_xlfn._xlws.FILTER(F2:F3888,E2:E3888=X18)</f>
        <v>InceptionÂ </v>
      </c>
    </row>
    <row r="20" spans="1:24" x14ac:dyDescent="0.35">
      <c r="A20" s="14" t="s">
        <v>10511</v>
      </c>
      <c r="B20" s="6">
        <v>3</v>
      </c>
      <c r="C20" s="6">
        <v>118666</v>
      </c>
      <c r="D20" s="5" t="s">
        <v>2243</v>
      </c>
      <c r="E20" s="5" t="s">
        <v>1548</v>
      </c>
      <c r="F20" s="5" t="s">
        <v>10512</v>
      </c>
      <c r="G20" s="6">
        <v>91</v>
      </c>
      <c r="H20" s="5" t="s">
        <v>38</v>
      </c>
      <c r="I20" s="6">
        <v>3</v>
      </c>
      <c r="J20" s="5" t="s">
        <v>19</v>
      </c>
      <c r="K20" s="5" t="s">
        <v>20</v>
      </c>
      <c r="L20" s="6">
        <v>2500000</v>
      </c>
      <c r="M20" s="6">
        <v>2006</v>
      </c>
      <c r="N20" s="6">
        <v>6.6</v>
      </c>
      <c r="O20" s="21">
        <f>IMDB_Movies!$C3056-IMDB_Movies!$L3056</f>
        <v>-21084535</v>
      </c>
      <c r="S20" t="str">
        <v>Hope SpringsÂ </v>
      </c>
      <c r="V20" t="str">
        <v>True RomanceÂ </v>
      </c>
      <c r="X20" t="str">
        <v>Gangs of New YorkÂ </v>
      </c>
    </row>
    <row r="21" spans="1:24" x14ac:dyDescent="0.35">
      <c r="A21" s="15" t="s">
        <v>10575</v>
      </c>
      <c r="B21" s="8">
        <v>533</v>
      </c>
      <c r="C21" s="8">
        <v>14673301</v>
      </c>
      <c r="D21" s="7" t="s">
        <v>3291</v>
      </c>
      <c r="E21" s="7" t="s">
        <v>10576</v>
      </c>
      <c r="F21" s="7" t="s">
        <v>10577</v>
      </c>
      <c r="G21" s="8">
        <v>112899</v>
      </c>
      <c r="H21" s="7" t="s">
        <v>10578</v>
      </c>
      <c r="I21" s="8">
        <v>631</v>
      </c>
      <c r="J21" s="7" t="s">
        <v>19</v>
      </c>
      <c r="K21" s="7" t="s">
        <v>20</v>
      </c>
      <c r="L21" s="8">
        <v>2000000</v>
      </c>
      <c r="M21" s="8">
        <v>2014</v>
      </c>
      <c r="N21" s="8">
        <v>6.9</v>
      </c>
      <c r="O21" s="21">
        <f>IMDB_Movies!$C3728-IMDB_Movies!$L3728</f>
        <v>-50299935</v>
      </c>
      <c r="S21" t="str">
        <v>One True ThingÂ </v>
      </c>
      <c r="V21" t="str">
        <v>By the SeaÂ </v>
      </c>
      <c r="X21" t="str">
        <v>The RevenantÂ </v>
      </c>
    </row>
    <row r="22" spans="1:24" x14ac:dyDescent="0.35">
      <c r="A22" s="14" t="s">
        <v>4449</v>
      </c>
      <c r="B22" s="6">
        <v>152</v>
      </c>
      <c r="C22" s="6">
        <v>31768374</v>
      </c>
      <c r="D22" s="5" t="s">
        <v>5301</v>
      </c>
      <c r="E22" s="5" t="s">
        <v>305</v>
      </c>
      <c r="F22" s="5" t="s">
        <v>5601</v>
      </c>
      <c r="G22" s="6">
        <v>42761</v>
      </c>
      <c r="H22" s="5" t="s">
        <v>5602</v>
      </c>
      <c r="I22" s="6">
        <v>366</v>
      </c>
      <c r="J22" s="5" t="s">
        <v>19</v>
      </c>
      <c r="K22" s="5" t="s">
        <v>20</v>
      </c>
      <c r="L22" s="6">
        <v>27000000</v>
      </c>
      <c r="M22" s="6">
        <v>1999</v>
      </c>
      <c r="N22" s="6">
        <v>5.6</v>
      </c>
      <c r="O22" s="22">
        <f>IMDB_Movies!$C546-IMDB_Movies!$L546</f>
        <v>30100000</v>
      </c>
      <c r="S22" t="str">
        <v>The Devil Wears PradaÂ </v>
      </c>
      <c r="V22" t="str">
        <v>Killing Them SoftlyÂ </v>
      </c>
      <c r="X22" t="str">
        <v>Catch Me If You CanÂ </v>
      </c>
    </row>
    <row r="23" spans="1:24" x14ac:dyDescent="0.35">
      <c r="A23" s="14" t="s">
        <v>4056</v>
      </c>
      <c r="B23" s="6">
        <v>129</v>
      </c>
      <c r="C23" s="6">
        <v>71026631</v>
      </c>
      <c r="D23" s="5" t="s">
        <v>1444</v>
      </c>
      <c r="E23" s="5" t="s">
        <v>1176</v>
      </c>
      <c r="F23" s="5" t="s">
        <v>4502</v>
      </c>
      <c r="G23" s="6">
        <v>98899</v>
      </c>
      <c r="H23" s="5" t="s">
        <v>4503</v>
      </c>
      <c r="I23" s="6">
        <v>394</v>
      </c>
      <c r="J23" s="5" t="s">
        <v>19</v>
      </c>
      <c r="K23" s="5" t="s">
        <v>20</v>
      </c>
      <c r="L23" s="6">
        <v>36000000</v>
      </c>
      <c r="M23" s="6">
        <v>2002</v>
      </c>
      <c r="N23" s="6">
        <v>7</v>
      </c>
      <c r="O23" s="22">
        <f>IMDB_Movies!$C2816-IMDB_Movies!$L2816</f>
        <v>15645204</v>
      </c>
      <c r="S23" t="str">
        <v>Out of AfricaÂ </v>
      </c>
      <c r="V23" t="str">
        <v>The Assassination of Jesse James by the Coward Robert FordÂ </v>
      </c>
      <c r="X23" t="str">
        <v>The DepartedÂ </v>
      </c>
    </row>
    <row r="24" spans="1:24" x14ac:dyDescent="0.35">
      <c r="A24" s="14" t="s">
        <v>10178</v>
      </c>
      <c r="B24" s="6">
        <v>41</v>
      </c>
      <c r="C24" s="6">
        <v>2956000</v>
      </c>
      <c r="D24" s="5" t="s">
        <v>10179</v>
      </c>
      <c r="E24" s="5" t="s">
        <v>10180</v>
      </c>
      <c r="F24" s="5" t="s">
        <v>10181</v>
      </c>
      <c r="G24" s="6">
        <v>3258</v>
      </c>
      <c r="H24" s="5" t="s">
        <v>10182</v>
      </c>
      <c r="I24" s="6">
        <v>54</v>
      </c>
      <c r="J24" s="5" t="s">
        <v>19</v>
      </c>
      <c r="K24" s="5" t="s">
        <v>20</v>
      </c>
      <c r="L24" s="6">
        <v>3700000</v>
      </c>
      <c r="M24" s="6">
        <v>1948</v>
      </c>
      <c r="N24" s="6">
        <v>7.1</v>
      </c>
      <c r="O24" s="22">
        <f>IMDB_Movies!$C1196-IMDB_Movies!$L1196</f>
        <v>-2898989</v>
      </c>
      <c r="S24" t="str">
        <v>A Prairie Home CompanionÂ </v>
      </c>
      <c r="V24" t="str">
        <v>Spy GameÂ </v>
      </c>
      <c r="X24" t="str">
        <v>Blood DiamondÂ </v>
      </c>
    </row>
    <row r="25" spans="1:24" x14ac:dyDescent="0.35">
      <c r="A25" s="11" t="s">
        <v>5044</v>
      </c>
      <c r="B25" s="12">
        <v>87</v>
      </c>
      <c r="C25" s="12">
        <v>5516708</v>
      </c>
      <c r="D25" s="13" t="s">
        <v>1142</v>
      </c>
      <c r="E25" s="13" t="s">
        <v>5326</v>
      </c>
      <c r="F25" s="13" t="s">
        <v>6058</v>
      </c>
      <c r="G25" s="12">
        <v>11375</v>
      </c>
      <c r="H25" s="13" t="s">
        <v>6059</v>
      </c>
      <c r="I25" s="12">
        <v>91</v>
      </c>
      <c r="J25" s="13" t="s">
        <v>19</v>
      </c>
      <c r="K25" s="13" t="s">
        <v>20</v>
      </c>
      <c r="L25" s="12">
        <v>25000000</v>
      </c>
      <c r="M25" s="12">
        <v>2001</v>
      </c>
      <c r="N25" s="12">
        <v>4.9000000000000004</v>
      </c>
      <c r="O25" s="22">
        <f>IMDB_Movies!$C2586-IMDB_Movies!$L2586</f>
        <v>-23948874</v>
      </c>
      <c r="S25" t="str">
        <v>The River WildÂ </v>
      </c>
      <c r="V25" t="str">
        <v>Ocean's ElevenÂ </v>
      </c>
      <c r="X25" t="str">
        <v>Django UnchainedÂ </v>
      </c>
    </row>
    <row r="26" spans="1:24" x14ac:dyDescent="0.35">
      <c r="A26" s="11" t="s">
        <v>1655</v>
      </c>
      <c r="B26" s="12">
        <v>285</v>
      </c>
      <c r="C26" s="12">
        <v>23618786</v>
      </c>
      <c r="D26" s="13" t="s">
        <v>7368</v>
      </c>
      <c r="E26" s="13" t="s">
        <v>4720</v>
      </c>
      <c r="F26" s="13" t="s">
        <v>7369</v>
      </c>
      <c r="G26" s="12">
        <v>352695</v>
      </c>
      <c r="H26" s="13" t="s">
        <v>7370</v>
      </c>
      <c r="I26" s="12">
        <v>687</v>
      </c>
      <c r="J26" s="13" t="s">
        <v>19</v>
      </c>
      <c r="K26" s="13" t="s">
        <v>31</v>
      </c>
      <c r="L26" s="12">
        <v>8000000</v>
      </c>
      <c r="M26" s="12">
        <v>2007</v>
      </c>
      <c r="N26" s="12">
        <v>7.9</v>
      </c>
      <c r="O26" s="22">
        <f>IMDB_Movies!$C550-IMDB_Movies!$L550</f>
        <v>-43528606</v>
      </c>
      <c r="S26" t="str">
        <v>Lions for LambsÂ </v>
      </c>
      <c r="V26" t="str">
        <v>Interview with the Vampire: The Vampire ChroniclesÂ </v>
      </c>
      <c r="X26" t="str">
        <v>Romeo + JulietÂ </v>
      </c>
    </row>
    <row r="27" spans="1:24" x14ac:dyDescent="0.35">
      <c r="A27" s="15" t="s">
        <v>9366</v>
      </c>
      <c r="B27" s="8">
        <v>34</v>
      </c>
      <c r="C27" s="8">
        <v>1889522</v>
      </c>
      <c r="D27" s="7" t="s">
        <v>2483</v>
      </c>
      <c r="E27" s="7" t="s">
        <v>4844</v>
      </c>
      <c r="F27" s="7" t="s">
        <v>9367</v>
      </c>
      <c r="G27" s="8">
        <v>1119</v>
      </c>
      <c r="H27" s="7" t="s">
        <v>9368</v>
      </c>
      <c r="I27" s="8">
        <v>12</v>
      </c>
      <c r="J27" s="7" t="s">
        <v>19</v>
      </c>
      <c r="K27" s="7" t="s">
        <v>20</v>
      </c>
      <c r="L27" s="8">
        <v>7000000</v>
      </c>
      <c r="M27" s="8">
        <v>2009</v>
      </c>
      <c r="N27" s="8">
        <v>6.5</v>
      </c>
      <c r="O27" s="21">
        <f>IMDB_Movies!$C3574-IMDB_Movies!$L3574</f>
        <v>-2480678</v>
      </c>
      <c r="S27" t="str">
        <v>The Iron LadyÂ </v>
      </c>
      <c r="V27" t="str">
        <v>The Tree of LifeÂ </v>
      </c>
      <c r="X27" t="str">
        <v>Revolutionary RoadÂ </v>
      </c>
    </row>
    <row r="28" spans="1:24" x14ac:dyDescent="0.35">
      <c r="A28" s="14" t="s">
        <v>4708</v>
      </c>
      <c r="B28" s="6">
        <v>45</v>
      </c>
      <c r="C28" s="6">
        <v>81200000</v>
      </c>
      <c r="D28" s="5" t="s">
        <v>1136</v>
      </c>
      <c r="E28" s="5" t="s">
        <v>6678</v>
      </c>
      <c r="F28" s="5" t="s">
        <v>9967</v>
      </c>
      <c r="G28" s="6">
        <v>87739</v>
      </c>
      <c r="H28" s="5" t="s">
        <v>9968</v>
      </c>
      <c r="I28" s="6">
        <v>133</v>
      </c>
      <c r="J28" s="5" t="s">
        <v>19</v>
      </c>
      <c r="K28" s="5" t="s">
        <v>20</v>
      </c>
      <c r="L28" s="6">
        <v>4500000</v>
      </c>
      <c r="M28" s="6">
        <v>1984</v>
      </c>
      <c r="N28" s="6">
        <v>6.7</v>
      </c>
      <c r="O28" s="22">
        <f>IMDB_Movies!$C1638-IMDB_Movies!$L1638</f>
        <v>8232624</v>
      </c>
      <c r="S28" t="str">
        <v>It's ComplicatedÂ </v>
      </c>
      <c r="V28" t="str">
        <v>TroyÂ </v>
      </c>
      <c r="X28" t="str">
        <v>The BeachÂ </v>
      </c>
    </row>
    <row r="29" spans="1:24" x14ac:dyDescent="0.35">
      <c r="A29" s="14" t="s">
        <v>3771</v>
      </c>
      <c r="B29" s="6">
        <v>60</v>
      </c>
      <c r="C29" s="6">
        <v>17300889</v>
      </c>
      <c r="D29" s="5" t="s">
        <v>1628</v>
      </c>
      <c r="E29" s="5" t="s">
        <v>414</v>
      </c>
      <c r="F29" s="5" t="s">
        <v>3772</v>
      </c>
      <c r="G29" s="6">
        <v>27648</v>
      </c>
      <c r="H29" s="5" t="s">
        <v>3774</v>
      </c>
      <c r="I29" s="6">
        <v>148</v>
      </c>
      <c r="J29" s="5" t="s">
        <v>19</v>
      </c>
      <c r="K29" s="5" t="s">
        <v>267</v>
      </c>
      <c r="L29" s="6">
        <v>45000000</v>
      </c>
      <c r="M29" s="6">
        <v>1996</v>
      </c>
      <c r="N29" s="6">
        <v>4.9000000000000004</v>
      </c>
      <c r="O29" s="21">
        <f>IMDB_Movies!$C91-IMDB_Movies!$L91</f>
        <v>-5979800</v>
      </c>
      <c r="S29" t="str">
        <v>Julie &amp; JuliaÂ </v>
      </c>
      <c r="V29" t="str">
        <v>FuryÂ </v>
      </c>
      <c r="X29" t="str">
        <v>The Great GatsbyÂ </v>
      </c>
    </row>
    <row r="30" spans="1:24" x14ac:dyDescent="0.35">
      <c r="A30" s="14" t="s">
        <v>4001</v>
      </c>
      <c r="B30" s="6">
        <v>256</v>
      </c>
      <c r="C30" s="6">
        <v>26505000</v>
      </c>
      <c r="D30" s="5" t="s">
        <v>4060</v>
      </c>
      <c r="E30" s="5" t="s">
        <v>24</v>
      </c>
      <c r="F30" s="5" t="s">
        <v>4609</v>
      </c>
      <c r="G30" s="6">
        <v>149285</v>
      </c>
      <c r="H30" s="5" t="s">
        <v>4610</v>
      </c>
      <c r="I30" s="6">
        <v>668</v>
      </c>
      <c r="J30" s="5" t="s">
        <v>19</v>
      </c>
      <c r="K30" s="5" t="s">
        <v>20</v>
      </c>
      <c r="L30" s="6">
        <v>1800000</v>
      </c>
      <c r="M30" s="6">
        <v>1984</v>
      </c>
      <c r="N30" s="6">
        <v>7.5</v>
      </c>
      <c r="O30" s="22">
        <f>IMDB_Movies!$C3683-IMDB_Movies!$L3683</f>
        <v>32225777</v>
      </c>
      <c r="V30" t="str">
        <v>BabelÂ </v>
      </c>
      <c r="X30" t="str">
        <v>TitanicÂ </v>
      </c>
    </row>
    <row r="31" spans="1:24" x14ac:dyDescent="0.35">
      <c r="A31" s="15" t="s">
        <v>10002</v>
      </c>
      <c r="B31" s="8">
        <v>98</v>
      </c>
      <c r="C31" s="8">
        <v>49413</v>
      </c>
      <c r="D31" s="7" t="s">
        <v>242</v>
      </c>
      <c r="E31" s="7" t="s">
        <v>6238</v>
      </c>
      <c r="F31" s="7" t="s">
        <v>10003</v>
      </c>
      <c r="G31" s="8">
        <v>6919</v>
      </c>
      <c r="H31" s="7" t="s">
        <v>10004</v>
      </c>
      <c r="I31" s="8">
        <v>26</v>
      </c>
      <c r="J31" s="7" t="s">
        <v>4554</v>
      </c>
      <c r="K31" s="7" t="s">
        <v>2523</v>
      </c>
      <c r="L31" s="8">
        <v>35000000</v>
      </c>
      <c r="M31" s="8">
        <v>2006</v>
      </c>
      <c r="N31" s="8">
        <v>7.3</v>
      </c>
      <c r="O31" s="21">
        <f>IMDB_Movies!$C701-IMDB_Movies!$L701</f>
        <v>-8935090</v>
      </c>
      <c r="V31" t="str">
        <v>The Curious Case of Benjamin ButtonÂ </v>
      </c>
      <c r="X31" t="str">
        <v>The Great GatsbyÂ </v>
      </c>
    </row>
    <row r="32" spans="1:24" x14ac:dyDescent="0.35">
      <c r="A32" s="14" t="s">
        <v>11528</v>
      </c>
      <c r="B32" s="6">
        <v>193</v>
      </c>
      <c r="C32" s="6">
        <v>59379</v>
      </c>
      <c r="D32" s="5" t="s">
        <v>11529</v>
      </c>
      <c r="E32" s="5" t="s">
        <v>7978</v>
      </c>
      <c r="F32" s="5" t="s">
        <v>11530</v>
      </c>
      <c r="G32" s="6">
        <v>12796</v>
      </c>
      <c r="H32" s="5" t="s">
        <v>11531</v>
      </c>
      <c r="I32" s="6">
        <v>52</v>
      </c>
      <c r="J32" s="5" t="s">
        <v>19</v>
      </c>
      <c r="K32" s="5" t="s">
        <v>20</v>
      </c>
      <c r="L32" s="6">
        <v>200000</v>
      </c>
      <c r="M32" s="6">
        <v>2013</v>
      </c>
      <c r="N32" s="6">
        <v>6.8</v>
      </c>
      <c r="O32" s="21">
        <f>IMDB_Movies!$C1815-IMDB_Movies!$L1815</f>
        <v>523568</v>
      </c>
      <c r="V32" t="str">
        <v>Ocean's TwelveÂ </v>
      </c>
      <c r="X32" t="str">
        <v>The Quick and the DeadÂ </v>
      </c>
    </row>
    <row r="33" spans="1:24" x14ac:dyDescent="0.35">
      <c r="A33" s="14" t="s">
        <v>972</v>
      </c>
      <c r="B33" s="6">
        <v>168</v>
      </c>
      <c r="C33" s="6">
        <v>30212620</v>
      </c>
      <c r="D33" s="5" t="s">
        <v>973</v>
      </c>
      <c r="E33" s="5" t="s">
        <v>974</v>
      </c>
      <c r="F33" s="5" t="s">
        <v>975</v>
      </c>
      <c r="G33" s="6">
        <v>35066</v>
      </c>
      <c r="H33" s="5" t="s">
        <v>976</v>
      </c>
      <c r="I33" s="6">
        <v>196</v>
      </c>
      <c r="J33" s="5" t="s">
        <v>19</v>
      </c>
      <c r="K33" s="5" t="s">
        <v>20</v>
      </c>
      <c r="L33" s="6">
        <v>120000000</v>
      </c>
      <c r="M33" s="6">
        <v>2010</v>
      </c>
      <c r="N33" s="6">
        <v>5.3</v>
      </c>
      <c r="O33" s="21">
        <f>IMDB_Movies!$C2253-IMDB_Movies!$L2253</f>
        <v>-14618493</v>
      </c>
      <c r="V33" t="str">
        <v>Sinbad: Legend of the Seven SeasÂ </v>
      </c>
      <c r="X33" t="str">
        <v>Shutter IslandÂ </v>
      </c>
    </row>
    <row r="34" spans="1:24" x14ac:dyDescent="0.35">
      <c r="A34" s="14" t="s">
        <v>2034</v>
      </c>
      <c r="B34" s="6">
        <v>29</v>
      </c>
      <c r="C34" s="6">
        <v>36049108</v>
      </c>
      <c r="D34" s="5" t="s">
        <v>3695</v>
      </c>
      <c r="E34" s="5" t="s">
        <v>444</v>
      </c>
      <c r="F34" s="5" t="s">
        <v>8945</v>
      </c>
      <c r="G34" s="6">
        <v>10139</v>
      </c>
      <c r="H34" s="5" t="s">
        <v>8946</v>
      </c>
      <c r="I34" s="6">
        <v>70</v>
      </c>
      <c r="J34" s="5" t="s">
        <v>19</v>
      </c>
      <c r="K34" s="5" t="s">
        <v>20</v>
      </c>
      <c r="L34" s="6">
        <v>9000000</v>
      </c>
      <c r="M34" s="6">
        <v>1996</v>
      </c>
      <c r="N34" s="6">
        <v>6.8</v>
      </c>
      <c r="O34" s="21">
        <f>IMDB_Movies!$C607-IMDB_Movies!$L607</f>
        <v>224196</v>
      </c>
      <c r="V34" t="str">
        <v>Seven Years in TibetÂ </v>
      </c>
      <c r="X34" t="str">
        <v>The Man in the Iron MaskÂ </v>
      </c>
    </row>
    <row r="35" spans="1:24" x14ac:dyDescent="0.35">
      <c r="A35" s="14" t="s">
        <v>6129</v>
      </c>
      <c r="B35" s="6">
        <v>156</v>
      </c>
      <c r="C35" s="6">
        <v>25167270</v>
      </c>
      <c r="D35" s="5" t="s">
        <v>5637</v>
      </c>
      <c r="E35" s="5" t="s">
        <v>331</v>
      </c>
      <c r="F35" s="5" t="s">
        <v>6130</v>
      </c>
      <c r="G35" s="6">
        <v>30119</v>
      </c>
      <c r="H35" s="5" t="s">
        <v>6132</v>
      </c>
      <c r="I35" s="6">
        <v>263</v>
      </c>
      <c r="J35" s="5" t="s">
        <v>19</v>
      </c>
      <c r="K35" s="5" t="s">
        <v>539</v>
      </c>
      <c r="L35" s="6">
        <v>24000000</v>
      </c>
      <c r="M35" s="6">
        <v>2000</v>
      </c>
      <c r="N35" s="6">
        <v>6.3</v>
      </c>
      <c r="O35" s="21">
        <f>IMDB_Movies!$C1811-IMDB_Movies!$L1811</f>
        <v>55720716</v>
      </c>
      <c r="V35" t="str">
        <v>Mr. &amp; Mrs. SmithÂ </v>
      </c>
      <c r="X35" t="str">
        <v>J. EdgarÂ </v>
      </c>
    </row>
    <row r="36" spans="1:24" x14ac:dyDescent="0.35">
      <c r="A36" s="11" t="s">
        <v>304</v>
      </c>
      <c r="B36" s="12">
        <v>339</v>
      </c>
      <c r="C36" s="12">
        <v>73103784</v>
      </c>
      <c r="D36" s="13" t="s">
        <v>647</v>
      </c>
      <c r="E36" s="13" t="s">
        <v>317</v>
      </c>
      <c r="F36" s="13" t="s">
        <v>648</v>
      </c>
      <c r="G36" s="12">
        <v>164238</v>
      </c>
      <c r="H36" s="13" t="s">
        <v>649</v>
      </c>
      <c r="I36" s="12">
        <v>434</v>
      </c>
      <c r="J36" s="13" t="s">
        <v>19</v>
      </c>
      <c r="K36" s="13" t="s">
        <v>20</v>
      </c>
      <c r="L36" s="12">
        <v>150000000</v>
      </c>
      <c r="M36" s="12">
        <v>2013</v>
      </c>
      <c r="N36" s="12">
        <v>6.4</v>
      </c>
      <c r="O36" s="22">
        <f>IMDB_Movies!$C816-IMDB_Movies!$L816</f>
        <v>-473703</v>
      </c>
      <c r="X36" t="str">
        <v>The AviatorÂ </v>
      </c>
    </row>
    <row r="37" spans="1:24" x14ac:dyDescent="0.35">
      <c r="A37" s="14" t="s">
        <v>183</v>
      </c>
      <c r="B37" s="6">
        <v>153</v>
      </c>
      <c r="C37" s="6">
        <v>162831698</v>
      </c>
      <c r="D37" s="5" t="s">
        <v>911</v>
      </c>
      <c r="E37" s="5" t="s">
        <v>912</v>
      </c>
      <c r="F37" s="5" t="s">
        <v>1716</v>
      </c>
      <c r="G37" s="6">
        <v>215255</v>
      </c>
      <c r="H37" s="5" t="s">
        <v>1717</v>
      </c>
      <c r="I37" s="6">
        <v>610</v>
      </c>
      <c r="J37" s="5" t="s">
        <v>19</v>
      </c>
      <c r="K37" s="5" t="s">
        <v>20</v>
      </c>
      <c r="L37" s="6">
        <v>80000000</v>
      </c>
      <c r="M37" s="6">
        <v>1992</v>
      </c>
      <c r="N37" s="6">
        <v>7</v>
      </c>
      <c r="O37" s="21">
        <f>IMDB_Movies!$C3-IMDB_Movies!$L3</f>
        <v>17011847</v>
      </c>
      <c r="X37" t="str">
        <v>Marvin's RoomÂ </v>
      </c>
    </row>
    <row r="38" spans="1:24" x14ac:dyDescent="0.35">
      <c r="A38" s="11" t="s">
        <v>14</v>
      </c>
      <c r="B38" s="12">
        <v>250</v>
      </c>
      <c r="C38" s="12">
        <v>85200000</v>
      </c>
      <c r="D38" s="13" t="s">
        <v>42</v>
      </c>
      <c r="E38" s="13" t="s">
        <v>1988</v>
      </c>
      <c r="F38" s="13" t="s">
        <v>7199</v>
      </c>
      <c r="G38" s="12">
        <v>488537</v>
      </c>
      <c r="H38" s="13" t="s">
        <v>7200</v>
      </c>
      <c r="I38" s="12">
        <v>1076</v>
      </c>
      <c r="J38" s="13" t="s">
        <v>19</v>
      </c>
      <c r="K38" s="13" t="s">
        <v>20</v>
      </c>
      <c r="L38" s="12">
        <v>18500000</v>
      </c>
      <c r="M38" s="12">
        <v>1986</v>
      </c>
      <c r="N38" s="12">
        <v>8.4</v>
      </c>
      <c r="O38" s="22">
        <f>IMDB_Movies!$C292-IMDB_Movies!$L292</f>
        <v>111175354</v>
      </c>
      <c r="X38" t="str">
        <v>The Wolf of Wall StreetÂ </v>
      </c>
    </row>
    <row r="39" spans="1:24" x14ac:dyDescent="0.35">
      <c r="A39" s="11" t="s">
        <v>2045</v>
      </c>
      <c r="B39" s="12">
        <v>140</v>
      </c>
      <c r="C39" s="12">
        <v>47000485</v>
      </c>
      <c r="D39" s="13" t="s">
        <v>2046</v>
      </c>
      <c r="E39" s="13" t="s">
        <v>2047</v>
      </c>
      <c r="F39" s="13" t="s">
        <v>2048</v>
      </c>
      <c r="G39" s="12">
        <v>72867</v>
      </c>
      <c r="H39" s="13" t="s">
        <v>2049</v>
      </c>
      <c r="I39" s="12">
        <v>120</v>
      </c>
      <c r="J39" s="13" t="s">
        <v>19</v>
      </c>
      <c r="K39" s="13" t="s">
        <v>20</v>
      </c>
      <c r="L39" s="12">
        <v>75000000</v>
      </c>
      <c r="M39" s="12">
        <v>2010</v>
      </c>
      <c r="N39" s="12">
        <v>5.4</v>
      </c>
      <c r="O39" s="22">
        <f>IMDB_Movies!$C558-IMDB_Movies!$L558</f>
        <v>107704099</v>
      </c>
      <c r="X39" t="str">
        <v>Body of LiesÂ </v>
      </c>
    </row>
    <row r="40" spans="1:24" x14ac:dyDescent="0.35">
      <c r="A40" s="11" t="s">
        <v>7013</v>
      </c>
      <c r="B40" s="12">
        <v>195</v>
      </c>
      <c r="C40" s="12">
        <v>60057639</v>
      </c>
      <c r="D40" s="13" t="s">
        <v>5637</v>
      </c>
      <c r="E40" s="13" t="s">
        <v>566</v>
      </c>
      <c r="F40" s="13" t="s">
        <v>7014</v>
      </c>
      <c r="G40" s="12">
        <v>107815</v>
      </c>
      <c r="H40" s="13" t="s">
        <v>7015</v>
      </c>
      <c r="I40" s="12">
        <v>485</v>
      </c>
      <c r="J40" s="13" t="s">
        <v>19</v>
      </c>
      <c r="K40" s="13" t="s">
        <v>20</v>
      </c>
      <c r="L40" s="12">
        <v>18000000</v>
      </c>
      <c r="M40" s="12">
        <v>2003</v>
      </c>
      <c r="N40" s="12">
        <v>7.1</v>
      </c>
      <c r="O40" s="22">
        <f>IMDB_Movies!$C1802-IMDB_Movies!$L1802</f>
        <v>1200000</v>
      </c>
    </row>
    <row r="41" spans="1:24" x14ac:dyDescent="0.35">
      <c r="A41" s="11" t="s">
        <v>1101</v>
      </c>
      <c r="B41" s="12">
        <v>226</v>
      </c>
      <c r="C41" s="12">
        <v>51483949</v>
      </c>
      <c r="D41" s="13" t="s">
        <v>937</v>
      </c>
      <c r="E41" s="13" t="s">
        <v>205</v>
      </c>
      <c r="F41" s="13" t="s">
        <v>6278</v>
      </c>
      <c r="G41" s="12">
        <v>208092</v>
      </c>
      <c r="H41" s="13" t="s">
        <v>6279</v>
      </c>
      <c r="I41" s="12">
        <v>806</v>
      </c>
      <c r="J41" s="13" t="s">
        <v>19</v>
      </c>
      <c r="K41" s="13" t="s">
        <v>31</v>
      </c>
      <c r="L41" s="12">
        <v>22000000</v>
      </c>
      <c r="M41" s="12">
        <v>2003</v>
      </c>
      <c r="N41" s="12">
        <v>7</v>
      </c>
      <c r="O41" s="22">
        <f>IMDB_Movies!$C860-IMDB_Movies!$L860</f>
        <v>-41472875</v>
      </c>
      <c r="V41" t="s">
        <v>152</v>
      </c>
      <c r="W41" t="s">
        <v>11626</v>
      </c>
    </row>
    <row r="42" spans="1:24" x14ac:dyDescent="0.35">
      <c r="A42" s="11" t="s">
        <v>5551</v>
      </c>
      <c r="B42" s="12">
        <v>135</v>
      </c>
      <c r="C42" s="12">
        <v>2775593</v>
      </c>
      <c r="D42" s="13" t="s">
        <v>973</v>
      </c>
      <c r="E42" s="13" t="s">
        <v>1064</v>
      </c>
      <c r="F42" s="13" t="s">
        <v>5552</v>
      </c>
      <c r="G42" s="12">
        <v>61269</v>
      </c>
      <c r="H42" s="13" t="s">
        <v>5553</v>
      </c>
      <c r="I42" s="12">
        <v>98</v>
      </c>
      <c r="J42" s="13" t="s">
        <v>19</v>
      </c>
      <c r="K42" s="13" t="s">
        <v>31</v>
      </c>
      <c r="L42" s="12">
        <v>27000000</v>
      </c>
      <c r="M42" s="12">
        <v>2008</v>
      </c>
      <c r="N42" s="12">
        <v>6.5</v>
      </c>
      <c r="O42" s="22">
        <f>IMDB_Movies!$C2192-IMDB_Movies!$L2192</f>
        <v>3901336</v>
      </c>
      <c r="V42" t="s">
        <v>1608</v>
      </c>
      <c r="W42" t="s">
        <v>11627</v>
      </c>
    </row>
    <row r="43" spans="1:24" x14ac:dyDescent="0.35">
      <c r="A43" s="15" t="s">
        <v>11363</v>
      </c>
      <c r="B43" s="8">
        <v>40</v>
      </c>
      <c r="C43" s="8">
        <v>4000000</v>
      </c>
      <c r="D43" s="7" t="s">
        <v>546</v>
      </c>
      <c r="E43" s="7" t="s">
        <v>9935</v>
      </c>
      <c r="F43" s="7" t="s">
        <v>11364</v>
      </c>
      <c r="G43" s="8">
        <v>6046</v>
      </c>
      <c r="H43" s="7" t="s">
        <v>11365</v>
      </c>
      <c r="I43" s="8">
        <v>46</v>
      </c>
      <c r="J43" s="7" t="s">
        <v>19</v>
      </c>
      <c r="K43" s="7" t="s">
        <v>20</v>
      </c>
      <c r="L43" s="8">
        <v>350000</v>
      </c>
      <c r="M43" s="8">
        <v>1987</v>
      </c>
      <c r="N43" s="8">
        <v>4.7</v>
      </c>
      <c r="O43" s="21">
        <f>IMDB_Movies!$C761-IMDB_Movies!$L761</f>
        <v>35010106</v>
      </c>
      <c r="V43" t="s">
        <v>152</v>
      </c>
      <c r="W43" t="s">
        <v>11628</v>
      </c>
    </row>
    <row r="44" spans="1:24" x14ac:dyDescent="0.35">
      <c r="A44" s="11" t="s">
        <v>2990</v>
      </c>
      <c r="B44" s="12">
        <v>56</v>
      </c>
      <c r="C44" s="12">
        <v>1346503</v>
      </c>
      <c r="D44" s="13" t="s">
        <v>4129</v>
      </c>
      <c r="E44" s="13" t="s">
        <v>206</v>
      </c>
      <c r="F44" s="13" t="s">
        <v>9620</v>
      </c>
      <c r="G44" s="12">
        <v>3024</v>
      </c>
      <c r="H44" s="13" t="s">
        <v>9621</v>
      </c>
      <c r="I44" s="12">
        <v>22</v>
      </c>
      <c r="J44" s="13" t="s">
        <v>19</v>
      </c>
      <c r="K44" s="13" t="s">
        <v>626</v>
      </c>
      <c r="L44" s="12">
        <v>6000000</v>
      </c>
      <c r="M44" s="12">
        <v>2011</v>
      </c>
      <c r="N44" s="12">
        <v>6.1</v>
      </c>
      <c r="O44" s="22">
        <f>IMDB_Movies!$C3173-IMDB_Movies!$L3173</f>
        <v>-5149694</v>
      </c>
      <c r="V44" t="s">
        <v>247</v>
      </c>
      <c r="W44" t="s">
        <v>11629</v>
      </c>
    </row>
    <row r="45" spans="1:24" x14ac:dyDescent="0.35">
      <c r="A45" s="14" t="s">
        <v>977</v>
      </c>
      <c r="B45" s="6">
        <v>283</v>
      </c>
      <c r="C45" s="6">
        <v>76418654</v>
      </c>
      <c r="D45" s="5" t="s">
        <v>979</v>
      </c>
      <c r="E45" s="5" t="s">
        <v>373</v>
      </c>
      <c r="F45" s="5" t="s">
        <v>980</v>
      </c>
      <c r="G45" s="6">
        <v>148280</v>
      </c>
      <c r="H45" s="5" t="s">
        <v>981</v>
      </c>
      <c r="I45" s="6">
        <v>348</v>
      </c>
      <c r="J45" s="5" t="s">
        <v>19</v>
      </c>
      <c r="K45" s="5" t="s">
        <v>20</v>
      </c>
      <c r="L45" s="6">
        <v>117000000</v>
      </c>
      <c r="M45" s="6">
        <v>2010</v>
      </c>
      <c r="N45" s="6">
        <v>6.3</v>
      </c>
      <c r="O45" s="22">
        <f>IMDB_Movies!$C552-IMDB_Movies!$L552</f>
        <v>43347242</v>
      </c>
      <c r="V45" t="s">
        <v>247</v>
      </c>
      <c r="W45" t="s">
        <v>11630</v>
      </c>
    </row>
    <row r="46" spans="1:24" x14ac:dyDescent="0.35">
      <c r="A46" s="14" t="s">
        <v>11278</v>
      </c>
      <c r="B46" s="6">
        <v>17</v>
      </c>
      <c r="C46" s="6">
        <v>13134</v>
      </c>
      <c r="D46" s="5" t="s">
        <v>2483</v>
      </c>
      <c r="E46" s="5" t="s">
        <v>2752</v>
      </c>
      <c r="F46" s="5" t="s">
        <v>11279</v>
      </c>
      <c r="G46" s="6">
        <v>2004</v>
      </c>
      <c r="H46" s="5" t="s">
        <v>11280</v>
      </c>
      <c r="I46" s="6">
        <v>32</v>
      </c>
      <c r="J46" s="5" t="s">
        <v>19</v>
      </c>
      <c r="K46" s="5" t="s">
        <v>20</v>
      </c>
      <c r="L46" s="6">
        <v>500000</v>
      </c>
      <c r="M46" s="6">
        <v>2002</v>
      </c>
      <c r="N46" s="6">
        <v>6.1</v>
      </c>
      <c r="O46" s="21">
        <f>IMDB_Movies!$C3576-IMDB_Movies!$L3576</f>
        <v>-3135041</v>
      </c>
      <c r="V46" t="s">
        <v>247</v>
      </c>
      <c r="W46" t="s">
        <v>11631</v>
      </c>
    </row>
    <row r="47" spans="1:24" x14ac:dyDescent="0.35">
      <c r="A47" s="14" t="s">
        <v>8530</v>
      </c>
      <c r="B47" s="6">
        <v>108</v>
      </c>
      <c r="C47" s="6">
        <v>22160085</v>
      </c>
      <c r="D47" s="5" t="s">
        <v>4060</v>
      </c>
      <c r="E47" s="5" t="s">
        <v>2083</v>
      </c>
      <c r="F47" s="5" t="s">
        <v>8531</v>
      </c>
      <c r="G47" s="6">
        <v>16747</v>
      </c>
      <c r="H47" s="5" t="s">
        <v>8532</v>
      </c>
      <c r="I47" s="6">
        <v>349</v>
      </c>
      <c r="J47" s="5" t="s">
        <v>19</v>
      </c>
      <c r="K47" s="5" t="s">
        <v>20</v>
      </c>
      <c r="L47" s="6">
        <v>10600000</v>
      </c>
      <c r="M47" s="6">
        <v>2002</v>
      </c>
      <c r="N47" s="6">
        <v>5.4</v>
      </c>
      <c r="O47" s="22">
        <f>IMDB_Movies!$C3713-IMDB_Movies!$L3713</f>
        <v>12014289</v>
      </c>
      <c r="V47" t="s">
        <v>152</v>
      </c>
      <c r="W47" t="s">
        <v>11632</v>
      </c>
    </row>
    <row r="48" spans="1:24" x14ac:dyDescent="0.35">
      <c r="A48" s="14" t="s">
        <v>6228</v>
      </c>
      <c r="B48" s="6">
        <v>141</v>
      </c>
      <c r="C48" s="6">
        <v>317125</v>
      </c>
      <c r="D48" s="5" t="s">
        <v>151</v>
      </c>
      <c r="E48" s="5" t="s">
        <v>312</v>
      </c>
      <c r="F48" s="5" t="s">
        <v>10141</v>
      </c>
      <c r="G48" s="6">
        <v>23334</v>
      </c>
      <c r="H48" s="5" t="s">
        <v>10142</v>
      </c>
      <c r="I48" s="6">
        <v>87</v>
      </c>
      <c r="J48" s="5" t="s">
        <v>19</v>
      </c>
      <c r="K48" s="5" t="s">
        <v>267</v>
      </c>
      <c r="L48" s="6">
        <v>16000000</v>
      </c>
      <c r="M48" s="6">
        <v>2013</v>
      </c>
      <c r="N48" s="6">
        <v>6.2</v>
      </c>
      <c r="O48" s="21">
        <f>IMDB_Movies!$C3482-IMDB_Movies!$L3482</f>
        <v>-48793865</v>
      </c>
      <c r="V48" t="s">
        <v>247</v>
      </c>
      <c r="W48" t="s">
        <v>11633</v>
      </c>
    </row>
    <row r="49" spans="1:23" x14ac:dyDescent="0.35">
      <c r="A49" s="15" t="s">
        <v>7425</v>
      </c>
      <c r="B49" s="8">
        <v>58</v>
      </c>
      <c r="C49" s="8">
        <v>22954968</v>
      </c>
      <c r="D49" s="7" t="s">
        <v>151</v>
      </c>
      <c r="E49" s="7" t="s">
        <v>535</v>
      </c>
      <c r="F49" s="7" t="s">
        <v>7615</v>
      </c>
      <c r="G49" s="8">
        <v>45703</v>
      </c>
      <c r="H49" s="7" t="s">
        <v>7616</v>
      </c>
      <c r="I49" s="8">
        <v>156</v>
      </c>
      <c r="J49" s="7" t="s">
        <v>19</v>
      </c>
      <c r="K49" s="7" t="s">
        <v>31</v>
      </c>
      <c r="L49" s="8">
        <v>11500000</v>
      </c>
      <c r="M49" s="8">
        <v>1993</v>
      </c>
      <c r="N49" s="8">
        <v>7.9</v>
      </c>
      <c r="O49" s="21">
        <f>IMDB_Movies!$C3390-IMDB_Movies!$L3390</f>
        <v>28022524</v>
      </c>
      <c r="V49" t="s">
        <v>152</v>
      </c>
      <c r="W49" t="s">
        <v>11634</v>
      </c>
    </row>
    <row r="50" spans="1:23" x14ac:dyDescent="0.35">
      <c r="A50" s="11" t="s">
        <v>4412</v>
      </c>
      <c r="B50" s="12">
        <v>116</v>
      </c>
      <c r="C50" s="12">
        <v>40334024</v>
      </c>
      <c r="D50" s="13" t="s">
        <v>2782</v>
      </c>
      <c r="E50" s="13" t="s">
        <v>435</v>
      </c>
      <c r="F50" s="13" t="s">
        <v>4413</v>
      </c>
      <c r="G50" s="12">
        <v>44168</v>
      </c>
      <c r="H50" s="13" t="s">
        <v>4414</v>
      </c>
      <c r="I50" s="12">
        <v>216</v>
      </c>
      <c r="J50" s="13" t="s">
        <v>19</v>
      </c>
      <c r="K50" s="13" t="s">
        <v>20</v>
      </c>
      <c r="L50" s="12">
        <v>35000000</v>
      </c>
      <c r="M50" s="12">
        <v>2001</v>
      </c>
      <c r="N50" s="12">
        <v>6.2</v>
      </c>
      <c r="O50" s="22">
        <f>IMDB_Movies!$C1856-IMDB_Movies!$L1856</f>
        <v>-115035182</v>
      </c>
      <c r="V50" t="s">
        <v>247</v>
      </c>
      <c r="W50" t="s">
        <v>11635</v>
      </c>
    </row>
    <row r="51" spans="1:23" x14ac:dyDescent="0.35">
      <c r="A51" s="15" t="s">
        <v>678</v>
      </c>
      <c r="B51" s="8">
        <v>464</v>
      </c>
      <c r="C51" s="8">
        <v>118099659</v>
      </c>
      <c r="D51" s="7" t="s">
        <v>679</v>
      </c>
      <c r="E51" s="7" t="s">
        <v>680</v>
      </c>
      <c r="F51" s="7" t="s">
        <v>681</v>
      </c>
      <c r="G51" s="8">
        <v>69790</v>
      </c>
      <c r="H51" s="7" t="s">
        <v>682</v>
      </c>
      <c r="I51" s="8">
        <v>1211</v>
      </c>
      <c r="J51" s="7" t="s">
        <v>19</v>
      </c>
      <c r="K51" s="7" t="s">
        <v>20</v>
      </c>
      <c r="L51" s="8">
        <v>144000000</v>
      </c>
      <c r="M51" s="8">
        <v>2016</v>
      </c>
      <c r="N51" s="8">
        <v>5.5</v>
      </c>
      <c r="O51" s="21">
        <f>IMDB_Movies!$C545-IMDB_Movies!$L545</f>
        <v>32030663</v>
      </c>
      <c r="V51" t="s">
        <v>247</v>
      </c>
      <c r="W51" t="s">
        <v>11636</v>
      </c>
    </row>
    <row r="52" spans="1:23" x14ac:dyDescent="0.35">
      <c r="A52" s="15" t="s">
        <v>10086</v>
      </c>
      <c r="B52" s="8">
        <v>52</v>
      </c>
      <c r="C52" s="8">
        <v>3713002</v>
      </c>
      <c r="D52" s="7" t="s">
        <v>39</v>
      </c>
      <c r="E52" s="7" t="s">
        <v>5879</v>
      </c>
      <c r="F52" s="7" t="s">
        <v>10087</v>
      </c>
      <c r="G52" s="8">
        <v>3611</v>
      </c>
      <c r="H52" s="7" t="s">
        <v>10088</v>
      </c>
      <c r="I52" s="8">
        <v>62</v>
      </c>
      <c r="J52" s="7" t="s">
        <v>19</v>
      </c>
      <c r="K52" s="7" t="s">
        <v>20</v>
      </c>
      <c r="L52" s="8">
        <v>8000000</v>
      </c>
      <c r="M52" s="8">
        <v>2003</v>
      </c>
      <c r="N52" s="8">
        <v>2.7</v>
      </c>
      <c r="O52" s="21">
        <f>IMDB_Movies!$C2920-IMDB_Movies!$L2920</f>
        <v>-11934196</v>
      </c>
      <c r="V52" t="s">
        <v>247</v>
      </c>
      <c r="W52" t="s">
        <v>11637</v>
      </c>
    </row>
    <row r="53" spans="1:23" x14ac:dyDescent="0.35">
      <c r="A53" s="14" t="s">
        <v>563</v>
      </c>
      <c r="B53" s="6">
        <v>167</v>
      </c>
      <c r="C53" s="6">
        <v>179982968</v>
      </c>
      <c r="D53" s="5" t="s">
        <v>565</v>
      </c>
      <c r="E53" s="5" t="s">
        <v>566</v>
      </c>
      <c r="F53" s="5" t="s">
        <v>567</v>
      </c>
      <c r="G53" s="6">
        <v>146019</v>
      </c>
      <c r="H53" s="5" t="s">
        <v>569</v>
      </c>
      <c r="I53" s="6">
        <v>119</v>
      </c>
      <c r="J53" s="5" t="s">
        <v>19</v>
      </c>
      <c r="K53" s="5" t="s">
        <v>20</v>
      </c>
      <c r="L53" s="6">
        <v>150000000</v>
      </c>
      <c r="M53" s="6">
        <v>2008</v>
      </c>
      <c r="N53" s="6">
        <v>6.7</v>
      </c>
      <c r="O53" s="21">
        <f>IMDB_Movies!$C25-IMDB_Movies!$L25</f>
        <v>-19483292</v>
      </c>
      <c r="V53" t="s">
        <v>152</v>
      </c>
      <c r="W53" t="s">
        <v>11638</v>
      </c>
    </row>
    <row r="54" spans="1:23" x14ac:dyDescent="0.35">
      <c r="A54" s="11" t="s">
        <v>2331</v>
      </c>
      <c r="B54" s="12">
        <v>293</v>
      </c>
      <c r="C54" s="12">
        <v>300523113</v>
      </c>
      <c r="D54" s="13" t="s">
        <v>771</v>
      </c>
      <c r="E54" s="13" t="s">
        <v>540</v>
      </c>
      <c r="F54" s="13" t="s">
        <v>2332</v>
      </c>
      <c r="G54" s="12">
        <v>184637</v>
      </c>
      <c r="H54" s="13" t="s">
        <v>2333</v>
      </c>
      <c r="I54" s="12">
        <v>498</v>
      </c>
      <c r="J54" s="13" t="s">
        <v>19</v>
      </c>
      <c r="K54" s="13" t="s">
        <v>20</v>
      </c>
      <c r="L54" s="12">
        <v>68000000</v>
      </c>
      <c r="M54" s="12">
        <v>2010</v>
      </c>
      <c r="N54" s="12">
        <v>4.9000000000000004</v>
      </c>
      <c r="O54" s="22">
        <f>IMDB_Movies!$C1240-IMDB_Movies!$L1240</f>
        <v>41149655</v>
      </c>
      <c r="V54" t="s">
        <v>152</v>
      </c>
      <c r="W54" t="s">
        <v>11639</v>
      </c>
    </row>
    <row r="55" spans="1:23" x14ac:dyDescent="0.35">
      <c r="A55" s="14" t="s">
        <v>2536</v>
      </c>
      <c r="B55" s="6">
        <v>8</v>
      </c>
      <c r="C55" s="6">
        <v>29392418</v>
      </c>
      <c r="D55" s="5" t="s">
        <v>1194</v>
      </c>
      <c r="E55" s="5" t="s">
        <v>564</v>
      </c>
      <c r="F55" s="5" t="s">
        <v>8629</v>
      </c>
      <c r="G55" s="6">
        <v>3924</v>
      </c>
      <c r="H55" s="5" t="s">
        <v>8630</v>
      </c>
      <c r="I55" s="6">
        <v>26</v>
      </c>
      <c r="J55" s="5" t="s">
        <v>19</v>
      </c>
      <c r="K55" s="5" t="s">
        <v>20</v>
      </c>
      <c r="L55" s="6">
        <v>10000000</v>
      </c>
      <c r="M55" s="6">
        <v>1994</v>
      </c>
      <c r="N55" s="6">
        <v>5.8</v>
      </c>
      <c r="O55" s="22">
        <f>IMDB_Movies!$C476-IMDB_Movies!$L476</f>
        <v>3971000</v>
      </c>
      <c r="V55" t="s">
        <v>152</v>
      </c>
      <c r="W55" t="s">
        <v>11640</v>
      </c>
    </row>
    <row r="56" spans="1:23" x14ac:dyDescent="0.35">
      <c r="A56" s="14" t="s">
        <v>672</v>
      </c>
      <c r="B56" s="6">
        <v>133</v>
      </c>
      <c r="C56" s="6">
        <v>74058698</v>
      </c>
      <c r="D56" s="5" t="s">
        <v>1444</v>
      </c>
      <c r="E56" s="5" t="s">
        <v>331</v>
      </c>
      <c r="F56" s="5" t="s">
        <v>5453</v>
      </c>
      <c r="G56" s="6">
        <v>59232</v>
      </c>
      <c r="H56" s="5" t="s">
        <v>5454</v>
      </c>
      <c r="I56" s="6">
        <v>317</v>
      </c>
      <c r="J56" s="5" t="s">
        <v>19</v>
      </c>
      <c r="K56" s="5" t="s">
        <v>20</v>
      </c>
      <c r="L56" s="6">
        <v>60000000</v>
      </c>
      <c r="M56" s="6">
        <v>2001</v>
      </c>
      <c r="N56" s="6">
        <v>6.3</v>
      </c>
      <c r="O56" s="21">
        <f>IMDB_Movies!$C2833-IMDB_Movies!$L2833</f>
        <v>-10886412</v>
      </c>
      <c r="V56" t="s">
        <v>152</v>
      </c>
      <c r="W56" t="s">
        <v>11641</v>
      </c>
    </row>
    <row r="57" spans="1:23" x14ac:dyDescent="0.35">
      <c r="A57" s="15" t="s">
        <v>4320</v>
      </c>
      <c r="B57" s="8">
        <v>75</v>
      </c>
      <c r="C57" s="8">
        <v>32701088</v>
      </c>
      <c r="D57" s="7" t="s">
        <v>4964</v>
      </c>
      <c r="E57" s="7" t="s">
        <v>4965</v>
      </c>
      <c r="F57" s="7" t="s">
        <v>4966</v>
      </c>
      <c r="G57" s="8">
        <v>10018</v>
      </c>
      <c r="H57" s="7" t="s">
        <v>4967</v>
      </c>
      <c r="I57" s="8">
        <v>108</v>
      </c>
      <c r="J57" s="7" t="s">
        <v>19</v>
      </c>
      <c r="K57" s="7" t="s">
        <v>20</v>
      </c>
      <c r="L57" s="8">
        <v>32000000</v>
      </c>
      <c r="M57" s="8">
        <v>2005</v>
      </c>
      <c r="N57" s="8">
        <v>6.9</v>
      </c>
      <c r="O57" s="21">
        <f>IMDB_Movies!$C3116-IMDB_Movies!$L3116</f>
        <v>-8049706</v>
      </c>
      <c r="V57" t="s">
        <v>152</v>
      </c>
      <c r="W57" t="s">
        <v>11642</v>
      </c>
    </row>
    <row r="58" spans="1:23" x14ac:dyDescent="0.35">
      <c r="A58" s="15" t="s">
        <v>356</v>
      </c>
      <c r="B58" s="8">
        <v>60</v>
      </c>
      <c r="C58" s="8">
        <v>51317350</v>
      </c>
      <c r="D58" s="7" t="s">
        <v>23</v>
      </c>
      <c r="E58" s="7" t="s">
        <v>382</v>
      </c>
      <c r="F58" s="7" t="s">
        <v>2933</v>
      </c>
      <c r="G58" s="8">
        <v>78343</v>
      </c>
      <c r="H58" s="7" t="s">
        <v>2934</v>
      </c>
      <c r="I58" s="8">
        <v>139</v>
      </c>
      <c r="J58" s="7" t="s">
        <v>19</v>
      </c>
      <c r="K58" s="7" t="s">
        <v>20</v>
      </c>
      <c r="L58" s="8">
        <v>57000000</v>
      </c>
      <c r="M58" s="8">
        <v>1996</v>
      </c>
      <c r="N58" s="8">
        <v>6.4</v>
      </c>
      <c r="O58" s="21">
        <f>IMDB_Movies!$C213-IMDB_Movies!$L213</f>
        <v>57006880</v>
      </c>
      <c r="V58" t="s">
        <v>152</v>
      </c>
      <c r="W58" t="s">
        <v>11643</v>
      </c>
    </row>
    <row r="59" spans="1:23" x14ac:dyDescent="0.35">
      <c r="A59" s="11" t="s">
        <v>1193</v>
      </c>
      <c r="B59" s="12">
        <v>265</v>
      </c>
      <c r="C59" s="12">
        <v>119219978</v>
      </c>
      <c r="D59" s="13" t="s">
        <v>1194</v>
      </c>
      <c r="E59" s="13" t="s">
        <v>748</v>
      </c>
      <c r="F59" s="13" t="s">
        <v>1195</v>
      </c>
      <c r="G59" s="12">
        <v>189806</v>
      </c>
      <c r="H59" s="13" t="s">
        <v>1196</v>
      </c>
      <c r="I59" s="12">
        <v>316</v>
      </c>
      <c r="J59" s="13" t="s">
        <v>19</v>
      </c>
      <c r="K59" s="13" t="s">
        <v>20</v>
      </c>
      <c r="L59" s="12">
        <v>100000000</v>
      </c>
      <c r="M59" s="12">
        <v>2010</v>
      </c>
      <c r="N59" s="12">
        <v>6.7</v>
      </c>
      <c r="O59" s="22">
        <f>IMDB_Movies!$C466-IMDB_Movies!$L466</f>
        <v>-24898139</v>
      </c>
      <c r="V59" t="s">
        <v>247</v>
      </c>
      <c r="W59" t="s">
        <v>11644</v>
      </c>
    </row>
    <row r="60" spans="1:23" x14ac:dyDescent="0.35">
      <c r="A60" s="15" t="s">
        <v>10977</v>
      </c>
      <c r="B60" s="8">
        <v>169</v>
      </c>
      <c r="C60" s="8">
        <v>9013113</v>
      </c>
      <c r="D60" s="7" t="s">
        <v>3457</v>
      </c>
      <c r="E60" s="7" t="s">
        <v>2848</v>
      </c>
      <c r="F60" s="7" t="s">
        <v>10978</v>
      </c>
      <c r="G60" s="8">
        <v>36321</v>
      </c>
      <c r="H60" s="7" t="s">
        <v>10979</v>
      </c>
      <c r="I60" s="8">
        <v>230</v>
      </c>
      <c r="J60" s="7" t="s">
        <v>19</v>
      </c>
      <c r="K60" s="7" t="s">
        <v>20</v>
      </c>
      <c r="L60" s="8">
        <v>1000000</v>
      </c>
      <c r="M60" s="8">
        <v>2005</v>
      </c>
      <c r="N60" s="8">
        <v>7.4</v>
      </c>
      <c r="O60" s="21">
        <f>IMDB_Movies!$C1131-IMDB_Movies!$L1131</f>
        <v>-9782502</v>
      </c>
      <c r="V60" t="s">
        <v>152</v>
      </c>
      <c r="W60" t="s">
        <v>11645</v>
      </c>
    </row>
    <row r="61" spans="1:23" x14ac:dyDescent="0.35">
      <c r="A61" s="14" t="s">
        <v>6615</v>
      </c>
      <c r="B61" s="6">
        <v>159</v>
      </c>
      <c r="C61" s="6">
        <v>35794166</v>
      </c>
      <c r="D61" s="5" t="s">
        <v>2000</v>
      </c>
      <c r="E61" s="5" t="s">
        <v>72</v>
      </c>
      <c r="F61" s="5" t="s">
        <v>8600</v>
      </c>
      <c r="G61" s="6">
        <v>35654</v>
      </c>
      <c r="H61" s="5" t="s">
        <v>8601</v>
      </c>
      <c r="I61" s="6">
        <v>155</v>
      </c>
      <c r="J61" s="5" t="s">
        <v>19</v>
      </c>
      <c r="K61" s="5" t="s">
        <v>20</v>
      </c>
      <c r="L61" s="6">
        <v>10000000</v>
      </c>
      <c r="M61" s="6">
        <v>2016</v>
      </c>
      <c r="N61" s="6">
        <v>6</v>
      </c>
      <c r="O61" s="22">
        <f>IMDB_Movies!$C3773-IMDB_Movies!$L3773</f>
        <v>101049130</v>
      </c>
      <c r="V61" t="s">
        <v>1608</v>
      </c>
      <c r="W61" t="s">
        <v>11646</v>
      </c>
    </row>
    <row r="62" spans="1:23" x14ac:dyDescent="0.35">
      <c r="A62" s="15" t="s">
        <v>3707</v>
      </c>
      <c r="B62" s="8">
        <v>168</v>
      </c>
      <c r="C62" s="8">
        <v>241437427</v>
      </c>
      <c r="D62" s="7" t="s">
        <v>1819</v>
      </c>
      <c r="E62" s="7" t="s">
        <v>6783</v>
      </c>
      <c r="F62" s="7" t="s">
        <v>9799</v>
      </c>
      <c r="G62" s="8">
        <v>102071</v>
      </c>
      <c r="H62" s="7" t="s">
        <v>9800</v>
      </c>
      <c r="I62" s="8">
        <v>756</v>
      </c>
      <c r="J62" s="7" t="s">
        <v>19</v>
      </c>
      <c r="K62" s="7" t="s">
        <v>20</v>
      </c>
      <c r="L62" s="8">
        <v>5000000</v>
      </c>
      <c r="M62" s="8">
        <v>2002</v>
      </c>
      <c r="N62" s="8">
        <v>6.6</v>
      </c>
      <c r="O62" s="21">
        <f>IMDB_Movies!$C2345-IMDB_Movies!$L2345</f>
        <v>750798</v>
      </c>
      <c r="V62" t="s">
        <v>1608</v>
      </c>
      <c r="W62" t="s">
        <v>11647</v>
      </c>
    </row>
    <row r="63" spans="1:23" x14ac:dyDescent="0.35">
      <c r="A63" s="11" t="s">
        <v>2489</v>
      </c>
      <c r="B63" s="12">
        <v>40</v>
      </c>
      <c r="C63" s="12">
        <v>6706368</v>
      </c>
      <c r="D63" s="13" t="s">
        <v>39</v>
      </c>
      <c r="E63" s="13" t="s">
        <v>2489</v>
      </c>
      <c r="F63" s="13" t="s">
        <v>11507</v>
      </c>
      <c r="G63" s="12">
        <v>22800</v>
      </c>
      <c r="H63" s="13" t="s">
        <v>11508</v>
      </c>
      <c r="I63" s="12">
        <v>133</v>
      </c>
      <c r="J63" s="13" t="s">
        <v>19</v>
      </c>
      <c r="K63" s="13" t="s">
        <v>20</v>
      </c>
      <c r="L63" s="12">
        <v>160000</v>
      </c>
      <c r="M63" s="12">
        <v>1989</v>
      </c>
      <c r="N63" s="12">
        <v>7.5</v>
      </c>
      <c r="O63" s="22">
        <f>IMDB_Movies!$C2905-IMDB_Movies!$L2905</f>
        <v>50915214</v>
      </c>
      <c r="V63" t="s">
        <v>1608</v>
      </c>
      <c r="W63" t="s">
        <v>11648</v>
      </c>
    </row>
    <row r="64" spans="1:23" x14ac:dyDescent="0.35">
      <c r="A64" s="14" t="s">
        <v>10269</v>
      </c>
      <c r="B64" s="6">
        <v>16</v>
      </c>
      <c r="C64" s="6">
        <v>7680</v>
      </c>
      <c r="D64" s="5" t="s">
        <v>151</v>
      </c>
      <c r="E64" s="5" t="s">
        <v>41</v>
      </c>
      <c r="F64" s="5" t="s">
        <v>10270</v>
      </c>
      <c r="G64" s="6">
        <v>704</v>
      </c>
      <c r="H64" s="5" t="s">
        <v>10271</v>
      </c>
      <c r="I64" s="6">
        <v>18</v>
      </c>
      <c r="J64" s="5" t="s">
        <v>19</v>
      </c>
      <c r="K64" s="5" t="s">
        <v>20</v>
      </c>
      <c r="L64" s="6">
        <v>2000000</v>
      </c>
      <c r="M64" s="6">
        <v>1999</v>
      </c>
      <c r="N64" s="6">
        <v>6.4</v>
      </c>
      <c r="O64" s="21">
        <f>IMDB_Movies!$C3480-IMDB_Movies!$L3480</f>
        <v>155585516</v>
      </c>
      <c r="V64" t="s">
        <v>1608</v>
      </c>
      <c r="W64" t="s">
        <v>11649</v>
      </c>
    </row>
    <row r="65" spans="1:23" x14ac:dyDescent="0.35">
      <c r="A65" s="14" t="s">
        <v>504</v>
      </c>
      <c r="B65" s="6">
        <v>227</v>
      </c>
      <c r="C65" s="6">
        <v>320706665</v>
      </c>
      <c r="D65" s="5" t="s">
        <v>196</v>
      </c>
      <c r="E65" s="5" t="s">
        <v>506</v>
      </c>
      <c r="F65" s="5" t="s">
        <v>507</v>
      </c>
      <c r="G65" s="6">
        <v>211971</v>
      </c>
      <c r="H65" s="5" t="s">
        <v>509</v>
      </c>
      <c r="I65" s="6">
        <v>326</v>
      </c>
      <c r="J65" s="5" t="s">
        <v>19</v>
      </c>
      <c r="K65" s="5" t="s">
        <v>20</v>
      </c>
      <c r="L65" s="6">
        <v>160000000</v>
      </c>
      <c r="M65" s="6">
        <v>2007</v>
      </c>
      <c r="N65" s="6">
        <v>6.1</v>
      </c>
      <c r="O65" s="22">
        <f>IMDB_Movies!$C1024-IMDB_Movies!$L1024</f>
        <v>-23990820</v>
      </c>
      <c r="V65" t="s">
        <v>1608</v>
      </c>
      <c r="W65" t="s">
        <v>11650</v>
      </c>
    </row>
    <row r="66" spans="1:23" x14ac:dyDescent="0.35">
      <c r="A66" s="14" t="s">
        <v>640</v>
      </c>
      <c r="B66" s="6">
        <v>371</v>
      </c>
      <c r="C66" s="6">
        <v>65069140</v>
      </c>
      <c r="D66" s="5" t="s">
        <v>3550</v>
      </c>
      <c r="E66" s="5" t="s">
        <v>9920</v>
      </c>
      <c r="F66" s="5" t="s">
        <v>9921</v>
      </c>
      <c r="G66" s="6">
        <v>65299</v>
      </c>
      <c r="H66" s="5" t="s">
        <v>9922</v>
      </c>
      <c r="I66" s="6">
        <v>455</v>
      </c>
      <c r="J66" s="5" t="s">
        <v>19</v>
      </c>
      <c r="K66" s="5" t="s">
        <v>20</v>
      </c>
      <c r="L66" s="6">
        <v>5000000</v>
      </c>
      <c r="M66" s="6">
        <v>2015</v>
      </c>
      <c r="N66" s="6">
        <v>6.2</v>
      </c>
      <c r="O66" s="21">
        <f>IMDB_Movies!$C3822-IMDB_Movies!$L3822</f>
        <v>32066000</v>
      </c>
      <c r="V66" t="s">
        <v>1608</v>
      </c>
      <c r="W66" t="s">
        <v>11651</v>
      </c>
    </row>
    <row r="67" spans="1:23" x14ac:dyDescent="0.35">
      <c r="A67" s="14" t="s">
        <v>1769</v>
      </c>
      <c r="B67" s="6">
        <v>253</v>
      </c>
      <c r="C67" s="6">
        <v>80050171</v>
      </c>
      <c r="D67" s="5" t="s">
        <v>1308</v>
      </c>
      <c r="E67" s="5" t="s">
        <v>4333</v>
      </c>
      <c r="F67" s="5" t="s">
        <v>4334</v>
      </c>
      <c r="G67" s="6">
        <v>186984</v>
      </c>
      <c r="H67" s="5" t="s">
        <v>4335</v>
      </c>
      <c r="I67" s="6">
        <v>491</v>
      </c>
      <c r="J67" s="5" t="s">
        <v>19</v>
      </c>
      <c r="K67" s="5" t="s">
        <v>20</v>
      </c>
      <c r="L67" s="6">
        <v>20000000</v>
      </c>
      <c r="M67" s="6">
        <v>2007</v>
      </c>
      <c r="N67" s="6">
        <v>6.9</v>
      </c>
      <c r="O67" s="22">
        <f>IMDB_Movies!$C3365-IMDB_Movies!$L3365</f>
        <v>21867960</v>
      </c>
      <c r="V67" t="s">
        <v>1608</v>
      </c>
      <c r="W67" t="s">
        <v>11652</v>
      </c>
    </row>
    <row r="68" spans="1:23" x14ac:dyDescent="0.35">
      <c r="A68" s="15" t="s">
        <v>1047</v>
      </c>
      <c r="B68" s="8">
        <v>238</v>
      </c>
      <c r="C68" s="8">
        <v>117144465</v>
      </c>
      <c r="D68" s="7" t="s">
        <v>1049</v>
      </c>
      <c r="E68" s="7" t="s">
        <v>1612</v>
      </c>
      <c r="F68" s="7" t="s">
        <v>1613</v>
      </c>
      <c r="G68" s="8">
        <v>256928</v>
      </c>
      <c r="H68" s="7" t="s">
        <v>1614</v>
      </c>
      <c r="I68" s="8">
        <v>288</v>
      </c>
      <c r="J68" s="7" t="s">
        <v>19</v>
      </c>
      <c r="K68" s="7" t="s">
        <v>20</v>
      </c>
      <c r="L68" s="8">
        <v>85000000</v>
      </c>
      <c r="M68" s="8">
        <v>2007</v>
      </c>
      <c r="N68" s="8">
        <v>6.9</v>
      </c>
      <c r="O68" s="21">
        <f>IMDB_Movies!$C2889-IMDB_Movies!$L2889</f>
        <v>-21441338</v>
      </c>
      <c r="V68" t="s">
        <v>152</v>
      </c>
      <c r="W68" t="s">
        <v>11653</v>
      </c>
    </row>
    <row r="69" spans="1:23" x14ac:dyDescent="0.35">
      <c r="A69" s="14" t="s">
        <v>6599</v>
      </c>
      <c r="B69" s="6">
        <v>129</v>
      </c>
      <c r="C69" s="6">
        <v>4881867</v>
      </c>
      <c r="D69" s="5" t="s">
        <v>4070</v>
      </c>
      <c r="E69" s="5" t="s">
        <v>574</v>
      </c>
      <c r="F69" s="5" t="s">
        <v>8984</v>
      </c>
      <c r="G69" s="6">
        <v>15200</v>
      </c>
      <c r="H69" s="5" t="s">
        <v>8985</v>
      </c>
      <c r="I69" s="6">
        <v>76</v>
      </c>
      <c r="J69" s="5" t="s">
        <v>19</v>
      </c>
      <c r="K69" s="5" t="s">
        <v>20</v>
      </c>
      <c r="L69" s="6">
        <v>9000000</v>
      </c>
      <c r="M69" s="6">
        <v>2008</v>
      </c>
      <c r="N69" s="6">
        <v>6.4</v>
      </c>
      <c r="O69" s="22">
        <f>IMDB_Movies!$C2440-IMDB_Movies!$L2440</f>
        <v>23071558</v>
      </c>
      <c r="V69" t="s">
        <v>152</v>
      </c>
      <c r="W69" t="s">
        <v>11654</v>
      </c>
    </row>
    <row r="70" spans="1:23" x14ac:dyDescent="0.35">
      <c r="A70" s="11" t="s">
        <v>9169</v>
      </c>
      <c r="B70" s="12">
        <v>66</v>
      </c>
      <c r="C70" s="12">
        <v>336456</v>
      </c>
      <c r="D70" s="13" t="s">
        <v>9170</v>
      </c>
      <c r="E70" s="13" t="s">
        <v>59</v>
      </c>
      <c r="F70" s="13" t="s">
        <v>9171</v>
      </c>
      <c r="G70" s="12">
        <v>7116</v>
      </c>
      <c r="H70" s="13" t="s">
        <v>9172</v>
      </c>
      <c r="I70" s="12">
        <v>79</v>
      </c>
      <c r="J70" s="13" t="s">
        <v>19</v>
      </c>
      <c r="K70" s="13" t="s">
        <v>20</v>
      </c>
      <c r="L70" s="12">
        <v>8000000</v>
      </c>
      <c r="M70" s="12">
        <v>2003</v>
      </c>
      <c r="N70" s="12">
        <v>5.6</v>
      </c>
      <c r="O70" s="22">
        <f>IMDB_Movies!$C1844-IMDB_Movies!$L1844</f>
        <v>-96582135</v>
      </c>
      <c r="V70" t="s">
        <v>247</v>
      </c>
      <c r="W70" t="s">
        <v>11655</v>
      </c>
    </row>
    <row r="71" spans="1:23" x14ac:dyDescent="0.35">
      <c r="A71" s="14" t="s">
        <v>3108</v>
      </c>
      <c r="B71" s="6">
        <v>197</v>
      </c>
      <c r="C71" s="6">
        <v>39440655</v>
      </c>
      <c r="D71" s="5" t="s">
        <v>3110</v>
      </c>
      <c r="E71" s="5" t="s">
        <v>2575</v>
      </c>
      <c r="F71" s="5" t="s">
        <v>3111</v>
      </c>
      <c r="G71" s="6">
        <v>61680</v>
      </c>
      <c r="H71" s="5" t="s">
        <v>3112</v>
      </c>
      <c r="I71" s="6">
        <v>222</v>
      </c>
      <c r="J71" s="5" t="s">
        <v>19</v>
      </c>
      <c r="K71" s="5" t="s">
        <v>20</v>
      </c>
      <c r="L71" s="6">
        <v>55000000</v>
      </c>
      <c r="M71" s="6">
        <v>2010</v>
      </c>
      <c r="N71" s="6">
        <v>6.4</v>
      </c>
      <c r="O71" s="21">
        <f>IMDB_Movies!$C3276-IMDB_Movies!$L3276</f>
        <v>2921130</v>
      </c>
      <c r="V71" t="s">
        <v>247</v>
      </c>
      <c r="W71" t="s">
        <v>11656</v>
      </c>
    </row>
    <row r="72" spans="1:23" x14ac:dyDescent="0.35">
      <c r="A72" s="14" t="s">
        <v>2237</v>
      </c>
      <c r="B72" s="6">
        <v>421</v>
      </c>
      <c r="C72" s="6">
        <v>40962534</v>
      </c>
      <c r="D72" s="5" t="s">
        <v>2243</v>
      </c>
      <c r="E72" s="5" t="s">
        <v>2752</v>
      </c>
      <c r="F72" s="5" t="s">
        <v>6190</v>
      </c>
      <c r="G72" s="6">
        <v>188652</v>
      </c>
      <c r="H72" s="5" t="s">
        <v>6191</v>
      </c>
      <c r="I72" s="6">
        <v>288</v>
      </c>
      <c r="J72" s="5" t="s">
        <v>19</v>
      </c>
      <c r="K72" s="5" t="s">
        <v>20</v>
      </c>
      <c r="L72" s="6">
        <v>12500000</v>
      </c>
      <c r="M72" s="6">
        <v>2011</v>
      </c>
      <c r="N72" s="6">
        <v>7.1</v>
      </c>
      <c r="O72" s="22">
        <f>IMDB_Movies!$C3027-IMDB_Movies!$L3027</f>
        <v>7235293</v>
      </c>
      <c r="V72" t="s">
        <v>247</v>
      </c>
      <c r="W72" t="s">
        <v>11657</v>
      </c>
    </row>
    <row r="73" spans="1:23" x14ac:dyDescent="0.35">
      <c r="A73" s="14" t="s">
        <v>3735</v>
      </c>
      <c r="B73" s="6">
        <v>144</v>
      </c>
      <c r="C73" s="6">
        <v>27400000</v>
      </c>
      <c r="D73" s="5" t="s">
        <v>42</v>
      </c>
      <c r="E73" s="5" t="s">
        <v>1787</v>
      </c>
      <c r="F73" s="5" t="s">
        <v>3736</v>
      </c>
      <c r="G73" s="6">
        <v>97087</v>
      </c>
      <c r="H73" s="5" t="s">
        <v>3737</v>
      </c>
      <c r="I73" s="6">
        <v>569</v>
      </c>
      <c r="J73" s="5" t="s">
        <v>19</v>
      </c>
      <c r="K73" s="5" t="s">
        <v>20</v>
      </c>
      <c r="L73" s="6">
        <v>40000000</v>
      </c>
      <c r="M73" s="6">
        <v>1984</v>
      </c>
      <c r="N73" s="6">
        <v>6.6</v>
      </c>
      <c r="O73" s="22">
        <f>IMDB_Movies!$C322-IMDB_Movies!$L322</f>
        <v>-16250939</v>
      </c>
      <c r="V73" t="s">
        <v>247</v>
      </c>
      <c r="W73" t="s">
        <v>11658</v>
      </c>
    </row>
    <row r="74" spans="1:23" x14ac:dyDescent="0.35">
      <c r="A74" s="11" t="s">
        <v>1140</v>
      </c>
      <c r="B74" s="12">
        <v>131</v>
      </c>
      <c r="C74" s="12">
        <v>79566871</v>
      </c>
      <c r="D74" s="13" t="s">
        <v>5092</v>
      </c>
      <c r="E74" s="13" t="s">
        <v>4395</v>
      </c>
      <c r="F74" s="13" t="s">
        <v>5093</v>
      </c>
      <c r="G74" s="12">
        <v>31760</v>
      </c>
      <c r="H74" s="13" t="s">
        <v>5094</v>
      </c>
      <c r="I74" s="12">
        <v>140</v>
      </c>
      <c r="J74" s="13" t="s">
        <v>19</v>
      </c>
      <c r="K74" s="13" t="s">
        <v>20</v>
      </c>
      <c r="L74" s="12">
        <v>30000000</v>
      </c>
      <c r="M74" s="12">
        <v>2009</v>
      </c>
      <c r="N74" s="12">
        <v>4.2</v>
      </c>
      <c r="O74" s="22">
        <f>IMDB_Movies!$C2058-IMDB_Movies!$L2058</f>
        <v>-14646257</v>
      </c>
      <c r="V74" t="s">
        <v>247</v>
      </c>
      <c r="W74" t="s">
        <v>11659</v>
      </c>
    </row>
    <row r="75" spans="1:23" x14ac:dyDescent="0.35">
      <c r="A75" s="11" t="s">
        <v>97</v>
      </c>
      <c r="B75" s="12">
        <v>258</v>
      </c>
      <c r="C75" s="12">
        <v>141614023</v>
      </c>
      <c r="D75" s="13" t="s">
        <v>98</v>
      </c>
      <c r="E75" s="13" t="s">
        <v>99</v>
      </c>
      <c r="F75" s="13" t="s">
        <v>100</v>
      </c>
      <c r="G75" s="12">
        <v>149922</v>
      </c>
      <c r="H75" s="13" t="s">
        <v>102</v>
      </c>
      <c r="I75" s="12">
        <v>438</v>
      </c>
      <c r="J75" s="13" t="s">
        <v>19</v>
      </c>
      <c r="K75" s="13" t="s">
        <v>20</v>
      </c>
      <c r="L75" s="12">
        <v>225000000</v>
      </c>
      <c r="M75" s="12">
        <v>2008</v>
      </c>
      <c r="N75" s="12">
        <v>6.6</v>
      </c>
      <c r="O75" s="22">
        <f>IMDB_Movies!$C186-IMDB_Movies!$L186</f>
        <v>-56425668</v>
      </c>
      <c r="V75" t="s">
        <v>1608</v>
      </c>
      <c r="W75" t="s">
        <v>11660</v>
      </c>
    </row>
    <row r="76" spans="1:23" x14ac:dyDescent="0.35">
      <c r="A76" s="14" t="s">
        <v>9983</v>
      </c>
      <c r="B76" s="6">
        <v>31</v>
      </c>
      <c r="C76" s="6">
        <v>10174663</v>
      </c>
      <c r="D76" s="5" t="s">
        <v>2483</v>
      </c>
      <c r="E76" s="5" t="s">
        <v>9983</v>
      </c>
      <c r="F76" s="5" t="s">
        <v>11512</v>
      </c>
      <c r="G76" s="6">
        <v>12399</v>
      </c>
      <c r="H76" s="5" t="s">
        <v>11513</v>
      </c>
      <c r="I76" s="6">
        <v>382</v>
      </c>
      <c r="J76" s="5" t="s">
        <v>19</v>
      </c>
      <c r="K76" s="5" t="s">
        <v>20</v>
      </c>
      <c r="L76" s="6">
        <v>100000</v>
      </c>
      <c r="M76" s="6">
        <v>2006</v>
      </c>
      <c r="N76" s="6">
        <v>6.7</v>
      </c>
      <c r="O76" s="21">
        <f>IMDB_Movies!$C3572-IMDB_Movies!$L3572</f>
        <v>28200225</v>
      </c>
      <c r="V76" t="s">
        <v>152</v>
      </c>
      <c r="W76" t="s">
        <v>11661</v>
      </c>
    </row>
    <row r="77" spans="1:23" x14ac:dyDescent="0.35">
      <c r="A77" s="14" t="s">
        <v>2042</v>
      </c>
      <c r="B77" s="6">
        <v>292</v>
      </c>
      <c r="C77" s="6">
        <v>101530738</v>
      </c>
      <c r="D77" s="5" t="s">
        <v>242</v>
      </c>
      <c r="E77" s="5" t="s">
        <v>1176</v>
      </c>
      <c r="F77" s="5" t="s">
        <v>2987</v>
      </c>
      <c r="G77" s="6">
        <v>229574</v>
      </c>
      <c r="H77" s="5" t="s">
        <v>2989</v>
      </c>
      <c r="I77" s="6">
        <v>436</v>
      </c>
      <c r="J77" s="5" t="s">
        <v>19</v>
      </c>
      <c r="K77" s="5" t="s">
        <v>20</v>
      </c>
      <c r="L77" s="6">
        <v>55000000</v>
      </c>
      <c r="M77" s="6">
        <v>2014</v>
      </c>
      <c r="N77" s="6">
        <v>7.2</v>
      </c>
      <c r="O77" s="22">
        <f>IMDB_Movies!$C706-IMDB_Movies!$L706</f>
        <v>70150343</v>
      </c>
      <c r="V77" t="s">
        <v>247</v>
      </c>
      <c r="W77" t="s">
        <v>11662</v>
      </c>
    </row>
    <row r="78" spans="1:23" x14ac:dyDescent="0.35">
      <c r="A78" s="14" t="s">
        <v>6834</v>
      </c>
      <c r="B78" s="6">
        <v>99</v>
      </c>
      <c r="C78" s="6">
        <v>4234040</v>
      </c>
      <c r="D78" s="5" t="s">
        <v>1060</v>
      </c>
      <c r="E78" s="5" t="s">
        <v>6835</v>
      </c>
      <c r="F78" s="5" t="s">
        <v>6836</v>
      </c>
      <c r="G78" s="6">
        <v>14301</v>
      </c>
      <c r="H78" s="5" t="s">
        <v>6837</v>
      </c>
      <c r="I78" s="6">
        <v>45</v>
      </c>
      <c r="J78" s="5" t="s">
        <v>19</v>
      </c>
      <c r="K78" s="5" t="s">
        <v>20</v>
      </c>
      <c r="L78" s="6">
        <v>20000000</v>
      </c>
      <c r="M78" s="6">
        <v>2008</v>
      </c>
      <c r="N78" s="6">
        <v>7</v>
      </c>
      <c r="O78" s="22">
        <f>IMDB_Movies!$C1476-IMDB_Movies!$L1476</f>
        <v>24699513</v>
      </c>
      <c r="V78" t="s">
        <v>247</v>
      </c>
      <c r="W78" t="s">
        <v>11663</v>
      </c>
    </row>
    <row r="79" spans="1:23" x14ac:dyDescent="0.35">
      <c r="A79" s="14" t="s">
        <v>11287</v>
      </c>
      <c r="B79" s="6">
        <v>29</v>
      </c>
      <c r="C79" s="6">
        <v>1332</v>
      </c>
      <c r="D79" s="5" t="s">
        <v>4754</v>
      </c>
      <c r="E79" s="5" t="s">
        <v>8076</v>
      </c>
      <c r="F79" s="5" t="s">
        <v>11288</v>
      </c>
      <c r="G79" s="6">
        <v>2038</v>
      </c>
      <c r="H79" s="5" t="s">
        <v>11289</v>
      </c>
      <c r="I79" s="6">
        <v>20</v>
      </c>
      <c r="J79" s="5" t="s">
        <v>19</v>
      </c>
      <c r="K79" s="5" t="s">
        <v>20</v>
      </c>
      <c r="L79" s="6">
        <v>500000</v>
      </c>
      <c r="M79" s="6">
        <v>2012</v>
      </c>
      <c r="N79" s="6">
        <v>4.5999999999999996</v>
      </c>
      <c r="O79" s="22">
        <f>IMDB_Movies!$C2420-IMDB_Movies!$L2420</f>
        <v>-20000000</v>
      </c>
      <c r="V79" t="s">
        <v>247</v>
      </c>
      <c r="W79" t="s">
        <v>11664</v>
      </c>
    </row>
    <row r="80" spans="1:23" x14ac:dyDescent="0.35">
      <c r="A80" s="15" t="s">
        <v>492</v>
      </c>
      <c r="B80" s="8">
        <v>100</v>
      </c>
      <c r="C80" s="8">
        <v>34098563</v>
      </c>
      <c r="D80" s="7" t="s">
        <v>2662</v>
      </c>
      <c r="E80" s="7" t="s">
        <v>535</v>
      </c>
      <c r="F80" s="7" t="s">
        <v>3062</v>
      </c>
      <c r="G80" s="8">
        <v>27191</v>
      </c>
      <c r="H80" s="7" t="s">
        <v>3063</v>
      </c>
      <c r="I80" s="8">
        <v>232</v>
      </c>
      <c r="J80" s="7" t="s">
        <v>19</v>
      </c>
      <c r="K80" s="7" t="s">
        <v>20</v>
      </c>
      <c r="L80" s="8">
        <v>55000000</v>
      </c>
      <c r="M80" s="8">
        <v>1999</v>
      </c>
      <c r="N80" s="8">
        <v>6.5</v>
      </c>
      <c r="O80" s="21">
        <f>IMDB_Movies!$C3604-IMDB_Movies!$L3604</f>
        <v>656942</v>
      </c>
      <c r="V80" t="s">
        <v>152</v>
      </c>
      <c r="W80" t="s">
        <v>11665</v>
      </c>
    </row>
    <row r="81" spans="1:23" x14ac:dyDescent="0.35">
      <c r="A81" s="15" t="s">
        <v>4579</v>
      </c>
      <c r="B81" s="8">
        <v>119</v>
      </c>
      <c r="C81" s="8">
        <v>163214286</v>
      </c>
      <c r="D81" s="7" t="s">
        <v>9056</v>
      </c>
      <c r="E81" s="7" t="s">
        <v>9057</v>
      </c>
      <c r="F81" s="7" t="s">
        <v>9058</v>
      </c>
      <c r="G81" s="8">
        <v>148172</v>
      </c>
      <c r="H81" s="7" t="s">
        <v>9059</v>
      </c>
      <c r="I81" s="8">
        <v>406</v>
      </c>
      <c r="J81" s="7" t="s">
        <v>19</v>
      </c>
      <c r="K81" s="7" t="s">
        <v>20</v>
      </c>
      <c r="L81" s="8">
        <v>8200000</v>
      </c>
      <c r="M81" s="8">
        <v>1965</v>
      </c>
      <c r="N81" s="8">
        <v>8</v>
      </c>
      <c r="O81" s="21">
        <f>IMDB_Movies!$C1489-IMDB_Movies!$L1489</f>
        <v>-17646272</v>
      </c>
      <c r="V81" t="s">
        <v>1608</v>
      </c>
      <c r="W81" t="s">
        <v>11666</v>
      </c>
    </row>
    <row r="82" spans="1:23" x14ac:dyDescent="0.35">
      <c r="A82" s="14" t="s">
        <v>6271</v>
      </c>
      <c r="B82" s="6">
        <v>97</v>
      </c>
      <c r="C82" s="6">
        <v>26284475</v>
      </c>
      <c r="D82" s="5" t="s">
        <v>1136</v>
      </c>
      <c r="E82" s="5" t="s">
        <v>216</v>
      </c>
      <c r="F82" s="5" t="s">
        <v>7084</v>
      </c>
      <c r="G82" s="6">
        <v>9051</v>
      </c>
      <c r="H82" s="5" t="s">
        <v>7085</v>
      </c>
      <c r="I82" s="6">
        <v>68</v>
      </c>
      <c r="J82" s="5" t="s">
        <v>19</v>
      </c>
      <c r="K82" s="5" t="s">
        <v>20</v>
      </c>
      <c r="L82" s="6">
        <v>17000000</v>
      </c>
      <c r="M82" s="6">
        <v>2015</v>
      </c>
      <c r="N82" s="6">
        <v>5.7</v>
      </c>
      <c r="O82" s="22">
        <f>IMDB_Movies!$C1694-IMDB_Movies!$L1694</f>
        <v>15422828</v>
      </c>
      <c r="V82" t="s">
        <v>152</v>
      </c>
      <c r="W82" t="s">
        <v>11667</v>
      </c>
    </row>
    <row r="83" spans="1:23" x14ac:dyDescent="0.35">
      <c r="A83" s="11" t="s">
        <v>1525</v>
      </c>
      <c r="B83" s="12">
        <v>147</v>
      </c>
      <c r="C83" s="12">
        <v>44700000</v>
      </c>
      <c r="D83" s="13" t="s">
        <v>1316</v>
      </c>
      <c r="E83" s="13" t="s">
        <v>1612</v>
      </c>
      <c r="F83" s="13" t="s">
        <v>5830</v>
      </c>
      <c r="G83" s="12">
        <v>537442</v>
      </c>
      <c r="H83" s="13" t="s">
        <v>5831</v>
      </c>
      <c r="I83" s="12">
        <v>851</v>
      </c>
      <c r="J83" s="13" t="s">
        <v>19</v>
      </c>
      <c r="K83" s="13" t="s">
        <v>20</v>
      </c>
      <c r="L83" s="12">
        <v>25000000</v>
      </c>
      <c r="M83" s="12">
        <v>1983</v>
      </c>
      <c r="N83" s="12">
        <v>8.3000000000000007</v>
      </c>
      <c r="O83" s="22">
        <f>IMDB_Movies!$C2650-IMDB_Movies!$L2650</f>
        <v>-1589759</v>
      </c>
      <c r="V83" t="s">
        <v>152</v>
      </c>
      <c r="W83" t="s">
        <v>11668</v>
      </c>
    </row>
    <row r="84" spans="1:23" x14ac:dyDescent="0.35">
      <c r="A84" s="14" t="s">
        <v>4135</v>
      </c>
      <c r="B84" s="6">
        <v>211</v>
      </c>
      <c r="C84" s="6">
        <v>41797066</v>
      </c>
      <c r="D84" s="5" t="s">
        <v>1501</v>
      </c>
      <c r="E84" s="5" t="s">
        <v>4137</v>
      </c>
      <c r="F84" s="5" t="s">
        <v>4138</v>
      </c>
      <c r="G84" s="6">
        <v>92789</v>
      </c>
      <c r="H84" s="5" t="s">
        <v>4140</v>
      </c>
      <c r="I84" s="6">
        <v>998</v>
      </c>
      <c r="J84" s="5" t="s">
        <v>19</v>
      </c>
      <c r="K84" s="5" t="s">
        <v>20</v>
      </c>
      <c r="L84" s="6">
        <v>40000000</v>
      </c>
      <c r="M84" s="6">
        <v>2007</v>
      </c>
      <c r="N84" s="6">
        <v>4.7</v>
      </c>
      <c r="O84" s="21">
        <f>IMDB_Movies!$C887-IMDB_Movies!$L887</f>
        <v>20651422</v>
      </c>
      <c r="V84" t="s">
        <v>152</v>
      </c>
      <c r="W84" t="s">
        <v>11668</v>
      </c>
    </row>
    <row r="85" spans="1:23" x14ac:dyDescent="0.35">
      <c r="A85" s="14" t="s">
        <v>7568</v>
      </c>
      <c r="B85" s="6">
        <v>151</v>
      </c>
      <c r="C85" s="6">
        <v>30259652</v>
      </c>
      <c r="D85" s="5" t="s">
        <v>7569</v>
      </c>
      <c r="E85" s="5" t="s">
        <v>1182</v>
      </c>
      <c r="F85" s="5" t="s">
        <v>7570</v>
      </c>
      <c r="G85" s="6">
        <v>26905</v>
      </c>
      <c r="H85" s="5" t="s">
        <v>7571</v>
      </c>
      <c r="I85" s="6">
        <v>614</v>
      </c>
      <c r="J85" s="5" t="s">
        <v>19</v>
      </c>
      <c r="K85" s="5" t="s">
        <v>20</v>
      </c>
      <c r="L85" s="6">
        <v>15000000</v>
      </c>
      <c r="M85" s="6">
        <v>2002</v>
      </c>
      <c r="N85" s="6">
        <v>4.0999999999999996</v>
      </c>
      <c r="O85" s="21">
        <f>IMDB_Movies!$C2433-IMDB_Movies!$L2433</f>
        <v>-1912244</v>
      </c>
      <c r="V85" t="s">
        <v>152</v>
      </c>
      <c r="W85" t="s">
        <v>11669</v>
      </c>
    </row>
    <row r="86" spans="1:23" x14ac:dyDescent="0.35">
      <c r="A86" s="14" t="s">
        <v>7217</v>
      </c>
      <c r="B86" s="6">
        <v>52</v>
      </c>
      <c r="C86" s="6">
        <v>37566230</v>
      </c>
      <c r="D86" s="5" t="s">
        <v>7218</v>
      </c>
      <c r="E86" s="5" t="s">
        <v>1759</v>
      </c>
      <c r="F86" s="5" t="s">
        <v>7219</v>
      </c>
      <c r="G86" s="6">
        <v>3407</v>
      </c>
      <c r="H86" s="5" t="s">
        <v>7220</v>
      </c>
      <c r="I86" s="6">
        <v>48</v>
      </c>
      <c r="J86" s="5" t="s">
        <v>19</v>
      </c>
      <c r="K86" s="5" t="s">
        <v>20</v>
      </c>
      <c r="L86" s="6">
        <v>17000000</v>
      </c>
      <c r="M86" s="6">
        <v>2003</v>
      </c>
      <c r="N86" s="6">
        <v>5.0999999999999996</v>
      </c>
      <c r="O86" s="22">
        <f>IMDB_Movies!$C2054-IMDB_Movies!$L2054</f>
        <v>-2446068</v>
      </c>
      <c r="V86" t="s">
        <v>247</v>
      </c>
      <c r="W86" t="s">
        <v>11670</v>
      </c>
    </row>
    <row r="87" spans="1:23" x14ac:dyDescent="0.35">
      <c r="A87" s="11" t="s">
        <v>9184</v>
      </c>
      <c r="B87" s="12">
        <v>26</v>
      </c>
      <c r="C87" s="12">
        <v>53481</v>
      </c>
      <c r="D87" s="13" t="s">
        <v>1444</v>
      </c>
      <c r="E87" s="13" t="s">
        <v>559</v>
      </c>
      <c r="F87" s="13" t="s">
        <v>9185</v>
      </c>
      <c r="G87" s="12">
        <v>5557</v>
      </c>
      <c r="H87" s="13" t="s">
        <v>9186</v>
      </c>
      <c r="I87" s="12">
        <v>34</v>
      </c>
      <c r="J87" s="13" t="s">
        <v>19</v>
      </c>
      <c r="K87" s="13" t="s">
        <v>20</v>
      </c>
      <c r="L87" s="12">
        <v>8000000</v>
      </c>
      <c r="M87" s="12">
        <v>2006</v>
      </c>
      <c r="N87" s="12">
        <v>6.4</v>
      </c>
      <c r="O87" s="22">
        <f>IMDB_Movies!$C2830-IMDB_Movies!$L2830</f>
        <v>111709845</v>
      </c>
      <c r="V87" t="s">
        <v>1608</v>
      </c>
      <c r="W87" t="s">
        <v>11671</v>
      </c>
    </row>
    <row r="88" spans="1:23" x14ac:dyDescent="0.35">
      <c r="A88" s="15" t="s">
        <v>2878</v>
      </c>
      <c r="B88" s="8">
        <v>81</v>
      </c>
      <c r="C88" s="8">
        <v>10166502</v>
      </c>
      <c r="D88" s="7" t="s">
        <v>1004</v>
      </c>
      <c r="E88" s="7" t="s">
        <v>47</v>
      </c>
      <c r="F88" s="7" t="s">
        <v>2879</v>
      </c>
      <c r="G88" s="8">
        <v>18209</v>
      </c>
      <c r="H88" s="7" t="s">
        <v>2880</v>
      </c>
      <c r="I88" s="8">
        <v>183</v>
      </c>
      <c r="J88" s="7" t="s">
        <v>2881</v>
      </c>
      <c r="K88" s="7" t="s">
        <v>20</v>
      </c>
      <c r="L88" s="8">
        <v>80000000</v>
      </c>
      <c r="M88" s="8">
        <v>2005</v>
      </c>
      <c r="N88" s="8">
        <v>6.7</v>
      </c>
      <c r="O88" s="21">
        <f>IMDB_Movies!$C835-IMDB_Movies!$L835</f>
        <v>-1297136</v>
      </c>
      <c r="V88" t="s">
        <v>152</v>
      </c>
      <c r="W88" t="s">
        <v>11672</v>
      </c>
    </row>
    <row r="89" spans="1:23" x14ac:dyDescent="0.35">
      <c r="A89" s="15" t="s">
        <v>1039</v>
      </c>
      <c r="B89" s="8">
        <v>170</v>
      </c>
      <c r="C89" s="8">
        <v>34543701</v>
      </c>
      <c r="D89" s="7" t="s">
        <v>1119</v>
      </c>
      <c r="E89" s="7" t="s">
        <v>1149</v>
      </c>
      <c r="F89" s="7" t="s">
        <v>1700</v>
      </c>
      <c r="G89" s="8">
        <v>100001</v>
      </c>
      <c r="H89" s="7" t="s">
        <v>1701</v>
      </c>
      <c r="I89" s="8">
        <v>289</v>
      </c>
      <c r="J89" s="7" t="s">
        <v>19</v>
      </c>
      <c r="K89" s="7" t="s">
        <v>20</v>
      </c>
      <c r="L89" s="8">
        <v>82000000</v>
      </c>
      <c r="M89" s="8">
        <v>2000</v>
      </c>
      <c r="N89" s="8">
        <v>5.9</v>
      </c>
      <c r="O89" s="21">
        <f>IMDB_Movies!$C901-IMDB_Movies!$L901</f>
        <v>7168445</v>
      </c>
      <c r="V89" t="s">
        <v>152</v>
      </c>
      <c r="W89" t="s">
        <v>11673</v>
      </c>
    </row>
    <row r="90" spans="1:23" x14ac:dyDescent="0.35">
      <c r="A90" s="14" t="s">
        <v>1886</v>
      </c>
      <c r="B90" s="6">
        <v>101</v>
      </c>
      <c r="C90" s="6">
        <v>20950820</v>
      </c>
      <c r="D90" s="5" t="s">
        <v>817</v>
      </c>
      <c r="E90" s="5" t="s">
        <v>357</v>
      </c>
      <c r="F90" s="5" t="s">
        <v>1887</v>
      </c>
      <c r="G90" s="6">
        <v>24183</v>
      </c>
      <c r="H90" s="5" t="s">
        <v>1889</v>
      </c>
      <c r="I90" s="6">
        <v>160</v>
      </c>
      <c r="J90" s="5" t="s">
        <v>19</v>
      </c>
      <c r="K90" s="5" t="s">
        <v>539</v>
      </c>
      <c r="L90" s="6">
        <v>80000000</v>
      </c>
      <c r="M90" s="6">
        <v>2003</v>
      </c>
      <c r="N90" s="6">
        <v>5.7</v>
      </c>
      <c r="O90" s="22">
        <f>IMDB_Movies!$C1046-IMDB_Movies!$L1046</f>
        <v>-14051289</v>
      </c>
    </row>
    <row r="91" spans="1:23" x14ac:dyDescent="0.35">
      <c r="A91" s="11" t="s">
        <v>9635</v>
      </c>
      <c r="B91" s="12">
        <v>43</v>
      </c>
      <c r="C91" s="12">
        <v>20200</v>
      </c>
      <c r="D91" s="13" t="s">
        <v>3938</v>
      </c>
      <c r="E91" s="13" t="s">
        <v>185</v>
      </c>
      <c r="F91" s="13" t="s">
        <v>9636</v>
      </c>
      <c r="G91" s="12">
        <v>6797</v>
      </c>
      <c r="H91" s="13" t="s">
        <v>9637</v>
      </c>
      <c r="I91" s="12">
        <v>21</v>
      </c>
      <c r="J91" s="13" t="s">
        <v>19</v>
      </c>
      <c r="K91" s="13" t="s">
        <v>20</v>
      </c>
      <c r="L91" s="12">
        <v>6000000</v>
      </c>
      <c r="M91" s="12">
        <v>2014</v>
      </c>
      <c r="N91" s="12">
        <v>5.8</v>
      </c>
      <c r="O91" s="22">
        <f>IMDB_Movies!$C3269-IMDB_Movies!$L3269</f>
        <v>-14386444</v>
      </c>
    </row>
    <row r="92" spans="1:23" x14ac:dyDescent="0.35">
      <c r="A92" s="11" t="s">
        <v>7685</v>
      </c>
      <c r="B92" s="12">
        <v>116</v>
      </c>
      <c r="C92" s="12">
        <v>4360548</v>
      </c>
      <c r="D92" s="13" t="s">
        <v>973</v>
      </c>
      <c r="E92" s="13" t="s">
        <v>2354</v>
      </c>
      <c r="F92" s="13" t="s">
        <v>8162</v>
      </c>
      <c r="G92" s="12">
        <v>13371</v>
      </c>
      <c r="H92" s="13" t="s">
        <v>8163</v>
      </c>
      <c r="I92" s="12">
        <v>60</v>
      </c>
      <c r="J92" s="13" t="s">
        <v>19</v>
      </c>
      <c r="K92" s="13" t="s">
        <v>20</v>
      </c>
      <c r="L92" s="12">
        <v>15000000</v>
      </c>
      <c r="M92" s="12">
        <v>2009</v>
      </c>
      <c r="N92" s="12">
        <v>6.4</v>
      </c>
      <c r="O92" s="22">
        <f>IMDB_Movies!$C2200-IMDB_Movies!$L2200</f>
        <v>-14072893</v>
      </c>
    </row>
    <row r="93" spans="1:23" x14ac:dyDescent="0.35">
      <c r="A93" s="14" t="s">
        <v>226</v>
      </c>
      <c r="B93" s="6">
        <v>156</v>
      </c>
      <c r="C93" s="6">
        <v>93771072</v>
      </c>
      <c r="D93" s="5" t="s">
        <v>2411</v>
      </c>
      <c r="E93" s="5" t="s">
        <v>535</v>
      </c>
      <c r="F93" s="5" t="s">
        <v>2412</v>
      </c>
      <c r="G93" s="6">
        <v>135404</v>
      </c>
      <c r="H93" s="5" t="s">
        <v>2413</v>
      </c>
      <c r="I93" s="6">
        <v>318</v>
      </c>
      <c r="J93" s="5" t="s">
        <v>19</v>
      </c>
      <c r="K93" s="5" t="s">
        <v>20</v>
      </c>
      <c r="L93" s="6">
        <v>65000000</v>
      </c>
      <c r="M93" s="6">
        <v>1998</v>
      </c>
      <c r="N93" s="6">
        <v>6.7</v>
      </c>
      <c r="O93" s="22">
        <f>IMDB_Movies!$C100-IMDB_Movies!$L100</f>
        <v>-604771</v>
      </c>
    </row>
    <row r="94" spans="1:23" x14ac:dyDescent="0.35">
      <c r="A94" s="14" t="s">
        <v>2613</v>
      </c>
      <c r="B94" s="6">
        <v>128</v>
      </c>
      <c r="C94" s="6">
        <v>3203044</v>
      </c>
      <c r="D94" s="5" t="s">
        <v>1142</v>
      </c>
      <c r="E94" s="5" t="s">
        <v>2613</v>
      </c>
      <c r="F94" s="5" t="s">
        <v>7145</v>
      </c>
      <c r="G94" s="6">
        <v>25165</v>
      </c>
      <c r="H94" s="5" t="s">
        <v>7146</v>
      </c>
      <c r="I94" s="6">
        <v>155</v>
      </c>
      <c r="J94" s="5" t="s">
        <v>19</v>
      </c>
      <c r="K94" s="5" t="s">
        <v>20</v>
      </c>
      <c r="L94" s="6">
        <v>18000000</v>
      </c>
      <c r="M94" s="6">
        <v>2003</v>
      </c>
      <c r="N94" s="6">
        <v>6.4</v>
      </c>
      <c r="O94" s="21">
        <f>IMDB_Movies!$C2499-IMDB_Movies!$L2499</f>
        <v>-21383311</v>
      </c>
    </row>
    <row r="95" spans="1:23" x14ac:dyDescent="0.35">
      <c r="A95" s="14" t="s">
        <v>3469</v>
      </c>
      <c r="B95" s="6">
        <v>345</v>
      </c>
      <c r="C95" s="6">
        <v>5702083</v>
      </c>
      <c r="D95" s="5" t="s">
        <v>2357</v>
      </c>
      <c r="E95" s="5" t="s">
        <v>325</v>
      </c>
      <c r="F95" s="5" t="s">
        <v>6816</v>
      </c>
      <c r="G95" s="6">
        <v>80617</v>
      </c>
      <c r="H95" s="5" t="s">
        <v>6817</v>
      </c>
      <c r="I95" s="6">
        <v>190</v>
      </c>
      <c r="J95" s="5" t="s">
        <v>19</v>
      </c>
      <c r="K95" s="5" t="s">
        <v>31</v>
      </c>
      <c r="L95" s="6">
        <v>15000000</v>
      </c>
      <c r="M95" s="6">
        <v>2011</v>
      </c>
      <c r="N95" s="6">
        <v>6.5</v>
      </c>
      <c r="O95" s="21">
        <f>IMDB_Movies!$C1597-IMDB_Movies!$L1597</f>
        <v>6383298</v>
      </c>
    </row>
    <row r="96" spans="1:23" x14ac:dyDescent="0.35">
      <c r="A96" s="15" t="s">
        <v>1525</v>
      </c>
      <c r="B96" s="8">
        <v>240</v>
      </c>
      <c r="C96" s="8">
        <v>22518325</v>
      </c>
      <c r="D96" s="7" t="s">
        <v>1457</v>
      </c>
      <c r="E96" s="7" t="s">
        <v>62</v>
      </c>
      <c r="F96" s="7" t="s">
        <v>2828</v>
      </c>
      <c r="G96" s="8">
        <v>63363</v>
      </c>
      <c r="H96" s="7" t="s">
        <v>2829</v>
      </c>
      <c r="I96" s="8">
        <v>644</v>
      </c>
      <c r="J96" s="7" t="s">
        <v>19</v>
      </c>
      <c r="K96" s="7" t="s">
        <v>539</v>
      </c>
      <c r="L96" s="8">
        <v>50000000</v>
      </c>
      <c r="M96" s="8">
        <v>2006</v>
      </c>
      <c r="N96" s="8">
        <v>5.6</v>
      </c>
      <c r="O96" s="21">
        <f>IMDB_Movies!$C2751-IMDB_Movies!$L2751</f>
        <v>-7747170</v>
      </c>
    </row>
    <row r="97" spans="1:15" x14ac:dyDescent="0.35">
      <c r="A97" s="14" t="s">
        <v>1338</v>
      </c>
      <c r="B97" s="6">
        <v>129</v>
      </c>
      <c r="C97" s="6">
        <v>53868030</v>
      </c>
      <c r="D97" s="5" t="s">
        <v>706</v>
      </c>
      <c r="E97" s="5" t="s">
        <v>862</v>
      </c>
      <c r="F97" s="5" t="s">
        <v>7016</v>
      </c>
      <c r="G97" s="6">
        <v>183425</v>
      </c>
      <c r="H97" s="5" t="s">
        <v>7017</v>
      </c>
      <c r="I97" s="6">
        <v>425</v>
      </c>
      <c r="J97" s="5" t="s">
        <v>19</v>
      </c>
      <c r="K97" s="5" t="s">
        <v>20</v>
      </c>
      <c r="L97" s="6">
        <v>17000000</v>
      </c>
      <c r="M97" s="6">
        <v>1997</v>
      </c>
      <c r="N97" s="6">
        <v>7</v>
      </c>
      <c r="O97" s="21">
        <f>IMDB_Movies!$C1759-IMDB_Movies!$L1759</f>
        <v>-28935714</v>
      </c>
    </row>
    <row r="98" spans="1:15" x14ac:dyDescent="0.35">
      <c r="A98" s="11" t="s">
        <v>5763</v>
      </c>
      <c r="B98" s="12">
        <v>71</v>
      </c>
      <c r="C98" s="12">
        <v>403932</v>
      </c>
      <c r="D98" s="13" t="s">
        <v>2640</v>
      </c>
      <c r="E98" s="13" t="s">
        <v>1342</v>
      </c>
      <c r="F98" s="13" t="s">
        <v>8106</v>
      </c>
      <c r="G98" s="12">
        <v>5254</v>
      </c>
      <c r="H98" s="13" t="s">
        <v>8107</v>
      </c>
      <c r="I98" s="12">
        <v>92</v>
      </c>
      <c r="J98" s="13" t="s">
        <v>19</v>
      </c>
      <c r="K98" s="13" t="s">
        <v>31</v>
      </c>
      <c r="L98" s="12">
        <v>20000000</v>
      </c>
      <c r="M98" s="12">
        <v>2000</v>
      </c>
      <c r="N98" s="12">
        <v>6.5</v>
      </c>
      <c r="O98" s="22">
        <f>IMDB_Movies!$C3533-IMDB_Movies!$L3533</f>
        <v>-6616263</v>
      </c>
    </row>
    <row r="99" spans="1:15" x14ac:dyDescent="0.35">
      <c r="A99" s="14" t="s">
        <v>3528</v>
      </c>
      <c r="B99" s="6">
        <v>130</v>
      </c>
      <c r="C99" s="6">
        <v>9353573</v>
      </c>
      <c r="D99" s="5" t="s">
        <v>189</v>
      </c>
      <c r="E99" s="5" t="s">
        <v>4139</v>
      </c>
      <c r="F99" s="5" t="s">
        <v>5345</v>
      </c>
      <c r="G99" s="6">
        <v>56451</v>
      </c>
      <c r="H99" s="5" t="s">
        <v>5346</v>
      </c>
      <c r="I99" s="6">
        <v>524</v>
      </c>
      <c r="J99" s="5" t="s">
        <v>19</v>
      </c>
      <c r="K99" s="5" t="s">
        <v>20</v>
      </c>
      <c r="L99" s="6">
        <v>45000000</v>
      </c>
      <c r="M99" s="6">
        <v>2009</v>
      </c>
      <c r="N99" s="6">
        <v>2.7</v>
      </c>
      <c r="O99" s="22">
        <f>IMDB_Movies!$C256-IMDB_Movies!$L256</f>
        <v>-6467012</v>
      </c>
    </row>
    <row r="100" spans="1:15" x14ac:dyDescent="0.35">
      <c r="A100" s="15" t="s">
        <v>197</v>
      </c>
      <c r="B100" s="8">
        <v>43</v>
      </c>
      <c r="C100" s="8">
        <v>695229</v>
      </c>
      <c r="D100" s="7" t="s">
        <v>1702</v>
      </c>
      <c r="E100" s="7" t="s">
        <v>197</v>
      </c>
      <c r="F100" s="7" t="s">
        <v>10859</v>
      </c>
      <c r="G100" s="8">
        <v>11369</v>
      </c>
      <c r="H100" s="7" t="s">
        <v>10860</v>
      </c>
      <c r="I100" s="8">
        <v>65</v>
      </c>
      <c r="J100" s="7" t="s">
        <v>19</v>
      </c>
      <c r="K100" s="7" t="s">
        <v>20</v>
      </c>
      <c r="L100" s="8">
        <v>1300000</v>
      </c>
      <c r="M100" s="8">
        <v>1996</v>
      </c>
      <c r="N100" s="8">
        <v>7.2</v>
      </c>
      <c r="O100" s="21">
        <f>IMDB_Movies!$C1925-IMDB_Movies!$L1925</f>
        <v>96300000</v>
      </c>
    </row>
    <row r="101" spans="1:15" x14ac:dyDescent="0.35">
      <c r="A101" s="11" t="s">
        <v>6085</v>
      </c>
      <c r="B101" s="12">
        <v>280</v>
      </c>
      <c r="C101" s="12">
        <v>1697956</v>
      </c>
      <c r="D101" s="13" t="s">
        <v>1316</v>
      </c>
      <c r="E101" s="13" t="s">
        <v>493</v>
      </c>
      <c r="F101" s="13" t="s">
        <v>6086</v>
      </c>
      <c r="G101" s="12">
        <v>64944</v>
      </c>
      <c r="H101" s="13" t="s">
        <v>6087</v>
      </c>
      <c r="I101" s="12">
        <v>212</v>
      </c>
      <c r="J101" s="13" t="s">
        <v>19</v>
      </c>
      <c r="K101" s="13" t="s">
        <v>20</v>
      </c>
      <c r="L101" s="12">
        <v>20000000</v>
      </c>
      <c r="M101" s="12">
        <v>2009</v>
      </c>
      <c r="N101" s="12">
        <v>6.7</v>
      </c>
      <c r="O101" s="22">
        <f>IMDB_Movies!$C2678-IMDB_Movies!$L2678</f>
        <v>5773825</v>
      </c>
    </row>
    <row r="102" spans="1:15" x14ac:dyDescent="0.35">
      <c r="A102" s="14" t="s">
        <v>232</v>
      </c>
      <c r="B102" s="6">
        <v>75</v>
      </c>
      <c r="C102" s="6">
        <v>25809813</v>
      </c>
      <c r="D102" s="5" t="s">
        <v>3536</v>
      </c>
      <c r="E102" s="5" t="s">
        <v>232</v>
      </c>
      <c r="F102" s="5" t="s">
        <v>10471</v>
      </c>
      <c r="G102" s="6">
        <v>50311</v>
      </c>
      <c r="H102" s="5" t="s">
        <v>10472</v>
      </c>
      <c r="I102" s="6">
        <v>212</v>
      </c>
      <c r="J102" s="5" t="s">
        <v>19</v>
      </c>
      <c r="K102" s="5" t="s">
        <v>20</v>
      </c>
      <c r="L102" s="6">
        <v>26000000</v>
      </c>
      <c r="M102" s="6">
        <v>1996</v>
      </c>
      <c r="N102" s="6">
        <v>6.9</v>
      </c>
      <c r="O102" s="21">
        <f>IMDB_Movies!$C2091-IMDB_Movies!$L2091</f>
        <v>174084951</v>
      </c>
    </row>
    <row r="103" spans="1:15" x14ac:dyDescent="0.35">
      <c r="A103" s="14" t="s">
        <v>3352</v>
      </c>
      <c r="B103" s="6">
        <v>171</v>
      </c>
      <c r="C103" s="6">
        <v>48745150</v>
      </c>
      <c r="D103" s="5" t="s">
        <v>1049</v>
      </c>
      <c r="E103" s="5" t="s">
        <v>368</v>
      </c>
      <c r="F103" s="5" t="s">
        <v>3353</v>
      </c>
      <c r="G103" s="6">
        <v>50170</v>
      </c>
      <c r="H103" s="5" t="s">
        <v>3355</v>
      </c>
      <c r="I103" s="6">
        <v>306</v>
      </c>
      <c r="J103" s="5" t="s">
        <v>19</v>
      </c>
      <c r="K103" s="5" t="s">
        <v>20</v>
      </c>
      <c r="L103" s="6">
        <v>50000000</v>
      </c>
      <c r="M103" s="6">
        <v>2006</v>
      </c>
      <c r="N103" s="6">
        <v>5.8</v>
      </c>
      <c r="O103" s="22">
        <f>IMDB_Movies!$C2896-IMDB_Movies!$L2896</f>
        <v>-1870242</v>
      </c>
    </row>
    <row r="104" spans="1:15" x14ac:dyDescent="0.35">
      <c r="A104" s="15" t="s">
        <v>3456</v>
      </c>
      <c r="B104" s="8">
        <v>179</v>
      </c>
      <c r="C104" s="8">
        <v>17096053</v>
      </c>
      <c r="D104" s="7" t="s">
        <v>1702</v>
      </c>
      <c r="E104" s="7" t="s">
        <v>388</v>
      </c>
      <c r="F104" s="7" t="s">
        <v>8659</v>
      </c>
      <c r="G104" s="8">
        <v>134458</v>
      </c>
      <c r="H104" s="7" t="s">
        <v>8660</v>
      </c>
      <c r="I104" s="8">
        <v>640</v>
      </c>
      <c r="J104" s="7" t="s">
        <v>19</v>
      </c>
      <c r="K104" s="7" t="s">
        <v>20</v>
      </c>
      <c r="L104" s="8">
        <v>9000000</v>
      </c>
      <c r="M104" s="8">
        <v>1998</v>
      </c>
      <c r="N104" s="8">
        <v>7.7</v>
      </c>
      <c r="O104" s="21">
        <f>IMDB_Movies!$C1897-IMDB_Movies!$L1897</f>
        <v>50301521</v>
      </c>
    </row>
    <row r="105" spans="1:15" x14ac:dyDescent="0.35">
      <c r="A105" s="11" t="s">
        <v>900</v>
      </c>
      <c r="B105" s="12">
        <v>104</v>
      </c>
      <c r="C105" s="12">
        <v>122012643</v>
      </c>
      <c r="D105" s="13" t="s">
        <v>28</v>
      </c>
      <c r="E105" s="13" t="s">
        <v>906</v>
      </c>
      <c r="F105" s="13" t="s">
        <v>5059</v>
      </c>
      <c r="G105" s="12">
        <v>143696</v>
      </c>
      <c r="H105" s="13" t="s">
        <v>5060</v>
      </c>
      <c r="I105" s="12">
        <v>241</v>
      </c>
      <c r="J105" s="13" t="s">
        <v>19</v>
      </c>
      <c r="K105" s="13" t="s">
        <v>20</v>
      </c>
      <c r="L105" s="12">
        <v>30000000</v>
      </c>
      <c r="M105" s="12">
        <v>1990</v>
      </c>
      <c r="N105" s="12">
        <v>7.6</v>
      </c>
      <c r="O105" s="22">
        <f>IMDB_Movies!$C380-IMDB_Movies!$L380</f>
        <v>242313371</v>
      </c>
    </row>
    <row r="106" spans="1:15" x14ac:dyDescent="0.35">
      <c r="A106" s="15" t="s">
        <v>3333</v>
      </c>
      <c r="B106" s="8">
        <v>349</v>
      </c>
      <c r="C106" s="8">
        <v>55682070</v>
      </c>
      <c r="D106" s="7" t="s">
        <v>2275</v>
      </c>
      <c r="E106" s="7" t="s">
        <v>623</v>
      </c>
      <c r="F106" s="7" t="s">
        <v>3334</v>
      </c>
      <c r="G106" s="8">
        <v>159868</v>
      </c>
      <c r="H106" s="7" t="s">
        <v>3335</v>
      </c>
      <c r="I106" s="8">
        <v>304</v>
      </c>
      <c r="J106" s="7" t="s">
        <v>19</v>
      </c>
      <c r="K106" s="7" t="s">
        <v>539</v>
      </c>
      <c r="L106" s="8">
        <v>50000000</v>
      </c>
      <c r="M106" s="8">
        <v>2013</v>
      </c>
      <c r="N106" s="8">
        <v>6.1</v>
      </c>
      <c r="O106" s="21">
        <f>IMDB_Movies!$C845-IMDB_Movies!$L845</f>
        <v>-4655153</v>
      </c>
    </row>
    <row r="107" spans="1:15" x14ac:dyDescent="0.35">
      <c r="A107" s="14" t="s">
        <v>9964</v>
      </c>
      <c r="B107" s="6">
        <v>121</v>
      </c>
      <c r="C107" s="6">
        <v>434417</v>
      </c>
      <c r="D107" s="5" t="s">
        <v>2243</v>
      </c>
      <c r="E107" s="5" t="s">
        <v>319</v>
      </c>
      <c r="F107" s="5" t="s">
        <v>9965</v>
      </c>
      <c r="G107" s="6">
        <v>8867</v>
      </c>
      <c r="H107" s="5" t="s">
        <v>9966</v>
      </c>
      <c r="I107" s="6">
        <v>65</v>
      </c>
      <c r="J107" s="5" t="s">
        <v>19</v>
      </c>
      <c r="K107" s="5" t="s">
        <v>2350</v>
      </c>
      <c r="L107" s="6">
        <v>4600000</v>
      </c>
      <c r="M107" s="6">
        <v>2007</v>
      </c>
      <c r="N107" s="6">
        <v>5.9</v>
      </c>
      <c r="O107" s="21">
        <f>IMDB_Movies!$C3080-IMDB_Movies!$L3080</f>
        <v>19597131</v>
      </c>
    </row>
    <row r="108" spans="1:15" x14ac:dyDescent="0.35">
      <c r="A108" s="14" t="s">
        <v>78</v>
      </c>
      <c r="B108" s="6">
        <v>37</v>
      </c>
      <c r="C108" s="6">
        <v>326308</v>
      </c>
      <c r="D108" s="5" t="s">
        <v>1444</v>
      </c>
      <c r="E108" s="5" t="s">
        <v>1874</v>
      </c>
      <c r="F108" s="5" t="s">
        <v>9911</v>
      </c>
      <c r="G108" s="6">
        <v>6632</v>
      </c>
      <c r="H108" s="5" t="s">
        <v>9912</v>
      </c>
      <c r="I108" s="6">
        <v>69</v>
      </c>
      <c r="J108" s="5" t="s">
        <v>19</v>
      </c>
      <c r="K108" s="5" t="s">
        <v>20</v>
      </c>
      <c r="L108" s="6">
        <v>5000000</v>
      </c>
      <c r="M108" s="6">
        <v>1996</v>
      </c>
      <c r="N108" s="6">
        <v>6.1</v>
      </c>
      <c r="O108" s="22">
        <f>IMDB_Movies!$C2840-IMDB_Movies!$L2840</f>
        <v>42933793</v>
      </c>
    </row>
    <row r="109" spans="1:15" x14ac:dyDescent="0.35">
      <c r="A109" s="11" t="s">
        <v>11387</v>
      </c>
      <c r="B109" s="12">
        <v>13</v>
      </c>
      <c r="C109" s="12">
        <v>5199</v>
      </c>
      <c r="D109" s="13" t="s">
        <v>2483</v>
      </c>
      <c r="E109" s="13" t="s">
        <v>11388</v>
      </c>
      <c r="F109" s="13" t="s">
        <v>11389</v>
      </c>
      <c r="G109" s="12">
        <v>720</v>
      </c>
      <c r="H109" s="13" t="s">
        <v>11390</v>
      </c>
      <c r="I109" s="12">
        <v>23</v>
      </c>
      <c r="J109" s="13" t="s">
        <v>19</v>
      </c>
      <c r="K109" s="13" t="s">
        <v>20</v>
      </c>
      <c r="L109" s="12">
        <v>200000</v>
      </c>
      <c r="M109" s="12">
        <v>2004</v>
      </c>
      <c r="N109" s="12">
        <v>6.6</v>
      </c>
      <c r="O109" s="22">
        <f>IMDB_Movies!$C3573-IMDB_Movies!$L3573</f>
        <v>-24977277</v>
      </c>
    </row>
    <row r="110" spans="1:15" x14ac:dyDescent="0.35">
      <c r="A110" s="14" t="s">
        <v>1197</v>
      </c>
      <c r="B110" s="6">
        <v>57</v>
      </c>
      <c r="C110" s="6">
        <v>119938730</v>
      </c>
      <c r="D110" s="5" t="s">
        <v>6681</v>
      </c>
      <c r="E110" s="5" t="s">
        <v>2712</v>
      </c>
      <c r="F110" s="5" t="s">
        <v>6987</v>
      </c>
      <c r="G110" s="6">
        <v>265818</v>
      </c>
      <c r="H110" s="5" t="s">
        <v>6988</v>
      </c>
      <c r="I110" s="6">
        <v>213</v>
      </c>
      <c r="J110" s="5" t="s">
        <v>19</v>
      </c>
      <c r="K110" s="5" t="s">
        <v>20</v>
      </c>
      <c r="L110" s="6">
        <v>18000000</v>
      </c>
      <c r="M110" s="6">
        <v>1994</v>
      </c>
      <c r="N110" s="6">
        <v>6.9</v>
      </c>
      <c r="O110" s="21">
        <f>IMDB_Movies!$C497-IMDB_Movies!$L497</f>
        <v>12683670</v>
      </c>
    </row>
    <row r="111" spans="1:15" x14ac:dyDescent="0.35">
      <c r="A111" s="15" t="s">
        <v>5857</v>
      </c>
      <c r="B111" s="8">
        <v>129</v>
      </c>
      <c r="C111" s="8">
        <v>48237389</v>
      </c>
      <c r="D111" s="7" t="s">
        <v>1142</v>
      </c>
      <c r="E111" s="7" t="s">
        <v>125</v>
      </c>
      <c r="F111" s="7" t="s">
        <v>5858</v>
      </c>
      <c r="G111" s="8">
        <v>63969</v>
      </c>
      <c r="H111" s="7" t="s">
        <v>5859</v>
      </c>
      <c r="I111" s="8">
        <v>126</v>
      </c>
      <c r="J111" s="7" t="s">
        <v>19</v>
      </c>
      <c r="K111" s="7" t="s">
        <v>20</v>
      </c>
      <c r="L111" s="8">
        <v>25000000</v>
      </c>
      <c r="M111" s="8">
        <v>2008</v>
      </c>
      <c r="N111" s="8">
        <v>5.5</v>
      </c>
      <c r="O111" s="21">
        <f>IMDB_Movies!$C2565-IMDB_Movies!$L2565</f>
        <v>14106737</v>
      </c>
    </row>
    <row r="112" spans="1:15" x14ac:dyDescent="0.35">
      <c r="A112" s="14" t="s">
        <v>3278</v>
      </c>
      <c r="B112" s="6">
        <v>143</v>
      </c>
      <c r="C112" s="6">
        <v>81517441</v>
      </c>
      <c r="D112" s="5" t="s">
        <v>329</v>
      </c>
      <c r="E112" s="5" t="s">
        <v>3280</v>
      </c>
      <c r="F112" s="5" t="s">
        <v>3281</v>
      </c>
      <c r="G112" s="6">
        <v>111368</v>
      </c>
      <c r="H112" s="5" t="s">
        <v>3282</v>
      </c>
      <c r="I112" s="6">
        <v>394</v>
      </c>
      <c r="J112" s="5" t="s">
        <v>19</v>
      </c>
      <c r="K112" s="5" t="s">
        <v>20</v>
      </c>
      <c r="L112" s="6">
        <v>50000000</v>
      </c>
      <c r="M112" s="6">
        <v>1999</v>
      </c>
      <c r="N112" s="6">
        <v>7.1</v>
      </c>
      <c r="O112" s="21">
        <f>IMDB_Movies!$C621-IMDB_Movies!$L621</f>
        <v>25916903</v>
      </c>
    </row>
    <row r="113" spans="1:15" x14ac:dyDescent="0.35">
      <c r="A113" s="15" t="s">
        <v>179</v>
      </c>
      <c r="B113" s="8">
        <v>370</v>
      </c>
      <c r="C113" s="8">
        <v>362645141</v>
      </c>
      <c r="D113" s="7" t="s">
        <v>389</v>
      </c>
      <c r="E113" s="7" t="s">
        <v>62</v>
      </c>
      <c r="F113" s="7" t="s">
        <v>390</v>
      </c>
      <c r="G113" s="8">
        <v>106221</v>
      </c>
      <c r="H113" s="7" t="s">
        <v>391</v>
      </c>
      <c r="I113" s="8">
        <v>398</v>
      </c>
      <c r="J113" s="7" t="s">
        <v>19</v>
      </c>
      <c r="K113" s="7" t="s">
        <v>31</v>
      </c>
      <c r="L113" s="8">
        <v>175000000</v>
      </c>
      <c r="M113" s="8">
        <v>2016</v>
      </c>
      <c r="N113" s="8">
        <v>7.8</v>
      </c>
      <c r="O113" s="21">
        <f>IMDB_Movies!$C1231-IMDB_Movies!$L1231</f>
        <v>-10227031</v>
      </c>
    </row>
    <row r="114" spans="1:15" x14ac:dyDescent="0.35">
      <c r="A114" s="11" t="s">
        <v>2240</v>
      </c>
      <c r="B114" s="12">
        <v>98</v>
      </c>
      <c r="C114" s="12">
        <v>30920167</v>
      </c>
      <c r="D114" s="13" t="s">
        <v>4070</v>
      </c>
      <c r="E114" s="13" t="s">
        <v>5595</v>
      </c>
      <c r="F114" s="13" t="s">
        <v>5596</v>
      </c>
      <c r="G114" s="12">
        <v>6476</v>
      </c>
      <c r="H114" s="13" t="s">
        <v>5597</v>
      </c>
      <c r="I114" s="12">
        <v>71</v>
      </c>
      <c r="J114" s="13" t="s">
        <v>19</v>
      </c>
      <c r="K114" s="13" t="s">
        <v>20</v>
      </c>
      <c r="L114" s="12">
        <v>25000000</v>
      </c>
      <c r="M114" s="12">
        <v>2012</v>
      </c>
      <c r="N114" s="12">
        <v>5.7</v>
      </c>
      <c r="O114" s="22">
        <f>IMDB_Movies!$C2444-IMDB_Movies!$L2444</f>
        <v>815288</v>
      </c>
    </row>
    <row r="115" spans="1:15" x14ac:dyDescent="0.35">
      <c r="A115" s="14" t="s">
        <v>1390</v>
      </c>
      <c r="B115" s="6">
        <v>189</v>
      </c>
      <c r="C115" s="6">
        <v>68218041</v>
      </c>
      <c r="D115" s="5" t="s">
        <v>367</v>
      </c>
      <c r="E115" s="5" t="s">
        <v>3027</v>
      </c>
      <c r="F115" s="5" t="s">
        <v>3028</v>
      </c>
      <c r="G115" s="6">
        <v>67191</v>
      </c>
      <c r="H115" s="5" t="s">
        <v>3029</v>
      </c>
      <c r="I115" s="6">
        <v>108</v>
      </c>
      <c r="J115" s="5" t="s">
        <v>19</v>
      </c>
      <c r="K115" s="5" t="s">
        <v>20</v>
      </c>
      <c r="L115" s="6">
        <v>55000000</v>
      </c>
      <c r="M115" s="6">
        <v>2011</v>
      </c>
      <c r="N115" s="6">
        <v>6</v>
      </c>
      <c r="O115" s="21">
        <f>IMDB_Movies!$C2317-IMDB_Movies!$L2317</f>
        <v>-3297099</v>
      </c>
    </row>
    <row r="116" spans="1:15" x14ac:dyDescent="0.35">
      <c r="A116" s="11" t="s">
        <v>4997</v>
      </c>
      <c r="B116" s="12">
        <v>70</v>
      </c>
      <c r="C116" s="12">
        <v>2899970</v>
      </c>
      <c r="D116" s="13" t="s">
        <v>2243</v>
      </c>
      <c r="E116" s="13" t="s">
        <v>388</v>
      </c>
      <c r="F116" s="13" t="s">
        <v>4998</v>
      </c>
      <c r="G116" s="12">
        <v>8039</v>
      </c>
      <c r="H116" s="13" t="s">
        <v>4999</v>
      </c>
      <c r="I116" s="12">
        <v>161</v>
      </c>
      <c r="J116" s="13" t="s">
        <v>19</v>
      </c>
      <c r="K116" s="13" t="s">
        <v>20</v>
      </c>
      <c r="L116" s="12">
        <v>32000000</v>
      </c>
      <c r="M116" s="12">
        <v>1999</v>
      </c>
      <c r="N116" s="12">
        <v>6.9</v>
      </c>
      <c r="O116" s="22">
        <f>IMDB_Movies!$C3037-IMDB_Movies!$L3037</f>
        <v>156780960</v>
      </c>
    </row>
    <row r="117" spans="1:15" x14ac:dyDescent="0.35">
      <c r="A117" s="14" t="s">
        <v>829</v>
      </c>
      <c r="B117" s="6">
        <v>149</v>
      </c>
      <c r="C117" s="6">
        <v>12987647</v>
      </c>
      <c r="D117" s="5" t="s">
        <v>6731</v>
      </c>
      <c r="E117" s="5" t="s">
        <v>357</v>
      </c>
      <c r="F117" s="5" t="s">
        <v>6732</v>
      </c>
      <c r="G117" s="6">
        <v>24019</v>
      </c>
      <c r="H117" s="5" t="s">
        <v>6733</v>
      </c>
      <c r="I117" s="6">
        <v>199</v>
      </c>
      <c r="J117" s="5" t="s">
        <v>19</v>
      </c>
      <c r="K117" s="5" t="s">
        <v>31</v>
      </c>
      <c r="L117" s="6">
        <v>30000000</v>
      </c>
      <c r="M117" s="6">
        <v>2002</v>
      </c>
      <c r="N117" s="6">
        <v>7.1</v>
      </c>
      <c r="O117" s="21">
        <f>IMDB_Movies!$C3332-IMDB_Movies!$L3332</f>
        <v>-1950865</v>
      </c>
    </row>
    <row r="118" spans="1:15" x14ac:dyDescent="0.35">
      <c r="A118" s="15" t="s">
        <v>9574</v>
      </c>
      <c r="B118" s="8">
        <v>149</v>
      </c>
      <c r="C118" s="8">
        <v>6670712</v>
      </c>
      <c r="D118" s="7" t="s">
        <v>1702</v>
      </c>
      <c r="E118" s="7" t="s">
        <v>8098</v>
      </c>
      <c r="F118" s="7" t="s">
        <v>9575</v>
      </c>
      <c r="G118" s="8">
        <v>27301</v>
      </c>
      <c r="H118" s="7" t="s">
        <v>9576</v>
      </c>
      <c r="I118" s="8">
        <v>101</v>
      </c>
      <c r="J118" s="7" t="s">
        <v>19</v>
      </c>
      <c r="K118" s="7" t="s">
        <v>20</v>
      </c>
      <c r="L118" s="8">
        <v>6000000</v>
      </c>
      <c r="M118" s="8">
        <v>2009</v>
      </c>
      <c r="N118" s="8">
        <v>7.4</v>
      </c>
      <c r="O118" s="21">
        <f>IMDB_Movies!$C1905-IMDB_Movies!$L1905</f>
        <v>-3712212</v>
      </c>
    </row>
    <row r="119" spans="1:15" x14ac:dyDescent="0.35">
      <c r="A119" s="15" t="s">
        <v>3371</v>
      </c>
      <c r="B119" s="8">
        <v>291</v>
      </c>
      <c r="C119" s="8">
        <v>56724080</v>
      </c>
      <c r="D119" s="7" t="s">
        <v>1136</v>
      </c>
      <c r="E119" s="7" t="s">
        <v>2978</v>
      </c>
      <c r="F119" s="7" t="s">
        <v>3373</v>
      </c>
      <c r="G119" s="8">
        <v>172112</v>
      </c>
      <c r="H119" s="7" t="s">
        <v>3374</v>
      </c>
      <c r="I119" s="8">
        <v>181</v>
      </c>
      <c r="J119" s="7" t="s">
        <v>19</v>
      </c>
      <c r="K119" s="7" t="s">
        <v>20</v>
      </c>
      <c r="L119" s="8">
        <v>50000000</v>
      </c>
      <c r="M119" s="8">
        <v>2012</v>
      </c>
      <c r="N119" s="8">
        <v>6.7</v>
      </c>
      <c r="O119" s="21">
        <f>IMDB_Movies!$C1637-IMDB_Movies!$L1637</f>
        <v>-18752184</v>
      </c>
    </row>
    <row r="120" spans="1:15" x14ac:dyDescent="0.35">
      <c r="A120" s="14" t="s">
        <v>910</v>
      </c>
      <c r="B120" s="6">
        <v>144</v>
      </c>
      <c r="C120" s="6">
        <v>184031112</v>
      </c>
      <c r="D120" s="5" t="s">
        <v>23</v>
      </c>
      <c r="E120" s="5" t="s">
        <v>912</v>
      </c>
      <c r="F120" s="5" t="s">
        <v>1252</v>
      </c>
      <c r="G120" s="6">
        <v>190786</v>
      </c>
      <c r="H120" s="5" t="s">
        <v>1253</v>
      </c>
      <c r="I120" s="6">
        <v>539</v>
      </c>
      <c r="J120" s="5" t="s">
        <v>19</v>
      </c>
      <c r="K120" s="5" t="s">
        <v>20</v>
      </c>
      <c r="L120" s="6">
        <v>100000000</v>
      </c>
      <c r="M120" s="6">
        <v>1995</v>
      </c>
      <c r="N120" s="6">
        <v>5.4</v>
      </c>
      <c r="O120" s="21">
        <f>IMDB_Movies!$C223-IMDB_Movies!$L223</f>
        <v>8297830</v>
      </c>
    </row>
    <row r="121" spans="1:15" x14ac:dyDescent="0.35">
      <c r="A121" s="14" t="s">
        <v>2768</v>
      </c>
      <c r="B121" s="6">
        <v>34</v>
      </c>
      <c r="C121" s="6">
        <v>12793213</v>
      </c>
      <c r="D121" s="5" t="s">
        <v>973</v>
      </c>
      <c r="E121" s="5" t="s">
        <v>1048</v>
      </c>
      <c r="F121" s="5" t="s">
        <v>9545</v>
      </c>
      <c r="G121" s="6">
        <v>18286</v>
      </c>
      <c r="H121" s="5" t="s">
        <v>9546</v>
      </c>
      <c r="I121" s="6">
        <v>73</v>
      </c>
      <c r="J121" s="5" t="s">
        <v>19</v>
      </c>
      <c r="K121" s="5" t="s">
        <v>20</v>
      </c>
      <c r="L121" s="6">
        <v>6000000</v>
      </c>
      <c r="M121" s="6">
        <v>1988</v>
      </c>
      <c r="N121" s="6">
        <v>6.2</v>
      </c>
      <c r="O121" s="21">
        <f>IMDB_Movies!$C2221-IMDB_Movies!$L2221</f>
        <v>2106233</v>
      </c>
    </row>
    <row r="122" spans="1:15" x14ac:dyDescent="0.35">
      <c r="A122" s="11" t="s">
        <v>309</v>
      </c>
      <c r="B122" s="12">
        <v>287</v>
      </c>
      <c r="C122" s="12">
        <v>82161969</v>
      </c>
      <c r="D122" s="13" t="s">
        <v>691</v>
      </c>
      <c r="E122" s="13" t="s">
        <v>312</v>
      </c>
      <c r="F122" s="13" t="s">
        <v>692</v>
      </c>
      <c r="G122" s="12">
        <v>142440</v>
      </c>
      <c r="H122" s="13" t="s">
        <v>693</v>
      </c>
      <c r="I122" s="12">
        <v>505</v>
      </c>
      <c r="J122" s="13" t="s">
        <v>19</v>
      </c>
      <c r="K122" s="13" t="s">
        <v>20</v>
      </c>
      <c r="L122" s="12">
        <v>150000000</v>
      </c>
      <c r="M122" s="12">
        <v>2007</v>
      </c>
      <c r="N122" s="12">
        <v>6.3</v>
      </c>
      <c r="O122" s="22">
        <f>IMDB_Movies!$C44-IMDB_Movies!$L44</f>
        <v>-4653497</v>
      </c>
    </row>
    <row r="123" spans="1:15" x14ac:dyDescent="0.35">
      <c r="A123" s="11" t="s">
        <v>2372</v>
      </c>
      <c r="B123" s="12">
        <v>90</v>
      </c>
      <c r="C123" s="12">
        <v>5932060</v>
      </c>
      <c r="D123" s="13" t="s">
        <v>2373</v>
      </c>
      <c r="E123" s="13" t="s">
        <v>310</v>
      </c>
      <c r="F123" s="13" t="s">
        <v>2374</v>
      </c>
      <c r="G123" s="12">
        <v>29285</v>
      </c>
      <c r="H123" s="13" t="s">
        <v>2375</v>
      </c>
      <c r="I123" s="12">
        <v>174</v>
      </c>
      <c r="J123" s="13" t="s">
        <v>19</v>
      </c>
      <c r="K123" s="13" t="s">
        <v>31</v>
      </c>
      <c r="L123" s="12">
        <v>35000000</v>
      </c>
      <c r="M123" s="12">
        <v>2007</v>
      </c>
      <c r="N123" s="12">
        <v>5.4</v>
      </c>
      <c r="O123" s="22">
        <f>IMDB_Movies!$C262-IMDB_Movies!$L262</f>
        <v>137170000</v>
      </c>
    </row>
    <row r="124" spans="1:15" x14ac:dyDescent="0.35">
      <c r="A124" s="11" t="s">
        <v>97</v>
      </c>
      <c r="B124" s="12">
        <v>205</v>
      </c>
      <c r="C124" s="12">
        <v>436471036</v>
      </c>
      <c r="D124" s="13" t="s">
        <v>2167</v>
      </c>
      <c r="E124" s="13" t="s">
        <v>508</v>
      </c>
      <c r="F124" s="13" t="s">
        <v>2168</v>
      </c>
      <c r="G124" s="12">
        <v>314630</v>
      </c>
      <c r="H124" s="13" t="s">
        <v>2169</v>
      </c>
      <c r="I124" s="12">
        <v>483</v>
      </c>
      <c r="J124" s="13" t="s">
        <v>19</v>
      </c>
      <c r="K124" s="13" t="s">
        <v>20</v>
      </c>
      <c r="L124" s="12">
        <v>150000000</v>
      </c>
      <c r="M124" s="12">
        <v>2004</v>
      </c>
      <c r="N124" s="12">
        <v>7.2</v>
      </c>
      <c r="O124" s="22">
        <f>IMDB_Movies!$C1042-IMDB_Movies!$L1042</f>
        <v>5917210</v>
      </c>
    </row>
    <row r="125" spans="1:15" x14ac:dyDescent="0.35">
      <c r="A125" s="14" t="s">
        <v>3607</v>
      </c>
      <c r="B125" s="6">
        <v>84</v>
      </c>
      <c r="C125" s="6">
        <v>126805112</v>
      </c>
      <c r="D125" s="5" t="s">
        <v>1142</v>
      </c>
      <c r="E125" s="5" t="s">
        <v>1048</v>
      </c>
      <c r="F125" s="5" t="s">
        <v>3608</v>
      </c>
      <c r="G125" s="6">
        <v>98199</v>
      </c>
      <c r="H125" s="5" t="s">
        <v>3609</v>
      </c>
      <c r="I125" s="6">
        <v>169</v>
      </c>
      <c r="J125" s="5" t="s">
        <v>19</v>
      </c>
      <c r="K125" s="5" t="s">
        <v>20</v>
      </c>
      <c r="L125" s="6">
        <v>46000000</v>
      </c>
      <c r="M125" s="6">
        <v>1997</v>
      </c>
      <c r="N125" s="6">
        <v>6.3</v>
      </c>
      <c r="O125" s="21">
        <f>IMDB_Movies!$C2511-IMDB_Movies!$L2511</f>
        <v>182501645</v>
      </c>
    </row>
    <row r="126" spans="1:15" x14ac:dyDescent="0.35">
      <c r="A126" s="11" t="s">
        <v>2199</v>
      </c>
      <c r="B126" s="12">
        <v>190</v>
      </c>
      <c r="C126" s="12">
        <v>26838389</v>
      </c>
      <c r="D126" s="13" t="s">
        <v>973</v>
      </c>
      <c r="E126" s="13" t="s">
        <v>22</v>
      </c>
      <c r="F126" s="13" t="s">
        <v>3132</v>
      </c>
      <c r="G126" s="12">
        <v>58658</v>
      </c>
      <c r="H126" s="13" t="s">
        <v>3133</v>
      </c>
      <c r="I126" s="12">
        <v>495</v>
      </c>
      <c r="J126" s="13" t="s">
        <v>19</v>
      </c>
      <c r="K126" s="13" t="s">
        <v>20</v>
      </c>
      <c r="L126" s="12">
        <v>57000000</v>
      </c>
      <c r="M126" s="12">
        <v>2005</v>
      </c>
      <c r="N126" s="12">
        <v>6.4</v>
      </c>
      <c r="O126" s="22">
        <f>IMDB_Movies!$C2204-IMDB_Movies!$L2204</f>
        <v>-7709024</v>
      </c>
    </row>
    <row r="127" spans="1:15" x14ac:dyDescent="0.35">
      <c r="A127" s="15" t="s">
        <v>7489</v>
      </c>
      <c r="B127" s="8">
        <v>454</v>
      </c>
      <c r="C127" s="8">
        <v>91121452</v>
      </c>
      <c r="D127" s="7" t="s">
        <v>6023</v>
      </c>
      <c r="E127" s="7" t="s">
        <v>258</v>
      </c>
      <c r="F127" s="7" t="s">
        <v>7490</v>
      </c>
      <c r="G127" s="8">
        <v>467613</v>
      </c>
      <c r="H127" s="7" t="s">
        <v>7491</v>
      </c>
      <c r="I127" s="8">
        <v>608</v>
      </c>
      <c r="J127" s="7" t="s">
        <v>19</v>
      </c>
      <c r="K127" s="7" t="s">
        <v>31</v>
      </c>
      <c r="L127" s="8">
        <v>14000000</v>
      </c>
      <c r="M127" s="8">
        <v>2014</v>
      </c>
      <c r="N127" s="8">
        <v>8.1</v>
      </c>
      <c r="O127" s="21">
        <f>IMDB_Movies!$C1599-IMDB_Movies!$L1599</f>
        <v>-32310542</v>
      </c>
    </row>
    <row r="128" spans="1:15" x14ac:dyDescent="0.35">
      <c r="A128" s="14" t="s">
        <v>307</v>
      </c>
      <c r="B128" s="6">
        <v>154</v>
      </c>
      <c r="C128" s="6">
        <v>5739376</v>
      </c>
      <c r="D128" s="5" t="s">
        <v>1702</v>
      </c>
      <c r="E128" s="5" t="s">
        <v>99</v>
      </c>
      <c r="F128" s="5" t="s">
        <v>11218</v>
      </c>
      <c r="G128" s="6">
        <v>58260</v>
      </c>
      <c r="H128" s="5" t="s">
        <v>11219</v>
      </c>
      <c r="I128" s="6">
        <v>286</v>
      </c>
      <c r="J128" s="5" t="s">
        <v>19</v>
      </c>
      <c r="K128" s="5" t="s">
        <v>20</v>
      </c>
      <c r="L128" s="6">
        <v>500000</v>
      </c>
      <c r="M128" s="6">
        <v>2003</v>
      </c>
      <c r="N128" s="6">
        <v>7.7</v>
      </c>
      <c r="O128" s="22">
        <f>IMDB_Movies!$C1896-IMDB_Movies!$L1896</f>
        <v>39190055</v>
      </c>
    </row>
    <row r="129" spans="1:15" x14ac:dyDescent="0.35">
      <c r="A129" s="14" t="s">
        <v>1797</v>
      </c>
      <c r="B129" s="6">
        <v>411</v>
      </c>
      <c r="C129" s="6">
        <v>48056940</v>
      </c>
      <c r="D129" s="5" t="s">
        <v>3291</v>
      </c>
      <c r="E129" s="5" t="s">
        <v>10304</v>
      </c>
      <c r="F129" s="5" t="s">
        <v>10305</v>
      </c>
      <c r="G129" s="6">
        <v>155153</v>
      </c>
      <c r="H129" s="5" t="s">
        <v>10306</v>
      </c>
      <c r="I129" s="6">
        <v>524</v>
      </c>
      <c r="J129" s="5" t="s">
        <v>19</v>
      </c>
      <c r="K129" s="5" t="s">
        <v>20</v>
      </c>
      <c r="L129" s="6">
        <v>3000000</v>
      </c>
      <c r="M129" s="6">
        <v>2012</v>
      </c>
      <c r="N129" s="6">
        <v>6.8</v>
      </c>
      <c r="O129" s="21">
        <f>IMDB_Movies!$C3730-IMDB_Movies!$L3730</f>
        <v>-11785798</v>
      </c>
    </row>
    <row r="130" spans="1:15" x14ac:dyDescent="0.35">
      <c r="A130" s="11" t="s">
        <v>9371</v>
      </c>
      <c r="B130" s="12">
        <v>6</v>
      </c>
      <c r="C130" s="12">
        <v>1000000</v>
      </c>
      <c r="D130" s="13" t="s">
        <v>846</v>
      </c>
      <c r="E130" s="13" t="s">
        <v>4207</v>
      </c>
      <c r="F130" s="13" t="s">
        <v>9372</v>
      </c>
      <c r="G130" s="12">
        <v>2215</v>
      </c>
      <c r="H130" s="13" t="s">
        <v>9373</v>
      </c>
      <c r="I130" s="12">
        <v>26</v>
      </c>
      <c r="J130" s="13" t="s">
        <v>19</v>
      </c>
      <c r="K130" s="13" t="s">
        <v>31</v>
      </c>
      <c r="L130" s="12">
        <v>9000000</v>
      </c>
      <c r="M130" s="12">
        <v>1977</v>
      </c>
      <c r="N130" s="12">
        <v>6.3</v>
      </c>
      <c r="O130" s="22">
        <f>IMDB_Movies!$C1258-IMDB_Movies!$L1258</f>
        <v>29099640</v>
      </c>
    </row>
    <row r="131" spans="1:15" x14ac:dyDescent="0.35">
      <c r="A131" s="15" t="s">
        <v>3429</v>
      </c>
      <c r="B131" s="8">
        <v>136</v>
      </c>
      <c r="C131" s="8">
        <v>31874869</v>
      </c>
      <c r="D131" s="7" t="s">
        <v>1506</v>
      </c>
      <c r="E131" s="7" t="s">
        <v>2752</v>
      </c>
      <c r="F131" s="7" t="s">
        <v>3430</v>
      </c>
      <c r="G131" s="8">
        <v>43574</v>
      </c>
      <c r="H131" s="7" t="s">
        <v>3431</v>
      </c>
      <c r="I131" s="8">
        <v>302</v>
      </c>
      <c r="J131" s="7" t="s">
        <v>19</v>
      </c>
      <c r="K131" s="7" t="s">
        <v>20</v>
      </c>
      <c r="L131" s="8">
        <v>50000000</v>
      </c>
      <c r="M131" s="8">
        <v>2002</v>
      </c>
      <c r="N131" s="8">
        <v>6.1</v>
      </c>
      <c r="O131" s="21">
        <f>IMDB_Movies!$C2877-IMDB_Movies!$L2877</f>
        <v>-9133222</v>
      </c>
    </row>
    <row r="132" spans="1:15" x14ac:dyDescent="0.35">
      <c r="A132" s="14" t="s">
        <v>611</v>
      </c>
      <c r="B132" s="6">
        <v>145</v>
      </c>
      <c r="C132" s="6">
        <v>119420252</v>
      </c>
      <c r="D132" s="5" t="s">
        <v>612</v>
      </c>
      <c r="E132" s="5" t="s">
        <v>613</v>
      </c>
      <c r="F132" s="5" t="s">
        <v>614</v>
      </c>
      <c r="G132" s="6">
        <v>33042</v>
      </c>
      <c r="H132" s="5" t="s">
        <v>615</v>
      </c>
      <c r="I132" s="6">
        <v>90</v>
      </c>
      <c r="J132" s="5" t="s">
        <v>19</v>
      </c>
      <c r="K132" s="5" t="s">
        <v>20</v>
      </c>
      <c r="L132" s="6">
        <v>150000000</v>
      </c>
      <c r="M132" s="6">
        <v>2009</v>
      </c>
      <c r="N132" s="6">
        <v>5.0999999999999996</v>
      </c>
      <c r="O132" s="21">
        <f>IMDB_Movies!$C31-IMDB_Movies!$L31</f>
        <v>-34950587</v>
      </c>
    </row>
    <row r="133" spans="1:15" x14ac:dyDescent="0.35">
      <c r="A133" s="11" t="s">
        <v>3847</v>
      </c>
      <c r="B133" s="12">
        <v>103</v>
      </c>
      <c r="C133" s="12">
        <v>236266</v>
      </c>
      <c r="D133" s="13" t="s">
        <v>4186</v>
      </c>
      <c r="E133" s="13" t="s">
        <v>803</v>
      </c>
      <c r="F133" s="13" t="s">
        <v>9385</v>
      </c>
      <c r="G133" s="12">
        <v>15104</v>
      </c>
      <c r="H133" s="13" t="s">
        <v>9386</v>
      </c>
      <c r="I133" s="12">
        <v>290</v>
      </c>
      <c r="J133" s="13" t="s">
        <v>19</v>
      </c>
      <c r="K133" s="13" t="s">
        <v>20</v>
      </c>
      <c r="L133" s="12">
        <v>3500000</v>
      </c>
      <c r="M133" s="12">
        <v>2002</v>
      </c>
      <c r="N133" s="12">
        <v>6.2</v>
      </c>
      <c r="O133" s="22">
        <f>IMDB_Movies!$C1250-IMDB_Movies!$L1250</f>
        <v>-32713269</v>
      </c>
    </row>
    <row r="134" spans="1:15" x14ac:dyDescent="0.35">
      <c r="A134" s="14" t="s">
        <v>9577</v>
      </c>
      <c r="B134" s="6">
        <v>261</v>
      </c>
      <c r="C134" s="6">
        <v>5359774</v>
      </c>
      <c r="D134" s="5" t="s">
        <v>3796</v>
      </c>
      <c r="E134" s="5" t="s">
        <v>181</v>
      </c>
      <c r="F134" s="5" t="s">
        <v>9578</v>
      </c>
      <c r="G134" s="6">
        <v>64794</v>
      </c>
      <c r="H134" s="5" t="s">
        <v>9579</v>
      </c>
      <c r="I134" s="6">
        <v>131</v>
      </c>
      <c r="J134" s="5" t="s">
        <v>19</v>
      </c>
      <c r="K134" s="5" t="s">
        <v>4977</v>
      </c>
      <c r="L134" s="6">
        <v>6000000</v>
      </c>
      <c r="M134" s="6">
        <v>2011</v>
      </c>
      <c r="N134" s="6">
        <v>7.3</v>
      </c>
      <c r="O134" s="22">
        <f>IMDB_Movies!$C1866-IMDB_Movies!$L1866</f>
        <v>-12390000</v>
      </c>
    </row>
    <row r="135" spans="1:15" x14ac:dyDescent="0.35">
      <c r="A135" s="14" t="s">
        <v>1427</v>
      </c>
      <c r="B135" s="6">
        <v>330</v>
      </c>
      <c r="C135" s="6">
        <v>191616238</v>
      </c>
      <c r="D135" s="5" t="s">
        <v>1194</v>
      </c>
      <c r="E135" s="5" t="s">
        <v>317</v>
      </c>
      <c r="F135" s="5" t="s">
        <v>3256</v>
      </c>
      <c r="G135" s="6">
        <v>258186</v>
      </c>
      <c r="H135" s="5" t="s">
        <v>3257</v>
      </c>
      <c r="I135" s="6">
        <v>322</v>
      </c>
      <c r="J135" s="5" t="s">
        <v>19</v>
      </c>
      <c r="K135" s="5" t="s">
        <v>20</v>
      </c>
      <c r="L135" s="6">
        <v>50000000</v>
      </c>
      <c r="M135" s="6">
        <v>2014</v>
      </c>
      <c r="N135" s="6">
        <v>7.1</v>
      </c>
      <c r="O135" s="21">
        <f>IMDB_Movies!$C463-IMDB_Movies!$L463</f>
        <v>9546543</v>
      </c>
    </row>
    <row r="136" spans="1:15" x14ac:dyDescent="0.35">
      <c r="A136" s="14" t="s">
        <v>8058</v>
      </c>
      <c r="B136" s="6">
        <v>73</v>
      </c>
      <c r="C136" s="6">
        <v>180483</v>
      </c>
      <c r="D136" s="5" t="s">
        <v>11576</v>
      </c>
      <c r="E136" s="5" t="s">
        <v>11577</v>
      </c>
      <c r="F136" s="5" t="s">
        <v>11578</v>
      </c>
      <c r="G136" s="6">
        <v>16792</v>
      </c>
      <c r="H136" s="5" t="s">
        <v>11579</v>
      </c>
      <c r="I136" s="6">
        <v>183</v>
      </c>
      <c r="J136" s="5" t="s">
        <v>19</v>
      </c>
      <c r="K136" s="5" t="s">
        <v>20</v>
      </c>
      <c r="L136" s="6">
        <v>10000</v>
      </c>
      <c r="M136" s="6">
        <v>1972</v>
      </c>
      <c r="N136" s="6">
        <v>6.1</v>
      </c>
      <c r="O136" s="22">
        <f>IMDB_Movies!$C1840-IMDB_Movies!$L1840</f>
        <v>-22795993</v>
      </c>
    </row>
    <row r="137" spans="1:15" x14ac:dyDescent="0.35">
      <c r="A137" s="15" t="s">
        <v>2990</v>
      </c>
      <c r="B137" s="8">
        <v>114</v>
      </c>
      <c r="C137" s="8">
        <v>93815117</v>
      </c>
      <c r="D137" s="7" t="s">
        <v>973</v>
      </c>
      <c r="E137" s="7" t="s">
        <v>1623</v>
      </c>
      <c r="F137" s="7" t="s">
        <v>2991</v>
      </c>
      <c r="G137" s="8">
        <v>68417</v>
      </c>
      <c r="H137" s="7" t="s">
        <v>2992</v>
      </c>
      <c r="I137" s="8">
        <v>242</v>
      </c>
      <c r="J137" s="7" t="s">
        <v>19</v>
      </c>
      <c r="K137" s="7" t="s">
        <v>20</v>
      </c>
      <c r="L137" s="8">
        <v>55000000</v>
      </c>
      <c r="M137" s="8">
        <v>2002</v>
      </c>
      <c r="N137" s="8">
        <v>5.0999999999999996</v>
      </c>
      <c r="O137" s="21">
        <f>IMDB_Movies!$C2257-IMDB_Movies!$L2257</f>
        <v>1250934</v>
      </c>
    </row>
    <row r="138" spans="1:15" x14ac:dyDescent="0.35">
      <c r="A138" s="14" t="s">
        <v>8761</v>
      </c>
      <c r="B138" s="6">
        <v>126</v>
      </c>
      <c r="C138" s="6">
        <v>7764027</v>
      </c>
      <c r="D138" s="5" t="s">
        <v>1702</v>
      </c>
      <c r="E138" s="5" t="s">
        <v>4428</v>
      </c>
      <c r="F138" s="5" t="s">
        <v>8762</v>
      </c>
      <c r="G138" s="6">
        <v>38459</v>
      </c>
      <c r="H138" s="5" t="s">
        <v>8763</v>
      </c>
      <c r="I138" s="6">
        <v>119</v>
      </c>
      <c r="J138" s="5" t="s">
        <v>19</v>
      </c>
      <c r="K138" s="5" t="s">
        <v>20</v>
      </c>
      <c r="L138" s="6">
        <v>10000000</v>
      </c>
      <c r="M138" s="6">
        <v>2013</v>
      </c>
      <c r="N138" s="6">
        <v>6.7</v>
      </c>
      <c r="O138" s="22">
        <f>IMDB_Movies!$C1964-IMDB_Movies!$L1964</f>
        <v>-49244714</v>
      </c>
    </row>
    <row r="139" spans="1:15" x14ac:dyDescent="0.35">
      <c r="A139" s="14" t="s">
        <v>3576</v>
      </c>
      <c r="B139" s="6">
        <v>358</v>
      </c>
      <c r="C139" s="6">
        <v>139852971</v>
      </c>
      <c r="D139" s="5" t="s">
        <v>242</v>
      </c>
      <c r="E139" s="5" t="s">
        <v>162</v>
      </c>
      <c r="F139" s="5" t="s">
        <v>3632</v>
      </c>
      <c r="G139" s="6">
        <v>238671</v>
      </c>
      <c r="H139" s="5" t="s">
        <v>3633</v>
      </c>
      <c r="I139" s="6">
        <v>461</v>
      </c>
      <c r="J139" s="5" t="s">
        <v>19</v>
      </c>
      <c r="K139" s="5" t="s">
        <v>1003</v>
      </c>
      <c r="L139" s="6">
        <v>45000000</v>
      </c>
      <c r="M139" s="6">
        <v>2012</v>
      </c>
      <c r="N139" s="6">
        <v>6.3</v>
      </c>
      <c r="O139" s="21">
        <f>IMDB_Movies!$C739-IMDB_Movies!$L739</f>
        <v>-651422</v>
      </c>
    </row>
    <row r="140" spans="1:15" x14ac:dyDescent="0.35">
      <c r="A140" s="11" t="s">
        <v>453</v>
      </c>
      <c r="B140" s="12">
        <v>72</v>
      </c>
      <c r="C140" s="12">
        <v>50129186</v>
      </c>
      <c r="D140" s="13" t="s">
        <v>782</v>
      </c>
      <c r="E140" s="13" t="s">
        <v>2396</v>
      </c>
      <c r="F140" s="13" t="s">
        <v>4510</v>
      </c>
      <c r="G140" s="12">
        <v>38399</v>
      </c>
      <c r="H140" s="13" t="s">
        <v>4511</v>
      </c>
      <c r="I140" s="12">
        <v>218</v>
      </c>
      <c r="J140" s="13" t="s">
        <v>19</v>
      </c>
      <c r="K140" s="13" t="s">
        <v>20</v>
      </c>
      <c r="L140" s="12">
        <v>36000000</v>
      </c>
      <c r="M140" s="12">
        <v>1997</v>
      </c>
      <c r="N140" s="12">
        <v>6.9</v>
      </c>
      <c r="O140" s="22">
        <f>IMDB_Movies!$C590-IMDB_Movies!$L590</f>
        <v>33729374</v>
      </c>
    </row>
    <row r="141" spans="1:15" x14ac:dyDescent="0.35">
      <c r="A141" s="15" t="s">
        <v>1854</v>
      </c>
      <c r="B141" s="8">
        <v>87</v>
      </c>
      <c r="C141" s="8">
        <v>39442871</v>
      </c>
      <c r="D141" s="7" t="s">
        <v>1855</v>
      </c>
      <c r="E141" s="7" t="s">
        <v>1482</v>
      </c>
      <c r="F141" s="7" t="s">
        <v>1856</v>
      </c>
      <c r="G141" s="8">
        <v>80639</v>
      </c>
      <c r="H141" s="7" t="s">
        <v>1858</v>
      </c>
      <c r="I141" s="8">
        <v>237</v>
      </c>
      <c r="J141" s="7" t="s">
        <v>19</v>
      </c>
      <c r="K141" s="7" t="s">
        <v>20</v>
      </c>
      <c r="L141" s="8">
        <v>80000000</v>
      </c>
      <c r="M141" s="8">
        <v>2000</v>
      </c>
      <c r="N141" s="8">
        <v>5.3</v>
      </c>
      <c r="O141" s="21">
        <f>IMDB_Movies!$C2373-IMDB_Movies!$L2373</f>
        <v>31353636</v>
      </c>
    </row>
    <row r="142" spans="1:15" x14ac:dyDescent="0.35">
      <c r="A142" s="11" t="s">
        <v>8493</v>
      </c>
      <c r="B142" s="12">
        <v>25</v>
      </c>
      <c r="C142" s="12">
        <v>4068087</v>
      </c>
      <c r="D142" s="13" t="s">
        <v>3779</v>
      </c>
      <c r="E142" s="13" t="s">
        <v>7184</v>
      </c>
      <c r="F142" s="13" t="s">
        <v>8494</v>
      </c>
      <c r="G142" s="12">
        <v>2164</v>
      </c>
      <c r="H142" s="13" t="s">
        <v>8495</v>
      </c>
      <c r="I142" s="12">
        <v>74</v>
      </c>
      <c r="J142" s="13" t="s">
        <v>19</v>
      </c>
      <c r="K142" s="13" t="s">
        <v>193</v>
      </c>
      <c r="L142" s="12">
        <v>17000000</v>
      </c>
      <c r="M142" s="12">
        <v>2003</v>
      </c>
      <c r="N142" s="12">
        <v>7.7</v>
      </c>
      <c r="O142" s="22">
        <f>IMDB_Movies!$C1494-IMDB_Movies!$L1494</f>
        <v>-531428</v>
      </c>
    </row>
    <row r="143" spans="1:15" x14ac:dyDescent="0.35">
      <c r="A143" s="14" t="s">
        <v>710</v>
      </c>
      <c r="B143" s="6">
        <v>60</v>
      </c>
      <c r="C143" s="6">
        <v>26830000</v>
      </c>
      <c r="D143" s="5" t="s">
        <v>1335</v>
      </c>
      <c r="E143" s="5" t="s">
        <v>1176</v>
      </c>
      <c r="F143" s="5" t="s">
        <v>5373</v>
      </c>
      <c r="G143" s="6">
        <v>101888</v>
      </c>
      <c r="H143" s="5" t="s">
        <v>5374</v>
      </c>
      <c r="I143" s="6">
        <v>365</v>
      </c>
      <c r="J143" s="5" t="s">
        <v>19</v>
      </c>
      <c r="K143" s="5" t="s">
        <v>20</v>
      </c>
      <c r="L143" s="6">
        <v>18000000</v>
      </c>
      <c r="M143" s="6">
        <v>1989</v>
      </c>
      <c r="N143" s="6">
        <v>7.9</v>
      </c>
      <c r="O143" s="22">
        <f>IMDB_Movies!$C3197-IMDB_Movies!$L3197</f>
        <v>57487711</v>
      </c>
    </row>
    <row r="144" spans="1:15" x14ac:dyDescent="0.35">
      <c r="A144" s="11" t="s">
        <v>14</v>
      </c>
      <c r="B144" s="12">
        <v>82</v>
      </c>
      <c r="C144" s="12">
        <v>54222000</v>
      </c>
      <c r="D144" s="13" t="s">
        <v>1014</v>
      </c>
      <c r="E144" s="13" t="s">
        <v>1988</v>
      </c>
      <c r="F144" s="13" t="s">
        <v>2241</v>
      </c>
      <c r="G144" s="12">
        <v>131217</v>
      </c>
      <c r="H144" s="13" t="s">
        <v>2242</v>
      </c>
      <c r="I144" s="12">
        <v>380</v>
      </c>
      <c r="J144" s="13" t="s">
        <v>19</v>
      </c>
      <c r="K144" s="13" t="s">
        <v>20</v>
      </c>
      <c r="L144" s="12">
        <v>69500000</v>
      </c>
      <c r="M144" s="12">
        <v>1989</v>
      </c>
      <c r="N144" s="12">
        <v>7.6</v>
      </c>
      <c r="O144" s="22">
        <f>IMDB_Movies!$C1264-IMDB_Movies!$L1264</f>
        <v>139875760</v>
      </c>
    </row>
    <row r="145" spans="1:15" x14ac:dyDescent="0.35">
      <c r="A145" s="11" t="s">
        <v>739</v>
      </c>
      <c r="B145" s="12">
        <v>68</v>
      </c>
      <c r="C145" s="12">
        <v>144731527</v>
      </c>
      <c r="D145" s="13" t="s">
        <v>242</v>
      </c>
      <c r="E145" s="13" t="s">
        <v>740</v>
      </c>
      <c r="F145" s="13" t="s">
        <v>4563</v>
      </c>
      <c r="G145" s="12">
        <v>128010</v>
      </c>
      <c r="H145" s="13" t="s">
        <v>4564</v>
      </c>
      <c r="I145" s="12">
        <v>136</v>
      </c>
      <c r="J145" s="13" t="s">
        <v>19</v>
      </c>
      <c r="K145" s="13" t="s">
        <v>20</v>
      </c>
      <c r="L145" s="12">
        <v>35000000</v>
      </c>
      <c r="M145" s="12">
        <v>1992</v>
      </c>
      <c r="N145" s="12">
        <v>6.7</v>
      </c>
      <c r="O145" s="22">
        <f>IMDB_Movies!$C718-IMDB_Movies!$L718</f>
        <v>-50781132</v>
      </c>
    </row>
    <row r="146" spans="1:15" x14ac:dyDescent="0.35">
      <c r="A146" s="14" t="s">
        <v>280</v>
      </c>
      <c r="B146" s="6">
        <v>148</v>
      </c>
      <c r="C146" s="6">
        <v>179870271</v>
      </c>
      <c r="D146" s="5" t="s">
        <v>83</v>
      </c>
      <c r="E146" s="5" t="s">
        <v>282</v>
      </c>
      <c r="F146" s="5" t="s">
        <v>5447</v>
      </c>
      <c r="G146" s="6">
        <v>329969</v>
      </c>
      <c r="H146" s="5" t="s">
        <v>5448</v>
      </c>
      <c r="I146" s="6">
        <v>524</v>
      </c>
      <c r="J146" s="5" t="s">
        <v>19</v>
      </c>
      <c r="K146" s="5" t="s">
        <v>20</v>
      </c>
      <c r="L146" s="6">
        <v>28000000</v>
      </c>
      <c r="M146" s="6">
        <v>1984</v>
      </c>
      <c r="N146" s="6">
        <v>7.6</v>
      </c>
      <c r="O146" s="22">
        <f>IMDB_Movies!$C10-IMDB_Movies!$L10</f>
        <v>-1388796</v>
      </c>
    </row>
    <row r="147" spans="1:15" x14ac:dyDescent="0.35">
      <c r="A147" s="11" t="s">
        <v>2718</v>
      </c>
      <c r="B147" s="12">
        <v>150</v>
      </c>
      <c r="C147" s="12">
        <v>60652036</v>
      </c>
      <c r="D147" s="13" t="s">
        <v>3551</v>
      </c>
      <c r="E147" s="13" t="s">
        <v>167</v>
      </c>
      <c r="F147" s="13" t="s">
        <v>3552</v>
      </c>
      <c r="G147" s="12">
        <v>137854</v>
      </c>
      <c r="H147" s="13" t="s">
        <v>3553</v>
      </c>
      <c r="I147" s="12">
        <v>560</v>
      </c>
      <c r="J147" s="13" t="s">
        <v>19</v>
      </c>
      <c r="K147" s="13" t="s">
        <v>20</v>
      </c>
      <c r="L147" s="12">
        <v>48000000</v>
      </c>
      <c r="M147" s="12">
        <v>1999</v>
      </c>
      <c r="N147" s="12">
        <v>7.1</v>
      </c>
      <c r="O147" s="22">
        <f>IMDB_Movies!$C70-IMDB_Movies!$L70</f>
        <v>-7663544</v>
      </c>
    </row>
    <row r="148" spans="1:15" x14ac:dyDescent="0.35">
      <c r="A148" s="15" t="s">
        <v>704</v>
      </c>
      <c r="B148" s="8">
        <v>213</v>
      </c>
      <c r="C148" s="8">
        <v>71423726</v>
      </c>
      <c r="D148" s="7" t="s">
        <v>1278</v>
      </c>
      <c r="E148" s="7" t="s">
        <v>67</v>
      </c>
      <c r="F148" s="7" t="s">
        <v>3663</v>
      </c>
      <c r="G148" s="8">
        <v>123558</v>
      </c>
      <c r="H148" s="7" t="s">
        <v>3664</v>
      </c>
      <c r="I148" s="8">
        <v>609</v>
      </c>
      <c r="J148" s="7" t="s">
        <v>19</v>
      </c>
      <c r="K148" s="7" t="s">
        <v>20</v>
      </c>
      <c r="L148" s="8">
        <v>45000000</v>
      </c>
      <c r="M148" s="8">
        <v>1999</v>
      </c>
      <c r="N148" s="8">
        <v>7.3</v>
      </c>
      <c r="O148" s="21">
        <f>IMDB_Movies!$C1203-IMDB_Movies!$L1203</f>
        <v>5292381</v>
      </c>
    </row>
    <row r="149" spans="1:15" x14ac:dyDescent="0.35">
      <c r="A149" s="14" t="s">
        <v>5984</v>
      </c>
      <c r="B149" s="6">
        <v>86</v>
      </c>
      <c r="C149" s="6">
        <v>14983572</v>
      </c>
      <c r="D149" s="5" t="s">
        <v>973</v>
      </c>
      <c r="E149" s="5" t="s">
        <v>2251</v>
      </c>
      <c r="F149" s="5" t="s">
        <v>5985</v>
      </c>
      <c r="G149" s="6">
        <v>9361</v>
      </c>
      <c r="H149" s="5" t="s">
        <v>5986</v>
      </c>
      <c r="I149" s="6">
        <v>162</v>
      </c>
      <c r="J149" s="5" t="s">
        <v>19</v>
      </c>
      <c r="K149" s="5" t="s">
        <v>20</v>
      </c>
      <c r="L149" s="6">
        <v>25000000</v>
      </c>
      <c r="M149" s="6">
        <v>2000</v>
      </c>
      <c r="N149" s="6">
        <v>4.7</v>
      </c>
      <c r="O149" s="21">
        <f>IMDB_Movies!$C2261-IMDB_Movies!$L2261</f>
        <v>-2970919</v>
      </c>
    </row>
    <row r="150" spans="1:15" x14ac:dyDescent="0.35">
      <c r="A150" s="14" t="s">
        <v>2725</v>
      </c>
      <c r="B150" s="6">
        <v>242</v>
      </c>
      <c r="C150" s="6">
        <v>33201661</v>
      </c>
      <c r="D150" s="5" t="s">
        <v>1142</v>
      </c>
      <c r="E150" s="5" t="s">
        <v>3747</v>
      </c>
      <c r="F150" s="5" t="s">
        <v>4272</v>
      </c>
      <c r="G150" s="6">
        <v>534262</v>
      </c>
      <c r="H150" s="5" t="s">
        <v>4273</v>
      </c>
      <c r="I150" s="6">
        <v>1314</v>
      </c>
      <c r="J150" s="5" t="s">
        <v>1002</v>
      </c>
      <c r="K150" s="5" t="s">
        <v>1003</v>
      </c>
      <c r="L150" s="6">
        <v>77000000</v>
      </c>
      <c r="M150" s="6">
        <v>2001</v>
      </c>
      <c r="N150" s="6">
        <v>8.4</v>
      </c>
      <c r="O150" s="21">
        <f>IMDB_Movies!$C2465-IMDB_Movies!$L2465</f>
        <v>5862100</v>
      </c>
    </row>
    <row r="151" spans="1:15" x14ac:dyDescent="0.35">
      <c r="A151" s="11" t="s">
        <v>3732</v>
      </c>
      <c r="B151" s="12">
        <v>105</v>
      </c>
      <c r="C151" s="12">
        <v>28133159</v>
      </c>
      <c r="D151" s="13" t="s">
        <v>196</v>
      </c>
      <c r="E151" s="13" t="s">
        <v>493</v>
      </c>
      <c r="F151" s="13" t="s">
        <v>3733</v>
      </c>
      <c r="G151" s="12">
        <v>30055</v>
      </c>
      <c r="H151" s="13" t="s">
        <v>3734</v>
      </c>
      <c r="I151" s="12">
        <v>70</v>
      </c>
      <c r="J151" s="13" t="s">
        <v>19</v>
      </c>
      <c r="K151" s="13" t="s">
        <v>20</v>
      </c>
      <c r="L151" s="12">
        <v>50000000</v>
      </c>
      <c r="M151" s="12">
        <v>2006</v>
      </c>
      <c r="N151" s="12">
        <v>5.9</v>
      </c>
      <c r="O151" s="22">
        <f>IMDB_Movies!$C1026-IMDB_Movies!$L1026</f>
        <v>126147885</v>
      </c>
    </row>
    <row r="152" spans="1:15" x14ac:dyDescent="0.35">
      <c r="A152" s="14" t="s">
        <v>7530</v>
      </c>
      <c r="B152" s="6">
        <v>238</v>
      </c>
      <c r="C152" s="6">
        <v>42919096</v>
      </c>
      <c r="D152" s="5" t="s">
        <v>647</v>
      </c>
      <c r="E152" s="5" t="s">
        <v>748</v>
      </c>
      <c r="F152" s="5" t="s">
        <v>7531</v>
      </c>
      <c r="G152" s="6">
        <v>64748</v>
      </c>
      <c r="H152" s="5" t="s">
        <v>7532</v>
      </c>
      <c r="I152" s="6">
        <v>122</v>
      </c>
      <c r="J152" s="5" t="s">
        <v>19</v>
      </c>
      <c r="K152" s="5" t="s">
        <v>20</v>
      </c>
      <c r="L152" s="6">
        <v>15000000</v>
      </c>
      <c r="M152" s="6">
        <v>2013</v>
      </c>
      <c r="N152" s="6">
        <v>6.5</v>
      </c>
      <c r="O152" s="21">
        <f>IMDB_Movies!$C815-IMDB_Movies!$L815</f>
        <v>20911262</v>
      </c>
    </row>
    <row r="153" spans="1:15" x14ac:dyDescent="0.35">
      <c r="A153" s="14" t="s">
        <v>8931</v>
      </c>
      <c r="B153" s="6">
        <v>29</v>
      </c>
      <c r="C153" s="6">
        <v>2921738</v>
      </c>
      <c r="D153" s="5" t="s">
        <v>1890</v>
      </c>
      <c r="E153" s="5" t="s">
        <v>8521</v>
      </c>
      <c r="F153" s="5" t="s">
        <v>9350</v>
      </c>
      <c r="G153" s="6">
        <v>34449</v>
      </c>
      <c r="H153" s="5" t="s">
        <v>9351</v>
      </c>
      <c r="I153" s="6">
        <v>119</v>
      </c>
      <c r="J153" s="5" t="s">
        <v>3587</v>
      </c>
      <c r="K153" s="5" t="s">
        <v>3588</v>
      </c>
      <c r="L153" s="6">
        <v>7000000</v>
      </c>
      <c r="M153" s="6">
        <v>2004</v>
      </c>
      <c r="N153" s="6">
        <v>7.9</v>
      </c>
      <c r="O153" s="21">
        <f>IMDB_Movies!$C3300-IMDB_Movies!$L3300</f>
        <v>-7281777</v>
      </c>
    </row>
    <row r="154" spans="1:15" x14ac:dyDescent="0.35">
      <c r="A154" s="14" t="s">
        <v>765</v>
      </c>
      <c r="B154" s="6">
        <v>96</v>
      </c>
      <c r="C154" s="6">
        <v>95860116</v>
      </c>
      <c r="D154" s="5" t="s">
        <v>1702</v>
      </c>
      <c r="E154" s="5" t="s">
        <v>572</v>
      </c>
      <c r="F154" s="5" t="s">
        <v>7319</v>
      </c>
      <c r="G154" s="6">
        <v>277451</v>
      </c>
      <c r="H154" s="5" t="s">
        <v>7320</v>
      </c>
      <c r="I154" s="6">
        <v>491</v>
      </c>
      <c r="J154" s="5" t="s">
        <v>19</v>
      </c>
      <c r="K154" s="5" t="s">
        <v>20</v>
      </c>
      <c r="L154" s="6">
        <v>16400000</v>
      </c>
      <c r="M154" s="6">
        <v>1989</v>
      </c>
      <c r="N154" s="6">
        <v>8</v>
      </c>
      <c r="O154" s="22">
        <f>IMDB_Movies!$C1890-IMDB_Movies!$L1890</f>
        <v>118734225</v>
      </c>
    </row>
    <row r="155" spans="1:15" x14ac:dyDescent="0.35">
      <c r="A155" s="15" t="s">
        <v>2887</v>
      </c>
      <c r="B155" s="8">
        <v>107</v>
      </c>
      <c r="C155" s="8">
        <v>16991902</v>
      </c>
      <c r="D155" s="7" t="s">
        <v>3938</v>
      </c>
      <c r="E155" s="7" t="s">
        <v>4428</v>
      </c>
      <c r="F155" s="7" t="s">
        <v>4429</v>
      </c>
      <c r="G155" s="8">
        <v>34592</v>
      </c>
      <c r="H155" s="7" t="s">
        <v>4430</v>
      </c>
      <c r="I155" s="8">
        <v>191</v>
      </c>
      <c r="J155" s="7" t="s">
        <v>19</v>
      </c>
      <c r="K155" s="7" t="s">
        <v>20</v>
      </c>
      <c r="L155" s="8">
        <v>57000000</v>
      </c>
      <c r="M155" s="8">
        <v>2001</v>
      </c>
      <c r="N155" s="8">
        <v>6.2</v>
      </c>
      <c r="O155" s="21">
        <f>IMDB_Movies!$C3268-IMDB_Movies!$L3268</f>
        <v>-11849597</v>
      </c>
    </row>
    <row r="156" spans="1:15" x14ac:dyDescent="0.35">
      <c r="A156" s="15" t="s">
        <v>280</v>
      </c>
      <c r="B156" s="8">
        <v>388</v>
      </c>
      <c r="C156" s="8">
        <v>79883359</v>
      </c>
      <c r="D156" s="7" t="s">
        <v>2233</v>
      </c>
      <c r="E156" s="7" t="s">
        <v>2234</v>
      </c>
      <c r="F156" s="7" t="s">
        <v>2235</v>
      </c>
      <c r="G156" s="8">
        <v>116159</v>
      </c>
      <c r="H156" s="7" t="s">
        <v>2236</v>
      </c>
      <c r="I156" s="8">
        <v>488</v>
      </c>
      <c r="J156" s="7" t="s">
        <v>19</v>
      </c>
      <c r="K156" s="7" t="s">
        <v>20</v>
      </c>
      <c r="L156" s="8">
        <v>66000000</v>
      </c>
      <c r="M156" s="8">
        <v>2011</v>
      </c>
      <c r="N156" s="8">
        <v>7.2</v>
      </c>
      <c r="O156" s="21">
        <f>IMDB_Movies!$C3630-IMDB_Movies!$L3630</f>
        <v>-1947834</v>
      </c>
    </row>
    <row r="157" spans="1:15" x14ac:dyDescent="0.35">
      <c r="A157" s="14" t="s">
        <v>8047</v>
      </c>
      <c r="B157" s="6">
        <v>60</v>
      </c>
      <c r="C157" s="6">
        <v>1420578</v>
      </c>
      <c r="D157" s="5" t="s">
        <v>3426</v>
      </c>
      <c r="E157" s="5" t="s">
        <v>2108</v>
      </c>
      <c r="F157" s="5" t="s">
        <v>10704</v>
      </c>
      <c r="G157" s="6">
        <v>4894</v>
      </c>
      <c r="H157" s="5" t="s">
        <v>10705</v>
      </c>
      <c r="I157" s="6">
        <v>122</v>
      </c>
      <c r="J157" s="5" t="s">
        <v>19</v>
      </c>
      <c r="K157" s="5" t="s">
        <v>20</v>
      </c>
      <c r="L157" s="6">
        <v>1900000</v>
      </c>
      <c r="M157" s="6">
        <v>2003</v>
      </c>
      <c r="N157" s="6">
        <v>6.4</v>
      </c>
      <c r="O157" s="21">
        <f>IMDB_Movies!$C3124-IMDB_Movies!$L3124</f>
        <v>8503161</v>
      </c>
    </row>
    <row r="158" spans="1:15" x14ac:dyDescent="0.35">
      <c r="A158" s="14" t="s">
        <v>1393</v>
      </c>
      <c r="B158" s="6">
        <v>131</v>
      </c>
      <c r="C158" s="6">
        <v>59068786</v>
      </c>
      <c r="D158" s="5" t="s">
        <v>1300</v>
      </c>
      <c r="E158" s="5" t="s">
        <v>4066</v>
      </c>
      <c r="F158" s="5" t="s">
        <v>4067</v>
      </c>
      <c r="G158" s="6">
        <v>86902</v>
      </c>
      <c r="H158" s="5" t="s">
        <v>4068</v>
      </c>
      <c r="I158" s="6">
        <v>411</v>
      </c>
      <c r="J158" s="5" t="s">
        <v>19</v>
      </c>
      <c r="K158" s="5" t="s">
        <v>20</v>
      </c>
      <c r="L158" s="6">
        <v>40000000</v>
      </c>
      <c r="M158" s="6">
        <v>2001</v>
      </c>
      <c r="N158" s="6">
        <v>6.4</v>
      </c>
      <c r="O158" s="21">
        <f>IMDB_Movies!$C829-IMDB_Movies!$L829</f>
        <v>-1333</v>
      </c>
    </row>
    <row r="159" spans="1:15" x14ac:dyDescent="0.35">
      <c r="A159" s="14" t="s">
        <v>1664</v>
      </c>
      <c r="B159" s="6">
        <v>27</v>
      </c>
      <c r="C159" s="6">
        <v>22294341</v>
      </c>
      <c r="D159" s="5" t="s">
        <v>2756</v>
      </c>
      <c r="E159" s="5" t="s">
        <v>3860</v>
      </c>
      <c r="F159" s="5" t="s">
        <v>6363</v>
      </c>
      <c r="G159" s="6">
        <v>12278</v>
      </c>
      <c r="H159" s="5" t="s">
        <v>6364</v>
      </c>
      <c r="I159" s="6">
        <v>71</v>
      </c>
      <c r="J159" s="5" t="s">
        <v>19</v>
      </c>
      <c r="K159" s="5" t="s">
        <v>20</v>
      </c>
      <c r="L159" s="6">
        <v>21500000</v>
      </c>
      <c r="M159" s="6">
        <v>1996</v>
      </c>
      <c r="N159" s="6">
        <v>6.5</v>
      </c>
      <c r="O159" s="22">
        <f>IMDB_Movies!$C1112-IMDB_Movies!$L1112</f>
        <v>2903262</v>
      </c>
    </row>
    <row r="160" spans="1:15" x14ac:dyDescent="0.35">
      <c r="A160" s="15" t="s">
        <v>3059</v>
      </c>
      <c r="B160" s="8">
        <v>50</v>
      </c>
      <c r="C160" s="8">
        <v>9795017</v>
      </c>
      <c r="D160" s="7" t="s">
        <v>1444</v>
      </c>
      <c r="E160" s="7" t="s">
        <v>1988</v>
      </c>
      <c r="F160" s="7" t="s">
        <v>3503</v>
      </c>
      <c r="G160" s="8">
        <v>9227</v>
      </c>
      <c r="H160" s="7" t="s">
        <v>3504</v>
      </c>
      <c r="I160" s="8">
        <v>70</v>
      </c>
      <c r="J160" s="7" t="s">
        <v>19</v>
      </c>
      <c r="K160" s="7" t="s">
        <v>20</v>
      </c>
      <c r="L160" s="8">
        <v>50000000</v>
      </c>
      <c r="M160" s="8">
        <v>1995</v>
      </c>
      <c r="N160" s="8">
        <v>5.0999999999999996</v>
      </c>
      <c r="O160" s="21">
        <f>IMDB_Movies!$C2855-IMDB_Movies!$L2855</f>
        <v>41030827</v>
      </c>
    </row>
    <row r="161" spans="1:15" x14ac:dyDescent="0.35">
      <c r="A161" s="14" t="s">
        <v>5960</v>
      </c>
      <c r="B161" s="6">
        <v>58</v>
      </c>
      <c r="C161" s="6">
        <v>15361537</v>
      </c>
      <c r="D161" s="5" t="s">
        <v>242</v>
      </c>
      <c r="E161" s="5" t="s">
        <v>5961</v>
      </c>
      <c r="F161" s="5" t="s">
        <v>5962</v>
      </c>
      <c r="G161" s="6">
        <v>12263</v>
      </c>
      <c r="H161" s="5" t="s">
        <v>5963</v>
      </c>
      <c r="I161" s="6">
        <v>132</v>
      </c>
      <c r="J161" s="5" t="s">
        <v>19</v>
      </c>
      <c r="K161" s="5" t="s">
        <v>539</v>
      </c>
      <c r="L161" s="6">
        <v>13000000</v>
      </c>
      <c r="M161" s="6">
        <v>2002</v>
      </c>
      <c r="N161" s="6">
        <v>4.5999999999999996</v>
      </c>
      <c r="O161" s="22">
        <f>IMDB_Movies!$C754-IMDB_Movies!$L754</f>
        <v>-2973655</v>
      </c>
    </row>
    <row r="162" spans="1:15" x14ac:dyDescent="0.35">
      <c r="A162" s="11" t="s">
        <v>1047</v>
      </c>
      <c r="B162" s="12">
        <v>111</v>
      </c>
      <c r="C162" s="12">
        <v>3193102</v>
      </c>
      <c r="D162" s="13" t="s">
        <v>1457</v>
      </c>
      <c r="E162" s="13" t="s">
        <v>939</v>
      </c>
      <c r="F162" s="13" t="s">
        <v>8789</v>
      </c>
      <c r="G162" s="12">
        <v>24412</v>
      </c>
      <c r="H162" s="13" t="s">
        <v>8790</v>
      </c>
      <c r="I162" s="12">
        <v>240</v>
      </c>
      <c r="J162" s="13" t="s">
        <v>19</v>
      </c>
      <c r="K162" s="13" t="s">
        <v>20</v>
      </c>
      <c r="L162" s="12">
        <v>9000000</v>
      </c>
      <c r="M162" s="12">
        <v>1999</v>
      </c>
      <c r="N162" s="12">
        <v>7.1</v>
      </c>
      <c r="O162" s="22">
        <f>IMDB_Movies!$C2724-IMDB_Movies!$L2724</f>
        <v>78574831</v>
      </c>
    </row>
    <row r="163" spans="1:15" x14ac:dyDescent="0.35">
      <c r="A163" s="14" t="s">
        <v>2403</v>
      </c>
      <c r="B163" s="6">
        <v>479</v>
      </c>
      <c r="C163" s="6">
        <v>138795342</v>
      </c>
      <c r="D163" s="5" t="s">
        <v>3885</v>
      </c>
      <c r="E163" s="5" t="s">
        <v>310</v>
      </c>
      <c r="F163" s="5" t="s">
        <v>7478</v>
      </c>
      <c r="G163" s="6">
        <v>503631</v>
      </c>
      <c r="H163" s="5" t="s">
        <v>7479</v>
      </c>
      <c r="I163" s="6">
        <v>636</v>
      </c>
      <c r="J163" s="5" t="s">
        <v>19</v>
      </c>
      <c r="K163" s="5" t="s">
        <v>31</v>
      </c>
      <c r="L163" s="6">
        <v>15000000</v>
      </c>
      <c r="M163" s="6">
        <v>2010</v>
      </c>
      <c r="N163" s="6">
        <v>8</v>
      </c>
      <c r="O163" s="21">
        <f>IMDB_Movies!$C1513-IMDB_Movies!$L1513</f>
        <v>-8950114</v>
      </c>
    </row>
    <row r="164" spans="1:15" x14ac:dyDescent="0.35">
      <c r="A164" s="14" t="s">
        <v>4195</v>
      </c>
      <c r="B164" s="6">
        <v>110</v>
      </c>
      <c r="C164" s="6">
        <v>30199105</v>
      </c>
      <c r="D164" s="5" t="s">
        <v>2196</v>
      </c>
      <c r="E164" s="5" t="s">
        <v>1988</v>
      </c>
      <c r="F164" s="5" t="s">
        <v>4196</v>
      </c>
      <c r="G164" s="6">
        <v>25346</v>
      </c>
      <c r="H164" s="5" t="s">
        <v>4197</v>
      </c>
      <c r="I164" s="6">
        <v>167</v>
      </c>
      <c r="J164" s="5" t="s">
        <v>19</v>
      </c>
      <c r="K164" s="5" t="s">
        <v>20</v>
      </c>
      <c r="L164" s="6">
        <v>40000000</v>
      </c>
      <c r="M164" s="6">
        <v>2000</v>
      </c>
      <c r="N164" s="6">
        <v>5.7</v>
      </c>
      <c r="O164" s="22">
        <f>IMDB_Movies!$C128-IMDB_Movies!$L128</f>
        <v>5239376</v>
      </c>
    </row>
    <row r="165" spans="1:15" x14ac:dyDescent="0.35">
      <c r="A165" s="11" t="s">
        <v>747</v>
      </c>
      <c r="B165" s="12">
        <v>84</v>
      </c>
      <c r="C165" s="12">
        <v>73000942</v>
      </c>
      <c r="D165" s="13" t="s">
        <v>2657</v>
      </c>
      <c r="E165" s="13" t="s">
        <v>4450</v>
      </c>
      <c r="F165" s="13" t="s">
        <v>7967</v>
      </c>
      <c r="G165" s="12">
        <v>74351</v>
      </c>
      <c r="H165" s="13" t="s">
        <v>7968</v>
      </c>
      <c r="I165" s="12">
        <v>233</v>
      </c>
      <c r="J165" s="13" t="s">
        <v>19</v>
      </c>
      <c r="K165" s="13" t="s">
        <v>20</v>
      </c>
      <c r="L165" s="12">
        <v>13000000</v>
      </c>
      <c r="M165" s="12">
        <v>2011</v>
      </c>
      <c r="N165" s="12">
        <v>1.6</v>
      </c>
      <c r="O165" s="22">
        <f>IMDB_Movies!$C2935-IMDB_Movies!$L2935</f>
        <v>-2497745</v>
      </c>
    </row>
    <row r="166" spans="1:15" x14ac:dyDescent="0.35">
      <c r="A166" s="14" t="s">
        <v>2054</v>
      </c>
      <c r="B166" s="6">
        <v>190</v>
      </c>
      <c r="C166" s="6">
        <v>73661010</v>
      </c>
      <c r="D166" s="5" t="s">
        <v>2055</v>
      </c>
      <c r="E166" s="5" t="s">
        <v>197</v>
      </c>
      <c r="F166" s="5" t="s">
        <v>2056</v>
      </c>
      <c r="G166" s="6">
        <v>71137</v>
      </c>
      <c r="H166" s="5" t="s">
        <v>2057</v>
      </c>
      <c r="I166" s="6">
        <v>229</v>
      </c>
      <c r="J166" s="5" t="s">
        <v>19</v>
      </c>
      <c r="K166" s="5" t="s">
        <v>20</v>
      </c>
      <c r="L166" s="6">
        <v>75000000</v>
      </c>
      <c r="M166" s="6">
        <v>2006</v>
      </c>
      <c r="N166" s="6">
        <v>6.6</v>
      </c>
      <c r="O166" s="22">
        <f>IMDB_Movies!$C1372-IMDB_Movies!$L1372</f>
        <v>33600000</v>
      </c>
    </row>
    <row r="167" spans="1:15" x14ac:dyDescent="0.35">
      <c r="A167" s="11" t="s">
        <v>3162</v>
      </c>
      <c r="B167" s="12">
        <v>154</v>
      </c>
      <c r="C167" s="12">
        <v>40064955</v>
      </c>
      <c r="D167" s="13" t="s">
        <v>4439</v>
      </c>
      <c r="E167" s="13" t="s">
        <v>475</v>
      </c>
      <c r="F167" s="13" t="s">
        <v>7536</v>
      </c>
      <c r="G167" s="12">
        <v>92074</v>
      </c>
      <c r="H167" s="13" t="s">
        <v>7537</v>
      </c>
      <c r="I167" s="12">
        <v>502</v>
      </c>
      <c r="J167" s="13" t="s">
        <v>19</v>
      </c>
      <c r="K167" s="13" t="s">
        <v>20</v>
      </c>
      <c r="L167" s="12">
        <v>15000000</v>
      </c>
      <c r="M167" s="12">
        <v>1998</v>
      </c>
      <c r="N167" s="12">
        <v>6.4</v>
      </c>
      <c r="O167" s="22">
        <f>IMDB_Movies!$C3753-IMDB_Movies!$L3753</f>
        <v>32614158</v>
      </c>
    </row>
    <row r="168" spans="1:15" x14ac:dyDescent="0.35">
      <c r="A168" s="14" t="s">
        <v>8750</v>
      </c>
      <c r="B168" s="6">
        <v>94</v>
      </c>
      <c r="C168" s="6">
        <v>9473382</v>
      </c>
      <c r="D168" s="5" t="s">
        <v>8751</v>
      </c>
      <c r="E168" s="5" t="s">
        <v>8752</v>
      </c>
      <c r="F168" s="5" t="s">
        <v>8753</v>
      </c>
      <c r="G168" s="6">
        <v>26832</v>
      </c>
      <c r="H168" s="5" t="s">
        <v>8754</v>
      </c>
      <c r="I168" s="6">
        <v>247</v>
      </c>
      <c r="J168" s="5" t="s">
        <v>1002</v>
      </c>
      <c r="K168" s="5" t="s">
        <v>193</v>
      </c>
      <c r="L168" s="6">
        <v>10000000</v>
      </c>
      <c r="M168" s="6">
        <v>1998</v>
      </c>
      <c r="N168" s="6">
        <v>7.7</v>
      </c>
      <c r="O168" s="21">
        <f>IMDB_Movies!$C3278-IMDB_Movies!$L3278</f>
        <v>27317535</v>
      </c>
    </row>
    <row r="169" spans="1:15" x14ac:dyDescent="0.35">
      <c r="A169" s="11" t="s">
        <v>7081</v>
      </c>
      <c r="B169" s="12">
        <v>68</v>
      </c>
      <c r="C169" s="12">
        <v>17174870</v>
      </c>
      <c r="D169" s="13" t="s">
        <v>4885</v>
      </c>
      <c r="E169" s="13" t="s">
        <v>5418</v>
      </c>
      <c r="F169" s="13" t="s">
        <v>7082</v>
      </c>
      <c r="G169" s="12">
        <v>15817</v>
      </c>
      <c r="H169" s="13" t="s">
        <v>7083</v>
      </c>
      <c r="I169" s="12">
        <v>210</v>
      </c>
      <c r="J169" s="13" t="s">
        <v>19</v>
      </c>
      <c r="K169" s="13" t="s">
        <v>20</v>
      </c>
      <c r="L169" s="12">
        <v>18000000</v>
      </c>
      <c r="M169" s="12">
        <v>2000</v>
      </c>
      <c r="N169" s="12">
        <v>6.7</v>
      </c>
      <c r="O169" s="22">
        <f>IMDB_Movies!$C3285-IMDB_Movies!$L3285</f>
        <v>-4475146</v>
      </c>
    </row>
    <row r="170" spans="1:15" x14ac:dyDescent="0.35">
      <c r="A170" s="14" t="s">
        <v>3486</v>
      </c>
      <c r="B170" s="6">
        <v>69</v>
      </c>
      <c r="C170" s="6">
        <v>274299</v>
      </c>
      <c r="D170" s="5" t="s">
        <v>7934</v>
      </c>
      <c r="E170" s="5" t="s">
        <v>6335</v>
      </c>
      <c r="F170" s="5" t="s">
        <v>7935</v>
      </c>
      <c r="G170" s="6">
        <v>11077</v>
      </c>
      <c r="H170" s="5" t="s">
        <v>7936</v>
      </c>
      <c r="I170" s="6">
        <v>55</v>
      </c>
      <c r="J170" s="5" t="s">
        <v>19</v>
      </c>
      <c r="K170" s="5" t="s">
        <v>1003</v>
      </c>
      <c r="L170" s="6">
        <v>103000000</v>
      </c>
      <c r="M170" s="6">
        <v>2002</v>
      </c>
      <c r="N170" s="6">
        <v>7.3</v>
      </c>
      <c r="O170" s="22">
        <f>IMDB_Movies!$C1452-IMDB_Movies!$L1452</f>
        <v>559990</v>
      </c>
    </row>
    <row r="171" spans="1:15" x14ac:dyDescent="0.35">
      <c r="A171" s="14" t="s">
        <v>1288</v>
      </c>
      <c r="B171" s="6">
        <v>78</v>
      </c>
      <c r="C171" s="6">
        <v>17010646</v>
      </c>
      <c r="D171" s="5" t="s">
        <v>367</v>
      </c>
      <c r="E171" s="5" t="s">
        <v>1289</v>
      </c>
      <c r="F171" s="5" t="s">
        <v>1290</v>
      </c>
      <c r="G171" s="6">
        <v>40751</v>
      </c>
      <c r="H171" s="5" t="s">
        <v>1291</v>
      </c>
      <c r="I171" s="6">
        <v>239</v>
      </c>
      <c r="J171" s="5" t="s">
        <v>19</v>
      </c>
      <c r="K171" s="5" t="s">
        <v>20</v>
      </c>
      <c r="L171" s="6">
        <v>84000000</v>
      </c>
      <c r="M171" s="6">
        <v>2005</v>
      </c>
      <c r="N171" s="6">
        <v>2.2000000000000002</v>
      </c>
      <c r="O171" s="21">
        <f>IMDB_Movies!$C2329-IMDB_Movies!$L2329</f>
        <v>-1288722</v>
      </c>
    </row>
    <row r="172" spans="1:15" x14ac:dyDescent="0.35">
      <c r="A172" s="14" t="s">
        <v>7776</v>
      </c>
      <c r="B172" s="6">
        <v>21</v>
      </c>
      <c r="C172" s="6">
        <v>1953732</v>
      </c>
      <c r="D172" s="5" t="s">
        <v>932</v>
      </c>
      <c r="E172" s="5" t="s">
        <v>4032</v>
      </c>
      <c r="F172" s="5" t="s">
        <v>7777</v>
      </c>
      <c r="G172" s="6">
        <v>4996</v>
      </c>
      <c r="H172" s="5" t="s">
        <v>7778</v>
      </c>
      <c r="I172" s="6">
        <v>62</v>
      </c>
      <c r="J172" s="5" t="s">
        <v>19</v>
      </c>
      <c r="K172" s="5" t="s">
        <v>20</v>
      </c>
      <c r="L172" s="6">
        <v>15000000</v>
      </c>
      <c r="M172" s="6">
        <v>1986</v>
      </c>
      <c r="N172" s="6">
        <v>5.3</v>
      </c>
      <c r="O172" s="21">
        <f>IMDB_Movies!$C1237-IMDB_Movies!$L1237</f>
        <v>-8642509</v>
      </c>
    </row>
    <row r="173" spans="1:15" x14ac:dyDescent="0.35">
      <c r="A173" s="11" t="s">
        <v>2021</v>
      </c>
      <c r="B173" s="12">
        <v>117</v>
      </c>
      <c r="C173" s="12">
        <v>38966057</v>
      </c>
      <c r="D173" s="13" t="s">
        <v>1702</v>
      </c>
      <c r="E173" s="13" t="s">
        <v>2463</v>
      </c>
      <c r="F173" s="13" t="s">
        <v>2464</v>
      </c>
      <c r="G173" s="12">
        <v>23940</v>
      </c>
      <c r="H173" s="13" t="s">
        <v>2466</v>
      </c>
      <c r="I173" s="12">
        <v>157</v>
      </c>
      <c r="J173" s="13" t="s">
        <v>19</v>
      </c>
      <c r="K173" s="13" t="s">
        <v>1003</v>
      </c>
      <c r="L173" s="12">
        <v>65000000</v>
      </c>
      <c r="M173" s="12">
        <v>1998</v>
      </c>
      <c r="N173" s="12">
        <v>6.7</v>
      </c>
      <c r="O173" s="22">
        <f>IMDB_Movies!$C1956-IMDB_Movies!$L1956</f>
        <v>-53361326</v>
      </c>
    </row>
    <row r="174" spans="1:15" x14ac:dyDescent="0.35">
      <c r="A174" s="11" t="s">
        <v>1752</v>
      </c>
      <c r="B174" s="12">
        <v>80</v>
      </c>
      <c r="C174" s="12">
        <v>41227069</v>
      </c>
      <c r="D174" s="13" t="s">
        <v>151</v>
      </c>
      <c r="E174" s="13" t="s">
        <v>8444</v>
      </c>
      <c r="F174" s="13" t="s">
        <v>8445</v>
      </c>
      <c r="G174" s="12">
        <v>162701</v>
      </c>
      <c r="H174" s="13" t="s">
        <v>8446</v>
      </c>
      <c r="I174" s="12">
        <v>962</v>
      </c>
      <c r="J174" s="13" t="s">
        <v>19</v>
      </c>
      <c r="K174" s="13" t="s">
        <v>20</v>
      </c>
      <c r="L174" s="12">
        <v>11000000</v>
      </c>
      <c r="M174" s="12">
        <v>2002</v>
      </c>
      <c r="N174" s="12">
        <v>7.4</v>
      </c>
      <c r="O174" s="22">
        <f>IMDB_Movies!$C3419-IMDB_Movies!$L3419</f>
        <v>-24832370</v>
      </c>
    </row>
    <row r="175" spans="1:15" x14ac:dyDescent="0.35">
      <c r="A175" s="14" t="s">
        <v>346</v>
      </c>
      <c r="B175" s="6">
        <v>163</v>
      </c>
      <c r="C175" s="6">
        <v>16640210</v>
      </c>
      <c r="D175" s="5" t="s">
        <v>2662</v>
      </c>
      <c r="E175" s="5" t="s">
        <v>493</v>
      </c>
      <c r="F175" s="5" t="s">
        <v>4978</v>
      </c>
      <c r="G175" s="6">
        <v>53028</v>
      </c>
      <c r="H175" s="5" t="s">
        <v>4980</v>
      </c>
      <c r="I175" s="6">
        <v>382</v>
      </c>
      <c r="J175" s="5" t="s">
        <v>19</v>
      </c>
      <c r="K175" s="5" t="s">
        <v>20</v>
      </c>
      <c r="L175" s="6">
        <v>55000000</v>
      </c>
      <c r="M175" s="6">
        <v>1999</v>
      </c>
      <c r="N175" s="6">
        <v>6.8</v>
      </c>
      <c r="O175" s="22">
        <f>IMDB_Movies!$C3595-IMDB_Movies!$L3595</f>
        <v>-6784690</v>
      </c>
    </row>
    <row r="176" spans="1:15" x14ac:dyDescent="0.35">
      <c r="A176" s="14" t="s">
        <v>5229</v>
      </c>
      <c r="B176" s="6">
        <v>143</v>
      </c>
      <c r="C176" s="6">
        <v>10911750</v>
      </c>
      <c r="D176" s="5" t="s">
        <v>2233</v>
      </c>
      <c r="E176" s="5" t="s">
        <v>36</v>
      </c>
      <c r="F176" s="5" t="s">
        <v>6029</v>
      </c>
      <c r="G176" s="6">
        <v>17757</v>
      </c>
      <c r="H176" s="5" t="s">
        <v>6030</v>
      </c>
      <c r="I176" s="6">
        <v>99</v>
      </c>
      <c r="J176" s="5" t="s">
        <v>19</v>
      </c>
      <c r="K176" s="5" t="s">
        <v>20</v>
      </c>
      <c r="L176" s="6">
        <v>25000000</v>
      </c>
      <c r="M176" s="6">
        <v>2008</v>
      </c>
      <c r="N176" s="6">
        <v>6.5</v>
      </c>
      <c r="O176" s="22">
        <f>IMDB_Movies!$C3633-IMDB_Movies!$L3633</f>
        <v>25054449</v>
      </c>
    </row>
    <row r="177" spans="1:15" x14ac:dyDescent="0.35">
      <c r="A177" s="14" t="s">
        <v>6658</v>
      </c>
      <c r="B177" s="6">
        <v>154</v>
      </c>
      <c r="C177" s="6">
        <v>19661987</v>
      </c>
      <c r="D177" s="5" t="s">
        <v>2243</v>
      </c>
      <c r="E177" s="5" t="s">
        <v>1482</v>
      </c>
      <c r="F177" s="5" t="s">
        <v>6659</v>
      </c>
      <c r="G177" s="6">
        <v>83786</v>
      </c>
      <c r="H177" s="5" t="s">
        <v>6660</v>
      </c>
      <c r="I177" s="6">
        <v>231</v>
      </c>
      <c r="J177" s="5" t="s">
        <v>19</v>
      </c>
      <c r="K177" s="5" t="s">
        <v>20</v>
      </c>
      <c r="L177" s="6">
        <v>20000000</v>
      </c>
      <c r="M177" s="6">
        <v>2007</v>
      </c>
      <c r="N177" s="6">
        <v>7.5</v>
      </c>
      <c r="O177" s="22">
        <f>IMDB_Movies!$C2985-IMDB_Movies!$L2985</f>
        <v>1610731</v>
      </c>
    </row>
    <row r="178" spans="1:15" x14ac:dyDescent="0.35">
      <c r="A178" s="11" t="s">
        <v>962</v>
      </c>
      <c r="B178" s="12">
        <v>492</v>
      </c>
      <c r="C178" s="12">
        <v>58607007</v>
      </c>
      <c r="D178" s="13" t="s">
        <v>964</v>
      </c>
      <c r="E178" s="13" t="s">
        <v>314</v>
      </c>
      <c r="F178" s="13" t="s">
        <v>965</v>
      </c>
      <c r="G178" s="12">
        <v>182899</v>
      </c>
      <c r="H178" s="13" t="s">
        <v>967</v>
      </c>
      <c r="I178" s="12">
        <v>630</v>
      </c>
      <c r="J178" s="13" t="s">
        <v>19</v>
      </c>
      <c r="K178" s="13" t="s">
        <v>20</v>
      </c>
      <c r="L178" s="12">
        <v>100000000</v>
      </c>
      <c r="M178" s="12">
        <v>2014</v>
      </c>
      <c r="N178" s="12">
        <v>6.2</v>
      </c>
      <c r="O178" s="22">
        <f>IMDB_Movies!$C690-IMDB_Movies!$L690</f>
        <v>8115878</v>
      </c>
    </row>
    <row r="179" spans="1:15" x14ac:dyDescent="0.35">
      <c r="A179" s="15" t="s">
        <v>1619</v>
      </c>
      <c r="B179" s="8">
        <v>459</v>
      </c>
      <c r="C179" s="8">
        <v>150832203</v>
      </c>
      <c r="D179" s="7" t="s">
        <v>948</v>
      </c>
      <c r="E179" s="7" t="s">
        <v>150</v>
      </c>
      <c r="F179" s="7" t="s">
        <v>1620</v>
      </c>
      <c r="G179" s="8">
        <v>341058</v>
      </c>
      <c r="H179" s="7" t="s">
        <v>1621</v>
      </c>
      <c r="I179" s="8">
        <v>713</v>
      </c>
      <c r="J179" s="7" t="s">
        <v>19</v>
      </c>
      <c r="K179" s="7" t="s">
        <v>20</v>
      </c>
      <c r="L179" s="8">
        <v>85000000</v>
      </c>
      <c r="M179" s="8">
        <v>2014</v>
      </c>
      <c r="N179" s="8">
        <v>6.7</v>
      </c>
      <c r="O179" s="21">
        <f>IMDB_Movies!$C1337-IMDB_Movies!$L1337</f>
        <v>-64927587</v>
      </c>
    </row>
    <row r="180" spans="1:15" x14ac:dyDescent="0.35">
      <c r="A180" s="14" t="s">
        <v>280</v>
      </c>
      <c r="B180" s="6">
        <v>219</v>
      </c>
      <c r="C180" s="6">
        <v>216119491</v>
      </c>
      <c r="D180" s="5" t="s">
        <v>1004</v>
      </c>
      <c r="E180" s="5" t="s">
        <v>232</v>
      </c>
      <c r="F180" s="5" t="s">
        <v>2376</v>
      </c>
      <c r="G180" s="6">
        <v>881236</v>
      </c>
      <c r="H180" s="5" t="s">
        <v>2377</v>
      </c>
      <c r="I180" s="6">
        <v>2277</v>
      </c>
      <c r="J180" s="5" t="s">
        <v>19</v>
      </c>
      <c r="K180" s="5" t="s">
        <v>20</v>
      </c>
      <c r="L180" s="6">
        <v>70000000</v>
      </c>
      <c r="M180" s="6">
        <v>1998</v>
      </c>
      <c r="N180" s="6">
        <v>8.6</v>
      </c>
      <c r="O180" s="21">
        <f>IMDB_Movies!$C831-IMDB_Movies!$L831</f>
        <v>-19694930</v>
      </c>
    </row>
    <row r="181" spans="1:15" x14ac:dyDescent="0.35">
      <c r="A181" s="14" t="s">
        <v>9022</v>
      </c>
      <c r="B181" s="6">
        <v>32</v>
      </c>
      <c r="C181" s="6">
        <v>29200000</v>
      </c>
      <c r="D181" s="5" t="s">
        <v>4885</v>
      </c>
      <c r="E181" s="5" t="s">
        <v>2543</v>
      </c>
      <c r="F181" s="5" t="s">
        <v>9023</v>
      </c>
      <c r="G181" s="6">
        <v>6142</v>
      </c>
      <c r="H181" s="5" t="s">
        <v>9024</v>
      </c>
      <c r="I181" s="6">
        <v>52</v>
      </c>
      <c r="J181" s="5" t="s">
        <v>19</v>
      </c>
      <c r="K181" s="5" t="s">
        <v>20</v>
      </c>
      <c r="L181" s="6">
        <v>8500000</v>
      </c>
      <c r="M181" s="6">
        <v>1979</v>
      </c>
      <c r="N181" s="6">
        <v>6.9</v>
      </c>
      <c r="O181" s="21">
        <f>IMDB_Movies!$C3284-IMDB_Movies!$L3284</f>
        <v>47570368</v>
      </c>
    </row>
    <row r="182" spans="1:15" x14ac:dyDescent="0.35">
      <c r="A182" s="14" t="s">
        <v>1900</v>
      </c>
      <c r="B182" s="6">
        <v>22</v>
      </c>
      <c r="C182" s="6">
        <v>2580</v>
      </c>
      <c r="D182" s="5" t="s">
        <v>5023</v>
      </c>
      <c r="E182" s="5" t="s">
        <v>167</v>
      </c>
      <c r="F182" s="5" t="s">
        <v>10778</v>
      </c>
      <c r="G182" s="6">
        <v>1618</v>
      </c>
      <c r="H182" s="5" t="s">
        <v>10779</v>
      </c>
      <c r="I182" s="6">
        <v>40</v>
      </c>
      <c r="J182" s="5" t="s">
        <v>19</v>
      </c>
      <c r="K182" s="5" t="s">
        <v>20</v>
      </c>
      <c r="L182" s="6">
        <v>1650000</v>
      </c>
      <c r="M182" s="6">
        <v>2003</v>
      </c>
      <c r="N182" s="6">
        <v>5.4</v>
      </c>
      <c r="O182" s="21">
        <f>IMDB_Movies!$C3314-IMDB_Movies!$L3314</f>
        <v>51504069</v>
      </c>
    </row>
    <row r="183" spans="1:15" x14ac:dyDescent="0.35">
      <c r="A183" s="14" t="s">
        <v>6135</v>
      </c>
      <c r="B183" s="6">
        <v>45</v>
      </c>
      <c r="C183" s="6">
        <v>20218</v>
      </c>
      <c r="D183" s="5" t="s">
        <v>300</v>
      </c>
      <c r="E183" s="5" t="s">
        <v>3817</v>
      </c>
      <c r="F183" s="5" t="s">
        <v>6136</v>
      </c>
      <c r="G183" s="6">
        <v>5431</v>
      </c>
      <c r="H183" s="5" t="s">
        <v>6137</v>
      </c>
      <c r="I183" s="6">
        <v>50</v>
      </c>
      <c r="J183" s="5" t="s">
        <v>19</v>
      </c>
      <c r="K183" s="5" t="s">
        <v>20</v>
      </c>
      <c r="L183" s="6">
        <v>24000000</v>
      </c>
      <c r="M183" s="6">
        <v>2001</v>
      </c>
      <c r="N183" s="6">
        <v>5.3</v>
      </c>
      <c r="O183" s="22">
        <f>IMDB_Movies!$C526-IMDB_Movies!$L526</f>
        <v>-39842984</v>
      </c>
    </row>
    <row r="184" spans="1:15" x14ac:dyDescent="0.35">
      <c r="A184" s="14" t="s">
        <v>747</v>
      </c>
      <c r="B184" s="6">
        <v>351</v>
      </c>
      <c r="C184" s="6">
        <v>122512052</v>
      </c>
      <c r="D184" s="5" t="s">
        <v>161</v>
      </c>
      <c r="E184" s="5" t="s">
        <v>317</v>
      </c>
      <c r="F184" s="5" t="s">
        <v>749</v>
      </c>
      <c r="G184" s="6">
        <v>146352</v>
      </c>
      <c r="H184" s="5" t="s">
        <v>750</v>
      </c>
      <c r="I184" s="6">
        <v>288</v>
      </c>
      <c r="J184" s="5" t="s">
        <v>19</v>
      </c>
      <c r="K184" s="5" t="s">
        <v>20</v>
      </c>
      <c r="L184" s="6">
        <v>130000000</v>
      </c>
      <c r="M184" s="6">
        <v>2013</v>
      </c>
      <c r="N184" s="6">
        <v>5.8</v>
      </c>
      <c r="O184" s="22">
        <f>IMDB_Movies!$C364-IMDB_Movies!$L364</f>
        <v>-15365723</v>
      </c>
    </row>
    <row r="185" spans="1:15" x14ac:dyDescent="0.35">
      <c r="A185" s="14" t="s">
        <v>1080</v>
      </c>
      <c r="B185" s="6">
        <v>51</v>
      </c>
      <c r="C185" s="6">
        <v>8460990</v>
      </c>
      <c r="D185" s="5" t="s">
        <v>2303</v>
      </c>
      <c r="E185" s="5" t="s">
        <v>2304</v>
      </c>
      <c r="F185" s="5" t="s">
        <v>2305</v>
      </c>
      <c r="G185" s="6">
        <v>5116</v>
      </c>
      <c r="H185" s="5" t="s">
        <v>2307</v>
      </c>
      <c r="I185" s="6">
        <v>54</v>
      </c>
      <c r="J185" s="5" t="s">
        <v>19</v>
      </c>
      <c r="K185" s="5" t="s">
        <v>20</v>
      </c>
      <c r="L185" s="6">
        <v>70000000</v>
      </c>
      <c r="M185" s="6">
        <v>2013</v>
      </c>
      <c r="N185" s="6">
        <v>5.6</v>
      </c>
      <c r="O185" s="21">
        <f>IMDB_Movies!$C1083-IMDB_Movies!$L1083</f>
        <v>64518155</v>
      </c>
    </row>
    <row r="186" spans="1:15" x14ac:dyDescent="0.35">
      <c r="A186" s="14" t="s">
        <v>2421</v>
      </c>
      <c r="B186" s="6">
        <v>279</v>
      </c>
      <c r="C186" s="6">
        <v>33574332</v>
      </c>
      <c r="D186" s="5" t="s">
        <v>1335</v>
      </c>
      <c r="E186" s="5" t="s">
        <v>241</v>
      </c>
      <c r="F186" s="5" t="s">
        <v>3158</v>
      </c>
      <c r="G186" s="6">
        <v>101221</v>
      </c>
      <c r="H186" s="5" t="s">
        <v>3159</v>
      </c>
      <c r="I186" s="6">
        <v>415</v>
      </c>
      <c r="J186" s="5" t="s">
        <v>19</v>
      </c>
      <c r="K186" s="5" t="s">
        <v>20</v>
      </c>
      <c r="L186" s="6">
        <v>90000000</v>
      </c>
      <c r="M186" s="6">
        <v>2006</v>
      </c>
      <c r="N186" s="6">
        <v>7.1</v>
      </c>
      <c r="O186" s="21">
        <f>IMDB_Movies!$C3206-IMDB_Movies!$L3206</f>
        <v>-43997807</v>
      </c>
    </row>
    <row r="187" spans="1:15" x14ac:dyDescent="0.35">
      <c r="A187" s="11" t="s">
        <v>2834</v>
      </c>
      <c r="B187" s="12">
        <v>110</v>
      </c>
      <c r="C187" s="12">
        <v>18208078</v>
      </c>
      <c r="D187" s="13" t="s">
        <v>647</v>
      </c>
      <c r="E187" s="13" t="s">
        <v>274</v>
      </c>
      <c r="F187" s="13" t="s">
        <v>2835</v>
      </c>
      <c r="G187" s="12">
        <v>57100</v>
      </c>
      <c r="H187" s="13" t="s">
        <v>2836</v>
      </c>
      <c r="I187" s="12">
        <v>281</v>
      </c>
      <c r="J187" s="13" t="s">
        <v>19</v>
      </c>
      <c r="K187" s="13" t="s">
        <v>20</v>
      </c>
      <c r="L187" s="12">
        <v>60000000</v>
      </c>
      <c r="M187" s="12">
        <v>2001</v>
      </c>
      <c r="N187" s="12">
        <v>6.9</v>
      </c>
      <c r="O187" s="22">
        <f>IMDB_Movies!$C810-IMDB_Movies!$L810</f>
        <v>22176108</v>
      </c>
    </row>
    <row r="188" spans="1:15" x14ac:dyDescent="0.35">
      <c r="A188" s="15" t="s">
        <v>1893</v>
      </c>
      <c r="B188" s="8">
        <v>106</v>
      </c>
      <c r="C188" s="8">
        <v>106869</v>
      </c>
      <c r="D188" s="7" t="s">
        <v>3400</v>
      </c>
      <c r="E188" s="7" t="s">
        <v>490</v>
      </c>
      <c r="F188" s="7" t="s">
        <v>7289</v>
      </c>
      <c r="G188" s="8">
        <v>13762</v>
      </c>
      <c r="H188" s="7" t="s">
        <v>7290</v>
      </c>
      <c r="I188" s="8">
        <v>39</v>
      </c>
      <c r="J188" s="7" t="s">
        <v>19</v>
      </c>
      <c r="K188" s="7" t="s">
        <v>1003</v>
      </c>
      <c r="L188" s="8">
        <v>17000000</v>
      </c>
      <c r="M188" s="8">
        <v>2014</v>
      </c>
      <c r="N188" s="8">
        <v>6.6</v>
      </c>
      <c r="O188" s="21">
        <f>IMDB_Movies!$C2767-IMDB_Movies!$L2767</f>
        <v>-13571117</v>
      </c>
    </row>
    <row r="189" spans="1:15" x14ac:dyDescent="0.35">
      <c r="A189" s="14" t="s">
        <v>1281</v>
      </c>
      <c r="B189" s="6">
        <v>320</v>
      </c>
      <c r="C189" s="6">
        <v>39292022</v>
      </c>
      <c r="D189" s="5" t="s">
        <v>28</v>
      </c>
      <c r="E189" s="5" t="s">
        <v>243</v>
      </c>
      <c r="F189" s="5" t="s">
        <v>1282</v>
      </c>
      <c r="G189" s="6">
        <v>127258</v>
      </c>
      <c r="H189" s="5" t="s">
        <v>1283</v>
      </c>
      <c r="I189" s="6">
        <v>351</v>
      </c>
      <c r="J189" s="5" t="s">
        <v>19</v>
      </c>
      <c r="K189" s="5" t="s">
        <v>20</v>
      </c>
      <c r="L189" s="6">
        <v>90000000</v>
      </c>
      <c r="M189" s="6">
        <v>2014</v>
      </c>
      <c r="N189" s="6">
        <v>6.1</v>
      </c>
      <c r="O189" s="21">
        <f>IMDB_Movies!$C411-IMDB_Movies!$L411</f>
        <v>-5945394</v>
      </c>
    </row>
    <row r="190" spans="1:15" x14ac:dyDescent="0.35">
      <c r="A190" s="14" t="s">
        <v>9953</v>
      </c>
      <c r="B190" s="6">
        <v>130</v>
      </c>
      <c r="C190" s="6">
        <v>1705139</v>
      </c>
      <c r="D190" s="5" t="s">
        <v>1785</v>
      </c>
      <c r="E190" s="5" t="s">
        <v>5471</v>
      </c>
      <c r="F190" s="5" t="s">
        <v>9954</v>
      </c>
      <c r="G190" s="6">
        <v>4695</v>
      </c>
      <c r="H190" s="5" t="s">
        <v>9955</v>
      </c>
      <c r="I190" s="6">
        <v>69</v>
      </c>
      <c r="J190" s="5" t="s">
        <v>19</v>
      </c>
      <c r="K190" s="5" t="s">
        <v>20</v>
      </c>
      <c r="L190" s="6">
        <v>4700000</v>
      </c>
      <c r="M190" s="6">
        <v>1988</v>
      </c>
      <c r="N190" s="6">
        <v>6.7</v>
      </c>
      <c r="O190" s="21">
        <f>IMDB_Movies!$C3664-IMDB_Movies!$L3664</f>
        <v>1612029</v>
      </c>
    </row>
    <row r="191" spans="1:15" x14ac:dyDescent="0.35">
      <c r="A191" s="14" t="s">
        <v>6959</v>
      </c>
      <c r="B191" s="6">
        <v>136</v>
      </c>
      <c r="C191" s="6">
        <v>6923891</v>
      </c>
      <c r="D191" s="5" t="s">
        <v>973</v>
      </c>
      <c r="E191" s="5" t="s">
        <v>4101</v>
      </c>
      <c r="F191" s="5" t="s">
        <v>6960</v>
      </c>
      <c r="G191" s="6">
        <v>43867</v>
      </c>
      <c r="H191" s="5" t="s">
        <v>6961</v>
      </c>
      <c r="I191" s="6">
        <v>83</v>
      </c>
      <c r="J191" s="5" t="s">
        <v>19</v>
      </c>
      <c r="K191" s="5" t="s">
        <v>20</v>
      </c>
      <c r="L191" s="6">
        <v>23000000</v>
      </c>
      <c r="M191" s="6">
        <v>2011</v>
      </c>
      <c r="N191" s="6">
        <v>6.3</v>
      </c>
      <c r="O191" s="22">
        <f>IMDB_Movies!$C2210-IMDB_Movies!$L2210</f>
        <v>28728000</v>
      </c>
    </row>
    <row r="192" spans="1:15" x14ac:dyDescent="0.35">
      <c r="A192" s="11" t="s">
        <v>1661</v>
      </c>
      <c r="B192" s="12">
        <v>138</v>
      </c>
      <c r="C192" s="12">
        <v>87704396</v>
      </c>
      <c r="D192" s="13" t="s">
        <v>1095</v>
      </c>
      <c r="E192" s="13" t="s">
        <v>685</v>
      </c>
      <c r="F192" s="13" t="s">
        <v>2366</v>
      </c>
      <c r="G192" s="12">
        <v>88132</v>
      </c>
      <c r="H192" s="13" t="s">
        <v>2367</v>
      </c>
      <c r="I192" s="12">
        <v>274</v>
      </c>
      <c r="J192" s="13" t="s">
        <v>19</v>
      </c>
      <c r="K192" s="13" t="s">
        <v>20</v>
      </c>
      <c r="L192" s="12">
        <v>66000000</v>
      </c>
      <c r="M192" s="12">
        <v>1999</v>
      </c>
      <c r="N192" s="12">
        <v>6.2</v>
      </c>
      <c r="O192" s="22">
        <f>IMDB_Movies!$C684-IMDB_Movies!$L684</f>
        <v>10332737</v>
      </c>
    </row>
    <row r="193" spans="1:15" x14ac:dyDescent="0.35">
      <c r="A193" s="14" t="s">
        <v>2996</v>
      </c>
      <c r="B193" s="6">
        <v>135</v>
      </c>
      <c r="C193" s="6">
        <v>13101142</v>
      </c>
      <c r="D193" s="5" t="s">
        <v>2551</v>
      </c>
      <c r="E193" s="5" t="s">
        <v>449</v>
      </c>
      <c r="F193" s="5" t="s">
        <v>4867</v>
      </c>
      <c r="G193" s="6">
        <v>23916</v>
      </c>
      <c r="H193" s="5" t="s">
        <v>4868</v>
      </c>
      <c r="I193" s="6">
        <v>50</v>
      </c>
      <c r="J193" s="5" t="s">
        <v>19</v>
      </c>
      <c r="K193" s="5" t="s">
        <v>20</v>
      </c>
      <c r="L193" s="6">
        <v>35000000</v>
      </c>
      <c r="M193" s="6">
        <v>2012</v>
      </c>
      <c r="N193" s="6">
        <v>5.7</v>
      </c>
      <c r="O193" s="21">
        <f>IMDB_Movies!$C2609-IMDB_Movies!$L2609</f>
        <v>-14024817</v>
      </c>
    </row>
    <row r="194" spans="1:15" x14ac:dyDescent="0.35">
      <c r="A194" s="14" t="s">
        <v>10765</v>
      </c>
      <c r="B194" s="6">
        <v>109</v>
      </c>
      <c r="C194" s="6">
        <v>1060591</v>
      </c>
      <c r="D194" s="5" t="s">
        <v>973</v>
      </c>
      <c r="E194" s="5" t="s">
        <v>10766</v>
      </c>
      <c r="F194" s="5" t="s">
        <v>10767</v>
      </c>
      <c r="G194" s="6">
        <v>9750</v>
      </c>
      <c r="H194" s="5" t="s">
        <v>10768</v>
      </c>
      <c r="I194" s="6">
        <v>66</v>
      </c>
      <c r="J194" s="5" t="s">
        <v>9048</v>
      </c>
      <c r="K194" s="5" t="s">
        <v>1003</v>
      </c>
      <c r="L194" s="6">
        <v>1300000</v>
      </c>
      <c r="M194" s="6">
        <v>2007</v>
      </c>
      <c r="N194" s="6">
        <v>7.2</v>
      </c>
      <c r="O194" s="21">
        <f>IMDB_Movies!$C2137-IMDB_Movies!$L2137</f>
        <v>-1336755</v>
      </c>
    </row>
    <row r="195" spans="1:15" x14ac:dyDescent="0.35">
      <c r="A195" s="14" t="s">
        <v>3902</v>
      </c>
      <c r="B195" s="6">
        <v>117</v>
      </c>
      <c r="C195" s="6">
        <v>34667015</v>
      </c>
      <c r="D195" s="5" t="s">
        <v>28</v>
      </c>
      <c r="E195" s="5" t="s">
        <v>3903</v>
      </c>
      <c r="F195" s="5" t="s">
        <v>3904</v>
      </c>
      <c r="G195" s="6">
        <v>74009</v>
      </c>
      <c r="H195" s="5" t="s">
        <v>3905</v>
      </c>
      <c r="I195" s="6">
        <v>317</v>
      </c>
      <c r="J195" s="5" t="s">
        <v>19</v>
      </c>
      <c r="K195" s="5" t="s">
        <v>31</v>
      </c>
      <c r="L195" s="6">
        <v>32000000</v>
      </c>
      <c r="M195" s="6">
        <v>1989</v>
      </c>
      <c r="N195" s="6">
        <v>6.6</v>
      </c>
      <c r="O195" s="21">
        <f>IMDB_Movies!$C401-IMDB_Movies!$L401</f>
        <v>7997095</v>
      </c>
    </row>
    <row r="196" spans="1:15" x14ac:dyDescent="0.35">
      <c r="A196" s="15" t="s">
        <v>399</v>
      </c>
      <c r="B196" s="8">
        <v>401</v>
      </c>
      <c r="C196" s="8">
        <v>241407328</v>
      </c>
      <c r="D196" s="7" t="s">
        <v>401</v>
      </c>
      <c r="E196" s="7" t="s">
        <v>402</v>
      </c>
      <c r="F196" s="7" t="s">
        <v>403</v>
      </c>
      <c r="G196" s="8">
        <v>252257</v>
      </c>
      <c r="H196" s="7" t="s">
        <v>405</v>
      </c>
      <c r="I196" s="8">
        <v>634</v>
      </c>
      <c r="J196" s="7" t="s">
        <v>19</v>
      </c>
      <c r="K196" s="7" t="s">
        <v>20</v>
      </c>
      <c r="L196" s="8">
        <v>180000000</v>
      </c>
      <c r="M196" s="8">
        <v>2014</v>
      </c>
      <c r="N196" s="8">
        <v>7</v>
      </c>
      <c r="O196" s="21">
        <f>IMDB_Movies!$C191-IMDB_Movies!$L191</f>
        <v>-16076109</v>
      </c>
    </row>
    <row r="197" spans="1:15" x14ac:dyDescent="0.35">
      <c r="A197" s="14" t="s">
        <v>316</v>
      </c>
      <c r="B197" s="6">
        <v>275</v>
      </c>
      <c r="C197" s="6">
        <v>281492479</v>
      </c>
      <c r="D197" s="5" t="s">
        <v>454</v>
      </c>
      <c r="E197" s="5" t="s">
        <v>587</v>
      </c>
      <c r="F197" s="5" t="s">
        <v>588</v>
      </c>
      <c r="G197" s="6">
        <v>421818</v>
      </c>
      <c r="H197" s="5" t="s">
        <v>589</v>
      </c>
      <c r="I197" s="6">
        <v>2789</v>
      </c>
      <c r="J197" s="5" t="s">
        <v>19</v>
      </c>
      <c r="K197" s="5" t="s">
        <v>20</v>
      </c>
      <c r="L197" s="6">
        <v>150000000</v>
      </c>
      <c r="M197" s="6">
        <v>2003</v>
      </c>
      <c r="N197" s="6">
        <v>7.2</v>
      </c>
      <c r="O197" s="21">
        <f>IMDB_Movies!$C919-IMDB_Movies!$L919</f>
        <v>3614488</v>
      </c>
    </row>
    <row r="198" spans="1:15" x14ac:dyDescent="0.35">
      <c r="A198" s="11" t="s">
        <v>10232</v>
      </c>
      <c r="B198" s="12">
        <v>30</v>
      </c>
      <c r="C198" s="12">
        <v>220234</v>
      </c>
      <c r="D198" s="13" t="s">
        <v>1142</v>
      </c>
      <c r="E198" s="13" t="s">
        <v>1062</v>
      </c>
      <c r="F198" s="13" t="s">
        <v>10233</v>
      </c>
      <c r="G198" s="12">
        <v>1950</v>
      </c>
      <c r="H198" s="13" t="s">
        <v>10234</v>
      </c>
      <c r="I198" s="12">
        <v>24</v>
      </c>
      <c r="J198" s="13" t="s">
        <v>19</v>
      </c>
      <c r="K198" s="13" t="s">
        <v>20</v>
      </c>
      <c r="L198" s="12">
        <v>3500000</v>
      </c>
      <c r="M198" s="12">
        <v>2006</v>
      </c>
      <c r="N198" s="12">
        <v>6.5</v>
      </c>
      <c r="O198" s="22">
        <f>IMDB_Movies!$C2490-IMDB_Movies!$L2490</f>
        <v>16089953</v>
      </c>
    </row>
    <row r="199" spans="1:15" x14ac:dyDescent="0.35">
      <c r="A199" s="14" t="s">
        <v>2928</v>
      </c>
      <c r="B199" s="6">
        <v>145</v>
      </c>
      <c r="C199" s="6">
        <v>150315155</v>
      </c>
      <c r="D199" s="5" t="s">
        <v>2015</v>
      </c>
      <c r="E199" s="5" t="s">
        <v>862</v>
      </c>
      <c r="F199" s="5" t="s">
        <v>3270</v>
      </c>
      <c r="G199" s="6">
        <v>54010</v>
      </c>
      <c r="H199" s="5" t="s">
        <v>3271</v>
      </c>
      <c r="I199" s="6">
        <v>130</v>
      </c>
      <c r="J199" s="5" t="s">
        <v>19</v>
      </c>
      <c r="K199" s="5" t="s">
        <v>20</v>
      </c>
      <c r="L199" s="6">
        <v>50000000</v>
      </c>
      <c r="M199" s="6">
        <v>2015</v>
      </c>
      <c r="N199" s="6">
        <v>6.1</v>
      </c>
      <c r="O199" s="21">
        <f>IMDB_Movies!$C2299-IMDB_Movies!$L2299</f>
        <v>108383253</v>
      </c>
    </row>
    <row r="200" spans="1:15" x14ac:dyDescent="0.35">
      <c r="A200" s="15" t="s">
        <v>201</v>
      </c>
      <c r="B200" s="8">
        <v>191</v>
      </c>
      <c r="C200" s="8">
        <v>198539855</v>
      </c>
      <c r="D200" s="7" t="s">
        <v>524</v>
      </c>
      <c r="E200" s="7" t="s">
        <v>525</v>
      </c>
      <c r="F200" s="7" t="s">
        <v>526</v>
      </c>
      <c r="G200" s="8">
        <v>254111</v>
      </c>
      <c r="H200" s="7" t="s">
        <v>528</v>
      </c>
      <c r="I200" s="8">
        <v>1999</v>
      </c>
      <c r="J200" s="7" t="s">
        <v>19</v>
      </c>
      <c r="K200" s="7" t="s">
        <v>20</v>
      </c>
      <c r="L200" s="8">
        <v>140000000</v>
      </c>
      <c r="M200" s="8">
        <v>2001</v>
      </c>
      <c r="N200" s="8">
        <v>6.1</v>
      </c>
      <c r="O200" s="21">
        <f>IMDB_Movies!$C777-IMDB_Movies!$L777</f>
        <v>19903076</v>
      </c>
    </row>
    <row r="201" spans="1:15" x14ac:dyDescent="0.35">
      <c r="A201" s="14" t="s">
        <v>309</v>
      </c>
      <c r="B201" s="6">
        <v>188</v>
      </c>
      <c r="C201" s="6">
        <v>665426</v>
      </c>
      <c r="D201" s="5" t="s">
        <v>441</v>
      </c>
      <c r="E201" s="5" t="s">
        <v>232</v>
      </c>
      <c r="F201" s="5" t="s">
        <v>442</v>
      </c>
      <c r="G201" s="6">
        <v>120798</v>
      </c>
      <c r="H201" s="5" t="s">
        <v>443</v>
      </c>
      <c r="I201" s="6">
        <v>444</v>
      </c>
      <c r="J201" s="5" t="s">
        <v>19</v>
      </c>
      <c r="K201" s="5" t="s">
        <v>20</v>
      </c>
      <c r="L201" s="6">
        <v>165000000</v>
      </c>
      <c r="M201" s="6">
        <v>2004</v>
      </c>
      <c r="N201" s="6">
        <v>6.6</v>
      </c>
      <c r="O201" s="22">
        <f>IMDB_Movies!$C1080-IMDB_Movies!$L1080</f>
        <v>37541683</v>
      </c>
    </row>
    <row r="202" spans="1:15" x14ac:dyDescent="0.35">
      <c r="A202" s="14" t="s">
        <v>920</v>
      </c>
      <c r="B202" s="6">
        <v>72</v>
      </c>
      <c r="C202" s="6">
        <v>70450000</v>
      </c>
      <c r="D202" s="5" t="s">
        <v>242</v>
      </c>
      <c r="E202" s="5" t="s">
        <v>334</v>
      </c>
      <c r="F202" s="5" t="s">
        <v>2427</v>
      </c>
      <c r="G202" s="6">
        <v>77390</v>
      </c>
      <c r="H202" s="5" t="s">
        <v>2428</v>
      </c>
      <c r="I202" s="6">
        <v>189</v>
      </c>
      <c r="J202" s="5" t="s">
        <v>19</v>
      </c>
      <c r="K202" s="5" t="s">
        <v>20</v>
      </c>
      <c r="L202" s="6">
        <v>50000000</v>
      </c>
      <c r="M202" s="6">
        <v>1996</v>
      </c>
      <c r="N202" s="6">
        <v>6</v>
      </c>
      <c r="O202" s="21">
        <f>IMDB_Movies!$C745-IMDB_Movies!$L745</f>
        <v>106512310</v>
      </c>
    </row>
    <row r="203" spans="1:15" x14ac:dyDescent="0.35">
      <c r="A203" s="14" t="s">
        <v>7151</v>
      </c>
      <c r="B203" s="6">
        <v>250</v>
      </c>
      <c r="C203" s="6">
        <v>1294640</v>
      </c>
      <c r="D203" s="5" t="s">
        <v>4200</v>
      </c>
      <c r="E203" s="5" t="s">
        <v>147</v>
      </c>
      <c r="F203" s="5" t="s">
        <v>7782</v>
      </c>
      <c r="G203" s="6">
        <v>69569</v>
      </c>
      <c r="H203" s="5" t="s">
        <v>7783</v>
      </c>
      <c r="I203" s="6">
        <v>436</v>
      </c>
      <c r="J203" s="5" t="s">
        <v>19</v>
      </c>
      <c r="K203" s="5" t="s">
        <v>20</v>
      </c>
      <c r="L203" s="6">
        <v>15000000</v>
      </c>
      <c r="M203" s="6">
        <v>2007</v>
      </c>
      <c r="N203" s="6">
        <v>6.5</v>
      </c>
      <c r="O203" s="21">
        <f>IMDB_Movies!$C2693-IMDB_Movies!$L2693</f>
        <v>-40218121</v>
      </c>
    </row>
    <row r="204" spans="1:15" x14ac:dyDescent="0.35">
      <c r="A204" s="14" t="s">
        <v>362</v>
      </c>
      <c r="B204" s="6">
        <v>118</v>
      </c>
      <c r="C204" s="6">
        <v>3335839</v>
      </c>
      <c r="D204" s="5" t="s">
        <v>329</v>
      </c>
      <c r="E204" s="5" t="s">
        <v>49</v>
      </c>
      <c r="F204" s="5" t="s">
        <v>10623</v>
      </c>
      <c r="G204" s="6">
        <v>54657</v>
      </c>
      <c r="H204" s="5" t="s">
        <v>10624</v>
      </c>
      <c r="I204" s="6">
        <v>222</v>
      </c>
      <c r="J204" s="5" t="s">
        <v>19</v>
      </c>
      <c r="K204" s="5" t="s">
        <v>20</v>
      </c>
      <c r="L204" s="6">
        <v>2000000</v>
      </c>
      <c r="M204" s="6">
        <v>2005</v>
      </c>
      <c r="N204" s="6">
        <v>7</v>
      </c>
      <c r="O204" s="22">
        <f>IMDB_Movies!$C624-IMDB_Movies!$L624</f>
        <v>-354460</v>
      </c>
    </row>
    <row r="205" spans="1:15" x14ac:dyDescent="0.35">
      <c r="A205" s="14" t="s">
        <v>1859</v>
      </c>
      <c r="B205" s="6">
        <v>230</v>
      </c>
      <c r="C205" s="6">
        <v>9929000</v>
      </c>
      <c r="D205" s="5" t="s">
        <v>1261</v>
      </c>
      <c r="E205" s="5" t="s">
        <v>1190</v>
      </c>
      <c r="F205" s="5" t="s">
        <v>7705</v>
      </c>
      <c r="G205" s="6">
        <v>152306</v>
      </c>
      <c r="H205" s="5" t="s">
        <v>7706</v>
      </c>
      <c r="I205" s="6">
        <v>513</v>
      </c>
      <c r="J205" s="5" t="s">
        <v>19</v>
      </c>
      <c r="K205" s="5" t="s">
        <v>31</v>
      </c>
      <c r="L205" s="6">
        <v>15000000</v>
      </c>
      <c r="M205" s="6">
        <v>1985</v>
      </c>
      <c r="N205" s="6">
        <v>8</v>
      </c>
      <c r="O205" s="21">
        <f>IMDB_Movies!$C3538-IMDB_Movies!$L3538</f>
        <v>100722000</v>
      </c>
    </row>
    <row r="206" spans="1:15" x14ac:dyDescent="0.35">
      <c r="A206" s="14" t="s">
        <v>5743</v>
      </c>
      <c r="B206" s="6">
        <v>184</v>
      </c>
      <c r="C206" s="6">
        <v>6615578</v>
      </c>
      <c r="D206" s="5" t="s">
        <v>4014</v>
      </c>
      <c r="E206" s="5" t="s">
        <v>7123</v>
      </c>
      <c r="F206" s="5" t="s">
        <v>7124</v>
      </c>
      <c r="G206" s="6">
        <v>15352</v>
      </c>
      <c r="H206" s="5" t="s">
        <v>7125</v>
      </c>
      <c r="I206" s="6">
        <v>82</v>
      </c>
      <c r="J206" s="5" t="s">
        <v>19</v>
      </c>
      <c r="K206" s="5" t="s">
        <v>539</v>
      </c>
      <c r="L206" s="6">
        <v>13000000</v>
      </c>
      <c r="M206" s="6">
        <v>2009</v>
      </c>
      <c r="N206" s="6">
        <v>7</v>
      </c>
      <c r="O206" s="21">
        <f>IMDB_Movies!$C1557-IMDB_Movies!$L1557</f>
        <v>24400000</v>
      </c>
    </row>
    <row r="207" spans="1:15" x14ac:dyDescent="0.35">
      <c r="A207" s="14" t="s">
        <v>7861</v>
      </c>
      <c r="B207" s="6">
        <v>10</v>
      </c>
      <c r="C207" s="6">
        <v>34793160</v>
      </c>
      <c r="D207" s="5" t="s">
        <v>4436</v>
      </c>
      <c r="E207" s="5" t="s">
        <v>3065</v>
      </c>
      <c r="F207" s="5" t="s">
        <v>7862</v>
      </c>
      <c r="G207" s="6">
        <v>15730</v>
      </c>
      <c r="H207" s="5" t="s">
        <v>7863</v>
      </c>
      <c r="I207" s="6">
        <v>31</v>
      </c>
      <c r="J207" s="5" t="s">
        <v>19</v>
      </c>
      <c r="K207" s="5" t="s">
        <v>20</v>
      </c>
      <c r="L207" s="6">
        <v>14000000</v>
      </c>
      <c r="M207" s="6">
        <v>1991</v>
      </c>
      <c r="N207" s="6">
        <v>6.7</v>
      </c>
      <c r="O207" s="21">
        <f>IMDB_Movies!$C1223-IMDB_Movies!$L1223</f>
        <v>2525762</v>
      </c>
    </row>
    <row r="208" spans="1:15" x14ac:dyDescent="0.35">
      <c r="A208" s="11" t="s">
        <v>4489</v>
      </c>
      <c r="B208" s="12">
        <v>164</v>
      </c>
      <c r="C208" s="12">
        <v>25266129</v>
      </c>
      <c r="D208" s="13" t="s">
        <v>973</v>
      </c>
      <c r="E208" s="13" t="s">
        <v>797</v>
      </c>
      <c r="F208" s="13" t="s">
        <v>4712</v>
      </c>
      <c r="G208" s="12">
        <v>54346</v>
      </c>
      <c r="H208" s="13" t="s">
        <v>4713</v>
      </c>
      <c r="I208" s="12">
        <v>358</v>
      </c>
      <c r="J208" s="13" t="s">
        <v>19</v>
      </c>
      <c r="K208" s="13" t="s">
        <v>20</v>
      </c>
      <c r="L208" s="12">
        <v>35000000</v>
      </c>
      <c r="M208" s="12">
        <v>2004</v>
      </c>
      <c r="N208" s="12">
        <v>6.2</v>
      </c>
      <c r="O208" s="22">
        <f>IMDB_Movies!$C2220-IMDB_Movies!$L2220</f>
        <v>-1407638</v>
      </c>
    </row>
    <row r="209" spans="1:15" x14ac:dyDescent="0.35">
      <c r="A209" s="14" t="s">
        <v>6743</v>
      </c>
      <c r="B209" s="6">
        <v>84</v>
      </c>
      <c r="C209" s="6">
        <v>15427192</v>
      </c>
      <c r="D209" s="5" t="s">
        <v>7386</v>
      </c>
      <c r="E209" s="5" t="s">
        <v>862</v>
      </c>
      <c r="F209" s="5" t="s">
        <v>7387</v>
      </c>
      <c r="G209" s="6">
        <v>11768</v>
      </c>
      <c r="H209" s="5" t="s">
        <v>7388</v>
      </c>
      <c r="I209" s="6">
        <v>148</v>
      </c>
      <c r="J209" s="5" t="s">
        <v>19</v>
      </c>
      <c r="K209" s="5" t="s">
        <v>20</v>
      </c>
      <c r="L209" s="6">
        <v>16000000</v>
      </c>
      <c r="M209" s="6">
        <v>2000</v>
      </c>
      <c r="N209" s="6">
        <v>5.6</v>
      </c>
      <c r="O209" s="21">
        <f>IMDB_Movies!$C1849-IMDB_Movies!$L1849</f>
        <v>7096584</v>
      </c>
    </row>
    <row r="210" spans="1:15" x14ac:dyDescent="0.35">
      <c r="A210" s="14" t="s">
        <v>3314</v>
      </c>
      <c r="B210" s="6">
        <v>235</v>
      </c>
      <c r="C210" s="6">
        <v>38105077</v>
      </c>
      <c r="D210" s="5" t="s">
        <v>242</v>
      </c>
      <c r="E210" s="5" t="s">
        <v>3414</v>
      </c>
      <c r="F210" s="5" t="s">
        <v>3415</v>
      </c>
      <c r="G210" s="6">
        <v>58349</v>
      </c>
      <c r="H210" s="5" t="s">
        <v>3416</v>
      </c>
      <c r="I210" s="6">
        <v>194</v>
      </c>
      <c r="J210" s="5" t="s">
        <v>19</v>
      </c>
      <c r="K210" s="5" t="s">
        <v>20</v>
      </c>
      <c r="L210" s="6">
        <v>40000000</v>
      </c>
      <c r="M210" s="6">
        <v>2009</v>
      </c>
      <c r="N210" s="6">
        <v>6.4</v>
      </c>
      <c r="O210" s="22">
        <f>IMDB_Movies!$C732-IMDB_Movies!$L732</f>
        <v>-10500000</v>
      </c>
    </row>
    <row r="211" spans="1:15" x14ac:dyDescent="0.35">
      <c r="A211" s="11" t="s">
        <v>7333</v>
      </c>
      <c r="B211" s="12">
        <v>576</v>
      </c>
      <c r="C211" s="12">
        <v>44667095</v>
      </c>
      <c r="D211" s="13" t="s">
        <v>973</v>
      </c>
      <c r="E211" s="13" t="s">
        <v>3942</v>
      </c>
      <c r="F211" s="13" t="s">
        <v>7334</v>
      </c>
      <c r="G211" s="12">
        <v>190030</v>
      </c>
      <c r="H211" s="13" t="s">
        <v>7335</v>
      </c>
      <c r="I211" s="12">
        <v>583</v>
      </c>
      <c r="J211" s="13" t="s">
        <v>19</v>
      </c>
      <c r="K211" s="13" t="s">
        <v>1003</v>
      </c>
      <c r="L211" s="12">
        <v>15000000</v>
      </c>
      <c r="M211" s="12">
        <v>2011</v>
      </c>
      <c r="N211" s="12">
        <v>8</v>
      </c>
      <c r="O211" s="22">
        <f>IMDB_Movies!$C2114-IMDB_Movies!$L2114</f>
        <v>4158074</v>
      </c>
    </row>
    <row r="212" spans="1:15" x14ac:dyDescent="0.35">
      <c r="A212" s="11" t="s">
        <v>8300</v>
      </c>
      <c r="B212" s="12">
        <v>53</v>
      </c>
      <c r="C212" s="12">
        <v>10198766</v>
      </c>
      <c r="D212" s="13" t="s">
        <v>1136</v>
      </c>
      <c r="E212" s="13" t="s">
        <v>5070</v>
      </c>
      <c r="F212" s="13" t="s">
        <v>8301</v>
      </c>
      <c r="G212" s="12">
        <v>12007</v>
      </c>
      <c r="H212" s="13" t="s">
        <v>8302</v>
      </c>
      <c r="I212" s="12">
        <v>105</v>
      </c>
      <c r="J212" s="13" t="s">
        <v>19</v>
      </c>
      <c r="K212" s="13" t="s">
        <v>20</v>
      </c>
      <c r="L212" s="12">
        <v>12000000</v>
      </c>
      <c r="M212" s="12">
        <v>2002</v>
      </c>
      <c r="N212" s="12">
        <v>5.4</v>
      </c>
      <c r="O212" s="22">
        <f>IMDB_Movies!$C1706-IMDB_Movies!$L1706</f>
        <v>224374454</v>
      </c>
    </row>
    <row r="213" spans="1:15" x14ac:dyDescent="0.35">
      <c r="A213" s="14" t="s">
        <v>1752</v>
      </c>
      <c r="B213" s="6">
        <v>125</v>
      </c>
      <c r="C213" s="6">
        <v>113006880</v>
      </c>
      <c r="D213" s="5" t="s">
        <v>2947</v>
      </c>
      <c r="E213" s="5" t="s">
        <v>245</v>
      </c>
      <c r="F213" s="5" t="s">
        <v>2948</v>
      </c>
      <c r="G213" s="6">
        <v>66308</v>
      </c>
      <c r="H213" s="5" t="s">
        <v>2949</v>
      </c>
      <c r="I213" s="6">
        <v>225</v>
      </c>
      <c r="J213" s="5" t="s">
        <v>19</v>
      </c>
      <c r="K213" s="5" t="s">
        <v>193</v>
      </c>
      <c r="L213" s="6">
        <v>56000000</v>
      </c>
      <c r="M213" s="6">
        <v>2005</v>
      </c>
      <c r="N213" s="6">
        <v>5.5</v>
      </c>
      <c r="O213" s="22">
        <f>IMDB_Movies!$C530-IMDB_Movies!$L530</f>
        <v>-492921</v>
      </c>
    </row>
    <row r="214" spans="1:15" x14ac:dyDescent="0.35">
      <c r="A214" s="11" t="s">
        <v>5942</v>
      </c>
      <c r="B214" s="12">
        <v>86</v>
      </c>
      <c r="C214" s="12">
        <v>61356221</v>
      </c>
      <c r="D214" s="13" t="s">
        <v>4885</v>
      </c>
      <c r="E214" s="13" t="s">
        <v>6794</v>
      </c>
      <c r="F214" s="13" t="s">
        <v>7853</v>
      </c>
      <c r="G214" s="12">
        <v>19505</v>
      </c>
      <c r="H214" s="13" t="s">
        <v>7854</v>
      </c>
      <c r="I214" s="12">
        <v>162</v>
      </c>
      <c r="J214" s="13" t="s">
        <v>19</v>
      </c>
      <c r="K214" s="13" t="s">
        <v>20</v>
      </c>
      <c r="L214" s="12">
        <v>14000000</v>
      </c>
      <c r="M214" s="12">
        <v>2007</v>
      </c>
      <c r="N214" s="12">
        <v>5.2</v>
      </c>
      <c r="O214" s="22">
        <f>IMDB_Movies!$C3295-IMDB_Movies!$L3295</f>
        <v>-29643614</v>
      </c>
    </row>
    <row r="215" spans="1:15" x14ac:dyDescent="0.35">
      <c r="A215" s="14" t="s">
        <v>496</v>
      </c>
      <c r="B215" s="6">
        <v>231</v>
      </c>
      <c r="C215" s="6">
        <v>60655503</v>
      </c>
      <c r="D215" s="5" t="s">
        <v>498</v>
      </c>
      <c r="E215" s="5" t="s">
        <v>368</v>
      </c>
      <c r="F215" s="5" t="s">
        <v>499</v>
      </c>
      <c r="G215" s="6">
        <v>82380</v>
      </c>
      <c r="H215" s="5" t="s">
        <v>500</v>
      </c>
      <c r="I215" s="6">
        <v>629</v>
      </c>
      <c r="J215" s="5" t="s">
        <v>19</v>
      </c>
      <c r="K215" s="5" t="s">
        <v>20</v>
      </c>
      <c r="L215" s="6">
        <v>160000000</v>
      </c>
      <c r="M215" s="6">
        <v>2006</v>
      </c>
      <c r="N215" s="6">
        <v>5.6</v>
      </c>
      <c r="O215" s="21">
        <f>IMDB_Movies!$C181-IMDB_Movies!$L181</f>
        <v>20700000</v>
      </c>
    </row>
    <row r="216" spans="1:15" x14ac:dyDescent="0.35">
      <c r="A216" s="15" t="s">
        <v>6349</v>
      </c>
      <c r="B216" s="8">
        <v>149</v>
      </c>
      <c r="C216" s="8">
        <v>2963012</v>
      </c>
      <c r="D216" s="7" t="s">
        <v>1308</v>
      </c>
      <c r="E216" s="7" t="s">
        <v>310</v>
      </c>
      <c r="F216" s="7" t="s">
        <v>6350</v>
      </c>
      <c r="G216" s="8">
        <v>48873</v>
      </c>
      <c r="H216" s="7" t="s">
        <v>6351</v>
      </c>
      <c r="I216" s="8">
        <v>105</v>
      </c>
      <c r="J216" s="7" t="s">
        <v>19</v>
      </c>
      <c r="K216" s="7" t="s">
        <v>31</v>
      </c>
      <c r="L216" s="8">
        <v>22000000</v>
      </c>
      <c r="M216" s="8">
        <v>2014</v>
      </c>
      <c r="N216" s="8">
        <v>6.3</v>
      </c>
      <c r="O216" s="21">
        <f>IMDB_Movies!$C3370-IMDB_Movies!$L3370</f>
        <v>14052167</v>
      </c>
    </row>
    <row r="217" spans="1:15" x14ac:dyDescent="0.35">
      <c r="A217" s="11" t="s">
        <v>105</v>
      </c>
      <c r="B217" s="12">
        <v>205</v>
      </c>
      <c r="C217" s="12">
        <v>19673424</v>
      </c>
      <c r="D217" s="13" t="s">
        <v>1890</v>
      </c>
      <c r="E217" s="13" t="s">
        <v>1891</v>
      </c>
      <c r="F217" s="13" t="s">
        <v>1892</v>
      </c>
      <c r="G217" s="12">
        <v>37446</v>
      </c>
      <c r="H217" s="13" t="s">
        <v>1894</v>
      </c>
      <c r="I217" s="12">
        <v>232</v>
      </c>
      <c r="J217" s="13" t="s">
        <v>19</v>
      </c>
      <c r="K217" s="13" t="s">
        <v>20</v>
      </c>
      <c r="L217" s="12">
        <v>80000000</v>
      </c>
      <c r="M217" s="12">
        <v>2009</v>
      </c>
      <c r="N217" s="12">
        <v>5.8</v>
      </c>
      <c r="O217" s="22">
        <f>IMDB_Movies!$C3305-IMDB_Movies!$L3305</f>
        <v>-1642524</v>
      </c>
    </row>
    <row r="218" spans="1:15" x14ac:dyDescent="0.35">
      <c r="A218" s="14" t="s">
        <v>4245</v>
      </c>
      <c r="B218" s="6">
        <v>265</v>
      </c>
      <c r="C218" s="6">
        <v>44566004</v>
      </c>
      <c r="D218" s="5" t="s">
        <v>2243</v>
      </c>
      <c r="E218" s="5" t="s">
        <v>62</v>
      </c>
      <c r="F218" s="5" t="s">
        <v>10030</v>
      </c>
      <c r="G218" s="6">
        <v>321283</v>
      </c>
      <c r="H218" s="5" t="s">
        <v>10031</v>
      </c>
      <c r="I218" s="6">
        <v>1848</v>
      </c>
      <c r="J218" s="5" t="s">
        <v>19</v>
      </c>
      <c r="K218" s="5" t="s">
        <v>20</v>
      </c>
      <c r="L218" s="6">
        <v>4000000</v>
      </c>
      <c r="M218" s="6">
        <v>2003</v>
      </c>
      <c r="N218" s="6">
        <v>7.8</v>
      </c>
      <c r="O218" s="22">
        <f>IMDB_Movies!$C2963-IMDB_Movies!$L2963</f>
        <v>36528842</v>
      </c>
    </row>
    <row r="219" spans="1:15" x14ac:dyDescent="0.35">
      <c r="A219" s="14" t="s">
        <v>2159</v>
      </c>
      <c r="B219" s="6">
        <v>73</v>
      </c>
      <c r="C219" s="6">
        <v>144156464</v>
      </c>
      <c r="D219" s="5" t="s">
        <v>367</v>
      </c>
      <c r="E219" s="5" t="s">
        <v>305</v>
      </c>
      <c r="F219" s="5" t="s">
        <v>2160</v>
      </c>
      <c r="G219" s="6">
        <v>74343</v>
      </c>
      <c r="H219" s="5" t="s">
        <v>2161</v>
      </c>
      <c r="I219" s="6">
        <v>98</v>
      </c>
      <c r="J219" s="5" t="s">
        <v>19</v>
      </c>
      <c r="K219" s="5" t="s">
        <v>20</v>
      </c>
      <c r="L219" s="6">
        <v>71500000</v>
      </c>
      <c r="M219" s="6">
        <v>1998</v>
      </c>
      <c r="N219" s="6">
        <v>5.3</v>
      </c>
      <c r="O219" s="22">
        <f>IMDB_Movies!$C2324-IMDB_Movies!$L2324</f>
        <v>-125710090</v>
      </c>
    </row>
    <row r="220" spans="1:15" x14ac:dyDescent="0.35">
      <c r="A220" s="14" t="s">
        <v>3306</v>
      </c>
      <c r="B220" s="6">
        <v>236</v>
      </c>
      <c r="C220" s="6">
        <v>26442251</v>
      </c>
      <c r="D220" s="5" t="s">
        <v>329</v>
      </c>
      <c r="E220" s="5" t="s">
        <v>162</v>
      </c>
      <c r="F220" s="5" t="s">
        <v>3467</v>
      </c>
      <c r="G220" s="6">
        <v>76010</v>
      </c>
      <c r="H220" s="5" t="s">
        <v>3468</v>
      </c>
      <c r="I220" s="6">
        <v>205</v>
      </c>
      <c r="J220" s="5" t="s">
        <v>19</v>
      </c>
      <c r="K220" s="5" t="s">
        <v>20</v>
      </c>
      <c r="L220" s="6">
        <v>50000000</v>
      </c>
      <c r="M220" s="6">
        <v>2015</v>
      </c>
      <c r="N220" s="6">
        <v>6.6</v>
      </c>
      <c r="O220" s="21">
        <f>IMDB_Movies!$C631-IMDB_Movies!$L631</f>
        <v>-736141</v>
      </c>
    </row>
    <row r="221" spans="1:15" x14ac:dyDescent="0.35">
      <c r="A221" s="14" t="s">
        <v>5133</v>
      </c>
      <c r="B221" s="6">
        <v>65</v>
      </c>
      <c r="C221" s="6">
        <v>60033780</v>
      </c>
      <c r="D221" s="5" t="s">
        <v>151</v>
      </c>
      <c r="E221" s="5" t="s">
        <v>2509</v>
      </c>
      <c r="F221" s="5" t="s">
        <v>5134</v>
      </c>
      <c r="G221" s="6">
        <v>18973</v>
      </c>
      <c r="H221" s="5" t="s">
        <v>5135</v>
      </c>
      <c r="I221" s="6">
        <v>162</v>
      </c>
      <c r="J221" s="5" t="s">
        <v>19</v>
      </c>
      <c r="K221" s="5" t="s">
        <v>20</v>
      </c>
      <c r="L221" s="6">
        <v>30000000</v>
      </c>
      <c r="M221" s="6">
        <v>1998</v>
      </c>
      <c r="N221" s="6">
        <v>5.9</v>
      </c>
      <c r="O221" s="21">
        <f>IMDB_Movies!$C3490-IMDB_Movies!$L3490</f>
        <v>80850</v>
      </c>
    </row>
    <row r="222" spans="1:15" x14ac:dyDescent="0.35">
      <c r="A222" s="14" t="s">
        <v>3771</v>
      </c>
      <c r="B222" s="6">
        <v>71</v>
      </c>
      <c r="C222" s="6">
        <v>25590119</v>
      </c>
      <c r="D222" s="5" t="s">
        <v>5918</v>
      </c>
      <c r="E222" s="5" t="s">
        <v>5919</v>
      </c>
      <c r="F222" s="5" t="s">
        <v>5920</v>
      </c>
      <c r="G222" s="6">
        <v>19699</v>
      </c>
      <c r="H222" s="5" t="s">
        <v>5921</v>
      </c>
      <c r="I222" s="6">
        <v>119</v>
      </c>
      <c r="J222" s="5" t="s">
        <v>19</v>
      </c>
      <c r="K222" s="5" t="s">
        <v>267</v>
      </c>
      <c r="L222" s="6">
        <v>21150000</v>
      </c>
      <c r="M222" s="6">
        <v>2001</v>
      </c>
      <c r="N222" s="6">
        <v>4.8</v>
      </c>
      <c r="O222" s="22">
        <f>IMDB_Movies!$C1122-IMDB_Movies!$L1122</f>
        <v>4059537</v>
      </c>
    </row>
    <row r="223" spans="1:15" x14ac:dyDescent="0.35">
      <c r="A223" s="14" t="s">
        <v>2077</v>
      </c>
      <c r="B223" s="6">
        <v>78</v>
      </c>
      <c r="C223" s="6">
        <v>58297830</v>
      </c>
      <c r="D223" s="5" t="s">
        <v>3148</v>
      </c>
      <c r="E223" s="5" t="s">
        <v>51</v>
      </c>
      <c r="F223" s="5" t="s">
        <v>3149</v>
      </c>
      <c r="G223" s="6">
        <v>86347</v>
      </c>
      <c r="H223" s="5" t="s">
        <v>3150</v>
      </c>
      <c r="I223" s="6">
        <v>191</v>
      </c>
      <c r="J223" s="5" t="s">
        <v>19</v>
      </c>
      <c r="K223" s="5" t="s">
        <v>20</v>
      </c>
      <c r="L223" s="6">
        <v>50000000</v>
      </c>
      <c r="M223" s="6">
        <v>1997</v>
      </c>
      <c r="N223" s="6">
        <v>7.1</v>
      </c>
      <c r="O223" s="22">
        <f>IMDB_Movies!$C1068-IMDB_Movies!$L1068</f>
        <v>65900000</v>
      </c>
    </row>
    <row r="224" spans="1:15" x14ac:dyDescent="0.35">
      <c r="A224" s="15" t="s">
        <v>10319</v>
      </c>
      <c r="B224" s="8">
        <v>112</v>
      </c>
      <c r="C224" s="8">
        <v>15935068</v>
      </c>
      <c r="D224" s="7" t="s">
        <v>5947</v>
      </c>
      <c r="E224" s="7" t="s">
        <v>7898</v>
      </c>
      <c r="F224" s="7" t="s">
        <v>10320</v>
      </c>
      <c r="G224" s="8">
        <v>19331</v>
      </c>
      <c r="H224" s="7" t="s">
        <v>10321</v>
      </c>
      <c r="I224" s="8">
        <v>317</v>
      </c>
      <c r="J224" s="7" t="s">
        <v>19</v>
      </c>
      <c r="K224" s="7" t="s">
        <v>20</v>
      </c>
      <c r="L224" s="8">
        <v>2500000</v>
      </c>
      <c r="M224" s="8">
        <v>1993</v>
      </c>
      <c r="N224" s="8">
        <v>4.3</v>
      </c>
      <c r="O224" s="21">
        <f>IMDB_Movies!$C3678-IMDB_Movies!$L3678</f>
        <v>65459099</v>
      </c>
    </row>
    <row r="225" spans="1:15" x14ac:dyDescent="0.35">
      <c r="A225" s="11" t="s">
        <v>7530</v>
      </c>
      <c r="B225" s="12">
        <v>238</v>
      </c>
      <c r="C225" s="12">
        <v>42919096</v>
      </c>
      <c r="D225" s="13" t="s">
        <v>647</v>
      </c>
      <c r="E225" s="13" t="s">
        <v>748</v>
      </c>
      <c r="F225" s="13" t="s">
        <v>7531</v>
      </c>
      <c r="G225" s="12">
        <v>64747</v>
      </c>
      <c r="H225" s="13" t="s">
        <v>7532</v>
      </c>
      <c r="I225" s="12">
        <v>122</v>
      </c>
      <c r="J225" s="13" t="s">
        <v>19</v>
      </c>
      <c r="K225" s="13" t="s">
        <v>20</v>
      </c>
      <c r="L225" s="12">
        <v>15000000</v>
      </c>
      <c r="M225" s="12">
        <v>2013</v>
      </c>
      <c r="N225" s="12">
        <v>6.5</v>
      </c>
      <c r="O225" s="22">
        <f>IMDB_Movies!$C814-IMDB_Movies!$L814</f>
        <v>-18935723</v>
      </c>
    </row>
    <row r="226" spans="1:15" x14ac:dyDescent="0.35">
      <c r="A226" s="15" t="s">
        <v>533</v>
      </c>
      <c r="B226" s="8">
        <v>242</v>
      </c>
      <c r="C226" s="8">
        <v>70236496</v>
      </c>
      <c r="D226" s="7" t="s">
        <v>1871</v>
      </c>
      <c r="E226" s="7" t="s">
        <v>493</v>
      </c>
      <c r="F226" s="7" t="s">
        <v>2434</v>
      </c>
      <c r="G226" s="8">
        <v>67395</v>
      </c>
      <c r="H226" s="7" t="s">
        <v>2435</v>
      </c>
      <c r="I226" s="8">
        <v>564</v>
      </c>
      <c r="J226" s="7" t="s">
        <v>19</v>
      </c>
      <c r="K226" s="7" t="s">
        <v>20</v>
      </c>
      <c r="L226" s="8">
        <v>63000000</v>
      </c>
      <c r="M226" s="8">
        <v>2006</v>
      </c>
      <c r="N226" s="8">
        <v>6</v>
      </c>
      <c r="O226" s="21">
        <f>IMDB_Movies!$C3190-IMDB_Movies!$L3190</f>
        <v>49138076</v>
      </c>
    </row>
    <row r="227" spans="1:15" x14ac:dyDescent="0.35">
      <c r="A227" s="14" t="s">
        <v>2451</v>
      </c>
      <c r="B227" s="6">
        <v>310</v>
      </c>
      <c r="C227" s="6">
        <v>84244877</v>
      </c>
      <c r="D227" s="5" t="s">
        <v>973</v>
      </c>
      <c r="E227" s="5" t="s">
        <v>2752</v>
      </c>
      <c r="F227" s="5" t="s">
        <v>3293</v>
      </c>
      <c r="G227" s="6">
        <v>375456</v>
      </c>
      <c r="H227" s="5" t="s">
        <v>3294</v>
      </c>
      <c r="I227" s="6">
        <v>292</v>
      </c>
      <c r="J227" s="5" t="s">
        <v>19</v>
      </c>
      <c r="K227" s="5" t="s">
        <v>20</v>
      </c>
      <c r="L227" s="6">
        <v>50000000</v>
      </c>
      <c r="M227" s="6">
        <v>2011</v>
      </c>
      <c r="N227" s="6">
        <v>7.4</v>
      </c>
      <c r="O227" s="21">
        <f>IMDB_Movies!$C2131-IMDB_Movies!$L2131</f>
        <v>-861524</v>
      </c>
    </row>
    <row r="228" spans="1:15" x14ac:dyDescent="0.35">
      <c r="A228" s="15" t="s">
        <v>304</v>
      </c>
      <c r="B228" s="8">
        <v>74</v>
      </c>
      <c r="C228" s="8">
        <v>186354</v>
      </c>
      <c r="D228" s="7" t="s">
        <v>2243</v>
      </c>
      <c r="E228" s="7" t="s">
        <v>2234</v>
      </c>
      <c r="F228" s="7" t="s">
        <v>10676</v>
      </c>
      <c r="G228" s="8">
        <v>1758</v>
      </c>
      <c r="H228" s="7" t="s">
        <v>10677</v>
      </c>
      <c r="I228" s="8">
        <v>30</v>
      </c>
      <c r="J228" s="7" t="s">
        <v>19</v>
      </c>
      <c r="K228" s="7" t="s">
        <v>20</v>
      </c>
      <c r="L228" s="8">
        <v>13500000</v>
      </c>
      <c r="M228" s="8">
        <v>2015</v>
      </c>
      <c r="N228" s="8">
        <v>4.5</v>
      </c>
      <c r="O228" s="21">
        <f>IMDB_Movies!$C3092-IMDB_Movies!$L3092</f>
        <v>-1997564</v>
      </c>
    </row>
    <row r="229" spans="1:15" x14ac:dyDescent="0.35">
      <c r="A229" s="15" t="s">
        <v>2887</v>
      </c>
      <c r="B229" s="8">
        <v>59</v>
      </c>
      <c r="C229" s="8">
        <v>19118247</v>
      </c>
      <c r="D229" s="7" t="s">
        <v>1452</v>
      </c>
      <c r="E229" s="7" t="s">
        <v>2035</v>
      </c>
      <c r="F229" s="7" t="s">
        <v>3465</v>
      </c>
      <c r="G229" s="8">
        <v>19829</v>
      </c>
      <c r="H229" s="7" t="s">
        <v>3466</v>
      </c>
      <c r="I229" s="8">
        <v>94</v>
      </c>
      <c r="J229" s="7" t="s">
        <v>19</v>
      </c>
      <c r="K229" s="7" t="s">
        <v>20</v>
      </c>
      <c r="L229" s="8">
        <v>40000000</v>
      </c>
      <c r="M229" s="8">
        <v>2005</v>
      </c>
      <c r="N229" s="8">
        <v>5.4</v>
      </c>
      <c r="O229" s="21">
        <f>IMDB_Movies!$C457-IMDB_Movies!$L457</f>
        <v>-8590794</v>
      </c>
    </row>
    <row r="230" spans="1:15" x14ac:dyDescent="0.35">
      <c r="A230" s="15" t="s">
        <v>570</v>
      </c>
      <c r="B230" s="8">
        <v>327</v>
      </c>
      <c r="C230" s="8">
        <v>85463309</v>
      </c>
      <c r="D230" s="7" t="s">
        <v>1087</v>
      </c>
      <c r="E230" s="7" t="s">
        <v>190</v>
      </c>
      <c r="F230" s="7" t="s">
        <v>1088</v>
      </c>
      <c r="G230" s="8">
        <v>254841</v>
      </c>
      <c r="H230" s="7" t="s">
        <v>1089</v>
      </c>
      <c r="I230" s="8">
        <v>426</v>
      </c>
      <c r="J230" s="7" t="s">
        <v>19</v>
      </c>
      <c r="K230" s="7" t="s">
        <v>20</v>
      </c>
      <c r="L230" s="8">
        <v>110000000</v>
      </c>
      <c r="M230" s="8">
        <v>2011</v>
      </c>
      <c r="N230" s="8">
        <v>7.1</v>
      </c>
      <c r="O230" s="21">
        <f>IMDB_Movies!$C795-IMDB_Movies!$L795</f>
        <v>-34314732</v>
      </c>
    </row>
    <row r="231" spans="1:15" x14ac:dyDescent="0.35">
      <c r="A231" s="15" t="s">
        <v>10553</v>
      </c>
      <c r="B231" s="8">
        <v>15</v>
      </c>
      <c r="C231" s="8">
        <v>171988</v>
      </c>
      <c r="D231" s="7" t="s">
        <v>8758</v>
      </c>
      <c r="E231" s="7" t="s">
        <v>908</v>
      </c>
      <c r="F231" s="7" t="s">
        <v>11195</v>
      </c>
      <c r="G231" s="8">
        <v>448</v>
      </c>
      <c r="H231" s="7" t="s">
        <v>11196</v>
      </c>
      <c r="I231" s="8">
        <v>16</v>
      </c>
      <c r="J231" s="7" t="s">
        <v>19</v>
      </c>
      <c r="K231" s="7" t="s">
        <v>20</v>
      </c>
      <c r="L231" s="8">
        <v>600000</v>
      </c>
      <c r="M231" s="8">
        <v>2000</v>
      </c>
      <c r="N231" s="8">
        <v>5.6</v>
      </c>
      <c r="O231" s="21">
        <f>IMDB_Movies!$C583-IMDB_Movies!$L583</f>
        <v>41573085</v>
      </c>
    </row>
    <row r="232" spans="1:15" x14ac:dyDescent="0.35">
      <c r="A232" s="14" t="s">
        <v>7540</v>
      </c>
      <c r="B232" s="6">
        <v>97</v>
      </c>
      <c r="C232" s="6">
        <v>37882551</v>
      </c>
      <c r="D232" s="5" t="s">
        <v>1136</v>
      </c>
      <c r="E232" s="5" t="s">
        <v>157</v>
      </c>
      <c r="F232" s="5" t="s">
        <v>7541</v>
      </c>
      <c r="G232" s="6">
        <v>80305</v>
      </c>
      <c r="H232" s="5" t="s">
        <v>7542</v>
      </c>
      <c r="I232" s="6">
        <v>393</v>
      </c>
      <c r="J232" s="5" t="s">
        <v>19</v>
      </c>
      <c r="K232" s="5" t="s">
        <v>20</v>
      </c>
      <c r="L232" s="6">
        <v>16000000</v>
      </c>
      <c r="M232" s="6">
        <v>2001</v>
      </c>
      <c r="N232" s="6">
        <v>5.7</v>
      </c>
      <c r="O232" s="22">
        <f>IMDB_Movies!$C1692-IMDB_Movies!$L1692</f>
        <v>-8368161</v>
      </c>
    </row>
    <row r="233" spans="1:15" x14ac:dyDescent="0.35">
      <c r="A233" s="14" t="s">
        <v>1215</v>
      </c>
      <c r="B233" s="6">
        <v>113</v>
      </c>
      <c r="C233" s="6">
        <v>102678089</v>
      </c>
      <c r="D233" s="5" t="s">
        <v>1308</v>
      </c>
      <c r="E233" s="5" t="s">
        <v>2431</v>
      </c>
      <c r="F233" s="5" t="s">
        <v>2590</v>
      </c>
      <c r="G233" s="6">
        <v>42705</v>
      </c>
      <c r="H233" s="5" t="s">
        <v>2591</v>
      </c>
      <c r="I233" s="6">
        <v>274</v>
      </c>
      <c r="J233" s="5" t="s">
        <v>19</v>
      </c>
      <c r="K233" s="5" t="s">
        <v>20</v>
      </c>
      <c r="L233" s="6">
        <v>95000000</v>
      </c>
      <c r="M233" s="6">
        <v>1999</v>
      </c>
      <c r="N233" s="6">
        <v>6.3</v>
      </c>
      <c r="O233" s="22">
        <f>IMDB_Movies!$C3371-IMDB_Movies!$L3371</f>
        <v>-60918</v>
      </c>
    </row>
    <row r="234" spans="1:15" x14ac:dyDescent="0.35">
      <c r="A234" s="14" t="s">
        <v>4297</v>
      </c>
      <c r="B234" s="6">
        <v>81</v>
      </c>
      <c r="C234" s="6">
        <v>38230435</v>
      </c>
      <c r="D234" s="5" t="s">
        <v>1452</v>
      </c>
      <c r="E234" s="5" t="s">
        <v>1767</v>
      </c>
      <c r="F234" s="5" t="s">
        <v>5850</v>
      </c>
      <c r="G234" s="6">
        <v>29661</v>
      </c>
      <c r="H234" s="5" t="s">
        <v>5851</v>
      </c>
      <c r="I234" s="6">
        <v>179</v>
      </c>
      <c r="J234" s="5" t="s">
        <v>19</v>
      </c>
      <c r="K234" s="5" t="s">
        <v>20</v>
      </c>
      <c r="L234" s="6">
        <v>25000000</v>
      </c>
      <c r="M234" s="6">
        <v>2002</v>
      </c>
      <c r="N234" s="6">
        <v>5.8</v>
      </c>
      <c r="O234" s="21">
        <f>IMDB_Movies!$C455-IMDB_Movies!$L455</f>
        <v>-9871514</v>
      </c>
    </row>
    <row r="235" spans="1:15" x14ac:dyDescent="0.35">
      <c r="A235" s="14" t="s">
        <v>11284</v>
      </c>
      <c r="B235" s="6">
        <v>28</v>
      </c>
      <c r="C235" s="6">
        <v>12055</v>
      </c>
      <c r="D235" s="5" t="s">
        <v>1136</v>
      </c>
      <c r="E235" s="5" t="s">
        <v>4760</v>
      </c>
      <c r="F235" s="5" t="s">
        <v>11285</v>
      </c>
      <c r="G235" s="6">
        <v>739</v>
      </c>
      <c r="H235" s="5" t="s">
        <v>11286</v>
      </c>
      <c r="I235" s="6">
        <v>10</v>
      </c>
      <c r="J235" s="5" t="s">
        <v>19</v>
      </c>
      <c r="K235" s="5" t="s">
        <v>20</v>
      </c>
      <c r="L235" s="6">
        <v>500000</v>
      </c>
      <c r="M235" s="6">
        <v>2007</v>
      </c>
      <c r="N235" s="6">
        <v>6.5</v>
      </c>
      <c r="O235" s="22">
        <f>IMDB_Movies!$C1646-IMDB_Movies!$L1646</f>
        <v>-8199698</v>
      </c>
    </row>
    <row r="236" spans="1:15" x14ac:dyDescent="0.35">
      <c r="A236" s="14" t="s">
        <v>116</v>
      </c>
      <c r="B236" s="6">
        <v>446</v>
      </c>
      <c r="C236" s="6">
        <v>218051260</v>
      </c>
      <c r="D236" s="5" t="s">
        <v>146</v>
      </c>
      <c r="E236" s="5" t="s">
        <v>147</v>
      </c>
      <c r="F236" s="5" t="s">
        <v>148</v>
      </c>
      <c r="G236" s="6">
        <v>316018</v>
      </c>
      <c r="H236" s="5" t="s">
        <v>149</v>
      </c>
      <c r="I236" s="6">
        <v>2618</v>
      </c>
      <c r="J236" s="5" t="s">
        <v>19</v>
      </c>
      <c r="K236" s="5" t="s">
        <v>122</v>
      </c>
      <c r="L236" s="6">
        <v>207000000</v>
      </c>
      <c r="M236" s="6">
        <v>2005</v>
      </c>
      <c r="N236" s="6">
        <v>7.2</v>
      </c>
      <c r="O236" s="21">
        <f>IMDB_Movies!$C157-IMDB_Movies!$L157</f>
        <v>-479422</v>
      </c>
    </row>
    <row r="237" spans="1:15" x14ac:dyDescent="0.35">
      <c r="A237" s="11" t="s">
        <v>8691</v>
      </c>
      <c r="B237" s="12">
        <v>193</v>
      </c>
      <c r="C237" s="12">
        <v>11529368</v>
      </c>
      <c r="D237" s="13" t="s">
        <v>11537</v>
      </c>
      <c r="E237" s="13" t="s">
        <v>11538</v>
      </c>
      <c r="F237" s="13" t="s">
        <v>11539</v>
      </c>
      <c r="G237" s="12">
        <v>85028</v>
      </c>
      <c r="H237" s="13" t="s">
        <v>11540</v>
      </c>
      <c r="I237" s="12">
        <v>404</v>
      </c>
      <c r="J237" s="13" t="s">
        <v>19</v>
      </c>
      <c r="K237" s="13" t="s">
        <v>20</v>
      </c>
      <c r="L237" s="12">
        <v>65000</v>
      </c>
      <c r="M237" s="12">
        <v>2004</v>
      </c>
      <c r="N237" s="12">
        <v>7.3</v>
      </c>
      <c r="O237" s="22">
        <f>IMDB_Movies!$C1886-IMDB_Movies!$L1886</f>
        <v>80249062</v>
      </c>
    </row>
    <row r="238" spans="1:15" x14ac:dyDescent="0.35">
      <c r="A238" s="14" t="s">
        <v>9769</v>
      </c>
      <c r="B238" s="6">
        <v>12</v>
      </c>
      <c r="C238" s="6">
        <v>19281235</v>
      </c>
      <c r="D238" s="5" t="s">
        <v>3685</v>
      </c>
      <c r="E238" s="5" t="s">
        <v>9770</v>
      </c>
      <c r="F238" s="5" t="s">
        <v>9771</v>
      </c>
      <c r="G238" s="6">
        <v>3571</v>
      </c>
      <c r="H238" s="5" t="s">
        <v>9772</v>
      </c>
      <c r="I238" s="6">
        <v>11</v>
      </c>
      <c r="J238" s="5" t="s">
        <v>19</v>
      </c>
      <c r="K238" s="5" t="s">
        <v>20</v>
      </c>
      <c r="L238" s="6">
        <v>5000000</v>
      </c>
      <c r="M238" s="6">
        <v>1991</v>
      </c>
      <c r="N238" s="6">
        <v>5.0999999999999996</v>
      </c>
      <c r="O238" s="21">
        <f>IMDB_Movies!$C2105-IMDB_Movies!$L2105</f>
        <v>-4962560</v>
      </c>
    </row>
    <row r="239" spans="1:15" x14ac:dyDescent="0.35">
      <c r="A239" s="15" t="s">
        <v>3486</v>
      </c>
      <c r="B239" s="8">
        <v>59</v>
      </c>
      <c r="C239" s="8">
        <v>10556196</v>
      </c>
      <c r="D239" s="7" t="s">
        <v>1444</v>
      </c>
      <c r="E239" s="7" t="s">
        <v>2827</v>
      </c>
      <c r="F239" s="7" t="s">
        <v>3487</v>
      </c>
      <c r="G239" s="8">
        <v>16562</v>
      </c>
      <c r="H239" s="7" t="s">
        <v>3488</v>
      </c>
      <c r="I239" s="8">
        <v>73</v>
      </c>
      <c r="J239" s="7" t="s">
        <v>19</v>
      </c>
      <c r="K239" s="7" t="s">
        <v>20</v>
      </c>
      <c r="L239" s="8">
        <v>50000000</v>
      </c>
      <c r="M239" s="8">
        <v>1997</v>
      </c>
      <c r="N239" s="8">
        <v>6.2</v>
      </c>
      <c r="O239" s="21">
        <f>IMDB_Movies!$C2835-IMDB_Movies!$L2835</f>
        <v>-7214368</v>
      </c>
    </row>
    <row r="240" spans="1:15" x14ac:dyDescent="0.35">
      <c r="A240" s="11" t="s">
        <v>8242</v>
      </c>
      <c r="B240" s="12">
        <v>198</v>
      </c>
      <c r="C240" s="12">
        <v>31691811</v>
      </c>
      <c r="D240" s="13" t="s">
        <v>2821</v>
      </c>
      <c r="E240" s="13" t="s">
        <v>4059</v>
      </c>
      <c r="F240" s="13" t="s">
        <v>8243</v>
      </c>
      <c r="G240" s="12">
        <v>57446</v>
      </c>
      <c r="H240" s="13" t="s">
        <v>8244</v>
      </c>
      <c r="I240" s="12">
        <v>369</v>
      </c>
      <c r="J240" s="13" t="s">
        <v>19</v>
      </c>
      <c r="K240" s="13" t="s">
        <v>20</v>
      </c>
      <c r="L240" s="12">
        <v>12000000</v>
      </c>
      <c r="M240" s="12">
        <v>2008</v>
      </c>
      <c r="N240" s="12">
        <v>6</v>
      </c>
      <c r="O240" s="22">
        <f>IMDB_Movies!$C3803-IMDB_Movies!$L3803</f>
        <v>323741</v>
      </c>
    </row>
    <row r="241" spans="1:15" x14ac:dyDescent="0.35">
      <c r="A241" s="14" t="s">
        <v>64</v>
      </c>
      <c r="B241" s="6">
        <v>375</v>
      </c>
      <c r="C241" s="6">
        <v>301956980</v>
      </c>
      <c r="D241" s="5" t="s">
        <v>66</v>
      </c>
      <c r="E241" s="5" t="s">
        <v>67</v>
      </c>
      <c r="F241" s="5" t="s">
        <v>68</v>
      </c>
      <c r="G241" s="6">
        <v>321795</v>
      </c>
      <c r="H241" s="5" t="s">
        <v>70</v>
      </c>
      <c r="I241" s="6">
        <v>973</v>
      </c>
      <c r="J241" s="5" t="s">
        <v>19</v>
      </c>
      <c r="K241" s="5" t="s">
        <v>31</v>
      </c>
      <c r="L241" s="6">
        <v>250000000</v>
      </c>
      <c r="M241" s="6">
        <v>2009</v>
      </c>
      <c r="N241" s="6">
        <v>7.5</v>
      </c>
      <c r="O241" s="21">
        <f>IMDB_Movies!$C1307-IMDB_Movies!$L1307</f>
        <v>55807520</v>
      </c>
    </row>
    <row r="242" spans="1:15" x14ac:dyDescent="0.35">
      <c r="A242" s="11" t="s">
        <v>640</v>
      </c>
      <c r="B242" s="12">
        <v>261</v>
      </c>
      <c r="C242" s="12">
        <v>114195633</v>
      </c>
      <c r="D242" s="13" t="s">
        <v>2156</v>
      </c>
      <c r="E242" s="13" t="s">
        <v>168</v>
      </c>
      <c r="F242" s="13" t="s">
        <v>2157</v>
      </c>
      <c r="G242" s="12">
        <v>193770</v>
      </c>
      <c r="H242" s="13" t="s">
        <v>2158</v>
      </c>
      <c r="I242" s="12">
        <v>2003</v>
      </c>
      <c r="J242" s="13" t="s">
        <v>19</v>
      </c>
      <c r="K242" s="13" t="s">
        <v>20</v>
      </c>
      <c r="L242" s="12">
        <v>60000000</v>
      </c>
      <c r="M242" s="12">
        <v>2004</v>
      </c>
      <c r="N242" s="12">
        <v>6.5</v>
      </c>
      <c r="O242" s="22">
        <f>IMDB_Movies!$C3327-IMDB_Movies!$L3327</f>
        <v>-85995841</v>
      </c>
    </row>
    <row r="243" spans="1:15" x14ac:dyDescent="0.35">
      <c r="A243" s="14" t="s">
        <v>116</v>
      </c>
      <c r="B243" s="6">
        <v>294</v>
      </c>
      <c r="C243" s="6">
        <v>340478898</v>
      </c>
      <c r="D243" s="5" t="s">
        <v>396</v>
      </c>
      <c r="E243" s="5" t="s">
        <v>141</v>
      </c>
      <c r="F243" s="5" t="s">
        <v>1369</v>
      </c>
      <c r="G243" s="6">
        <v>1100446</v>
      </c>
      <c r="H243" s="5" t="s">
        <v>1370</v>
      </c>
      <c r="I243" s="6">
        <v>2417</v>
      </c>
      <c r="J243" s="5" t="s">
        <v>19</v>
      </c>
      <c r="K243" s="5" t="s">
        <v>20</v>
      </c>
      <c r="L243" s="6">
        <v>94000000</v>
      </c>
      <c r="M243" s="6">
        <v>2002</v>
      </c>
      <c r="N243" s="6">
        <v>8.6999999999999993</v>
      </c>
      <c r="O243" s="22">
        <f>IMDB_Movies!$C138-IMDB_Movies!$L138</f>
        <v>-2235973</v>
      </c>
    </row>
    <row r="244" spans="1:15" x14ac:dyDescent="0.35">
      <c r="A244" s="14" t="s">
        <v>4449</v>
      </c>
      <c r="B244" s="6">
        <v>31</v>
      </c>
      <c r="C244" s="6">
        <v>9094451</v>
      </c>
      <c r="D244" s="5" t="s">
        <v>5503</v>
      </c>
      <c r="E244" s="5" t="s">
        <v>3945</v>
      </c>
      <c r="F244" s="5" t="s">
        <v>9321</v>
      </c>
      <c r="G244" s="6">
        <v>11668</v>
      </c>
      <c r="H244" s="5" t="s">
        <v>9322</v>
      </c>
      <c r="I244" s="6">
        <v>79</v>
      </c>
      <c r="J244" s="5" t="s">
        <v>19</v>
      </c>
      <c r="K244" s="5" t="s">
        <v>20</v>
      </c>
      <c r="L244" s="6">
        <v>7000000</v>
      </c>
      <c r="M244" s="6">
        <v>1989</v>
      </c>
      <c r="N244" s="6">
        <v>6.2</v>
      </c>
      <c r="O244" s="21">
        <f>IMDB_Movies!$C855-IMDB_Movies!$L855</f>
        <v>22296514</v>
      </c>
    </row>
    <row r="245" spans="1:15" x14ac:dyDescent="0.35">
      <c r="A245" s="14" t="s">
        <v>8386</v>
      </c>
      <c r="B245" s="6">
        <v>40</v>
      </c>
      <c r="C245" s="6">
        <v>95016</v>
      </c>
      <c r="D245" s="5" t="s">
        <v>2910</v>
      </c>
      <c r="E245" s="5" t="s">
        <v>8375</v>
      </c>
      <c r="F245" s="5" t="s">
        <v>10400</v>
      </c>
      <c r="G245" s="6">
        <v>11074</v>
      </c>
      <c r="H245" s="5" t="s">
        <v>10401</v>
      </c>
      <c r="I245" s="6">
        <v>56</v>
      </c>
      <c r="J245" s="5" t="s">
        <v>5409</v>
      </c>
      <c r="K245" s="5" t="s">
        <v>539</v>
      </c>
      <c r="L245" s="6">
        <v>2700000</v>
      </c>
      <c r="M245" s="6">
        <v>2004</v>
      </c>
      <c r="N245" s="6">
        <v>7.4</v>
      </c>
      <c r="O245" s="22">
        <f>IMDB_Movies!$C2266-IMDB_Movies!$L2266</f>
        <v>-1421092</v>
      </c>
    </row>
    <row r="246" spans="1:15" x14ac:dyDescent="0.35">
      <c r="A246" s="15" t="s">
        <v>2725</v>
      </c>
      <c r="B246" s="8">
        <v>186</v>
      </c>
      <c r="C246" s="8">
        <v>6167817</v>
      </c>
      <c r="D246" s="7" t="s">
        <v>3113</v>
      </c>
      <c r="E246" s="7" t="s">
        <v>3114</v>
      </c>
      <c r="F246" s="7" t="s">
        <v>3115</v>
      </c>
      <c r="G246" s="8">
        <v>62607</v>
      </c>
      <c r="H246" s="7" t="s">
        <v>3116</v>
      </c>
      <c r="I246" s="8">
        <v>239</v>
      </c>
      <c r="J246" s="7" t="s">
        <v>1002</v>
      </c>
      <c r="K246" s="7" t="s">
        <v>1003</v>
      </c>
      <c r="L246" s="8">
        <v>47000000</v>
      </c>
      <c r="M246" s="8">
        <v>2004</v>
      </c>
      <c r="N246" s="8">
        <v>7.7</v>
      </c>
      <c r="O246" s="21">
        <f>IMDB_Movies!$C3334-IMDB_Movies!$L3334</f>
        <v>-29449288</v>
      </c>
    </row>
    <row r="247" spans="1:15" x14ac:dyDescent="0.35">
      <c r="A247" s="11" t="s">
        <v>5810</v>
      </c>
      <c r="B247" s="12">
        <v>36</v>
      </c>
      <c r="C247" s="12">
        <v>51697449</v>
      </c>
      <c r="D247" s="13" t="s">
        <v>1702</v>
      </c>
      <c r="E247" s="13" t="s">
        <v>6928</v>
      </c>
      <c r="F247" s="13" t="s">
        <v>6929</v>
      </c>
      <c r="G247" s="12">
        <v>8346</v>
      </c>
      <c r="H247" s="13" t="s">
        <v>6930</v>
      </c>
      <c r="I247" s="12">
        <v>59</v>
      </c>
      <c r="J247" s="13" t="s">
        <v>19</v>
      </c>
      <c r="K247" s="13" t="s">
        <v>20</v>
      </c>
      <c r="L247" s="12">
        <v>13000000</v>
      </c>
      <c r="M247" s="12">
        <v>2009</v>
      </c>
      <c r="N247" s="12">
        <v>4.0999999999999996</v>
      </c>
      <c r="O247" s="22">
        <f>IMDB_Movies!$C2034-IMDB_Movies!$L2034</f>
        <v>-3716496</v>
      </c>
    </row>
    <row r="248" spans="1:15" x14ac:dyDescent="0.35">
      <c r="A248" s="14" t="s">
        <v>9146</v>
      </c>
      <c r="B248" s="6">
        <v>163</v>
      </c>
      <c r="C248" s="6">
        <v>6350058</v>
      </c>
      <c r="D248" s="5" t="s">
        <v>973</v>
      </c>
      <c r="E248" s="5" t="s">
        <v>595</v>
      </c>
      <c r="F248" s="5" t="s">
        <v>9147</v>
      </c>
      <c r="G248" s="6">
        <v>106098</v>
      </c>
      <c r="H248" s="5" t="s">
        <v>9148</v>
      </c>
      <c r="I248" s="6">
        <v>150</v>
      </c>
      <c r="J248" s="5" t="s">
        <v>19</v>
      </c>
      <c r="K248" s="5" t="s">
        <v>20</v>
      </c>
      <c r="L248" s="6">
        <v>8000000</v>
      </c>
      <c r="M248" s="6">
        <v>2010</v>
      </c>
      <c r="N248" s="6">
        <v>7.2</v>
      </c>
      <c r="O248" s="21">
        <f>IMDB_Movies!$C2139-IMDB_Movies!$L2139</f>
        <v>115058047</v>
      </c>
    </row>
    <row r="249" spans="1:15" x14ac:dyDescent="0.35">
      <c r="A249" s="15" t="s">
        <v>8073</v>
      </c>
      <c r="B249" s="8">
        <v>111</v>
      </c>
      <c r="C249" s="8">
        <v>4919896</v>
      </c>
      <c r="D249" s="7" t="s">
        <v>3796</v>
      </c>
      <c r="E249" s="7" t="s">
        <v>5167</v>
      </c>
      <c r="F249" s="7" t="s">
        <v>8074</v>
      </c>
      <c r="G249" s="8">
        <v>21530</v>
      </c>
      <c r="H249" s="7" t="s">
        <v>8075</v>
      </c>
      <c r="I249" s="8">
        <v>159</v>
      </c>
      <c r="J249" s="7" t="s">
        <v>19</v>
      </c>
      <c r="K249" s="7" t="s">
        <v>31</v>
      </c>
      <c r="L249" s="8">
        <v>13000000</v>
      </c>
      <c r="M249" s="8">
        <v>2001</v>
      </c>
      <c r="N249" s="8">
        <v>6.1</v>
      </c>
      <c r="O249" s="21">
        <f>IMDB_Movies!$C1875-IMDB_Movies!$L1875</f>
        <v>-10822459</v>
      </c>
    </row>
    <row r="250" spans="1:15" x14ac:dyDescent="0.35">
      <c r="A250" s="14" t="s">
        <v>9379</v>
      </c>
      <c r="B250" s="6">
        <v>12</v>
      </c>
      <c r="C250" s="6">
        <v>306715</v>
      </c>
      <c r="D250" s="5" t="s">
        <v>1136</v>
      </c>
      <c r="E250" s="5" t="s">
        <v>2902</v>
      </c>
      <c r="F250" s="5" t="s">
        <v>9380</v>
      </c>
      <c r="G250" s="6">
        <v>5143</v>
      </c>
      <c r="H250" s="5" t="s">
        <v>9381</v>
      </c>
      <c r="I250" s="6">
        <v>62</v>
      </c>
      <c r="J250" s="5" t="s">
        <v>19</v>
      </c>
      <c r="K250" s="5" t="s">
        <v>20</v>
      </c>
      <c r="L250" s="6">
        <v>10000000</v>
      </c>
      <c r="M250" s="6">
        <v>1998</v>
      </c>
      <c r="N250" s="6">
        <v>2.2999999999999998</v>
      </c>
      <c r="O250" s="21">
        <f>IMDB_Movies!$C1749-IMDB_Movies!$L1749</f>
        <v>60217000</v>
      </c>
    </row>
    <row r="251" spans="1:15" x14ac:dyDescent="0.35">
      <c r="A251" s="11" t="s">
        <v>6438</v>
      </c>
      <c r="B251" s="12">
        <v>157</v>
      </c>
      <c r="C251" s="12">
        <v>101978840</v>
      </c>
      <c r="D251" s="13" t="s">
        <v>1136</v>
      </c>
      <c r="E251" s="13" t="s">
        <v>7502</v>
      </c>
      <c r="F251" s="13" t="s">
        <v>7503</v>
      </c>
      <c r="G251" s="12">
        <v>77724</v>
      </c>
      <c r="H251" s="13" t="s">
        <v>7504</v>
      </c>
      <c r="I251" s="12">
        <v>162</v>
      </c>
      <c r="J251" s="13" t="s">
        <v>19</v>
      </c>
      <c r="K251" s="13" t="s">
        <v>20</v>
      </c>
      <c r="L251" s="12">
        <v>15000000</v>
      </c>
      <c r="M251" s="12">
        <v>2013</v>
      </c>
      <c r="N251" s="12">
        <v>6.6</v>
      </c>
      <c r="O251" s="22">
        <f>IMDB_Movies!$C1644-IMDB_Movies!$L1644</f>
        <v>155823397</v>
      </c>
    </row>
    <row r="252" spans="1:15" x14ac:dyDescent="0.35">
      <c r="A252" s="15" t="s">
        <v>597</v>
      </c>
      <c r="B252" s="8">
        <v>43</v>
      </c>
      <c r="C252" s="8">
        <v>69800000</v>
      </c>
      <c r="D252" s="7" t="s">
        <v>2382</v>
      </c>
      <c r="E252" s="7" t="s">
        <v>232</v>
      </c>
      <c r="F252" s="7" t="s">
        <v>9060</v>
      </c>
      <c r="G252" s="8">
        <v>54723</v>
      </c>
      <c r="H252" s="7" t="s">
        <v>9061</v>
      </c>
      <c r="I252" s="8">
        <v>99</v>
      </c>
      <c r="J252" s="7" t="s">
        <v>19</v>
      </c>
      <c r="K252" s="7" t="s">
        <v>20</v>
      </c>
      <c r="L252" s="8">
        <v>8000000</v>
      </c>
      <c r="M252" s="8">
        <v>1984</v>
      </c>
      <c r="N252" s="8">
        <v>6.2</v>
      </c>
      <c r="O252" s="21">
        <f>IMDB_Movies!$C2403-IMDB_Movies!$L2403</f>
        <v>24054514</v>
      </c>
    </row>
    <row r="253" spans="1:15" x14ac:dyDescent="0.35">
      <c r="A253" s="14" t="s">
        <v>11109</v>
      </c>
      <c r="B253" s="6">
        <v>62</v>
      </c>
      <c r="C253" s="6">
        <v>6643</v>
      </c>
      <c r="D253" s="5" t="s">
        <v>11110</v>
      </c>
      <c r="E253" s="5" t="s">
        <v>437</v>
      </c>
      <c r="F253" s="5" t="s">
        <v>11111</v>
      </c>
      <c r="G253" s="6">
        <v>11965</v>
      </c>
      <c r="H253" s="5" t="s">
        <v>11112</v>
      </c>
      <c r="I253" s="6">
        <v>39</v>
      </c>
      <c r="J253" s="5" t="s">
        <v>19</v>
      </c>
      <c r="K253" s="5" t="s">
        <v>20</v>
      </c>
      <c r="L253" s="6">
        <v>900000</v>
      </c>
      <c r="M253" s="6">
        <v>2012</v>
      </c>
      <c r="N253" s="6">
        <v>6.4</v>
      </c>
      <c r="O253" s="21">
        <f>IMDB_Movies!$C2411-IMDB_Movies!$L2411</f>
        <v>19588068</v>
      </c>
    </row>
    <row r="254" spans="1:15" x14ac:dyDescent="0.35">
      <c r="A254" s="14" t="s">
        <v>7722</v>
      </c>
      <c r="B254" s="6">
        <v>50</v>
      </c>
      <c r="C254" s="6">
        <v>8735529</v>
      </c>
      <c r="D254" s="5" t="s">
        <v>973</v>
      </c>
      <c r="E254" s="5" t="s">
        <v>47</v>
      </c>
      <c r="F254" s="5" t="s">
        <v>7723</v>
      </c>
      <c r="G254" s="6">
        <v>8055</v>
      </c>
      <c r="H254" s="5" t="s">
        <v>7724</v>
      </c>
      <c r="I254" s="6">
        <v>89</v>
      </c>
      <c r="J254" s="5" t="s">
        <v>19</v>
      </c>
      <c r="K254" s="5" t="s">
        <v>20</v>
      </c>
      <c r="L254" s="6">
        <v>15000000</v>
      </c>
      <c r="M254" s="6">
        <v>2000</v>
      </c>
      <c r="N254" s="6">
        <v>5.5</v>
      </c>
      <c r="O254" s="22">
        <f>IMDB_Movies!$C2248-IMDB_Movies!$L2248</f>
        <v>10500000</v>
      </c>
    </row>
    <row r="255" spans="1:15" x14ac:dyDescent="0.35">
      <c r="A255" s="14" t="s">
        <v>4232</v>
      </c>
      <c r="B255" s="6">
        <v>55</v>
      </c>
      <c r="C255" s="6">
        <v>22326247</v>
      </c>
      <c r="D255" s="5" t="s">
        <v>151</v>
      </c>
      <c r="E255" s="5" t="s">
        <v>4233</v>
      </c>
      <c r="F255" s="5" t="s">
        <v>4234</v>
      </c>
      <c r="G255" s="6">
        <v>11232</v>
      </c>
      <c r="H255" s="5" t="s">
        <v>4235</v>
      </c>
      <c r="I255" s="6">
        <v>106</v>
      </c>
      <c r="J255" s="5" t="s">
        <v>19</v>
      </c>
      <c r="K255" s="5" t="s">
        <v>20</v>
      </c>
      <c r="L255" s="6">
        <v>60000000</v>
      </c>
      <c r="M255" s="6">
        <v>1999</v>
      </c>
      <c r="N255" s="6">
        <v>5.9</v>
      </c>
      <c r="O255" s="21">
        <f>IMDB_Movies!$C3488-IMDB_Movies!$L3488</f>
        <v>-52526755</v>
      </c>
    </row>
    <row r="256" spans="1:15" x14ac:dyDescent="0.35">
      <c r="A256" s="14" t="s">
        <v>8616</v>
      </c>
      <c r="B256" s="6">
        <v>133</v>
      </c>
      <c r="C256" s="6">
        <v>532988</v>
      </c>
      <c r="D256" s="5" t="s">
        <v>4014</v>
      </c>
      <c r="E256" s="5" t="s">
        <v>370</v>
      </c>
      <c r="F256" s="5" t="s">
        <v>9390</v>
      </c>
      <c r="G256" s="6">
        <v>5863</v>
      </c>
      <c r="H256" s="5" t="s">
        <v>9391</v>
      </c>
      <c r="I256" s="6">
        <v>25</v>
      </c>
      <c r="J256" s="5" t="s">
        <v>19</v>
      </c>
      <c r="K256" s="5" t="s">
        <v>20</v>
      </c>
      <c r="L256" s="6">
        <v>7000000</v>
      </c>
      <c r="M256" s="6">
        <v>2015</v>
      </c>
      <c r="N256" s="6">
        <v>6.5</v>
      </c>
      <c r="O256" s="22">
        <f>IMDB_Movies!$C1562-IMDB_Movies!$L1562</f>
        <v>24037564</v>
      </c>
    </row>
    <row r="257" spans="1:15" x14ac:dyDescent="0.35">
      <c r="A257" s="15" t="s">
        <v>8688</v>
      </c>
      <c r="B257" s="8">
        <v>89</v>
      </c>
      <c r="C257" s="8">
        <v>20339754</v>
      </c>
      <c r="D257" s="7" t="s">
        <v>706</v>
      </c>
      <c r="E257" s="7" t="s">
        <v>4933</v>
      </c>
      <c r="F257" s="7" t="s">
        <v>8689</v>
      </c>
      <c r="G257" s="8">
        <v>23928</v>
      </c>
      <c r="H257" s="7" t="s">
        <v>8690</v>
      </c>
      <c r="I257" s="8">
        <v>73</v>
      </c>
      <c r="J257" s="7" t="s">
        <v>19</v>
      </c>
      <c r="K257" s="7" t="s">
        <v>20</v>
      </c>
      <c r="L257" s="8">
        <v>10000000</v>
      </c>
      <c r="M257" s="8">
        <v>2007</v>
      </c>
      <c r="N257" s="8">
        <v>5.9</v>
      </c>
      <c r="O257" s="21">
        <f>IMDB_Movies!$C1779-IMDB_Movies!$L1779</f>
        <v>82149590</v>
      </c>
    </row>
    <row r="258" spans="1:15" x14ac:dyDescent="0.35">
      <c r="A258" s="14" t="s">
        <v>11042</v>
      </c>
      <c r="B258" s="6">
        <v>84</v>
      </c>
      <c r="C258" s="6">
        <v>274661</v>
      </c>
      <c r="D258" s="5" t="s">
        <v>9913</v>
      </c>
      <c r="E258" s="5" t="s">
        <v>11042</v>
      </c>
      <c r="F258" s="5" t="s">
        <v>11043</v>
      </c>
      <c r="G258" s="6">
        <v>10564</v>
      </c>
      <c r="H258" s="5" t="s">
        <v>11044</v>
      </c>
      <c r="I258" s="6">
        <v>40</v>
      </c>
      <c r="J258" s="5" t="s">
        <v>19</v>
      </c>
      <c r="K258" s="5" t="s">
        <v>20</v>
      </c>
      <c r="L258" s="6">
        <v>1000000</v>
      </c>
      <c r="M258" s="6">
        <v>2007</v>
      </c>
      <c r="N258" s="6">
        <v>7.7</v>
      </c>
      <c r="O258" s="22">
        <f>IMDB_Movies!$C2642-IMDB_Movies!$L2642</f>
        <v>-10993094</v>
      </c>
    </row>
    <row r="259" spans="1:15" x14ac:dyDescent="0.35">
      <c r="A259" s="14" t="s">
        <v>3482</v>
      </c>
      <c r="B259" s="6">
        <v>217</v>
      </c>
      <c r="C259" s="6">
        <v>28501651</v>
      </c>
      <c r="D259" s="5" t="s">
        <v>2662</v>
      </c>
      <c r="E259" s="5" t="s">
        <v>590</v>
      </c>
      <c r="F259" s="5" t="s">
        <v>5692</v>
      </c>
      <c r="G259" s="6">
        <v>88035</v>
      </c>
      <c r="H259" s="5" t="s">
        <v>5693</v>
      </c>
      <c r="I259" s="6">
        <v>201</v>
      </c>
      <c r="J259" s="5" t="s">
        <v>19</v>
      </c>
      <c r="K259" s="5" t="s">
        <v>20</v>
      </c>
      <c r="L259" s="6">
        <v>26000000</v>
      </c>
      <c r="M259" s="6">
        <v>2009</v>
      </c>
      <c r="N259" s="6">
        <v>7.1</v>
      </c>
      <c r="O259" s="22">
        <f>IMDB_Movies!$C3587-IMDB_Movies!$L3587</f>
        <v>-14360758</v>
      </c>
    </row>
    <row r="260" spans="1:15" x14ac:dyDescent="0.35">
      <c r="A260" s="11" t="s">
        <v>2681</v>
      </c>
      <c r="B260" s="12">
        <v>57</v>
      </c>
      <c r="C260" s="12">
        <v>35231365</v>
      </c>
      <c r="D260" s="13" t="s">
        <v>2901</v>
      </c>
      <c r="E260" s="13" t="s">
        <v>2902</v>
      </c>
      <c r="F260" s="13" t="s">
        <v>2903</v>
      </c>
      <c r="G260" s="12">
        <v>15517</v>
      </c>
      <c r="H260" s="13" t="s">
        <v>2904</v>
      </c>
      <c r="I260" s="12">
        <v>85</v>
      </c>
      <c r="J260" s="13" t="s">
        <v>19</v>
      </c>
      <c r="K260" s="13" t="s">
        <v>20</v>
      </c>
      <c r="L260" s="12">
        <v>60000000</v>
      </c>
      <c r="M260" s="12">
        <v>2000</v>
      </c>
      <c r="N260" s="12">
        <v>3.6</v>
      </c>
      <c r="O260" s="22">
        <f>IMDB_Movies!$C2356-IMDB_Movies!$L2356</f>
        <v>195631306</v>
      </c>
    </row>
    <row r="261" spans="1:15" x14ac:dyDescent="0.35">
      <c r="A261" s="15" t="s">
        <v>1406</v>
      </c>
      <c r="B261" s="8">
        <v>142</v>
      </c>
      <c r="C261" s="8">
        <v>117541000</v>
      </c>
      <c r="D261" s="7" t="s">
        <v>34</v>
      </c>
      <c r="E261" s="7" t="s">
        <v>683</v>
      </c>
      <c r="F261" s="7" t="s">
        <v>2192</v>
      </c>
      <c r="G261" s="8">
        <v>269858</v>
      </c>
      <c r="H261" s="7" t="s">
        <v>2193</v>
      </c>
      <c r="I261" s="8">
        <v>316</v>
      </c>
      <c r="J261" s="7" t="s">
        <v>19</v>
      </c>
      <c r="K261" s="7" t="s">
        <v>20</v>
      </c>
      <c r="L261" s="8">
        <v>70000000</v>
      </c>
      <c r="M261" s="8">
        <v>1990</v>
      </c>
      <c r="N261" s="8">
        <v>7.1</v>
      </c>
      <c r="O261" s="21">
        <f>IMDB_Movies!$C951-IMDB_Movies!$L951</f>
        <v>1885134</v>
      </c>
    </row>
    <row r="262" spans="1:15" x14ac:dyDescent="0.35">
      <c r="A262" s="14" t="s">
        <v>1886</v>
      </c>
      <c r="B262" s="6">
        <v>183</v>
      </c>
      <c r="C262" s="6">
        <v>148170000</v>
      </c>
      <c r="D262" s="5" t="s">
        <v>619</v>
      </c>
      <c r="E262" s="5" t="s">
        <v>3385</v>
      </c>
      <c r="F262" s="5" t="s">
        <v>8416</v>
      </c>
      <c r="G262" s="6">
        <v>142293</v>
      </c>
      <c r="H262" s="5" t="s">
        <v>8417</v>
      </c>
      <c r="I262" s="6">
        <v>245</v>
      </c>
      <c r="J262" s="5" t="s">
        <v>19</v>
      </c>
      <c r="K262" s="5" t="s">
        <v>20</v>
      </c>
      <c r="L262" s="6">
        <v>11000000</v>
      </c>
      <c r="M262" s="6">
        <v>1984</v>
      </c>
      <c r="N262" s="6">
        <v>7.2</v>
      </c>
      <c r="O262" s="21">
        <f>IMDB_Movies!$C2379-IMDB_Movies!$L2379</f>
        <v>7980275</v>
      </c>
    </row>
    <row r="263" spans="1:15" x14ac:dyDescent="0.35">
      <c r="A263" s="14" t="s">
        <v>7162</v>
      </c>
      <c r="B263" s="6">
        <v>10</v>
      </c>
      <c r="C263" s="6">
        <v>229311</v>
      </c>
      <c r="D263" s="5" t="s">
        <v>7163</v>
      </c>
      <c r="E263" s="5" t="s">
        <v>3119</v>
      </c>
      <c r="F263" s="5" t="s">
        <v>7164</v>
      </c>
      <c r="G263" s="6">
        <v>899</v>
      </c>
      <c r="H263" s="5" t="s">
        <v>7165</v>
      </c>
      <c r="I263" s="6">
        <v>42</v>
      </c>
      <c r="J263" s="5" t="s">
        <v>19</v>
      </c>
      <c r="K263" s="5" t="s">
        <v>2350</v>
      </c>
      <c r="L263" s="6">
        <v>11350000</v>
      </c>
      <c r="M263" s="6">
        <v>1999</v>
      </c>
      <c r="N263" s="6">
        <v>6.2</v>
      </c>
      <c r="O263" s="22">
        <f>IMDB_Movies!$C778-IMDB_Movies!$L778</f>
        <v>241395</v>
      </c>
    </row>
    <row r="264" spans="1:15" x14ac:dyDescent="0.35">
      <c r="A264" s="14" t="s">
        <v>129</v>
      </c>
      <c r="B264" s="6">
        <v>336</v>
      </c>
      <c r="C264" s="6">
        <v>16969390</v>
      </c>
      <c r="D264" s="5" t="s">
        <v>1444</v>
      </c>
      <c r="E264" s="5" t="s">
        <v>325</v>
      </c>
      <c r="F264" s="5" t="s">
        <v>6093</v>
      </c>
      <c r="G264" s="6">
        <v>80861</v>
      </c>
      <c r="H264" s="5" t="s">
        <v>6094</v>
      </c>
      <c r="I264" s="6">
        <v>431</v>
      </c>
      <c r="J264" s="5" t="s">
        <v>19</v>
      </c>
      <c r="K264" s="5" t="s">
        <v>20</v>
      </c>
      <c r="L264" s="6">
        <v>25000000</v>
      </c>
      <c r="M264" s="6">
        <v>2013</v>
      </c>
      <c r="N264" s="6">
        <v>5.3</v>
      </c>
      <c r="O264" s="22">
        <f>IMDB_Movies!$C2854-IMDB_Movies!$L2854</f>
        <v>77997349</v>
      </c>
    </row>
    <row r="265" spans="1:15" x14ac:dyDescent="0.35">
      <c r="A265" s="14" t="s">
        <v>1094</v>
      </c>
      <c r="B265" s="6">
        <v>79</v>
      </c>
      <c r="C265" s="6">
        <v>48068396</v>
      </c>
      <c r="D265" s="5" t="s">
        <v>1095</v>
      </c>
      <c r="E265" s="5" t="s">
        <v>1096</v>
      </c>
      <c r="F265" s="5" t="s">
        <v>1097</v>
      </c>
      <c r="G265" s="6">
        <v>60573</v>
      </c>
      <c r="H265" s="5" t="s">
        <v>1098</v>
      </c>
      <c r="I265" s="6">
        <v>248</v>
      </c>
      <c r="J265" s="5" t="s">
        <v>19</v>
      </c>
      <c r="K265" s="5" t="s">
        <v>20</v>
      </c>
      <c r="L265" s="6">
        <v>160000000</v>
      </c>
      <c r="M265" s="6">
        <v>1997</v>
      </c>
      <c r="N265" s="6">
        <v>3.7</v>
      </c>
      <c r="O265" s="21">
        <f>IMDB_Movies!$C685-IMDB_Movies!$L685</f>
        <v>-718500</v>
      </c>
    </row>
    <row r="266" spans="1:15" x14ac:dyDescent="0.35">
      <c r="A266" s="14" t="s">
        <v>622</v>
      </c>
      <c r="B266" s="6">
        <v>465</v>
      </c>
      <c r="C266" s="6">
        <v>195000874</v>
      </c>
      <c r="D266" s="5" t="s">
        <v>28</v>
      </c>
      <c r="E266" s="5" t="s">
        <v>373</v>
      </c>
      <c r="F266" s="5" t="s">
        <v>624</v>
      </c>
      <c r="G266" s="6">
        <v>232187</v>
      </c>
      <c r="H266" s="5" t="s">
        <v>625</v>
      </c>
      <c r="I266" s="6">
        <v>440</v>
      </c>
      <c r="J266" s="5" t="s">
        <v>19</v>
      </c>
      <c r="K266" s="5" t="s">
        <v>626</v>
      </c>
      <c r="L266" s="6">
        <v>150000000</v>
      </c>
      <c r="M266" s="6">
        <v>2015</v>
      </c>
      <c r="N266" s="6">
        <v>7.4</v>
      </c>
      <c r="O266" s="22">
        <f>IMDB_Movies!$C382-IMDB_Movies!$L382</f>
        <v>5802596</v>
      </c>
    </row>
    <row r="267" spans="1:15" x14ac:dyDescent="0.35">
      <c r="A267" s="14" t="s">
        <v>304</v>
      </c>
      <c r="B267" s="6">
        <v>286</v>
      </c>
      <c r="C267" s="6">
        <v>102315545</v>
      </c>
      <c r="D267" s="5" t="s">
        <v>42</v>
      </c>
      <c r="E267" s="5" t="s">
        <v>444</v>
      </c>
      <c r="F267" s="5" t="s">
        <v>445</v>
      </c>
      <c r="G267" s="6">
        <v>58137</v>
      </c>
      <c r="H267" s="5" t="s">
        <v>446</v>
      </c>
      <c r="I267" s="6">
        <v>520</v>
      </c>
      <c r="J267" s="5" t="s">
        <v>19</v>
      </c>
      <c r="K267" s="5" t="s">
        <v>20</v>
      </c>
      <c r="L267" s="6">
        <v>165000000</v>
      </c>
      <c r="M267" s="6">
        <v>2016</v>
      </c>
      <c r="N267" s="6">
        <v>5.5</v>
      </c>
      <c r="O267" s="21">
        <f>IMDB_Movies!$C333-IMDB_Movies!$L333</f>
        <v>32885635</v>
      </c>
    </row>
    <row r="268" spans="1:15" x14ac:dyDescent="0.35">
      <c r="A268" s="11" t="s">
        <v>1276</v>
      </c>
      <c r="B268" s="12">
        <v>167</v>
      </c>
      <c r="C268" s="12">
        <v>49392095</v>
      </c>
      <c r="D268" s="13" t="s">
        <v>1278</v>
      </c>
      <c r="E268" s="13" t="s">
        <v>862</v>
      </c>
      <c r="F268" s="13" t="s">
        <v>1279</v>
      </c>
      <c r="G268" s="12">
        <v>52029</v>
      </c>
      <c r="H268" s="13" t="s">
        <v>1280</v>
      </c>
      <c r="I268" s="12">
        <v>224</v>
      </c>
      <c r="J268" s="13" t="s">
        <v>19</v>
      </c>
      <c r="K268" s="13" t="s">
        <v>20</v>
      </c>
      <c r="L268" s="12">
        <v>100000000</v>
      </c>
      <c r="M268" s="12">
        <v>2009</v>
      </c>
      <c r="N268" s="12">
        <v>5.4</v>
      </c>
      <c r="O268" s="22">
        <f>IMDB_Movies!$C1208-IMDB_Movies!$L1208</f>
        <v>-809722</v>
      </c>
    </row>
    <row r="269" spans="1:15" x14ac:dyDescent="0.35">
      <c r="A269" s="11" t="s">
        <v>597</v>
      </c>
      <c r="B269" s="12">
        <v>201</v>
      </c>
      <c r="C269" s="12">
        <v>61644321</v>
      </c>
      <c r="D269" s="13" t="s">
        <v>1112</v>
      </c>
      <c r="E269" s="13" t="s">
        <v>1549</v>
      </c>
      <c r="F269" s="13" t="s">
        <v>1550</v>
      </c>
      <c r="G269" s="12">
        <v>148238</v>
      </c>
      <c r="H269" s="13" t="s">
        <v>1551</v>
      </c>
      <c r="I269" s="12">
        <v>529</v>
      </c>
      <c r="J269" s="13" t="s">
        <v>19</v>
      </c>
      <c r="K269" s="13" t="s">
        <v>20</v>
      </c>
      <c r="L269" s="12">
        <v>88000000</v>
      </c>
      <c r="M269" s="12">
        <v>2005</v>
      </c>
      <c r="N269" s="12">
        <v>8</v>
      </c>
      <c r="O269" s="22">
        <f>IMDB_Movies!$C1568-IMDB_Movies!$L1568</f>
        <v>89692572</v>
      </c>
    </row>
    <row r="270" spans="1:15" x14ac:dyDescent="0.35">
      <c r="A270" s="14" t="s">
        <v>9070</v>
      </c>
      <c r="B270" s="6">
        <v>58</v>
      </c>
      <c r="C270" s="6">
        <v>40066497</v>
      </c>
      <c r="D270" s="5" t="s">
        <v>3938</v>
      </c>
      <c r="E270" s="5" t="s">
        <v>9071</v>
      </c>
      <c r="F270" s="5" t="s">
        <v>9072</v>
      </c>
      <c r="G270" s="6">
        <v>23671</v>
      </c>
      <c r="H270" s="5" t="s">
        <v>9073</v>
      </c>
      <c r="I270" s="6">
        <v>247</v>
      </c>
      <c r="J270" s="5" t="s">
        <v>19</v>
      </c>
      <c r="K270" s="5" t="s">
        <v>20</v>
      </c>
      <c r="L270" s="6">
        <v>8000000</v>
      </c>
      <c r="M270" s="6">
        <v>2004</v>
      </c>
      <c r="N270" s="6">
        <v>3.5</v>
      </c>
      <c r="O270" s="21">
        <f>IMDB_Movies!$C3274-IMDB_Movies!$L3274</f>
        <v>30775468</v>
      </c>
    </row>
    <row r="271" spans="1:15" x14ac:dyDescent="0.35">
      <c r="A271" s="11" t="s">
        <v>1602</v>
      </c>
      <c r="B271" s="12">
        <v>149</v>
      </c>
      <c r="C271" s="12">
        <v>182805123</v>
      </c>
      <c r="D271" s="13" t="s">
        <v>2382</v>
      </c>
      <c r="E271" s="13" t="s">
        <v>167</v>
      </c>
      <c r="F271" s="13" t="s">
        <v>2383</v>
      </c>
      <c r="G271" s="12">
        <v>158864</v>
      </c>
      <c r="H271" s="13" t="s">
        <v>2384</v>
      </c>
      <c r="I271" s="12">
        <v>395</v>
      </c>
      <c r="J271" s="13" t="s">
        <v>19</v>
      </c>
      <c r="K271" s="13" t="s">
        <v>20</v>
      </c>
      <c r="L271" s="12">
        <v>70000000</v>
      </c>
      <c r="M271" s="12">
        <v>2000</v>
      </c>
      <c r="N271" s="12">
        <v>6.4</v>
      </c>
      <c r="O271" s="22">
        <f>IMDB_Movies!$C2402-IMDB_Movies!$L2402</f>
        <v>-28169943</v>
      </c>
    </row>
    <row r="272" spans="1:15" x14ac:dyDescent="0.35">
      <c r="A272" s="11" t="s">
        <v>7626</v>
      </c>
      <c r="B272" s="12">
        <v>161</v>
      </c>
      <c r="C272" s="12">
        <v>20801344</v>
      </c>
      <c r="D272" s="13" t="s">
        <v>4060</v>
      </c>
      <c r="E272" s="13" t="s">
        <v>4409</v>
      </c>
      <c r="F272" s="13" t="s">
        <v>7627</v>
      </c>
      <c r="G272" s="12">
        <v>49721</v>
      </c>
      <c r="H272" s="13" t="s">
        <v>7628</v>
      </c>
      <c r="I272" s="12">
        <v>211</v>
      </c>
      <c r="J272" s="13" t="s">
        <v>19</v>
      </c>
      <c r="K272" s="13" t="s">
        <v>20</v>
      </c>
      <c r="L272" s="12">
        <v>15000000</v>
      </c>
      <c r="M272" s="12">
        <v>2007</v>
      </c>
      <c r="N272" s="12">
        <v>5.0999999999999996</v>
      </c>
      <c r="O272" s="22">
        <f>IMDB_Movies!$C3719-IMDB_Movies!$L3719</f>
        <v>-4829854</v>
      </c>
    </row>
    <row r="273" spans="1:15" x14ac:dyDescent="0.35">
      <c r="A273" s="14" t="s">
        <v>3456</v>
      </c>
      <c r="B273" s="6">
        <v>335</v>
      </c>
      <c r="C273" s="6">
        <v>20999103</v>
      </c>
      <c r="D273" s="5" t="s">
        <v>4263</v>
      </c>
      <c r="E273" s="5" t="s">
        <v>388</v>
      </c>
      <c r="F273" s="5" t="s">
        <v>4264</v>
      </c>
      <c r="G273" s="6">
        <v>139114</v>
      </c>
      <c r="H273" s="5" t="s">
        <v>4265</v>
      </c>
      <c r="I273" s="6">
        <v>245</v>
      </c>
      <c r="J273" s="5" t="s">
        <v>19</v>
      </c>
      <c r="K273" s="5" t="s">
        <v>20</v>
      </c>
      <c r="L273" s="6">
        <v>40000000</v>
      </c>
      <c r="M273" s="6">
        <v>2009</v>
      </c>
      <c r="N273" s="6">
        <v>7.8</v>
      </c>
      <c r="O273" s="21">
        <f>IMDB_Movies!$C977-IMDB_Movies!$L977</f>
        <v>-1918374</v>
      </c>
    </row>
    <row r="274" spans="1:15" x14ac:dyDescent="0.35">
      <c r="A274" s="14" t="s">
        <v>6838</v>
      </c>
      <c r="B274" s="6">
        <v>181</v>
      </c>
      <c r="C274" s="6">
        <v>15854988</v>
      </c>
      <c r="D274" s="5" t="s">
        <v>151</v>
      </c>
      <c r="E274" s="5" t="s">
        <v>382</v>
      </c>
      <c r="F274" s="5" t="s">
        <v>7948</v>
      </c>
      <c r="G274" s="6">
        <v>36542</v>
      </c>
      <c r="H274" s="5" t="s">
        <v>7949</v>
      </c>
      <c r="I274" s="6">
        <v>378</v>
      </c>
      <c r="J274" s="5" t="s">
        <v>19</v>
      </c>
      <c r="K274" s="5" t="s">
        <v>20</v>
      </c>
      <c r="L274" s="6">
        <v>13500000</v>
      </c>
      <c r="M274" s="6">
        <v>2002</v>
      </c>
      <c r="N274" s="6">
        <v>7.4</v>
      </c>
      <c r="O274" s="21">
        <f>IMDB_Movies!$C3416-IMDB_Movies!$L3416</f>
        <v>39461335</v>
      </c>
    </row>
    <row r="275" spans="1:15" x14ac:dyDescent="0.35">
      <c r="A275" s="11" t="s">
        <v>959</v>
      </c>
      <c r="B275" s="12">
        <v>207</v>
      </c>
      <c r="C275" s="12">
        <v>57637485</v>
      </c>
      <c r="D275" s="13" t="s">
        <v>161</v>
      </c>
      <c r="E275" s="13" t="s">
        <v>245</v>
      </c>
      <c r="F275" s="13" t="s">
        <v>960</v>
      </c>
      <c r="G275" s="12">
        <v>183909</v>
      </c>
      <c r="H275" s="13" t="s">
        <v>961</v>
      </c>
      <c r="I275" s="12">
        <v>666</v>
      </c>
      <c r="J275" s="13" t="s">
        <v>19</v>
      </c>
      <c r="K275" s="13" t="s">
        <v>20</v>
      </c>
      <c r="L275" s="12">
        <v>105000000</v>
      </c>
      <c r="M275" s="12">
        <v>2004</v>
      </c>
      <c r="N275" s="12">
        <v>6.7</v>
      </c>
      <c r="O275" s="22">
        <f>IMDB_Movies!$C348-IMDB_Movies!$L348</f>
        <v>31008288</v>
      </c>
    </row>
    <row r="276" spans="1:15" x14ac:dyDescent="0.35">
      <c r="A276" s="11" t="s">
        <v>10205</v>
      </c>
      <c r="B276" s="12">
        <v>19</v>
      </c>
      <c r="C276" s="12">
        <v>10305534</v>
      </c>
      <c r="D276" s="13" t="s">
        <v>1136</v>
      </c>
      <c r="E276" s="13" t="s">
        <v>10206</v>
      </c>
      <c r="F276" s="13" t="s">
        <v>10207</v>
      </c>
      <c r="G276" s="12">
        <v>1721</v>
      </c>
      <c r="H276" s="13" t="s">
        <v>10208</v>
      </c>
      <c r="I276" s="12">
        <v>38</v>
      </c>
      <c r="J276" s="13" t="s">
        <v>19</v>
      </c>
      <c r="K276" s="13" t="s">
        <v>20</v>
      </c>
      <c r="L276" s="12">
        <v>3500000</v>
      </c>
      <c r="M276" s="12">
        <v>1998</v>
      </c>
      <c r="N276" s="12">
        <v>3.9</v>
      </c>
      <c r="O276" s="22">
        <f>IMDB_Movies!$C1738-IMDB_Movies!$L1738</f>
        <v>14962878</v>
      </c>
    </row>
    <row r="277" spans="1:15" x14ac:dyDescent="0.35">
      <c r="A277" s="14" t="s">
        <v>1664</v>
      </c>
      <c r="B277" s="6">
        <v>134</v>
      </c>
      <c r="C277" s="6">
        <v>158115031</v>
      </c>
      <c r="D277" s="5" t="s">
        <v>1730</v>
      </c>
      <c r="E277" s="5" t="s">
        <v>1482</v>
      </c>
      <c r="F277" s="5" t="s">
        <v>1731</v>
      </c>
      <c r="G277" s="6">
        <v>130070</v>
      </c>
      <c r="H277" s="5" t="s">
        <v>1732</v>
      </c>
      <c r="I277" s="6">
        <v>316</v>
      </c>
      <c r="J277" s="5" t="s">
        <v>19</v>
      </c>
      <c r="K277" s="5" t="s">
        <v>20</v>
      </c>
      <c r="L277" s="6">
        <v>82000000</v>
      </c>
      <c r="M277" s="6">
        <v>2005</v>
      </c>
      <c r="N277" s="6">
        <v>6.4</v>
      </c>
      <c r="O277" s="21">
        <f>IMDB_Movies!$C1865-IMDB_Movies!$L1865</f>
        <v>15800000</v>
      </c>
    </row>
    <row r="278" spans="1:15" x14ac:dyDescent="0.35">
      <c r="A278" s="15" t="s">
        <v>5700</v>
      </c>
      <c r="B278" s="8">
        <v>93</v>
      </c>
      <c r="C278" s="8">
        <v>16252765</v>
      </c>
      <c r="D278" s="7" t="s">
        <v>2156</v>
      </c>
      <c r="E278" s="7" t="s">
        <v>402</v>
      </c>
      <c r="F278" s="7" t="s">
        <v>5701</v>
      </c>
      <c r="G278" s="8">
        <v>44913</v>
      </c>
      <c r="H278" s="7" t="s">
        <v>5702</v>
      </c>
      <c r="I278" s="8">
        <v>181</v>
      </c>
      <c r="J278" s="7" t="s">
        <v>19</v>
      </c>
      <c r="K278" s="7" t="s">
        <v>1003</v>
      </c>
      <c r="L278" s="8">
        <v>42000000</v>
      </c>
      <c r="M278" s="8">
        <v>2001</v>
      </c>
      <c r="N278" s="8">
        <v>6</v>
      </c>
      <c r="O278" s="21">
        <f>IMDB_Movies!$C3330-IMDB_Movies!$L3330</f>
        <v>-74992955</v>
      </c>
    </row>
    <row r="279" spans="1:15" x14ac:dyDescent="0.35">
      <c r="A279" s="15" t="s">
        <v>2812</v>
      </c>
      <c r="B279" s="8">
        <v>226</v>
      </c>
      <c r="C279" s="8">
        <v>40168080</v>
      </c>
      <c r="D279" s="7" t="s">
        <v>2275</v>
      </c>
      <c r="E279" s="7" t="s">
        <v>382</v>
      </c>
      <c r="F279" s="7" t="s">
        <v>5680</v>
      </c>
      <c r="G279" s="8">
        <v>80870</v>
      </c>
      <c r="H279" s="7" t="s">
        <v>5681</v>
      </c>
      <c r="I279" s="8">
        <v>315</v>
      </c>
      <c r="J279" s="7" t="s">
        <v>19</v>
      </c>
      <c r="K279" s="7" t="s">
        <v>20</v>
      </c>
      <c r="L279" s="8">
        <v>26000000</v>
      </c>
      <c r="M279" s="8">
        <v>2010</v>
      </c>
      <c r="N279" s="8">
        <v>5.2</v>
      </c>
      <c r="O279" s="21">
        <f>IMDB_Movies!$C847-IMDB_Movies!$L847</f>
        <v>2774834</v>
      </c>
    </row>
    <row r="280" spans="1:15" x14ac:dyDescent="0.35">
      <c r="A280" s="14" t="s">
        <v>3278</v>
      </c>
      <c r="B280" s="6">
        <v>112</v>
      </c>
      <c r="C280" s="6">
        <v>7659747</v>
      </c>
      <c r="D280" s="5" t="s">
        <v>802</v>
      </c>
      <c r="E280" s="5" t="s">
        <v>328</v>
      </c>
      <c r="F280" s="5" t="s">
        <v>4801</v>
      </c>
      <c r="G280" s="6">
        <v>14962</v>
      </c>
      <c r="H280" s="5" t="s">
        <v>4803</v>
      </c>
      <c r="I280" s="6">
        <v>204</v>
      </c>
      <c r="J280" s="5" t="s">
        <v>19</v>
      </c>
      <c r="K280" s="5" t="s">
        <v>20</v>
      </c>
      <c r="L280" s="6">
        <v>38000000</v>
      </c>
      <c r="M280" s="6">
        <v>2003</v>
      </c>
      <c r="N280" s="6">
        <v>5.0999999999999996</v>
      </c>
      <c r="O280" s="21">
        <f>IMDB_Movies!$C909-IMDB_Movies!$L909</f>
        <v>-2446488</v>
      </c>
    </row>
    <row r="281" spans="1:15" x14ac:dyDescent="0.35">
      <c r="A281" s="15" t="s">
        <v>4839</v>
      </c>
      <c r="B281" s="8">
        <v>168</v>
      </c>
      <c r="C281" s="8">
        <v>30659817</v>
      </c>
      <c r="D281" s="7" t="s">
        <v>1702</v>
      </c>
      <c r="E281" s="7" t="s">
        <v>6289</v>
      </c>
      <c r="F281" s="7" t="s">
        <v>6290</v>
      </c>
      <c r="G281" s="8">
        <v>59805</v>
      </c>
      <c r="H281" s="7" t="s">
        <v>6291</v>
      </c>
      <c r="I281" s="8">
        <v>95</v>
      </c>
      <c r="J281" s="7" t="s">
        <v>19</v>
      </c>
      <c r="K281" s="7" t="s">
        <v>20</v>
      </c>
      <c r="L281" s="8">
        <v>26000000</v>
      </c>
      <c r="M281" s="8">
        <v>2013</v>
      </c>
      <c r="N281" s="8">
        <v>6.4</v>
      </c>
      <c r="O281" s="21">
        <f>IMDB_Movies!$C1987-IMDB_Movies!$L1987</f>
        <v>46955956</v>
      </c>
    </row>
    <row r="282" spans="1:15" x14ac:dyDescent="0.35">
      <c r="A282" s="11" t="s">
        <v>1447</v>
      </c>
      <c r="B282" s="12">
        <v>143</v>
      </c>
      <c r="C282" s="12">
        <v>120618403</v>
      </c>
      <c r="D282" s="13" t="s">
        <v>1449</v>
      </c>
      <c r="E282" s="13" t="s">
        <v>756</v>
      </c>
      <c r="F282" s="13" t="s">
        <v>1450</v>
      </c>
      <c r="G282" s="12">
        <v>171792</v>
      </c>
      <c r="H282" s="13" t="s">
        <v>1451</v>
      </c>
      <c r="I282" s="12">
        <v>222</v>
      </c>
      <c r="J282" s="13" t="s">
        <v>19</v>
      </c>
      <c r="K282" s="13" t="s">
        <v>20</v>
      </c>
      <c r="L282" s="12">
        <v>90000000</v>
      </c>
      <c r="M282" s="12">
        <v>1998</v>
      </c>
      <c r="N282" s="12">
        <v>7.5</v>
      </c>
      <c r="O282" s="22">
        <f>IMDB_Movies!$C1084-IMDB_Movies!$L1084</f>
        <v>-10703427</v>
      </c>
    </row>
    <row r="283" spans="1:15" x14ac:dyDescent="0.35">
      <c r="A283" s="15" t="s">
        <v>3295</v>
      </c>
      <c r="B283" s="8">
        <v>43</v>
      </c>
      <c r="C283" s="8">
        <v>38037513</v>
      </c>
      <c r="D283" s="7" t="s">
        <v>6529</v>
      </c>
      <c r="E283" s="7" t="s">
        <v>415</v>
      </c>
      <c r="F283" s="7" t="s">
        <v>6530</v>
      </c>
      <c r="G283" s="8">
        <v>49680</v>
      </c>
      <c r="H283" s="7" t="s">
        <v>6531</v>
      </c>
      <c r="I283" s="8">
        <v>117</v>
      </c>
      <c r="J283" s="7" t="s">
        <v>19</v>
      </c>
      <c r="K283" s="7" t="s">
        <v>20</v>
      </c>
      <c r="L283" s="8">
        <v>20000000</v>
      </c>
      <c r="M283" s="8">
        <v>1991</v>
      </c>
      <c r="N283" s="8">
        <v>6.2</v>
      </c>
      <c r="O283" s="21">
        <f>IMDB_Movies!$C1191-IMDB_Movies!$L1191</f>
        <v>-18000000</v>
      </c>
    </row>
    <row r="284" spans="1:15" x14ac:dyDescent="0.35">
      <c r="A284" s="14" t="s">
        <v>116</v>
      </c>
      <c r="B284" s="6">
        <v>308</v>
      </c>
      <c r="C284" s="6">
        <v>43982842</v>
      </c>
      <c r="D284" s="5" t="s">
        <v>1360</v>
      </c>
      <c r="E284" s="5" t="s">
        <v>1361</v>
      </c>
      <c r="F284" s="5" t="s">
        <v>1362</v>
      </c>
      <c r="G284" s="6">
        <v>125114</v>
      </c>
      <c r="H284" s="5" t="s">
        <v>1363</v>
      </c>
      <c r="I284" s="6">
        <v>593</v>
      </c>
      <c r="J284" s="5" t="s">
        <v>19</v>
      </c>
      <c r="K284" s="5" t="s">
        <v>20</v>
      </c>
      <c r="L284" s="6">
        <v>65000000</v>
      </c>
      <c r="M284" s="6">
        <v>2009</v>
      </c>
      <c r="N284" s="6">
        <v>6.7</v>
      </c>
      <c r="O284" s="22">
        <f>IMDB_Movies!$C3163-IMDB_Movies!$L3163</f>
        <v>20939782</v>
      </c>
    </row>
    <row r="285" spans="1:15" x14ac:dyDescent="0.35">
      <c r="A285" s="14" t="s">
        <v>622</v>
      </c>
      <c r="B285" s="6">
        <v>387</v>
      </c>
      <c r="C285" s="6">
        <v>80033643</v>
      </c>
      <c r="D285" s="5" t="s">
        <v>830</v>
      </c>
      <c r="E285" s="5" t="s">
        <v>373</v>
      </c>
      <c r="F285" s="5" t="s">
        <v>2651</v>
      </c>
      <c r="G285" s="6">
        <v>226570</v>
      </c>
      <c r="H285" s="5" t="s">
        <v>2652</v>
      </c>
      <c r="I285" s="6">
        <v>448</v>
      </c>
      <c r="J285" s="5" t="s">
        <v>19</v>
      </c>
      <c r="K285" s="5" t="s">
        <v>20</v>
      </c>
      <c r="L285" s="6">
        <v>60000000</v>
      </c>
      <c r="M285" s="6">
        <v>2012</v>
      </c>
      <c r="N285" s="6">
        <v>7</v>
      </c>
      <c r="O285" s="21">
        <f>IMDB_Movies!$C677-IMDB_Movies!$L677</f>
        <v>99093296</v>
      </c>
    </row>
    <row r="286" spans="1:15" x14ac:dyDescent="0.35">
      <c r="A286" s="14" t="s">
        <v>8248</v>
      </c>
      <c r="B286" s="6">
        <v>45</v>
      </c>
      <c r="C286" s="6">
        <v>31179516</v>
      </c>
      <c r="D286" s="5" t="s">
        <v>1136</v>
      </c>
      <c r="E286" s="5" t="s">
        <v>1199</v>
      </c>
      <c r="F286" s="5" t="s">
        <v>8249</v>
      </c>
      <c r="G286" s="6">
        <v>5928</v>
      </c>
      <c r="H286" s="5" t="s">
        <v>8250</v>
      </c>
      <c r="I286" s="6">
        <v>49</v>
      </c>
      <c r="J286" s="5" t="s">
        <v>19</v>
      </c>
      <c r="K286" s="5" t="s">
        <v>20</v>
      </c>
      <c r="L286" s="6">
        <v>12000000</v>
      </c>
      <c r="M286" s="6">
        <v>2004</v>
      </c>
      <c r="N286" s="6">
        <v>4.3</v>
      </c>
      <c r="O286" s="22">
        <f>IMDB_Movies!$C1736-IMDB_Movies!$L1736</f>
        <v>2033920</v>
      </c>
    </row>
    <row r="287" spans="1:15" x14ac:dyDescent="0.35">
      <c r="A287" s="11" t="s">
        <v>4008</v>
      </c>
      <c r="B287" s="12">
        <v>173</v>
      </c>
      <c r="C287" s="12">
        <v>90353764</v>
      </c>
      <c r="D287" s="13" t="s">
        <v>706</v>
      </c>
      <c r="E287" s="13" t="s">
        <v>862</v>
      </c>
      <c r="F287" s="13" t="s">
        <v>4009</v>
      </c>
      <c r="G287" s="12">
        <v>85629</v>
      </c>
      <c r="H287" s="13" t="s">
        <v>4010</v>
      </c>
      <c r="I287" s="12">
        <v>144</v>
      </c>
      <c r="J287" s="13" t="s">
        <v>19</v>
      </c>
      <c r="K287" s="13" t="s">
        <v>20</v>
      </c>
      <c r="L287" s="12">
        <v>40000000</v>
      </c>
      <c r="M287" s="12">
        <v>2015</v>
      </c>
      <c r="N287" s="12">
        <v>6</v>
      </c>
      <c r="O287" s="22">
        <f>IMDB_Movies!$C1776-IMDB_Movies!$L1776</f>
        <v>-11975825</v>
      </c>
    </row>
    <row r="288" spans="1:15" x14ac:dyDescent="0.35">
      <c r="A288" s="11" t="s">
        <v>743</v>
      </c>
      <c r="B288" s="12">
        <v>69</v>
      </c>
      <c r="C288" s="12">
        <v>42700000</v>
      </c>
      <c r="D288" s="13" t="s">
        <v>151</v>
      </c>
      <c r="E288" s="13" t="s">
        <v>67</v>
      </c>
      <c r="F288" s="13" t="s">
        <v>7307</v>
      </c>
      <c r="G288" s="12">
        <v>78392</v>
      </c>
      <c r="H288" s="13" t="s">
        <v>7308</v>
      </c>
      <c r="I288" s="12">
        <v>196</v>
      </c>
      <c r="J288" s="13" t="s">
        <v>19</v>
      </c>
      <c r="K288" s="13" t="s">
        <v>20</v>
      </c>
      <c r="L288" s="12">
        <v>16500000</v>
      </c>
      <c r="M288" s="12">
        <v>1995</v>
      </c>
      <c r="N288" s="12">
        <v>7.7</v>
      </c>
      <c r="O288" s="22">
        <f>IMDB_Movies!$C3401-IMDB_Movies!$L3401</f>
        <v>-636215</v>
      </c>
    </row>
    <row r="289" spans="1:15" x14ac:dyDescent="0.35">
      <c r="A289" s="15" t="s">
        <v>3831</v>
      </c>
      <c r="B289" s="8">
        <v>105</v>
      </c>
      <c r="C289" s="8">
        <v>84300000</v>
      </c>
      <c r="D289" s="7" t="s">
        <v>3832</v>
      </c>
      <c r="E289" s="7" t="s">
        <v>3833</v>
      </c>
      <c r="F289" s="7" t="s">
        <v>3834</v>
      </c>
      <c r="G289" s="8">
        <v>90360</v>
      </c>
      <c r="H289" s="7" t="s">
        <v>3835</v>
      </c>
      <c r="I289" s="8">
        <v>147</v>
      </c>
      <c r="J289" s="7" t="s">
        <v>19</v>
      </c>
      <c r="K289" s="7" t="s">
        <v>20</v>
      </c>
      <c r="L289" s="8">
        <v>2600000</v>
      </c>
      <c r="M289" s="8">
        <v>1940</v>
      </c>
      <c r="N289" s="8">
        <v>7.5</v>
      </c>
      <c r="O289" s="21">
        <f>IMDB_Movies!$C1393-IMDB_Movies!$L1393</f>
        <v>-12069202</v>
      </c>
    </row>
    <row r="290" spans="1:15" x14ac:dyDescent="0.35">
      <c r="A290" s="14" t="s">
        <v>9062</v>
      </c>
      <c r="B290" s="6">
        <v>270</v>
      </c>
      <c r="C290" s="6">
        <v>59889948</v>
      </c>
      <c r="D290" s="5" t="s">
        <v>1702</v>
      </c>
      <c r="E290" s="5" t="s">
        <v>370</v>
      </c>
      <c r="F290" s="5" t="s">
        <v>9063</v>
      </c>
      <c r="G290" s="6">
        <v>355810</v>
      </c>
      <c r="H290" s="5" t="s">
        <v>9064</v>
      </c>
      <c r="I290" s="6">
        <v>889</v>
      </c>
      <c r="J290" s="5" t="s">
        <v>19</v>
      </c>
      <c r="K290" s="5" t="s">
        <v>20</v>
      </c>
      <c r="L290" s="6">
        <v>8000000</v>
      </c>
      <c r="M290" s="6">
        <v>2006</v>
      </c>
      <c r="N290" s="6">
        <v>7.9</v>
      </c>
      <c r="O290" s="22">
        <f>IMDB_Movies!$C1892-IMDB_Movies!$L1892</f>
        <v>2180954</v>
      </c>
    </row>
    <row r="291" spans="1:15" x14ac:dyDescent="0.35">
      <c r="A291" s="14" t="s">
        <v>816</v>
      </c>
      <c r="B291" s="6">
        <v>165</v>
      </c>
      <c r="C291" s="6">
        <v>177343675</v>
      </c>
      <c r="D291" s="5" t="s">
        <v>817</v>
      </c>
      <c r="E291" s="5" t="s">
        <v>818</v>
      </c>
      <c r="F291" s="5" t="s">
        <v>819</v>
      </c>
      <c r="G291" s="6">
        <v>70136</v>
      </c>
      <c r="H291" s="5" t="s">
        <v>820</v>
      </c>
      <c r="I291" s="6">
        <v>214</v>
      </c>
      <c r="J291" s="5" t="s">
        <v>19</v>
      </c>
      <c r="K291" s="5" t="s">
        <v>20</v>
      </c>
      <c r="L291" s="6">
        <v>135000000</v>
      </c>
      <c r="M291" s="6">
        <v>2015</v>
      </c>
      <c r="N291" s="6">
        <v>6.7</v>
      </c>
      <c r="O291" s="21">
        <f>IMDB_Movies!$C1045-IMDB_Movies!$L1045</f>
        <v>132011114</v>
      </c>
    </row>
    <row r="292" spans="1:15" x14ac:dyDescent="0.35">
      <c r="A292" s="11" t="s">
        <v>7321</v>
      </c>
      <c r="B292" s="12">
        <v>84</v>
      </c>
      <c r="C292" s="12">
        <v>127175354</v>
      </c>
      <c r="D292" s="13" t="s">
        <v>1136</v>
      </c>
      <c r="E292" s="13" t="s">
        <v>3095</v>
      </c>
      <c r="F292" s="13" t="s">
        <v>7322</v>
      </c>
      <c r="G292" s="12">
        <v>288451</v>
      </c>
      <c r="H292" s="13" t="s">
        <v>7323</v>
      </c>
      <c r="I292" s="12">
        <v>438</v>
      </c>
      <c r="J292" s="13" t="s">
        <v>19</v>
      </c>
      <c r="K292" s="13" t="s">
        <v>20</v>
      </c>
      <c r="L292" s="12">
        <v>16000000</v>
      </c>
      <c r="M292" s="12">
        <v>1994</v>
      </c>
      <c r="N292" s="12">
        <v>7.3</v>
      </c>
      <c r="O292" s="22">
        <f>IMDB_Movies!$C1622-IMDB_Movies!$L1622</f>
        <v>-7937613</v>
      </c>
    </row>
    <row r="293" spans="1:15" x14ac:dyDescent="0.35">
      <c r="A293" s="11" t="s">
        <v>751</v>
      </c>
      <c r="B293" s="12">
        <v>163</v>
      </c>
      <c r="C293" s="12">
        <v>68642452</v>
      </c>
      <c r="D293" s="13" t="s">
        <v>752</v>
      </c>
      <c r="E293" s="13" t="s">
        <v>464</v>
      </c>
      <c r="F293" s="13" t="s">
        <v>753</v>
      </c>
      <c r="G293" s="12">
        <v>77673</v>
      </c>
      <c r="H293" s="13" t="s">
        <v>754</v>
      </c>
      <c r="I293" s="12">
        <v>463</v>
      </c>
      <c r="J293" s="13" t="s">
        <v>19</v>
      </c>
      <c r="K293" s="13" t="s">
        <v>31</v>
      </c>
      <c r="L293" s="12">
        <v>130000000</v>
      </c>
      <c r="M293" s="12">
        <v>2005</v>
      </c>
      <c r="N293" s="12">
        <v>6</v>
      </c>
      <c r="O293" s="22">
        <f>IMDB_Movies!$C108-IMDB_Movies!$L108</f>
        <v>-4673692</v>
      </c>
    </row>
    <row r="294" spans="1:15" x14ac:dyDescent="0.35">
      <c r="A294" s="14" t="s">
        <v>7907</v>
      </c>
      <c r="B294" s="6">
        <v>77</v>
      </c>
      <c r="C294" s="6">
        <v>9402410</v>
      </c>
      <c r="D294" s="5" t="s">
        <v>2756</v>
      </c>
      <c r="E294" s="5" t="s">
        <v>3030</v>
      </c>
      <c r="F294" s="5" t="s">
        <v>7908</v>
      </c>
      <c r="G294" s="6">
        <v>11233</v>
      </c>
      <c r="H294" s="5" t="s">
        <v>7909</v>
      </c>
      <c r="I294" s="6">
        <v>32</v>
      </c>
      <c r="J294" s="5" t="s">
        <v>19</v>
      </c>
      <c r="K294" s="5" t="s">
        <v>20</v>
      </c>
      <c r="L294" s="6">
        <v>14000000</v>
      </c>
      <c r="M294" s="6">
        <v>2012</v>
      </c>
      <c r="N294" s="6">
        <v>5.4</v>
      </c>
      <c r="O294" s="22">
        <f>IMDB_Movies!$C1118-IMDB_Movies!$L1118</f>
        <v>55072454</v>
      </c>
    </row>
    <row r="295" spans="1:15" x14ac:dyDescent="0.35">
      <c r="A295" s="15" t="s">
        <v>10388</v>
      </c>
      <c r="B295" s="8">
        <v>5</v>
      </c>
      <c r="C295" s="8">
        <v>3105269</v>
      </c>
      <c r="D295" s="7" t="s">
        <v>1452</v>
      </c>
      <c r="E295" s="7" t="s">
        <v>2132</v>
      </c>
      <c r="F295" s="7" t="s">
        <v>10389</v>
      </c>
      <c r="G295" s="8">
        <v>368</v>
      </c>
      <c r="H295" s="7" t="s">
        <v>38</v>
      </c>
      <c r="I295" s="8">
        <v>8</v>
      </c>
      <c r="J295" s="7" t="s">
        <v>19</v>
      </c>
      <c r="K295" s="7" t="s">
        <v>1925</v>
      </c>
      <c r="L295" s="8">
        <v>3000000</v>
      </c>
      <c r="M295" s="8">
        <v>2016</v>
      </c>
      <c r="N295" s="8">
        <v>5</v>
      </c>
      <c r="O295" s="21">
        <f>IMDB_Movies!$C459-IMDB_Movies!$L459</f>
        <v>112435221</v>
      </c>
    </row>
    <row r="296" spans="1:15" x14ac:dyDescent="0.35">
      <c r="A296" s="11" t="s">
        <v>7637</v>
      </c>
      <c r="B296" s="12">
        <v>129</v>
      </c>
      <c r="C296" s="12">
        <v>20566327</v>
      </c>
      <c r="D296" s="13" t="s">
        <v>1452</v>
      </c>
      <c r="E296" s="13" t="s">
        <v>4046</v>
      </c>
      <c r="F296" s="13" t="s">
        <v>7638</v>
      </c>
      <c r="G296" s="12">
        <v>15385</v>
      </c>
      <c r="H296" s="13" t="s">
        <v>7639</v>
      </c>
      <c r="I296" s="12">
        <v>84</v>
      </c>
      <c r="J296" s="13" t="s">
        <v>19</v>
      </c>
      <c r="K296" s="13" t="s">
        <v>20</v>
      </c>
      <c r="L296" s="12">
        <v>15000000</v>
      </c>
      <c r="M296" s="12">
        <v>2016</v>
      </c>
      <c r="N296" s="12">
        <v>6.4</v>
      </c>
      <c r="O296" s="22">
        <f>IMDB_Movies!$C452-IMDB_Movies!$L452</f>
        <v>-6146000</v>
      </c>
    </row>
    <row r="297" spans="1:15" x14ac:dyDescent="0.35">
      <c r="A297" s="14" t="s">
        <v>309</v>
      </c>
      <c r="B297" s="6">
        <v>49</v>
      </c>
      <c r="C297" s="6">
        <v>58422650</v>
      </c>
      <c r="D297" s="5" t="s">
        <v>619</v>
      </c>
      <c r="E297" s="5" t="s">
        <v>683</v>
      </c>
      <c r="F297" s="5" t="s">
        <v>3019</v>
      </c>
      <c r="G297" s="6">
        <v>78974</v>
      </c>
      <c r="H297" s="5" t="s">
        <v>3020</v>
      </c>
      <c r="I297" s="6">
        <v>173</v>
      </c>
      <c r="J297" s="5" t="s">
        <v>19</v>
      </c>
      <c r="K297" s="5" t="s">
        <v>20</v>
      </c>
      <c r="L297" s="6">
        <v>55000000</v>
      </c>
      <c r="M297" s="6">
        <v>1992</v>
      </c>
      <c r="N297" s="6">
        <v>6.4</v>
      </c>
      <c r="O297" s="22">
        <f>IMDB_Movies!$C2380-IMDB_Movies!$L2380</f>
        <v>-6967504</v>
      </c>
    </row>
    <row r="298" spans="1:15" x14ac:dyDescent="0.35">
      <c r="A298" s="14" t="s">
        <v>7686</v>
      </c>
      <c r="B298" s="6">
        <v>119</v>
      </c>
      <c r="C298" s="6">
        <v>12212417</v>
      </c>
      <c r="D298" s="5" t="s">
        <v>1049</v>
      </c>
      <c r="E298" s="5" t="s">
        <v>2865</v>
      </c>
      <c r="F298" s="5" t="s">
        <v>7687</v>
      </c>
      <c r="G298" s="6">
        <v>30643</v>
      </c>
      <c r="H298" s="5" t="s">
        <v>7688</v>
      </c>
      <c r="I298" s="6">
        <v>144</v>
      </c>
      <c r="J298" s="5" t="s">
        <v>19</v>
      </c>
      <c r="K298" s="5" t="s">
        <v>20</v>
      </c>
      <c r="L298" s="6">
        <v>15000000</v>
      </c>
      <c r="M298" s="6">
        <v>2003</v>
      </c>
      <c r="N298" s="6">
        <v>6.7</v>
      </c>
      <c r="O298" s="22">
        <f>IMDB_Movies!$C2890-IMDB_Movies!$L2890</f>
        <v>-59977549</v>
      </c>
    </row>
    <row r="299" spans="1:15" x14ac:dyDescent="0.35">
      <c r="A299" s="15" t="s">
        <v>4406</v>
      </c>
      <c r="B299" s="8">
        <v>15</v>
      </c>
      <c r="C299" s="8">
        <v>4357000</v>
      </c>
      <c r="D299" s="7" t="s">
        <v>367</v>
      </c>
      <c r="E299" s="7" t="s">
        <v>1488</v>
      </c>
      <c r="F299" s="7" t="s">
        <v>4988</v>
      </c>
      <c r="G299" s="8">
        <v>5176</v>
      </c>
      <c r="H299" s="7" t="s">
        <v>4989</v>
      </c>
      <c r="I299" s="8">
        <v>30</v>
      </c>
      <c r="J299" s="7" t="s">
        <v>19</v>
      </c>
      <c r="K299" s="7" t="s">
        <v>20</v>
      </c>
      <c r="L299" s="8">
        <v>30000000</v>
      </c>
      <c r="M299" s="8">
        <v>1996</v>
      </c>
      <c r="N299" s="8">
        <v>5.3</v>
      </c>
      <c r="O299" s="21">
        <f>IMDB_Movies!$C2323-IMDB_Movies!$L2323</f>
        <v>-10474724</v>
      </c>
    </row>
    <row r="300" spans="1:15" x14ac:dyDescent="0.35">
      <c r="A300" s="11" t="s">
        <v>640</v>
      </c>
      <c r="B300" s="12">
        <v>234</v>
      </c>
      <c r="C300" s="12">
        <v>293501675</v>
      </c>
      <c r="D300" s="13" t="s">
        <v>1308</v>
      </c>
      <c r="E300" s="13" t="s">
        <v>683</v>
      </c>
      <c r="F300" s="13" t="s">
        <v>3948</v>
      </c>
      <c r="G300" s="12">
        <v>704766</v>
      </c>
      <c r="H300" s="13" t="s">
        <v>3949</v>
      </c>
      <c r="I300" s="12">
        <v>2073</v>
      </c>
      <c r="J300" s="13" t="s">
        <v>19</v>
      </c>
      <c r="K300" s="13" t="s">
        <v>20</v>
      </c>
      <c r="L300" s="12">
        <v>40000000</v>
      </c>
      <c r="M300" s="12">
        <v>1999</v>
      </c>
      <c r="N300" s="12">
        <v>8.1</v>
      </c>
      <c r="O300" s="22">
        <f>IMDB_Movies!$C3353-IMDB_Movies!$L3353</f>
        <v>24360014</v>
      </c>
    </row>
    <row r="301" spans="1:15" x14ac:dyDescent="0.35">
      <c r="A301" s="14" t="s">
        <v>4861</v>
      </c>
      <c r="B301" s="6">
        <v>107</v>
      </c>
      <c r="C301" s="6">
        <v>10654581</v>
      </c>
      <c r="D301" s="5" t="s">
        <v>1798</v>
      </c>
      <c r="E301" s="5" t="s">
        <v>24</v>
      </c>
      <c r="F301" s="5" t="s">
        <v>4862</v>
      </c>
      <c r="G301" s="6">
        <v>45497</v>
      </c>
      <c r="H301" s="5" t="s">
        <v>4863</v>
      </c>
      <c r="I301" s="6">
        <v>260</v>
      </c>
      <c r="J301" s="5" t="s">
        <v>19</v>
      </c>
      <c r="K301" s="5" t="s">
        <v>20</v>
      </c>
      <c r="L301" s="6">
        <v>34000000</v>
      </c>
      <c r="M301" s="6">
        <v>1999</v>
      </c>
      <c r="N301" s="6">
        <v>5.3</v>
      </c>
      <c r="O301" s="21">
        <f>IMDB_Movies!$C3554-IMDB_Movies!$L3554</f>
        <v>28280963</v>
      </c>
    </row>
    <row r="302" spans="1:15" x14ac:dyDescent="0.35">
      <c r="A302" s="11" t="s">
        <v>7892</v>
      </c>
      <c r="B302" s="12">
        <v>142</v>
      </c>
      <c r="C302" s="12">
        <v>33244684</v>
      </c>
      <c r="D302" s="13" t="s">
        <v>4656</v>
      </c>
      <c r="E302" s="13" t="s">
        <v>8949</v>
      </c>
      <c r="F302" s="13" t="s">
        <v>8950</v>
      </c>
      <c r="G302" s="12">
        <v>62038</v>
      </c>
      <c r="H302" s="13" t="s">
        <v>8951</v>
      </c>
      <c r="I302" s="12">
        <v>281</v>
      </c>
      <c r="J302" s="13" t="s">
        <v>19</v>
      </c>
      <c r="K302" s="13" t="s">
        <v>20</v>
      </c>
      <c r="L302" s="12">
        <v>9000000</v>
      </c>
      <c r="M302" s="12">
        <v>1988</v>
      </c>
      <c r="N302" s="12">
        <v>6.5</v>
      </c>
      <c r="O302" s="22">
        <f>IMDB_Movies!$C3653-IMDB_Movies!$L3653</f>
        <v>-1539005</v>
      </c>
    </row>
    <row r="303" spans="1:15" x14ac:dyDescent="0.35">
      <c r="A303" s="14" t="s">
        <v>3847</v>
      </c>
      <c r="B303" s="6">
        <v>137</v>
      </c>
      <c r="C303" s="6">
        <v>51768623</v>
      </c>
      <c r="D303" s="5" t="s">
        <v>2243</v>
      </c>
      <c r="E303" s="5" t="s">
        <v>1629</v>
      </c>
      <c r="F303" s="5" t="s">
        <v>3848</v>
      </c>
      <c r="G303" s="6">
        <v>73006</v>
      </c>
      <c r="H303" s="5" t="s">
        <v>3850</v>
      </c>
      <c r="I303" s="6">
        <v>297</v>
      </c>
      <c r="J303" s="5" t="s">
        <v>19</v>
      </c>
      <c r="K303" s="5" t="s">
        <v>20</v>
      </c>
      <c r="L303" s="6">
        <v>43000000</v>
      </c>
      <c r="M303" s="6">
        <v>2000</v>
      </c>
      <c r="N303" s="6">
        <v>7.3</v>
      </c>
      <c r="O303" s="21">
        <f>IMDB_Movies!$C3002-IMDB_Movies!$L3002</f>
        <v>-21017158</v>
      </c>
    </row>
    <row r="304" spans="1:15" x14ac:dyDescent="0.35">
      <c r="A304" s="15" t="s">
        <v>5785</v>
      </c>
      <c r="B304" s="8">
        <v>73</v>
      </c>
      <c r="C304" s="8">
        <v>442638</v>
      </c>
      <c r="D304" s="7" t="s">
        <v>2551</v>
      </c>
      <c r="E304" s="7" t="s">
        <v>8441</v>
      </c>
      <c r="F304" s="7" t="s">
        <v>11113</v>
      </c>
      <c r="G304" s="8">
        <v>5489</v>
      </c>
      <c r="H304" s="7" t="s">
        <v>11114</v>
      </c>
      <c r="I304" s="8">
        <v>23</v>
      </c>
      <c r="J304" s="7" t="s">
        <v>19</v>
      </c>
      <c r="K304" s="7" t="s">
        <v>20</v>
      </c>
      <c r="L304" s="8">
        <v>850000</v>
      </c>
      <c r="M304" s="8">
        <v>2007</v>
      </c>
      <c r="N304" s="8">
        <v>7.3</v>
      </c>
      <c r="O304" s="21">
        <f>IMDB_Movies!$C2607-IMDB_Movies!$L2607</f>
        <v>94324072</v>
      </c>
    </row>
    <row r="305" spans="1:15" x14ac:dyDescent="0.35">
      <c r="A305" s="15" t="s">
        <v>910</v>
      </c>
      <c r="B305" s="8">
        <v>183</v>
      </c>
      <c r="C305" s="8">
        <v>107285004</v>
      </c>
      <c r="D305" s="7" t="s">
        <v>911</v>
      </c>
      <c r="E305" s="7" t="s">
        <v>912</v>
      </c>
      <c r="F305" s="7" t="s">
        <v>913</v>
      </c>
      <c r="G305" s="8">
        <v>189855</v>
      </c>
      <c r="H305" s="7" t="s">
        <v>914</v>
      </c>
      <c r="I305" s="8">
        <v>1018</v>
      </c>
      <c r="J305" s="7" t="s">
        <v>19</v>
      </c>
      <c r="K305" s="7" t="s">
        <v>20</v>
      </c>
      <c r="L305" s="8">
        <v>125000000</v>
      </c>
      <c r="M305" s="8">
        <v>1997</v>
      </c>
      <c r="N305" s="8">
        <v>3.7</v>
      </c>
      <c r="O305" s="21">
        <f>IMDB_Movies!$C7-IMDB_Movies!$L7</f>
        <v>13983704</v>
      </c>
    </row>
    <row r="306" spans="1:15" x14ac:dyDescent="0.35">
      <c r="A306" s="15" t="s">
        <v>1188</v>
      </c>
      <c r="B306" s="8">
        <v>157</v>
      </c>
      <c r="C306" s="8">
        <v>45489752</v>
      </c>
      <c r="D306" s="7" t="s">
        <v>973</v>
      </c>
      <c r="E306" s="7" t="s">
        <v>62</v>
      </c>
      <c r="F306" s="7" t="s">
        <v>5684</v>
      </c>
      <c r="G306" s="8">
        <v>48973</v>
      </c>
      <c r="H306" s="7" t="s">
        <v>5685</v>
      </c>
      <c r="I306" s="8">
        <v>214</v>
      </c>
      <c r="J306" s="7" t="s">
        <v>19</v>
      </c>
      <c r="K306" s="7" t="s">
        <v>20</v>
      </c>
      <c r="L306" s="8">
        <v>26000000</v>
      </c>
      <c r="M306" s="8">
        <v>2004</v>
      </c>
      <c r="N306" s="8">
        <v>6.5</v>
      </c>
      <c r="O306" s="21">
        <f>IMDB_Movies!$C2197-IMDB_Movies!$L2197</f>
        <v>-6929955</v>
      </c>
    </row>
    <row r="307" spans="1:15" x14ac:dyDescent="0.35">
      <c r="A307" s="14" t="s">
        <v>138</v>
      </c>
      <c r="B307" s="6">
        <v>251</v>
      </c>
      <c r="C307" s="6">
        <v>70083519</v>
      </c>
      <c r="D307" s="5" t="s">
        <v>140</v>
      </c>
      <c r="E307" s="5" t="s">
        <v>141</v>
      </c>
      <c r="F307" s="5" t="s">
        <v>142</v>
      </c>
      <c r="G307" s="6">
        <v>149019</v>
      </c>
      <c r="H307" s="5" t="s">
        <v>144</v>
      </c>
      <c r="I307" s="6">
        <v>666</v>
      </c>
      <c r="J307" s="5" t="s">
        <v>19</v>
      </c>
      <c r="K307" s="5" t="s">
        <v>20</v>
      </c>
      <c r="L307" s="6">
        <v>180000000</v>
      </c>
      <c r="M307" s="6">
        <v>2007</v>
      </c>
      <c r="N307" s="6">
        <v>6.1</v>
      </c>
      <c r="O307" s="21">
        <f>IMDB_Movies!$C1293-IMDB_Movies!$L1293</f>
        <v>-23445431</v>
      </c>
    </row>
    <row r="308" spans="1:15" x14ac:dyDescent="0.35">
      <c r="A308" s="14" t="s">
        <v>10866</v>
      </c>
      <c r="B308" s="6">
        <v>14</v>
      </c>
      <c r="C308" s="6">
        <v>609042</v>
      </c>
      <c r="D308" s="5" t="s">
        <v>2243</v>
      </c>
      <c r="E308" s="5" t="s">
        <v>2575</v>
      </c>
      <c r="F308" s="5" t="s">
        <v>10867</v>
      </c>
      <c r="G308" s="6">
        <v>449</v>
      </c>
      <c r="H308" s="5" t="s">
        <v>10868</v>
      </c>
      <c r="I308" s="6">
        <v>38</v>
      </c>
      <c r="J308" s="5" t="s">
        <v>19</v>
      </c>
      <c r="K308" s="5" t="s">
        <v>20</v>
      </c>
      <c r="L308" s="6">
        <v>1300000</v>
      </c>
      <c r="M308" s="6">
        <v>1999</v>
      </c>
      <c r="N308" s="6">
        <v>6.5</v>
      </c>
      <c r="O308" s="21">
        <f>IMDB_Movies!$C3066-IMDB_Movies!$L3066</f>
        <v>35990057</v>
      </c>
    </row>
    <row r="309" spans="1:15" x14ac:dyDescent="0.35">
      <c r="A309" s="14" t="s">
        <v>6048</v>
      </c>
      <c r="B309" s="6">
        <v>35</v>
      </c>
      <c r="C309" s="6">
        <v>20257000</v>
      </c>
      <c r="D309" s="5" t="s">
        <v>300</v>
      </c>
      <c r="E309" s="5" t="s">
        <v>3280</v>
      </c>
      <c r="F309" s="5" t="s">
        <v>9296</v>
      </c>
      <c r="G309" s="6">
        <v>7569</v>
      </c>
      <c r="H309" s="5" t="s">
        <v>9297</v>
      </c>
      <c r="I309" s="6">
        <v>65</v>
      </c>
      <c r="J309" s="5" t="s">
        <v>19</v>
      </c>
      <c r="K309" s="5" t="s">
        <v>20</v>
      </c>
      <c r="L309" s="6">
        <v>7000000</v>
      </c>
      <c r="M309" s="6">
        <v>1988</v>
      </c>
      <c r="N309" s="6">
        <v>5.2</v>
      </c>
      <c r="O309" s="21">
        <f>IMDB_Movies!$C527-IMDB_Movies!$L527</f>
        <v>-96941620</v>
      </c>
    </row>
    <row r="310" spans="1:15" x14ac:dyDescent="0.35">
      <c r="A310" s="14" t="s">
        <v>9883</v>
      </c>
      <c r="B310" s="6">
        <v>155</v>
      </c>
      <c r="C310" s="6">
        <v>2711210</v>
      </c>
      <c r="D310" s="5" t="s">
        <v>1702</v>
      </c>
      <c r="E310" s="5" t="s">
        <v>862</v>
      </c>
      <c r="F310" s="5" t="s">
        <v>9884</v>
      </c>
      <c r="G310" s="6">
        <v>40305</v>
      </c>
      <c r="H310" s="5" t="s">
        <v>9885</v>
      </c>
      <c r="I310" s="6">
        <v>86</v>
      </c>
      <c r="J310" s="5" t="s">
        <v>19</v>
      </c>
      <c r="K310" s="5" t="s">
        <v>20</v>
      </c>
      <c r="L310" s="6">
        <v>5000000</v>
      </c>
      <c r="M310" s="6">
        <v>2010</v>
      </c>
      <c r="N310" s="6">
        <v>6.4</v>
      </c>
      <c r="O310" s="22">
        <f>IMDB_Movies!$C1986-IMDB_Movies!$L1986</f>
        <v>15404871</v>
      </c>
    </row>
    <row r="311" spans="1:15" x14ac:dyDescent="0.35">
      <c r="A311" s="15" t="s">
        <v>3710</v>
      </c>
      <c r="B311" s="8">
        <v>70</v>
      </c>
      <c r="C311" s="8">
        <v>32055248</v>
      </c>
      <c r="D311" s="7" t="s">
        <v>4182</v>
      </c>
      <c r="E311" s="7" t="s">
        <v>1958</v>
      </c>
      <c r="F311" s="7" t="s">
        <v>4183</v>
      </c>
      <c r="G311" s="8">
        <v>18723</v>
      </c>
      <c r="H311" s="7" t="s">
        <v>4184</v>
      </c>
      <c r="I311" s="8">
        <v>146</v>
      </c>
      <c r="J311" s="7" t="s">
        <v>19</v>
      </c>
      <c r="K311" s="7" t="s">
        <v>20</v>
      </c>
      <c r="L311" s="8">
        <v>25000000</v>
      </c>
      <c r="M311" s="8">
        <v>1994</v>
      </c>
      <c r="N311" s="8">
        <v>6</v>
      </c>
      <c r="O311" s="21">
        <f>IMDB_Movies!$C119-IMDB_Movies!$L119</f>
        <v>6724080</v>
      </c>
    </row>
    <row r="312" spans="1:15" x14ac:dyDescent="0.35">
      <c r="A312" s="14" t="s">
        <v>6897</v>
      </c>
      <c r="B312" s="6">
        <v>42</v>
      </c>
      <c r="C312" s="6">
        <v>121972</v>
      </c>
      <c r="D312" s="5" t="s">
        <v>2032</v>
      </c>
      <c r="E312" s="5" t="s">
        <v>1612</v>
      </c>
      <c r="F312" s="5" t="s">
        <v>6898</v>
      </c>
      <c r="G312" s="6">
        <v>9868</v>
      </c>
      <c r="H312" s="5" t="s">
        <v>6899</v>
      </c>
      <c r="I312" s="6">
        <v>81</v>
      </c>
      <c r="J312" s="5" t="s">
        <v>19</v>
      </c>
      <c r="K312" s="5" t="s">
        <v>20</v>
      </c>
      <c r="L312" s="6">
        <v>22000000</v>
      </c>
      <c r="M312" s="6">
        <v>2002</v>
      </c>
      <c r="N312" s="6">
        <v>5.5</v>
      </c>
      <c r="O312" s="21">
        <f>IMDB_Movies!$C2707-IMDB_Movies!$L2707</f>
        <v>32885635</v>
      </c>
    </row>
    <row r="313" spans="1:15" x14ac:dyDescent="0.35">
      <c r="A313" s="15" t="s">
        <v>1934</v>
      </c>
      <c r="B313" s="8">
        <v>169</v>
      </c>
      <c r="C313" s="8">
        <v>119793567</v>
      </c>
      <c r="D313" s="7" t="s">
        <v>1935</v>
      </c>
      <c r="E313" s="7" t="s">
        <v>1429</v>
      </c>
      <c r="F313" s="7" t="s">
        <v>1936</v>
      </c>
      <c r="G313" s="8">
        <v>64387</v>
      </c>
      <c r="H313" s="7" t="s">
        <v>1937</v>
      </c>
      <c r="I313" s="8">
        <v>85</v>
      </c>
      <c r="J313" s="7" t="s">
        <v>19</v>
      </c>
      <c r="K313" s="7" t="s">
        <v>20</v>
      </c>
      <c r="L313" s="8">
        <v>78000000</v>
      </c>
      <c r="M313" s="8">
        <v>2013</v>
      </c>
      <c r="N313" s="8">
        <v>6.5</v>
      </c>
      <c r="O313" s="21">
        <f>IMDB_Movies!$C1373-IMDB_Movies!$L1373</f>
        <v>1994973</v>
      </c>
    </row>
    <row r="314" spans="1:15" x14ac:dyDescent="0.35">
      <c r="A314" s="14" t="s">
        <v>9264</v>
      </c>
      <c r="B314" s="6">
        <v>120</v>
      </c>
      <c r="C314" s="6">
        <v>43800000</v>
      </c>
      <c r="D314" s="5" t="s">
        <v>28</v>
      </c>
      <c r="E314" s="5" t="s">
        <v>763</v>
      </c>
      <c r="F314" s="5" t="s">
        <v>9265</v>
      </c>
      <c r="G314" s="6">
        <v>74249</v>
      </c>
      <c r="H314" s="5" t="s">
        <v>9266</v>
      </c>
      <c r="I314" s="6">
        <v>276</v>
      </c>
      <c r="J314" s="5" t="s">
        <v>19</v>
      </c>
      <c r="K314" s="5" t="s">
        <v>31</v>
      </c>
      <c r="L314" s="6">
        <v>7200000</v>
      </c>
      <c r="M314" s="6">
        <v>1971</v>
      </c>
      <c r="N314" s="6">
        <v>6.7</v>
      </c>
      <c r="O314" s="22">
        <f>IMDB_Movies!$C400-IMDB_Movies!$L400</f>
        <v>3767324</v>
      </c>
    </row>
    <row r="315" spans="1:15" x14ac:dyDescent="0.35">
      <c r="A315" s="11" t="s">
        <v>985</v>
      </c>
      <c r="B315" s="12">
        <v>282</v>
      </c>
      <c r="C315" s="12">
        <v>460935665</v>
      </c>
      <c r="D315" s="13" t="s">
        <v>15</v>
      </c>
      <c r="E315" s="13" t="s">
        <v>282</v>
      </c>
      <c r="F315" s="13" t="s">
        <v>8418</v>
      </c>
      <c r="G315" s="12">
        <v>911097</v>
      </c>
      <c r="H315" s="13" t="s">
        <v>8419</v>
      </c>
      <c r="I315" s="12">
        <v>1470</v>
      </c>
      <c r="J315" s="13" t="s">
        <v>19</v>
      </c>
      <c r="K315" s="13" t="s">
        <v>20</v>
      </c>
      <c r="L315" s="12">
        <v>11000000</v>
      </c>
      <c r="M315" s="12">
        <v>1977</v>
      </c>
      <c r="N315" s="12">
        <v>8.6999999999999993</v>
      </c>
      <c r="O315" s="22">
        <f>IMDB_Movies!$C234-IMDB_Movies!$L234</f>
        <v>13230435</v>
      </c>
    </row>
    <row r="316" spans="1:15" x14ac:dyDescent="0.35">
      <c r="A316" s="15" t="s">
        <v>5763</v>
      </c>
      <c r="B316" s="8">
        <v>122</v>
      </c>
      <c r="C316" s="8">
        <v>1247453</v>
      </c>
      <c r="D316" s="7" t="s">
        <v>1702</v>
      </c>
      <c r="E316" s="7" t="s">
        <v>574</v>
      </c>
      <c r="F316" s="7" t="s">
        <v>9949</v>
      </c>
      <c r="G316" s="8">
        <v>11202</v>
      </c>
      <c r="H316" s="7" t="s">
        <v>9950</v>
      </c>
      <c r="I316" s="8">
        <v>123</v>
      </c>
      <c r="J316" s="7" t="s">
        <v>19</v>
      </c>
      <c r="K316" s="7" t="s">
        <v>31</v>
      </c>
      <c r="L316" s="8">
        <v>2800000</v>
      </c>
      <c r="M316" s="8">
        <v>2005</v>
      </c>
      <c r="N316" s="8">
        <v>6.8</v>
      </c>
      <c r="O316" s="21">
        <f>IMDB_Movies!$C1953-IMDB_Movies!$L1953</f>
        <v>248505540</v>
      </c>
    </row>
    <row r="317" spans="1:15" x14ac:dyDescent="0.35">
      <c r="A317" s="15" t="s">
        <v>356</v>
      </c>
      <c r="B317" s="8">
        <v>145</v>
      </c>
      <c r="C317" s="8">
        <v>31704416</v>
      </c>
      <c r="D317" s="7" t="s">
        <v>161</v>
      </c>
      <c r="E317" s="7" t="s">
        <v>730</v>
      </c>
      <c r="F317" s="7" t="s">
        <v>731</v>
      </c>
      <c r="G317" s="8">
        <v>45455</v>
      </c>
      <c r="H317" s="7" t="s">
        <v>732</v>
      </c>
      <c r="I317" s="8">
        <v>388</v>
      </c>
      <c r="J317" s="7" t="s">
        <v>19</v>
      </c>
      <c r="K317" s="7" t="s">
        <v>20</v>
      </c>
      <c r="L317" s="8">
        <v>135000000</v>
      </c>
      <c r="M317" s="8">
        <v>2005</v>
      </c>
      <c r="N317" s="8">
        <v>5</v>
      </c>
      <c r="O317" s="21">
        <f>IMDB_Movies!$C373-IMDB_Movies!$L373</f>
        <v>10028592</v>
      </c>
    </row>
    <row r="318" spans="1:15" x14ac:dyDescent="0.35">
      <c r="A318" s="14" t="s">
        <v>3217</v>
      </c>
      <c r="B318" s="6">
        <v>88</v>
      </c>
      <c r="C318" s="6">
        <v>37911876</v>
      </c>
      <c r="D318" s="5" t="s">
        <v>1194</v>
      </c>
      <c r="E318" s="5" t="s">
        <v>1454</v>
      </c>
      <c r="F318" s="5" t="s">
        <v>4949</v>
      </c>
      <c r="G318" s="6">
        <v>19671</v>
      </c>
      <c r="H318" s="5" t="s">
        <v>4950</v>
      </c>
      <c r="I318" s="6">
        <v>47</v>
      </c>
      <c r="J318" s="5" t="s">
        <v>19</v>
      </c>
      <c r="K318" s="5" t="s">
        <v>20</v>
      </c>
      <c r="L318" s="6">
        <v>32000000</v>
      </c>
      <c r="M318" s="6">
        <v>2011</v>
      </c>
      <c r="N318" s="6">
        <v>4.4000000000000004</v>
      </c>
      <c r="O318" s="22">
        <f>IMDB_Movies!$C484-IMDB_Movies!$L484</f>
        <v>-12733495</v>
      </c>
    </row>
    <row r="319" spans="1:15" x14ac:dyDescent="0.35">
      <c r="A319" s="15" t="s">
        <v>2421</v>
      </c>
      <c r="B319" s="8">
        <v>76</v>
      </c>
      <c r="C319" s="8">
        <v>50007168</v>
      </c>
      <c r="D319" s="7" t="s">
        <v>329</v>
      </c>
      <c r="E319" s="7" t="s">
        <v>2421</v>
      </c>
      <c r="F319" s="7" t="s">
        <v>3356</v>
      </c>
      <c r="G319" s="8">
        <v>39529</v>
      </c>
      <c r="H319" s="7" t="s">
        <v>3357</v>
      </c>
      <c r="I319" s="8">
        <v>142</v>
      </c>
      <c r="J319" s="7" t="s">
        <v>19</v>
      </c>
      <c r="K319" s="7" t="s">
        <v>20</v>
      </c>
      <c r="L319" s="8">
        <v>50000000</v>
      </c>
      <c r="M319" s="8">
        <v>1997</v>
      </c>
      <c r="N319" s="8">
        <v>6.7</v>
      </c>
      <c r="O319" s="21">
        <f>IMDB_Movies!$C629-IMDB_Movies!$L629</f>
        <v>-6935774</v>
      </c>
    </row>
    <row r="320" spans="1:15" x14ac:dyDescent="0.35">
      <c r="A320" s="11" t="s">
        <v>7416</v>
      </c>
      <c r="B320" s="12">
        <v>146</v>
      </c>
      <c r="C320" s="12">
        <v>2849142</v>
      </c>
      <c r="D320" s="13" t="s">
        <v>2243</v>
      </c>
      <c r="E320" s="13" t="s">
        <v>2226</v>
      </c>
      <c r="F320" s="13" t="s">
        <v>7417</v>
      </c>
      <c r="G320" s="12">
        <v>24104</v>
      </c>
      <c r="H320" s="13" t="s">
        <v>7418</v>
      </c>
      <c r="I320" s="12">
        <v>88</v>
      </c>
      <c r="J320" s="13" t="s">
        <v>19</v>
      </c>
      <c r="K320" s="13" t="s">
        <v>20</v>
      </c>
      <c r="L320" s="12">
        <v>16000000</v>
      </c>
      <c r="M320" s="12">
        <v>2007</v>
      </c>
      <c r="N320" s="12">
        <v>7.2</v>
      </c>
      <c r="O320" s="22">
        <f>IMDB_Movies!$C3007-IMDB_Movies!$L3007</f>
        <v>4871190</v>
      </c>
    </row>
    <row r="321" spans="1:15" x14ac:dyDescent="0.35">
      <c r="A321" s="15" t="s">
        <v>3922</v>
      </c>
      <c r="B321" s="8">
        <v>127</v>
      </c>
      <c r="C321" s="8">
        <v>26404753</v>
      </c>
      <c r="D321" s="7" t="s">
        <v>1052</v>
      </c>
      <c r="E321" s="7" t="s">
        <v>3913</v>
      </c>
      <c r="F321" s="7" t="s">
        <v>3924</v>
      </c>
      <c r="G321" s="8">
        <v>34203</v>
      </c>
      <c r="H321" s="7" t="s">
        <v>3925</v>
      </c>
      <c r="I321" s="8">
        <v>169</v>
      </c>
      <c r="J321" s="7" t="s">
        <v>19</v>
      </c>
      <c r="K321" s="7" t="s">
        <v>20</v>
      </c>
      <c r="L321" s="8">
        <v>40000000</v>
      </c>
      <c r="M321" s="8">
        <v>2012</v>
      </c>
      <c r="N321" s="8">
        <v>5.3</v>
      </c>
      <c r="O321" s="21">
        <f>IMDB_Movies!$C505-IMDB_Movies!$L505</f>
        <v>26087161</v>
      </c>
    </row>
    <row r="322" spans="1:15" x14ac:dyDescent="0.35">
      <c r="A322" s="14" t="s">
        <v>6841</v>
      </c>
      <c r="B322" s="6">
        <v>119</v>
      </c>
      <c r="C322" s="6">
        <v>3749061</v>
      </c>
      <c r="D322" s="5" t="s">
        <v>34</v>
      </c>
      <c r="E322" s="5" t="s">
        <v>73</v>
      </c>
      <c r="F322" s="5" t="s">
        <v>6842</v>
      </c>
      <c r="G322" s="6">
        <v>28629</v>
      </c>
      <c r="H322" s="5" t="s">
        <v>6843</v>
      </c>
      <c r="I322" s="6">
        <v>113</v>
      </c>
      <c r="J322" s="5" t="s">
        <v>19</v>
      </c>
      <c r="K322" s="5" t="s">
        <v>20</v>
      </c>
      <c r="L322" s="6">
        <v>20000000</v>
      </c>
      <c r="M322" s="6">
        <v>2012</v>
      </c>
      <c r="N322" s="6">
        <v>4.9000000000000004</v>
      </c>
      <c r="O322" s="21">
        <f>IMDB_Movies!$C967-IMDB_Movies!$L967</f>
        <v>27061228</v>
      </c>
    </row>
    <row r="323" spans="1:15" x14ac:dyDescent="0.35">
      <c r="A323" s="15" t="s">
        <v>5860</v>
      </c>
      <c r="B323" s="8">
        <v>97</v>
      </c>
      <c r="C323" s="8">
        <v>30222640</v>
      </c>
      <c r="D323" s="7" t="s">
        <v>4885</v>
      </c>
      <c r="E323" s="7" t="s">
        <v>7045</v>
      </c>
      <c r="F323" s="7" t="s">
        <v>7046</v>
      </c>
      <c r="G323" s="8">
        <v>36666</v>
      </c>
      <c r="H323" s="7" t="s">
        <v>7047</v>
      </c>
      <c r="I323" s="8">
        <v>144</v>
      </c>
      <c r="J323" s="7" t="s">
        <v>19</v>
      </c>
      <c r="K323" s="7" t="s">
        <v>20</v>
      </c>
      <c r="L323" s="8">
        <v>25000000</v>
      </c>
      <c r="M323" s="8">
        <v>2003</v>
      </c>
      <c r="N323" s="8">
        <v>5.3</v>
      </c>
      <c r="O323" s="21">
        <f>IMDB_Movies!$C3294-IMDB_Movies!$L3294</f>
        <v>21788807</v>
      </c>
    </row>
    <row r="324" spans="1:15" x14ac:dyDescent="0.35">
      <c r="A324" s="14" t="s">
        <v>76</v>
      </c>
      <c r="B324" s="6">
        <v>162</v>
      </c>
      <c r="C324" s="6">
        <v>23272306</v>
      </c>
      <c r="D324" s="5" t="s">
        <v>1457</v>
      </c>
      <c r="E324" s="5" t="s">
        <v>78</v>
      </c>
      <c r="F324" s="5" t="s">
        <v>9522</v>
      </c>
      <c r="G324" s="6">
        <v>740918</v>
      </c>
      <c r="H324" s="5" t="s">
        <v>9523</v>
      </c>
      <c r="I324" s="6">
        <v>1182</v>
      </c>
      <c r="J324" s="5" t="s">
        <v>19</v>
      </c>
      <c r="K324" s="5" t="s">
        <v>20</v>
      </c>
      <c r="L324" s="6">
        <v>6000000</v>
      </c>
      <c r="M324" s="6">
        <v>1995</v>
      </c>
      <c r="N324" s="6">
        <v>8.6</v>
      </c>
      <c r="O324" s="22">
        <f>IMDB_Movies!$C2710-IMDB_Movies!$L2710</f>
        <v>11146570</v>
      </c>
    </row>
    <row r="325" spans="1:15" x14ac:dyDescent="0.35">
      <c r="A325" s="14" t="s">
        <v>280</v>
      </c>
      <c r="B325" s="6">
        <v>401</v>
      </c>
      <c r="C325" s="6">
        <v>234277056</v>
      </c>
      <c r="D325" s="5" t="s">
        <v>812</v>
      </c>
      <c r="E325" s="5" t="s">
        <v>373</v>
      </c>
      <c r="F325" s="5" t="s">
        <v>822</v>
      </c>
      <c r="G325" s="6">
        <v>334345</v>
      </c>
      <c r="H325" s="5" t="s">
        <v>823</v>
      </c>
      <c r="I325" s="6">
        <v>2741</v>
      </c>
      <c r="J325" s="5" t="s">
        <v>19</v>
      </c>
      <c r="K325" s="5" t="s">
        <v>20</v>
      </c>
      <c r="L325" s="6">
        <v>132000000</v>
      </c>
      <c r="M325" s="6">
        <v>2005</v>
      </c>
      <c r="N325" s="6">
        <v>6.5</v>
      </c>
      <c r="O325" s="22">
        <f>IMDB_Movies!$C1346-IMDB_Movies!$L1346</f>
        <v>6019483</v>
      </c>
    </row>
    <row r="326" spans="1:15" x14ac:dyDescent="0.35">
      <c r="A326" s="14" t="s">
        <v>10648</v>
      </c>
      <c r="B326" s="6">
        <v>168</v>
      </c>
      <c r="C326" s="6">
        <v>1477002</v>
      </c>
      <c r="D326" s="5" t="s">
        <v>151</v>
      </c>
      <c r="E326" s="5" t="s">
        <v>160</v>
      </c>
      <c r="F326" s="5" t="s">
        <v>10649</v>
      </c>
      <c r="G326" s="6">
        <v>16645</v>
      </c>
      <c r="H326" s="5" t="s">
        <v>10650</v>
      </c>
      <c r="I326" s="6">
        <v>72</v>
      </c>
      <c r="J326" s="5" t="s">
        <v>19</v>
      </c>
      <c r="K326" s="5" t="s">
        <v>20</v>
      </c>
      <c r="L326" s="6">
        <v>2000000</v>
      </c>
      <c r="M326" s="6">
        <v>2015</v>
      </c>
      <c r="N326" s="6">
        <v>6.9</v>
      </c>
      <c r="O326" s="21">
        <f>IMDB_Movies!$C3452-IMDB_Movies!$L3452</f>
        <v>6526393</v>
      </c>
    </row>
    <row r="327" spans="1:15" x14ac:dyDescent="0.35">
      <c r="A327" s="15" t="s">
        <v>4655</v>
      </c>
      <c r="B327" s="8">
        <v>52</v>
      </c>
      <c r="C327" s="8">
        <v>4884663</v>
      </c>
      <c r="D327" s="7" t="s">
        <v>6192</v>
      </c>
      <c r="E327" s="7" t="s">
        <v>8461</v>
      </c>
      <c r="F327" s="7" t="s">
        <v>8462</v>
      </c>
      <c r="G327" s="8">
        <v>5187</v>
      </c>
      <c r="H327" s="7" t="s">
        <v>8463</v>
      </c>
      <c r="I327" s="8">
        <v>64</v>
      </c>
      <c r="J327" s="7" t="s">
        <v>19</v>
      </c>
      <c r="K327" s="7" t="s">
        <v>20</v>
      </c>
      <c r="L327" s="8">
        <v>12000000</v>
      </c>
      <c r="M327" s="8">
        <v>1986</v>
      </c>
      <c r="N327" s="8">
        <v>5.5</v>
      </c>
      <c r="O327" s="21">
        <f>IMDB_Movies!$C3796-IMDB_Movies!$L3796</f>
        <v>9042266</v>
      </c>
    </row>
    <row r="328" spans="1:15" x14ac:dyDescent="0.35">
      <c r="A328" s="15" t="s">
        <v>6404</v>
      </c>
      <c r="B328" s="8">
        <v>466</v>
      </c>
      <c r="C328" s="8">
        <v>24104113</v>
      </c>
      <c r="D328" s="7" t="s">
        <v>1308</v>
      </c>
      <c r="E328" s="7" t="s">
        <v>258</v>
      </c>
      <c r="F328" s="7" t="s">
        <v>6405</v>
      </c>
      <c r="G328" s="8">
        <v>149066</v>
      </c>
      <c r="H328" s="7" t="s">
        <v>6406</v>
      </c>
      <c r="I328" s="8">
        <v>517</v>
      </c>
      <c r="J328" s="7" t="s">
        <v>19</v>
      </c>
      <c r="K328" s="7" t="s">
        <v>1003</v>
      </c>
      <c r="L328" s="8">
        <v>20000000</v>
      </c>
      <c r="M328" s="8">
        <v>2011</v>
      </c>
      <c r="N328" s="8">
        <v>7.1</v>
      </c>
      <c r="O328" s="21">
        <f>IMDB_Movies!$C3362-IMDB_Movies!$L3362</f>
        <v>23874933</v>
      </c>
    </row>
    <row r="329" spans="1:15" x14ac:dyDescent="0.35">
      <c r="A329" s="14" t="s">
        <v>8050</v>
      </c>
      <c r="B329" s="6">
        <v>23</v>
      </c>
      <c r="C329" s="6">
        <v>8026971</v>
      </c>
      <c r="D329" s="5" t="s">
        <v>1142</v>
      </c>
      <c r="E329" s="5" t="s">
        <v>1440</v>
      </c>
      <c r="F329" s="5" t="s">
        <v>8051</v>
      </c>
      <c r="G329" s="6">
        <v>1520</v>
      </c>
      <c r="H329" s="5" t="s">
        <v>8052</v>
      </c>
      <c r="I329" s="6">
        <v>20</v>
      </c>
      <c r="J329" s="5" t="s">
        <v>19</v>
      </c>
      <c r="K329" s="5" t="s">
        <v>20</v>
      </c>
      <c r="L329" s="6">
        <v>13000000</v>
      </c>
      <c r="M329" s="6">
        <v>1998</v>
      </c>
      <c r="N329" s="6">
        <v>3.8</v>
      </c>
      <c r="O329" s="22">
        <f>IMDB_Movies!$C2596-IMDB_Movies!$L2596</f>
        <v>-2800000</v>
      </c>
    </row>
    <row r="330" spans="1:15" x14ac:dyDescent="0.35">
      <c r="A330" s="14" t="s">
        <v>4473</v>
      </c>
      <c r="B330" s="6">
        <v>160</v>
      </c>
      <c r="C330" s="6">
        <v>8855646</v>
      </c>
      <c r="D330" s="5" t="s">
        <v>4436</v>
      </c>
      <c r="E330" s="5" t="s">
        <v>1190</v>
      </c>
      <c r="F330" s="5" t="s">
        <v>6773</v>
      </c>
      <c r="G330" s="6">
        <v>49855</v>
      </c>
      <c r="H330" s="5" t="s">
        <v>6774</v>
      </c>
      <c r="I330" s="6">
        <v>117</v>
      </c>
      <c r="J330" s="5" t="s">
        <v>19</v>
      </c>
      <c r="K330" s="5" t="s">
        <v>20</v>
      </c>
      <c r="L330" s="6">
        <v>21000000</v>
      </c>
      <c r="M330" s="6">
        <v>2009</v>
      </c>
      <c r="N330" s="6">
        <v>7.2</v>
      </c>
      <c r="O330" s="21">
        <f>IMDB_Movies!$C1221-IMDB_Movies!$L1221</f>
        <v>-3307186</v>
      </c>
    </row>
    <row r="331" spans="1:15" x14ac:dyDescent="0.35">
      <c r="A331" s="11" t="s">
        <v>8919</v>
      </c>
      <c r="B331" s="12">
        <v>61</v>
      </c>
      <c r="C331" s="12">
        <v>46300000</v>
      </c>
      <c r="D331" s="13" t="s">
        <v>943</v>
      </c>
      <c r="E331" s="13" t="s">
        <v>1958</v>
      </c>
      <c r="F331" s="13" t="s">
        <v>8920</v>
      </c>
      <c r="G331" s="12">
        <v>29323</v>
      </c>
      <c r="H331" s="13" t="s">
        <v>8921</v>
      </c>
      <c r="I331" s="12">
        <v>344</v>
      </c>
      <c r="J331" s="13" t="s">
        <v>19</v>
      </c>
      <c r="K331" s="13" t="s">
        <v>20</v>
      </c>
      <c r="L331" s="12">
        <v>9400000</v>
      </c>
      <c r="M331" s="12">
        <v>1963</v>
      </c>
      <c r="N331" s="12">
        <v>7.6</v>
      </c>
      <c r="O331" s="22">
        <f>IMDB_Movies!$C58-IMDB_Movies!$L58</f>
        <v>-5682650</v>
      </c>
    </row>
    <row r="332" spans="1:15" x14ac:dyDescent="0.35">
      <c r="A332" s="11" t="s">
        <v>8835</v>
      </c>
      <c r="B332" s="12">
        <v>82</v>
      </c>
      <c r="C332" s="12">
        <v>1011054</v>
      </c>
      <c r="D332" s="13" t="s">
        <v>1444</v>
      </c>
      <c r="E332" s="13" t="s">
        <v>487</v>
      </c>
      <c r="F332" s="13" t="s">
        <v>8836</v>
      </c>
      <c r="G332" s="12">
        <v>10585</v>
      </c>
      <c r="H332" s="13" t="s">
        <v>8837</v>
      </c>
      <c r="I332" s="12">
        <v>83</v>
      </c>
      <c r="J332" s="13" t="s">
        <v>19</v>
      </c>
      <c r="K332" s="13" t="s">
        <v>193</v>
      </c>
      <c r="L332" s="12">
        <v>10000000</v>
      </c>
      <c r="M332" s="12">
        <v>2003</v>
      </c>
      <c r="N332" s="12">
        <v>7.2</v>
      </c>
      <c r="O332" s="22">
        <f>IMDB_Movies!$C2806-IMDB_Movies!$L2806</f>
        <v>140381405</v>
      </c>
    </row>
    <row r="333" spans="1:15" x14ac:dyDescent="0.35">
      <c r="A333" s="11" t="s">
        <v>71</v>
      </c>
      <c r="B333" s="12">
        <v>287</v>
      </c>
      <c r="C333" s="12">
        <v>58885635</v>
      </c>
      <c r="D333" s="13" t="s">
        <v>3163</v>
      </c>
      <c r="E333" s="13" t="s">
        <v>662</v>
      </c>
      <c r="F333" s="13" t="s">
        <v>5468</v>
      </c>
      <c r="G333" s="12">
        <v>194426</v>
      </c>
      <c r="H333" s="13" t="s">
        <v>5469</v>
      </c>
      <c r="I333" s="12">
        <v>1057</v>
      </c>
      <c r="J333" s="13" t="s">
        <v>19</v>
      </c>
      <c r="K333" s="13" t="s">
        <v>20</v>
      </c>
      <c r="L333" s="12">
        <v>26000000</v>
      </c>
      <c r="M333" s="12">
        <v>2004</v>
      </c>
      <c r="N333" s="12">
        <v>7.4</v>
      </c>
      <c r="O333" s="22">
        <f>IMDB_Movies!$C892-IMDB_Movies!$L892</f>
        <v>-49300000</v>
      </c>
    </row>
    <row r="334" spans="1:15" x14ac:dyDescent="0.35">
      <c r="A334" s="15" t="s">
        <v>7312</v>
      </c>
      <c r="B334" s="8">
        <v>52</v>
      </c>
      <c r="C334" s="8">
        <v>8070311</v>
      </c>
      <c r="D334" s="7" t="s">
        <v>1142</v>
      </c>
      <c r="E334" s="7" t="s">
        <v>370</v>
      </c>
      <c r="F334" s="7" t="s">
        <v>8725</v>
      </c>
      <c r="G334" s="8">
        <v>12706</v>
      </c>
      <c r="H334" s="7" t="s">
        <v>8726</v>
      </c>
      <c r="I334" s="8">
        <v>75</v>
      </c>
      <c r="J334" s="7" t="s">
        <v>19</v>
      </c>
      <c r="K334" s="7" t="s">
        <v>20</v>
      </c>
      <c r="L334" s="8">
        <v>10000000</v>
      </c>
      <c r="M334" s="8">
        <v>2004</v>
      </c>
      <c r="N334" s="8">
        <v>5.3</v>
      </c>
      <c r="O334" s="21">
        <f>IMDB_Movies!$C2575-IMDB_Movies!$L2575</f>
        <v>110117807</v>
      </c>
    </row>
    <row r="335" spans="1:15" x14ac:dyDescent="0.35">
      <c r="A335" s="14" t="s">
        <v>46</v>
      </c>
      <c r="B335" s="6">
        <v>392</v>
      </c>
      <c r="C335" s="6">
        <v>336530303</v>
      </c>
      <c r="D335" s="5" t="s">
        <v>48</v>
      </c>
      <c r="E335" s="5" t="s">
        <v>49</v>
      </c>
      <c r="F335" s="5" t="s">
        <v>50</v>
      </c>
      <c r="G335" s="6">
        <v>383071</v>
      </c>
      <c r="H335" s="5" t="s">
        <v>52</v>
      </c>
      <c r="I335" s="6">
        <v>1902</v>
      </c>
      <c r="J335" s="5" t="s">
        <v>19</v>
      </c>
      <c r="K335" s="5" t="s">
        <v>20</v>
      </c>
      <c r="L335" s="6">
        <v>258000000</v>
      </c>
      <c r="M335" s="6">
        <v>2007</v>
      </c>
      <c r="N335" s="6">
        <v>6.2</v>
      </c>
      <c r="O335" s="21">
        <f>IMDB_Movies!$C283-IMDB_Movies!$L283</f>
        <v>18037513</v>
      </c>
    </row>
    <row r="336" spans="1:15" x14ac:dyDescent="0.35">
      <c r="A336" s="14" t="s">
        <v>32</v>
      </c>
      <c r="B336" s="6">
        <v>642</v>
      </c>
      <c r="C336" s="6">
        <v>292568851</v>
      </c>
      <c r="D336" s="5" t="s">
        <v>161</v>
      </c>
      <c r="E336" s="5" t="s">
        <v>152</v>
      </c>
      <c r="F336" s="5" t="s">
        <v>468</v>
      </c>
      <c r="G336" s="6">
        <v>1468200</v>
      </c>
      <c r="H336" s="5" t="s">
        <v>469</v>
      </c>
      <c r="I336" s="6">
        <v>2803</v>
      </c>
      <c r="J336" s="5" t="s">
        <v>19</v>
      </c>
      <c r="K336" s="5" t="s">
        <v>20</v>
      </c>
      <c r="L336" s="6">
        <v>160000000</v>
      </c>
      <c r="M336" s="6">
        <v>2010</v>
      </c>
      <c r="N336" s="6">
        <v>8.8000000000000007</v>
      </c>
      <c r="O336" s="22">
        <f>IMDB_Movies!$C340-IMDB_Movies!$L340</f>
        <v>-13936740</v>
      </c>
    </row>
    <row r="337" spans="1:15" x14ac:dyDescent="0.35">
      <c r="A337" s="14" t="s">
        <v>11331</v>
      </c>
      <c r="B337" s="6">
        <v>72</v>
      </c>
      <c r="C337" s="6">
        <v>592014</v>
      </c>
      <c r="D337" s="5" t="s">
        <v>11332</v>
      </c>
      <c r="E337" s="5" t="s">
        <v>11333</v>
      </c>
      <c r="F337" s="5" t="s">
        <v>11334</v>
      </c>
      <c r="G337" s="6">
        <v>5709</v>
      </c>
      <c r="H337" s="5" t="s">
        <v>11335</v>
      </c>
      <c r="I337" s="6">
        <v>114</v>
      </c>
      <c r="J337" s="5" t="s">
        <v>19</v>
      </c>
      <c r="K337" s="5" t="s">
        <v>20</v>
      </c>
      <c r="L337" s="6">
        <v>218</v>
      </c>
      <c r="M337" s="6">
        <v>2003</v>
      </c>
      <c r="N337" s="6">
        <v>7.2</v>
      </c>
      <c r="O337" s="22">
        <f>IMDB_Movies!$C1454-IMDB_Movies!$L1454</f>
        <v>-38911390</v>
      </c>
    </row>
    <row r="338" spans="1:15" x14ac:dyDescent="0.35">
      <c r="A338" s="14" t="s">
        <v>9721</v>
      </c>
      <c r="B338" s="6">
        <v>159</v>
      </c>
      <c r="C338" s="6">
        <v>56536016</v>
      </c>
      <c r="D338" s="5" t="s">
        <v>4060</v>
      </c>
      <c r="E338" s="5" t="s">
        <v>2648</v>
      </c>
      <c r="F338" s="5" t="s">
        <v>9722</v>
      </c>
      <c r="G338" s="6">
        <v>13523</v>
      </c>
      <c r="H338" s="5" t="s">
        <v>9723</v>
      </c>
      <c r="I338" s="6">
        <v>95</v>
      </c>
      <c r="J338" s="5" t="s">
        <v>19</v>
      </c>
      <c r="K338" s="5" t="s">
        <v>20</v>
      </c>
      <c r="L338" s="6">
        <v>4900000</v>
      </c>
      <c r="M338" s="6">
        <v>2016</v>
      </c>
      <c r="N338" s="6">
        <v>6.9</v>
      </c>
      <c r="O338" s="22">
        <f>IMDB_Movies!$C3687-IMDB_Movies!$L3687</f>
        <v>13750000</v>
      </c>
    </row>
    <row r="339" spans="1:15" x14ac:dyDescent="0.35">
      <c r="A339" s="14" t="s">
        <v>1406</v>
      </c>
      <c r="B339" s="6">
        <v>156</v>
      </c>
      <c r="C339" s="6">
        <v>18821279</v>
      </c>
      <c r="D339" s="5" t="s">
        <v>23</v>
      </c>
      <c r="E339" s="5" t="s">
        <v>2324</v>
      </c>
      <c r="F339" s="5" t="s">
        <v>2325</v>
      </c>
      <c r="G339" s="6">
        <v>44891</v>
      </c>
      <c r="H339" s="5" t="s">
        <v>2326</v>
      </c>
      <c r="I339" s="6">
        <v>202</v>
      </c>
      <c r="J339" s="5" t="s">
        <v>19</v>
      </c>
      <c r="K339" s="5" t="s">
        <v>20</v>
      </c>
      <c r="L339" s="6">
        <v>70000000</v>
      </c>
      <c r="M339" s="6">
        <v>2014</v>
      </c>
      <c r="N339" s="6">
        <v>4.2</v>
      </c>
      <c r="O339" s="21">
        <f>IMDB_Movies!$C225-IMDB_Movies!$L225</f>
        <v>27919096</v>
      </c>
    </row>
    <row r="340" spans="1:15" x14ac:dyDescent="0.35">
      <c r="A340" s="14" t="s">
        <v>7166</v>
      </c>
      <c r="B340" s="6">
        <v>112</v>
      </c>
      <c r="C340" s="6">
        <v>63260</v>
      </c>
      <c r="D340" s="5" t="s">
        <v>7167</v>
      </c>
      <c r="E340" s="5" t="s">
        <v>6235</v>
      </c>
      <c r="F340" s="5" t="s">
        <v>7168</v>
      </c>
      <c r="G340" s="6">
        <v>14325</v>
      </c>
      <c r="H340" s="5" t="s">
        <v>7169</v>
      </c>
      <c r="I340" s="6">
        <v>90</v>
      </c>
      <c r="J340" s="5" t="s">
        <v>19</v>
      </c>
      <c r="K340" s="5" t="s">
        <v>1003</v>
      </c>
      <c r="L340" s="6">
        <v>14000000</v>
      </c>
      <c r="M340" s="6">
        <v>2006</v>
      </c>
      <c r="N340" s="6">
        <v>6.7</v>
      </c>
      <c r="O340" s="22">
        <f>IMDB_Movies!$C432-IMDB_Movies!$L432</f>
        <v>45856565</v>
      </c>
    </row>
    <row r="341" spans="1:15" x14ac:dyDescent="0.35">
      <c r="A341" s="14" t="s">
        <v>256</v>
      </c>
      <c r="B341" s="6">
        <v>310</v>
      </c>
      <c r="C341" s="6">
        <v>133382309</v>
      </c>
      <c r="D341" s="5" t="s">
        <v>28</v>
      </c>
      <c r="E341" s="5" t="s">
        <v>487</v>
      </c>
      <c r="F341" s="5" t="s">
        <v>645</v>
      </c>
      <c r="G341" s="6">
        <v>256695</v>
      </c>
      <c r="H341" s="5" t="s">
        <v>646</v>
      </c>
      <c r="I341" s="6">
        <v>871</v>
      </c>
      <c r="J341" s="5" t="s">
        <v>19</v>
      </c>
      <c r="K341" s="5" t="s">
        <v>20</v>
      </c>
      <c r="L341" s="6">
        <v>150000000</v>
      </c>
      <c r="M341" s="6">
        <v>2006</v>
      </c>
      <c r="N341" s="6">
        <v>6.9</v>
      </c>
      <c r="O341" s="22">
        <f>IMDB_Movies!$C390-IMDB_Movies!$L390</f>
        <v>-63885779</v>
      </c>
    </row>
    <row r="342" spans="1:15" x14ac:dyDescent="0.35">
      <c r="A342" s="15" t="s">
        <v>1207</v>
      </c>
      <c r="B342" s="8">
        <v>20</v>
      </c>
      <c r="C342" s="8">
        <v>39852</v>
      </c>
      <c r="D342" s="7" t="s">
        <v>1702</v>
      </c>
      <c r="E342" s="7" t="s">
        <v>3574</v>
      </c>
      <c r="F342" s="7" t="s">
        <v>10409</v>
      </c>
      <c r="G342" s="8">
        <v>1238</v>
      </c>
      <c r="H342" s="7" t="s">
        <v>10410</v>
      </c>
      <c r="I342" s="8">
        <v>25</v>
      </c>
      <c r="J342" s="7" t="s">
        <v>19</v>
      </c>
      <c r="K342" s="7" t="s">
        <v>20</v>
      </c>
      <c r="L342" s="8">
        <v>3000000</v>
      </c>
      <c r="M342" s="8">
        <v>1999</v>
      </c>
      <c r="N342" s="8">
        <v>6.7</v>
      </c>
      <c r="O342" s="21">
        <f>IMDB_Movies!$C1959-IMDB_Movies!$L1959</f>
        <v>-41599308</v>
      </c>
    </row>
    <row r="343" spans="1:15" x14ac:dyDescent="0.35">
      <c r="A343" s="11" t="s">
        <v>2626</v>
      </c>
      <c r="B343" s="12">
        <v>297</v>
      </c>
      <c r="C343" s="12">
        <v>102413606</v>
      </c>
      <c r="D343" s="13" t="s">
        <v>1119</v>
      </c>
      <c r="E343" s="13" t="s">
        <v>2627</v>
      </c>
      <c r="F343" s="13" t="s">
        <v>4837</v>
      </c>
      <c r="G343" s="12">
        <v>310903</v>
      </c>
      <c r="H343" s="13" t="s">
        <v>4838</v>
      </c>
      <c r="I343" s="12">
        <v>524</v>
      </c>
      <c r="J343" s="13" t="s">
        <v>19</v>
      </c>
      <c r="K343" s="13" t="s">
        <v>20</v>
      </c>
      <c r="L343" s="12">
        <v>34000000</v>
      </c>
      <c r="M343" s="12">
        <v>2014</v>
      </c>
      <c r="N343" s="12">
        <v>6.8</v>
      </c>
      <c r="O343" s="22">
        <f>IMDB_Movies!$C898-IMDB_Movies!$L898</f>
        <v>21747570</v>
      </c>
    </row>
    <row r="344" spans="1:15" x14ac:dyDescent="0.35">
      <c r="A344" s="14" t="s">
        <v>5054</v>
      </c>
      <c r="B344" s="6">
        <v>148</v>
      </c>
      <c r="C344" s="6">
        <v>80276912</v>
      </c>
      <c r="D344" s="5" t="s">
        <v>1142</v>
      </c>
      <c r="E344" s="5" t="s">
        <v>2747</v>
      </c>
      <c r="F344" s="5" t="s">
        <v>11343</v>
      </c>
      <c r="G344" s="6">
        <v>140740</v>
      </c>
      <c r="H344" s="5" t="s">
        <v>11344</v>
      </c>
      <c r="I344" s="6">
        <v>151</v>
      </c>
      <c r="J344" s="5" t="s">
        <v>19</v>
      </c>
      <c r="K344" s="5" t="s">
        <v>20</v>
      </c>
      <c r="L344" s="6">
        <v>35000000</v>
      </c>
      <c r="M344" s="6">
        <v>2008</v>
      </c>
      <c r="N344" s="6">
        <v>6.1</v>
      </c>
      <c r="O344" s="22">
        <f>IMDB_Movies!$C2526-IMDB_Movies!$L2526</f>
        <v>-6210687</v>
      </c>
    </row>
    <row r="345" spans="1:15" x14ac:dyDescent="0.35">
      <c r="A345" s="14" t="s">
        <v>10244</v>
      </c>
      <c r="B345" s="6">
        <v>6</v>
      </c>
      <c r="C345" s="6">
        <v>29233</v>
      </c>
      <c r="D345" s="5" t="s">
        <v>39</v>
      </c>
      <c r="E345" s="5" t="s">
        <v>10245</v>
      </c>
      <c r="F345" s="5" t="s">
        <v>10246</v>
      </c>
      <c r="G345" s="6">
        <v>75</v>
      </c>
      <c r="H345" s="5" t="s">
        <v>38</v>
      </c>
      <c r="I345" s="6">
        <v>2</v>
      </c>
      <c r="J345" s="5" t="s">
        <v>19</v>
      </c>
      <c r="K345" s="5" t="s">
        <v>20</v>
      </c>
      <c r="L345" s="6">
        <v>3500000</v>
      </c>
      <c r="M345" s="6">
        <v>2015</v>
      </c>
      <c r="N345" s="6">
        <v>7</v>
      </c>
      <c r="O345" s="22">
        <f>IMDB_Movies!$C2911-IMDB_Movies!$L2911</f>
        <v>6515579</v>
      </c>
    </row>
    <row r="346" spans="1:15" x14ac:dyDescent="0.35">
      <c r="A346" s="15" t="s">
        <v>616</v>
      </c>
      <c r="B346" s="8">
        <v>348</v>
      </c>
      <c r="C346" s="8">
        <v>190871240</v>
      </c>
      <c r="D346" s="7" t="s">
        <v>363</v>
      </c>
      <c r="E346" s="7" t="s">
        <v>1011</v>
      </c>
      <c r="F346" s="7" t="s">
        <v>1012</v>
      </c>
      <c r="G346" s="8">
        <v>167089</v>
      </c>
      <c r="H346" s="7" t="s">
        <v>1013</v>
      </c>
      <c r="I346" s="8">
        <v>491</v>
      </c>
      <c r="J346" s="7" t="s">
        <v>19</v>
      </c>
      <c r="K346" s="7" t="s">
        <v>20</v>
      </c>
      <c r="L346" s="8">
        <v>125000000</v>
      </c>
      <c r="M346" s="8">
        <v>2014</v>
      </c>
      <c r="N346" s="8">
        <v>5.9</v>
      </c>
      <c r="O346" s="21">
        <f>IMDB_Movies!$C105-IMDB_Movies!$L105</f>
        <v>92012643</v>
      </c>
    </row>
    <row r="347" spans="1:15" x14ac:dyDescent="0.35">
      <c r="A347" s="15" t="s">
        <v>377</v>
      </c>
      <c r="B347" s="8">
        <v>91</v>
      </c>
      <c r="C347" s="8">
        <v>88246220</v>
      </c>
      <c r="D347" s="7" t="s">
        <v>161</v>
      </c>
      <c r="E347" s="7" t="s">
        <v>378</v>
      </c>
      <c r="F347" s="7" t="s">
        <v>379</v>
      </c>
      <c r="G347" s="8">
        <v>144337</v>
      </c>
      <c r="H347" s="7" t="s">
        <v>380</v>
      </c>
      <c r="I347" s="8">
        <v>309</v>
      </c>
      <c r="J347" s="7" t="s">
        <v>19</v>
      </c>
      <c r="K347" s="7" t="s">
        <v>20</v>
      </c>
      <c r="L347" s="8">
        <v>175000000</v>
      </c>
      <c r="M347" s="8">
        <v>1995</v>
      </c>
      <c r="N347" s="8">
        <v>6.1</v>
      </c>
      <c r="O347" s="21">
        <f>IMDB_Movies!$C357-IMDB_Movies!$L357</f>
        <v>-25976605</v>
      </c>
    </row>
    <row r="348" spans="1:15" x14ac:dyDescent="0.35">
      <c r="A348" s="14" t="s">
        <v>6373</v>
      </c>
      <c r="B348" s="6">
        <v>163</v>
      </c>
      <c r="C348" s="6">
        <v>52008288</v>
      </c>
      <c r="D348" s="5" t="s">
        <v>6374</v>
      </c>
      <c r="E348" s="5" t="s">
        <v>2296</v>
      </c>
      <c r="F348" s="5" t="s">
        <v>6375</v>
      </c>
      <c r="G348" s="6">
        <v>162037</v>
      </c>
      <c r="H348" s="5" t="s">
        <v>6376</v>
      </c>
      <c r="I348" s="6">
        <v>928</v>
      </c>
      <c r="J348" s="5" t="s">
        <v>19</v>
      </c>
      <c r="K348" s="5" t="s">
        <v>20</v>
      </c>
      <c r="L348" s="6">
        <v>21000000</v>
      </c>
      <c r="M348" s="6">
        <v>1999</v>
      </c>
      <c r="N348" s="6">
        <v>7.8</v>
      </c>
      <c r="O348" s="22">
        <f>IMDB_Movies!$C1384-IMDB_Movies!$L1384</f>
        <v>85069696</v>
      </c>
    </row>
    <row r="349" spans="1:15" x14ac:dyDescent="0.35">
      <c r="A349" s="14" t="s">
        <v>129</v>
      </c>
      <c r="B349" s="6">
        <v>37</v>
      </c>
      <c r="C349" s="6">
        <v>10300000</v>
      </c>
      <c r="D349" s="5" t="s">
        <v>4436</v>
      </c>
      <c r="E349" s="5" t="s">
        <v>217</v>
      </c>
      <c r="F349" s="5" t="s">
        <v>4437</v>
      </c>
      <c r="G349" s="6">
        <v>17859</v>
      </c>
      <c r="H349" s="5" t="s">
        <v>4438</v>
      </c>
      <c r="I349" s="6">
        <v>89</v>
      </c>
      <c r="J349" s="5" t="s">
        <v>19</v>
      </c>
      <c r="K349" s="5" t="s">
        <v>20</v>
      </c>
      <c r="L349" s="6">
        <v>38000000</v>
      </c>
      <c r="M349" s="6">
        <v>1996</v>
      </c>
      <c r="N349" s="6">
        <v>6.6</v>
      </c>
      <c r="O349" s="22">
        <f>IMDB_Movies!$C1224-IMDB_Movies!$L1224</f>
        <v>-31671949</v>
      </c>
    </row>
    <row r="350" spans="1:15" x14ac:dyDescent="0.35">
      <c r="A350" s="14" t="s">
        <v>1752</v>
      </c>
      <c r="B350" s="6">
        <v>360</v>
      </c>
      <c r="C350" s="6">
        <v>38509342</v>
      </c>
      <c r="D350" s="5" t="s">
        <v>2278</v>
      </c>
      <c r="E350" s="5" t="s">
        <v>2279</v>
      </c>
      <c r="F350" s="5" t="s">
        <v>2280</v>
      </c>
      <c r="G350" s="6">
        <v>61995</v>
      </c>
      <c r="H350" s="5" t="s">
        <v>2281</v>
      </c>
      <c r="I350" s="6">
        <v>356</v>
      </c>
      <c r="J350" s="5" t="s">
        <v>19</v>
      </c>
      <c r="K350" s="5" t="s">
        <v>20</v>
      </c>
      <c r="L350" s="6">
        <v>75000000</v>
      </c>
      <c r="M350" s="6">
        <v>2012</v>
      </c>
      <c r="N350" s="6">
        <v>5.9</v>
      </c>
      <c r="O350" s="22">
        <f>IMDB_Movies!$C2110-IMDB_Movies!$L2110</f>
        <v>-89809438</v>
      </c>
    </row>
    <row r="351" spans="1:15" x14ac:dyDescent="0.35">
      <c r="A351" s="14" t="s">
        <v>616</v>
      </c>
      <c r="B351" s="6">
        <v>355</v>
      </c>
      <c r="C351" s="6">
        <v>83552429</v>
      </c>
      <c r="D351" s="5" t="s">
        <v>454</v>
      </c>
      <c r="E351" s="5" t="s">
        <v>1011</v>
      </c>
      <c r="F351" s="5" t="s">
        <v>2224</v>
      </c>
      <c r="G351" s="6">
        <v>154955</v>
      </c>
      <c r="H351" s="5" t="s">
        <v>2225</v>
      </c>
      <c r="I351" s="6">
        <v>800</v>
      </c>
      <c r="J351" s="5" t="s">
        <v>19</v>
      </c>
      <c r="K351" s="5" t="s">
        <v>20</v>
      </c>
      <c r="L351" s="6">
        <v>70000000</v>
      </c>
      <c r="M351" s="6">
        <v>2011</v>
      </c>
      <c r="N351" s="6">
        <v>5.8</v>
      </c>
      <c r="O351" s="21">
        <f>IMDB_Movies!$C925-IMDB_Movies!$L925</f>
        <v>-32401069</v>
      </c>
    </row>
    <row r="352" spans="1:15" x14ac:dyDescent="0.35">
      <c r="A352" s="14" t="s">
        <v>5017</v>
      </c>
      <c r="B352" s="6">
        <v>112</v>
      </c>
      <c r="C352" s="6">
        <v>46800000</v>
      </c>
      <c r="D352" s="5" t="s">
        <v>161</v>
      </c>
      <c r="E352" s="5" t="s">
        <v>7855</v>
      </c>
      <c r="F352" s="5" t="s">
        <v>7856</v>
      </c>
      <c r="G352" s="6">
        <v>76477</v>
      </c>
      <c r="H352" s="5" t="s">
        <v>7857</v>
      </c>
      <c r="I352" s="6">
        <v>275</v>
      </c>
      <c r="J352" s="5" t="s">
        <v>19</v>
      </c>
      <c r="K352" s="5" t="s">
        <v>31</v>
      </c>
      <c r="L352" s="6">
        <v>14000000</v>
      </c>
      <c r="M352" s="6">
        <v>1977</v>
      </c>
      <c r="N352" s="6">
        <v>7.1</v>
      </c>
      <c r="O352" s="22">
        <f>IMDB_Movies!$C346-IMDB_Movies!$L346</f>
        <v>65871240</v>
      </c>
    </row>
    <row r="353" spans="1:15" x14ac:dyDescent="0.35">
      <c r="A353" s="11" t="s">
        <v>2421</v>
      </c>
      <c r="B353" s="12">
        <v>43</v>
      </c>
      <c r="C353" s="12">
        <v>46700000</v>
      </c>
      <c r="D353" s="13" t="s">
        <v>28</v>
      </c>
      <c r="E353" s="13" t="s">
        <v>2421</v>
      </c>
      <c r="F353" s="13" t="s">
        <v>6371</v>
      </c>
      <c r="G353" s="12">
        <v>19832</v>
      </c>
      <c r="H353" s="13" t="s">
        <v>6372</v>
      </c>
      <c r="I353" s="12">
        <v>98</v>
      </c>
      <c r="J353" s="13" t="s">
        <v>19</v>
      </c>
      <c r="K353" s="13" t="s">
        <v>20</v>
      </c>
      <c r="L353" s="12">
        <v>21000000</v>
      </c>
      <c r="M353" s="12">
        <v>1982</v>
      </c>
      <c r="N353" s="12">
        <v>5.9</v>
      </c>
      <c r="O353" s="22">
        <f>IMDB_Movies!$C414-IMDB_Movies!$L414</f>
        <v>-72160</v>
      </c>
    </row>
    <row r="354" spans="1:15" x14ac:dyDescent="0.35">
      <c r="A354" s="11" t="s">
        <v>6968</v>
      </c>
      <c r="B354" s="12">
        <v>187</v>
      </c>
      <c r="C354" s="12">
        <v>41300105</v>
      </c>
      <c r="D354" s="13" t="s">
        <v>5023</v>
      </c>
      <c r="E354" s="13" t="s">
        <v>143</v>
      </c>
      <c r="F354" s="13" t="s">
        <v>7034</v>
      </c>
      <c r="G354" s="12">
        <v>65201</v>
      </c>
      <c r="H354" s="13" t="s">
        <v>7035</v>
      </c>
      <c r="I354" s="12">
        <v>651</v>
      </c>
      <c r="J354" s="13" t="s">
        <v>19</v>
      </c>
      <c r="K354" s="13" t="s">
        <v>31</v>
      </c>
      <c r="L354" s="12">
        <v>19800000</v>
      </c>
      <c r="M354" s="12">
        <v>2001</v>
      </c>
      <c r="N354" s="12">
        <v>7.3</v>
      </c>
      <c r="O354" s="22">
        <f>IMDB_Movies!$C3311-IMDB_Movies!$L3311</f>
        <v>20984230</v>
      </c>
    </row>
    <row r="355" spans="1:15" x14ac:dyDescent="0.35">
      <c r="A355" s="15" t="s">
        <v>2609</v>
      </c>
      <c r="B355" s="8">
        <v>118</v>
      </c>
      <c r="C355" s="8">
        <v>93307796</v>
      </c>
      <c r="D355" s="7" t="s">
        <v>1142</v>
      </c>
      <c r="E355" s="7" t="s">
        <v>1827</v>
      </c>
      <c r="F355" s="7" t="s">
        <v>2611</v>
      </c>
      <c r="G355" s="8">
        <v>85673</v>
      </c>
      <c r="H355" s="7" t="s">
        <v>2612</v>
      </c>
      <c r="I355" s="8">
        <v>269</v>
      </c>
      <c r="J355" s="7" t="s">
        <v>19</v>
      </c>
      <c r="K355" s="7" t="s">
        <v>20</v>
      </c>
      <c r="L355" s="8">
        <v>60000000</v>
      </c>
      <c r="M355" s="8">
        <v>2002</v>
      </c>
      <c r="N355" s="8">
        <v>6.1</v>
      </c>
      <c r="O355" s="21">
        <f>IMDB_Movies!$C2525-IMDB_Movies!$L2525</f>
        <v>1216074</v>
      </c>
    </row>
    <row r="356" spans="1:15" x14ac:dyDescent="0.35">
      <c r="A356" s="11" t="s">
        <v>2282</v>
      </c>
      <c r="B356" s="12">
        <v>112</v>
      </c>
      <c r="C356" s="12">
        <v>19076815</v>
      </c>
      <c r="D356" s="13" t="s">
        <v>2233</v>
      </c>
      <c r="E356" s="13" t="s">
        <v>683</v>
      </c>
      <c r="F356" s="13" t="s">
        <v>2283</v>
      </c>
      <c r="G356" s="12">
        <v>43651</v>
      </c>
      <c r="H356" s="13" t="s">
        <v>2284</v>
      </c>
      <c r="I356" s="12">
        <v>196</v>
      </c>
      <c r="J356" s="13" t="s">
        <v>19</v>
      </c>
      <c r="K356" s="13" t="s">
        <v>20</v>
      </c>
      <c r="L356" s="12">
        <v>60000000</v>
      </c>
      <c r="M356" s="12">
        <v>2002</v>
      </c>
      <c r="N356" s="12">
        <v>6.3</v>
      </c>
      <c r="O356" s="22">
        <f>IMDB_Movies!$C3635-IMDB_Movies!$L3635</f>
        <v>11122105</v>
      </c>
    </row>
    <row r="357" spans="1:15" x14ac:dyDescent="0.35">
      <c r="A357" s="14" t="s">
        <v>477</v>
      </c>
      <c r="B357" s="6">
        <v>315</v>
      </c>
      <c r="C357" s="6">
        <v>37023395</v>
      </c>
      <c r="D357" s="5" t="s">
        <v>2243</v>
      </c>
      <c r="E357" s="5" t="s">
        <v>247</v>
      </c>
      <c r="F357" s="5" t="s">
        <v>2481</v>
      </c>
      <c r="G357" s="6">
        <v>1347461</v>
      </c>
      <c r="H357" s="5" t="s">
        <v>2482</v>
      </c>
      <c r="I357" s="6">
        <v>2968</v>
      </c>
      <c r="J357" s="5" t="s">
        <v>19</v>
      </c>
      <c r="K357" s="5" t="s">
        <v>20</v>
      </c>
      <c r="L357" s="6">
        <v>63000000</v>
      </c>
      <c r="M357" s="6">
        <v>1999</v>
      </c>
      <c r="N357" s="6">
        <v>8.8000000000000007</v>
      </c>
      <c r="O357" s="21">
        <f>IMDB_Movies!$C2940-IMDB_Movies!$L2940</f>
        <v>-5470983</v>
      </c>
    </row>
    <row r="358" spans="1:15" x14ac:dyDescent="0.35">
      <c r="A358" s="14" t="s">
        <v>1295</v>
      </c>
      <c r="B358" s="6">
        <v>132</v>
      </c>
      <c r="C358" s="6">
        <v>16667084</v>
      </c>
      <c r="D358" s="5" t="s">
        <v>7458</v>
      </c>
      <c r="E358" s="5" t="s">
        <v>8675</v>
      </c>
      <c r="F358" s="5" t="s">
        <v>8676</v>
      </c>
      <c r="G358" s="6">
        <v>90070</v>
      </c>
      <c r="H358" s="5" t="s">
        <v>8678</v>
      </c>
      <c r="I358" s="6">
        <v>248</v>
      </c>
      <c r="J358" s="5" t="s">
        <v>19</v>
      </c>
      <c r="K358" s="5" t="s">
        <v>20</v>
      </c>
      <c r="L358" s="6">
        <v>11000000</v>
      </c>
      <c r="M358" s="6">
        <v>1990</v>
      </c>
      <c r="N358" s="6">
        <v>7.1</v>
      </c>
      <c r="O358" s="21">
        <f>IMDB_Movies!$C2427-IMDB_Movies!$L2427</f>
        <v>3517198</v>
      </c>
    </row>
    <row r="359" spans="1:15" x14ac:dyDescent="0.35">
      <c r="A359" s="14" t="s">
        <v>1188</v>
      </c>
      <c r="B359" s="6">
        <v>153</v>
      </c>
      <c r="C359" s="6">
        <v>7156725</v>
      </c>
      <c r="D359" s="5" t="s">
        <v>4070</v>
      </c>
      <c r="E359" s="5" t="s">
        <v>167</v>
      </c>
      <c r="F359" s="5" t="s">
        <v>7267</v>
      </c>
      <c r="G359" s="6">
        <v>22639</v>
      </c>
      <c r="H359" s="5" t="s">
        <v>7268</v>
      </c>
      <c r="I359" s="6">
        <v>217</v>
      </c>
      <c r="J359" s="5" t="s">
        <v>19</v>
      </c>
      <c r="K359" s="5" t="s">
        <v>20</v>
      </c>
      <c r="L359" s="6">
        <v>19000000</v>
      </c>
      <c r="M359" s="6">
        <v>2006</v>
      </c>
      <c r="N359" s="6">
        <v>5.5</v>
      </c>
      <c r="O359" s="21">
        <f>IMDB_Movies!$C2445-IMDB_Movies!$L2445</f>
        <v>-32245792</v>
      </c>
    </row>
    <row r="360" spans="1:15" x14ac:dyDescent="0.35">
      <c r="A360" s="14" t="s">
        <v>492</v>
      </c>
      <c r="B360" s="6">
        <v>86</v>
      </c>
      <c r="C360" s="6">
        <v>69688384</v>
      </c>
      <c r="D360" s="5" t="s">
        <v>367</v>
      </c>
      <c r="E360" s="5" t="s">
        <v>683</v>
      </c>
      <c r="F360" s="5" t="s">
        <v>2430</v>
      </c>
      <c r="G360" s="6">
        <v>34473</v>
      </c>
      <c r="H360" s="5" t="s">
        <v>2432</v>
      </c>
      <c r="I360" s="6">
        <v>139</v>
      </c>
      <c r="J360" s="5" t="s">
        <v>19</v>
      </c>
      <c r="K360" s="5" t="s">
        <v>20</v>
      </c>
      <c r="L360" s="6">
        <v>60000000</v>
      </c>
      <c r="M360" s="6">
        <v>2000</v>
      </c>
      <c r="N360" s="6">
        <v>6.1</v>
      </c>
      <c r="O360" s="22">
        <f>IMDB_Movies!$C2316-IMDB_Movies!$L2316</f>
        <v>9427926</v>
      </c>
    </row>
    <row r="361" spans="1:15" x14ac:dyDescent="0.35">
      <c r="A361" s="15" t="s">
        <v>597</v>
      </c>
      <c r="B361" s="8">
        <v>289</v>
      </c>
      <c r="C361" s="8">
        <v>24985612</v>
      </c>
      <c r="D361" s="7" t="s">
        <v>1292</v>
      </c>
      <c r="E361" s="7" t="s">
        <v>60</v>
      </c>
      <c r="F361" s="7" t="s">
        <v>1293</v>
      </c>
      <c r="G361" s="8">
        <v>71782</v>
      </c>
      <c r="H361" s="7" t="s">
        <v>1294</v>
      </c>
      <c r="I361" s="8">
        <v>161</v>
      </c>
      <c r="J361" s="7" t="s">
        <v>19</v>
      </c>
      <c r="K361" s="7" t="s">
        <v>20</v>
      </c>
      <c r="L361" s="8">
        <v>100000000</v>
      </c>
      <c r="M361" s="8">
        <v>2015</v>
      </c>
      <c r="N361" s="8">
        <v>7</v>
      </c>
      <c r="O361" s="21">
        <f>IMDB_Movies!$C47-IMDB_Movies!$L47</f>
        <v>11560085</v>
      </c>
    </row>
    <row r="362" spans="1:15" x14ac:dyDescent="0.35">
      <c r="A362" s="11" t="s">
        <v>2561</v>
      </c>
      <c r="B362" s="12">
        <v>181</v>
      </c>
      <c r="C362" s="12">
        <v>27758465</v>
      </c>
      <c r="D362" s="13" t="s">
        <v>973</v>
      </c>
      <c r="E362" s="13" t="s">
        <v>1592</v>
      </c>
      <c r="F362" s="13" t="s">
        <v>6931</v>
      </c>
      <c r="G362" s="12">
        <v>77987</v>
      </c>
      <c r="H362" s="13" t="s">
        <v>6932</v>
      </c>
      <c r="I362" s="12">
        <v>120</v>
      </c>
      <c r="J362" s="13" t="s">
        <v>19</v>
      </c>
      <c r="K362" s="13" t="s">
        <v>20</v>
      </c>
      <c r="L362" s="12">
        <v>19000000</v>
      </c>
      <c r="M362" s="12">
        <v>2010</v>
      </c>
      <c r="N362" s="12">
        <v>6.1</v>
      </c>
      <c r="O362" s="22">
        <f>IMDB_Movies!$C2226-IMDB_Movies!$L2226</f>
        <v>-12698695</v>
      </c>
    </row>
    <row r="363" spans="1:15" x14ac:dyDescent="0.35">
      <c r="A363" s="14" t="s">
        <v>304</v>
      </c>
      <c r="B363" s="6">
        <v>192</v>
      </c>
      <c r="C363" s="6">
        <v>113330342</v>
      </c>
      <c r="D363" s="5" t="s">
        <v>712</v>
      </c>
      <c r="E363" s="5" t="s">
        <v>328</v>
      </c>
      <c r="F363" s="5" t="s">
        <v>1045</v>
      </c>
      <c r="G363" s="6">
        <v>207613</v>
      </c>
      <c r="H363" s="5" t="s">
        <v>1046</v>
      </c>
      <c r="I363" s="6">
        <v>1144</v>
      </c>
      <c r="J363" s="5" t="s">
        <v>19</v>
      </c>
      <c r="K363" s="5" t="s">
        <v>20</v>
      </c>
      <c r="L363" s="6">
        <v>110000000</v>
      </c>
      <c r="M363" s="6">
        <v>2000</v>
      </c>
      <c r="N363" s="6">
        <v>7.1</v>
      </c>
      <c r="O363" s="22">
        <f>IMDB_Movies!$C782-IMDB_Movies!$L782</f>
        <v>33262492</v>
      </c>
    </row>
    <row r="364" spans="1:15" x14ac:dyDescent="0.35">
      <c r="A364" s="11" t="s">
        <v>5404</v>
      </c>
      <c r="B364" s="12">
        <v>78</v>
      </c>
      <c r="C364" s="12">
        <v>634277</v>
      </c>
      <c r="D364" s="13" t="s">
        <v>6355</v>
      </c>
      <c r="E364" s="13" t="s">
        <v>6356</v>
      </c>
      <c r="F364" s="13" t="s">
        <v>6357</v>
      </c>
      <c r="G364" s="12">
        <v>5166</v>
      </c>
      <c r="H364" s="13" t="s">
        <v>6358</v>
      </c>
      <c r="I364" s="12">
        <v>27</v>
      </c>
      <c r="J364" s="13" t="s">
        <v>1002</v>
      </c>
      <c r="K364" s="13" t="s">
        <v>1003</v>
      </c>
      <c r="L364" s="12">
        <v>16000000</v>
      </c>
      <c r="M364" s="12">
        <v>2007</v>
      </c>
      <c r="N364" s="12">
        <v>7.3</v>
      </c>
      <c r="O364" s="22">
        <f>IMDB_Movies!$C2412-IMDB_Movies!$L2412</f>
        <v>-24903810</v>
      </c>
    </row>
    <row r="365" spans="1:15" x14ac:dyDescent="0.35">
      <c r="A365" s="11" t="s">
        <v>366</v>
      </c>
      <c r="B365" s="12">
        <v>57</v>
      </c>
      <c r="C365" s="12">
        <v>128769345</v>
      </c>
      <c r="D365" s="13" t="s">
        <v>1666</v>
      </c>
      <c r="E365" s="13" t="s">
        <v>564</v>
      </c>
      <c r="F365" s="13" t="s">
        <v>2969</v>
      </c>
      <c r="G365" s="12">
        <v>86556</v>
      </c>
      <c r="H365" s="13" t="s">
        <v>2970</v>
      </c>
      <c r="I365" s="12">
        <v>99</v>
      </c>
      <c r="J365" s="13" t="s">
        <v>19</v>
      </c>
      <c r="K365" s="13" t="s">
        <v>20</v>
      </c>
      <c r="L365" s="12">
        <v>54000000</v>
      </c>
      <c r="M365" s="12">
        <v>1996</v>
      </c>
      <c r="N365" s="12">
        <v>5.6</v>
      </c>
      <c r="O365" s="22">
        <f>IMDB_Movies!$C2602-IMDB_Movies!$L2602</f>
        <v>-945296</v>
      </c>
    </row>
    <row r="366" spans="1:15" x14ac:dyDescent="0.35">
      <c r="A366" s="11" t="s">
        <v>2299</v>
      </c>
      <c r="B366" s="12">
        <v>123</v>
      </c>
      <c r="C366" s="12">
        <v>33828318</v>
      </c>
      <c r="D366" s="13" t="s">
        <v>1136</v>
      </c>
      <c r="E366" s="13" t="s">
        <v>803</v>
      </c>
      <c r="F366" s="13" t="s">
        <v>3064</v>
      </c>
      <c r="G366" s="12">
        <v>44453</v>
      </c>
      <c r="H366" s="13" t="s">
        <v>3066</v>
      </c>
      <c r="I366" s="12">
        <v>154</v>
      </c>
      <c r="J366" s="13" t="s">
        <v>19</v>
      </c>
      <c r="K366" s="13" t="s">
        <v>20</v>
      </c>
      <c r="L366" s="12">
        <v>55000000</v>
      </c>
      <c r="M366" s="12">
        <v>2003</v>
      </c>
      <c r="N366" s="12">
        <v>5.8</v>
      </c>
      <c r="O366" s="22">
        <f>IMDB_Movies!$C1688-IMDB_Movies!$L1688</f>
        <v>9858926</v>
      </c>
    </row>
    <row r="367" spans="1:15" x14ac:dyDescent="0.35">
      <c r="A367" s="14" t="s">
        <v>7811</v>
      </c>
      <c r="B367" s="6">
        <v>62</v>
      </c>
      <c r="C367" s="6">
        <v>5725</v>
      </c>
      <c r="D367" s="5" t="s">
        <v>3550</v>
      </c>
      <c r="E367" s="5" t="s">
        <v>4802</v>
      </c>
      <c r="F367" s="5" t="s">
        <v>10523</v>
      </c>
      <c r="G367" s="6">
        <v>10220</v>
      </c>
      <c r="H367" s="5" t="s">
        <v>10524</v>
      </c>
      <c r="I367" s="6">
        <v>110</v>
      </c>
      <c r="J367" s="5" t="s">
        <v>5409</v>
      </c>
      <c r="K367" s="5" t="s">
        <v>539</v>
      </c>
      <c r="L367" s="6">
        <v>8400000</v>
      </c>
      <c r="M367" s="6">
        <v>2000</v>
      </c>
      <c r="N367" s="6">
        <v>6.1</v>
      </c>
      <c r="O367" s="22">
        <f>IMDB_Movies!$C3823-IMDB_Movies!$L3823</f>
        <v>4703228</v>
      </c>
    </row>
    <row r="368" spans="1:15" x14ac:dyDescent="0.35">
      <c r="A368" s="15" t="s">
        <v>5624</v>
      </c>
      <c r="B368" s="8">
        <v>196</v>
      </c>
      <c r="C368" s="8">
        <v>8279017</v>
      </c>
      <c r="D368" s="7" t="s">
        <v>6922</v>
      </c>
      <c r="E368" s="7" t="s">
        <v>224</v>
      </c>
      <c r="F368" s="7" t="s">
        <v>9123</v>
      </c>
      <c r="G368" s="8">
        <v>34191</v>
      </c>
      <c r="H368" s="7" t="s">
        <v>9124</v>
      </c>
      <c r="I368" s="8">
        <v>339</v>
      </c>
      <c r="J368" s="7" t="s">
        <v>19</v>
      </c>
      <c r="K368" s="7" t="s">
        <v>31</v>
      </c>
      <c r="L368" s="8">
        <v>8000000</v>
      </c>
      <c r="M368" s="8">
        <v>2000</v>
      </c>
      <c r="N368" s="8">
        <v>6.9</v>
      </c>
      <c r="O368" s="21">
        <f>IMDB_Movies!$C3214-IMDB_Movies!$L3214</f>
        <v>19219708</v>
      </c>
    </row>
    <row r="369" spans="1:15" x14ac:dyDescent="0.35">
      <c r="A369" s="14" t="s">
        <v>4899</v>
      </c>
      <c r="B369" s="6">
        <v>125</v>
      </c>
      <c r="C369" s="6">
        <v>39989008</v>
      </c>
      <c r="D369" s="5" t="s">
        <v>3291</v>
      </c>
      <c r="E369" s="5" t="s">
        <v>3432</v>
      </c>
      <c r="F369" s="5" t="s">
        <v>6123</v>
      </c>
      <c r="G369" s="6">
        <v>55398</v>
      </c>
      <c r="H369" s="5" t="s">
        <v>6124</v>
      </c>
      <c r="I369" s="6">
        <v>418</v>
      </c>
      <c r="J369" s="5" t="s">
        <v>19</v>
      </c>
      <c r="K369" s="5" t="s">
        <v>20</v>
      </c>
      <c r="L369" s="6">
        <v>24000000</v>
      </c>
      <c r="M369" s="6">
        <v>1998</v>
      </c>
      <c r="N369" s="6">
        <v>4.5999999999999996</v>
      </c>
      <c r="O369" s="21">
        <f>IMDB_Movies!$C3748-IMDB_Movies!$L3748</f>
        <v>-3017320</v>
      </c>
    </row>
    <row r="370" spans="1:15" x14ac:dyDescent="0.35">
      <c r="A370" s="14" t="s">
        <v>273</v>
      </c>
      <c r="B370" s="6">
        <v>242</v>
      </c>
      <c r="C370" s="6">
        <v>59035104</v>
      </c>
      <c r="D370" s="5" t="s">
        <v>2684</v>
      </c>
      <c r="E370" s="5" t="s">
        <v>2685</v>
      </c>
      <c r="F370" s="5" t="s">
        <v>2686</v>
      </c>
      <c r="G370" s="6">
        <v>244566</v>
      </c>
      <c r="H370" s="5" t="s">
        <v>2687</v>
      </c>
      <c r="I370" s="6">
        <v>597</v>
      </c>
      <c r="J370" s="5" t="s">
        <v>19</v>
      </c>
      <c r="K370" s="5" t="s">
        <v>20</v>
      </c>
      <c r="L370" s="6">
        <v>66000000</v>
      </c>
      <c r="M370" s="6">
        <v>2004</v>
      </c>
      <c r="N370" s="6">
        <v>6.8</v>
      </c>
      <c r="O370" s="22">
        <f>IMDB_Movies!$C850-IMDB_Movies!$L850</f>
        <v>45969179</v>
      </c>
    </row>
    <row r="371" spans="1:15" x14ac:dyDescent="0.35">
      <c r="A371" s="14" t="s">
        <v>8119</v>
      </c>
      <c r="B371" s="6">
        <v>2</v>
      </c>
      <c r="C371" s="6">
        <v>31662</v>
      </c>
      <c r="D371" s="5" t="s">
        <v>712</v>
      </c>
      <c r="E371" s="5" t="s">
        <v>162</v>
      </c>
      <c r="F371" s="5" t="s">
        <v>8120</v>
      </c>
      <c r="G371" s="6">
        <v>90</v>
      </c>
      <c r="H371" s="5" t="s">
        <v>38</v>
      </c>
      <c r="I371" s="6">
        <v>1</v>
      </c>
      <c r="J371" s="5" t="s">
        <v>19</v>
      </c>
      <c r="K371" s="5" t="s">
        <v>3629</v>
      </c>
      <c r="L371" s="6">
        <v>12620000</v>
      </c>
      <c r="M371" s="6">
        <v>2016</v>
      </c>
      <c r="N371" s="6">
        <v>6.8</v>
      </c>
      <c r="O371" s="21">
        <f>IMDB_Movies!$C783-IMDB_Movies!$L783</f>
        <v>79175854</v>
      </c>
    </row>
    <row r="372" spans="1:15" x14ac:dyDescent="0.35">
      <c r="A372" s="15" t="s">
        <v>129</v>
      </c>
      <c r="B372" s="8">
        <v>239</v>
      </c>
      <c r="C372" s="8">
        <v>47396698</v>
      </c>
      <c r="D372" s="7" t="s">
        <v>766</v>
      </c>
      <c r="E372" s="7" t="s">
        <v>162</v>
      </c>
      <c r="F372" s="7" t="s">
        <v>1122</v>
      </c>
      <c r="G372" s="8">
        <v>217373</v>
      </c>
      <c r="H372" s="7" t="s">
        <v>1123</v>
      </c>
      <c r="I372" s="8">
        <v>942</v>
      </c>
      <c r="J372" s="7" t="s">
        <v>19</v>
      </c>
      <c r="K372" s="7" t="s">
        <v>20</v>
      </c>
      <c r="L372" s="8">
        <v>130000000</v>
      </c>
      <c r="M372" s="8">
        <v>2005</v>
      </c>
      <c r="N372" s="8">
        <v>7.2</v>
      </c>
      <c r="O372" s="21">
        <f>IMDB_Movies!$C151-IMDB_Movies!$L151</f>
        <v>-21866841</v>
      </c>
    </row>
    <row r="373" spans="1:15" x14ac:dyDescent="0.35">
      <c r="A373" s="15" t="s">
        <v>1018</v>
      </c>
      <c r="B373" s="8">
        <v>222</v>
      </c>
      <c r="C373" s="8">
        <v>30028592</v>
      </c>
      <c r="D373" s="7" t="s">
        <v>3400</v>
      </c>
      <c r="E373" s="7" t="s">
        <v>243</v>
      </c>
      <c r="F373" s="7" t="s">
        <v>6588</v>
      </c>
      <c r="G373" s="8">
        <v>152247</v>
      </c>
      <c r="H373" s="7" t="s">
        <v>6589</v>
      </c>
      <c r="I373" s="8">
        <v>189</v>
      </c>
      <c r="J373" s="7" t="s">
        <v>19</v>
      </c>
      <c r="K373" s="7" t="s">
        <v>31</v>
      </c>
      <c r="L373" s="8">
        <v>20000000</v>
      </c>
      <c r="M373" s="8">
        <v>2008</v>
      </c>
      <c r="N373" s="8">
        <v>7.3</v>
      </c>
      <c r="O373" s="21">
        <f>IMDB_Movies!$C2763-IMDB_Movies!$L2763</f>
        <v>-29067628</v>
      </c>
    </row>
    <row r="374" spans="1:15" x14ac:dyDescent="0.35">
      <c r="A374" s="15" t="s">
        <v>936</v>
      </c>
      <c r="B374" s="8">
        <v>60</v>
      </c>
      <c r="C374" s="8">
        <v>18252684</v>
      </c>
      <c r="D374" s="7" t="s">
        <v>2574</v>
      </c>
      <c r="E374" s="7" t="s">
        <v>305</v>
      </c>
      <c r="F374" s="7" t="s">
        <v>6656</v>
      </c>
      <c r="G374" s="8">
        <v>18366</v>
      </c>
      <c r="H374" s="7" t="s">
        <v>6657</v>
      </c>
      <c r="I374" s="8">
        <v>219</v>
      </c>
      <c r="J374" s="7" t="s">
        <v>19</v>
      </c>
      <c r="K374" s="7" t="s">
        <v>20</v>
      </c>
      <c r="L374" s="8">
        <v>30000000</v>
      </c>
      <c r="M374" s="8">
        <v>1998</v>
      </c>
      <c r="N374" s="8">
        <v>6.9</v>
      </c>
      <c r="O374" s="21">
        <f>IMDB_Movies!$C2041-IMDB_Movies!$L2041</f>
        <v>-500000</v>
      </c>
    </row>
    <row r="375" spans="1:15" x14ac:dyDescent="0.35">
      <c r="A375" s="14" t="s">
        <v>2942</v>
      </c>
      <c r="B375" s="6">
        <v>134</v>
      </c>
      <c r="C375" s="6">
        <v>100241322</v>
      </c>
      <c r="D375" s="5" t="s">
        <v>973</v>
      </c>
      <c r="E375" s="5" t="s">
        <v>91</v>
      </c>
      <c r="F375" s="5" t="s">
        <v>5654</v>
      </c>
      <c r="G375" s="6">
        <v>175524</v>
      </c>
      <c r="H375" s="5" t="s">
        <v>5655</v>
      </c>
      <c r="I375" s="6">
        <v>752</v>
      </c>
      <c r="J375" s="5" t="s">
        <v>19</v>
      </c>
      <c r="K375" s="5" t="s">
        <v>20</v>
      </c>
      <c r="L375" s="6">
        <v>25000000</v>
      </c>
      <c r="M375" s="6">
        <v>1998</v>
      </c>
      <c r="N375" s="6">
        <v>7.2</v>
      </c>
      <c r="O375" s="21">
        <f>IMDB_Movies!$C2143-IMDB_Movies!$L2143</f>
        <v>31261036</v>
      </c>
    </row>
    <row r="376" spans="1:15" x14ac:dyDescent="0.35">
      <c r="A376" s="14" t="s">
        <v>10612</v>
      </c>
      <c r="B376" s="6">
        <v>365</v>
      </c>
      <c r="C376" s="6">
        <v>6531491</v>
      </c>
      <c r="D376" s="5" t="s">
        <v>2243</v>
      </c>
      <c r="E376" s="5" t="s">
        <v>253</v>
      </c>
      <c r="F376" s="5" t="s">
        <v>10613</v>
      </c>
      <c r="G376" s="6">
        <v>111658</v>
      </c>
      <c r="H376" s="5" t="s">
        <v>10614</v>
      </c>
      <c r="I376" s="6">
        <v>297</v>
      </c>
      <c r="J376" s="5" t="s">
        <v>19</v>
      </c>
      <c r="K376" s="5" t="s">
        <v>20</v>
      </c>
      <c r="L376" s="6">
        <v>2000000</v>
      </c>
      <c r="M376" s="6">
        <v>2010</v>
      </c>
      <c r="N376" s="6">
        <v>7.2</v>
      </c>
      <c r="O376" s="21">
        <f>IMDB_Movies!$C3016-IMDB_Movies!$L3016</f>
        <v>44882128</v>
      </c>
    </row>
    <row r="377" spans="1:15" x14ac:dyDescent="0.35">
      <c r="A377" s="15" t="s">
        <v>2091</v>
      </c>
      <c r="B377" s="8">
        <v>74</v>
      </c>
      <c r="C377" s="8">
        <v>5409517</v>
      </c>
      <c r="D377" s="7" t="s">
        <v>2092</v>
      </c>
      <c r="E377" s="7" t="s">
        <v>357</v>
      </c>
      <c r="F377" s="7" t="s">
        <v>2093</v>
      </c>
      <c r="G377" s="8">
        <v>14280</v>
      </c>
      <c r="H377" s="7" t="s">
        <v>2094</v>
      </c>
      <c r="I377" s="8">
        <v>171</v>
      </c>
      <c r="J377" s="7" t="s">
        <v>19</v>
      </c>
      <c r="K377" s="7" t="s">
        <v>20</v>
      </c>
      <c r="L377" s="8">
        <v>75000000</v>
      </c>
      <c r="M377" s="8">
        <v>2001</v>
      </c>
      <c r="N377" s="8">
        <v>4.7</v>
      </c>
      <c r="O377" s="21">
        <f>IMDB_Movies!$C1383-IMDB_Movies!$L1383</f>
        <v>24520804</v>
      </c>
    </row>
    <row r="378" spans="1:15" x14ac:dyDescent="0.35">
      <c r="A378" s="14" t="s">
        <v>2368</v>
      </c>
      <c r="B378" s="6">
        <v>196</v>
      </c>
      <c r="C378" s="6">
        <v>24407944</v>
      </c>
      <c r="D378" s="5" t="s">
        <v>1985</v>
      </c>
      <c r="E378" s="5" t="s">
        <v>525</v>
      </c>
      <c r="F378" s="5" t="s">
        <v>2502</v>
      </c>
      <c r="G378" s="6">
        <v>71202</v>
      </c>
      <c r="H378" s="5" t="s">
        <v>2503</v>
      </c>
      <c r="I378" s="6">
        <v>380</v>
      </c>
      <c r="J378" s="5" t="s">
        <v>19</v>
      </c>
      <c r="K378" s="5" t="s">
        <v>193</v>
      </c>
      <c r="L378" s="6">
        <v>43000000</v>
      </c>
      <c r="M378" s="6">
        <v>2005</v>
      </c>
      <c r="N378" s="6">
        <v>4.8</v>
      </c>
      <c r="O378" s="22">
        <f>IMDB_Movies!$C672-IMDB_Movies!$L672</f>
        <v>-262699</v>
      </c>
    </row>
    <row r="379" spans="1:15" x14ac:dyDescent="0.35">
      <c r="A379" s="14" t="s">
        <v>5004</v>
      </c>
      <c r="B379" s="6">
        <v>167</v>
      </c>
      <c r="C379" s="6">
        <v>17797316</v>
      </c>
      <c r="D379" s="5" t="s">
        <v>1142</v>
      </c>
      <c r="E379" s="5" t="s">
        <v>2918</v>
      </c>
      <c r="F379" s="5" t="s">
        <v>5005</v>
      </c>
      <c r="G379" s="6">
        <v>50523</v>
      </c>
      <c r="H379" s="5" t="s">
        <v>5006</v>
      </c>
      <c r="I379" s="6">
        <v>113</v>
      </c>
      <c r="J379" s="5" t="s">
        <v>19</v>
      </c>
      <c r="K379" s="5" t="s">
        <v>20</v>
      </c>
      <c r="L379" s="6">
        <v>32000000</v>
      </c>
      <c r="M379" s="6">
        <v>2010</v>
      </c>
      <c r="N379" s="6">
        <v>6.3</v>
      </c>
      <c r="O379" s="22">
        <f>IMDB_Movies!$C2506-IMDB_Movies!$L2506</f>
        <v>-4483513</v>
      </c>
    </row>
    <row r="380" spans="1:15" x14ac:dyDescent="0.35">
      <c r="A380" s="14" t="s">
        <v>1712</v>
      </c>
      <c r="B380" s="6">
        <v>334</v>
      </c>
      <c r="C380" s="6">
        <v>277313371</v>
      </c>
      <c r="D380" s="5" t="s">
        <v>1136</v>
      </c>
      <c r="E380" s="5" t="s">
        <v>459</v>
      </c>
      <c r="F380" s="5" t="s">
        <v>4548</v>
      </c>
      <c r="G380" s="6">
        <v>583341</v>
      </c>
      <c r="H380" s="5" t="s">
        <v>4549</v>
      </c>
      <c r="I380" s="6">
        <v>626</v>
      </c>
      <c r="J380" s="5" t="s">
        <v>19</v>
      </c>
      <c r="K380" s="5" t="s">
        <v>20</v>
      </c>
      <c r="L380" s="6">
        <v>35000000</v>
      </c>
      <c r="M380" s="6">
        <v>2009</v>
      </c>
      <c r="N380" s="6">
        <v>7.8</v>
      </c>
      <c r="O380" s="22">
        <f>IMDB_Movies!$C1608-IMDB_Movies!$L1608</f>
        <v>43346930</v>
      </c>
    </row>
    <row r="381" spans="1:15" x14ac:dyDescent="0.35">
      <c r="A381" s="15" t="s">
        <v>4225</v>
      </c>
      <c r="B381" s="8">
        <v>34</v>
      </c>
      <c r="C381" s="8">
        <v>22717758</v>
      </c>
      <c r="D381" s="7" t="s">
        <v>4226</v>
      </c>
      <c r="E381" s="7" t="s">
        <v>314</v>
      </c>
      <c r="F381" s="7" t="s">
        <v>4227</v>
      </c>
      <c r="G381" s="8">
        <v>11156</v>
      </c>
      <c r="H381" s="7" t="s">
        <v>4228</v>
      </c>
      <c r="I381" s="8">
        <v>67</v>
      </c>
      <c r="J381" s="7" t="s">
        <v>19</v>
      </c>
      <c r="K381" s="7" t="s">
        <v>20</v>
      </c>
      <c r="L381" s="8">
        <v>40000000</v>
      </c>
      <c r="M381" s="8">
        <v>1998</v>
      </c>
      <c r="N381" s="8">
        <v>6.2</v>
      </c>
      <c r="O381" s="21">
        <f>IMDB_Movies!$C981-IMDB_Movies!$L981</f>
        <v>199167575</v>
      </c>
    </row>
    <row r="382" spans="1:15" x14ac:dyDescent="0.35">
      <c r="A382" s="11" t="s">
        <v>936</v>
      </c>
      <c r="B382" s="12">
        <v>276</v>
      </c>
      <c r="C382" s="12">
        <v>115802596</v>
      </c>
      <c r="D382" s="13" t="s">
        <v>937</v>
      </c>
      <c r="E382" s="13" t="s">
        <v>493</v>
      </c>
      <c r="F382" s="13" t="s">
        <v>938</v>
      </c>
      <c r="G382" s="12">
        <v>182661</v>
      </c>
      <c r="H382" s="13" t="s">
        <v>940</v>
      </c>
      <c r="I382" s="12">
        <v>681</v>
      </c>
      <c r="J382" s="13" t="s">
        <v>19</v>
      </c>
      <c r="K382" s="13" t="s">
        <v>20</v>
      </c>
      <c r="L382" s="12">
        <v>110000000</v>
      </c>
      <c r="M382" s="12">
        <v>2007</v>
      </c>
      <c r="N382" s="12">
        <v>5.2</v>
      </c>
      <c r="O382" s="22">
        <f>IMDB_Movies!$C862-IMDB_Movies!$L862</f>
        <v>9843379</v>
      </c>
    </row>
    <row r="383" spans="1:15" x14ac:dyDescent="0.35">
      <c r="A383" s="14" t="s">
        <v>82</v>
      </c>
      <c r="B383" s="6">
        <v>226</v>
      </c>
      <c r="C383" s="6">
        <v>51676606</v>
      </c>
      <c r="D383" s="5" t="s">
        <v>5807</v>
      </c>
      <c r="E383" s="5" t="s">
        <v>24</v>
      </c>
      <c r="F383" s="5" t="s">
        <v>5808</v>
      </c>
      <c r="G383" s="6">
        <v>174591</v>
      </c>
      <c r="H383" s="5" t="s">
        <v>5809</v>
      </c>
      <c r="I383" s="6">
        <v>632</v>
      </c>
      <c r="J383" s="5" t="s">
        <v>19</v>
      </c>
      <c r="K383" s="5" t="s">
        <v>20</v>
      </c>
      <c r="L383" s="6">
        <v>25000000</v>
      </c>
      <c r="M383" s="6">
        <v>2004</v>
      </c>
      <c r="N383" s="6">
        <v>7.8</v>
      </c>
      <c r="O383" s="21">
        <f>IMDB_Movies!$C1487-IMDB_Movies!$L1487</f>
        <v>46700000</v>
      </c>
    </row>
    <row r="384" spans="1:15" x14ac:dyDescent="0.35">
      <c r="A384" s="11" t="s">
        <v>3966</v>
      </c>
      <c r="B384" s="12">
        <v>100</v>
      </c>
      <c r="C384" s="12">
        <v>173066</v>
      </c>
      <c r="D384" s="13" t="s">
        <v>1855</v>
      </c>
      <c r="E384" s="13" t="s">
        <v>8578</v>
      </c>
      <c r="F384" s="13" t="s">
        <v>10827</v>
      </c>
      <c r="G384" s="12">
        <v>21379</v>
      </c>
      <c r="H384" s="13" t="s">
        <v>10828</v>
      </c>
      <c r="I384" s="12">
        <v>88</v>
      </c>
      <c r="J384" s="13" t="s">
        <v>19</v>
      </c>
      <c r="K384" s="13" t="s">
        <v>20</v>
      </c>
      <c r="L384" s="12">
        <v>1500000</v>
      </c>
      <c r="M384" s="12">
        <v>2007</v>
      </c>
      <c r="N384" s="12">
        <v>6.3</v>
      </c>
      <c r="O384" s="22">
        <f>IMDB_Movies!$C2370-IMDB_Movies!$L2370</f>
        <v>-688237</v>
      </c>
    </row>
    <row r="385" spans="1:15" x14ac:dyDescent="0.35">
      <c r="A385" s="11" t="s">
        <v>10565</v>
      </c>
      <c r="B385" s="12">
        <v>4</v>
      </c>
      <c r="C385" s="12">
        <v>3330</v>
      </c>
      <c r="D385" s="13" t="s">
        <v>1316</v>
      </c>
      <c r="E385" s="13" t="s">
        <v>10566</v>
      </c>
      <c r="F385" s="13" t="s">
        <v>10567</v>
      </c>
      <c r="G385" s="12">
        <v>22</v>
      </c>
      <c r="H385" s="13" t="s">
        <v>38</v>
      </c>
      <c r="I385" s="12">
        <v>1</v>
      </c>
      <c r="J385" s="13" t="s">
        <v>19</v>
      </c>
      <c r="K385" s="13" t="s">
        <v>20</v>
      </c>
      <c r="L385" s="12">
        <v>2100000</v>
      </c>
      <c r="M385" s="12">
        <v>2015</v>
      </c>
      <c r="N385" s="12">
        <v>7.2</v>
      </c>
      <c r="O385" s="22">
        <f>IMDB_Movies!$C2670-IMDB_Movies!$L2670</f>
        <v>-59331829</v>
      </c>
    </row>
    <row r="386" spans="1:15" x14ac:dyDescent="0.35">
      <c r="A386" s="11" t="s">
        <v>5282</v>
      </c>
      <c r="B386" s="12">
        <v>239</v>
      </c>
      <c r="C386" s="12">
        <v>21129348</v>
      </c>
      <c r="D386" s="13" t="s">
        <v>3400</v>
      </c>
      <c r="E386" s="13" t="s">
        <v>216</v>
      </c>
      <c r="F386" s="13" t="s">
        <v>5284</v>
      </c>
      <c r="G386" s="12">
        <v>146364</v>
      </c>
      <c r="H386" s="13" t="s">
        <v>5285</v>
      </c>
      <c r="I386" s="12">
        <v>237</v>
      </c>
      <c r="J386" s="13" t="s">
        <v>19</v>
      </c>
      <c r="K386" s="13" t="s">
        <v>20</v>
      </c>
      <c r="L386" s="12">
        <v>35000000</v>
      </c>
      <c r="M386" s="12">
        <v>2010</v>
      </c>
      <c r="N386" s="12">
        <v>7.4</v>
      </c>
      <c r="O386" s="22">
        <f>IMDB_Movies!$C2758-IMDB_Movies!$L2758</f>
        <v>17478175</v>
      </c>
    </row>
    <row r="387" spans="1:15" x14ac:dyDescent="0.35">
      <c r="A387" s="11" t="s">
        <v>21</v>
      </c>
      <c r="B387" s="12">
        <v>271</v>
      </c>
      <c r="C387" s="12">
        <v>305388685</v>
      </c>
      <c r="D387" s="13" t="s">
        <v>23</v>
      </c>
      <c r="E387" s="13" t="s">
        <v>24</v>
      </c>
      <c r="F387" s="13" t="s">
        <v>873</v>
      </c>
      <c r="G387" s="12">
        <v>809474</v>
      </c>
      <c r="H387" s="13" t="s">
        <v>874</v>
      </c>
      <c r="I387" s="12">
        <v>2113</v>
      </c>
      <c r="J387" s="13" t="s">
        <v>19</v>
      </c>
      <c r="K387" s="13" t="s">
        <v>20</v>
      </c>
      <c r="L387" s="12">
        <v>140000000</v>
      </c>
      <c r="M387" s="12">
        <v>2003</v>
      </c>
      <c r="N387" s="12">
        <v>8.1</v>
      </c>
      <c r="O387" s="22">
        <f>IMDB_Movies!$C202-IMDB_Movies!$L202</f>
        <v>20450000</v>
      </c>
    </row>
    <row r="388" spans="1:15" x14ac:dyDescent="0.35">
      <c r="A388" s="14" t="s">
        <v>6880</v>
      </c>
      <c r="B388" s="6">
        <v>150</v>
      </c>
      <c r="C388" s="6">
        <v>439162</v>
      </c>
      <c r="D388" s="5" t="s">
        <v>9193</v>
      </c>
      <c r="E388" s="5" t="s">
        <v>9194</v>
      </c>
      <c r="F388" s="5" t="s">
        <v>9195</v>
      </c>
      <c r="G388" s="6">
        <v>106160</v>
      </c>
      <c r="H388" s="5" t="s">
        <v>9196</v>
      </c>
      <c r="I388" s="6">
        <v>430</v>
      </c>
      <c r="J388" s="5" t="s">
        <v>470</v>
      </c>
      <c r="K388" s="5" t="s">
        <v>471</v>
      </c>
      <c r="L388" s="6">
        <v>1100000000</v>
      </c>
      <c r="M388" s="6">
        <v>1988</v>
      </c>
      <c r="N388" s="6">
        <v>8.1</v>
      </c>
      <c r="O388" s="21">
        <f>IMDB_Movies!$C431-IMDB_Movies!$L431</f>
        <v>41593527</v>
      </c>
    </row>
    <row r="389" spans="1:15" x14ac:dyDescent="0.35">
      <c r="A389" s="11" t="s">
        <v>6775</v>
      </c>
      <c r="B389" s="12">
        <v>75</v>
      </c>
      <c r="C389" s="12">
        <v>105500000</v>
      </c>
      <c r="D389" s="13" t="s">
        <v>1136</v>
      </c>
      <c r="E389" s="13" t="s">
        <v>10025</v>
      </c>
      <c r="F389" s="13" t="s">
        <v>10026</v>
      </c>
      <c r="G389" s="12">
        <v>31260</v>
      </c>
      <c r="H389" s="13" t="s">
        <v>10027</v>
      </c>
      <c r="I389" s="12">
        <v>152</v>
      </c>
      <c r="J389" s="13" t="s">
        <v>19</v>
      </c>
      <c r="K389" s="13" t="s">
        <v>193</v>
      </c>
      <c r="L389" s="12">
        <v>4000000</v>
      </c>
      <c r="M389" s="12">
        <v>1981</v>
      </c>
      <c r="N389" s="12">
        <v>6.2</v>
      </c>
      <c r="O389" s="22">
        <f>IMDB_Movies!$C1672-IMDB_Movies!$L1672</f>
        <v>-4021435</v>
      </c>
    </row>
    <row r="390" spans="1:15" x14ac:dyDescent="0.35">
      <c r="A390" s="11" t="s">
        <v>1027</v>
      </c>
      <c r="B390" s="12">
        <v>369</v>
      </c>
      <c r="C390" s="12">
        <v>56114221</v>
      </c>
      <c r="D390" s="13" t="s">
        <v>42</v>
      </c>
      <c r="E390" s="13" t="s">
        <v>1028</v>
      </c>
      <c r="F390" s="13" t="s">
        <v>1029</v>
      </c>
      <c r="G390" s="12">
        <v>110486</v>
      </c>
      <c r="H390" s="13" t="s">
        <v>1031</v>
      </c>
      <c r="I390" s="12">
        <v>695</v>
      </c>
      <c r="J390" s="13" t="s">
        <v>19</v>
      </c>
      <c r="K390" s="13" t="s">
        <v>20</v>
      </c>
      <c r="L390" s="12">
        <v>120000000</v>
      </c>
      <c r="M390" s="12">
        <v>2015</v>
      </c>
      <c r="N390" s="12">
        <v>4.3</v>
      </c>
      <c r="O390" s="22">
        <f>IMDB_Movies!$C336-IMDB_Movies!$L336</f>
        <v>132568851</v>
      </c>
    </row>
    <row r="391" spans="1:15" x14ac:dyDescent="0.35">
      <c r="A391" s="14" t="s">
        <v>2034</v>
      </c>
      <c r="B391" s="6">
        <v>110</v>
      </c>
      <c r="C391" s="6">
        <v>26183197</v>
      </c>
      <c r="D391" s="5" t="s">
        <v>329</v>
      </c>
      <c r="E391" s="5" t="s">
        <v>245</v>
      </c>
      <c r="F391" s="5" t="s">
        <v>4526</v>
      </c>
      <c r="G391" s="6">
        <v>38348</v>
      </c>
      <c r="H391" s="5" t="s">
        <v>4527</v>
      </c>
      <c r="I391" s="6">
        <v>135</v>
      </c>
      <c r="J391" s="5" t="s">
        <v>19</v>
      </c>
      <c r="K391" s="5" t="s">
        <v>20</v>
      </c>
      <c r="L391" s="6">
        <v>36000000</v>
      </c>
      <c r="M391" s="6">
        <v>2003</v>
      </c>
      <c r="N391" s="6">
        <v>6.1</v>
      </c>
      <c r="O391" s="22">
        <f>IMDB_Movies!$C650-IMDB_Movies!$L650</f>
        <v>-11478165</v>
      </c>
    </row>
    <row r="392" spans="1:15" x14ac:dyDescent="0.35">
      <c r="A392" s="11" t="s">
        <v>10656</v>
      </c>
      <c r="B392" s="12">
        <v>88</v>
      </c>
      <c r="C392" s="12">
        <v>255352</v>
      </c>
      <c r="D392" s="13" t="s">
        <v>2243</v>
      </c>
      <c r="E392" s="13" t="s">
        <v>11377</v>
      </c>
      <c r="F392" s="13" t="s">
        <v>11378</v>
      </c>
      <c r="G392" s="12">
        <v>4423</v>
      </c>
      <c r="H392" s="13" t="s">
        <v>11379</v>
      </c>
      <c r="I392" s="12">
        <v>57</v>
      </c>
      <c r="J392" s="13" t="s">
        <v>19</v>
      </c>
      <c r="K392" s="13" t="s">
        <v>20</v>
      </c>
      <c r="L392" s="12">
        <v>300000</v>
      </c>
      <c r="M392" s="12">
        <v>2006</v>
      </c>
      <c r="N392" s="12">
        <v>6.7</v>
      </c>
      <c r="O392" s="22">
        <f>IMDB_Movies!$C3053-IMDB_Movies!$L3053</f>
        <v>56917897</v>
      </c>
    </row>
    <row r="393" spans="1:15" x14ac:dyDescent="0.35">
      <c r="A393" s="11" t="s">
        <v>226</v>
      </c>
      <c r="B393" s="12">
        <v>400</v>
      </c>
      <c r="C393" s="12">
        <v>167007184</v>
      </c>
      <c r="D393" s="13" t="s">
        <v>28</v>
      </c>
      <c r="E393" s="13" t="s">
        <v>139</v>
      </c>
      <c r="F393" s="13" t="s">
        <v>1161</v>
      </c>
      <c r="G393" s="12">
        <v>470483</v>
      </c>
      <c r="H393" s="13" t="s">
        <v>1163</v>
      </c>
      <c r="I393" s="12">
        <v>2301</v>
      </c>
      <c r="J393" s="13" t="s">
        <v>19</v>
      </c>
      <c r="K393" s="13" t="s">
        <v>31</v>
      </c>
      <c r="L393" s="12">
        <v>150000000</v>
      </c>
      <c r="M393" s="12">
        <v>2006</v>
      </c>
      <c r="N393" s="12">
        <v>8</v>
      </c>
      <c r="O393" s="22">
        <f>IMDB_Movies!$C374-IMDB_Movies!$L374</f>
        <v>-11747316</v>
      </c>
    </row>
    <row r="394" spans="1:15" x14ac:dyDescent="0.35">
      <c r="A394" s="11" t="s">
        <v>1534</v>
      </c>
      <c r="B394" s="12">
        <v>84</v>
      </c>
      <c r="C394" s="12">
        <v>47474112</v>
      </c>
      <c r="D394" s="13" t="s">
        <v>956</v>
      </c>
      <c r="E394" s="13" t="s">
        <v>181</v>
      </c>
      <c r="F394" s="13" t="s">
        <v>1535</v>
      </c>
      <c r="G394" s="12">
        <v>58227</v>
      </c>
      <c r="H394" s="13" t="s">
        <v>1536</v>
      </c>
      <c r="I394" s="12">
        <v>181</v>
      </c>
      <c r="J394" s="13" t="s">
        <v>19</v>
      </c>
      <c r="K394" s="13" t="s">
        <v>20</v>
      </c>
      <c r="L394" s="12">
        <v>90000000</v>
      </c>
      <c r="M394" s="12">
        <v>1997</v>
      </c>
      <c r="N394" s="12">
        <v>5.4</v>
      </c>
      <c r="O394" s="22">
        <f>IMDB_Movies!$C802-IMDB_Movies!$L802</f>
        <v>9753944</v>
      </c>
    </row>
    <row r="395" spans="1:15" x14ac:dyDescent="0.35">
      <c r="A395" s="14" t="s">
        <v>9792</v>
      </c>
      <c r="B395" s="6">
        <v>69</v>
      </c>
      <c r="C395" s="6">
        <v>1689999</v>
      </c>
      <c r="D395" s="5" t="s">
        <v>2243</v>
      </c>
      <c r="E395" s="5" t="s">
        <v>11323</v>
      </c>
      <c r="F395" s="5" t="s">
        <v>11324</v>
      </c>
      <c r="G395" s="6">
        <v>3675</v>
      </c>
      <c r="H395" s="5" t="s">
        <v>11325</v>
      </c>
      <c r="I395" s="6">
        <v>48</v>
      </c>
      <c r="J395" s="5" t="s">
        <v>1849</v>
      </c>
      <c r="K395" s="5" t="s">
        <v>20</v>
      </c>
      <c r="L395" s="6">
        <v>400000</v>
      </c>
      <c r="M395" s="6">
        <v>2006</v>
      </c>
      <c r="N395" s="6">
        <v>7.1</v>
      </c>
      <c r="O395" s="21">
        <f>IMDB_Movies!$C3020-IMDB_Movies!$L3020</f>
        <v>35490000</v>
      </c>
    </row>
    <row r="396" spans="1:15" x14ac:dyDescent="0.35">
      <c r="A396" s="14" t="s">
        <v>2265</v>
      </c>
      <c r="B396" s="6">
        <v>109</v>
      </c>
      <c r="C396" s="6">
        <v>34604054</v>
      </c>
      <c r="D396" s="5" t="s">
        <v>329</v>
      </c>
      <c r="E396" s="5" t="s">
        <v>359</v>
      </c>
      <c r="F396" s="5" t="s">
        <v>5874</v>
      </c>
      <c r="G396" s="6">
        <v>34942</v>
      </c>
      <c r="H396" s="5" t="s">
        <v>5875</v>
      </c>
      <c r="I396" s="6">
        <v>185</v>
      </c>
      <c r="J396" s="5" t="s">
        <v>19</v>
      </c>
      <c r="K396" s="5" t="s">
        <v>20</v>
      </c>
      <c r="L396" s="6">
        <v>30000000</v>
      </c>
      <c r="M396" s="6">
        <v>2003</v>
      </c>
      <c r="N396" s="6">
        <v>5.8</v>
      </c>
      <c r="O396" s="22">
        <f>IMDB_Movies!$C656-IMDB_Movies!$L656</f>
        <v>7277055</v>
      </c>
    </row>
    <row r="397" spans="1:15" x14ac:dyDescent="0.35">
      <c r="A397" s="14" t="s">
        <v>236</v>
      </c>
      <c r="B397" s="6">
        <v>102</v>
      </c>
      <c r="C397" s="6">
        <v>100685880</v>
      </c>
      <c r="D397" s="5" t="s">
        <v>943</v>
      </c>
      <c r="E397" s="5" t="s">
        <v>944</v>
      </c>
      <c r="F397" s="5" t="s">
        <v>945</v>
      </c>
      <c r="G397" s="6">
        <v>100821</v>
      </c>
      <c r="H397" s="5" t="s">
        <v>947</v>
      </c>
      <c r="I397" s="6">
        <v>554</v>
      </c>
      <c r="J397" s="5" t="s">
        <v>19</v>
      </c>
      <c r="K397" s="5" t="s">
        <v>20</v>
      </c>
      <c r="L397" s="6">
        <v>120000000</v>
      </c>
      <c r="M397" s="6">
        <v>2003</v>
      </c>
      <c r="N397" s="6">
        <v>4.8</v>
      </c>
      <c r="O397" s="22">
        <f>IMDB_Movies!$C62-IMDB_Movies!$L62</f>
        <v>236437427</v>
      </c>
    </row>
    <row r="398" spans="1:15" x14ac:dyDescent="0.35">
      <c r="A398" s="14" t="s">
        <v>2457</v>
      </c>
      <c r="B398" s="6">
        <v>178</v>
      </c>
      <c r="C398" s="6">
        <v>42638165</v>
      </c>
      <c r="D398" s="5" t="s">
        <v>1424</v>
      </c>
      <c r="E398" s="5" t="s">
        <v>314</v>
      </c>
      <c r="F398" s="5" t="s">
        <v>7336</v>
      </c>
      <c r="G398" s="6">
        <v>42182</v>
      </c>
      <c r="H398" s="5" t="s">
        <v>7337</v>
      </c>
      <c r="I398" s="6">
        <v>230</v>
      </c>
      <c r="J398" s="5" t="s">
        <v>19</v>
      </c>
      <c r="K398" s="5" t="s">
        <v>20</v>
      </c>
      <c r="L398" s="6">
        <v>16000000</v>
      </c>
      <c r="M398" s="6">
        <v>2009</v>
      </c>
      <c r="N398" s="6">
        <v>4.8</v>
      </c>
      <c r="O398" s="22">
        <f>IMDB_Movies!$C3131-IMDB_Movies!$L3131</f>
        <v>2732062</v>
      </c>
    </row>
    <row r="399" spans="1:15" x14ac:dyDescent="0.35">
      <c r="A399" s="11" t="s">
        <v>280</v>
      </c>
      <c r="B399" s="12">
        <v>171</v>
      </c>
      <c r="C399" s="12">
        <v>128300000</v>
      </c>
      <c r="D399" s="13" t="s">
        <v>1261</v>
      </c>
      <c r="E399" s="13" t="s">
        <v>2205</v>
      </c>
      <c r="F399" s="13" t="s">
        <v>6422</v>
      </c>
      <c r="G399" s="12">
        <v>139288</v>
      </c>
      <c r="H399" s="13" t="s">
        <v>6423</v>
      </c>
      <c r="I399" s="12">
        <v>339</v>
      </c>
      <c r="J399" s="13" t="s">
        <v>19</v>
      </c>
      <c r="K399" s="13" t="s">
        <v>20</v>
      </c>
      <c r="L399" s="12">
        <v>19400870</v>
      </c>
      <c r="M399" s="12">
        <v>1977</v>
      </c>
      <c r="N399" s="12">
        <v>7.7</v>
      </c>
      <c r="O399" s="22">
        <f>IMDB_Movies!$C3539-IMDB_Movies!$L3539</f>
        <v>-8965564</v>
      </c>
    </row>
    <row r="400" spans="1:15" x14ac:dyDescent="0.35">
      <c r="A400" s="11" t="s">
        <v>1259</v>
      </c>
      <c r="B400" s="12">
        <v>181</v>
      </c>
      <c r="C400" s="12">
        <v>7267324</v>
      </c>
      <c r="D400" s="13" t="s">
        <v>1316</v>
      </c>
      <c r="E400" s="13" t="s">
        <v>2039</v>
      </c>
      <c r="F400" s="13" t="s">
        <v>10738</v>
      </c>
      <c r="G400" s="12">
        <v>161471</v>
      </c>
      <c r="H400" s="13" t="s">
        <v>10739</v>
      </c>
      <c r="I400" s="12">
        <v>709</v>
      </c>
      <c r="J400" s="13" t="s">
        <v>5409</v>
      </c>
      <c r="K400" s="13" t="s">
        <v>539</v>
      </c>
      <c r="L400" s="12">
        <v>3500000</v>
      </c>
      <c r="M400" s="12">
        <v>1998</v>
      </c>
      <c r="N400" s="12">
        <v>7.8</v>
      </c>
      <c r="O400" s="22">
        <f>IMDB_Movies!$C2652-IMDB_Movies!$L2652</f>
        <v>44300000</v>
      </c>
    </row>
    <row r="401" spans="1:15" x14ac:dyDescent="0.35">
      <c r="A401" s="15" t="s">
        <v>4476</v>
      </c>
      <c r="B401" s="8">
        <v>423</v>
      </c>
      <c r="C401" s="8">
        <v>29997095</v>
      </c>
      <c r="D401" s="7" t="s">
        <v>6306</v>
      </c>
      <c r="E401" s="7" t="s">
        <v>62</v>
      </c>
      <c r="F401" s="7" t="s">
        <v>6307</v>
      </c>
      <c r="G401" s="8">
        <v>60926</v>
      </c>
      <c r="H401" s="7" t="s">
        <v>6308</v>
      </c>
      <c r="I401" s="8">
        <v>302</v>
      </c>
      <c r="J401" s="7" t="s">
        <v>19</v>
      </c>
      <c r="K401" s="7" t="s">
        <v>31</v>
      </c>
      <c r="L401" s="8">
        <v>22000000</v>
      </c>
      <c r="M401" s="8">
        <v>2016</v>
      </c>
      <c r="N401" s="8">
        <v>6.4</v>
      </c>
      <c r="O401" s="21">
        <f>IMDB_Movies!$C2461-IMDB_Movies!$L2461</f>
        <v>-8185137</v>
      </c>
    </row>
    <row r="402" spans="1:15" x14ac:dyDescent="0.35">
      <c r="A402" s="15" t="s">
        <v>7511</v>
      </c>
      <c r="B402" s="8">
        <v>27</v>
      </c>
      <c r="C402" s="8">
        <v>50003300</v>
      </c>
      <c r="D402" s="7" t="s">
        <v>7512</v>
      </c>
      <c r="E402" s="7" t="s">
        <v>33</v>
      </c>
      <c r="F402" s="7" t="s">
        <v>7513</v>
      </c>
      <c r="G402" s="8">
        <v>36624</v>
      </c>
      <c r="H402" s="7" t="s">
        <v>7514</v>
      </c>
      <c r="I402" s="8">
        <v>132</v>
      </c>
      <c r="J402" s="7" t="s">
        <v>19</v>
      </c>
      <c r="K402" s="7" t="s">
        <v>20</v>
      </c>
      <c r="L402" s="8">
        <v>15000000</v>
      </c>
      <c r="M402" s="8">
        <v>1994</v>
      </c>
      <c r="N402" s="8">
        <v>7.3</v>
      </c>
      <c r="O402" s="21">
        <f>IMDB_Movies!$C3112-IMDB_Movies!$L3112</f>
        <v>106735396</v>
      </c>
    </row>
    <row r="403" spans="1:15" x14ac:dyDescent="0.35">
      <c r="A403" s="15" t="s">
        <v>9589</v>
      </c>
      <c r="B403" s="8">
        <v>149</v>
      </c>
      <c r="C403" s="8">
        <v>3588432</v>
      </c>
      <c r="D403" s="7" t="s">
        <v>1702</v>
      </c>
      <c r="E403" s="7" t="s">
        <v>818</v>
      </c>
      <c r="F403" s="7" t="s">
        <v>9590</v>
      </c>
      <c r="G403" s="8">
        <v>29341</v>
      </c>
      <c r="H403" s="7" t="s">
        <v>9591</v>
      </c>
      <c r="I403" s="8">
        <v>93</v>
      </c>
      <c r="J403" s="7" t="s">
        <v>19</v>
      </c>
      <c r="K403" s="7" t="s">
        <v>20</v>
      </c>
      <c r="L403" s="8">
        <v>6000000</v>
      </c>
      <c r="M403" s="8">
        <v>2014</v>
      </c>
      <c r="N403" s="8">
        <v>6.7</v>
      </c>
      <c r="O403" s="21">
        <f>IMDB_Movies!$C1963-IMDB_Movies!$L1963</f>
        <v>-6876149</v>
      </c>
    </row>
    <row r="404" spans="1:15" x14ac:dyDescent="0.35">
      <c r="A404" s="11" t="s">
        <v>616</v>
      </c>
      <c r="B404" s="12">
        <v>196</v>
      </c>
      <c r="C404" s="12">
        <v>39511038</v>
      </c>
      <c r="D404" s="13" t="s">
        <v>4060</v>
      </c>
      <c r="E404" s="13" t="s">
        <v>2843</v>
      </c>
      <c r="F404" s="13" t="s">
        <v>7340</v>
      </c>
      <c r="G404" s="12">
        <v>56269</v>
      </c>
      <c r="H404" s="13" t="s">
        <v>7341</v>
      </c>
      <c r="I404" s="12">
        <v>366</v>
      </c>
      <c r="J404" s="13" t="s">
        <v>19</v>
      </c>
      <c r="K404" s="13" t="s">
        <v>20</v>
      </c>
      <c r="L404" s="12">
        <v>16000000</v>
      </c>
      <c r="M404" s="12">
        <v>2006</v>
      </c>
      <c r="N404" s="12">
        <v>5.9</v>
      </c>
      <c r="O404" s="22">
        <f>IMDB_Movies!$C3703-IMDB_Movies!$L3703</f>
        <v>12351611</v>
      </c>
    </row>
    <row r="405" spans="1:15" x14ac:dyDescent="0.35">
      <c r="A405" s="15" t="s">
        <v>1330</v>
      </c>
      <c r="B405" s="8">
        <v>83</v>
      </c>
      <c r="C405" s="8">
        <v>63826569</v>
      </c>
      <c r="D405" s="7" t="s">
        <v>1136</v>
      </c>
      <c r="E405" s="7" t="s">
        <v>2047</v>
      </c>
      <c r="F405" s="7" t="s">
        <v>4602</v>
      </c>
      <c r="G405" s="8">
        <v>32416</v>
      </c>
      <c r="H405" s="7" t="s">
        <v>4604</v>
      </c>
      <c r="I405" s="8">
        <v>138</v>
      </c>
      <c r="J405" s="7" t="s">
        <v>19</v>
      </c>
      <c r="K405" s="7" t="s">
        <v>20</v>
      </c>
      <c r="L405" s="8">
        <v>35000000</v>
      </c>
      <c r="M405" s="8">
        <v>1997</v>
      </c>
      <c r="N405" s="8">
        <v>6.3</v>
      </c>
      <c r="O405" s="21">
        <f>IMDB_Movies!$C1665-IMDB_Movies!$L1665</f>
        <v>11605861</v>
      </c>
    </row>
    <row r="406" spans="1:15" x14ac:dyDescent="0.35">
      <c r="A406" s="11" t="s">
        <v>3329</v>
      </c>
      <c r="B406" s="12">
        <v>83</v>
      </c>
      <c r="C406" s="12">
        <v>6114237</v>
      </c>
      <c r="D406" s="13" t="s">
        <v>1497</v>
      </c>
      <c r="E406" s="13" t="s">
        <v>2727</v>
      </c>
      <c r="F406" s="13" t="s">
        <v>4309</v>
      </c>
      <c r="G406" s="12">
        <v>19986</v>
      </c>
      <c r="H406" s="13" t="s">
        <v>4310</v>
      </c>
      <c r="I406" s="12">
        <v>207</v>
      </c>
      <c r="J406" s="13" t="s">
        <v>19</v>
      </c>
      <c r="K406" s="13" t="s">
        <v>20</v>
      </c>
      <c r="L406" s="12">
        <v>40000000</v>
      </c>
      <c r="M406" s="12">
        <v>2001</v>
      </c>
      <c r="N406" s="12">
        <v>6.2</v>
      </c>
      <c r="O406" s="22">
        <f>IMDB_Movies!$C3347-IMDB_Movies!$L3347</f>
        <v>42706877</v>
      </c>
    </row>
    <row r="407" spans="1:15" x14ac:dyDescent="0.35">
      <c r="A407" s="11" t="s">
        <v>129</v>
      </c>
      <c r="B407" s="12">
        <v>147</v>
      </c>
      <c r="C407" s="12">
        <v>7458269</v>
      </c>
      <c r="D407" s="13" t="s">
        <v>973</v>
      </c>
      <c r="E407" s="13" t="s">
        <v>1037</v>
      </c>
      <c r="F407" s="13" t="s">
        <v>4817</v>
      </c>
      <c r="G407" s="12">
        <v>70698</v>
      </c>
      <c r="H407" s="13" t="s">
        <v>4818</v>
      </c>
      <c r="I407" s="12">
        <v>196</v>
      </c>
      <c r="J407" s="13" t="s">
        <v>19</v>
      </c>
      <c r="K407" s="13" t="s">
        <v>20</v>
      </c>
      <c r="L407" s="12">
        <v>35000000</v>
      </c>
      <c r="M407" s="12">
        <v>2006</v>
      </c>
      <c r="N407" s="12">
        <v>6.9</v>
      </c>
      <c r="O407" s="22">
        <f>IMDB_Movies!$C2164-IMDB_Movies!$L2164</f>
        <v>3325872</v>
      </c>
    </row>
    <row r="408" spans="1:15" x14ac:dyDescent="0.35">
      <c r="A408" s="15" t="s">
        <v>8159</v>
      </c>
      <c r="B408" s="8">
        <v>106</v>
      </c>
      <c r="C408" s="8">
        <v>2365931</v>
      </c>
      <c r="D408" s="7" t="s">
        <v>2059</v>
      </c>
      <c r="E408" s="7" t="s">
        <v>2598</v>
      </c>
      <c r="F408" s="7" t="s">
        <v>10797</v>
      </c>
      <c r="G408" s="8">
        <v>36657</v>
      </c>
      <c r="H408" s="7" t="s">
        <v>10798</v>
      </c>
      <c r="I408" s="8">
        <v>318</v>
      </c>
      <c r="J408" s="7" t="s">
        <v>19</v>
      </c>
      <c r="K408" s="7" t="s">
        <v>20</v>
      </c>
      <c r="L408" s="8">
        <v>1500000</v>
      </c>
      <c r="M408" s="8">
        <v>1998</v>
      </c>
      <c r="N408" s="8">
        <v>7.5</v>
      </c>
      <c r="O408" s="21">
        <f>IMDB_Movies!$C1819-IMDB_Movies!$L1819</f>
        <v>-9455857</v>
      </c>
    </row>
    <row r="409" spans="1:15" x14ac:dyDescent="0.35">
      <c r="A409" s="11" t="s">
        <v>9627</v>
      </c>
      <c r="B409" s="12">
        <v>26</v>
      </c>
      <c r="C409" s="12">
        <v>36497</v>
      </c>
      <c r="D409" s="13" t="s">
        <v>1136</v>
      </c>
      <c r="E409" s="13" t="s">
        <v>464</v>
      </c>
      <c r="F409" s="13" t="s">
        <v>9628</v>
      </c>
      <c r="G409" s="12">
        <v>7367</v>
      </c>
      <c r="H409" s="13" t="s">
        <v>9629</v>
      </c>
      <c r="I409" s="12">
        <v>37</v>
      </c>
      <c r="J409" s="13" t="s">
        <v>19</v>
      </c>
      <c r="K409" s="13" t="s">
        <v>20</v>
      </c>
      <c r="L409" s="12">
        <v>6000000</v>
      </c>
      <c r="M409" s="12">
        <v>2008</v>
      </c>
      <c r="N409" s="12">
        <v>4.7</v>
      </c>
      <c r="O409" s="22">
        <f>IMDB_Movies!$C1726-IMDB_Movies!$L1726</f>
        <v>35305995</v>
      </c>
    </row>
    <row r="410" spans="1:15" x14ac:dyDescent="0.35">
      <c r="A410" s="15" t="s">
        <v>1859</v>
      </c>
      <c r="B410" s="8">
        <v>233</v>
      </c>
      <c r="C410" s="8">
        <v>37899638</v>
      </c>
      <c r="D410" s="7" t="s">
        <v>1860</v>
      </c>
      <c r="E410" s="7" t="s">
        <v>803</v>
      </c>
      <c r="F410" s="7" t="s">
        <v>1861</v>
      </c>
      <c r="G410" s="8">
        <v>98472</v>
      </c>
      <c r="H410" s="7" t="s">
        <v>1862</v>
      </c>
      <c r="I410" s="8">
        <v>492</v>
      </c>
      <c r="J410" s="7" t="s">
        <v>19</v>
      </c>
      <c r="K410" s="7" t="s">
        <v>20</v>
      </c>
      <c r="L410" s="8">
        <v>88000000</v>
      </c>
      <c r="M410" s="8">
        <v>2005</v>
      </c>
      <c r="N410" s="8">
        <v>5.9</v>
      </c>
      <c r="O410" s="21">
        <f>IMDB_Movies!$C93-IMDB_Movies!$L93</f>
        <v>28771072</v>
      </c>
    </row>
    <row r="411" spans="1:15" x14ac:dyDescent="0.35">
      <c r="A411" s="11" t="s">
        <v>7741</v>
      </c>
      <c r="B411" s="12">
        <v>47</v>
      </c>
      <c r="C411" s="12">
        <v>54606</v>
      </c>
      <c r="D411" s="13" t="s">
        <v>2782</v>
      </c>
      <c r="E411" s="13" t="s">
        <v>120</v>
      </c>
      <c r="F411" s="13" t="s">
        <v>9624</v>
      </c>
      <c r="G411" s="12">
        <v>1940</v>
      </c>
      <c r="H411" s="13" t="s">
        <v>9626</v>
      </c>
      <c r="I411" s="12">
        <v>34</v>
      </c>
      <c r="J411" s="13" t="s">
        <v>19</v>
      </c>
      <c r="K411" s="13" t="s">
        <v>31</v>
      </c>
      <c r="L411" s="12">
        <v>6000000</v>
      </c>
      <c r="M411" s="12">
        <v>2001</v>
      </c>
      <c r="N411" s="12">
        <v>6.2</v>
      </c>
      <c r="O411" s="22">
        <f>IMDB_Movies!$C1854-IMDB_Movies!$L1854</f>
        <v>-3474166</v>
      </c>
    </row>
    <row r="412" spans="1:15" x14ac:dyDescent="0.35">
      <c r="A412" s="15" t="s">
        <v>6164</v>
      </c>
      <c r="B412" s="8">
        <v>10</v>
      </c>
      <c r="C412" s="8">
        <v>669276</v>
      </c>
      <c r="D412" s="7" t="s">
        <v>6165</v>
      </c>
      <c r="E412" s="7" t="s">
        <v>6166</v>
      </c>
      <c r="F412" s="7" t="s">
        <v>6167</v>
      </c>
      <c r="G412" s="8">
        <v>2541</v>
      </c>
      <c r="H412" s="7" t="s">
        <v>6168</v>
      </c>
      <c r="I412" s="8">
        <v>47</v>
      </c>
      <c r="J412" s="7" t="s">
        <v>19</v>
      </c>
      <c r="K412" s="7" t="s">
        <v>31</v>
      </c>
      <c r="L412" s="8">
        <v>28000000</v>
      </c>
      <c r="M412" s="8">
        <v>1993</v>
      </c>
      <c r="N412" s="8">
        <v>7.2</v>
      </c>
      <c r="O412" s="21">
        <f>IMDB_Movies!$C35-IMDB_Movies!$L35</f>
        <v>1167270</v>
      </c>
    </row>
    <row r="413" spans="1:15" x14ac:dyDescent="0.35">
      <c r="A413" s="14" t="s">
        <v>10325</v>
      </c>
      <c r="B413" s="6">
        <v>49</v>
      </c>
      <c r="C413" s="6">
        <v>10017041</v>
      </c>
      <c r="D413" s="5" t="s">
        <v>1194</v>
      </c>
      <c r="E413" s="5" t="s">
        <v>3786</v>
      </c>
      <c r="F413" s="5" t="s">
        <v>10326</v>
      </c>
      <c r="G413" s="6">
        <v>8265</v>
      </c>
      <c r="H413" s="5" t="s">
        <v>10327</v>
      </c>
      <c r="I413" s="6">
        <v>20</v>
      </c>
      <c r="J413" s="5" t="s">
        <v>19</v>
      </c>
      <c r="K413" s="5" t="s">
        <v>20</v>
      </c>
      <c r="L413" s="6">
        <v>3000000</v>
      </c>
      <c r="M413" s="6">
        <v>2009</v>
      </c>
      <c r="N413" s="6">
        <v>5.9</v>
      </c>
      <c r="O413" s="21">
        <f>IMDB_Movies!$C475-IMDB_Movies!$L475</f>
        <v>33375151</v>
      </c>
    </row>
    <row r="414" spans="1:15" x14ac:dyDescent="0.35">
      <c r="A414" s="15" t="s">
        <v>10081</v>
      </c>
      <c r="B414" s="8">
        <v>29</v>
      </c>
      <c r="C414" s="8">
        <v>177840</v>
      </c>
      <c r="D414" s="7" t="s">
        <v>4070</v>
      </c>
      <c r="E414" s="7" t="s">
        <v>8204</v>
      </c>
      <c r="F414" s="7" t="s">
        <v>11429</v>
      </c>
      <c r="G414" s="8">
        <v>708</v>
      </c>
      <c r="H414" s="7" t="s">
        <v>11430</v>
      </c>
      <c r="I414" s="8">
        <v>22</v>
      </c>
      <c r="J414" s="7" t="s">
        <v>19</v>
      </c>
      <c r="K414" s="7" t="s">
        <v>31</v>
      </c>
      <c r="L414" s="8">
        <v>250000</v>
      </c>
      <c r="M414" s="8">
        <v>1999</v>
      </c>
      <c r="N414" s="8">
        <v>6.1</v>
      </c>
      <c r="O414" s="21">
        <f>IMDB_Movies!$C2443-IMDB_Movies!$L2443</f>
        <v>199816</v>
      </c>
    </row>
    <row r="415" spans="1:15" x14ac:dyDescent="0.35">
      <c r="A415" s="14" t="s">
        <v>2834</v>
      </c>
      <c r="B415" s="6">
        <v>29</v>
      </c>
      <c r="C415" s="6">
        <v>144583</v>
      </c>
      <c r="D415" s="5" t="s">
        <v>2662</v>
      </c>
      <c r="E415" s="5" t="s">
        <v>2132</v>
      </c>
      <c r="F415" s="5" t="s">
        <v>11137</v>
      </c>
      <c r="G415" s="6">
        <v>2256</v>
      </c>
      <c r="H415" s="5" t="s">
        <v>11138</v>
      </c>
      <c r="I415" s="6">
        <v>79</v>
      </c>
      <c r="J415" s="5" t="s">
        <v>19</v>
      </c>
      <c r="K415" s="5" t="s">
        <v>1003</v>
      </c>
      <c r="L415" s="6">
        <v>800000</v>
      </c>
      <c r="M415" s="6">
        <v>1999</v>
      </c>
      <c r="N415" s="6">
        <v>6.5</v>
      </c>
      <c r="O415" s="22">
        <f>IMDB_Movies!$C3603-IMDB_Movies!$L3603</f>
        <v>150619</v>
      </c>
    </row>
    <row r="416" spans="1:15" x14ac:dyDescent="0.35">
      <c r="A416" s="11" t="s">
        <v>9302</v>
      </c>
      <c r="B416" s="12">
        <v>137</v>
      </c>
      <c r="C416" s="12">
        <v>15818967</v>
      </c>
      <c r="D416" s="13" t="s">
        <v>3291</v>
      </c>
      <c r="E416" s="13" t="s">
        <v>5125</v>
      </c>
      <c r="F416" s="13" t="s">
        <v>9303</v>
      </c>
      <c r="G416" s="12">
        <v>13913</v>
      </c>
      <c r="H416" s="13" t="s">
        <v>9304</v>
      </c>
      <c r="I416" s="12">
        <v>120</v>
      </c>
      <c r="J416" s="13" t="s">
        <v>19</v>
      </c>
      <c r="K416" s="13" t="s">
        <v>20</v>
      </c>
      <c r="L416" s="12">
        <v>7000000</v>
      </c>
      <c r="M416" s="12">
        <v>2014</v>
      </c>
      <c r="N416" s="12">
        <v>4</v>
      </c>
      <c r="O416" s="22">
        <f>IMDB_Movies!$C3749-IMDB_Movies!$L3749</f>
        <v>-6794756</v>
      </c>
    </row>
    <row r="417" spans="1:15" x14ac:dyDescent="0.35">
      <c r="A417" s="15" t="s">
        <v>58</v>
      </c>
      <c r="B417" s="8">
        <v>635</v>
      </c>
      <c r="C417" s="8">
        <v>458991599</v>
      </c>
      <c r="D417" s="7" t="s">
        <v>42</v>
      </c>
      <c r="E417" s="7" t="s">
        <v>60</v>
      </c>
      <c r="F417" s="7" t="s">
        <v>61</v>
      </c>
      <c r="G417" s="8">
        <v>462669</v>
      </c>
      <c r="H417" s="7" t="s">
        <v>63</v>
      </c>
      <c r="I417" s="8">
        <v>1117</v>
      </c>
      <c r="J417" s="7" t="s">
        <v>19</v>
      </c>
      <c r="K417" s="7" t="s">
        <v>20</v>
      </c>
      <c r="L417" s="8">
        <v>250000000</v>
      </c>
      <c r="M417" s="8">
        <v>2015</v>
      </c>
      <c r="N417" s="8">
        <v>7.5</v>
      </c>
      <c r="O417" s="21">
        <f>IMDB_Movies!$C305-IMDB_Movies!$L305</f>
        <v>-17714996</v>
      </c>
    </row>
    <row r="418" spans="1:15" x14ac:dyDescent="0.35">
      <c r="A418" s="11" t="s">
        <v>3278</v>
      </c>
      <c r="B418" s="12">
        <v>260</v>
      </c>
      <c r="C418" s="12">
        <v>1865774</v>
      </c>
      <c r="D418" s="13" t="s">
        <v>5998</v>
      </c>
      <c r="E418" s="13" t="s">
        <v>35</v>
      </c>
      <c r="F418" s="13" t="s">
        <v>5999</v>
      </c>
      <c r="G418" s="12">
        <v>87682</v>
      </c>
      <c r="H418" s="13" t="s">
        <v>6000</v>
      </c>
      <c r="I418" s="12">
        <v>174</v>
      </c>
      <c r="J418" s="13" t="s">
        <v>19</v>
      </c>
      <c r="K418" s="13" t="s">
        <v>31</v>
      </c>
      <c r="L418" s="12">
        <v>30000000</v>
      </c>
      <c r="M418" s="12">
        <v>2015</v>
      </c>
      <c r="N418" s="12">
        <v>7</v>
      </c>
      <c r="O418" s="22">
        <f>IMDB_Movies!$C1440-IMDB_Movies!$L1440</f>
        <v>31900000</v>
      </c>
    </row>
    <row r="419" spans="1:15" x14ac:dyDescent="0.35">
      <c r="A419" s="14" t="s">
        <v>6509</v>
      </c>
      <c r="B419" s="6">
        <v>89</v>
      </c>
      <c r="C419" s="6">
        <v>45542421</v>
      </c>
      <c r="D419" s="5" t="s">
        <v>6510</v>
      </c>
      <c r="E419" s="5" t="s">
        <v>6511</v>
      </c>
      <c r="F419" s="5" t="s">
        <v>6512</v>
      </c>
      <c r="G419" s="6">
        <v>13319</v>
      </c>
      <c r="H419" s="5" t="s">
        <v>6513</v>
      </c>
      <c r="I419" s="6">
        <v>53</v>
      </c>
      <c r="J419" s="5" t="s">
        <v>19</v>
      </c>
      <c r="K419" s="5" t="s">
        <v>20</v>
      </c>
      <c r="L419" s="6">
        <v>30000000</v>
      </c>
      <c r="M419" s="6">
        <v>2000</v>
      </c>
      <c r="N419" s="6">
        <v>6.3</v>
      </c>
      <c r="O419" s="22">
        <f>IMDB_Movies!$C1354-IMDB_Movies!$L1354</f>
        <v>116275247</v>
      </c>
    </row>
    <row r="420" spans="1:15" x14ac:dyDescent="0.35">
      <c r="A420" s="14" t="s">
        <v>10435</v>
      </c>
      <c r="B420" s="6">
        <v>110</v>
      </c>
      <c r="C420" s="6">
        <v>19170001</v>
      </c>
      <c r="D420" s="5" t="s">
        <v>4060</v>
      </c>
      <c r="E420" s="5" t="s">
        <v>7898</v>
      </c>
      <c r="F420" s="5" t="s">
        <v>10437</v>
      </c>
      <c r="G420" s="6">
        <v>21359</v>
      </c>
      <c r="H420" s="5" t="s">
        <v>10438</v>
      </c>
      <c r="I420" s="6">
        <v>270</v>
      </c>
      <c r="J420" s="5" t="s">
        <v>19</v>
      </c>
      <c r="K420" s="5" t="s">
        <v>20</v>
      </c>
      <c r="L420" s="6">
        <v>2800000</v>
      </c>
      <c r="M420" s="6">
        <v>1988</v>
      </c>
      <c r="N420" s="6">
        <v>5.3</v>
      </c>
      <c r="O420" s="22">
        <f>IMDB_Movies!$C3715-IMDB_Movies!$L3715</f>
        <v>6879556</v>
      </c>
    </row>
    <row r="421" spans="1:15" x14ac:dyDescent="0.35">
      <c r="A421" s="15" t="s">
        <v>11484</v>
      </c>
      <c r="B421" s="8">
        <v>38</v>
      </c>
      <c r="C421" s="8">
        <v>15180000</v>
      </c>
      <c r="D421" s="7" t="s">
        <v>1444</v>
      </c>
      <c r="E421" s="7" t="s">
        <v>2191</v>
      </c>
      <c r="F421" s="7" t="s">
        <v>11485</v>
      </c>
      <c r="G421" s="8">
        <v>3340</v>
      </c>
      <c r="H421" s="7" t="s">
        <v>11486</v>
      </c>
      <c r="I421" s="8">
        <v>50</v>
      </c>
      <c r="J421" s="7" t="s">
        <v>19</v>
      </c>
      <c r="K421" s="7" t="s">
        <v>20</v>
      </c>
      <c r="L421" s="8">
        <v>500000</v>
      </c>
      <c r="M421" s="8">
        <v>1971</v>
      </c>
      <c r="N421" s="8">
        <v>5.5</v>
      </c>
      <c r="O421" s="21">
        <f>IMDB_Movies!$C2851-IMDB_Movies!$L2851</f>
        <v>-2470843</v>
      </c>
    </row>
    <row r="422" spans="1:15" x14ac:dyDescent="0.35">
      <c r="A422" s="14" t="s">
        <v>6322</v>
      </c>
      <c r="B422" s="6">
        <v>8</v>
      </c>
      <c r="C422" s="6">
        <v>721</v>
      </c>
      <c r="D422" s="5" t="s">
        <v>546</v>
      </c>
      <c r="E422" s="5" t="s">
        <v>2543</v>
      </c>
      <c r="F422" s="5" t="s">
        <v>11086</v>
      </c>
      <c r="G422" s="6">
        <v>783</v>
      </c>
      <c r="H422" s="5" t="s">
        <v>11087</v>
      </c>
      <c r="I422" s="6">
        <v>12</v>
      </c>
      <c r="J422" s="5" t="s">
        <v>19</v>
      </c>
      <c r="K422" s="5" t="s">
        <v>539</v>
      </c>
      <c r="L422" s="6">
        <v>1000000</v>
      </c>
      <c r="M422" s="6">
        <v>2006</v>
      </c>
      <c r="N422" s="6">
        <v>4.0999999999999996</v>
      </c>
      <c r="O422" s="22">
        <f>IMDB_Movies!$C762-IMDB_Movies!$L762</f>
        <v>22101000</v>
      </c>
    </row>
    <row r="423" spans="1:15" x14ac:dyDescent="0.35">
      <c r="A423" s="11" t="s">
        <v>3450</v>
      </c>
      <c r="B423" s="12">
        <v>201</v>
      </c>
      <c r="C423" s="12">
        <v>25244700</v>
      </c>
      <c r="D423" s="13" t="s">
        <v>454</v>
      </c>
      <c r="E423" s="13" t="s">
        <v>6166</v>
      </c>
      <c r="F423" s="13" t="s">
        <v>9537</v>
      </c>
      <c r="G423" s="12">
        <v>91017</v>
      </c>
      <c r="H423" s="13" t="s">
        <v>9539</v>
      </c>
      <c r="I423" s="12">
        <v>284</v>
      </c>
      <c r="J423" s="13" t="s">
        <v>19</v>
      </c>
      <c r="K423" s="13" t="s">
        <v>31</v>
      </c>
      <c r="L423" s="12">
        <v>6000000</v>
      </c>
      <c r="M423" s="12">
        <v>1981</v>
      </c>
      <c r="N423" s="12">
        <v>7.2</v>
      </c>
      <c r="O423" s="22">
        <f>IMDB_Movies!$C918-IMDB_Movies!$L918</f>
        <v>14551000</v>
      </c>
    </row>
    <row r="424" spans="1:15" x14ac:dyDescent="0.35">
      <c r="A424" s="15" t="s">
        <v>3129</v>
      </c>
      <c r="B424" s="8">
        <v>60</v>
      </c>
      <c r="C424" s="8">
        <v>25600000</v>
      </c>
      <c r="D424" s="7" t="s">
        <v>1316</v>
      </c>
      <c r="E424" s="7" t="s">
        <v>373</v>
      </c>
      <c r="F424" s="7" t="s">
        <v>8639</v>
      </c>
      <c r="G424" s="8">
        <v>57363</v>
      </c>
      <c r="H424" s="7" t="s">
        <v>8640</v>
      </c>
      <c r="I424" s="8">
        <v>308</v>
      </c>
      <c r="J424" s="7" t="s">
        <v>19</v>
      </c>
      <c r="K424" s="7" t="s">
        <v>20</v>
      </c>
      <c r="L424" s="8">
        <v>10000000</v>
      </c>
      <c r="M424" s="8">
        <v>1983</v>
      </c>
      <c r="N424" s="8">
        <v>7.2</v>
      </c>
      <c r="O424" s="21">
        <f>IMDB_Movies!$C2673-IMDB_Movies!$L2673</f>
        <v>-96179906</v>
      </c>
    </row>
    <row r="425" spans="1:15" x14ac:dyDescent="0.35">
      <c r="A425" s="15" t="s">
        <v>346</v>
      </c>
      <c r="B425" s="8">
        <v>233</v>
      </c>
      <c r="C425" s="8">
        <v>77679638</v>
      </c>
      <c r="D425" s="7" t="s">
        <v>1316</v>
      </c>
      <c r="E425" s="7" t="s">
        <v>152</v>
      </c>
      <c r="F425" s="7" t="s">
        <v>1317</v>
      </c>
      <c r="G425" s="8">
        <v>314033</v>
      </c>
      <c r="H425" s="7" t="s">
        <v>1318</v>
      </c>
      <c r="I425" s="8">
        <v>1166</v>
      </c>
      <c r="J425" s="7" t="s">
        <v>19</v>
      </c>
      <c r="K425" s="7" t="s">
        <v>20</v>
      </c>
      <c r="L425" s="8">
        <v>100000000</v>
      </c>
      <c r="M425" s="8">
        <v>2002</v>
      </c>
      <c r="N425" s="8">
        <v>7.5</v>
      </c>
      <c r="O425" s="21">
        <f>IMDB_Movies!$C2661-IMDB_Movies!$L2661</f>
        <v>82800000</v>
      </c>
    </row>
    <row r="426" spans="1:15" x14ac:dyDescent="0.35">
      <c r="A426" s="11" t="s">
        <v>8024</v>
      </c>
      <c r="B426" s="12">
        <v>58</v>
      </c>
      <c r="C426" s="12">
        <v>52543632</v>
      </c>
      <c r="D426" s="13" t="s">
        <v>1049</v>
      </c>
      <c r="E426" s="13" t="s">
        <v>1818</v>
      </c>
      <c r="F426" s="13" t="s">
        <v>8025</v>
      </c>
      <c r="G426" s="12">
        <v>12676</v>
      </c>
      <c r="H426" s="13" t="s">
        <v>8026</v>
      </c>
      <c r="I426" s="12">
        <v>84</v>
      </c>
      <c r="J426" s="13" t="s">
        <v>19</v>
      </c>
      <c r="K426" s="13" t="s">
        <v>20</v>
      </c>
      <c r="L426" s="12">
        <v>13200000</v>
      </c>
      <c r="M426" s="12">
        <v>2014</v>
      </c>
      <c r="N426" s="12">
        <v>5.6</v>
      </c>
      <c r="O426" s="22">
        <f>IMDB_Movies!$C2898-IMDB_Movies!$L2898</f>
        <v>-3600207</v>
      </c>
    </row>
    <row r="427" spans="1:15" x14ac:dyDescent="0.35">
      <c r="A427" s="11" t="s">
        <v>8757</v>
      </c>
      <c r="B427" s="12">
        <v>38</v>
      </c>
      <c r="C427" s="12">
        <v>6044618</v>
      </c>
      <c r="D427" s="13" t="s">
        <v>8758</v>
      </c>
      <c r="E427" s="13" t="s">
        <v>3121</v>
      </c>
      <c r="F427" s="13" t="s">
        <v>8759</v>
      </c>
      <c r="G427" s="12">
        <v>6200</v>
      </c>
      <c r="H427" s="13" t="s">
        <v>8760</v>
      </c>
      <c r="I427" s="12">
        <v>92</v>
      </c>
      <c r="J427" s="13" t="s">
        <v>19</v>
      </c>
      <c r="K427" s="13" t="s">
        <v>20</v>
      </c>
      <c r="L427" s="12">
        <v>10000000</v>
      </c>
      <c r="M427" s="12">
        <v>2002</v>
      </c>
      <c r="N427" s="12">
        <v>5.6</v>
      </c>
      <c r="O427" s="22">
        <f>IMDB_Movies!$C582-IMDB_Movies!$L582</f>
        <v>-11386249</v>
      </c>
    </row>
    <row r="428" spans="1:15" x14ac:dyDescent="0.35">
      <c r="A428" s="15" t="s">
        <v>1684</v>
      </c>
      <c r="B428" s="8">
        <v>274</v>
      </c>
      <c r="C428" s="8">
        <v>101055</v>
      </c>
      <c r="D428" s="7" t="s">
        <v>4060</v>
      </c>
      <c r="E428" s="7" t="s">
        <v>4958</v>
      </c>
      <c r="F428" s="7" t="s">
        <v>10028</v>
      </c>
      <c r="G428" s="8">
        <v>17478</v>
      </c>
      <c r="H428" s="7" t="s">
        <v>10029</v>
      </c>
      <c r="I428" s="8">
        <v>159</v>
      </c>
      <c r="J428" s="7" t="s">
        <v>19</v>
      </c>
      <c r="K428" s="7" t="s">
        <v>20</v>
      </c>
      <c r="L428" s="8">
        <v>4000000</v>
      </c>
      <c r="M428" s="8">
        <v>2009</v>
      </c>
      <c r="N428" s="8">
        <v>5</v>
      </c>
      <c r="O428" s="21">
        <f>IMDB_Movies!$C3720-IMDB_Movies!$L3720</f>
        <v>87775460</v>
      </c>
    </row>
    <row r="429" spans="1:15" x14ac:dyDescent="0.35">
      <c r="A429" s="11" t="s">
        <v>5871</v>
      </c>
      <c r="B429" s="12">
        <v>127</v>
      </c>
      <c r="C429" s="12">
        <v>35000629</v>
      </c>
      <c r="D429" s="13" t="s">
        <v>1142</v>
      </c>
      <c r="E429" s="13" t="s">
        <v>4237</v>
      </c>
      <c r="F429" s="13" t="s">
        <v>5872</v>
      </c>
      <c r="G429" s="12">
        <v>74622</v>
      </c>
      <c r="H429" s="13" t="s">
        <v>5873</v>
      </c>
      <c r="I429" s="12">
        <v>150</v>
      </c>
      <c r="J429" s="13" t="s">
        <v>19</v>
      </c>
      <c r="K429" s="13" t="s">
        <v>20</v>
      </c>
      <c r="L429" s="12">
        <v>25000000</v>
      </c>
      <c r="M429" s="12">
        <v>2007</v>
      </c>
      <c r="N429" s="12">
        <v>5.6</v>
      </c>
      <c r="O429" s="22">
        <f>IMDB_Movies!$C2558-IMDB_Movies!$L2558</f>
        <v>61830669</v>
      </c>
    </row>
    <row r="430" spans="1:15" x14ac:dyDescent="0.35">
      <c r="A430" s="14" t="s">
        <v>10344</v>
      </c>
      <c r="B430" s="6">
        <v>82</v>
      </c>
      <c r="C430" s="6">
        <v>4170647</v>
      </c>
      <c r="D430" s="5" t="s">
        <v>1702</v>
      </c>
      <c r="E430" s="5" t="s">
        <v>1037</v>
      </c>
      <c r="F430" s="5" t="s">
        <v>10345</v>
      </c>
      <c r="G430" s="6">
        <v>14548</v>
      </c>
      <c r="H430" s="5" t="s">
        <v>10346</v>
      </c>
      <c r="I430" s="6">
        <v>161</v>
      </c>
      <c r="J430" s="5" t="s">
        <v>19</v>
      </c>
      <c r="K430" s="5" t="s">
        <v>31</v>
      </c>
      <c r="L430" s="6">
        <v>1900000</v>
      </c>
      <c r="M430" s="6">
        <v>1999</v>
      </c>
      <c r="N430" s="6">
        <v>6.9</v>
      </c>
      <c r="O430" s="22">
        <f>IMDB_Movies!$C1948-IMDB_Movies!$L1948</f>
        <v>17263506</v>
      </c>
    </row>
    <row r="431" spans="1:15" x14ac:dyDescent="0.35">
      <c r="A431" s="14" t="s">
        <v>3283</v>
      </c>
      <c r="B431" s="6">
        <v>118</v>
      </c>
      <c r="C431" s="6">
        <v>81593527</v>
      </c>
      <c r="D431" s="5" t="s">
        <v>2152</v>
      </c>
      <c r="E431" s="5" t="s">
        <v>241</v>
      </c>
      <c r="F431" s="5" t="s">
        <v>4023</v>
      </c>
      <c r="G431" s="6">
        <v>48806</v>
      </c>
      <c r="H431" s="5" t="s">
        <v>4024</v>
      </c>
      <c r="I431" s="6">
        <v>263</v>
      </c>
      <c r="J431" s="5" t="s">
        <v>19</v>
      </c>
      <c r="K431" s="5" t="s">
        <v>20</v>
      </c>
      <c r="L431" s="6">
        <v>40000000</v>
      </c>
      <c r="M431" s="6">
        <v>2006</v>
      </c>
      <c r="N431" s="6">
        <v>7.3</v>
      </c>
      <c r="O431" s="21">
        <f>IMDB_Movies!$C1227-IMDB_Movies!$L1227</f>
        <v>-37715</v>
      </c>
    </row>
    <row r="432" spans="1:15" x14ac:dyDescent="0.35">
      <c r="A432" s="11" t="s">
        <v>3875</v>
      </c>
      <c r="B432" s="12">
        <v>108</v>
      </c>
      <c r="C432" s="12">
        <v>87856565</v>
      </c>
      <c r="D432" s="13" t="s">
        <v>1142</v>
      </c>
      <c r="E432" s="13" t="s">
        <v>487</v>
      </c>
      <c r="F432" s="13" t="s">
        <v>3876</v>
      </c>
      <c r="G432" s="12">
        <v>106909</v>
      </c>
      <c r="H432" s="13" t="s">
        <v>3877</v>
      </c>
      <c r="I432" s="12">
        <v>268</v>
      </c>
      <c r="J432" s="13" t="s">
        <v>19</v>
      </c>
      <c r="K432" s="13" t="s">
        <v>20</v>
      </c>
      <c r="L432" s="12">
        <v>42000000</v>
      </c>
      <c r="M432" s="12">
        <v>2004</v>
      </c>
      <c r="N432" s="12">
        <v>5.9</v>
      </c>
      <c r="O432" s="22">
        <f>IMDB_Movies!$C2542-IMDB_Movies!$L2542</f>
        <v>530270</v>
      </c>
    </row>
    <row r="433" spans="1:15" x14ac:dyDescent="0.35">
      <c r="A433" s="15" t="s">
        <v>1581</v>
      </c>
      <c r="B433" s="8">
        <v>272</v>
      </c>
      <c r="C433" s="8">
        <v>23219748</v>
      </c>
      <c r="D433" s="7" t="s">
        <v>1921</v>
      </c>
      <c r="E433" s="7" t="s">
        <v>1922</v>
      </c>
      <c r="F433" s="7" t="s">
        <v>1923</v>
      </c>
      <c r="G433" s="8">
        <v>84508</v>
      </c>
      <c r="H433" s="7" t="s">
        <v>1924</v>
      </c>
      <c r="I433" s="8">
        <v>308</v>
      </c>
      <c r="J433" s="7" t="s">
        <v>19</v>
      </c>
      <c r="K433" s="7" t="s">
        <v>193</v>
      </c>
      <c r="L433" s="8">
        <v>80000000</v>
      </c>
      <c r="M433" s="8">
        <v>2014</v>
      </c>
      <c r="N433" s="8">
        <v>5.6</v>
      </c>
      <c r="O433" s="21">
        <f>IMDB_Movies!$C147-IMDB_Movies!$L147</f>
        <v>12652036</v>
      </c>
    </row>
    <row r="434" spans="1:15" x14ac:dyDescent="0.35">
      <c r="A434" s="14" t="s">
        <v>2360</v>
      </c>
      <c r="B434" s="6">
        <v>151</v>
      </c>
      <c r="C434" s="6">
        <v>36447959</v>
      </c>
      <c r="D434" s="5" t="s">
        <v>1112</v>
      </c>
      <c r="E434" s="5" t="s">
        <v>422</v>
      </c>
      <c r="F434" s="5" t="s">
        <v>5861</v>
      </c>
      <c r="G434" s="6">
        <v>35833</v>
      </c>
      <c r="H434" s="5" t="s">
        <v>5862</v>
      </c>
      <c r="I434" s="6">
        <v>96</v>
      </c>
      <c r="J434" s="5" t="s">
        <v>19</v>
      </c>
      <c r="K434" s="5" t="s">
        <v>20</v>
      </c>
      <c r="L434" s="6">
        <v>25000000</v>
      </c>
      <c r="M434" s="6">
        <v>2014</v>
      </c>
      <c r="N434" s="6">
        <v>7</v>
      </c>
      <c r="O434" s="21">
        <f>IMDB_Movies!$C1585-IMDB_Movies!$L1585</f>
        <v>-11000000</v>
      </c>
    </row>
    <row r="435" spans="1:15" x14ac:dyDescent="0.35">
      <c r="A435" s="11" t="s">
        <v>787</v>
      </c>
      <c r="B435" s="12">
        <v>556</v>
      </c>
      <c r="C435" s="12">
        <v>183635922</v>
      </c>
      <c r="D435" s="13" t="s">
        <v>788</v>
      </c>
      <c r="E435" s="13" t="s">
        <v>152</v>
      </c>
      <c r="F435" s="13" t="s">
        <v>789</v>
      </c>
      <c r="G435" s="12">
        <v>406020</v>
      </c>
      <c r="H435" s="13" t="s">
        <v>790</v>
      </c>
      <c r="I435" s="12">
        <v>1188</v>
      </c>
      <c r="J435" s="13" t="s">
        <v>19</v>
      </c>
      <c r="K435" s="13" t="s">
        <v>20</v>
      </c>
      <c r="L435" s="12">
        <v>135000000</v>
      </c>
      <c r="M435" s="12">
        <v>2015</v>
      </c>
      <c r="N435" s="12">
        <v>8.1</v>
      </c>
      <c r="O435" s="22">
        <f>IMDB_Movies!$C1274-IMDB_Movies!$L1274</f>
        <v>-398921</v>
      </c>
    </row>
    <row r="436" spans="1:15" x14ac:dyDescent="0.35">
      <c r="A436" s="15" t="s">
        <v>2310</v>
      </c>
      <c r="B436" s="8">
        <v>197</v>
      </c>
      <c r="C436" s="8">
        <v>37760080</v>
      </c>
      <c r="D436" s="7" t="s">
        <v>1084</v>
      </c>
      <c r="E436" s="7" t="s">
        <v>402</v>
      </c>
      <c r="F436" s="7" t="s">
        <v>2311</v>
      </c>
      <c r="G436" s="8">
        <v>72868</v>
      </c>
      <c r="H436" s="7" t="s">
        <v>2312</v>
      </c>
      <c r="I436" s="8">
        <v>618</v>
      </c>
      <c r="J436" s="7" t="s">
        <v>19</v>
      </c>
      <c r="K436" s="7" t="s">
        <v>20</v>
      </c>
      <c r="L436" s="8">
        <v>70000000</v>
      </c>
      <c r="M436" s="8">
        <v>2004</v>
      </c>
      <c r="N436" s="8">
        <v>6.1</v>
      </c>
      <c r="O436" s="21">
        <f>IMDB_Movies!$C279-IMDB_Movies!$L279</f>
        <v>14168080</v>
      </c>
    </row>
    <row r="437" spans="1:15" x14ac:dyDescent="0.35">
      <c r="A437" s="14" t="s">
        <v>4512</v>
      </c>
      <c r="B437" s="6">
        <v>89</v>
      </c>
      <c r="C437" s="6">
        <v>55500000</v>
      </c>
      <c r="D437" s="5" t="s">
        <v>28</v>
      </c>
      <c r="E437" s="5" t="s">
        <v>4513</v>
      </c>
      <c r="F437" s="5" t="s">
        <v>4514</v>
      </c>
      <c r="G437" s="6">
        <v>48636</v>
      </c>
      <c r="H437" s="5" t="s">
        <v>4515</v>
      </c>
      <c r="I437" s="6">
        <v>214</v>
      </c>
      <c r="J437" s="5" t="s">
        <v>19</v>
      </c>
      <c r="K437" s="5" t="s">
        <v>31</v>
      </c>
      <c r="L437" s="6">
        <v>36000000</v>
      </c>
      <c r="M437" s="6">
        <v>1983</v>
      </c>
      <c r="N437" s="6">
        <v>6.2</v>
      </c>
      <c r="O437" s="22">
        <f>IMDB_Movies!$C410-IMDB_Movies!$L410</f>
        <v>-50100362</v>
      </c>
    </row>
    <row r="438" spans="1:15" x14ac:dyDescent="0.35">
      <c r="A438" s="11" t="s">
        <v>5321</v>
      </c>
      <c r="B438" s="12">
        <v>123</v>
      </c>
      <c r="C438" s="12">
        <v>1512815</v>
      </c>
      <c r="D438" s="13" t="s">
        <v>6109</v>
      </c>
      <c r="E438" s="13" t="s">
        <v>590</v>
      </c>
      <c r="F438" s="13" t="s">
        <v>6110</v>
      </c>
      <c r="G438" s="12">
        <v>8885</v>
      </c>
      <c r="H438" s="13" t="s">
        <v>6111</v>
      </c>
      <c r="I438" s="12">
        <v>56</v>
      </c>
      <c r="J438" s="13" t="s">
        <v>19</v>
      </c>
      <c r="K438" s="13" t="s">
        <v>20</v>
      </c>
      <c r="L438" s="12">
        <v>25000000</v>
      </c>
      <c r="M438" s="12">
        <v>2016</v>
      </c>
      <c r="N438" s="12">
        <v>5.8</v>
      </c>
      <c r="O438" s="22">
        <f>IMDB_Movies!$C840-IMDB_Movies!$L840</f>
        <v>-11111645</v>
      </c>
    </row>
    <row r="439" spans="1:15" x14ac:dyDescent="0.35">
      <c r="A439" s="15" t="s">
        <v>576</v>
      </c>
      <c r="B439" s="8">
        <v>131</v>
      </c>
      <c r="C439" s="8">
        <v>9664316</v>
      </c>
      <c r="D439" s="7" t="s">
        <v>2662</v>
      </c>
      <c r="E439" s="7" t="s">
        <v>49</v>
      </c>
      <c r="F439" s="7" t="s">
        <v>5579</v>
      </c>
      <c r="G439" s="8">
        <v>47203</v>
      </c>
      <c r="H439" s="7" t="s">
        <v>5580</v>
      </c>
      <c r="I439" s="8">
        <v>197</v>
      </c>
      <c r="J439" s="7" t="s">
        <v>19</v>
      </c>
      <c r="K439" s="7" t="s">
        <v>20</v>
      </c>
      <c r="L439" s="8">
        <v>27500000</v>
      </c>
      <c r="M439" s="8">
        <v>2007</v>
      </c>
      <c r="N439" s="8">
        <v>6.8</v>
      </c>
      <c r="O439" s="21">
        <f>IMDB_Movies!$C3596-IMDB_Movies!$L3596</f>
        <v>18873374</v>
      </c>
    </row>
    <row r="440" spans="1:15" x14ac:dyDescent="0.35">
      <c r="A440" s="15" t="s">
        <v>1655</v>
      </c>
      <c r="B440" s="8">
        <v>427</v>
      </c>
      <c r="C440" s="8">
        <v>26003149</v>
      </c>
      <c r="D440" s="7" t="s">
        <v>1296</v>
      </c>
      <c r="E440" s="7" t="s">
        <v>2516</v>
      </c>
      <c r="F440" s="7" t="s">
        <v>6597</v>
      </c>
      <c r="G440" s="8">
        <v>185587</v>
      </c>
      <c r="H440" s="7" t="s">
        <v>6598</v>
      </c>
      <c r="I440" s="8">
        <v>401</v>
      </c>
      <c r="J440" s="7" t="s">
        <v>19</v>
      </c>
      <c r="K440" s="7" t="s">
        <v>31</v>
      </c>
      <c r="L440" s="8">
        <v>20000000</v>
      </c>
      <c r="M440" s="8">
        <v>2013</v>
      </c>
      <c r="N440" s="8">
        <v>7</v>
      </c>
      <c r="O440" s="21">
        <f>IMDB_Movies!$C559-IMDB_Movies!$L559</f>
        <v>-2177843</v>
      </c>
    </row>
    <row r="441" spans="1:15" x14ac:dyDescent="0.35">
      <c r="A441" s="14" t="s">
        <v>661</v>
      </c>
      <c r="B441" s="6">
        <v>196</v>
      </c>
      <c r="C441" s="6">
        <v>111505642</v>
      </c>
      <c r="D441" s="5" t="s">
        <v>436</v>
      </c>
      <c r="E441" s="5" t="s">
        <v>662</v>
      </c>
      <c r="F441" s="5" t="s">
        <v>663</v>
      </c>
      <c r="G441" s="6">
        <v>47900</v>
      </c>
      <c r="H441" s="5" t="s">
        <v>664</v>
      </c>
      <c r="I441" s="6">
        <v>130</v>
      </c>
      <c r="J441" s="5" t="s">
        <v>19</v>
      </c>
      <c r="K441" s="5" t="s">
        <v>20</v>
      </c>
      <c r="L441" s="6">
        <v>145000000</v>
      </c>
      <c r="M441" s="6">
        <v>2014</v>
      </c>
      <c r="N441" s="6">
        <v>6.9</v>
      </c>
      <c r="O441" s="21">
        <f>IMDB_Movies!$C1055-IMDB_Movies!$L1055</f>
        <v>-38735525</v>
      </c>
    </row>
    <row r="442" spans="1:15" x14ac:dyDescent="0.35">
      <c r="A442" s="11" t="s">
        <v>9727</v>
      </c>
      <c r="B442" s="12">
        <v>183</v>
      </c>
      <c r="C442" s="12">
        <v>50820940</v>
      </c>
      <c r="D442" s="13" t="s">
        <v>4656</v>
      </c>
      <c r="E442" s="13" t="s">
        <v>4608</v>
      </c>
      <c r="F442" s="13" t="s">
        <v>9729</v>
      </c>
      <c r="G442" s="12">
        <v>31915</v>
      </c>
      <c r="H442" s="13" t="s">
        <v>9730</v>
      </c>
      <c r="I442" s="12">
        <v>159</v>
      </c>
      <c r="J442" s="13" t="s">
        <v>19</v>
      </c>
      <c r="K442" s="13" t="s">
        <v>20</v>
      </c>
      <c r="L442" s="12">
        <v>5000000</v>
      </c>
      <c r="M442" s="12">
        <v>2014</v>
      </c>
      <c r="N442" s="12">
        <v>4.4000000000000004</v>
      </c>
      <c r="O442" s="22">
        <f>IMDB_Movies!$C3659-IMDB_Movies!$L3659</f>
        <v>-38434505</v>
      </c>
    </row>
    <row r="443" spans="1:15" x14ac:dyDescent="0.35">
      <c r="A443" s="14" t="s">
        <v>3677</v>
      </c>
      <c r="B443" s="6">
        <v>212</v>
      </c>
      <c r="C443" s="6">
        <v>30993544</v>
      </c>
      <c r="D443" s="5" t="s">
        <v>973</v>
      </c>
      <c r="E443" s="5" t="s">
        <v>4189</v>
      </c>
      <c r="F443" s="5" t="s">
        <v>4190</v>
      </c>
      <c r="G443" s="6">
        <v>58871</v>
      </c>
      <c r="H443" s="5" t="s">
        <v>4191</v>
      </c>
      <c r="I443" s="6">
        <v>156</v>
      </c>
      <c r="J443" s="5" t="s">
        <v>19</v>
      </c>
      <c r="K443" s="5" t="s">
        <v>20</v>
      </c>
      <c r="L443" s="6">
        <v>40000000</v>
      </c>
      <c r="M443" s="6">
        <v>2010</v>
      </c>
      <c r="N443" s="6">
        <v>6.5</v>
      </c>
      <c r="O443" s="21">
        <f>IMDB_Movies!$C2193-IMDB_Movies!$L2193</f>
        <v>11514713</v>
      </c>
    </row>
    <row r="444" spans="1:15" x14ac:dyDescent="0.35">
      <c r="A444" s="14" t="s">
        <v>11045</v>
      </c>
      <c r="B444" s="6">
        <v>40</v>
      </c>
      <c r="C444" s="6">
        <v>144431</v>
      </c>
      <c r="D444" s="5" t="s">
        <v>9301</v>
      </c>
      <c r="E444" s="5" t="s">
        <v>11046</v>
      </c>
      <c r="F444" s="5" t="s">
        <v>11047</v>
      </c>
      <c r="G444" s="6">
        <v>1290</v>
      </c>
      <c r="H444" s="5" t="s">
        <v>11048</v>
      </c>
      <c r="I444" s="6">
        <v>13</v>
      </c>
      <c r="J444" s="5" t="s">
        <v>19</v>
      </c>
      <c r="K444" s="5" t="s">
        <v>31</v>
      </c>
      <c r="L444" s="6">
        <v>1000000</v>
      </c>
      <c r="M444" s="6">
        <v>2006</v>
      </c>
      <c r="N444" s="6">
        <v>7.3</v>
      </c>
      <c r="O444" s="21">
        <f>IMDB_Movies!$C2938-IMDB_Movies!$L2938</f>
        <v>42369900</v>
      </c>
    </row>
    <row r="445" spans="1:15" x14ac:dyDescent="0.35">
      <c r="A445" s="14" t="s">
        <v>3955</v>
      </c>
      <c r="B445" s="6">
        <v>81</v>
      </c>
      <c r="C445" s="6">
        <v>90800000</v>
      </c>
      <c r="D445" s="5" t="s">
        <v>3956</v>
      </c>
      <c r="E445" s="5" t="s">
        <v>3826</v>
      </c>
      <c r="F445" s="5" t="s">
        <v>3957</v>
      </c>
      <c r="G445" s="6">
        <v>126907</v>
      </c>
      <c r="H445" s="5" t="s">
        <v>3958</v>
      </c>
      <c r="I445" s="6">
        <v>235</v>
      </c>
      <c r="J445" s="5" t="s">
        <v>19</v>
      </c>
      <c r="K445" s="5" t="s">
        <v>20</v>
      </c>
      <c r="L445" s="6">
        <v>8000000</v>
      </c>
      <c r="M445" s="6">
        <v>1984</v>
      </c>
      <c r="N445" s="6">
        <v>7.2</v>
      </c>
      <c r="O445" s="21">
        <f>IMDB_Movies!$C763-IMDB_Movies!$L763</f>
        <v>5000377</v>
      </c>
    </row>
    <row r="446" spans="1:15" x14ac:dyDescent="0.35">
      <c r="A446" s="11" t="s">
        <v>9982</v>
      </c>
      <c r="B446" s="12">
        <v>49</v>
      </c>
      <c r="C446" s="12">
        <v>10429707</v>
      </c>
      <c r="D446" s="13" t="s">
        <v>1136</v>
      </c>
      <c r="E446" s="13" t="s">
        <v>9983</v>
      </c>
      <c r="F446" s="13" t="s">
        <v>9984</v>
      </c>
      <c r="G446" s="12">
        <v>10483</v>
      </c>
      <c r="H446" s="13" t="s">
        <v>9985</v>
      </c>
      <c r="I446" s="12">
        <v>125</v>
      </c>
      <c r="J446" s="13" t="s">
        <v>19</v>
      </c>
      <c r="K446" s="13" t="s">
        <v>20</v>
      </c>
      <c r="L446" s="12">
        <v>5000000</v>
      </c>
      <c r="M446" s="12">
        <v>2014</v>
      </c>
      <c r="N446" s="12">
        <v>5.4</v>
      </c>
      <c r="O446" s="22">
        <f>IMDB_Movies!$C1708-IMDB_Movies!$L1708</f>
        <v>-7373095</v>
      </c>
    </row>
    <row r="447" spans="1:15" x14ac:dyDescent="0.35">
      <c r="A447" s="15" t="s">
        <v>5313</v>
      </c>
      <c r="B447" s="8">
        <v>368</v>
      </c>
      <c r="C447" s="8">
        <v>16999046</v>
      </c>
      <c r="D447" s="7" t="s">
        <v>550</v>
      </c>
      <c r="E447" s="7" t="s">
        <v>5315</v>
      </c>
      <c r="F447" s="7" t="s">
        <v>5316</v>
      </c>
      <c r="G447" s="8">
        <v>79517</v>
      </c>
      <c r="H447" s="7" t="s">
        <v>5317</v>
      </c>
      <c r="I447" s="8">
        <v>354</v>
      </c>
      <c r="J447" s="7" t="s">
        <v>19</v>
      </c>
      <c r="K447" s="7" t="s">
        <v>193</v>
      </c>
      <c r="L447" s="8">
        <v>26000000</v>
      </c>
      <c r="M447" s="8">
        <v>2009</v>
      </c>
      <c r="N447" s="8">
        <v>5.8</v>
      </c>
      <c r="O447" s="21">
        <f>IMDB_Movies!$C3234-IMDB_Movies!$L3234</f>
        <v>106148159</v>
      </c>
    </row>
    <row r="448" spans="1:15" x14ac:dyDescent="0.35">
      <c r="A448" s="15" t="s">
        <v>2938</v>
      </c>
      <c r="B448" s="8">
        <v>180</v>
      </c>
      <c r="C448" s="8">
        <v>20488579</v>
      </c>
      <c r="D448" s="7" t="s">
        <v>1867</v>
      </c>
      <c r="E448" s="7" t="s">
        <v>449</v>
      </c>
      <c r="F448" s="7" t="s">
        <v>3505</v>
      </c>
      <c r="G448" s="8">
        <v>113483</v>
      </c>
      <c r="H448" s="7" t="s">
        <v>3506</v>
      </c>
      <c r="I448" s="8">
        <v>245</v>
      </c>
      <c r="J448" s="7" t="s">
        <v>19</v>
      </c>
      <c r="K448" s="7" t="s">
        <v>20</v>
      </c>
      <c r="L448" s="8">
        <v>50000000</v>
      </c>
      <c r="M448" s="8">
        <v>2009</v>
      </c>
      <c r="N448" s="8">
        <v>5.8</v>
      </c>
      <c r="O448" s="21">
        <f>IMDB_Movies!$C941-IMDB_Movies!$L941</f>
        <v>-37376626</v>
      </c>
    </row>
    <row r="449" spans="1:15" x14ac:dyDescent="0.35">
      <c r="A449" s="14" t="s">
        <v>5033</v>
      </c>
      <c r="B449" s="6">
        <v>204</v>
      </c>
      <c r="C449" s="6">
        <v>58879132</v>
      </c>
      <c r="D449" s="5" t="s">
        <v>2756</v>
      </c>
      <c r="E449" s="5" t="s">
        <v>60</v>
      </c>
      <c r="F449" s="5" t="s">
        <v>5034</v>
      </c>
      <c r="G449" s="6">
        <v>66123</v>
      </c>
      <c r="H449" s="5" t="s">
        <v>5035</v>
      </c>
      <c r="I449" s="6">
        <v>219</v>
      </c>
      <c r="J449" s="5" t="s">
        <v>19</v>
      </c>
      <c r="K449" s="5" t="s">
        <v>20</v>
      </c>
      <c r="L449" s="6">
        <v>31000000</v>
      </c>
      <c r="M449" s="6">
        <v>2015</v>
      </c>
      <c r="N449" s="6">
        <v>6.1</v>
      </c>
      <c r="O449" s="22">
        <f>IMDB_Movies!$C1116-IMDB_Movies!$L1116</f>
        <v>-776010</v>
      </c>
    </row>
    <row r="450" spans="1:15" x14ac:dyDescent="0.35">
      <c r="A450" s="14" t="s">
        <v>2613</v>
      </c>
      <c r="B450" s="6">
        <v>487</v>
      </c>
      <c r="C450" s="6">
        <v>56816662</v>
      </c>
      <c r="D450" s="5" t="s">
        <v>2382</v>
      </c>
      <c r="E450" s="5" t="s">
        <v>2997</v>
      </c>
      <c r="F450" s="5" t="s">
        <v>5143</v>
      </c>
      <c r="G450" s="6">
        <v>301149</v>
      </c>
      <c r="H450" s="5" t="s">
        <v>5144</v>
      </c>
      <c r="I450" s="6">
        <v>509</v>
      </c>
      <c r="J450" s="5" t="s">
        <v>19</v>
      </c>
      <c r="K450" s="5" t="s">
        <v>2350</v>
      </c>
      <c r="L450" s="6">
        <v>17000000</v>
      </c>
      <c r="M450" s="6">
        <v>2011</v>
      </c>
      <c r="N450" s="6">
        <v>7.7</v>
      </c>
      <c r="O450" s="21">
        <f>IMDB_Movies!$C2397-IMDB_Movies!$L2397</f>
        <v>-67047980</v>
      </c>
    </row>
    <row r="451" spans="1:15" x14ac:dyDescent="0.35">
      <c r="A451" s="15" t="s">
        <v>2199</v>
      </c>
      <c r="B451" s="8">
        <v>149</v>
      </c>
      <c r="C451" s="8">
        <v>32522352</v>
      </c>
      <c r="D451" s="7" t="s">
        <v>2805</v>
      </c>
      <c r="E451" s="7" t="s">
        <v>487</v>
      </c>
      <c r="F451" s="7" t="s">
        <v>2806</v>
      </c>
      <c r="G451" s="8">
        <v>207287</v>
      </c>
      <c r="H451" s="7" t="s">
        <v>2807</v>
      </c>
      <c r="I451" s="8">
        <v>822</v>
      </c>
      <c r="J451" s="7" t="s">
        <v>19</v>
      </c>
      <c r="K451" s="7" t="s">
        <v>20</v>
      </c>
      <c r="L451" s="8">
        <v>60000000</v>
      </c>
      <c r="M451" s="8">
        <v>2000</v>
      </c>
      <c r="N451" s="8">
        <v>7.9</v>
      </c>
      <c r="O451" s="21">
        <f>IMDB_Movies!$C1145-IMDB_Movies!$L1145</f>
        <v>-74992955</v>
      </c>
    </row>
    <row r="452" spans="1:15" x14ac:dyDescent="0.35">
      <c r="A452" s="14" t="s">
        <v>6041</v>
      </c>
      <c r="B452" s="6">
        <v>15</v>
      </c>
      <c r="C452" s="6">
        <v>13854000</v>
      </c>
      <c r="D452" s="5" t="s">
        <v>1666</v>
      </c>
      <c r="E452" s="5" t="s">
        <v>1332</v>
      </c>
      <c r="F452" s="5" t="s">
        <v>7397</v>
      </c>
      <c r="G452" s="6">
        <v>21079</v>
      </c>
      <c r="H452" s="5" t="s">
        <v>7398</v>
      </c>
      <c r="I452" s="6">
        <v>55</v>
      </c>
      <c r="J452" s="5" t="s">
        <v>19</v>
      </c>
      <c r="K452" s="5" t="s">
        <v>20</v>
      </c>
      <c r="L452" s="6">
        <v>20000000</v>
      </c>
      <c r="M452" s="6">
        <v>1988</v>
      </c>
      <c r="N452" s="6">
        <v>5.2</v>
      </c>
      <c r="O452" s="21">
        <f>IMDB_Movies!$C2603-IMDB_Movies!$L2603</f>
        <v>-2425934</v>
      </c>
    </row>
    <row r="453" spans="1:15" x14ac:dyDescent="0.35">
      <c r="A453" s="14" t="s">
        <v>6155</v>
      </c>
      <c r="B453" s="6">
        <v>80</v>
      </c>
      <c r="C453" s="6">
        <v>1309849</v>
      </c>
      <c r="D453" s="5" t="s">
        <v>151</v>
      </c>
      <c r="E453" s="5" t="s">
        <v>275</v>
      </c>
      <c r="F453" s="5" t="s">
        <v>8823</v>
      </c>
      <c r="G453" s="6">
        <v>9395</v>
      </c>
      <c r="H453" s="5" t="s">
        <v>8824</v>
      </c>
      <c r="I453" s="6">
        <v>103</v>
      </c>
      <c r="J453" s="5" t="s">
        <v>19</v>
      </c>
      <c r="K453" s="5" t="s">
        <v>31</v>
      </c>
      <c r="L453" s="6">
        <v>10000000</v>
      </c>
      <c r="M453" s="6">
        <v>2002</v>
      </c>
      <c r="N453" s="6">
        <v>7.2</v>
      </c>
      <c r="O453" s="21">
        <f>IMDB_Movies!$C3430-IMDB_Movies!$L3430</f>
        <v>-12587955</v>
      </c>
    </row>
    <row r="454" spans="1:15" x14ac:dyDescent="0.35">
      <c r="A454" s="15" t="s">
        <v>7103</v>
      </c>
      <c r="B454" s="8">
        <v>146</v>
      </c>
      <c r="C454" s="8">
        <v>10494494</v>
      </c>
      <c r="D454" s="7" t="s">
        <v>242</v>
      </c>
      <c r="E454" s="7" t="s">
        <v>7104</v>
      </c>
      <c r="F454" s="7" t="s">
        <v>7105</v>
      </c>
      <c r="G454" s="8">
        <v>19586</v>
      </c>
      <c r="H454" s="7" t="s">
        <v>7106</v>
      </c>
      <c r="I454" s="8">
        <v>109</v>
      </c>
      <c r="J454" s="7" t="s">
        <v>19</v>
      </c>
      <c r="K454" s="7" t="s">
        <v>20</v>
      </c>
      <c r="L454" s="8">
        <v>18000000</v>
      </c>
      <c r="M454" s="8">
        <v>2013</v>
      </c>
      <c r="N454" s="8">
        <v>4.4000000000000004</v>
      </c>
      <c r="O454" s="21">
        <f>IMDB_Movies!$C755-IMDB_Movies!$L755</f>
        <v>-45979146</v>
      </c>
    </row>
    <row r="455" spans="1:15" x14ac:dyDescent="0.35">
      <c r="A455" s="14" t="s">
        <v>5347</v>
      </c>
      <c r="B455" s="6">
        <v>152</v>
      </c>
      <c r="C455" s="6">
        <v>128486</v>
      </c>
      <c r="D455" s="5" t="s">
        <v>3022</v>
      </c>
      <c r="E455" s="5" t="s">
        <v>4356</v>
      </c>
      <c r="F455" s="5" t="s">
        <v>8905</v>
      </c>
      <c r="G455" s="6">
        <v>26156</v>
      </c>
      <c r="H455" s="5" t="s">
        <v>8906</v>
      </c>
      <c r="I455" s="6">
        <v>74</v>
      </c>
      <c r="J455" s="5" t="s">
        <v>7488</v>
      </c>
      <c r="K455" s="5" t="s">
        <v>3629</v>
      </c>
      <c r="L455" s="6">
        <v>10000000</v>
      </c>
      <c r="M455" s="6">
        <v>2008</v>
      </c>
      <c r="N455" s="6">
        <v>7.3</v>
      </c>
      <c r="O455" s="22">
        <f>IMDB_Movies!$C112-IMDB_Movies!$L112</f>
        <v>31517441</v>
      </c>
    </row>
    <row r="456" spans="1:15" x14ac:dyDescent="0.35">
      <c r="A456" s="14" t="s">
        <v>2058</v>
      </c>
      <c r="B456" s="6">
        <v>42</v>
      </c>
      <c r="C456" s="6">
        <v>14100000</v>
      </c>
      <c r="D456" s="5" t="s">
        <v>1702</v>
      </c>
      <c r="E456" s="5" t="s">
        <v>6678</v>
      </c>
      <c r="F456" s="5" t="s">
        <v>9822</v>
      </c>
      <c r="G456" s="6">
        <v>14995</v>
      </c>
      <c r="H456" s="5" t="s">
        <v>9823</v>
      </c>
      <c r="I456" s="6">
        <v>87</v>
      </c>
      <c r="J456" s="5" t="s">
        <v>19</v>
      </c>
      <c r="K456" s="5" t="s">
        <v>20</v>
      </c>
      <c r="L456" s="6">
        <v>5000000</v>
      </c>
      <c r="M456" s="6">
        <v>1982</v>
      </c>
      <c r="N456" s="6">
        <v>7.2</v>
      </c>
      <c r="O456" s="21">
        <f>IMDB_Movies!$C1927-IMDB_Movies!$L1927</f>
        <v>1932305</v>
      </c>
    </row>
    <row r="457" spans="1:15" x14ac:dyDescent="0.35">
      <c r="A457" s="14" t="s">
        <v>7741</v>
      </c>
      <c r="B457" s="6">
        <v>132</v>
      </c>
      <c r="C457" s="6">
        <v>6409206</v>
      </c>
      <c r="D457" s="5" t="s">
        <v>4070</v>
      </c>
      <c r="E457" s="5" t="s">
        <v>125</v>
      </c>
      <c r="F457" s="5" t="s">
        <v>7742</v>
      </c>
      <c r="G457" s="6">
        <v>32311</v>
      </c>
      <c r="H457" s="5" t="s">
        <v>7743</v>
      </c>
      <c r="I457" s="6">
        <v>104</v>
      </c>
      <c r="J457" s="5" t="s">
        <v>19</v>
      </c>
      <c r="K457" s="5" t="s">
        <v>20</v>
      </c>
      <c r="L457" s="6">
        <v>15000000</v>
      </c>
      <c r="M457" s="6">
        <v>2008</v>
      </c>
      <c r="N457" s="6">
        <v>6.2</v>
      </c>
      <c r="O457" s="21">
        <f>IMDB_Movies!$C2441-IMDB_Movies!$L2441</f>
        <v>117137090</v>
      </c>
    </row>
    <row r="458" spans="1:15" x14ac:dyDescent="0.35">
      <c r="A458" s="14" t="s">
        <v>1525</v>
      </c>
      <c r="B458" s="6">
        <v>117</v>
      </c>
      <c r="C458" s="6">
        <v>55585389</v>
      </c>
      <c r="D458" s="5" t="s">
        <v>1506</v>
      </c>
      <c r="E458" s="5" t="s">
        <v>493</v>
      </c>
      <c r="F458" s="5" t="s">
        <v>2105</v>
      </c>
      <c r="G458" s="6">
        <v>64121</v>
      </c>
      <c r="H458" s="5" t="s">
        <v>2107</v>
      </c>
      <c r="I458" s="6">
        <v>241</v>
      </c>
      <c r="J458" s="5" t="s">
        <v>19</v>
      </c>
      <c r="K458" s="5" t="s">
        <v>20</v>
      </c>
      <c r="L458" s="6">
        <v>69000000</v>
      </c>
      <c r="M458" s="6">
        <v>1998</v>
      </c>
      <c r="N458" s="6">
        <v>5.9</v>
      </c>
      <c r="O458" s="22">
        <f>IMDB_Movies!$C2880-IMDB_Movies!$L2880</f>
        <v>4806295</v>
      </c>
    </row>
    <row r="459" spans="1:15" x14ac:dyDescent="0.35">
      <c r="A459" s="11" t="s">
        <v>280</v>
      </c>
      <c r="B459" s="12">
        <v>194</v>
      </c>
      <c r="C459" s="12">
        <v>164435221</v>
      </c>
      <c r="D459" s="13" t="s">
        <v>1175</v>
      </c>
      <c r="E459" s="13" t="s">
        <v>152</v>
      </c>
      <c r="F459" s="13" t="s">
        <v>3175</v>
      </c>
      <c r="G459" s="12">
        <v>525801</v>
      </c>
      <c r="H459" s="13" t="s">
        <v>3176</v>
      </c>
      <c r="I459" s="12">
        <v>667</v>
      </c>
      <c r="J459" s="13" t="s">
        <v>19</v>
      </c>
      <c r="K459" s="13" t="s">
        <v>20</v>
      </c>
      <c r="L459" s="12">
        <v>52000000</v>
      </c>
      <c r="M459" s="12">
        <v>2002</v>
      </c>
      <c r="N459" s="12">
        <v>8</v>
      </c>
      <c r="O459" s="22">
        <f>IMDB_Movies!$C1424-IMDB_Movies!$L1424</f>
        <v>-32100000</v>
      </c>
    </row>
    <row r="460" spans="1:15" x14ac:dyDescent="0.35">
      <c r="A460" s="14" t="s">
        <v>1239</v>
      </c>
      <c r="B460" s="6">
        <v>174</v>
      </c>
      <c r="C460" s="6">
        <v>66862068</v>
      </c>
      <c r="D460" s="5" t="s">
        <v>1241</v>
      </c>
      <c r="E460" s="5" t="s">
        <v>16</v>
      </c>
      <c r="F460" s="5" t="s">
        <v>1242</v>
      </c>
      <c r="G460" s="6">
        <v>89509</v>
      </c>
      <c r="H460" s="5" t="s">
        <v>1244</v>
      </c>
      <c r="I460" s="6">
        <v>524</v>
      </c>
      <c r="J460" s="5" t="s">
        <v>19</v>
      </c>
      <c r="K460" s="5" t="s">
        <v>20</v>
      </c>
      <c r="L460" s="6">
        <v>83000000</v>
      </c>
      <c r="M460" s="6">
        <v>1999</v>
      </c>
      <c r="N460" s="6">
        <v>5.7</v>
      </c>
      <c r="O460" s="22">
        <f>IMDB_Movies!$C848-IMDB_Movies!$L848</f>
        <v>32962333</v>
      </c>
    </row>
    <row r="461" spans="1:15" x14ac:dyDescent="0.35">
      <c r="A461" s="14" t="s">
        <v>2718</v>
      </c>
      <c r="B461" s="6">
        <v>183</v>
      </c>
      <c r="C461" s="6">
        <v>12784713</v>
      </c>
      <c r="D461" s="5" t="s">
        <v>1136</v>
      </c>
      <c r="E461" s="5" t="s">
        <v>147</v>
      </c>
      <c r="F461" s="5" t="s">
        <v>6317</v>
      </c>
      <c r="G461" s="6">
        <v>56813</v>
      </c>
      <c r="H461" s="5" t="s">
        <v>6318</v>
      </c>
      <c r="I461" s="6">
        <v>381</v>
      </c>
      <c r="J461" s="5" t="s">
        <v>19</v>
      </c>
      <c r="K461" s="5" t="s">
        <v>20</v>
      </c>
      <c r="L461" s="6">
        <v>22000000</v>
      </c>
      <c r="M461" s="6">
        <v>2004</v>
      </c>
      <c r="N461" s="6">
        <v>6.7</v>
      </c>
      <c r="O461" s="22">
        <f>IMDB_Movies!$C1636-IMDB_Movies!$L1636</f>
        <v>174455986</v>
      </c>
    </row>
    <row r="462" spans="1:15" x14ac:dyDescent="0.35">
      <c r="A462" s="14" t="s">
        <v>10049</v>
      </c>
      <c r="B462" s="6">
        <v>323</v>
      </c>
      <c r="C462" s="6">
        <v>20803237</v>
      </c>
      <c r="D462" s="5" t="s">
        <v>1702</v>
      </c>
      <c r="E462" s="5" t="s">
        <v>490</v>
      </c>
      <c r="F462" s="5" t="s">
        <v>10050</v>
      </c>
      <c r="G462" s="6">
        <v>110616</v>
      </c>
      <c r="H462" s="5" t="s">
        <v>10051</v>
      </c>
      <c r="I462" s="6">
        <v>291</v>
      </c>
      <c r="J462" s="5" t="s">
        <v>19</v>
      </c>
      <c r="K462" s="5" t="s">
        <v>20</v>
      </c>
      <c r="L462" s="6">
        <v>3500000</v>
      </c>
      <c r="M462" s="6">
        <v>2010</v>
      </c>
      <c r="N462" s="6">
        <v>7.1</v>
      </c>
      <c r="O462" s="22">
        <f>IMDB_Movies!$C1934-IMDB_Movies!$L1934</f>
        <v>-18696681</v>
      </c>
    </row>
    <row r="463" spans="1:15" x14ac:dyDescent="0.35">
      <c r="A463" s="11" t="s">
        <v>10581</v>
      </c>
      <c r="B463" s="12">
        <v>77</v>
      </c>
      <c r="C463" s="12">
        <v>11546543</v>
      </c>
      <c r="D463" s="13" t="s">
        <v>1452</v>
      </c>
      <c r="E463" s="13" t="s">
        <v>4349</v>
      </c>
      <c r="F463" s="13" t="s">
        <v>10582</v>
      </c>
      <c r="G463" s="12">
        <v>34520</v>
      </c>
      <c r="H463" s="13" t="s">
        <v>10583</v>
      </c>
      <c r="I463" s="12">
        <v>146</v>
      </c>
      <c r="J463" s="13" t="s">
        <v>4554</v>
      </c>
      <c r="K463" s="13" t="s">
        <v>2523</v>
      </c>
      <c r="L463" s="12">
        <v>2000000</v>
      </c>
      <c r="M463" s="12">
        <v>1994</v>
      </c>
      <c r="N463" s="12">
        <v>7.6</v>
      </c>
      <c r="O463" s="22">
        <f>IMDB_Movies!$C448-IMDB_Movies!$L448</f>
        <v>-29511421</v>
      </c>
    </row>
    <row r="464" spans="1:15" x14ac:dyDescent="0.35">
      <c r="A464" s="15" t="s">
        <v>8208</v>
      </c>
      <c r="B464" s="8">
        <v>216</v>
      </c>
      <c r="C464" s="8">
        <v>70011073</v>
      </c>
      <c r="D464" s="7" t="s">
        <v>8209</v>
      </c>
      <c r="E464" s="7" t="s">
        <v>8210</v>
      </c>
      <c r="F464" s="7" t="s">
        <v>8211</v>
      </c>
      <c r="G464" s="8">
        <v>57996</v>
      </c>
      <c r="H464" s="7" t="s">
        <v>8212</v>
      </c>
      <c r="I464" s="8">
        <v>349</v>
      </c>
      <c r="J464" s="7" t="s">
        <v>19</v>
      </c>
      <c r="K464" s="7" t="s">
        <v>20</v>
      </c>
      <c r="L464" s="8">
        <v>12000000</v>
      </c>
      <c r="M464" s="8">
        <v>2012</v>
      </c>
      <c r="N464" s="8">
        <v>6.5</v>
      </c>
      <c r="O464" s="21">
        <f>IMDB_Movies!$C183-IMDB_Movies!$L183</f>
        <v>-23979782</v>
      </c>
    </row>
    <row r="465" spans="1:15" x14ac:dyDescent="0.35">
      <c r="A465" s="15" t="s">
        <v>9173</v>
      </c>
      <c r="B465" s="8">
        <v>140</v>
      </c>
      <c r="C465" s="8">
        <v>298110</v>
      </c>
      <c r="D465" s="7" t="s">
        <v>8343</v>
      </c>
      <c r="E465" s="7" t="s">
        <v>9174</v>
      </c>
      <c r="F465" s="7" t="s">
        <v>9175</v>
      </c>
      <c r="G465" s="8">
        <v>25055</v>
      </c>
      <c r="H465" s="7" t="s">
        <v>9176</v>
      </c>
      <c r="I465" s="8">
        <v>98</v>
      </c>
      <c r="J465" s="7" t="s">
        <v>19</v>
      </c>
      <c r="K465" s="7" t="s">
        <v>193</v>
      </c>
      <c r="L465" s="8">
        <v>8000000</v>
      </c>
      <c r="M465" s="8">
        <v>2006</v>
      </c>
      <c r="N465" s="8">
        <v>6.8</v>
      </c>
      <c r="O465" s="21">
        <f>IMDB_Movies!$C2085-IMDB_Movies!$L2085</f>
        <v>-3856347</v>
      </c>
    </row>
    <row r="466" spans="1:15" x14ac:dyDescent="0.35">
      <c r="A466" s="15" t="s">
        <v>2755</v>
      </c>
      <c r="B466" s="8">
        <v>43</v>
      </c>
      <c r="C466" s="8">
        <v>20101861</v>
      </c>
      <c r="D466" s="7" t="s">
        <v>1666</v>
      </c>
      <c r="E466" s="7" t="s">
        <v>3755</v>
      </c>
      <c r="F466" s="7" t="s">
        <v>3756</v>
      </c>
      <c r="G466" s="8">
        <v>24757</v>
      </c>
      <c r="H466" s="7" t="s">
        <v>3757</v>
      </c>
      <c r="I466" s="8">
        <v>81</v>
      </c>
      <c r="J466" s="7" t="s">
        <v>19</v>
      </c>
      <c r="K466" s="7" t="s">
        <v>20</v>
      </c>
      <c r="L466" s="8">
        <v>45000000</v>
      </c>
      <c r="M466" s="8">
        <v>1996</v>
      </c>
      <c r="N466" s="8">
        <v>6</v>
      </c>
      <c r="O466" s="21">
        <f>IMDB_Movies!$C2601-IMDB_Movies!$L2601</f>
        <v>20530832</v>
      </c>
    </row>
    <row r="467" spans="1:15" x14ac:dyDescent="0.35">
      <c r="A467" s="15" t="s">
        <v>2887</v>
      </c>
      <c r="B467" s="8">
        <v>42</v>
      </c>
      <c r="C467" s="8">
        <v>82528097</v>
      </c>
      <c r="D467" s="7" t="s">
        <v>3938</v>
      </c>
      <c r="E467" s="7" t="s">
        <v>2610</v>
      </c>
      <c r="F467" s="7" t="s">
        <v>5007</v>
      </c>
      <c r="G467" s="8">
        <v>30230</v>
      </c>
      <c r="H467" s="7" t="s">
        <v>5008</v>
      </c>
      <c r="I467" s="8">
        <v>154</v>
      </c>
      <c r="J467" s="7" t="s">
        <v>19</v>
      </c>
      <c r="K467" s="7" t="s">
        <v>20</v>
      </c>
      <c r="L467" s="8">
        <v>6500000</v>
      </c>
      <c r="M467" s="8">
        <v>1995</v>
      </c>
      <c r="N467" s="8">
        <v>7.3</v>
      </c>
      <c r="O467" s="21">
        <f>IMDB_Movies!$C3260-IMDB_Movies!$L3260</f>
        <v>1157157</v>
      </c>
    </row>
    <row r="468" spans="1:15" x14ac:dyDescent="0.35">
      <c r="A468" s="11" t="s">
        <v>1664</v>
      </c>
      <c r="B468" s="12">
        <v>147</v>
      </c>
      <c r="C468" s="12">
        <v>120776832</v>
      </c>
      <c r="D468" s="13" t="s">
        <v>1142</v>
      </c>
      <c r="E468" s="13" t="s">
        <v>1482</v>
      </c>
      <c r="F468" s="13" t="s">
        <v>1994</v>
      </c>
      <c r="G468" s="12">
        <v>266103</v>
      </c>
      <c r="H468" s="13" t="s">
        <v>1995</v>
      </c>
      <c r="I468" s="12">
        <v>456</v>
      </c>
      <c r="J468" s="13" t="s">
        <v>19</v>
      </c>
      <c r="K468" s="13" t="s">
        <v>20</v>
      </c>
      <c r="L468" s="12">
        <v>75000000</v>
      </c>
      <c r="M468" s="12">
        <v>2004</v>
      </c>
      <c r="N468" s="12">
        <v>6.8</v>
      </c>
      <c r="O468" s="22">
        <f>IMDB_Movies!$C2482-IMDB_Movies!$L2482</f>
        <v>-12305895</v>
      </c>
    </row>
    <row r="469" spans="1:15" x14ac:dyDescent="0.35">
      <c r="A469" s="11" t="s">
        <v>268</v>
      </c>
      <c r="B469" s="12">
        <v>84</v>
      </c>
      <c r="C469" s="12">
        <v>52700832</v>
      </c>
      <c r="D469" s="13" t="s">
        <v>973</v>
      </c>
      <c r="E469" s="13" t="s">
        <v>143</v>
      </c>
      <c r="F469" s="13" t="s">
        <v>9969</v>
      </c>
      <c r="G469" s="12">
        <v>107923</v>
      </c>
      <c r="H469" s="13" t="s">
        <v>9970</v>
      </c>
      <c r="I469" s="12">
        <v>197</v>
      </c>
      <c r="J469" s="13" t="s">
        <v>19</v>
      </c>
      <c r="K469" s="13" t="s">
        <v>31</v>
      </c>
      <c r="L469" s="12">
        <v>4500000</v>
      </c>
      <c r="M469" s="12">
        <v>1994</v>
      </c>
      <c r="N469" s="12">
        <v>7.1</v>
      </c>
      <c r="O469" s="22">
        <f>IMDB_Movies!$C2152-IMDB_Movies!$L2152</f>
        <v>12918501</v>
      </c>
    </row>
    <row r="470" spans="1:15" x14ac:dyDescent="0.35">
      <c r="A470" s="14" t="s">
        <v>4210</v>
      </c>
      <c r="B470" s="6">
        <v>211</v>
      </c>
      <c r="C470" s="6">
        <v>8324748</v>
      </c>
      <c r="D470" s="5" t="s">
        <v>3779</v>
      </c>
      <c r="E470" s="5" t="s">
        <v>4869</v>
      </c>
      <c r="F470" s="5" t="s">
        <v>4870</v>
      </c>
      <c r="G470" s="6">
        <v>21223</v>
      </c>
      <c r="H470" s="5" t="s">
        <v>4871</v>
      </c>
      <c r="I470" s="6">
        <v>108</v>
      </c>
      <c r="J470" s="5" t="s">
        <v>19</v>
      </c>
      <c r="K470" s="5" t="s">
        <v>31</v>
      </c>
      <c r="L470" s="6">
        <v>35000000</v>
      </c>
      <c r="M470" s="6">
        <v>2013</v>
      </c>
      <c r="N470" s="6">
        <v>7.1</v>
      </c>
      <c r="O470" s="22">
        <f>IMDB_Movies!$C1502-IMDB_Movies!$L1502</f>
        <v>-6185756</v>
      </c>
    </row>
    <row r="471" spans="1:15" x14ac:dyDescent="0.35">
      <c r="A471" s="15" t="s">
        <v>1303</v>
      </c>
      <c r="B471" s="8">
        <v>233</v>
      </c>
      <c r="C471" s="8">
        <v>161317423</v>
      </c>
      <c r="D471" s="7" t="s">
        <v>335</v>
      </c>
      <c r="E471" s="7" t="s">
        <v>99</v>
      </c>
      <c r="F471" s="7" t="s">
        <v>1355</v>
      </c>
      <c r="G471" s="8">
        <v>145321</v>
      </c>
      <c r="H471" s="7" t="s">
        <v>1356</v>
      </c>
      <c r="I471" s="8">
        <v>139</v>
      </c>
      <c r="J471" s="7" t="s">
        <v>19</v>
      </c>
      <c r="K471" s="7" t="s">
        <v>20</v>
      </c>
      <c r="L471" s="8">
        <v>95000000</v>
      </c>
      <c r="M471" s="8">
        <v>2012</v>
      </c>
      <c r="N471" s="8">
        <v>6.6</v>
      </c>
      <c r="O471" s="21">
        <f>IMDB_Movies!$C997-IMDB_Movies!$L997</f>
        <v>45607673</v>
      </c>
    </row>
    <row r="472" spans="1:15" x14ac:dyDescent="0.35">
      <c r="A472" s="14" t="s">
        <v>2639</v>
      </c>
      <c r="B472" s="6">
        <v>96</v>
      </c>
      <c r="C472" s="6">
        <v>75370763</v>
      </c>
      <c r="D472" s="5" t="s">
        <v>2640</v>
      </c>
      <c r="E472" s="5" t="s">
        <v>62</v>
      </c>
      <c r="F472" s="5" t="s">
        <v>2641</v>
      </c>
      <c r="G472" s="6">
        <v>32353</v>
      </c>
      <c r="H472" s="5" t="s">
        <v>2642</v>
      </c>
      <c r="I472" s="6">
        <v>263</v>
      </c>
      <c r="J472" s="5" t="s">
        <v>19</v>
      </c>
      <c r="K472" s="5" t="s">
        <v>20</v>
      </c>
      <c r="L472" s="6">
        <v>60000000</v>
      </c>
      <c r="M472" s="6">
        <v>1998</v>
      </c>
      <c r="N472" s="6">
        <v>6.5</v>
      </c>
      <c r="O472" s="22">
        <f>IMDB_Movies!$C3535-IMDB_Movies!$L3535</f>
        <v>-44854891</v>
      </c>
    </row>
    <row r="473" spans="1:15" x14ac:dyDescent="0.35">
      <c r="A473" s="11" t="s">
        <v>2058</v>
      </c>
      <c r="B473" s="12">
        <v>111</v>
      </c>
      <c r="C473" s="12">
        <v>37442180</v>
      </c>
      <c r="D473" s="13" t="s">
        <v>5953</v>
      </c>
      <c r="E473" s="13" t="s">
        <v>572</v>
      </c>
      <c r="F473" s="13" t="s">
        <v>6532</v>
      </c>
      <c r="G473" s="12">
        <v>28005</v>
      </c>
      <c r="H473" s="13" t="s">
        <v>6533</v>
      </c>
      <c r="I473" s="12">
        <v>236</v>
      </c>
      <c r="J473" s="13" t="s">
        <v>19</v>
      </c>
      <c r="K473" s="13" t="s">
        <v>20</v>
      </c>
      <c r="L473" s="12">
        <v>20000000</v>
      </c>
      <c r="M473" s="12">
        <v>2006</v>
      </c>
      <c r="N473" s="12">
        <v>6.2</v>
      </c>
      <c r="O473" s="22">
        <f>IMDB_Movies!$C2280-IMDB_Movies!$L2280</f>
        <v>17707116</v>
      </c>
    </row>
    <row r="474" spans="1:15" x14ac:dyDescent="0.35">
      <c r="A474" s="14" t="s">
        <v>5364</v>
      </c>
      <c r="B474" s="6">
        <v>226</v>
      </c>
      <c r="C474" s="6">
        <v>3074838</v>
      </c>
      <c r="D474" s="5" t="s">
        <v>2156</v>
      </c>
      <c r="E474" s="5" t="s">
        <v>162</v>
      </c>
      <c r="F474" s="5" t="s">
        <v>8090</v>
      </c>
      <c r="G474" s="6">
        <v>56264</v>
      </c>
      <c r="H474" s="5" t="s">
        <v>8091</v>
      </c>
      <c r="I474" s="6">
        <v>166</v>
      </c>
      <c r="J474" s="5" t="s">
        <v>19</v>
      </c>
      <c r="K474" s="5" t="s">
        <v>20</v>
      </c>
      <c r="L474" s="6">
        <v>11000000</v>
      </c>
      <c r="M474" s="6">
        <v>2009</v>
      </c>
      <c r="N474" s="6">
        <v>6.3</v>
      </c>
      <c r="O474" s="21">
        <f>IMDB_Movies!$C3328-IMDB_Movies!$L3328</f>
        <v>19903076</v>
      </c>
    </row>
    <row r="475" spans="1:15" x14ac:dyDescent="0.35">
      <c r="A475" s="14" t="s">
        <v>1288</v>
      </c>
      <c r="B475" s="6">
        <v>105</v>
      </c>
      <c r="C475" s="6">
        <v>93375151</v>
      </c>
      <c r="D475" s="5" t="s">
        <v>1687</v>
      </c>
      <c r="E475" s="5" t="s">
        <v>2603</v>
      </c>
      <c r="F475" s="5" t="s">
        <v>2604</v>
      </c>
      <c r="G475" s="6">
        <v>46031</v>
      </c>
      <c r="H475" s="5" t="s">
        <v>2606</v>
      </c>
      <c r="I475" s="6">
        <v>235</v>
      </c>
      <c r="J475" s="5" t="s">
        <v>19</v>
      </c>
      <c r="K475" s="5" t="s">
        <v>20</v>
      </c>
      <c r="L475" s="6">
        <v>60000000</v>
      </c>
      <c r="M475" s="6">
        <v>2001</v>
      </c>
      <c r="N475" s="6">
        <v>5.2</v>
      </c>
      <c r="O475" s="22">
        <f>IMDB_Movies!$C536-IMDB_Movies!$L536</f>
        <v>-48651080</v>
      </c>
    </row>
    <row r="476" spans="1:15" x14ac:dyDescent="0.35">
      <c r="A476" s="14" t="s">
        <v>9996</v>
      </c>
      <c r="B476" s="6">
        <v>74</v>
      </c>
      <c r="C476" s="6">
        <v>4771000</v>
      </c>
      <c r="D476" s="5" t="s">
        <v>1702</v>
      </c>
      <c r="E476" s="5" t="s">
        <v>5070</v>
      </c>
      <c r="F476" s="5" t="s">
        <v>11129</v>
      </c>
      <c r="G476" s="6">
        <v>26513</v>
      </c>
      <c r="H476" s="5" t="s">
        <v>11130</v>
      </c>
      <c r="I476" s="6">
        <v>174</v>
      </c>
      <c r="J476" s="5" t="s">
        <v>19</v>
      </c>
      <c r="K476" s="5" t="s">
        <v>20</v>
      </c>
      <c r="L476" s="6">
        <v>800000</v>
      </c>
      <c r="M476" s="6">
        <v>1995</v>
      </c>
      <c r="N476" s="6">
        <v>7.5</v>
      </c>
      <c r="O476" s="22">
        <f>IMDB_Movies!$C1902-IMDB_Movies!$L1902</f>
        <v>51588220</v>
      </c>
    </row>
    <row r="477" spans="1:15" x14ac:dyDescent="0.35">
      <c r="A477" s="14" t="s">
        <v>5393</v>
      </c>
      <c r="B477" s="6">
        <v>110</v>
      </c>
      <c r="C477" s="6">
        <v>480314</v>
      </c>
      <c r="D477" s="5" t="s">
        <v>83</v>
      </c>
      <c r="E477" s="5" t="s">
        <v>4672</v>
      </c>
      <c r="F477" s="5" t="s">
        <v>5394</v>
      </c>
      <c r="G477" s="6">
        <v>38503</v>
      </c>
      <c r="H477" s="5" t="s">
        <v>5396</v>
      </c>
      <c r="I477" s="6">
        <v>180</v>
      </c>
      <c r="J477" s="5" t="s">
        <v>19</v>
      </c>
      <c r="K477" s="5" t="s">
        <v>20</v>
      </c>
      <c r="L477" s="6">
        <v>21000000</v>
      </c>
      <c r="M477" s="6">
        <v>2006</v>
      </c>
      <c r="N477" s="6">
        <v>4.8</v>
      </c>
      <c r="O477" s="21">
        <f>IMDB_Movies!$C17-IMDB_Movies!$L17</f>
        <v>7468807</v>
      </c>
    </row>
    <row r="478" spans="1:15" x14ac:dyDescent="0.35">
      <c r="A478" s="15" t="s">
        <v>356</v>
      </c>
      <c r="B478" s="8">
        <v>264</v>
      </c>
      <c r="C478" s="8">
        <v>102176165</v>
      </c>
      <c r="D478" s="7" t="s">
        <v>358</v>
      </c>
      <c r="E478" s="7" t="s">
        <v>359</v>
      </c>
      <c r="F478" s="7" t="s">
        <v>360</v>
      </c>
      <c r="G478" s="8">
        <v>117927</v>
      </c>
      <c r="H478" s="7" t="s">
        <v>361</v>
      </c>
      <c r="I478" s="8">
        <v>501</v>
      </c>
      <c r="J478" s="7" t="s">
        <v>19</v>
      </c>
      <c r="K478" s="7" t="s">
        <v>20</v>
      </c>
      <c r="L478" s="8">
        <v>145000000</v>
      </c>
      <c r="M478" s="8">
        <v>2008</v>
      </c>
      <c r="N478" s="8">
        <v>5.2</v>
      </c>
      <c r="O478" s="21">
        <f>IMDB_Movies!$C229-IMDB_Movies!$L229</f>
        <v>-20881753</v>
      </c>
    </row>
    <row r="479" spans="1:15" x14ac:dyDescent="0.35">
      <c r="A479" s="11" t="s">
        <v>5524</v>
      </c>
      <c r="B479" s="12">
        <v>100</v>
      </c>
      <c r="C479" s="12">
        <v>16779636</v>
      </c>
      <c r="D479" s="13" t="s">
        <v>2856</v>
      </c>
      <c r="E479" s="13" t="s">
        <v>2329</v>
      </c>
      <c r="F479" s="13" t="s">
        <v>5525</v>
      </c>
      <c r="G479" s="12">
        <v>9338</v>
      </c>
      <c r="H479" s="13" t="s">
        <v>5526</v>
      </c>
      <c r="I479" s="12">
        <v>167</v>
      </c>
      <c r="J479" s="13" t="s">
        <v>19</v>
      </c>
      <c r="K479" s="13" t="s">
        <v>20</v>
      </c>
      <c r="L479" s="12">
        <v>28000000</v>
      </c>
      <c r="M479" s="12">
        <v>2000</v>
      </c>
      <c r="N479" s="12">
        <v>4.8</v>
      </c>
      <c r="O479" s="22">
        <f>IMDB_Movies!$C3249-IMDB_Movies!$L3249</f>
        <v>-11491577</v>
      </c>
    </row>
    <row r="480" spans="1:15" x14ac:dyDescent="0.35">
      <c r="A480" s="11" t="s">
        <v>6809</v>
      </c>
      <c r="B480" s="12">
        <v>103</v>
      </c>
      <c r="C480" s="12">
        <v>6201757</v>
      </c>
      <c r="D480" s="13" t="s">
        <v>6810</v>
      </c>
      <c r="E480" s="13" t="s">
        <v>284</v>
      </c>
      <c r="F480" s="13" t="s">
        <v>6811</v>
      </c>
      <c r="G480" s="12">
        <v>10037</v>
      </c>
      <c r="H480" s="13" t="s">
        <v>6813</v>
      </c>
      <c r="I480" s="12">
        <v>202</v>
      </c>
      <c r="J480" s="13" t="s">
        <v>19</v>
      </c>
      <c r="K480" s="13" t="s">
        <v>31</v>
      </c>
      <c r="L480" s="12">
        <v>10000000</v>
      </c>
      <c r="M480" s="12">
        <v>1999</v>
      </c>
      <c r="N480" s="12">
        <v>7.4</v>
      </c>
      <c r="O480" s="22">
        <f>IMDB_Movies!$C1410-IMDB_Movies!$L1410</f>
        <v>246623634</v>
      </c>
    </row>
    <row r="481" spans="1:15" x14ac:dyDescent="0.35">
      <c r="A481" s="15" t="s">
        <v>4917</v>
      </c>
      <c r="B481" s="8">
        <v>173</v>
      </c>
      <c r="C481" s="8">
        <v>67266300</v>
      </c>
      <c r="D481" s="7" t="s">
        <v>1136</v>
      </c>
      <c r="E481" s="7" t="s">
        <v>439</v>
      </c>
      <c r="F481" s="7" t="s">
        <v>5459</v>
      </c>
      <c r="G481" s="8">
        <v>195255</v>
      </c>
      <c r="H481" s="7" t="s">
        <v>5460</v>
      </c>
      <c r="I481" s="8">
        <v>170</v>
      </c>
      <c r="J481" s="7" t="s">
        <v>19</v>
      </c>
      <c r="K481" s="7" t="s">
        <v>539</v>
      </c>
      <c r="L481" s="8">
        <v>28000000</v>
      </c>
      <c r="M481" s="8">
        <v>2008</v>
      </c>
      <c r="N481" s="8">
        <v>6.9</v>
      </c>
      <c r="O481" s="21">
        <f>IMDB_Movies!$C1631-IMDB_Movies!$L1631</f>
        <v>-36954460</v>
      </c>
    </row>
    <row r="482" spans="1:15" x14ac:dyDescent="0.35">
      <c r="A482" s="15" t="s">
        <v>9163</v>
      </c>
      <c r="B482" s="8">
        <v>74</v>
      </c>
      <c r="C482" s="8">
        <v>568695</v>
      </c>
      <c r="D482" s="7" t="s">
        <v>5490</v>
      </c>
      <c r="E482" s="7" t="s">
        <v>1607</v>
      </c>
      <c r="F482" s="7" t="s">
        <v>9164</v>
      </c>
      <c r="G482" s="8">
        <v>16617</v>
      </c>
      <c r="H482" s="7" t="s">
        <v>9165</v>
      </c>
      <c r="I482" s="8">
        <v>110</v>
      </c>
      <c r="J482" s="7" t="s">
        <v>19</v>
      </c>
      <c r="K482" s="7" t="s">
        <v>20</v>
      </c>
      <c r="L482" s="8">
        <v>8000000</v>
      </c>
      <c r="M482" s="8">
        <v>2005</v>
      </c>
      <c r="N482" s="8">
        <v>6.5</v>
      </c>
      <c r="O482" s="21">
        <f>IMDB_Movies!$C3518-IMDB_Movies!$L3518</f>
        <v>-24592750</v>
      </c>
    </row>
    <row r="483" spans="1:15" x14ac:dyDescent="0.35">
      <c r="A483" s="11" t="s">
        <v>1810</v>
      </c>
      <c r="B483" s="12">
        <v>143</v>
      </c>
      <c r="C483" s="12">
        <v>100169068</v>
      </c>
      <c r="D483" s="13" t="s">
        <v>335</v>
      </c>
      <c r="E483" s="13" t="s">
        <v>506</v>
      </c>
      <c r="F483" s="13" t="s">
        <v>1811</v>
      </c>
      <c r="G483" s="12">
        <v>16385</v>
      </c>
      <c r="H483" s="13" t="s">
        <v>1812</v>
      </c>
      <c r="I483" s="12">
        <v>100</v>
      </c>
      <c r="J483" s="13" t="s">
        <v>19</v>
      </c>
      <c r="K483" s="13" t="s">
        <v>20</v>
      </c>
      <c r="L483" s="12">
        <v>80000000</v>
      </c>
      <c r="M483" s="12">
        <v>2010</v>
      </c>
      <c r="N483" s="12">
        <v>4.5999999999999996</v>
      </c>
      <c r="O483" s="22">
        <f>IMDB_Movies!$C1006-IMDB_Movies!$L1006</f>
        <v>55014842</v>
      </c>
    </row>
    <row r="484" spans="1:15" x14ac:dyDescent="0.35">
      <c r="A484" s="14" t="s">
        <v>5299</v>
      </c>
      <c r="B484" s="6">
        <v>181</v>
      </c>
      <c r="C484" s="6">
        <v>17266505</v>
      </c>
      <c r="D484" s="5" t="s">
        <v>5301</v>
      </c>
      <c r="E484" s="5" t="s">
        <v>62</v>
      </c>
      <c r="F484" s="5" t="s">
        <v>5302</v>
      </c>
      <c r="G484" s="6">
        <v>43764</v>
      </c>
      <c r="H484" s="5" t="s">
        <v>5303</v>
      </c>
      <c r="I484" s="6">
        <v>291</v>
      </c>
      <c r="J484" s="5" t="s">
        <v>19</v>
      </c>
      <c r="K484" s="5" t="s">
        <v>20</v>
      </c>
      <c r="L484" s="6">
        <v>30000000</v>
      </c>
      <c r="M484" s="6">
        <v>2002</v>
      </c>
      <c r="N484" s="6">
        <v>5.4</v>
      </c>
      <c r="O484" s="21">
        <f>IMDB_Movies!$C547-IMDB_Movies!$L547</f>
        <v>-13642958</v>
      </c>
    </row>
    <row r="485" spans="1:15" x14ac:dyDescent="0.35">
      <c r="A485" s="14" t="s">
        <v>5558</v>
      </c>
      <c r="B485" s="6">
        <v>148</v>
      </c>
      <c r="C485" s="6">
        <v>16027866</v>
      </c>
      <c r="D485" s="5" t="s">
        <v>242</v>
      </c>
      <c r="E485" s="5" t="s">
        <v>2883</v>
      </c>
      <c r="F485" s="5" t="s">
        <v>6333</v>
      </c>
      <c r="G485" s="6">
        <v>26767</v>
      </c>
      <c r="H485" s="5" t="s">
        <v>6334</v>
      </c>
      <c r="I485" s="6">
        <v>121</v>
      </c>
      <c r="J485" s="5" t="s">
        <v>19</v>
      </c>
      <c r="K485" s="5" t="s">
        <v>1003</v>
      </c>
      <c r="L485" s="6">
        <v>25000000</v>
      </c>
      <c r="M485" s="6">
        <v>2015</v>
      </c>
      <c r="N485" s="6">
        <v>5.0999999999999996</v>
      </c>
      <c r="O485" s="21">
        <f>IMDB_Movies!$C753-IMDB_Movies!$L753</f>
        <v>32811275</v>
      </c>
    </row>
    <row r="486" spans="1:15" x14ac:dyDescent="0.35">
      <c r="A486" s="15" t="s">
        <v>187</v>
      </c>
      <c r="B486" s="8">
        <v>127</v>
      </c>
      <c r="C486" s="8">
        <v>226138454</v>
      </c>
      <c r="D486" s="7" t="s">
        <v>300</v>
      </c>
      <c r="E486" s="7" t="s">
        <v>1420</v>
      </c>
      <c r="F486" s="7" t="s">
        <v>1421</v>
      </c>
      <c r="G486" s="8">
        <v>160440</v>
      </c>
      <c r="H486" s="7" t="s">
        <v>1422</v>
      </c>
      <c r="I486" s="8">
        <v>394</v>
      </c>
      <c r="J486" s="7" t="s">
        <v>19</v>
      </c>
      <c r="K486" s="7" t="s">
        <v>20</v>
      </c>
      <c r="L486" s="8">
        <v>90000000</v>
      </c>
      <c r="M486" s="8">
        <v>2001</v>
      </c>
      <c r="N486" s="8">
        <v>6.6</v>
      </c>
      <c r="O486" s="21">
        <f>IMDB_Movies!$C511-IMDB_Movies!$L511</f>
        <v>1014398</v>
      </c>
    </row>
    <row r="487" spans="1:15" x14ac:dyDescent="0.35">
      <c r="A487" s="11" t="s">
        <v>739</v>
      </c>
      <c r="B487" s="12">
        <v>123</v>
      </c>
      <c r="C487" s="12">
        <v>19480739</v>
      </c>
      <c r="D487" s="13" t="s">
        <v>42</v>
      </c>
      <c r="E487" s="13" t="s">
        <v>241</v>
      </c>
      <c r="F487" s="13" t="s">
        <v>1895</v>
      </c>
      <c r="G487" s="12">
        <v>53057</v>
      </c>
      <c r="H487" s="13" t="s">
        <v>1896</v>
      </c>
      <c r="I487" s="12">
        <v>457</v>
      </c>
      <c r="J487" s="13" t="s">
        <v>19</v>
      </c>
      <c r="K487" s="13" t="s">
        <v>20</v>
      </c>
      <c r="L487" s="12">
        <v>80000000</v>
      </c>
      <c r="M487" s="12">
        <v>2003</v>
      </c>
      <c r="N487" s="12">
        <v>5.6</v>
      </c>
      <c r="O487" s="22">
        <f>IMDB_Movies!$C332-IMDB_Movies!$L332</f>
        <v>-8988946</v>
      </c>
    </row>
    <row r="488" spans="1:15" x14ac:dyDescent="0.35">
      <c r="A488" s="11" t="s">
        <v>661</v>
      </c>
      <c r="B488" s="12">
        <v>101</v>
      </c>
      <c r="C488" s="12">
        <v>140015224</v>
      </c>
      <c r="D488" s="13" t="s">
        <v>553</v>
      </c>
      <c r="E488" s="13" t="s">
        <v>1124</v>
      </c>
      <c r="F488" s="13" t="s">
        <v>1125</v>
      </c>
      <c r="G488" s="12">
        <v>94172</v>
      </c>
      <c r="H488" s="13" t="s">
        <v>1127</v>
      </c>
      <c r="I488" s="12">
        <v>179</v>
      </c>
      <c r="J488" s="13" t="s">
        <v>19</v>
      </c>
      <c r="K488" s="13" t="s">
        <v>539</v>
      </c>
      <c r="L488" s="12">
        <v>133000000</v>
      </c>
      <c r="M488" s="12">
        <v>1999</v>
      </c>
      <c r="N488" s="12">
        <v>5.9</v>
      </c>
      <c r="O488" s="22">
        <f>IMDB_Movies!$C1164-IMDB_Movies!$L1164</f>
        <v>57153533</v>
      </c>
    </row>
    <row r="489" spans="1:15" x14ac:dyDescent="0.35">
      <c r="A489" s="11" t="s">
        <v>2486</v>
      </c>
      <c r="B489" s="12">
        <v>60</v>
      </c>
      <c r="C489" s="12">
        <v>17218080</v>
      </c>
      <c r="D489" s="13" t="s">
        <v>1107</v>
      </c>
      <c r="E489" s="13" t="s">
        <v>683</v>
      </c>
      <c r="F489" s="13" t="s">
        <v>2487</v>
      </c>
      <c r="G489" s="12">
        <v>43376</v>
      </c>
      <c r="H489" s="13" t="s">
        <v>2488</v>
      </c>
      <c r="I489" s="12">
        <v>249</v>
      </c>
      <c r="J489" s="13" t="s">
        <v>19</v>
      </c>
      <c r="K489" s="13" t="s">
        <v>20</v>
      </c>
      <c r="L489" s="12">
        <v>70000000</v>
      </c>
      <c r="M489" s="12">
        <v>1991</v>
      </c>
      <c r="N489" s="12">
        <v>5.7</v>
      </c>
      <c r="O489" s="22">
        <f>IMDB_Movies!$C54-IMDB_Movies!$L54</f>
        <v>232523113</v>
      </c>
    </row>
    <row r="490" spans="1:15" x14ac:dyDescent="0.35">
      <c r="A490" s="14" t="s">
        <v>1047</v>
      </c>
      <c r="B490" s="6">
        <v>169</v>
      </c>
      <c r="C490" s="6">
        <v>125548685</v>
      </c>
      <c r="D490" s="5" t="s">
        <v>1060</v>
      </c>
      <c r="E490" s="5" t="s">
        <v>1048</v>
      </c>
      <c r="F490" s="5" t="s">
        <v>3250</v>
      </c>
      <c r="G490" s="6">
        <v>135246</v>
      </c>
      <c r="H490" s="5" t="s">
        <v>3251</v>
      </c>
      <c r="I490" s="6">
        <v>498</v>
      </c>
      <c r="J490" s="5" t="s">
        <v>19</v>
      </c>
      <c r="K490" s="5" t="s">
        <v>20</v>
      </c>
      <c r="L490" s="6">
        <v>52000000</v>
      </c>
      <c r="M490" s="6">
        <v>2000</v>
      </c>
      <c r="N490" s="6">
        <v>7.3</v>
      </c>
      <c r="O490" s="21">
        <f>IMDB_Movies!$C1471-IMDB_Movies!$L1471</f>
        <v>28546578</v>
      </c>
    </row>
    <row r="491" spans="1:15" x14ac:dyDescent="0.35">
      <c r="A491" s="14" t="s">
        <v>7013</v>
      </c>
      <c r="B491" s="6">
        <v>122</v>
      </c>
      <c r="C491" s="6">
        <v>6200756</v>
      </c>
      <c r="D491" s="5" t="s">
        <v>1702</v>
      </c>
      <c r="E491" s="5" t="s">
        <v>62</v>
      </c>
      <c r="F491" s="5" t="s">
        <v>9668</v>
      </c>
      <c r="G491" s="6">
        <v>96129</v>
      </c>
      <c r="H491" s="5" t="s">
        <v>9669</v>
      </c>
      <c r="I491" s="6">
        <v>488</v>
      </c>
      <c r="J491" s="5" t="s">
        <v>19</v>
      </c>
      <c r="K491" s="5" t="s">
        <v>20</v>
      </c>
      <c r="L491" s="6">
        <v>7000000</v>
      </c>
      <c r="M491" s="6">
        <v>2001</v>
      </c>
      <c r="N491" s="6">
        <v>7.4</v>
      </c>
      <c r="O491" s="22">
        <f>IMDB_Movies!$C1904-IMDB_Movies!$L1904</f>
        <v>31000000</v>
      </c>
    </row>
    <row r="492" spans="1:15" x14ac:dyDescent="0.35">
      <c r="A492" s="15" t="s">
        <v>7858</v>
      </c>
      <c r="B492" s="8">
        <v>101</v>
      </c>
      <c r="C492" s="8">
        <v>38048637</v>
      </c>
      <c r="D492" s="7" t="s">
        <v>2000</v>
      </c>
      <c r="E492" s="7" t="s">
        <v>2610</v>
      </c>
      <c r="F492" s="7" t="s">
        <v>7859</v>
      </c>
      <c r="G492" s="8">
        <v>47814</v>
      </c>
      <c r="H492" s="7" t="s">
        <v>7860</v>
      </c>
      <c r="I492" s="8">
        <v>426</v>
      </c>
      <c r="J492" s="7" t="s">
        <v>19</v>
      </c>
      <c r="K492" s="7" t="s">
        <v>20</v>
      </c>
      <c r="L492" s="8">
        <v>14000000</v>
      </c>
      <c r="M492" s="8">
        <v>1998</v>
      </c>
      <c r="N492" s="8">
        <v>5.5</v>
      </c>
      <c r="O492" s="21">
        <f>IMDB_Movies!$C3780-IMDB_Movies!$L3780</f>
        <v>5584685</v>
      </c>
    </row>
    <row r="493" spans="1:15" x14ac:dyDescent="0.35">
      <c r="A493" s="14" t="s">
        <v>10722</v>
      </c>
      <c r="B493" s="6">
        <v>85</v>
      </c>
      <c r="C493" s="6">
        <v>5709616</v>
      </c>
      <c r="D493" s="5" t="s">
        <v>151</v>
      </c>
      <c r="E493" s="5" t="s">
        <v>101</v>
      </c>
      <c r="F493" s="5" t="s">
        <v>10723</v>
      </c>
      <c r="G493" s="6">
        <v>11088</v>
      </c>
      <c r="H493" s="5" t="s">
        <v>10724</v>
      </c>
      <c r="I493" s="6">
        <v>110</v>
      </c>
      <c r="J493" s="5" t="s">
        <v>1849</v>
      </c>
      <c r="K493" s="5" t="s">
        <v>1925</v>
      </c>
      <c r="L493" s="6">
        <v>1800000</v>
      </c>
      <c r="M493" s="6">
        <v>2002</v>
      </c>
      <c r="N493" s="6">
        <v>6.8</v>
      </c>
      <c r="O493" s="21">
        <f>IMDB_Movies!$C3460-IMDB_Movies!$L3460</f>
        <v>88495848</v>
      </c>
    </row>
    <row r="494" spans="1:15" x14ac:dyDescent="0.35">
      <c r="A494" s="14" t="s">
        <v>1341</v>
      </c>
      <c r="B494" s="6">
        <v>111</v>
      </c>
      <c r="C494" s="6">
        <v>14131298</v>
      </c>
      <c r="D494" s="5" t="s">
        <v>2256</v>
      </c>
      <c r="E494" s="5" t="s">
        <v>3475</v>
      </c>
      <c r="F494" s="5" t="s">
        <v>3476</v>
      </c>
      <c r="G494" s="6">
        <v>55889</v>
      </c>
      <c r="H494" s="5" t="s">
        <v>3477</v>
      </c>
      <c r="I494" s="6">
        <v>390</v>
      </c>
      <c r="J494" s="5" t="s">
        <v>19</v>
      </c>
      <c r="K494" s="5" t="s">
        <v>1003</v>
      </c>
      <c r="L494" s="6">
        <v>390000000</v>
      </c>
      <c r="M494" s="6">
        <v>1999</v>
      </c>
      <c r="N494" s="6">
        <v>6.4</v>
      </c>
      <c r="O494" s="22">
        <f>IMDB_Movies!$C1102-IMDB_Movies!$L1102</f>
        <v>-598397534</v>
      </c>
    </row>
    <row r="495" spans="1:15" x14ac:dyDescent="0.35">
      <c r="A495" s="15" t="s">
        <v>3469</v>
      </c>
      <c r="B495" s="8">
        <v>157</v>
      </c>
      <c r="C495" s="8">
        <v>1641788</v>
      </c>
      <c r="D495" s="7" t="s">
        <v>1308</v>
      </c>
      <c r="E495" s="7" t="s">
        <v>3082</v>
      </c>
      <c r="F495" s="7" t="s">
        <v>8818</v>
      </c>
      <c r="G495" s="8">
        <v>30096</v>
      </c>
      <c r="H495" s="7" t="s">
        <v>8819</v>
      </c>
      <c r="I495" s="8">
        <v>213</v>
      </c>
      <c r="J495" s="7" t="s">
        <v>19</v>
      </c>
      <c r="K495" s="7" t="s">
        <v>193</v>
      </c>
      <c r="L495" s="8">
        <v>8000000</v>
      </c>
      <c r="M495" s="8">
        <v>2002</v>
      </c>
      <c r="N495" s="8">
        <v>6.8</v>
      </c>
      <c r="O495" s="21">
        <f>IMDB_Movies!$C3366-IMDB_Movies!$L3366</f>
        <v>10859889</v>
      </c>
    </row>
    <row r="496" spans="1:15" x14ac:dyDescent="0.35">
      <c r="A496" s="15" t="s">
        <v>3021</v>
      </c>
      <c r="B496" s="8">
        <v>143</v>
      </c>
      <c r="C496" s="8">
        <v>88658172</v>
      </c>
      <c r="D496" s="7" t="s">
        <v>1142</v>
      </c>
      <c r="E496" s="7" t="s">
        <v>459</v>
      </c>
      <c r="F496" s="7" t="s">
        <v>3289</v>
      </c>
      <c r="G496" s="8">
        <v>58412</v>
      </c>
      <c r="H496" s="7" t="s">
        <v>3290</v>
      </c>
      <c r="I496" s="8">
        <v>242</v>
      </c>
      <c r="J496" s="7" t="s">
        <v>19</v>
      </c>
      <c r="K496" s="7" t="s">
        <v>20</v>
      </c>
      <c r="L496" s="8">
        <v>50000000</v>
      </c>
      <c r="M496" s="8">
        <v>2006</v>
      </c>
      <c r="N496" s="8">
        <v>5.6</v>
      </c>
      <c r="O496" s="21">
        <f>IMDB_Movies!$C2561-IMDB_Movies!$L2561</f>
        <v>-7116045</v>
      </c>
    </row>
    <row r="497" spans="1:15" x14ac:dyDescent="0.35">
      <c r="A497" s="14" t="s">
        <v>9827</v>
      </c>
      <c r="B497" s="6">
        <v>228</v>
      </c>
      <c r="C497" s="6">
        <v>17683670</v>
      </c>
      <c r="D497" s="5" t="s">
        <v>2788</v>
      </c>
      <c r="E497" s="5" t="s">
        <v>2455</v>
      </c>
      <c r="F497" s="5" t="s">
        <v>9828</v>
      </c>
      <c r="G497" s="6">
        <v>47227</v>
      </c>
      <c r="H497" s="5" t="s">
        <v>9829</v>
      </c>
      <c r="I497" s="6">
        <v>323</v>
      </c>
      <c r="J497" s="5" t="s">
        <v>19</v>
      </c>
      <c r="K497" s="5" t="s">
        <v>20</v>
      </c>
      <c r="L497" s="6">
        <v>5000000</v>
      </c>
      <c r="M497" s="6">
        <v>2011</v>
      </c>
      <c r="N497" s="6">
        <v>5.2</v>
      </c>
      <c r="O497" s="21">
        <f>IMDB_Movies!$C3758-IMDB_Movies!$L3758</f>
        <v>-8224415</v>
      </c>
    </row>
    <row r="498" spans="1:15" x14ac:dyDescent="0.35">
      <c r="A498" s="14" t="s">
        <v>4839</v>
      </c>
      <c r="B498" s="6">
        <v>90</v>
      </c>
      <c r="C498" s="6">
        <v>10214013</v>
      </c>
      <c r="D498" s="5" t="s">
        <v>1136</v>
      </c>
      <c r="E498" s="5" t="s">
        <v>91</v>
      </c>
      <c r="F498" s="5" t="s">
        <v>4840</v>
      </c>
      <c r="G498" s="6">
        <v>23072</v>
      </c>
      <c r="H498" s="5" t="s">
        <v>4841</v>
      </c>
      <c r="I498" s="6">
        <v>89</v>
      </c>
      <c r="J498" s="5" t="s">
        <v>19</v>
      </c>
      <c r="K498" s="5" t="s">
        <v>20</v>
      </c>
      <c r="L498" s="6">
        <v>35000000</v>
      </c>
      <c r="M498" s="6">
        <v>2015</v>
      </c>
      <c r="N498" s="6">
        <v>5.4</v>
      </c>
      <c r="O498" s="22">
        <f>IMDB_Movies!$C1704-IMDB_Movies!$L1704</f>
        <v>20687587</v>
      </c>
    </row>
    <row r="499" spans="1:15" x14ac:dyDescent="0.35">
      <c r="A499" s="14" t="s">
        <v>7344</v>
      </c>
      <c r="B499" s="6">
        <v>56</v>
      </c>
      <c r="C499" s="6">
        <v>40363530</v>
      </c>
      <c r="D499" s="5" t="s">
        <v>2015</v>
      </c>
      <c r="E499" s="5" t="s">
        <v>3330</v>
      </c>
      <c r="F499" s="5" t="s">
        <v>7345</v>
      </c>
      <c r="G499" s="6">
        <v>18254</v>
      </c>
      <c r="H499" s="5" t="s">
        <v>7346</v>
      </c>
      <c r="I499" s="6">
        <v>307</v>
      </c>
      <c r="J499" s="5" t="s">
        <v>19</v>
      </c>
      <c r="K499" s="5" t="s">
        <v>20</v>
      </c>
      <c r="L499" s="6">
        <v>16000000</v>
      </c>
      <c r="M499" s="6">
        <v>2002</v>
      </c>
      <c r="N499" s="6">
        <v>3.3</v>
      </c>
      <c r="O499" s="21">
        <f>IMDB_Movies!$C2311-IMDB_Movies!$L2311</f>
        <v>-22431493</v>
      </c>
    </row>
    <row r="500" spans="1:15" x14ac:dyDescent="0.35">
      <c r="A500" s="14" t="s">
        <v>4745</v>
      </c>
      <c r="B500" s="6">
        <v>121</v>
      </c>
      <c r="C500" s="6">
        <v>25871834</v>
      </c>
      <c r="D500" s="5" t="s">
        <v>4746</v>
      </c>
      <c r="E500" s="5" t="s">
        <v>4747</v>
      </c>
      <c r="F500" s="5" t="s">
        <v>4748</v>
      </c>
      <c r="G500" s="6">
        <v>52052</v>
      </c>
      <c r="H500" s="5" t="s">
        <v>4749</v>
      </c>
      <c r="I500" s="6">
        <v>173</v>
      </c>
      <c r="J500" s="5" t="s">
        <v>19</v>
      </c>
      <c r="K500" s="5" t="s">
        <v>20</v>
      </c>
      <c r="L500" s="6">
        <v>35000000</v>
      </c>
      <c r="M500" s="6">
        <v>2008</v>
      </c>
      <c r="N500" s="6">
        <v>4.5</v>
      </c>
      <c r="O500" s="22">
        <f>IMDB_Movies!$C568-IMDB_Movies!$L568</f>
        <v>149171806</v>
      </c>
    </row>
    <row r="501" spans="1:15" x14ac:dyDescent="0.35">
      <c r="A501" s="15" t="s">
        <v>183</v>
      </c>
      <c r="B501" s="8">
        <v>148</v>
      </c>
      <c r="C501" s="8">
        <v>5887457</v>
      </c>
      <c r="D501" s="7" t="s">
        <v>2719</v>
      </c>
      <c r="E501" s="7" t="s">
        <v>24</v>
      </c>
      <c r="F501" s="7" t="s">
        <v>7126</v>
      </c>
      <c r="G501" s="8">
        <v>142416</v>
      </c>
      <c r="H501" s="7" t="s">
        <v>7127</v>
      </c>
      <c r="I501" s="8">
        <v>420</v>
      </c>
      <c r="J501" s="7" t="s">
        <v>19</v>
      </c>
      <c r="K501" s="7" t="s">
        <v>20</v>
      </c>
      <c r="L501" s="8">
        <v>18000000</v>
      </c>
      <c r="M501" s="8">
        <v>1994</v>
      </c>
      <c r="N501" s="8">
        <v>7.9</v>
      </c>
      <c r="O501" s="21">
        <f>IMDB_Movies!$C1401-IMDB_Movies!$L1401</f>
        <v>-12879981</v>
      </c>
    </row>
    <row r="502" spans="1:15" x14ac:dyDescent="0.35">
      <c r="A502" s="14" t="s">
        <v>280</v>
      </c>
      <c r="B502" s="6">
        <v>308</v>
      </c>
      <c r="C502" s="6">
        <v>356784000</v>
      </c>
      <c r="D502" s="5" t="s">
        <v>812</v>
      </c>
      <c r="E502" s="5" t="s">
        <v>696</v>
      </c>
      <c r="F502" s="5" t="s">
        <v>2524</v>
      </c>
      <c r="G502" s="6">
        <v>613473</v>
      </c>
      <c r="H502" s="5" t="s">
        <v>2525</v>
      </c>
      <c r="I502" s="6">
        <v>895</v>
      </c>
      <c r="J502" s="5" t="s">
        <v>19</v>
      </c>
      <c r="K502" s="5" t="s">
        <v>20</v>
      </c>
      <c r="L502" s="6">
        <v>63000000</v>
      </c>
      <c r="M502" s="6">
        <v>1993</v>
      </c>
      <c r="N502" s="6">
        <v>8.1</v>
      </c>
      <c r="O502" s="22">
        <f>IMDB_Movies!$C1342-IMDB_Movies!$L1342</f>
        <v>-10740241</v>
      </c>
    </row>
    <row r="503" spans="1:15" x14ac:dyDescent="0.35">
      <c r="A503" s="14" t="s">
        <v>10872</v>
      </c>
      <c r="B503" s="6">
        <v>35</v>
      </c>
      <c r="C503" s="6">
        <v>19539</v>
      </c>
      <c r="D503" s="5" t="s">
        <v>1136</v>
      </c>
      <c r="E503" s="5" t="s">
        <v>167</v>
      </c>
      <c r="F503" s="5" t="s">
        <v>10873</v>
      </c>
      <c r="G503" s="6">
        <v>4182</v>
      </c>
      <c r="H503" s="5" t="s">
        <v>10874</v>
      </c>
      <c r="I503" s="6">
        <v>53</v>
      </c>
      <c r="J503" s="5" t="s">
        <v>19</v>
      </c>
      <c r="K503" s="5" t="s">
        <v>20</v>
      </c>
      <c r="L503" s="6">
        <v>1000000</v>
      </c>
      <c r="M503" s="6">
        <v>2003</v>
      </c>
      <c r="N503" s="6">
        <v>6.2</v>
      </c>
      <c r="O503" s="22">
        <f>IMDB_Movies!$C1668-IMDB_Movies!$L1668</f>
        <v>9563543</v>
      </c>
    </row>
    <row r="504" spans="1:15" x14ac:dyDescent="0.35">
      <c r="A504" s="15" t="s">
        <v>739</v>
      </c>
      <c r="B504" s="8">
        <v>169</v>
      </c>
      <c r="C504" s="8">
        <v>134218018</v>
      </c>
      <c r="D504" s="7" t="s">
        <v>2966</v>
      </c>
      <c r="E504" s="7" t="s">
        <v>77</v>
      </c>
      <c r="F504" s="7" t="s">
        <v>2967</v>
      </c>
      <c r="G504" s="8">
        <v>126357</v>
      </c>
      <c r="H504" s="7" t="s">
        <v>2968</v>
      </c>
      <c r="I504" s="8">
        <v>497</v>
      </c>
      <c r="J504" s="7" t="s">
        <v>19</v>
      </c>
      <c r="K504" s="7" t="s">
        <v>20</v>
      </c>
      <c r="L504" s="8">
        <v>55000000</v>
      </c>
      <c r="M504" s="8">
        <v>1978</v>
      </c>
      <c r="N504" s="8">
        <v>7.3</v>
      </c>
      <c r="O504" s="21">
        <f>IMDB_Movies!$C163-IMDB_Movies!$L163</f>
        <v>123795342</v>
      </c>
    </row>
    <row r="505" spans="1:15" x14ac:dyDescent="0.35">
      <c r="A505" s="14" t="s">
        <v>1215</v>
      </c>
      <c r="B505" s="6">
        <v>139</v>
      </c>
      <c r="C505" s="6">
        <v>101087161</v>
      </c>
      <c r="D505" s="5" t="s">
        <v>242</v>
      </c>
      <c r="E505" s="5" t="s">
        <v>197</v>
      </c>
      <c r="F505" s="5" t="s">
        <v>1766</v>
      </c>
      <c r="G505" s="6">
        <v>225282</v>
      </c>
      <c r="H505" s="5" t="s">
        <v>1768</v>
      </c>
      <c r="I505" s="6">
        <v>339</v>
      </c>
      <c r="J505" s="5" t="s">
        <v>19</v>
      </c>
      <c r="K505" s="5" t="s">
        <v>20</v>
      </c>
      <c r="L505" s="6">
        <v>75000000</v>
      </c>
      <c r="M505" s="6">
        <v>1997</v>
      </c>
      <c r="N505" s="6">
        <v>6.8</v>
      </c>
      <c r="O505" s="21">
        <f>IMDB_Movies!$C713-IMDB_Movies!$L713</f>
        <v>-226328</v>
      </c>
    </row>
    <row r="506" spans="1:15" x14ac:dyDescent="0.35">
      <c r="A506" s="11" t="s">
        <v>11182</v>
      </c>
      <c r="B506" s="12">
        <v>66</v>
      </c>
      <c r="C506" s="12">
        <v>3000000</v>
      </c>
      <c r="D506" s="13" t="s">
        <v>6768</v>
      </c>
      <c r="E506" s="13" t="s">
        <v>11183</v>
      </c>
      <c r="F506" s="13" t="s">
        <v>11184</v>
      </c>
      <c r="G506" s="12">
        <v>13269</v>
      </c>
      <c r="H506" s="13" t="s">
        <v>11185</v>
      </c>
      <c r="I506" s="12">
        <v>98</v>
      </c>
      <c r="J506" s="13" t="s">
        <v>19</v>
      </c>
      <c r="K506" s="13" t="s">
        <v>20</v>
      </c>
      <c r="L506" s="12">
        <v>609000</v>
      </c>
      <c r="M506" s="12">
        <v>1935</v>
      </c>
      <c r="N506" s="12">
        <v>7.8</v>
      </c>
      <c r="O506" s="22">
        <f>IMDB_Movies!$C2456-IMDB_Movies!$L2456</f>
        <v>-6644564</v>
      </c>
    </row>
    <row r="507" spans="1:15" x14ac:dyDescent="0.35">
      <c r="A507" s="15" t="s">
        <v>4185</v>
      </c>
      <c r="B507" s="8">
        <v>174</v>
      </c>
      <c r="C507" s="8">
        <v>41597830</v>
      </c>
      <c r="D507" s="7" t="s">
        <v>151</v>
      </c>
      <c r="E507" s="7" t="s">
        <v>1608</v>
      </c>
      <c r="F507" s="7" t="s">
        <v>5876</v>
      </c>
      <c r="G507" s="8">
        <v>102123</v>
      </c>
      <c r="H507" s="7" t="s">
        <v>5877</v>
      </c>
      <c r="I507" s="8">
        <v>660</v>
      </c>
      <c r="J507" s="7" t="s">
        <v>19</v>
      </c>
      <c r="K507" s="7" t="s">
        <v>20</v>
      </c>
      <c r="L507" s="8">
        <v>25000000</v>
      </c>
      <c r="M507" s="8">
        <v>2002</v>
      </c>
      <c r="N507" s="8">
        <v>7.6</v>
      </c>
      <c r="O507" s="21">
        <f>IMDB_Movies!$C3408-IMDB_Movies!$L3408</f>
        <v>36362352</v>
      </c>
    </row>
    <row r="508" spans="1:15" x14ac:dyDescent="0.35">
      <c r="A508" s="14" t="s">
        <v>2938</v>
      </c>
      <c r="B508" s="6">
        <v>150</v>
      </c>
      <c r="C508" s="6">
        <v>13630226</v>
      </c>
      <c r="D508" s="5" t="s">
        <v>964</v>
      </c>
      <c r="E508" s="5" t="s">
        <v>243</v>
      </c>
      <c r="F508" s="5" t="s">
        <v>6723</v>
      </c>
      <c r="G508" s="6">
        <v>112516</v>
      </c>
      <c r="H508" s="5" t="s">
        <v>6724</v>
      </c>
      <c r="I508" s="6">
        <v>223</v>
      </c>
      <c r="J508" s="5" t="s">
        <v>19</v>
      </c>
      <c r="K508" s="5" t="s">
        <v>20</v>
      </c>
      <c r="L508" s="6">
        <v>20000000</v>
      </c>
      <c r="M508" s="6">
        <v>2009</v>
      </c>
      <c r="N508" s="6">
        <v>6.2</v>
      </c>
      <c r="O508" s="22">
        <f>IMDB_Movies!$C692-IMDB_Movies!$L692</f>
        <v>663780</v>
      </c>
    </row>
    <row r="509" spans="1:15" x14ac:dyDescent="0.35">
      <c r="A509" s="15" t="s">
        <v>2867</v>
      </c>
      <c r="B509" s="8">
        <v>181</v>
      </c>
      <c r="C509" s="8">
        <v>7605668</v>
      </c>
      <c r="D509" s="7" t="s">
        <v>2869</v>
      </c>
      <c r="E509" s="7" t="s">
        <v>24</v>
      </c>
      <c r="F509" s="7" t="s">
        <v>2870</v>
      </c>
      <c r="G509" s="8">
        <v>47320</v>
      </c>
      <c r="H509" s="7" t="s">
        <v>2872</v>
      </c>
      <c r="I509" s="8">
        <v>188</v>
      </c>
      <c r="J509" s="7" t="s">
        <v>19</v>
      </c>
      <c r="K509" s="7" t="s">
        <v>31</v>
      </c>
      <c r="L509" s="8">
        <v>60000000</v>
      </c>
      <c r="M509" s="8">
        <v>2015</v>
      </c>
      <c r="N509" s="8">
        <v>5.5</v>
      </c>
      <c r="O509" s="21">
        <f>IMDB_Movies!$C551-IMDB_Movies!$L551</f>
        <v>-10410556</v>
      </c>
    </row>
    <row r="510" spans="1:15" x14ac:dyDescent="0.35">
      <c r="A510" s="14" t="s">
        <v>3181</v>
      </c>
      <c r="B510" s="6">
        <v>238</v>
      </c>
      <c r="C510" s="6">
        <v>143704210</v>
      </c>
      <c r="D510" s="5" t="s">
        <v>3182</v>
      </c>
      <c r="E510" s="5" t="s">
        <v>310</v>
      </c>
      <c r="F510" s="5" t="s">
        <v>3183</v>
      </c>
      <c r="G510" s="6">
        <v>145974</v>
      </c>
      <c r="H510" s="5" t="s">
        <v>3184</v>
      </c>
      <c r="I510" s="6">
        <v>611</v>
      </c>
      <c r="J510" s="5" t="s">
        <v>19</v>
      </c>
      <c r="K510" s="5" t="s">
        <v>20</v>
      </c>
      <c r="L510" s="6">
        <v>52000000</v>
      </c>
      <c r="M510" s="6">
        <v>2008</v>
      </c>
      <c r="N510" s="6">
        <v>6.3</v>
      </c>
      <c r="O510" s="21">
        <f>IMDB_Movies!$C2343-IMDB_Movies!$L2343</f>
        <v>-4169790</v>
      </c>
    </row>
    <row r="511" spans="1:15" x14ac:dyDescent="0.35">
      <c r="A511" s="11" t="s">
        <v>3726</v>
      </c>
      <c r="B511" s="12">
        <v>285</v>
      </c>
      <c r="C511" s="12">
        <v>34014398</v>
      </c>
      <c r="D511" s="13" t="s">
        <v>4889</v>
      </c>
      <c r="E511" s="13" t="s">
        <v>4608</v>
      </c>
      <c r="F511" s="13" t="s">
        <v>4890</v>
      </c>
      <c r="G511" s="12">
        <v>115650</v>
      </c>
      <c r="H511" s="13" t="s">
        <v>4891</v>
      </c>
      <c r="I511" s="12">
        <v>1033</v>
      </c>
      <c r="J511" s="13" t="s">
        <v>19</v>
      </c>
      <c r="K511" s="13" t="s">
        <v>539</v>
      </c>
      <c r="L511" s="12">
        <v>33000000</v>
      </c>
      <c r="M511" s="12">
        <v>2006</v>
      </c>
      <c r="N511" s="12">
        <v>5.6</v>
      </c>
      <c r="O511" s="22">
        <f>IMDB_Movies!$C118-IMDB_Movies!$L118</f>
        <v>670712</v>
      </c>
    </row>
    <row r="512" spans="1:15" x14ac:dyDescent="0.35">
      <c r="A512" s="15" t="s">
        <v>4275</v>
      </c>
      <c r="B512" s="8">
        <v>32</v>
      </c>
      <c r="C512" s="8">
        <v>9975684</v>
      </c>
      <c r="D512" s="7" t="s">
        <v>1136</v>
      </c>
      <c r="E512" s="7" t="s">
        <v>234</v>
      </c>
      <c r="F512" s="7" t="s">
        <v>8056</v>
      </c>
      <c r="G512" s="8">
        <v>20033</v>
      </c>
      <c r="H512" s="7" t="s">
        <v>8057</v>
      </c>
      <c r="I512" s="8">
        <v>117</v>
      </c>
      <c r="J512" s="7" t="s">
        <v>19</v>
      </c>
      <c r="K512" s="7" t="s">
        <v>193</v>
      </c>
      <c r="L512" s="8">
        <v>13000000</v>
      </c>
      <c r="M512" s="8">
        <v>1998</v>
      </c>
      <c r="N512" s="8">
        <v>6.4</v>
      </c>
      <c r="O512" s="21">
        <f>IMDB_Movies!$C1653-IMDB_Movies!$L1653</f>
        <v>1081498</v>
      </c>
    </row>
    <row r="513" spans="1:15" x14ac:dyDescent="0.35">
      <c r="A513" s="15" t="s">
        <v>1067</v>
      </c>
      <c r="B513" s="8">
        <v>114</v>
      </c>
      <c r="C513" s="8">
        <v>11694528</v>
      </c>
      <c r="D513" s="7" t="s">
        <v>10322</v>
      </c>
      <c r="E513" s="7" t="s">
        <v>238</v>
      </c>
      <c r="F513" s="7" t="s">
        <v>10323</v>
      </c>
      <c r="G513" s="8">
        <v>7721</v>
      </c>
      <c r="H513" s="7" t="s">
        <v>10324</v>
      </c>
      <c r="I513" s="8">
        <v>72</v>
      </c>
      <c r="J513" s="7" t="s">
        <v>19</v>
      </c>
      <c r="K513" s="7" t="s">
        <v>20</v>
      </c>
      <c r="L513" s="8">
        <v>3000000</v>
      </c>
      <c r="M513" s="8">
        <v>2005</v>
      </c>
      <c r="N513" s="8">
        <v>7.2</v>
      </c>
      <c r="O513" s="21">
        <f>IMDB_Movies!$C1887-IMDB_Movies!$L1887</f>
        <v>-468063</v>
      </c>
    </row>
    <row r="514" spans="1:15" x14ac:dyDescent="0.35">
      <c r="A514" s="11" t="s">
        <v>366</v>
      </c>
      <c r="B514" s="12">
        <v>186</v>
      </c>
      <c r="C514" s="12">
        <v>100289690</v>
      </c>
      <c r="D514" s="13" t="s">
        <v>367</v>
      </c>
      <c r="E514" s="13" t="s">
        <v>368</v>
      </c>
      <c r="F514" s="13" t="s">
        <v>369</v>
      </c>
      <c r="G514" s="12">
        <v>115099</v>
      </c>
      <c r="H514" s="13" t="s">
        <v>371</v>
      </c>
      <c r="I514" s="12">
        <v>257</v>
      </c>
      <c r="J514" s="13" t="s">
        <v>19</v>
      </c>
      <c r="K514" s="13" t="s">
        <v>20</v>
      </c>
      <c r="L514" s="12">
        <v>175000000</v>
      </c>
      <c r="M514" s="12">
        <v>2007</v>
      </c>
      <c r="N514" s="12">
        <v>5.4</v>
      </c>
      <c r="O514" s="22">
        <f>IMDB_Movies!$C2322-IMDB_Movies!$L2322</f>
        <v>-47128307</v>
      </c>
    </row>
    <row r="515" spans="1:15" x14ac:dyDescent="0.35">
      <c r="A515" s="14" t="s">
        <v>477</v>
      </c>
      <c r="B515" s="6">
        <v>233</v>
      </c>
      <c r="C515" s="6">
        <v>95308367</v>
      </c>
      <c r="D515" s="5" t="s">
        <v>1444</v>
      </c>
      <c r="E515" s="5" t="s">
        <v>395</v>
      </c>
      <c r="F515" s="5" t="s">
        <v>3547</v>
      </c>
      <c r="G515" s="6">
        <v>206104</v>
      </c>
      <c r="H515" s="5" t="s">
        <v>3548</v>
      </c>
      <c r="I515" s="6">
        <v>850</v>
      </c>
      <c r="J515" s="5" t="s">
        <v>19</v>
      </c>
      <c r="K515" s="5" t="s">
        <v>20</v>
      </c>
      <c r="L515" s="6">
        <v>48000000</v>
      </c>
      <c r="M515" s="6">
        <v>2002</v>
      </c>
      <c r="N515" s="6">
        <v>6.8</v>
      </c>
      <c r="O515" s="21">
        <f>IMDB_Movies!$C2823-IMDB_Movies!$L2823</f>
        <v>-6312165</v>
      </c>
    </row>
    <row r="516" spans="1:15" x14ac:dyDescent="0.35">
      <c r="A516" s="15" t="s">
        <v>2119</v>
      </c>
      <c r="B516" s="8">
        <v>285</v>
      </c>
      <c r="C516" s="8">
        <v>67523385</v>
      </c>
      <c r="D516" s="7" t="s">
        <v>1136</v>
      </c>
      <c r="E516" s="7" t="s">
        <v>4633</v>
      </c>
      <c r="F516" s="7" t="s">
        <v>4634</v>
      </c>
      <c r="G516" s="8">
        <v>104005</v>
      </c>
      <c r="H516" s="7" t="s">
        <v>4635</v>
      </c>
      <c r="I516" s="8">
        <v>248</v>
      </c>
      <c r="J516" s="7" t="s">
        <v>19</v>
      </c>
      <c r="K516" s="7" t="s">
        <v>20</v>
      </c>
      <c r="L516" s="8">
        <v>35000000</v>
      </c>
      <c r="M516" s="8">
        <v>2012</v>
      </c>
      <c r="N516" s="8">
        <v>6.2</v>
      </c>
      <c r="O516" s="21">
        <f>IMDB_Movies!$C1669-IMDB_Movies!$L1669</f>
        <v>-3157942</v>
      </c>
    </row>
    <row r="517" spans="1:15" x14ac:dyDescent="0.35">
      <c r="A517" s="14" t="s">
        <v>2977</v>
      </c>
      <c r="B517" s="6">
        <v>34</v>
      </c>
      <c r="C517" s="6">
        <v>31155435</v>
      </c>
      <c r="D517" s="5" t="s">
        <v>1855</v>
      </c>
      <c r="E517" s="5" t="s">
        <v>2176</v>
      </c>
      <c r="F517" s="5" t="s">
        <v>8251</v>
      </c>
      <c r="G517" s="6">
        <v>42644</v>
      </c>
      <c r="H517" s="5" t="s">
        <v>8252</v>
      </c>
      <c r="I517" s="6">
        <v>102</v>
      </c>
      <c r="J517" s="5" t="s">
        <v>19</v>
      </c>
      <c r="K517" s="5" t="s">
        <v>20</v>
      </c>
      <c r="L517" s="6">
        <v>12000000</v>
      </c>
      <c r="M517" s="6">
        <v>2001</v>
      </c>
      <c r="N517" s="6">
        <v>6.2</v>
      </c>
      <c r="O517" s="21">
        <f>IMDB_Movies!$C2371-IMDB_Movies!$L2371</f>
        <v>41827000</v>
      </c>
    </row>
    <row r="518" spans="1:15" x14ac:dyDescent="0.35">
      <c r="A518" s="14" t="s">
        <v>570</v>
      </c>
      <c r="B518" s="6">
        <v>179</v>
      </c>
      <c r="C518" s="6">
        <v>250863268</v>
      </c>
      <c r="D518" s="5" t="s">
        <v>1032</v>
      </c>
      <c r="E518" s="5" t="s">
        <v>572</v>
      </c>
      <c r="F518" s="5" t="s">
        <v>1033</v>
      </c>
      <c r="G518" s="6">
        <v>234480</v>
      </c>
      <c r="H518" s="5" t="s">
        <v>1034</v>
      </c>
      <c r="I518" s="6">
        <v>444</v>
      </c>
      <c r="J518" s="5" t="s">
        <v>19</v>
      </c>
      <c r="K518" s="5" t="s">
        <v>20</v>
      </c>
      <c r="L518" s="6">
        <v>110000000</v>
      </c>
      <c r="M518" s="6">
        <v>2006</v>
      </c>
      <c r="N518" s="6">
        <v>6.4</v>
      </c>
      <c r="O518" s="22">
        <f>IMDB_Movies!$C72-IMDB_Movies!$L72</f>
        <v>28462534</v>
      </c>
    </row>
    <row r="519" spans="1:15" x14ac:dyDescent="0.35">
      <c r="A519" s="14" t="s">
        <v>1525</v>
      </c>
      <c r="B519" s="6">
        <v>123</v>
      </c>
      <c r="C519" s="6">
        <v>76270454</v>
      </c>
      <c r="D519" s="5" t="s">
        <v>1444</v>
      </c>
      <c r="E519" s="5" t="s">
        <v>1190</v>
      </c>
      <c r="F519" s="5" t="s">
        <v>5774</v>
      </c>
      <c r="G519" s="6">
        <v>219008</v>
      </c>
      <c r="H519" s="5" t="s">
        <v>5775</v>
      </c>
      <c r="I519" s="6">
        <v>418</v>
      </c>
      <c r="J519" s="5" t="s">
        <v>19</v>
      </c>
      <c r="K519" s="5" t="s">
        <v>20</v>
      </c>
      <c r="L519" s="6">
        <v>25000000</v>
      </c>
      <c r="M519" s="6">
        <v>1987</v>
      </c>
      <c r="N519" s="6">
        <v>7.9</v>
      </c>
      <c r="O519" s="21">
        <f>IMDB_Movies!$C2781-IMDB_Movies!$L2781</f>
        <v>-57435963</v>
      </c>
    </row>
    <row r="520" spans="1:15" x14ac:dyDescent="0.35">
      <c r="A520" s="14" t="s">
        <v>7892</v>
      </c>
      <c r="B520" s="6">
        <v>73</v>
      </c>
      <c r="C520" s="6">
        <v>15171475</v>
      </c>
      <c r="D520" s="5" t="s">
        <v>4656</v>
      </c>
      <c r="E520" s="5" t="s">
        <v>222</v>
      </c>
      <c r="F520" s="5" t="s">
        <v>7893</v>
      </c>
      <c r="G520" s="6">
        <v>19805</v>
      </c>
      <c r="H520" s="5" t="s">
        <v>7894</v>
      </c>
      <c r="I520" s="6">
        <v>122</v>
      </c>
      <c r="J520" s="5" t="s">
        <v>19</v>
      </c>
      <c r="K520" s="5" t="s">
        <v>20</v>
      </c>
      <c r="L520" s="6">
        <v>8500000</v>
      </c>
      <c r="M520" s="6">
        <v>1996</v>
      </c>
      <c r="N520" s="6">
        <v>5.7</v>
      </c>
      <c r="O520" s="22">
        <f>IMDB_Movies!$C3655-IMDB_Movies!$L3655</f>
        <v>101340178</v>
      </c>
    </row>
    <row r="521" spans="1:15" x14ac:dyDescent="0.35">
      <c r="A521" s="14" t="s">
        <v>3511</v>
      </c>
      <c r="B521" s="6">
        <v>32</v>
      </c>
      <c r="C521" s="6">
        <v>24276500</v>
      </c>
      <c r="D521" s="5" t="s">
        <v>1175</v>
      </c>
      <c r="E521" s="5" t="s">
        <v>4723</v>
      </c>
      <c r="F521" s="5" t="s">
        <v>4724</v>
      </c>
      <c r="G521" s="6">
        <v>17124</v>
      </c>
      <c r="H521" s="5" t="s">
        <v>4725</v>
      </c>
      <c r="I521" s="6">
        <v>68</v>
      </c>
      <c r="J521" s="5" t="s">
        <v>19</v>
      </c>
      <c r="K521" s="5" t="s">
        <v>20</v>
      </c>
      <c r="L521" s="6">
        <v>35000000</v>
      </c>
      <c r="M521" s="6">
        <v>1992</v>
      </c>
      <c r="N521" s="6">
        <v>6.6</v>
      </c>
      <c r="O521" s="22">
        <f>IMDB_Movies!$C1434-IMDB_Movies!$L1434</f>
        <v>79443253</v>
      </c>
    </row>
    <row r="522" spans="1:15" x14ac:dyDescent="0.35">
      <c r="A522" s="15" t="s">
        <v>5929</v>
      </c>
      <c r="B522" s="8">
        <v>163</v>
      </c>
      <c r="C522" s="8">
        <v>1094798</v>
      </c>
      <c r="D522" s="7" t="s">
        <v>2022</v>
      </c>
      <c r="E522" s="7" t="s">
        <v>1623</v>
      </c>
      <c r="F522" s="7" t="s">
        <v>9149</v>
      </c>
      <c r="G522" s="8">
        <v>11158</v>
      </c>
      <c r="H522" s="7" t="s">
        <v>9150</v>
      </c>
      <c r="I522" s="8">
        <v>73</v>
      </c>
      <c r="J522" s="7" t="s">
        <v>19</v>
      </c>
      <c r="K522" s="7" t="s">
        <v>31</v>
      </c>
      <c r="L522" s="8">
        <v>7200000</v>
      </c>
      <c r="M522" s="8">
        <v>2010</v>
      </c>
      <c r="N522" s="8">
        <v>7.2</v>
      </c>
      <c r="O522" s="21">
        <f>IMDB_Movies!$C1407-IMDB_Movies!$L1407</f>
        <v>8830000</v>
      </c>
    </row>
    <row r="523" spans="1:15" x14ac:dyDescent="0.35">
      <c r="A523" s="14" t="s">
        <v>4864</v>
      </c>
      <c r="B523" s="6">
        <v>52</v>
      </c>
      <c r="C523" s="6">
        <v>6543194</v>
      </c>
      <c r="D523" s="5" t="s">
        <v>1566</v>
      </c>
      <c r="E523" s="5" t="s">
        <v>1759</v>
      </c>
      <c r="F523" s="5" t="s">
        <v>4865</v>
      </c>
      <c r="G523" s="6">
        <v>3740</v>
      </c>
      <c r="H523" s="5" t="s">
        <v>4866</v>
      </c>
      <c r="I523" s="6">
        <v>61</v>
      </c>
      <c r="J523" s="5" t="s">
        <v>19</v>
      </c>
      <c r="K523" s="5" t="s">
        <v>20</v>
      </c>
      <c r="L523" s="6">
        <v>34000000</v>
      </c>
      <c r="M523" s="6">
        <v>2000</v>
      </c>
      <c r="N523" s="6">
        <v>5.6</v>
      </c>
      <c r="O523" s="21">
        <f>IMDB_Movies!$C1253-IMDB_Movies!$L1253</f>
        <v>-987004</v>
      </c>
    </row>
    <row r="524" spans="1:15" x14ac:dyDescent="0.35">
      <c r="A524" s="14" t="s">
        <v>5108</v>
      </c>
      <c r="B524" s="6">
        <v>327</v>
      </c>
      <c r="C524" s="6">
        <v>34963967</v>
      </c>
      <c r="D524" s="5" t="s">
        <v>973</v>
      </c>
      <c r="E524" s="5" t="s">
        <v>36</v>
      </c>
      <c r="F524" s="5" t="s">
        <v>9083</v>
      </c>
      <c r="G524" s="6">
        <v>270441</v>
      </c>
      <c r="H524" s="5" t="s">
        <v>9084</v>
      </c>
      <c r="I524" s="6">
        <v>378</v>
      </c>
      <c r="J524" s="5" t="s">
        <v>19</v>
      </c>
      <c r="K524" s="5" t="s">
        <v>20</v>
      </c>
      <c r="L524" s="6">
        <v>8000000</v>
      </c>
      <c r="M524" s="6">
        <v>2011</v>
      </c>
      <c r="N524" s="6">
        <v>7.7</v>
      </c>
      <c r="O524" s="22">
        <f>IMDB_Movies!$C2120-IMDB_Movies!$L2120</f>
        <v>-3457140</v>
      </c>
    </row>
    <row r="525" spans="1:15" x14ac:dyDescent="0.35">
      <c r="A525" s="15" t="s">
        <v>3634</v>
      </c>
      <c r="B525" s="8">
        <v>56</v>
      </c>
      <c r="C525" s="8">
        <v>15549702</v>
      </c>
      <c r="D525" s="7" t="s">
        <v>1142</v>
      </c>
      <c r="E525" s="7" t="s">
        <v>1753</v>
      </c>
      <c r="F525" s="7" t="s">
        <v>7878</v>
      </c>
      <c r="G525" s="8">
        <v>24038</v>
      </c>
      <c r="H525" s="7" t="s">
        <v>7879</v>
      </c>
      <c r="I525" s="8">
        <v>123</v>
      </c>
      <c r="J525" s="7" t="s">
        <v>19</v>
      </c>
      <c r="K525" s="7" t="s">
        <v>20</v>
      </c>
      <c r="L525" s="8">
        <v>14000000</v>
      </c>
      <c r="M525" s="8">
        <v>2003</v>
      </c>
      <c r="N525" s="8">
        <v>4.5999999999999996</v>
      </c>
      <c r="O525" s="21">
        <f>IMDB_Movies!$C2591-IMDB_Movies!$L2591</f>
        <v>31505065</v>
      </c>
    </row>
    <row r="526" spans="1:15" x14ac:dyDescent="0.35">
      <c r="A526" s="15" t="s">
        <v>910</v>
      </c>
      <c r="B526" s="8">
        <v>128</v>
      </c>
      <c r="C526" s="8">
        <v>30157016</v>
      </c>
      <c r="D526" s="7" t="s">
        <v>752</v>
      </c>
      <c r="E526" s="7" t="s">
        <v>535</v>
      </c>
      <c r="F526" s="7" t="s">
        <v>2263</v>
      </c>
      <c r="G526" s="8">
        <v>39659</v>
      </c>
      <c r="H526" s="7" t="s">
        <v>2264</v>
      </c>
      <c r="I526" s="8">
        <v>189</v>
      </c>
      <c r="J526" s="7" t="s">
        <v>19</v>
      </c>
      <c r="K526" s="7" t="s">
        <v>20</v>
      </c>
      <c r="L526" s="8">
        <v>70000000</v>
      </c>
      <c r="M526" s="8">
        <v>2002</v>
      </c>
      <c r="N526" s="8">
        <v>5.6</v>
      </c>
      <c r="O526" s="21">
        <f>IMDB_Movies!$C109-IMDB_Movies!$L109</f>
        <v>-194801</v>
      </c>
    </row>
    <row r="527" spans="1:15" x14ac:dyDescent="0.35">
      <c r="A527" s="11" t="s">
        <v>8087</v>
      </c>
      <c r="B527" s="12">
        <v>61</v>
      </c>
      <c r="C527" s="12">
        <v>3058380</v>
      </c>
      <c r="D527" s="13" t="s">
        <v>151</v>
      </c>
      <c r="E527" s="13" t="s">
        <v>5384</v>
      </c>
      <c r="F527" s="13" t="s">
        <v>8088</v>
      </c>
      <c r="G527" s="12">
        <v>4767</v>
      </c>
      <c r="H527" s="13" t="s">
        <v>8089</v>
      </c>
      <c r="I527" s="12">
        <v>69</v>
      </c>
      <c r="J527" s="13" t="s">
        <v>1002</v>
      </c>
      <c r="K527" s="13" t="s">
        <v>1003</v>
      </c>
      <c r="L527" s="12">
        <v>100000000</v>
      </c>
      <c r="M527" s="12">
        <v>2000</v>
      </c>
      <c r="N527" s="12">
        <v>7.3</v>
      </c>
      <c r="O527" s="22">
        <f>IMDB_Movies!$C3421-IMDB_Movies!$L3421</f>
        <v>-3987164</v>
      </c>
    </row>
    <row r="528" spans="1:15" x14ac:dyDescent="0.35">
      <c r="A528" s="14" t="s">
        <v>226</v>
      </c>
      <c r="B528" s="6">
        <v>400</v>
      </c>
      <c r="C528" s="6">
        <v>167007184</v>
      </c>
      <c r="D528" s="5" t="s">
        <v>28</v>
      </c>
      <c r="E528" s="5" t="s">
        <v>139</v>
      </c>
      <c r="F528" s="5" t="s">
        <v>1161</v>
      </c>
      <c r="G528" s="6">
        <v>470501</v>
      </c>
      <c r="H528" s="5" t="s">
        <v>1163</v>
      </c>
      <c r="I528" s="6">
        <v>2301</v>
      </c>
      <c r="J528" s="5" t="s">
        <v>19</v>
      </c>
      <c r="K528" s="5" t="s">
        <v>31</v>
      </c>
      <c r="L528" s="6">
        <v>150000000</v>
      </c>
      <c r="M528" s="6">
        <v>2006</v>
      </c>
      <c r="N528" s="6">
        <v>8</v>
      </c>
      <c r="O528" s="21">
        <f>IMDB_Movies!$C375-IMDB_Movies!$L375</f>
        <v>75241322</v>
      </c>
    </row>
    <row r="529" spans="1:15" x14ac:dyDescent="0.35">
      <c r="A529" s="15" t="s">
        <v>1386</v>
      </c>
      <c r="B529" s="8">
        <v>175</v>
      </c>
      <c r="C529" s="8">
        <v>33631221</v>
      </c>
      <c r="D529" s="7" t="s">
        <v>1444</v>
      </c>
      <c r="E529" s="7" t="s">
        <v>4994</v>
      </c>
      <c r="F529" s="7" t="s">
        <v>5924</v>
      </c>
      <c r="G529" s="8">
        <v>48562</v>
      </c>
      <c r="H529" s="7" t="s">
        <v>5925</v>
      </c>
      <c r="I529" s="8">
        <v>145</v>
      </c>
      <c r="J529" s="7" t="s">
        <v>19</v>
      </c>
      <c r="K529" s="7" t="s">
        <v>20</v>
      </c>
      <c r="L529" s="8">
        <v>25000000</v>
      </c>
      <c r="M529" s="8">
        <v>2014</v>
      </c>
      <c r="N529" s="8">
        <v>6</v>
      </c>
      <c r="O529" s="21">
        <f>IMDB_Movies!$C2849-IMDB_Movies!$L2849</f>
        <v>30800000</v>
      </c>
    </row>
    <row r="530" spans="1:15" x14ac:dyDescent="0.35">
      <c r="A530" s="11" t="s">
        <v>3961</v>
      </c>
      <c r="B530" s="12">
        <v>155</v>
      </c>
      <c r="C530" s="12">
        <v>34507079</v>
      </c>
      <c r="D530" s="13" t="s">
        <v>1194</v>
      </c>
      <c r="E530" s="13" t="s">
        <v>4760</v>
      </c>
      <c r="F530" s="13" t="s">
        <v>4761</v>
      </c>
      <c r="G530" s="12">
        <v>34948</v>
      </c>
      <c r="H530" s="13" t="s">
        <v>4762</v>
      </c>
      <c r="I530" s="12">
        <v>118</v>
      </c>
      <c r="J530" s="13" t="s">
        <v>19</v>
      </c>
      <c r="K530" s="13" t="s">
        <v>20</v>
      </c>
      <c r="L530" s="12">
        <v>35000000</v>
      </c>
      <c r="M530" s="12">
        <v>2015</v>
      </c>
      <c r="N530" s="12">
        <v>5.0999999999999996</v>
      </c>
      <c r="O530" s="22">
        <f>IMDB_Movies!$C480-IMDB_Movies!$L480</f>
        <v>-3798243</v>
      </c>
    </row>
    <row r="531" spans="1:15" x14ac:dyDescent="0.35">
      <c r="A531" s="14" t="s">
        <v>8097</v>
      </c>
      <c r="B531" s="6">
        <v>364</v>
      </c>
      <c r="C531" s="6">
        <v>17738570</v>
      </c>
      <c r="D531" s="5" t="s">
        <v>151</v>
      </c>
      <c r="E531" s="5" t="s">
        <v>836</v>
      </c>
      <c r="F531" s="5" t="s">
        <v>8099</v>
      </c>
      <c r="G531" s="6">
        <v>351274</v>
      </c>
      <c r="H531" s="5" t="s">
        <v>8100</v>
      </c>
      <c r="I531" s="6">
        <v>457</v>
      </c>
      <c r="J531" s="5" t="s">
        <v>19</v>
      </c>
      <c r="K531" s="5" t="s">
        <v>20</v>
      </c>
      <c r="L531" s="6">
        <v>13000000</v>
      </c>
      <c r="M531" s="6">
        <v>2012</v>
      </c>
      <c r="N531" s="6">
        <v>8</v>
      </c>
      <c r="O531" s="22">
        <f>IMDB_Movies!$C3385-IMDB_Movies!$L3385</f>
        <v>3156970</v>
      </c>
    </row>
    <row r="532" spans="1:15" x14ac:dyDescent="0.35">
      <c r="A532" s="11" t="s">
        <v>3227</v>
      </c>
      <c r="B532" s="12">
        <v>129</v>
      </c>
      <c r="C532" s="12">
        <v>3093491</v>
      </c>
      <c r="D532" s="13" t="s">
        <v>1060</v>
      </c>
      <c r="E532" s="13" t="s">
        <v>8855</v>
      </c>
      <c r="F532" s="13" t="s">
        <v>8856</v>
      </c>
      <c r="G532" s="12">
        <v>8307</v>
      </c>
      <c r="H532" s="13" t="s">
        <v>8857</v>
      </c>
      <c r="I532" s="12">
        <v>37</v>
      </c>
      <c r="J532" s="13" t="s">
        <v>19</v>
      </c>
      <c r="K532" s="13" t="s">
        <v>20</v>
      </c>
      <c r="L532" s="12">
        <v>5000000</v>
      </c>
      <c r="M532" s="12">
        <v>2014</v>
      </c>
      <c r="N532" s="12">
        <v>6.6</v>
      </c>
      <c r="O532" s="22">
        <f>IMDB_Movies!$C1482-IMDB_Movies!$L1482</f>
        <v>-29959707</v>
      </c>
    </row>
    <row r="533" spans="1:15" x14ac:dyDescent="0.35">
      <c r="A533" s="15" t="s">
        <v>833</v>
      </c>
      <c r="B533" s="8">
        <v>234</v>
      </c>
      <c r="C533" s="8">
        <v>3609278</v>
      </c>
      <c r="D533" s="7" t="s">
        <v>2243</v>
      </c>
      <c r="E533" s="7" t="s">
        <v>4844</v>
      </c>
      <c r="F533" s="7" t="s">
        <v>9975</v>
      </c>
      <c r="G533" s="8">
        <v>573541</v>
      </c>
      <c r="H533" s="7" t="s">
        <v>9976</v>
      </c>
      <c r="I533" s="8">
        <v>1916</v>
      </c>
      <c r="J533" s="7" t="s">
        <v>19</v>
      </c>
      <c r="K533" s="7" t="s">
        <v>20</v>
      </c>
      <c r="L533" s="8">
        <v>4500000</v>
      </c>
      <c r="M533" s="8">
        <v>2000</v>
      </c>
      <c r="N533" s="8">
        <v>8.4</v>
      </c>
      <c r="O533" s="21">
        <f>IMDB_Movies!$C2942-IMDB_Movies!$L2942</f>
        <v>9536788</v>
      </c>
    </row>
    <row r="534" spans="1:15" x14ac:dyDescent="0.35">
      <c r="A534" s="14" t="s">
        <v>8058</v>
      </c>
      <c r="B534" s="6">
        <v>90</v>
      </c>
      <c r="C534" s="6">
        <v>1276984</v>
      </c>
      <c r="D534" s="5" t="s">
        <v>3796</v>
      </c>
      <c r="E534" s="5" t="s">
        <v>2610</v>
      </c>
      <c r="F534" s="5" t="s">
        <v>8828</v>
      </c>
      <c r="G534" s="6">
        <v>11403</v>
      </c>
      <c r="H534" s="5" t="s">
        <v>8829</v>
      </c>
      <c r="I534" s="6">
        <v>150</v>
      </c>
      <c r="J534" s="5" t="s">
        <v>19</v>
      </c>
      <c r="K534" s="5" t="s">
        <v>1003</v>
      </c>
      <c r="L534" s="6">
        <v>10000000</v>
      </c>
      <c r="M534" s="6">
        <v>2000</v>
      </c>
      <c r="N534" s="6">
        <v>6.2</v>
      </c>
      <c r="O534" s="21">
        <f>IMDB_Movies!$C1873-IMDB_Movies!$L1873</f>
        <v>969176</v>
      </c>
    </row>
    <row r="535" spans="1:15" x14ac:dyDescent="0.35">
      <c r="A535" s="11" t="s">
        <v>7733</v>
      </c>
      <c r="B535" s="12">
        <v>401</v>
      </c>
      <c r="C535" s="12">
        <v>14989761</v>
      </c>
      <c r="D535" s="13" t="s">
        <v>706</v>
      </c>
      <c r="E535" s="13" t="s">
        <v>963</v>
      </c>
      <c r="F535" s="13" t="s">
        <v>7955</v>
      </c>
      <c r="G535" s="12">
        <v>185845</v>
      </c>
      <c r="H535" s="13" t="s">
        <v>7956</v>
      </c>
      <c r="I535" s="12">
        <v>284</v>
      </c>
      <c r="J535" s="13" t="s">
        <v>19</v>
      </c>
      <c r="K535" s="13" t="s">
        <v>31</v>
      </c>
      <c r="L535" s="12">
        <v>15000000</v>
      </c>
      <c r="M535" s="12">
        <v>2012</v>
      </c>
      <c r="N535" s="12">
        <v>7.2</v>
      </c>
      <c r="O535" s="22">
        <f>IMDB_Movies!$C1758-IMDB_Movies!$L1758</f>
        <v>76975169</v>
      </c>
    </row>
    <row r="536" spans="1:15" x14ac:dyDescent="0.35">
      <c r="A536" s="11" t="s">
        <v>563</v>
      </c>
      <c r="B536" s="12">
        <v>153</v>
      </c>
      <c r="C536" s="12">
        <v>83348920</v>
      </c>
      <c r="D536" s="13" t="s">
        <v>335</v>
      </c>
      <c r="E536" s="13" t="s">
        <v>258</v>
      </c>
      <c r="F536" s="13" t="s">
        <v>799</v>
      </c>
      <c r="G536" s="12">
        <v>60230</v>
      </c>
      <c r="H536" s="13" t="s">
        <v>800</v>
      </c>
      <c r="I536" s="12">
        <v>118</v>
      </c>
      <c r="J536" s="13" t="s">
        <v>19</v>
      </c>
      <c r="K536" s="13" t="s">
        <v>20</v>
      </c>
      <c r="L536" s="12">
        <v>132000000</v>
      </c>
      <c r="M536" s="12">
        <v>2014</v>
      </c>
      <c r="N536" s="12">
        <v>6.7</v>
      </c>
      <c r="O536" s="22">
        <f>IMDB_Movies!$C994-IMDB_Movies!$L994</f>
        <v>-3814423</v>
      </c>
    </row>
    <row r="537" spans="1:15" x14ac:dyDescent="0.35">
      <c r="A537" s="14" t="s">
        <v>2074</v>
      </c>
      <c r="B537" s="6">
        <v>152</v>
      </c>
      <c r="C537" s="6">
        <v>34636443</v>
      </c>
      <c r="D537" s="5" t="s">
        <v>782</v>
      </c>
      <c r="E537" s="5" t="s">
        <v>368</v>
      </c>
      <c r="F537" s="5" t="s">
        <v>2075</v>
      </c>
      <c r="G537" s="6">
        <v>93790</v>
      </c>
      <c r="H537" s="5" t="s">
        <v>2076</v>
      </c>
      <c r="I537" s="6">
        <v>288</v>
      </c>
      <c r="J537" s="5" t="s">
        <v>19</v>
      </c>
      <c r="K537" s="5" t="s">
        <v>20</v>
      </c>
      <c r="L537" s="6">
        <v>52000000</v>
      </c>
      <c r="M537" s="6">
        <v>2005</v>
      </c>
      <c r="N537" s="6">
        <v>6.6</v>
      </c>
      <c r="O537" s="21">
        <f>IMDB_Movies!$C593-IMDB_Movies!$L593</f>
        <v>21041732</v>
      </c>
    </row>
    <row r="538" spans="1:15" x14ac:dyDescent="0.35">
      <c r="A538" s="11" t="s">
        <v>6212</v>
      </c>
      <c r="B538" s="12">
        <v>80</v>
      </c>
      <c r="C538" s="12">
        <v>20763013</v>
      </c>
      <c r="D538" s="13" t="s">
        <v>5325</v>
      </c>
      <c r="E538" s="13" t="s">
        <v>6213</v>
      </c>
      <c r="F538" s="13" t="s">
        <v>6214</v>
      </c>
      <c r="G538" s="12">
        <v>30840</v>
      </c>
      <c r="H538" s="13" t="s">
        <v>6215</v>
      </c>
      <c r="I538" s="12">
        <v>383</v>
      </c>
      <c r="J538" s="13" t="s">
        <v>19</v>
      </c>
      <c r="K538" s="13" t="s">
        <v>20</v>
      </c>
      <c r="L538" s="12">
        <v>23000000</v>
      </c>
      <c r="M538" s="12">
        <v>1987</v>
      </c>
      <c r="N538" s="12">
        <v>2.8</v>
      </c>
      <c r="O538" s="22">
        <f>IMDB_Movies!$C1334-IMDB_Movies!$L1334</f>
        <v>16067398</v>
      </c>
    </row>
    <row r="539" spans="1:15" x14ac:dyDescent="0.35">
      <c r="A539" s="15" t="s">
        <v>3517</v>
      </c>
      <c r="B539" s="8">
        <v>32</v>
      </c>
      <c r="C539" s="8">
        <v>127144</v>
      </c>
      <c r="D539" s="7" t="s">
        <v>973</v>
      </c>
      <c r="E539" s="7" t="s">
        <v>862</v>
      </c>
      <c r="F539" s="7" t="s">
        <v>9177</v>
      </c>
      <c r="G539" s="8">
        <v>5159</v>
      </c>
      <c r="H539" s="7" t="s">
        <v>9178</v>
      </c>
      <c r="I539" s="8">
        <v>27</v>
      </c>
      <c r="J539" s="7" t="s">
        <v>19</v>
      </c>
      <c r="K539" s="7" t="s">
        <v>20</v>
      </c>
      <c r="L539" s="8">
        <v>8000000</v>
      </c>
      <c r="M539" s="8">
        <v>2005</v>
      </c>
      <c r="N539" s="8">
        <v>5.5</v>
      </c>
      <c r="O539" s="21">
        <f>IMDB_Movies!$C2247-IMDB_Movies!$L2247</f>
        <v>58307945</v>
      </c>
    </row>
    <row r="540" spans="1:15" x14ac:dyDescent="0.35">
      <c r="A540" s="15" t="s">
        <v>3056</v>
      </c>
      <c r="B540" s="8">
        <v>265</v>
      </c>
      <c r="C540" s="8">
        <v>34350553</v>
      </c>
      <c r="D540" s="7" t="s">
        <v>1296</v>
      </c>
      <c r="E540" s="7" t="s">
        <v>1429</v>
      </c>
      <c r="F540" s="7" t="s">
        <v>3057</v>
      </c>
      <c r="G540" s="8">
        <v>104066</v>
      </c>
      <c r="H540" s="7" t="s">
        <v>3058</v>
      </c>
      <c r="I540" s="8">
        <v>207</v>
      </c>
      <c r="J540" s="7" t="s">
        <v>19</v>
      </c>
      <c r="K540" s="7" t="s">
        <v>20</v>
      </c>
      <c r="L540" s="8">
        <v>68000000</v>
      </c>
      <c r="M540" s="8">
        <v>2012</v>
      </c>
      <c r="N540" s="8">
        <v>5.7</v>
      </c>
      <c r="O540" s="21">
        <f>IMDB_Movies!$C561-IMDB_Movies!$L561</f>
        <v>-46866</v>
      </c>
    </row>
    <row r="541" spans="1:15" x14ac:dyDescent="0.35">
      <c r="A541" s="11" t="s">
        <v>7230</v>
      </c>
      <c r="B541" s="12">
        <v>63</v>
      </c>
      <c r="C541" s="12">
        <v>30324946</v>
      </c>
      <c r="D541" s="13" t="s">
        <v>4146</v>
      </c>
      <c r="E541" s="13" t="s">
        <v>862</v>
      </c>
      <c r="F541" s="13" t="s">
        <v>7231</v>
      </c>
      <c r="G541" s="12">
        <v>48458</v>
      </c>
      <c r="H541" s="13" t="s">
        <v>7232</v>
      </c>
      <c r="I541" s="12">
        <v>239</v>
      </c>
      <c r="J541" s="13" t="s">
        <v>19</v>
      </c>
      <c r="K541" s="13" t="s">
        <v>20</v>
      </c>
      <c r="L541" s="12">
        <v>17000000</v>
      </c>
      <c r="M541" s="12">
        <v>1998</v>
      </c>
      <c r="N541" s="12">
        <v>6.2</v>
      </c>
      <c r="O541" s="22">
        <f>IMDB_Movies!$C2450-IMDB_Movies!$L2450</f>
        <v>-74901420</v>
      </c>
    </row>
    <row r="542" spans="1:15" x14ac:dyDescent="0.35">
      <c r="A542" s="11" t="s">
        <v>9499</v>
      </c>
      <c r="B542" s="12">
        <v>119</v>
      </c>
      <c r="C542" s="12">
        <v>159600000</v>
      </c>
      <c r="D542" s="13" t="s">
        <v>5637</v>
      </c>
      <c r="E542" s="13" t="s">
        <v>2745</v>
      </c>
      <c r="F542" s="13" t="s">
        <v>9657</v>
      </c>
      <c r="G542" s="12">
        <v>175607</v>
      </c>
      <c r="H542" s="13" t="s">
        <v>9658</v>
      </c>
      <c r="I542" s="12">
        <v>252</v>
      </c>
      <c r="J542" s="13" t="s">
        <v>19</v>
      </c>
      <c r="K542" s="13" t="s">
        <v>20</v>
      </c>
      <c r="L542" s="12">
        <v>5500000</v>
      </c>
      <c r="M542" s="12">
        <v>1973</v>
      </c>
      <c r="N542" s="12">
        <v>8.3000000000000007</v>
      </c>
      <c r="O542" s="22">
        <f>IMDB_Movies!$C1798-IMDB_Movies!$L1798</f>
        <v>-13045798</v>
      </c>
    </row>
    <row r="543" spans="1:15" x14ac:dyDescent="0.35">
      <c r="A543" s="15" t="s">
        <v>1897</v>
      </c>
      <c r="B543" s="8">
        <v>92</v>
      </c>
      <c r="C543" s="8">
        <v>184208848</v>
      </c>
      <c r="D543" s="7" t="s">
        <v>3837</v>
      </c>
      <c r="E543" s="7" t="s">
        <v>1973</v>
      </c>
      <c r="F543" s="7" t="s">
        <v>6906</v>
      </c>
      <c r="G543" s="8">
        <v>186485</v>
      </c>
      <c r="H543" s="7" t="s">
        <v>6907</v>
      </c>
      <c r="I543" s="8">
        <v>382</v>
      </c>
      <c r="J543" s="7" t="s">
        <v>19</v>
      </c>
      <c r="K543" s="7" t="s">
        <v>20</v>
      </c>
      <c r="L543" s="8">
        <v>22000000</v>
      </c>
      <c r="M543" s="8">
        <v>1990</v>
      </c>
      <c r="N543" s="8">
        <v>8</v>
      </c>
      <c r="O543" s="21">
        <f>IMDB_Movies!$C1277-IMDB_Movies!$L1277</f>
        <v>-19492772</v>
      </c>
    </row>
    <row r="544" spans="1:15" x14ac:dyDescent="0.35">
      <c r="A544" s="14" t="s">
        <v>2744</v>
      </c>
      <c r="B544" s="6">
        <v>64</v>
      </c>
      <c r="C544" s="6">
        <v>144833357</v>
      </c>
      <c r="D544" s="5" t="s">
        <v>3099</v>
      </c>
      <c r="E544" s="5" t="s">
        <v>2400</v>
      </c>
      <c r="F544" s="5" t="s">
        <v>6255</v>
      </c>
      <c r="G544" s="6">
        <v>64742</v>
      </c>
      <c r="H544" s="5" t="s">
        <v>6256</v>
      </c>
      <c r="I544" s="6">
        <v>111</v>
      </c>
      <c r="J544" s="5" t="s">
        <v>19</v>
      </c>
      <c r="K544" s="5" t="s">
        <v>20</v>
      </c>
      <c r="L544" s="6">
        <v>22000000</v>
      </c>
      <c r="M544" s="6">
        <v>1994</v>
      </c>
      <c r="N544" s="6">
        <v>6.4</v>
      </c>
      <c r="O544" s="21">
        <f>IMDB_Movies!$C2049-IMDB_Movies!$L2049</f>
        <v>-12976053</v>
      </c>
    </row>
    <row r="545" spans="1:15" x14ac:dyDescent="0.35">
      <c r="A545" s="15" t="s">
        <v>123</v>
      </c>
      <c r="B545" s="8">
        <v>599</v>
      </c>
      <c r="C545" s="8">
        <v>262030663</v>
      </c>
      <c r="D545" s="7" t="s">
        <v>23</v>
      </c>
      <c r="E545" s="7" t="s">
        <v>125</v>
      </c>
      <c r="F545" s="7" t="s">
        <v>126</v>
      </c>
      <c r="G545" s="8">
        <v>451803</v>
      </c>
      <c r="H545" s="7" t="s">
        <v>128</v>
      </c>
      <c r="I545" s="8">
        <v>1225</v>
      </c>
      <c r="J545" s="7" t="s">
        <v>19</v>
      </c>
      <c r="K545" s="7" t="s">
        <v>20</v>
      </c>
      <c r="L545" s="8">
        <v>230000000</v>
      </c>
      <c r="M545" s="8">
        <v>2012</v>
      </c>
      <c r="N545" s="8">
        <v>7</v>
      </c>
      <c r="O545" s="21">
        <f>IMDB_Movies!$C209-IMDB_Movies!$L209</f>
        <v>-572808</v>
      </c>
    </row>
    <row r="546" spans="1:15" x14ac:dyDescent="0.35">
      <c r="A546" s="14" t="s">
        <v>3878</v>
      </c>
      <c r="B546" s="6">
        <v>21</v>
      </c>
      <c r="C546" s="6">
        <v>70100000</v>
      </c>
      <c r="D546" s="5" t="s">
        <v>973</v>
      </c>
      <c r="E546" s="5" t="s">
        <v>2539</v>
      </c>
      <c r="F546" s="5" t="s">
        <v>3879</v>
      </c>
      <c r="G546" s="6">
        <v>20183</v>
      </c>
      <c r="H546" s="5" t="s">
        <v>3880</v>
      </c>
      <c r="I546" s="6">
        <v>41</v>
      </c>
      <c r="J546" s="5" t="s">
        <v>19</v>
      </c>
      <c r="K546" s="5" t="s">
        <v>20</v>
      </c>
      <c r="L546" s="6">
        <v>40000000</v>
      </c>
      <c r="M546" s="6">
        <v>1992</v>
      </c>
      <c r="N546" s="6">
        <v>5.4</v>
      </c>
      <c r="O546" s="22">
        <f>IMDB_Movies!$C2252-IMDB_Movies!$L2252</f>
        <v>-17258404</v>
      </c>
    </row>
    <row r="547" spans="1:15" x14ac:dyDescent="0.35">
      <c r="A547" s="14" t="s">
        <v>672</v>
      </c>
      <c r="B547" s="6">
        <v>167</v>
      </c>
      <c r="C547" s="6">
        <v>1357042</v>
      </c>
      <c r="D547" s="5" t="s">
        <v>2357</v>
      </c>
      <c r="E547" s="5" t="s">
        <v>6935</v>
      </c>
      <c r="F547" s="5" t="s">
        <v>6936</v>
      </c>
      <c r="G547" s="6">
        <v>53977</v>
      </c>
      <c r="H547" s="5" t="s">
        <v>6937</v>
      </c>
      <c r="I547" s="6">
        <v>125</v>
      </c>
      <c r="J547" s="5" t="s">
        <v>19</v>
      </c>
      <c r="K547" s="5" t="s">
        <v>412</v>
      </c>
      <c r="L547" s="6">
        <v>15000000</v>
      </c>
      <c r="M547" s="6">
        <v>2011</v>
      </c>
      <c r="N547" s="6">
        <v>7.1</v>
      </c>
      <c r="O547" s="22">
        <f>IMDB_Movies!$C1594-IMDB_Movies!$L1594</f>
        <v>1590010</v>
      </c>
    </row>
    <row r="548" spans="1:15" x14ac:dyDescent="0.35">
      <c r="A548" s="11" t="s">
        <v>3808</v>
      </c>
      <c r="B548" s="12">
        <v>104</v>
      </c>
      <c r="C548" s="12">
        <v>8378141</v>
      </c>
      <c r="D548" s="13" t="s">
        <v>973</v>
      </c>
      <c r="E548" s="13" t="s">
        <v>310</v>
      </c>
      <c r="F548" s="13" t="s">
        <v>7728</v>
      </c>
      <c r="G548" s="12">
        <v>18966</v>
      </c>
      <c r="H548" s="13" t="s">
        <v>7729</v>
      </c>
      <c r="I548" s="12">
        <v>141</v>
      </c>
      <c r="J548" s="13" t="s">
        <v>19</v>
      </c>
      <c r="K548" s="13" t="s">
        <v>31</v>
      </c>
      <c r="L548" s="12">
        <v>15000000</v>
      </c>
      <c r="M548" s="12">
        <v>2002</v>
      </c>
      <c r="N548" s="12">
        <v>6.9</v>
      </c>
      <c r="O548" s="22">
        <f>IMDB_Movies!$C2160-IMDB_Movies!$L2160</f>
        <v>42357453</v>
      </c>
    </row>
    <row r="549" spans="1:15" x14ac:dyDescent="0.35">
      <c r="A549" s="14" t="s">
        <v>501</v>
      </c>
      <c r="B549" s="6">
        <v>398</v>
      </c>
      <c r="C549" s="6">
        <v>88625922</v>
      </c>
      <c r="D549" s="5" t="s">
        <v>3667</v>
      </c>
      <c r="E549" s="5" t="s">
        <v>2509</v>
      </c>
      <c r="F549" s="5" t="s">
        <v>3668</v>
      </c>
      <c r="G549" s="6">
        <v>75176</v>
      </c>
      <c r="H549" s="5" t="s">
        <v>3669</v>
      </c>
      <c r="I549" s="6">
        <v>252</v>
      </c>
      <c r="J549" s="5" t="s">
        <v>19</v>
      </c>
      <c r="K549" s="5" t="s">
        <v>20</v>
      </c>
      <c r="L549" s="6">
        <v>45000000</v>
      </c>
      <c r="M549" s="6">
        <v>2011</v>
      </c>
      <c r="N549" s="6">
        <v>7.1</v>
      </c>
      <c r="O549" s="21">
        <f>IMDB_Movies!$C1179-IMDB_Movies!$L1179</f>
        <v>-24922769</v>
      </c>
    </row>
    <row r="550" spans="1:15" x14ac:dyDescent="0.35">
      <c r="A550" s="14" t="s">
        <v>3516</v>
      </c>
      <c r="B550" s="6">
        <v>75</v>
      </c>
      <c r="C550" s="6">
        <v>6471394</v>
      </c>
      <c r="D550" s="5" t="s">
        <v>706</v>
      </c>
      <c r="E550" s="5" t="s">
        <v>331</v>
      </c>
      <c r="F550" s="5" t="s">
        <v>3518</v>
      </c>
      <c r="G550" s="6">
        <v>15880</v>
      </c>
      <c r="H550" s="5" t="s">
        <v>3519</v>
      </c>
      <c r="I550" s="6">
        <v>93</v>
      </c>
      <c r="J550" s="5" t="s">
        <v>19</v>
      </c>
      <c r="K550" s="5" t="s">
        <v>20</v>
      </c>
      <c r="L550" s="6">
        <v>50000000</v>
      </c>
      <c r="M550" s="6">
        <v>2004</v>
      </c>
      <c r="N550" s="6">
        <v>4.9000000000000004</v>
      </c>
      <c r="O550" s="21">
        <f>IMDB_Movies!$C1791-IMDB_Movies!$L1791</f>
        <v>-4086164</v>
      </c>
    </row>
    <row r="551" spans="1:15" x14ac:dyDescent="0.35">
      <c r="A551" s="14" t="s">
        <v>4671</v>
      </c>
      <c r="B551" s="6">
        <v>126</v>
      </c>
      <c r="C551" s="6">
        <v>14589444</v>
      </c>
      <c r="D551" s="5" t="s">
        <v>973</v>
      </c>
      <c r="E551" s="5" t="s">
        <v>5989</v>
      </c>
      <c r="F551" s="5" t="s">
        <v>5990</v>
      </c>
      <c r="G551" s="6">
        <v>171151</v>
      </c>
      <c r="H551" s="5" t="s">
        <v>5991</v>
      </c>
      <c r="I551" s="6">
        <v>513</v>
      </c>
      <c r="J551" s="5" t="s">
        <v>19</v>
      </c>
      <c r="K551" s="5" t="s">
        <v>20</v>
      </c>
      <c r="L551" s="6">
        <v>25000000</v>
      </c>
      <c r="M551" s="6">
        <v>2004</v>
      </c>
      <c r="N551" s="6">
        <v>6.8</v>
      </c>
      <c r="O551" s="21">
        <f>IMDB_Movies!$C2167-IMDB_Movies!$L2167</f>
        <v>31726644</v>
      </c>
    </row>
    <row r="552" spans="1:15" x14ac:dyDescent="0.35">
      <c r="A552" s="14" t="s">
        <v>7299</v>
      </c>
      <c r="B552" s="6">
        <v>31</v>
      </c>
      <c r="C552" s="6">
        <v>59847242</v>
      </c>
      <c r="D552" s="5" t="s">
        <v>5594</v>
      </c>
      <c r="E552" s="5" t="s">
        <v>4141</v>
      </c>
      <c r="F552" s="5" t="s">
        <v>7300</v>
      </c>
      <c r="G552" s="6">
        <v>55895</v>
      </c>
      <c r="H552" s="5" t="s">
        <v>7301</v>
      </c>
      <c r="I552" s="6">
        <v>115</v>
      </c>
      <c r="J552" s="5" t="s">
        <v>19</v>
      </c>
      <c r="K552" s="5" t="s">
        <v>20</v>
      </c>
      <c r="L552" s="6">
        <v>16500000</v>
      </c>
      <c r="M552" s="6">
        <v>1991</v>
      </c>
      <c r="N552" s="6">
        <v>6.8</v>
      </c>
      <c r="O552" s="21">
        <f>IMDB_Movies!$C2061-IMDB_Movies!$L2061</f>
        <v>-12803790</v>
      </c>
    </row>
    <row r="553" spans="1:15" x14ac:dyDescent="0.35">
      <c r="A553" s="15" t="s">
        <v>201</v>
      </c>
      <c r="B553" s="8">
        <v>122</v>
      </c>
      <c r="C553" s="8">
        <v>134006721</v>
      </c>
      <c r="D553" s="7" t="s">
        <v>28</v>
      </c>
      <c r="E553" s="7" t="s">
        <v>493</v>
      </c>
      <c r="F553" s="7" t="s">
        <v>1989</v>
      </c>
      <c r="G553" s="8">
        <v>259492</v>
      </c>
      <c r="H553" s="7" t="s">
        <v>1991</v>
      </c>
      <c r="I553" s="8">
        <v>415</v>
      </c>
      <c r="J553" s="7" t="s">
        <v>19</v>
      </c>
      <c r="K553" s="7" t="s">
        <v>20</v>
      </c>
      <c r="L553" s="8">
        <v>75000000</v>
      </c>
      <c r="M553" s="8">
        <v>1996</v>
      </c>
      <c r="N553" s="8">
        <v>7.4</v>
      </c>
      <c r="O553" s="21">
        <f>IMDB_Movies!$C383-IMDB_Movies!$L383</f>
        <v>26676606</v>
      </c>
    </row>
    <row r="554" spans="1:15" x14ac:dyDescent="0.35">
      <c r="A554" s="14" t="s">
        <v>11022</v>
      </c>
      <c r="B554" s="6">
        <v>28</v>
      </c>
      <c r="C554" s="6">
        <v>464655</v>
      </c>
      <c r="D554" s="5" t="s">
        <v>1702</v>
      </c>
      <c r="E554" s="5" t="s">
        <v>6144</v>
      </c>
      <c r="F554" s="5" t="s">
        <v>11023</v>
      </c>
      <c r="G554" s="6">
        <v>1524</v>
      </c>
      <c r="H554" s="5" t="s">
        <v>11024</v>
      </c>
      <c r="I554" s="6">
        <v>29</v>
      </c>
      <c r="J554" s="5" t="s">
        <v>19</v>
      </c>
      <c r="K554" s="5" t="s">
        <v>20</v>
      </c>
      <c r="L554" s="6">
        <v>1000000</v>
      </c>
      <c r="M554" s="6">
        <v>1997</v>
      </c>
      <c r="N554" s="6">
        <v>7</v>
      </c>
      <c r="O554" s="21">
        <f>IMDB_Movies!$C1939-IMDB_Movies!$L1939</f>
        <v>-31527637</v>
      </c>
    </row>
    <row r="555" spans="1:15" x14ac:dyDescent="0.35">
      <c r="A555" s="11" t="s">
        <v>3994</v>
      </c>
      <c r="B555" s="12">
        <v>88</v>
      </c>
      <c r="C555" s="12">
        <v>39008741</v>
      </c>
      <c r="D555" s="13" t="s">
        <v>5594</v>
      </c>
      <c r="E555" s="13" t="s">
        <v>497</v>
      </c>
      <c r="F555" s="13" t="s">
        <v>5852</v>
      </c>
      <c r="G555" s="12">
        <v>44838</v>
      </c>
      <c r="H555" s="13" t="s">
        <v>5853</v>
      </c>
      <c r="I555" s="12">
        <v>223</v>
      </c>
      <c r="J555" s="13" t="s">
        <v>19</v>
      </c>
      <c r="K555" s="13" t="s">
        <v>20</v>
      </c>
      <c r="L555" s="12">
        <v>25000000</v>
      </c>
      <c r="M555" s="12">
        <v>2005</v>
      </c>
      <c r="N555" s="12">
        <v>6.6</v>
      </c>
      <c r="O555" s="22">
        <f>IMDB_Movies!$C2062-IMDB_Movies!$L2062</f>
        <v>13277561</v>
      </c>
    </row>
    <row r="556" spans="1:15" x14ac:dyDescent="0.35">
      <c r="A556" s="14" t="s">
        <v>747</v>
      </c>
      <c r="B556" s="6">
        <v>196</v>
      </c>
      <c r="C556" s="6">
        <v>64685359</v>
      </c>
      <c r="D556" s="5" t="s">
        <v>1516</v>
      </c>
      <c r="E556" s="5" t="s">
        <v>65</v>
      </c>
      <c r="F556" s="5" t="s">
        <v>1517</v>
      </c>
      <c r="G556" s="6">
        <v>40862</v>
      </c>
      <c r="H556" s="5" t="s">
        <v>1519</v>
      </c>
      <c r="I556" s="6">
        <v>139</v>
      </c>
      <c r="J556" s="5" t="s">
        <v>19</v>
      </c>
      <c r="K556" s="5" t="s">
        <v>20</v>
      </c>
      <c r="L556" s="6">
        <v>90000000</v>
      </c>
      <c r="M556" s="6">
        <v>2016</v>
      </c>
      <c r="N556" s="6">
        <v>6.9</v>
      </c>
      <c r="O556" s="22">
        <f>IMDB_Movies!$C66-IMDB_Movies!$L66</f>
        <v>60069140</v>
      </c>
    </row>
    <row r="557" spans="1:15" x14ac:dyDescent="0.35">
      <c r="A557" s="15" t="s">
        <v>1480</v>
      </c>
      <c r="B557" s="8">
        <v>139</v>
      </c>
      <c r="C557" s="8">
        <v>133668525</v>
      </c>
      <c r="D557" s="7" t="s">
        <v>1136</v>
      </c>
      <c r="E557" s="7" t="s">
        <v>197</v>
      </c>
      <c r="F557" s="7" t="s">
        <v>1735</v>
      </c>
      <c r="G557" s="8">
        <v>107817</v>
      </c>
      <c r="H557" s="7" t="s">
        <v>1736</v>
      </c>
      <c r="I557" s="8">
        <v>255</v>
      </c>
      <c r="J557" s="7" t="s">
        <v>19</v>
      </c>
      <c r="K557" s="7" t="s">
        <v>20</v>
      </c>
      <c r="L557" s="8">
        <v>80000000</v>
      </c>
      <c r="M557" s="8">
        <v>2013</v>
      </c>
      <c r="N557" s="8">
        <v>5.4</v>
      </c>
      <c r="O557" s="21">
        <f>IMDB_Movies!$C1709-IMDB_Movies!$L1709</f>
        <v>83740650</v>
      </c>
    </row>
    <row r="558" spans="1:15" x14ac:dyDescent="0.35">
      <c r="A558" s="15" t="s">
        <v>256</v>
      </c>
      <c r="B558" s="8">
        <v>518</v>
      </c>
      <c r="C558" s="8">
        <v>257704099</v>
      </c>
      <c r="D558" s="7" t="s">
        <v>42</v>
      </c>
      <c r="E558" s="7" t="s">
        <v>60</v>
      </c>
      <c r="F558" s="7" t="s">
        <v>719</v>
      </c>
      <c r="G558" s="8">
        <v>504419</v>
      </c>
      <c r="H558" s="7" t="s">
        <v>720</v>
      </c>
      <c r="I558" s="8">
        <v>1559</v>
      </c>
      <c r="J558" s="7" t="s">
        <v>19</v>
      </c>
      <c r="K558" s="7" t="s">
        <v>20</v>
      </c>
      <c r="L558" s="8">
        <v>150000000</v>
      </c>
      <c r="M558" s="8">
        <v>2009</v>
      </c>
      <c r="N558" s="8">
        <v>8</v>
      </c>
      <c r="O558" s="21">
        <f>IMDB_Movies!$C297-IMDB_Movies!$L297</f>
        <v>3422650</v>
      </c>
    </row>
    <row r="559" spans="1:15" x14ac:dyDescent="0.35">
      <c r="A559" s="11" t="s">
        <v>458</v>
      </c>
      <c r="B559" s="12">
        <v>238</v>
      </c>
      <c r="C559" s="12">
        <v>322157</v>
      </c>
      <c r="D559" s="13" t="s">
        <v>5637</v>
      </c>
      <c r="E559" s="13" t="s">
        <v>1671</v>
      </c>
      <c r="F559" s="13" t="s">
        <v>10528</v>
      </c>
      <c r="G559" s="12">
        <v>61787</v>
      </c>
      <c r="H559" s="13" t="s">
        <v>10529</v>
      </c>
      <c r="I559" s="12">
        <v>203</v>
      </c>
      <c r="J559" s="13" t="s">
        <v>19</v>
      </c>
      <c r="K559" s="13" t="s">
        <v>20</v>
      </c>
      <c r="L559" s="12">
        <v>2500000</v>
      </c>
      <c r="M559" s="12">
        <v>2010</v>
      </c>
      <c r="N559" s="12">
        <v>6.8</v>
      </c>
      <c r="O559" s="22">
        <f>IMDB_Movies!$C1804-IMDB_Movies!$L1804</f>
        <v>-13215568</v>
      </c>
    </row>
    <row r="560" spans="1:15" x14ac:dyDescent="0.35">
      <c r="A560" s="11" t="s">
        <v>4302</v>
      </c>
      <c r="B560" s="12">
        <v>75</v>
      </c>
      <c r="C560" s="12">
        <v>10431220</v>
      </c>
      <c r="D560" s="13" t="s">
        <v>454</v>
      </c>
      <c r="E560" s="13" t="s">
        <v>4076</v>
      </c>
      <c r="F560" s="13" t="s">
        <v>4303</v>
      </c>
      <c r="G560" s="12">
        <v>24216</v>
      </c>
      <c r="H560" s="13" t="s">
        <v>4304</v>
      </c>
      <c r="I560" s="12">
        <v>162</v>
      </c>
      <c r="J560" s="13" t="s">
        <v>19</v>
      </c>
      <c r="K560" s="13" t="s">
        <v>20</v>
      </c>
      <c r="L560" s="12">
        <v>24000000</v>
      </c>
      <c r="M560" s="12">
        <v>1999</v>
      </c>
      <c r="N560" s="12">
        <v>4.0999999999999996</v>
      </c>
      <c r="O560" s="22">
        <f>IMDB_Movies!$C928-IMDB_Movies!$L928</f>
        <v>-24862498</v>
      </c>
    </row>
    <row r="561" spans="1:15" x14ac:dyDescent="0.35">
      <c r="A561" s="15" t="s">
        <v>11418</v>
      </c>
      <c r="B561" s="8">
        <v>19</v>
      </c>
      <c r="C561" s="8">
        <v>203134</v>
      </c>
      <c r="D561" s="7" t="s">
        <v>11419</v>
      </c>
      <c r="E561" s="7" t="s">
        <v>11420</v>
      </c>
      <c r="F561" s="7" t="s">
        <v>11421</v>
      </c>
      <c r="G561" s="8">
        <v>1428</v>
      </c>
      <c r="H561" s="7" t="s">
        <v>11422</v>
      </c>
      <c r="I561" s="8">
        <v>21</v>
      </c>
      <c r="J561" s="7" t="s">
        <v>19</v>
      </c>
      <c r="K561" s="7" t="s">
        <v>20</v>
      </c>
      <c r="L561" s="8">
        <v>250000</v>
      </c>
      <c r="M561" s="8">
        <v>1997</v>
      </c>
      <c r="N561" s="8">
        <v>7</v>
      </c>
      <c r="O561" s="21">
        <f>IMDB_Movies!$C1355-IMDB_Movies!$L1355</f>
        <v>25707719</v>
      </c>
    </row>
    <row r="562" spans="1:15" x14ac:dyDescent="0.35">
      <c r="A562" s="14" t="s">
        <v>304</v>
      </c>
      <c r="B562" s="6">
        <v>367</v>
      </c>
      <c r="C562" s="6">
        <v>166112167</v>
      </c>
      <c r="D562" s="5" t="s">
        <v>42</v>
      </c>
      <c r="E562" s="5" t="s">
        <v>305</v>
      </c>
      <c r="F562" s="5" t="s">
        <v>306</v>
      </c>
      <c r="G562" s="6">
        <v>283418</v>
      </c>
      <c r="H562" s="5" t="s">
        <v>308</v>
      </c>
      <c r="I562" s="6">
        <v>1055</v>
      </c>
      <c r="J562" s="5" t="s">
        <v>19</v>
      </c>
      <c r="K562" s="5" t="s">
        <v>20</v>
      </c>
      <c r="L562" s="6">
        <v>200000000</v>
      </c>
      <c r="M562" s="6">
        <v>2009</v>
      </c>
      <c r="N562" s="6">
        <v>5.8</v>
      </c>
      <c r="O562" s="21">
        <f>IMDB_Movies!$C329-IMDB_Movies!$L329</f>
        <v>-4973029</v>
      </c>
    </row>
    <row r="563" spans="1:15" x14ac:dyDescent="0.35">
      <c r="A563" s="14" t="s">
        <v>765</v>
      </c>
      <c r="B563" s="6">
        <v>213</v>
      </c>
      <c r="C563" s="6">
        <v>125603360</v>
      </c>
      <c r="D563" s="5" t="s">
        <v>1531</v>
      </c>
      <c r="E563" s="5" t="s">
        <v>1539</v>
      </c>
      <c r="F563" s="5" t="s">
        <v>2592</v>
      </c>
      <c r="G563" s="6">
        <v>667983</v>
      </c>
      <c r="H563" s="5" t="s">
        <v>2593</v>
      </c>
      <c r="I563" s="6">
        <v>877</v>
      </c>
      <c r="J563" s="5" t="s">
        <v>19</v>
      </c>
      <c r="K563" s="5" t="s">
        <v>20</v>
      </c>
      <c r="L563" s="6">
        <v>60000000</v>
      </c>
      <c r="M563" s="6">
        <v>1998</v>
      </c>
      <c r="N563" s="6">
        <v>8.1</v>
      </c>
      <c r="O563" s="22">
        <f>IMDB_Movies!$C2282-IMDB_Movies!$L2282</f>
        <v>-4308561</v>
      </c>
    </row>
    <row r="564" spans="1:15" x14ac:dyDescent="0.35">
      <c r="A564" s="11" t="s">
        <v>7889</v>
      </c>
      <c r="B564" s="12">
        <v>62</v>
      </c>
      <c r="C564" s="12">
        <v>14348123</v>
      </c>
      <c r="D564" s="13" t="s">
        <v>7059</v>
      </c>
      <c r="E564" s="13" t="s">
        <v>2429</v>
      </c>
      <c r="F564" s="13" t="s">
        <v>7890</v>
      </c>
      <c r="G564" s="12">
        <v>9323</v>
      </c>
      <c r="H564" s="13" t="s">
        <v>7891</v>
      </c>
      <c r="I564" s="12">
        <v>157</v>
      </c>
      <c r="J564" s="13" t="s">
        <v>19</v>
      </c>
      <c r="K564" s="13" t="s">
        <v>4462</v>
      </c>
      <c r="L564" s="12">
        <v>12000000</v>
      </c>
      <c r="M564" s="12">
        <v>1999</v>
      </c>
      <c r="N564" s="12">
        <v>6.9</v>
      </c>
      <c r="O564" s="22">
        <f>IMDB_Movies!$C2292-IMDB_Movies!$L2292</f>
        <v>-420316</v>
      </c>
    </row>
    <row r="565" spans="1:15" x14ac:dyDescent="0.35">
      <c r="A565" s="11" t="s">
        <v>8352</v>
      </c>
      <c r="B565" s="12">
        <v>280</v>
      </c>
      <c r="C565" s="12">
        <v>2835886</v>
      </c>
      <c r="D565" s="13" t="s">
        <v>2243</v>
      </c>
      <c r="E565" s="13" t="s">
        <v>8353</v>
      </c>
      <c r="F565" s="13" t="s">
        <v>8354</v>
      </c>
      <c r="G565" s="12">
        <v>55516</v>
      </c>
      <c r="H565" s="13" t="s">
        <v>8355</v>
      </c>
      <c r="I565" s="12">
        <v>124</v>
      </c>
      <c r="J565" s="13" t="s">
        <v>5976</v>
      </c>
      <c r="K565" s="13" t="s">
        <v>4462</v>
      </c>
      <c r="L565" s="12">
        <v>9200000</v>
      </c>
      <c r="M565" s="12">
        <v>2013</v>
      </c>
      <c r="N565" s="12">
        <v>7.7</v>
      </c>
      <c r="O565" s="22">
        <f>IMDB_Movies!$C2969-IMDB_Movies!$L2969</f>
        <v>10566655</v>
      </c>
    </row>
    <row r="566" spans="1:15" x14ac:dyDescent="0.35">
      <c r="A566" s="14" t="s">
        <v>1193</v>
      </c>
      <c r="B566" s="6">
        <v>173</v>
      </c>
      <c r="C566" s="6">
        <v>100468793</v>
      </c>
      <c r="D566" s="5" t="s">
        <v>1136</v>
      </c>
      <c r="E566" s="5" t="s">
        <v>862</v>
      </c>
      <c r="F566" s="5" t="s">
        <v>2409</v>
      </c>
      <c r="G566" s="6">
        <v>212499</v>
      </c>
      <c r="H566" s="5" t="s">
        <v>2410</v>
      </c>
      <c r="I566" s="6">
        <v>277</v>
      </c>
      <c r="J566" s="5" t="s">
        <v>19</v>
      </c>
      <c r="K566" s="5" t="s">
        <v>20</v>
      </c>
      <c r="L566" s="6">
        <v>65000000</v>
      </c>
      <c r="M566" s="6">
        <v>2008</v>
      </c>
      <c r="N566" s="6">
        <v>6.9</v>
      </c>
      <c r="O566" s="22">
        <f>IMDB_Movies!$C1630-IMDB_Movies!$L1630</f>
        <v>62749203</v>
      </c>
    </row>
    <row r="567" spans="1:15" x14ac:dyDescent="0.35">
      <c r="A567" s="14" t="s">
        <v>3747</v>
      </c>
      <c r="B567" s="6">
        <v>164</v>
      </c>
      <c r="C567" s="6">
        <v>22531698</v>
      </c>
      <c r="D567" s="5" t="s">
        <v>161</v>
      </c>
      <c r="E567" s="5" t="s">
        <v>245</v>
      </c>
      <c r="F567" s="5" t="s">
        <v>3748</v>
      </c>
      <c r="G567" s="6">
        <v>81523</v>
      </c>
      <c r="H567" s="5" t="s">
        <v>3750</v>
      </c>
      <c r="I567" s="6">
        <v>214</v>
      </c>
      <c r="J567" s="5" t="s">
        <v>19</v>
      </c>
      <c r="K567" s="5" t="s">
        <v>1003</v>
      </c>
      <c r="L567" s="6">
        <v>70000000</v>
      </c>
      <c r="M567" s="6">
        <v>2008</v>
      </c>
      <c r="N567" s="6">
        <v>5.6</v>
      </c>
      <c r="O567" s="22">
        <f>IMDB_Movies!$C368-IMDB_Movies!$L368</f>
        <v>279017</v>
      </c>
    </row>
    <row r="568" spans="1:15" x14ac:dyDescent="0.35">
      <c r="A568" s="14" t="s">
        <v>280</v>
      </c>
      <c r="B568" s="6">
        <v>149</v>
      </c>
      <c r="C568" s="6">
        <v>197171806</v>
      </c>
      <c r="D568" s="5" t="s">
        <v>23</v>
      </c>
      <c r="E568" s="5" t="s">
        <v>282</v>
      </c>
      <c r="F568" s="5" t="s">
        <v>3540</v>
      </c>
      <c r="G568" s="6">
        <v>515306</v>
      </c>
      <c r="H568" s="5" t="s">
        <v>3541</v>
      </c>
      <c r="I568" s="6">
        <v>477</v>
      </c>
      <c r="J568" s="5" t="s">
        <v>19</v>
      </c>
      <c r="K568" s="5" t="s">
        <v>20</v>
      </c>
      <c r="L568" s="6">
        <v>48000000</v>
      </c>
      <c r="M568" s="6">
        <v>1989</v>
      </c>
      <c r="N568" s="6">
        <v>8.3000000000000007</v>
      </c>
      <c r="O568" s="21">
        <f>IMDB_Movies!$C201-IMDB_Movies!$L201</f>
        <v>-164334574</v>
      </c>
    </row>
    <row r="569" spans="1:15" x14ac:dyDescent="0.35">
      <c r="A569" s="11" t="s">
        <v>6862</v>
      </c>
      <c r="B569" s="12">
        <v>27</v>
      </c>
      <c r="C569" s="12">
        <v>2246000</v>
      </c>
      <c r="D569" s="13" t="s">
        <v>1112</v>
      </c>
      <c r="E569" s="13" t="s">
        <v>6863</v>
      </c>
      <c r="F569" s="13" t="s">
        <v>6864</v>
      </c>
      <c r="G569" s="12">
        <v>2302</v>
      </c>
      <c r="H569" s="13" t="s">
        <v>6865</v>
      </c>
      <c r="I569" s="12">
        <v>20</v>
      </c>
      <c r="J569" s="13" t="s">
        <v>19</v>
      </c>
      <c r="K569" s="13" t="s">
        <v>20</v>
      </c>
      <c r="L569" s="12">
        <v>20000000</v>
      </c>
      <c r="M569" s="12">
        <v>2015</v>
      </c>
      <c r="N569" s="12">
        <v>7</v>
      </c>
      <c r="O569" s="22">
        <f>IMDB_Movies!$C1584-IMDB_Movies!$L1584</f>
        <v>36468315</v>
      </c>
    </row>
    <row r="570" spans="1:15" x14ac:dyDescent="0.35">
      <c r="A570" s="11" t="s">
        <v>4638</v>
      </c>
      <c r="B570" s="12">
        <v>164</v>
      </c>
      <c r="C570" s="12">
        <v>45802315</v>
      </c>
      <c r="D570" s="13" t="s">
        <v>189</v>
      </c>
      <c r="E570" s="13" t="s">
        <v>4639</v>
      </c>
      <c r="F570" s="13" t="s">
        <v>4640</v>
      </c>
      <c r="G570" s="12">
        <v>119974</v>
      </c>
      <c r="H570" s="13" t="s">
        <v>4642</v>
      </c>
      <c r="I570" s="12">
        <v>169</v>
      </c>
      <c r="J570" s="13" t="s">
        <v>19</v>
      </c>
      <c r="K570" s="13" t="s">
        <v>20</v>
      </c>
      <c r="L570" s="12">
        <v>35000000</v>
      </c>
      <c r="M570" s="12">
        <v>2009</v>
      </c>
      <c r="N570" s="12">
        <v>6.6</v>
      </c>
      <c r="O570" s="22">
        <f>IMDB_Movies!$C250-IMDB_Movies!$L250</f>
        <v>-9693285</v>
      </c>
    </row>
    <row r="571" spans="1:15" x14ac:dyDescent="0.35">
      <c r="A571" s="14" t="s">
        <v>2406</v>
      </c>
      <c r="B571" s="6">
        <v>60</v>
      </c>
      <c r="C571" s="6">
        <v>10014234</v>
      </c>
      <c r="D571" s="5" t="s">
        <v>706</v>
      </c>
      <c r="E571" s="5" t="s">
        <v>1699</v>
      </c>
      <c r="F571" s="5" t="s">
        <v>2490</v>
      </c>
      <c r="G571" s="6">
        <v>8560</v>
      </c>
      <c r="H571" s="5" t="s">
        <v>2491</v>
      </c>
      <c r="I571" s="6">
        <v>69</v>
      </c>
      <c r="J571" s="5" t="s">
        <v>19</v>
      </c>
      <c r="K571" s="5" t="s">
        <v>1003</v>
      </c>
      <c r="L571" s="6">
        <v>65000000</v>
      </c>
      <c r="M571" s="6">
        <v>2000</v>
      </c>
      <c r="N571" s="6">
        <v>5</v>
      </c>
      <c r="O571" s="22">
        <f>IMDB_Movies!$C1790-IMDB_Movies!$L1790</f>
        <v>7553210</v>
      </c>
    </row>
    <row r="572" spans="1:15" x14ac:dyDescent="0.35">
      <c r="A572" s="15" t="s">
        <v>4911</v>
      </c>
      <c r="B572" s="8">
        <v>254</v>
      </c>
      <c r="C572" s="8">
        <v>10955425</v>
      </c>
      <c r="D572" s="7" t="s">
        <v>1867</v>
      </c>
      <c r="E572" s="7" t="s">
        <v>4912</v>
      </c>
      <c r="F572" s="7" t="s">
        <v>4913</v>
      </c>
      <c r="G572" s="8">
        <v>62770</v>
      </c>
      <c r="H572" s="7" t="s">
        <v>4914</v>
      </c>
      <c r="I572" s="8">
        <v>396</v>
      </c>
      <c r="J572" s="7" t="s">
        <v>19</v>
      </c>
      <c r="K572" s="7" t="s">
        <v>31</v>
      </c>
      <c r="L572" s="8">
        <v>30000000</v>
      </c>
      <c r="M572" s="8">
        <v>2008</v>
      </c>
      <c r="N572" s="8">
        <v>6</v>
      </c>
      <c r="O572" s="21">
        <f>IMDB_Movies!$C939-IMDB_Movies!$L939</f>
        <v>-52305212</v>
      </c>
    </row>
    <row r="573" spans="1:15" x14ac:dyDescent="0.35">
      <c r="A573" s="14" t="s">
        <v>32</v>
      </c>
      <c r="B573" s="6">
        <v>813</v>
      </c>
      <c r="C573" s="6">
        <v>448130642</v>
      </c>
      <c r="D573" s="5" t="s">
        <v>34</v>
      </c>
      <c r="E573" s="5" t="s">
        <v>35</v>
      </c>
      <c r="F573" s="5" t="s">
        <v>11610</v>
      </c>
      <c r="G573" s="6">
        <v>1144337</v>
      </c>
      <c r="H573" s="5" t="s">
        <v>37</v>
      </c>
      <c r="I573" s="6">
        <v>2701</v>
      </c>
      <c r="J573" s="5" t="s">
        <v>19</v>
      </c>
      <c r="K573" s="5" t="s">
        <v>20</v>
      </c>
      <c r="L573" s="6">
        <v>250000000</v>
      </c>
      <c r="M573" s="6">
        <v>2012</v>
      </c>
      <c r="N573" s="6">
        <v>8.5</v>
      </c>
      <c r="O573" s="21">
        <f>IMDB_Movies!$C947-IMDB_Movies!$L947</f>
        <v>99007828</v>
      </c>
    </row>
    <row r="574" spans="1:15" x14ac:dyDescent="0.35">
      <c r="A574" s="15" t="s">
        <v>6034</v>
      </c>
      <c r="B574" s="8">
        <v>70</v>
      </c>
      <c r="C574" s="8">
        <v>10114315</v>
      </c>
      <c r="D574" s="7" t="s">
        <v>1308</v>
      </c>
      <c r="E574" s="7" t="s">
        <v>6035</v>
      </c>
      <c r="F574" s="7" t="s">
        <v>6036</v>
      </c>
      <c r="G574" s="8">
        <v>18693</v>
      </c>
      <c r="H574" s="7" t="s">
        <v>6037</v>
      </c>
      <c r="I574" s="8">
        <v>187</v>
      </c>
      <c r="J574" s="7" t="s">
        <v>19</v>
      </c>
      <c r="K574" s="7" t="s">
        <v>20</v>
      </c>
      <c r="L574" s="8">
        <v>25000000</v>
      </c>
      <c r="M574" s="8">
        <v>1999</v>
      </c>
      <c r="N574" s="8">
        <v>6.4</v>
      </c>
      <c r="O574" s="21">
        <f>IMDB_Movies!$C3368-IMDB_Movies!$L3368</f>
        <v>-17872563</v>
      </c>
    </row>
    <row r="575" spans="1:15" x14ac:dyDescent="0.35">
      <c r="A575" s="11" t="s">
        <v>3197</v>
      </c>
      <c r="B575" s="12">
        <v>149</v>
      </c>
      <c r="C575" s="12">
        <v>112000000</v>
      </c>
      <c r="D575" s="13" t="s">
        <v>2243</v>
      </c>
      <c r="E575" s="13" t="s">
        <v>6923</v>
      </c>
      <c r="F575" s="13" t="s">
        <v>10008</v>
      </c>
      <c r="G575" s="12">
        <v>680041</v>
      </c>
      <c r="H575" s="13" t="s">
        <v>10009</v>
      </c>
      <c r="I575" s="12">
        <v>760</v>
      </c>
      <c r="J575" s="13" t="s">
        <v>19</v>
      </c>
      <c r="K575" s="13" t="s">
        <v>20</v>
      </c>
      <c r="L575" s="12">
        <v>4400000</v>
      </c>
      <c r="M575" s="12">
        <v>1975</v>
      </c>
      <c r="N575" s="12">
        <v>8.6999999999999993</v>
      </c>
      <c r="O575" s="22">
        <f>IMDB_Movies!$C2941-IMDB_Movies!$L2941</f>
        <v>-49976894</v>
      </c>
    </row>
    <row r="576" spans="1:15" x14ac:dyDescent="0.35">
      <c r="A576" s="15" t="s">
        <v>1341</v>
      </c>
      <c r="B576" s="8">
        <v>173</v>
      </c>
      <c r="C576" s="8">
        <v>63540020</v>
      </c>
      <c r="D576" s="7" t="s">
        <v>42</v>
      </c>
      <c r="E576" s="7" t="s">
        <v>1342</v>
      </c>
      <c r="F576" s="7" t="s">
        <v>1343</v>
      </c>
      <c r="G576" s="8">
        <v>343274</v>
      </c>
      <c r="H576" s="7" t="s">
        <v>1344</v>
      </c>
      <c r="I576" s="8">
        <v>742</v>
      </c>
      <c r="J576" s="7" t="s">
        <v>19</v>
      </c>
      <c r="K576" s="7" t="s">
        <v>1003</v>
      </c>
      <c r="L576" s="8">
        <v>93000000</v>
      </c>
      <c r="M576" s="8">
        <v>1997</v>
      </c>
      <c r="N576" s="8">
        <v>7.7</v>
      </c>
      <c r="O576" s="21">
        <f>IMDB_Movies!$C303-IMDB_Movies!$L303</f>
        <v>8768623</v>
      </c>
    </row>
    <row r="577" spans="1:15" x14ac:dyDescent="0.35">
      <c r="A577" s="11" t="s">
        <v>346</v>
      </c>
      <c r="B577" s="12">
        <v>352</v>
      </c>
      <c r="C577" s="12">
        <v>132373442</v>
      </c>
      <c r="D577" s="13" t="s">
        <v>1444</v>
      </c>
      <c r="E577" s="13" t="s">
        <v>152</v>
      </c>
      <c r="F577" s="13" t="s">
        <v>1445</v>
      </c>
      <c r="G577" s="12">
        <v>873649</v>
      </c>
      <c r="H577" s="13" t="s">
        <v>1446</v>
      </c>
      <c r="I577" s="12">
        <v>2054</v>
      </c>
      <c r="J577" s="13" t="s">
        <v>19</v>
      </c>
      <c r="K577" s="13" t="s">
        <v>20</v>
      </c>
      <c r="L577" s="12">
        <v>90000000</v>
      </c>
      <c r="M577" s="12">
        <v>2006</v>
      </c>
      <c r="N577" s="12">
        <v>8.5</v>
      </c>
      <c r="O577" s="22">
        <f>IMDB_Movies!$C2774-IMDB_Movies!$L2774</f>
        <v>-2400149</v>
      </c>
    </row>
    <row r="578" spans="1:15" x14ac:dyDescent="0.35">
      <c r="A578" s="11" t="s">
        <v>787</v>
      </c>
      <c r="B578" s="12">
        <v>157</v>
      </c>
      <c r="C578" s="12">
        <v>5383834</v>
      </c>
      <c r="D578" s="13" t="s">
        <v>2662</v>
      </c>
      <c r="E578" s="13" t="s">
        <v>10131</v>
      </c>
      <c r="F578" s="13" t="s">
        <v>10607</v>
      </c>
      <c r="G578" s="12">
        <v>173551</v>
      </c>
      <c r="H578" s="13" t="s">
        <v>10608</v>
      </c>
      <c r="I578" s="12">
        <v>361</v>
      </c>
      <c r="J578" s="13" t="s">
        <v>1849</v>
      </c>
      <c r="K578" s="13" t="s">
        <v>1925</v>
      </c>
      <c r="L578" s="12">
        <v>2000000</v>
      </c>
      <c r="M578" s="12">
        <v>2000</v>
      </c>
      <c r="N578" s="12">
        <v>8.1</v>
      </c>
      <c r="O578" s="22">
        <f>IMDB_Movies!$C3579-IMDB_Movies!$L3579</f>
        <v>75502246</v>
      </c>
    </row>
    <row r="579" spans="1:15" x14ac:dyDescent="0.35">
      <c r="A579" s="14" t="s">
        <v>2034</v>
      </c>
      <c r="B579" s="6">
        <v>349</v>
      </c>
      <c r="C579" s="6">
        <v>161029270</v>
      </c>
      <c r="D579" s="5" t="s">
        <v>5444</v>
      </c>
      <c r="E579" s="5" t="s">
        <v>1461</v>
      </c>
      <c r="F579" s="5" t="s">
        <v>5445</v>
      </c>
      <c r="G579" s="6">
        <v>119928</v>
      </c>
      <c r="H579" s="5" t="s">
        <v>5446</v>
      </c>
      <c r="I579" s="6">
        <v>331</v>
      </c>
      <c r="J579" s="5" t="s">
        <v>19</v>
      </c>
      <c r="K579" s="5" t="s">
        <v>20</v>
      </c>
      <c r="L579" s="6">
        <v>28000000</v>
      </c>
      <c r="M579" s="6">
        <v>2015</v>
      </c>
      <c r="N579" s="6">
        <v>7.9</v>
      </c>
      <c r="O579" s="22">
        <f>IMDB_Movies!$C1438-IMDB_Movies!$L1438</f>
        <v>-15622726</v>
      </c>
    </row>
    <row r="580" spans="1:15" x14ac:dyDescent="0.35">
      <c r="A580" s="14" t="s">
        <v>655</v>
      </c>
      <c r="B580" s="6">
        <v>138</v>
      </c>
      <c r="C580" s="6">
        <v>19548064</v>
      </c>
      <c r="D580" s="5" t="s">
        <v>860</v>
      </c>
      <c r="E580" s="5" t="s">
        <v>493</v>
      </c>
      <c r="F580" s="5" t="s">
        <v>2521</v>
      </c>
      <c r="G580" s="6">
        <v>25681</v>
      </c>
      <c r="H580" s="5" t="s">
        <v>2522</v>
      </c>
      <c r="I580" s="6">
        <v>77</v>
      </c>
      <c r="J580" s="5" t="s">
        <v>19</v>
      </c>
      <c r="K580" s="5" t="s">
        <v>2523</v>
      </c>
      <c r="L580" s="6">
        <v>65000000</v>
      </c>
      <c r="M580" s="6">
        <v>2009</v>
      </c>
      <c r="N580" s="6">
        <v>6.3</v>
      </c>
      <c r="O580" s="21">
        <f>IMDB_Movies!$C429-IMDB_Movies!$L429</f>
        <v>10000629</v>
      </c>
    </row>
    <row r="581" spans="1:15" x14ac:dyDescent="0.35">
      <c r="A581" s="14" t="s">
        <v>116</v>
      </c>
      <c r="B581" s="6">
        <v>297</v>
      </c>
      <c r="C581" s="6">
        <v>313837577</v>
      </c>
      <c r="D581" s="5" t="s">
        <v>396</v>
      </c>
      <c r="E581" s="5" t="s">
        <v>141</v>
      </c>
      <c r="F581" s="5" t="s">
        <v>1104</v>
      </c>
      <c r="G581" s="6">
        <v>1238746</v>
      </c>
      <c r="H581" s="5" t="s">
        <v>1105</v>
      </c>
      <c r="I581" s="6">
        <v>5060</v>
      </c>
      <c r="J581" s="5" t="s">
        <v>19</v>
      </c>
      <c r="K581" s="5" t="s">
        <v>122</v>
      </c>
      <c r="L581" s="6">
        <v>93000000</v>
      </c>
      <c r="M581" s="6">
        <v>2001</v>
      </c>
      <c r="N581" s="6">
        <v>8.8000000000000007</v>
      </c>
      <c r="O581" s="21">
        <f>IMDB_Movies!$C137-IMDB_Movies!$L137</f>
        <v>38815117</v>
      </c>
    </row>
    <row r="582" spans="1:15" x14ac:dyDescent="0.35">
      <c r="A582" s="15" t="s">
        <v>7741</v>
      </c>
      <c r="B582" s="8">
        <v>24</v>
      </c>
      <c r="C582" s="8">
        <v>13751</v>
      </c>
      <c r="D582" s="7" t="s">
        <v>4496</v>
      </c>
      <c r="E582" s="7" t="s">
        <v>9000</v>
      </c>
      <c r="F582" s="7" t="s">
        <v>9001</v>
      </c>
      <c r="G582" s="8">
        <v>813</v>
      </c>
      <c r="H582" s="7" t="s">
        <v>9002</v>
      </c>
      <c r="I582" s="8">
        <v>6</v>
      </c>
      <c r="J582" s="7" t="s">
        <v>19</v>
      </c>
      <c r="K582" s="7" t="s">
        <v>267</v>
      </c>
      <c r="L582" s="8">
        <v>11400000</v>
      </c>
      <c r="M582" s="8">
        <v>2006</v>
      </c>
      <c r="N582" s="8">
        <v>6.6</v>
      </c>
      <c r="O582" s="21">
        <f>IMDB_Movies!$C3098-IMDB_Movies!$L3098</f>
        <v>6012734</v>
      </c>
    </row>
    <row r="583" spans="1:15" x14ac:dyDescent="0.35">
      <c r="A583" s="14" t="s">
        <v>4473</v>
      </c>
      <c r="B583" s="6">
        <v>156</v>
      </c>
      <c r="C583" s="6">
        <v>59573085</v>
      </c>
      <c r="D583" s="5" t="s">
        <v>1819</v>
      </c>
      <c r="E583" s="5" t="s">
        <v>6783</v>
      </c>
      <c r="F583" s="5" t="s">
        <v>7018</v>
      </c>
      <c r="G583" s="6">
        <v>13562</v>
      </c>
      <c r="H583" s="5" t="s">
        <v>7019</v>
      </c>
      <c r="I583" s="6">
        <v>103</v>
      </c>
      <c r="J583" s="5" t="s">
        <v>19</v>
      </c>
      <c r="K583" s="5" t="s">
        <v>20</v>
      </c>
      <c r="L583" s="6">
        <v>18000000</v>
      </c>
      <c r="M583" s="6">
        <v>2016</v>
      </c>
      <c r="N583" s="6">
        <v>6.1</v>
      </c>
      <c r="O583" s="21">
        <f>IMDB_Movies!$C2347-IMDB_Movies!$L2347</f>
        <v>-10764163</v>
      </c>
    </row>
    <row r="584" spans="1:15" x14ac:dyDescent="0.35">
      <c r="A584" s="11" t="s">
        <v>5978</v>
      </c>
      <c r="B584" s="12">
        <v>287</v>
      </c>
      <c r="C584" s="12">
        <v>15045676</v>
      </c>
      <c r="D584" s="13" t="s">
        <v>2203</v>
      </c>
      <c r="E584" s="13" t="s">
        <v>80</v>
      </c>
      <c r="F584" s="13" t="s">
        <v>5979</v>
      </c>
      <c r="G584" s="12">
        <v>76303</v>
      </c>
      <c r="H584" s="13" t="s">
        <v>5980</v>
      </c>
      <c r="I584" s="12">
        <v>376</v>
      </c>
      <c r="J584" s="13" t="s">
        <v>19</v>
      </c>
      <c r="K584" s="13" t="s">
        <v>20</v>
      </c>
      <c r="L584" s="12">
        <v>16000000</v>
      </c>
      <c r="M584" s="12">
        <v>2009</v>
      </c>
      <c r="N584" s="12">
        <v>5.6</v>
      </c>
      <c r="O584" s="22">
        <f>IMDB_Movies!$C3143-IMDB_Movies!$L3143</f>
        <v>-28437251</v>
      </c>
    </row>
    <row r="585" spans="1:15" x14ac:dyDescent="0.35">
      <c r="A585" s="14" t="s">
        <v>2265</v>
      </c>
      <c r="B585" s="6">
        <v>107</v>
      </c>
      <c r="C585" s="6">
        <v>51758599</v>
      </c>
      <c r="D585" s="5" t="s">
        <v>2339</v>
      </c>
      <c r="E585" s="5" t="s">
        <v>4076</v>
      </c>
      <c r="F585" s="5" t="s">
        <v>4874</v>
      </c>
      <c r="G585" s="6">
        <v>27580</v>
      </c>
      <c r="H585" s="5" t="s">
        <v>4875</v>
      </c>
      <c r="I585" s="6">
        <v>232</v>
      </c>
      <c r="J585" s="5" t="s">
        <v>19</v>
      </c>
      <c r="K585" s="5" t="s">
        <v>20</v>
      </c>
      <c r="L585" s="6">
        <v>33000000</v>
      </c>
      <c r="M585" s="6">
        <v>2001</v>
      </c>
      <c r="N585" s="6">
        <v>5.5</v>
      </c>
      <c r="O585" s="22">
        <f>IMDB_Movies!$C492-IMDB_Movies!$L492</f>
        <v>24048637</v>
      </c>
    </row>
    <row r="586" spans="1:15" x14ac:dyDescent="0.35">
      <c r="A586" s="14" t="s">
        <v>10394</v>
      </c>
      <c r="B586" s="6">
        <v>71</v>
      </c>
      <c r="C586" s="6">
        <v>2938208</v>
      </c>
      <c r="D586" s="5" t="s">
        <v>973</v>
      </c>
      <c r="E586" s="5" t="s">
        <v>11309</v>
      </c>
      <c r="F586" s="5" t="s">
        <v>11310</v>
      </c>
      <c r="G586" s="6">
        <v>7143</v>
      </c>
      <c r="H586" s="5" t="s">
        <v>11311</v>
      </c>
      <c r="I586" s="6">
        <v>52</v>
      </c>
      <c r="J586" s="5" t="s">
        <v>19</v>
      </c>
      <c r="K586" s="5" t="s">
        <v>20</v>
      </c>
      <c r="L586" s="6">
        <v>225000</v>
      </c>
      <c r="M586" s="6">
        <v>1990</v>
      </c>
      <c r="N586" s="6">
        <v>7.5</v>
      </c>
      <c r="O586" s="22">
        <f>IMDB_Movies!$C2124-IMDB_Movies!$L2124</f>
        <v>0</v>
      </c>
    </row>
    <row r="587" spans="1:15" x14ac:dyDescent="0.35">
      <c r="A587" s="11" t="s">
        <v>7183</v>
      </c>
      <c r="B587" s="12">
        <v>193</v>
      </c>
      <c r="C587" s="12">
        <v>39687528</v>
      </c>
      <c r="D587" s="13" t="s">
        <v>329</v>
      </c>
      <c r="E587" s="13" t="s">
        <v>7184</v>
      </c>
      <c r="F587" s="13" t="s">
        <v>7185</v>
      </c>
      <c r="G587" s="12">
        <v>140780</v>
      </c>
      <c r="H587" s="13" t="s">
        <v>7186</v>
      </c>
      <c r="I587" s="12">
        <v>376</v>
      </c>
      <c r="J587" s="13" t="s">
        <v>19</v>
      </c>
      <c r="K587" s="13" t="s">
        <v>1003</v>
      </c>
      <c r="L587" s="12">
        <v>24000000</v>
      </c>
      <c r="M587" s="12">
        <v>2007</v>
      </c>
      <c r="N587" s="12">
        <v>6.3</v>
      </c>
      <c r="O587" s="22">
        <f>IMDB_Movies!$C644-IMDB_Movies!$L644</f>
        <v>17603594</v>
      </c>
    </row>
    <row r="588" spans="1:15" x14ac:dyDescent="0.35">
      <c r="A588" s="14" t="s">
        <v>1027</v>
      </c>
      <c r="B588" s="6">
        <v>414</v>
      </c>
      <c r="C588" s="6">
        <v>64572496</v>
      </c>
      <c r="D588" s="5" t="s">
        <v>1798</v>
      </c>
      <c r="E588" s="5" t="s">
        <v>2009</v>
      </c>
      <c r="F588" s="5" t="s">
        <v>8225</v>
      </c>
      <c r="G588" s="6">
        <v>204327</v>
      </c>
      <c r="H588" s="5" t="s">
        <v>8226</v>
      </c>
      <c r="I588" s="6">
        <v>471</v>
      </c>
      <c r="J588" s="5" t="s">
        <v>19</v>
      </c>
      <c r="K588" s="5" t="s">
        <v>20</v>
      </c>
      <c r="L588" s="6">
        <v>12000000</v>
      </c>
      <c r="M588" s="6">
        <v>2012</v>
      </c>
      <c r="N588" s="6">
        <v>7.1</v>
      </c>
      <c r="O588" s="22">
        <f>IMDB_Movies!$C3547-IMDB_Movies!$L3547</f>
        <v>2429000</v>
      </c>
    </row>
    <row r="589" spans="1:15" x14ac:dyDescent="0.35">
      <c r="A589" s="14" t="s">
        <v>1076</v>
      </c>
      <c r="B589" s="6">
        <v>100</v>
      </c>
      <c r="C589" s="6">
        <v>117559438</v>
      </c>
      <c r="D589" s="5" t="s">
        <v>1194</v>
      </c>
      <c r="E589" s="5" t="s">
        <v>4046</v>
      </c>
      <c r="F589" s="5" t="s">
        <v>4876</v>
      </c>
      <c r="G589" s="6">
        <v>66941</v>
      </c>
      <c r="H589" s="5" t="s">
        <v>4877</v>
      </c>
      <c r="I589" s="6">
        <v>148</v>
      </c>
      <c r="J589" s="5" t="s">
        <v>19</v>
      </c>
      <c r="K589" s="5" t="s">
        <v>20</v>
      </c>
      <c r="L589" s="6">
        <v>30000000</v>
      </c>
      <c r="M589" s="6">
        <v>2000</v>
      </c>
      <c r="N589" s="6">
        <v>5.0999999999999996</v>
      </c>
      <c r="O589" s="21">
        <f>IMDB_Movies!$C481-IMDB_Movies!$L481</f>
        <v>39266300</v>
      </c>
    </row>
    <row r="590" spans="1:15" x14ac:dyDescent="0.35">
      <c r="A590" s="11" t="s">
        <v>7981</v>
      </c>
      <c r="B590" s="12">
        <v>106</v>
      </c>
      <c r="C590" s="12">
        <v>46729374</v>
      </c>
      <c r="D590" s="13" t="s">
        <v>6306</v>
      </c>
      <c r="E590" s="13" t="s">
        <v>525</v>
      </c>
      <c r="F590" s="13" t="s">
        <v>7982</v>
      </c>
      <c r="G590" s="12">
        <v>116625</v>
      </c>
      <c r="H590" s="13" t="s">
        <v>7983</v>
      </c>
      <c r="I590" s="12">
        <v>469</v>
      </c>
      <c r="J590" s="13" t="s">
        <v>19</v>
      </c>
      <c r="K590" s="13" t="s">
        <v>20</v>
      </c>
      <c r="L590" s="12">
        <v>13000000</v>
      </c>
      <c r="M590" s="12">
        <v>2000</v>
      </c>
      <c r="N590" s="12">
        <v>5.5</v>
      </c>
      <c r="O590" s="22">
        <f>IMDB_Movies!$C2462-IMDB_Movies!$L2462</f>
        <v>8876924</v>
      </c>
    </row>
    <row r="591" spans="1:15" x14ac:dyDescent="0.35">
      <c r="A591" s="11" t="s">
        <v>1435</v>
      </c>
      <c r="B591" s="12">
        <v>72</v>
      </c>
      <c r="C591" s="12">
        <v>60154431</v>
      </c>
      <c r="D591" s="13" t="s">
        <v>3582</v>
      </c>
      <c r="E591" s="13" t="s">
        <v>633</v>
      </c>
      <c r="F591" s="13" t="s">
        <v>3583</v>
      </c>
      <c r="G591" s="12">
        <v>122347</v>
      </c>
      <c r="H591" s="13" t="s">
        <v>3585</v>
      </c>
      <c r="I591" s="12">
        <v>345</v>
      </c>
      <c r="J591" s="13" t="s">
        <v>19</v>
      </c>
      <c r="K591" s="13" t="s">
        <v>20</v>
      </c>
      <c r="L591" s="12">
        <v>47000000</v>
      </c>
      <c r="M591" s="12">
        <v>1996</v>
      </c>
      <c r="N591" s="12">
        <v>6</v>
      </c>
      <c r="O591" s="22">
        <f>IMDB_Movies!$C2290-IMDB_Movies!$L2290</f>
        <v>-24816338</v>
      </c>
    </row>
    <row r="592" spans="1:15" x14ac:dyDescent="0.35">
      <c r="A592" s="14" t="s">
        <v>5236</v>
      </c>
      <c r="B592" s="6">
        <v>85</v>
      </c>
      <c r="C592" s="6">
        <v>38432823</v>
      </c>
      <c r="D592" s="5" t="s">
        <v>5238</v>
      </c>
      <c r="E592" s="5" t="s">
        <v>748</v>
      </c>
      <c r="F592" s="5" t="s">
        <v>5239</v>
      </c>
      <c r="G592" s="6">
        <v>33067</v>
      </c>
      <c r="H592" s="5" t="s">
        <v>5240</v>
      </c>
      <c r="I592" s="6">
        <v>134</v>
      </c>
      <c r="J592" s="5" t="s">
        <v>19</v>
      </c>
      <c r="K592" s="5" t="s">
        <v>20</v>
      </c>
      <c r="L592" s="6">
        <v>30000000</v>
      </c>
      <c r="M592" s="6">
        <v>2006</v>
      </c>
      <c r="N592" s="6">
        <v>6.9</v>
      </c>
      <c r="O592" s="21">
        <f>IMDB_Movies!$C2773-IMDB_Movies!$L2773</f>
        <v>9053924</v>
      </c>
    </row>
    <row r="593" spans="1:15" x14ac:dyDescent="0.35">
      <c r="A593" s="15" t="s">
        <v>4938</v>
      </c>
      <c r="B593" s="8">
        <v>131</v>
      </c>
      <c r="C593" s="8">
        <v>50041732</v>
      </c>
      <c r="D593" s="7" t="s">
        <v>4060</v>
      </c>
      <c r="E593" s="7" t="s">
        <v>4046</v>
      </c>
      <c r="F593" s="7" t="s">
        <v>4939</v>
      </c>
      <c r="G593" s="8">
        <v>54390</v>
      </c>
      <c r="H593" s="7" t="s">
        <v>4940</v>
      </c>
      <c r="I593" s="8">
        <v>398</v>
      </c>
      <c r="J593" s="7" t="s">
        <v>19</v>
      </c>
      <c r="K593" s="7" t="s">
        <v>20</v>
      </c>
      <c r="L593" s="8">
        <v>29000000</v>
      </c>
      <c r="M593" s="8">
        <v>1999</v>
      </c>
      <c r="N593" s="8">
        <v>6.2</v>
      </c>
      <c r="O593" s="21">
        <f>IMDB_Movies!$C3698-IMDB_Movies!$L3698</f>
        <v>-85995841</v>
      </c>
    </row>
    <row r="594" spans="1:15" x14ac:dyDescent="0.35">
      <c r="A594" s="14" t="s">
        <v>8931</v>
      </c>
      <c r="B594" s="6">
        <v>50</v>
      </c>
      <c r="C594" s="6">
        <v>3047539</v>
      </c>
      <c r="D594" s="5" t="s">
        <v>151</v>
      </c>
      <c r="E594" s="5" t="s">
        <v>8521</v>
      </c>
      <c r="F594" s="5" t="s">
        <v>8932</v>
      </c>
      <c r="G594" s="6">
        <v>42296</v>
      </c>
      <c r="H594" s="5" t="s">
        <v>8933</v>
      </c>
      <c r="I594" s="6">
        <v>286</v>
      </c>
      <c r="J594" s="5" t="s">
        <v>3587</v>
      </c>
      <c r="K594" s="5" t="s">
        <v>3588</v>
      </c>
      <c r="L594" s="6">
        <v>7217600</v>
      </c>
      <c r="M594" s="6">
        <v>2012</v>
      </c>
      <c r="N594" s="6">
        <v>6.9</v>
      </c>
      <c r="O594" s="21">
        <f>IMDB_Movies!$C3454-IMDB_Movies!$L3454</f>
        <v>53492685</v>
      </c>
    </row>
    <row r="595" spans="1:15" x14ac:dyDescent="0.35">
      <c r="A595" s="14" t="s">
        <v>7651</v>
      </c>
      <c r="B595" s="6">
        <v>88</v>
      </c>
      <c r="C595" s="6">
        <v>16459004</v>
      </c>
      <c r="D595" s="5" t="s">
        <v>1308</v>
      </c>
      <c r="E595" s="5" t="s">
        <v>7652</v>
      </c>
      <c r="F595" s="5" t="s">
        <v>7653</v>
      </c>
      <c r="G595" s="6">
        <v>13320</v>
      </c>
      <c r="H595" s="5" t="s">
        <v>7654</v>
      </c>
      <c r="I595" s="6">
        <v>415</v>
      </c>
      <c r="J595" s="5" t="s">
        <v>19</v>
      </c>
      <c r="K595" s="5" t="s">
        <v>193</v>
      </c>
      <c r="L595" s="6">
        <v>15000000</v>
      </c>
      <c r="M595" s="6">
        <v>1999</v>
      </c>
      <c r="N595" s="6">
        <v>4.9000000000000004</v>
      </c>
      <c r="O595" s="22">
        <f>IMDB_Movies!$C3379-IMDB_Movies!$L3379</f>
        <v>-3853598</v>
      </c>
    </row>
    <row r="596" spans="1:15" x14ac:dyDescent="0.35">
      <c r="A596" s="14" t="s">
        <v>3129</v>
      </c>
      <c r="B596" s="6">
        <v>261</v>
      </c>
      <c r="C596" s="6">
        <v>78800000</v>
      </c>
      <c r="D596" s="5" t="s">
        <v>2233</v>
      </c>
      <c r="E596" s="5" t="s">
        <v>282</v>
      </c>
      <c r="F596" s="5" t="s">
        <v>5002</v>
      </c>
      <c r="G596" s="6">
        <v>450676</v>
      </c>
      <c r="H596" s="5" t="s">
        <v>5003</v>
      </c>
      <c r="I596" s="6">
        <v>983</v>
      </c>
      <c r="J596" s="5" t="s">
        <v>19</v>
      </c>
      <c r="K596" s="5" t="s">
        <v>20</v>
      </c>
      <c r="L596" s="6">
        <v>31500000</v>
      </c>
      <c r="M596" s="6">
        <v>1979</v>
      </c>
      <c r="N596" s="6">
        <v>8.5</v>
      </c>
      <c r="O596" s="21">
        <f>IMDB_Movies!$C3622-IMDB_Movies!$L3622</f>
        <v>36154094</v>
      </c>
    </row>
    <row r="597" spans="1:15" x14ac:dyDescent="0.35">
      <c r="A597" s="11" t="s">
        <v>3321</v>
      </c>
      <c r="B597" s="12">
        <v>87</v>
      </c>
      <c r="C597" s="12">
        <v>58336565</v>
      </c>
      <c r="D597" s="13" t="s">
        <v>335</v>
      </c>
      <c r="E597" s="13" t="s">
        <v>862</v>
      </c>
      <c r="F597" s="13" t="s">
        <v>3322</v>
      </c>
      <c r="G597" s="12">
        <v>12845</v>
      </c>
      <c r="H597" s="13" t="s">
        <v>3323</v>
      </c>
      <c r="I597" s="12">
        <v>118</v>
      </c>
      <c r="J597" s="13" t="s">
        <v>19</v>
      </c>
      <c r="K597" s="13" t="s">
        <v>20</v>
      </c>
      <c r="L597" s="12">
        <v>50000000</v>
      </c>
      <c r="M597" s="12">
        <v>2006</v>
      </c>
      <c r="N597" s="12">
        <v>6.6</v>
      </c>
      <c r="O597" s="22">
        <f>IMDB_Movies!$C998-IMDB_Movies!$L998</f>
        <v>-20593594</v>
      </c>
    </row>
    <row r="598" spans="1:15" x14ac:dyDescent="0.35">
      <c r="A598" s="14" t="s">
        <v>743</v>
      </c>
      <c r="B598" s="6">
        <v>124</v>
      </c>
      <c r="C598" s="6">
        <v>7837632</v>
      </c>
      <c r="D598" s="5" t="s">
        <v>2243</v>
      </c>
      <c r="E598" s="5" t="s">
        <v>1573</v>
      </c>
      <c r="F598" s="5" t="s">
        <v>7107</v>
      </c>
      <c r="G598" s="6">
        <v>46396</v>
      </c>
      <c r="H598" s="5" t="s">
        <v>7108</v>
      </c>
      <c r="I598" s="6">
        <v>287</v>
      </c>
      <c r="J598" s="5" t="s">
        <v>19</v>
      </c>
      <c r="K598" s="5" t="s">
        <v>20</v>
      </c>
      <c r="L598" s="6">
        <v>18000000</v>
      </c>
      <c r="M598" s="6">
        <v>1997</v>
      </c>
      <c r="N598" s="6">
        <v>7.5</v>
      </c>
      <c r="O598" s="22">
        <f>IMDB_Movies!$C2983-IMDB_Movies!$L2983</f>
        <v>165835000</v>
      </c>
    </row>
    <row r="599" spans="1:15" x14ac:dyDescent="0.35">
      <c r="A599" s="15" t="s">
        <v>362</v>
      </c>
      <c r="B599" s="8">
        <v>233</v>
      </c>
      <c r="C599" s="8">
        <v>10499968</v>
      </c>
      <c r="D599" s="7" t="s">
        <v>329</v>
      </c>
      <c r="E599" s="7" t="s">
        <v>251</v>
      </c>
      <c r="F599" s="7" t="s">
        <v>4799</v>
      </c>
      <c r="G599" s="8">
        <v>47502</v>
      </c>
      <c r="H599" s="7" t="s">
        <v>4800</v>
      </c>
      <c r="I599" s="8">
        <v>212</v>
      </c>
      <c r="J599" s="7" t="s">
        <v>19</v>
      </c>
      <c r="K599" s="7" t="s">
        <v>20</v>
      </c>
      <c r="L599" s="8">
        <v>35000000</v>
      </c>
      <c r="M599" s="8">
        <v>2014</v>
      </c>
      <c r="N599" s="8">
        <v>5.7</v>
      </c>
      <c r="O599" s="21">
        <f>IMDB_Movies!$C659-IMDB_Movies!$L659</f>
        <v>-27251390</v>
      </c>
    </row>
    <row r="600" spans="1:15" x14ac:dyDescent="0.35">
      <c r="A600" s="14" t="s">
        <v>6367</v>
      </c>
      <c r="B600" s="6">
        <v>262</v>
      </c>
      <c r="C600" s="6">
        <v>20167424</v>
      </c>
      <c r="D600" s="5" t="s">
        <v>1308</v>
      </c>
      <c r="E600" s="5" t="s">
        <v>10213</v>
      </c>
      <c r="F600" s="5" t="s">
        <v>10214</v>
      </c>
      <c r="G600" s="6">
        <v>131831</v>
      </c>
      <c r="H600" s="5" t="s">
        <v>10215</v>
      </c>
      <c r="I600" s="6">
        <v>231</v>
      </c>
      <c r="J600" s="5" t="s">
        <v>1849</v>
      </c>
      <c r="K600" s="5" t="s">
        <v>10216</v>
      </c>
      <c r="L600" s="6">
        <v>2000000</v>
      </c>
      <c r="M600" s="6">
        <v>2009</v>
      </c>
      <c r="N600" s="6">
        <v>8.1999999999999993</v>
      </c>
      <c r="O600" s="21">
        <f>IMDB_Movies!$C3352-IMDB_Movies!$L3352</f>
        <v>1560950</v>
      </c>
    </row>
    <row r="601" spans="1:15" x14ac:dyDescent="0.35">
      <c r="A601" s="15" t="s">
        <v>8509</v>
      </c>
      <c r="B601" s="8">
        <v>78</v>
      </c>
      <c r="C601" s="8">
        <v>352786</v>
      </c>
      <c r="D601" s="7" t="s">
        <v>2799</v>
      </c>
      <c r="E601" s="7" t="s">
        <v>8510</v>
      </c>
      <c r="F601" s="7" t="s">
        <v>8511</v>
      </c>
      <c r="G601" s="8">
        <v>11132</v>
      </c>
      <c r="H601" s="7" t="s">
        <v>8512</v>
      </c>
      <c r="I601" s="8">
        <v>86</v>
      </c>
      <c r="J601" s="7" t="s">
        <v>19</v>
      </c>
      <c r="K601" s="7" t="s">
        <v>20</v>
      </c>
      <c r="L601" s="8">
        <v>11000000</v>
      </c>
      <c r="M601" s="8">
        <v>2006</v>
      </c>
      <c r="N601" s="8">
        <v>6.8</v>
      </c>
      <c r="O601" s="21">
        <f>IMDB_Movies!$C1537-IMDB_Movies!$L1537</f>
        <v>29507053</v>
      </c>
    </row>
    <row r="602" spans="1:15" x14ac:dyDescent="0.35">
      <c r="A602" s="14" t="s">
        <v>2796</v>
      </c>
      <c r="B602" s="6">
        <v>98</v>
      </c>
      <c r="C602" s="6">
        <v>45207112</v>
      </c>
      <c r="D602" s="5" t="s">
        <v>1506</v>
      </c>
      <c r="E602" s="5" t="s">
        <v>197</v>
      </c>
      <c r="F602" s="5" t="s">
        <v>3153</v>
      </c>
      <c r="G602" s="6">
        <v>21283</v>
      </c>
      <c r="H602" s="5" t="s">
        <v>3154</v>
      </c>
      <c r="I602" s="6">
        <v>190</v>
      </c>
      <c r="J602" s="5" t="s">
        <v>19</v>
      </c>
      <c r="K602" s="5" t="s">
        <v>20</v>
      </c>
      <c r="L602" s="6">
        <v>53000000</v>
      </c>
      <c r="M602" s="6">
        <v>2001</v>
      </c>
      <c r="N602" s="6">
        <v>5.5</v>
      </c>
      <c r="O602" s="21">
        <f>IMDB_Movies!$C2881-IMDB_Movies!$L2881</f>
        <v>11384919</v>
      </c>
    </row>
    <row r="603" spans="1:15" x14ac:dyDescent="0.35">
      <c r="A603" s="14" t="s">
        <v>3738</v>
      </c>
      <c r="B603" s="6">
        <v>156</v>
      </c>
      <c r="C603" s="6">
        <v>24343673</v>
      </c>
      <c r="D603" s="5" t="s">
        <v>3739</v>
      </c>
      <c r="E603" s="5" t="s">
        <v>1260</v>
      </c>
      <c r="F603" s="5" t="s">
        <v>3740</v>
      </c>
      <c r="G603" s="6">
        <v>91863</v>
      </c>
      <c r="H603" s="5" t="s">
        <v>3742</v>
      </c>
      <c r="I603" s="6">
        <v>524</v>
      </c>
      <c r="J603" s="5" t="s">
        <v>19</v>
      </c>
      <c r="K603" s="5" t="s">
        <v>20</v>
      </c>
      <c r="L603" s="6">
        <v>45000000</v>
      </c>
      <c r="M603" s="6">
        <v>2007</v>
      </c>
      <c r="N603" s="6">
        <v>7.4</v>
      </c>
      <c r="O603" s="22">
        <f>IMDB_Movies!$C3139-IMDB_Movies!$L3139</f>
        <v>45523073</v>
      </c>
    </row>
    <row r="604" spans="1:15" x14ac:dyDescent="0.35">
      <c r="A604" s="15" t="s">
        <v>6116</v>
      </c>
      <c r="B604" s="8">
        <v>60</v>
      </c>
      <c r="C604" s="8">
        <v>80000000</v>
      </c>
      <c r="D604" s="7" t="s">
        <v>4885</v>
      </c>
      <c r="E604" s="7" t="s">
        <v>2738</v>
      </c>
      <c r="F604" s="7" t="s">
        <v>6117</v>
      </c>
      <c r="G604" s="8">
        <v>51459</v>
      </c>
      <c r="H604" s="7" t="s">
        <v>6118</v>
      </c>
      <c r="I604" s="8">
        <v>113</v>
      </c>
      <c r="J604" s="7" t="s">
        <v>19</v>
      </c>
      <c r="K604" s="7" t="s">
        <v>20</v>
      </c>
      <c r="L604" s="8">
        <v>8200000</v>
      </c>
      <c r="M604" s="8">
        <v>1984</v>
      </c>
      <c r="N604" s="8">
        <v>6.5</v>
      </c>
      <c r="O604" s="21">
        <f>IMDB_Movies!$C3288-IMDB_Movies!$L3288</f>
        <v>-826515</v>
      </c>
    </row>
    <row r="605" spans="1:15" x14ac:dyDescent="0.35">
      <c r="A605" s="11" t="s">
        <v>1276</v>
      </c>
      <c r="B605" s="12">
        <v>26</v>
      </c>
      <c r="C605" s="12">
        <v>100328194</v>
      </c>
      <c r="D605" s="13" t="s">
        <v>367</v>
      </c>
      <c r="E605" s="13" t="s">
        <v>505</v>
      </c>
      <c r="F605" s="13" t="s">
        <v>2985</v>
      </c>
      <c r="G605" s="12">
        <v>85903</v>
      </c>
      <c r="H605" s="13" t="s">
        <v>2986</v>
      </c>
      <c r="I605" s="12">
        <v>92</v>
      </c>
      <c r="J605" s="13" t="s">
        <v>19</v>
      </c>
      <c r="K605" s="13" t="s">
        <v>20</v>
      </c>
      <c r="L605" s="12">
        <v>50000000</v>
      </c>
      <c r="M605" s="12">
        <v>1995</v>
      </c>
      <c r="N605" s="12">
        <v>6</v>
      </c>
      <c r="O605" s="22">
        <f>IMDB_Movies!$C2318-IMDB_Movies!$L2318</f>
        <v>35003492</v>
      </c>
    </row>
    <row r="606" spans="1:15" x14ac:dyDescent="0.35">
      <c r="A606" s="11" t="s">
        <v>6790</v>
      </c>
      <c r="B606" s="12">
        <v>31</v>
      </c>
      <c r="C606" s="12">
        <v>7382993</v>
      </c>
      <c r="D606" s="13" t="s">
        <v>196</v>
      </c>
      <c r="E606" s="13" t="s">
        <v>4175</v>
      </c>
      <c r="F606" s="13" t="s">
        <v>6791</v>
      </c>
      <c r="G606" s="12">
        <v>3851</v>
      </c>
      <c r="H606" s="13" t="s">
        <v>6792</v>
      </c>
      <c r="I606" s="12">
        <v>114</v>
      </c>
      <c r="J606" s="13" t="s">
        <v>19</v>
      </c>
      <c r="K606" s="13" t="s">
        <v>20</v>
      </c>
      <c r="L606" s="12">
        <v>20000000</v>
      </c>
      <c r="M606" s="12">
        <v>2006</v>
      </c>
      <c r="N606" s="12">
        <v>2.8</v>
      </c>
      <c r="O606" s="22">
        <f>IMDB_Movies!$C1034-IMDB_Movies!$L1034</f>
        <v>264706375</v>
      </c>
    </row>
    <row r="607" spans="1:15" x14ac:dyDescent="0.35">
      <c r="A607" s="14" t="s">
        <v>2066</v>
      </c>
      <c r="B607" s="6">
        <v>176</v>
      </c>
      <c r="C607" s="6">
        <v>70224196</v>
      </c>
      <c r="D607" s="5" t="s">
        <v>2115</v>
      </c>
      <c r="E607" s="5" t="s">
        <v>464</v>
      </c>
      <c r="F607" s="5" t="s">
        <v>2116</v>
      </c>
      <c r="G607" s="6">
        <v>59352</v>
      </c>
      <c r="H607" s="5" t="s">
        <v>2118</v>
      </c>
      <c r="I607" s="6">
        <v>138</v>
      </c>
      <c r="J607" s="5" t="s">
        <v>19</v>
      </c>
      <c r="K607" s="5" t="s">
        <v>20</v>
      </c>
      <c r="L607" s="6">
        <v>70000000</v>
      </c>
      <c r="M607" s="6">
        <v>2008</v>
      </c>
      <c r="N607" s="6">
        <v>5.6</v>
      </c>
      <c r="O607" s="21">
        <f>IMDB_Movies!$C99-IMDB_Movies!$L99</f>
        <v>-35646427</v>
      </c>
    </row>
    <row r="608" spans="1:15" x14ac:dyDescent="0.35">
      <c r="A608" s="15" t="s">
        <v>2751</v>
      </c>
      <c r="B608" s="8">
        <v>415</v>
      </c>
      <c r="C608" s="8">
        <v>45996718</v>
      </c>
      <c r="D608" s="7" t="s">
        <v>329</v>
      </c>
      <c r="E608" s="7" t="s">
        <v>2752</v>
      </c>
      <c r="F608" s="7" t="s">
        <v>2753</v>
      </c>
      <c r="G608" s="8">
        <v>173530</v>
      </c>
      <c r="H608" s="7" t="s">
        <v>2754</v>
      </c>
      <c r="I608" s="8">
        <v>264</v>
      </c>
      <c r="J608" s="7" t="s">
        <v>19</v>
      </c>
      <c r="K608" s="7" t="s">
        <v>20</v>
      </c>
      <c r="L608" s="8">
        <v>60000000</v>
      </c>
      <c r="M608" s="8">
        <v>2013</v>
      </c>
      <c r="N608" s="8">
        <v>6.7</v>
      </c>
      <c r="O608" s="21">
        <f>IMDB_Movies!$C627-IMDB_Movies!$L627</f>
        <v>-569815</v>
      </c>
    </row>
    <row r="609" spans="1:15" x14ac:dyDescent="0.35">
      <c r="A609" s="14" t="s">
        <v>402</v>
      </c>
      <c r="B609" s="6">
        <v>322</v>
      </c>
      <c r="C609" s="6">
        <v>115603980</v>
      </c>
      <c r="D609" s="5" t="s">
        <v>2417</v>
      </c>
      <c r="E609" s="5" t="s">
        <v>2418</v>
      </c>
      <c r="F609" s="5" t="s">
        <v>2419</v>
      </c>
      <c r="G609" s="6">
        <v>103589</v>
      </c>
      <c r="H609" s="5" t="s">
        <v>2420</v>
      </c>
      <c r="I609" s="6">
        <v>351</v>
      </c>
      <c r="J609" s="5" t="s">
        <v>19</v>
      </c>
      <c r="K609" s="5" t="s">
        <v>20</v>
      </c>
      <c r="L609" s="6">
        <v>65000000</v>
      </c>
      <c r="M609" s="6">
        <v>2014</v>
      </c>
      <c r="N609" s="6">
        <v>7.2</v>
      </c>
      <c r="O609" s="22">
        <f>IMDB_Movies!$C1590-IMDB_Movies!$L1590</f>
        <v>7655201</v>
      </c>
    </row>
    <row r="610" spans="1:15" x14ac:dyDescent="0.35">
      <c r="A610" s="14" t="s">
        <v>1067</v>
      </c>
      <c r="B610" s="6">
        <v>248</v>
      </c>
      <c r="C610" s="6">
        <v>11169531</v>
      </c>
      <c r="D610" s="5" t="s">
        <v>1136</v>
      </c>
      <c r="E610" s="5" t="s">
        <v>4565</v>
      </c>
      <c r="F610" s="5" t="s">
        <v>6750</v>
      </c>
      <c r="G610" s="6">
        <v>79855</v>
      </c>
      <c r="H610" s="5" t="s">
        <v>6751</v>
      </c>
      <c r="I610" s="6">
        <v>235</v>
      </c>
      <c r="J610" s="5" t="s">
        <v>19</v>
      </c>
      <c r="K610" s="5" t="s">
        <v>31</v>
      </c>
      <c r="L610" s="6">
        <v>20000000</v>
      </c>
      <c r="M610" s="6">
        <v>2008</v>
      </c>
      <c r="N610" s="6">
        <v>6.4</v>
      </c>
      <c r="O610" s="22">
        <f>IMDB_Movies!$C1654-IMDB_Movies!$L1654</f>
        <v>-2499696</v>
      </c>
    </row>
    <row r="611" spans="1:15" x14ac:dyDescent="0.35">
      <c r="A611" s="11" t="s">
        <v>1511</v>
      </c>
      <c r="B611" s="12">
        <v>111</v>
      </c>
      <c r="C611" s="12">
        <v>64001297</v>
      </c>
      <c r="D611" s="13" t="s">
        <v>2015</v>
      </c>
      <c r="E611" s="13" t="s">
        <v>348</v>
      </c>
      <c r="F611" s="13" t="s">
        <v>7495</v>
      </c>
      <c r="G611" s="12">
        <v>32002</v>
      </c>
      <c r="H611" s="13" t="s">
        <v>7496</v>
      </c>
      <c r="I611" s="12">
        <v>103</v>
      </c>
      <c r="J611" s="13" t="s">
        <v>19</v>
      </c>
      <c r="K611" s="13" t="s">
        <v>20</v>
      </c>
      <c r="L611" s="12">
        <v>15000000</v>
      </c>
      <c r="M611" s="12">
        <v>2010</v>
      </c>
      <c r="N611" s="12">
        <v>6.2</v>
      </c>
      <c r="O611" s="22">
        <f>IMDB_Movies!$C2298-IMDB_Movies!$L2298</f>
        <v>-145086</v>
      </c>
    </row>
    <row r="612" spans="1:15" x14ac:dyDescent="0.35">
      <c r="A612" s="15" t="s">
        <v>739</v>
      </c>
      <c r="B612" s="8">
        <v>141</v>
      </c>
      <c r="C612" s="8">
        <v>129734803</v>
      </c>
      <c r="D612" s="7" t="s">
        <v>242</v>
      </c>
      <c r="E612" s="7" t="s">
        <v>359</v>
      </c>
      <c r="F612" s="7" t="s">
        <v>741</v>
      </c>
      <c r="G612" s="8">
        <v>127497</v>
      </c>
      <c r="H612" s="7" t="s">
        <v>742</v>
      </c>
      <c r="I612" s="8">
        <v>287</v>
      </c>
      <c r="J612" s="7" t="s">
        <v>19</v>
      </c>
      <c r="K612" s="7" t="s">
        <v>20</v>
      </c>
      <c r="L612" s="8">
        <v>140000000</v>
      </c>
      <c r="M612" s="8">
        <v>1998</v>
      </c>
      <c r="N612" s="8">
        <v>6.6</v>
      </c>
      <c r="O612" s="21">
        <f>IMDB_Movies!$C721-IMDB_Movies!$L721</f>
        <v>21185897</v>
      </c>
    </row>
    <row r="613" spans="1:15" x14ac:dyDescent="0.35">
      <c r="A613" s="14" t="s">
        <v>8832</v>
      </c>
      <c r="B613" s="6">
        <v>144</v>
      </c>
      <c r="C613" s="6">
        <v>1474508</v>
      </c>
      <c r="D613" s="5" t="s">
        <v>1702</v>
      </c>
      <c r="E613" s="5" t="s">
        <v>944</v>
      </c>
      <c r="F613" s="5" t="s">
        <v>8833</v>
      </c>
      <c r="G613" s="6">
        <v>33473</v>
      </c>
      <c r="H613" s="5" t="s">
        <v>8834</v>
      </c>
      <c r="I613" s="6">
        <v>88</v>
      </c>
      <c r="J613" s="5" t="s">
        <v>19</v>
      </c>
      <c r="K613" s="5" t="s">
        <v>20</v>
      </c>
      <c r="L613" s="6">
        <v>5000000</v>
      </c>
      <c r="M613" s="6">
        <v>2009</v>
      </c>
      <c r="N613" s="6">
        <v>6.5</v>
      </c>
      <c r="O613" s="22">
        <f>IMDB_Movies!$C1980-IMDB_Movies!$L1980</f>
        <v>35461307</v>
      </c>
    </row>
    <row r="614" spans="1:15" x14ac:dyDescent="0.35">
      <c r="A614" s="14" t="s">
        <v>458</v>
      </c>
      <c r="B614" s="6">
        <v>653</v>
      </c>
      <c r="C614" s="6">
        <v>333130696</v>
      </c>
      <c r="D614" s="5" t="s">
        <v>42</v>
      </c>
      <c r="E614" s="5" t="s">
        <v>459</v>
      </c>
      <c r="F614" s="5" t="s">
        <v>460</v>
      </c>
      <c r="G614" s="6">
        <v>682155</v>
      </c>
      <c r="H614" s="5" t="s">
        <v>462</v>
      </c>
      <c r="I614" s="6">
        <v>1097</v>
      </c>
      <c r="J614" s="5" t="s">
        <v>19</v>
      </c>
      <c r="K614" s="5" t="s">
        <v>20</v>
      </c>
      <c r="L614" s="6">
        <v>170000000</v>
      </c>
      <c r="M614" s="6">
        <v>2014</v>
      </c>
      <c r="N614" s="6">
        <v>8.1</v>
      </c>
      <c r="O614" s="22">
        <f>IMDB_Movies!$C294-IMDB_Movies!$L294</f>
        <v>-4597590</v>
      </c>
    </row>
    <row r="615" spans="1:15" x14ac:dyDescent="0.35">
      <c r="A615" s="11" t="s">
        <v>9679</v>
      </c>
      <c r="B615" s="12">
        <v>91</v>
      </c>
      <c r="C615" s="12">
        <v>1056102</v>
      </c>
      <c r="D615" s="13" t="s">
        <v>1457</v>
      </c>
      <c r="E615" s="13" t="s">
        <v>2117</v>
      </c>
      <c r="F615" s="13" t="s">
        <v>9680</v>
      </c>
      <c r="G615" s="12">
        <v>18792</v>
      </c>
      <c r="H615" s="13" t="s">
        <v>9681</v>
      </c>
      <c r="I615" s="12">
        <v>153</v>
      </c>
      <c r="J615" s="13" t="s">
        <v>19</v>
      </c>
      <c r="K615" s="13" t="s">
        <v>20</v>
      </c>
      <c r="L615" s="12">
        <v>5000000</v>
      </c>
      <c r="M615" s="12">
        <v>2003</v>
      </c>
      <c r="N615" s="12">
        <v>6.6</v>
      </c>
      <c r="O615" s="22">
        <f>IMDB_Movies!$C2732-IMDB_Movies!$L2732</f>
        <v>161970615</v>
      </c>
    </row>
    <row r="616" spans="1:15" x14ac:dyDescent="0.35">
      <c r="A616" s="14" t="s">
        <v>496</v>
      </c>
      <c r="B616" s="6">
        <v>142</v>
      </c>
      <c r="C616" s="6">
        <v>172620724</v>
      </c>
      <c r="D616" s="5" t="s">
        <v>498</v>
      </c>
      <c r="E616" s="5" t="s">
        <v>282</v>
      </c>
      <c r="F616" s="5" t="s">
        <v>1576</v>
      </c>
      <c r="G616" s="6">
        <v>146134</v>
      </c>
      <c r="H616" s="5" t="s">
        <v>1578</v>
      </c>
      <c r="I616" s="6">
        <v>393</v>
      </c>
      <c r="J616" s="5" t="s">
        <v>19</v>
      </c>
      <c r="K616" s="5" t="s">
        <v>20</v>
      </c>
      <c r="L616" s="6">
        <v>85000000</v>
      </c>
      <c r="M616" s="6">
        <v>1997</v>
      </c>
      <c r="N616" s="6">
        <v>6.4</v>
      </c>
      <c r="O616" s="21">
        <f>IMDB_Movies!$C175-IMDB_Movies!$L175</f>
        <v>-38359790</v>
      </c>
    </row>
    <row r="617" spans="1:15" x14ac:dyDescent="0.35">
      <c r="A617" s="15" t="s">
        <v>220</v>
      </c>
      <c r="B617" s="8">
        <v>117</v>
      </c>
      <c r="C617" s="8">
        <v>162792677</v>
      </c>
      <c r="D617" s="7" t="s">
        <v>196</v>
      </c>
      <c r="E617" s="7" t="s">
        <v>78</v>
      </c>
      <c r="F617" s="7" t="s">
        <v>3691</v>
      </c>
      <c r="G617" s="8">
        <v>211226</v>
      </c>
      <c r="H617" s="7" t="s">
        <v>3692</v>
      </c>
      <c r="I617" s="8">
        <v>317</v>
      </c>
      <c r="J617" s="7" t="s">
        <v>19</v>
      </c>
      <c r="K617" s="7" t="s">
        <v>20</v>
      </c>
      <c r="L617" s="8">
        <v>120000000</v>
      </c>
      <c r="M617" s="8">
        <v>1998</v>
      </c>
      <c r="N617" s="8">
        <v>7.2</v>
      </c>
      <c r="O617" s="21">
        <f>IMDB_Movies!$C1015-IMDB_Movies!$L1015</f>
        <v>76823600</v>
      </c>
    </row>
    <row r="618" spans="1:15" x14ac:dyDescent="0.35">
      <c r="A618" s="14" t="s">
        <v>4431</v>
      </c>
      <c r="B618" s="6">
        <v>323</v>
      </c>
      <c r="C618" s="6">
        <v>47536959</v>
      </c>
      <c r="D618" s="5" t="s">
        <v>2243</v>
      </c>
      <c r="E618" s="5" t="s">
        <v>3498</v>
      </c>
      <c r="F618" s="5" t="s">
        <v>4432</v>
      </c>
      <c r="G618" s="6">
        <v>86956</v>
      </c>
      <c r="H618" s="5" t="s">
        <v>4434</v>
      </c>
      <c r="I618" s="6">
        <v>275</v>
      </c>
      <c r="J618" s="5" t="s">
        <v>19</v>
      </c>
      <c r="K618" s="5" t="s">
        <v>20</v>
      </c>
      <c r="L618" s="6">
        <v>10000000</v>
      </c>
      <c r="M618" s="6">
        <v>2009</v>
      </c>
      <c r="N618" s="6">
        <v>7.3</v>
      </c>
      <c r="O618" s="21">
        <f>IMDB_Movies!$C3006-IMDB_Movies!$L3006</f>
        <v>44735548</v>
      </c>
    </row>
    <row r="619" spans="1:15" x14ac:dyDescent="0.35">
      <c r="A619" s="15" t="s">
        <v>9632</v>
      </c>
      <c r="B619" s="8">
        <v>29</v>
      </c>
      <c r="C619" s="8">
        <v>1652472</v>
      </c>
      <c r="D619" s="7" t="s">
        <v>1142</v>
      </c>
      <c r="E619" s="7" t="s">
        <v>11372</v>
      </c>
      <c r="F619" s="7" t="s">
        <v>11373</v>
      </c>
      <c r="G619" s="8">
        <v>2843</v>
      </c>
      <c r="H619" s="7" t="s">
        <v>11374</v>
      </c>
      <c r="I619" s="8">
        <v>25</v>
      </c>
      <c r="J619" s="7" t="s">
        <v>1002</v>
      </c>
      <c r="K619" s="7" t="s">
        <v>1003</v>
      </c>
      <c r="L619" s="8">
        <v>300000</v>
      </c>
      <c r="M619" s="8">
        <v>1996</v>
      </c>
      <c r="N619" s="8">
        <v>6.9</v>
      </c>
      <c r="O619" s="21">
        <f>IMDB_Movies!$C2475-IMDB_Movies!$L2475</f>
        <v>24093107</v>
      </c>
    </row>
    <row r="620" spans="1:15" x14ac:dyDescent="0.35">
      <c r="A620" s="15" t="s">
        <v>1886</v>
      </c>
      <c r="B620" s="8">
        <v>105</v>
      </c>
      <c r="C620" s="8">
        <v>41482207</v>
      </c>
      <c r="D620" s="7" t="s">
        <v>619</v>
      </c>
      <c r="E620" s="7" t="s">
        <v>141</v>
      </c>
      <c r="F620" s="7" t="s">
        <v>3384</v>
      </c>
      <c r="G620" s="8">
        <v>68428</v>
      </c>
      <c r="H620" s="7" t="s">
        <v>3386</v>
      </c>
      <c r="I620" s="8">
        <v>148</v>
      </c>
      <c r="J620" s="7" t="s">
        <v>19</v>
      </c>
      <c r="K620" s="7" t="s">
        <v>20</v>
      </c>
      <c r="L620" s="8">
        <v>50000000</v>
      </c>
      <c r="M620" s="8">
        <v>1990</v>
      </c>
      <c r="N620" s="8">
        <v>6.3</v>
      </c>
      <c r="O620" s="21">
        <f>IMDB_Movies!$C2381-IMDB_Movies!$L2381</f>
        <v>8197405</v>
      </c>
    </row>
    <row r="621" spans="1:15" x14ac:dyDescent="0.35">
      <c r="A621" s="11" t="s">
        <v>1023</v>
      </c>
      <c r="B621" s="12">
        <v>112</v>
      </c>
      <c r="C621" s="12">
        <v>38916903</v>
      </c>
      <c r="D621" s="13" t="s">
        <v>8038</v>
      </c>
      <c r="E621" s="13" t="s">
        <v>8039</v>
      </c>
      <c r="F621" s="13" t="s">
        <v>8040</v>
      </c>
      <c r="G621" s="12">
        <v>15664</v>
      </c>
      <c r="H621" s="13" t="s">
        <v>8041</v>
      </c>
      <c r="I621" s="12">
        <v>149</v>
      </c>
      <c r="J621" s="13" t="s">
        <v>19</v>
      </c>
      <c r="K621" s="13" t="s">
        <v>20</v>
      </c>
      <c r="L621" s="12">
        <v>13000000</v>
      </c>
      <c r="M621" s="12">
        <v>2014</v>
      </c>
      <c r="N621" s="12">
        <v>5.8</v>
      </c>
      <c r="O621" s="22">
        <f>IMDB_Movies!$C1314-IMDB_Movies!$L1314</f>
        <v>-11451066</v>
      </c>
    </row>
    <row r="622" spans="1:15" x14ac:dyDescent="0.35">
      <c r="A622" s="11" t="s">
        <v>10105</v>
      </c>
      <c r="B622" s="12">
        <v>115</v>
      </c>
      <c r="C622" s="12">
        <v>2601847</v>
      </c>
      <c r="D622" s="13" t="s">
        <v>2657</v>
      </c>
      <c r="E622" s="13" t="s">
        <v>10106</v>
      </c>
      <c r="F622" s="13" t="s">
        <v>10107</v>
      </c>
      <c r="G622" s="12">
        <v>22457</v>
      </c>
      <c r="H622" s="13" t="s">
        <v>10108</v>
      </c>
      <c r="I622" s="12">
        <v>69</v>
      </c>
      <c r="J622" s="13" t="s">
        <v>8130</v>
      </c>
      <c r="K622" s="13" t="s">
        <v>20</v>
      </c>
      <c r="L622" s="12">
        <v>4000000</v>
      </c>
      <c r="M622" s="12">
        <v>2011</v>
      </c>
      <c r="N622" s="12">
        <v>8.5</v>
      </c>
      <c r="O622" s="22">
        <f>IMDB_Movies!$C2929-IMDB_Movies!$L2929</f>
        <v>-88202</v>
      </c>
    </row>
    <row r="623" spans="1:15" x14ac:dyDescent="0.35">
      <c r="A623" s="11" t="s">
        <v>2438</v>
      </c>
      <c r="B623" s="12">
        <v>313</v>
      </c>
      <c r="C623" s="12">
        <v>59617068</v>
      </c>
      <c r="D623" s="13" t="s">
        <v>1142</v>
      </c>
      <c r="E623" s="13" t="s">
        <v>1481</v>
      </c>
      <c r="F623" s="13" t="s">
        <v>2439</v>
      </c>
      <c r="G623" s="12">
        <v>213863</v>
      </c>
      <c r="H623" s="13" t="s">
        <v>2440</v>
      </c>
      <c r="I623" s="12">
        <v>310</v>
      </c>
      <c r="J623" s="13" t="s">
        <v>19</v>
      </c>
      <c r="K623" s="13" t="s">
        <v>20</v>
      </c>
      <c r="L623" s="12">
        <v>65000000</v>
      </c>
      <c r="M623" s="12">
        <v>2012</v>
      </c>
      <c r="N623" s="12">
        <v>6.4</v>
      </c>
      <c r="O623" s="22">
        <f>IMDB_Movies!$C2500-IMDB_Movies!$L2500</f>
        <v>-45618284</v>
      </c>
    </row>
    <row r="624" spans="1:15" x14ac:dyDescent="0.35">
      <c r="A624" s="11" t="s">
        <v>10740</v>
      </c>
      <c r="B624" s="12">
        <v>114</v>
      </c>
      <c r="C624" s="12">
        <v>145540</v>
      </c>
      <c r="D624" s="13" t="s">
        <v>6922</v>
      </c>
      <c r="E624" s="13" t="s">
        <v>9987</v>
      </c>
      <c r="F624" s="13" t="s">
        <v>10741</v>
      </c>
      <c r="G624" s="12">
        <v>26773</v>
      </c>
      <c r="H624" s="13" t="s">
        <v>10742</v>
      </c>
      <c r="I624" s="12">
        <v>277</v>
      </c>
      <c r="J624" s="13" t="s">
        <v>19</v>
      </c>
      <c r="K624" s="13" t="s">
        <v>20</v>
      </c>
      <c r="L624" s="12">
        <v>500000</v>
      </c>
      <c r="M624" s="12">
        <v>2002</v>
      </c>
      <c r="N624" s="12">
        <v>6.7</v>
      </c>
      <c r="O624" s="22">
        <f>IMDB_Movies!$C3215-IMDB_Movies!$L3215</f>
        <v>75300000</v>
      </c>
    </row>
    <row r="625" spans="1:15" x14ac:dyDescent="0.35">
      <c r="A625" s="14" t="s">
        <v>4857</v>
      </c>
      <c r="B625" s="6">
        <v>196</v>
      </c>
      <c r="C625" s="6">
        <v>23225911</v>
      </c>
      <c r="D625" s="5" t="s">
        <v>329</v>
      </c>
      <c r="E625" s="5" t="s">
        <v>748</v>
      </c>
      <c r="F625" s="5" t="s">
        <v>6172</v>
      </c>
      <c r="G625" s="6">
        <v>80574</v>
      </c>
      <c r="H625" s="5" t="s">
        <v>6173</v>
      </c>
      <c r="I625" s="6">
        <v>157</v>
      </c>
      <c r="J625" s="5" t="s">
        <v>19</v>
      </c>
      <c r="K625" s="5" t="s">
        <v>20</v>
      </c>
      <c r="L625" s="6">
        <v>24000000</v>
      </c>
      <c r="M625" s="6">
        <v>2010</v>
      </c>
      <c r="N625" s="6">
        <v>6.5</v>
      </c>
      <c r="O625" s="22">
        <f>IMDB_Movies!$C638-IMDB_Movies!$L638</f>
        <v>-14971130</v>
      </c>
    </row>
    <row r="626" spans="1:15" x14ac:dyDescent="0.35">
      <c r="A626" s="11" t="s">
        <v>2755</v>
      </c>
      <c r="B626" s="12">
        <v>147</v>
      </c>
      <c r="C626" s="12">
        <v>70906973</v>
      </c>
      <c r="D626" s="13" t="s">
        <v>2382</v>
      </c>
      <c r="E626" s="13" t="s">
        <v>388</v>
      </c>
      <c r="F626" s="13" t="s">
        <v>7819</v>
      </c>
      <c r="G626" s="12">
        <v>437418</v>
      </c>
      <c r="H626" s="13" t="s">
        <v>7820</v>
      </c>
      <c r="I626" s="12">
        <v>609</v>
      </c>
      <c r="J626" s="13" t="s">
        <v>19</v>
      </c>
      <c r="K626" s="13" t="s">
        <v>20</v>
      </c>
      <c r="L626" s="12">
        <v>14600000</v>
      </c>
      <c r="M626" s="12">
        <v>1993</v>
      </c>
      <c r="N626" s="12">
        <v>8.1</v>
      </c>
      <c r="O626" s="22">
        <f>IMDB_Movies!$C2396-IMDB_Movies!$L2396</f>
        <v>34034755</v>
      </c>
    </row>
    <row r="627" spans="1:15" x14ac:dyDescent="0.35">
      <c r="A627" s="11" t="s">
        <v>10244</v>
      </c>
      <c r="B627" s="12">
        <v>79</v>
      </c>
      <c r="C627" s="12">
        <v>1430185</v>
      </c>
      <c r="D627" s="13" t="s">
        <v>10645</v>
      </c>
      <c r="E627" s="13" t="s">
        <v>1311</v>
      </c>
      <c r="F627" s="13" t="s">
        <v>10646</v>
      </c>
      <c r="G627" s="12">
        <v>7314</v>
      </c>
      <c r="H627" s="13" t="s">
        <v>10647</v>
      </c>
      <c r="I627" s="12">
        <v>55</v>
      </c>
      <c r="J627" s="13" t="s">
        <v>19</v>
      </c>
      <c r="K627" s="13" t="s">
        <v>20</v>
      </c>
      <c r="L627" s="12">
        <v>2000000</v>
      </c>
      <c r="M627" s="12">
        <v>2007</v>
      </c>
      <c r="N627" s="12">
        <v>8.3000000000000007</v>
      </c>
      <c r="O627" s="22">
        <f>IMDB_Movies!$C2939-IMDB_Movies!$L2939</f>
        <v>26766350</v>
      </c>
    </row>
    <row r="628" spans="1:15" x14ac:dyDescent="0.35">
      <c r="A628" s="14" t="s">
        <v>3507</v>
      </c>
      <c r="B628" s="6">
        <v>24</v>
      </c>
      <c r="C628" s="6">
        <v>12902790</v>
      </c>
      <c r="D628" s="5" t="s">
        <v>973</v>
      </c>
      <c r="E628" s="5" t="s">
        <v>1403</v>
      </c>
      <c r="F628" s="5" t="s">
        <v>8295</v>
      </c>
      <c r="G628" s="6">
        <v>4052</v>
      </c>
      <c r="H628" s="5" t="s">
        <v>8296</v>
      </c>
      <c r="I628" s="6">
        <v>88</v>
      </c>
      <c r="J628" s="5" t="s">
        <v>19</v>
      </c>
      <c r="K628" s="5" t="s">
        <v>20</v>
      </c>
      <c r="L628" s="6">
        <v>12000000</v>
      </c>
      <c r="M628" s="6">
        <v>1998</v>
      </c>
      <c r="N628" s="6">
        <v>6.6</v>
      </c>
      <c r="O628" s="21">
        <f>IMDB_Movies!$C2183-IMDB_Movies!$L2183</f>
        <v>1003072</v>
      </c>
    </row>
    <row r="629" spans="1:15" x14ac:dyDescent="0.35">
      <c r="A629" s="14" t="s">
        <v>1946</v>
      </c>
      <c r="B629" s="6">
        <v>180</v>
      </c>
      <c r="C629" s="6">
        <v>28064226</v>
      </c>
      <c r="D629" s="5" t="s">
        <v>802</v>
      </c>
      <c r="E629" s="5" t="s">
        <v>4736</v>
      </c>
      <c r="F629" s="5" t="s">
        <v>4737</v>
      </c>
      <c r="G629" s="6">
        <v>65044</v>
      </c>
      <c r="H629" s="5" t="s">
        <v>4738</v>
      </c>
      <c r="I629" s="6">
        <v>173</v>
      </c>
      <c r="J629" s="5" t="s">
        <v>19</v>
      </c>
      <c r="K629" s="5" t="s">
        <v>20</v>
      </c>
      <c r="L629" s="6">
        <v>35000000</v>
      </c>
      <c r="M629" s="6">
        <v>2011</v>
      </c>
      <c r="N629" s="6">
        <v>5</v>
      </c>
      <c r="O629" s="22">
        <f>IMDB_Movies!$C910-IMDB_Movies!$L910</f>
        <v>75724075</v>
      </c>
    </row>
    <row r="630" spans="1:15" x14ac:dyDescent="0.35">
      <c r="A630" s="14" t="s">
        <v>5381</v>
      </c>
      <c r="B630" s="6">
        <v>117</v>
      </c>
      <c r="C630" s="6">
        <v>3752725</v>
      </c>
      <c r="D630" s="5" t="s">
        <v>151</v>
      </c>
      <c r="E630" s="5" t="s">
        <v>1612</v>
      </c>
      <c r="F630" s="5" t="s">
        <v>5382</v>
      </c>
      <c r="G630" s="6">
        <v>29715</v>
      </c>
      <c r="H630" s="5" t="s">
        <v>5383</v>
      </c>
      <c r="I630" s="6">
        <v>161</v>
      </c>
      <c r="J630" s="5" t="s">
        <v>19</v>
      </c>
      <c r="K630" s="5" t="s">
        <v>20</v>
      </c>
      <c r="L630" s="6">
        <v>18000000</v>
      </c>
      <c r="M630" s="6">
        <v>2004</v>
      </c>
      <c r="N630" s="6">
        <v>7.1</v>
      </c>
      <c r="O630" s="21">
        <f>IMDB_Movies!$C3440-IMDB_Movies!$L3440</f>
        <v>27645152</v>
      </c>
    </row>
    <row r="631" spans="1:15" x14ac:dyDescent="0.35">
      <c r="A631" s="11" t="s">
        <v>9480</v>
      </c>
      <c r="B631" s="12">
        <v>153</v>
      </c>
      <c r="C631" s="12">
        <v>4063859</v>
      </c>
      <c r="D631" s="13" t="s">
        <v>151</v>
      </c>
      <c r="E631" s="13" t="s">
        <v>9481</v>
      </c>
      <c r="F631" s="13" t="s">
        <v>9482</v>
      </c>
      <c r="G631" s="12">
        <v>114407</v>
      </c>
      <c r="H631" s="13" t="s">
        <v>9483</v>
      </c>
      <c r="I631" s="12">
        <v>225</v>
      </c>
      <c r="J631" s="13" t="s">
        <v>5409</v>
      </c>
      <c r="K631" s="13" t="s">
        <v>539</v>
      </c>
      <c r="L631" s="12">
        <v>4800000</v>
      </c>
      <c r="M631" s="12">
        <v>2003</v>
      </c>
      <c r="N631" s="12">
        <v>7.7</v>
      </c>
      <c r="O631" s="22">
        <f>IMDB_Movies!$C3397-IMDB_Movies!$L3397</f>
        <v>27200000</v>
      </c>
    </row>
    <row r="632" spans="1:15" x14ac:dyDescent="0.35">
      <c r="A632" s="14" t="s">
        <v>6424</v>
      </c>
      <c r="B632" s="6">
        <v>148</v>
      </c>
      <c r="C632" s="6">
        <v>20259297</v>
      </c>
      <c r="D632" s="5" t="s">
        <v>2089</v>
      </c>
      <c r="E632" s="5" t="s">
        <v>6425</v>
      </c>
      <c r="F632" s="5" t="s">
        <v>6426</v>
      </c>
      <c r="G632" s="6">
        <v>24969</v>
      </c>
      <c r="H632" s="5" t="s">
        <v>6427</v>
      </c>
      <c r="I632" s="6">
        <v>258</v>
      </c>
      <c r="J632" s="5" t="s">
        <v>19</v>
      </c>
      <c r="K632" s="5" t="s">
        <v>20</v>
      </c>
      <c r="L632" s="6">
        <v>20000000</v>
      </c>
      <c r="M632" s="6">
        <v>2006</v>
      </c>
      <c r="N632" s="6">
        <v>4.7</v>
      </c>
      <c r="O632" s="22">
        <f>IMDB_Movies!$C3243-IMDB_Movies!$L3243</f>
        <v>-14290615</v>
      </c>
    </row>
    <row r="633" spans="1:15" x14ac:dyDescent="0.35">
      <c r="A633" s="11" t="s">
        <v>3283</v>
      </c>
      <c r="B633" s="12">
        <v>74</v>
      </c>
      <c r="C633" s="12">
        <v>53133888</v>
      </c>
      <c r="D633" s="13" t="s">
        <v>5027</v>
      </c>
      <c r="E633" s="13" t="s">
        <v>3945</v>
      </c>
      <c r="F633" s="13" t="s">
        <v>5028</v>
      </c>
      <c r="G633" s="12">
        <v>50389</v>
      </c>
      <c r="H633" s="13" t="s">
        <v>5029</v>
      </c>
      <c r="I633" s="12">
        <v>136</v>
      </c>
      <c r="J633" s="13" t="s">
        <v>19</v>
      </c>
      <c r="K633" s="13" t="s">
        <v>20</v>
      </c>
      <c r="L633" s="12">
        <v>31000000</v>
      </c>
      <c r="M633" s="12">
        <v>1990</v>
      </c>
      <c r="N633" s="12">
        <v>6.3</v>
      </c>
      <c r="O633" s="22">
        <f>IMDB_Movies!$C2390-IMDB_Movies!$L2390</f>
        <v>359544677</v>
      </c>
    </row>
    <row r="634" spans="1:15" x14ac:dyDescent="0.35">
      <c r="A634" s="15" t="s">
        <v>6699</v>
      </c>
      <c r="B634" s="8">
        <v>81</v>
      </c>
      <c r="C634" s="8">
        <v>15408822</v>
      </c>
      <c r="D634" s="7" t="s">
        <v>1142</v>
      </c>
      <c r="E634" s="7" t="s">
        <v>3253</v>
      </c>
      <c r="F634" s="7" t="s">
        <v>6700</v>
      </c>
      <c r="G634" s="8">
        <v>14147</v>
      </c>
      <c r="H634" s="7" t="s">
        <v>6701</v>
      </c>
      <c r="I634" s="8">
        <v>92</v>
      </c>
      <c r="J634" s="7" t="s">
        <v>19</v>
      </c>
      <c r="K634" s="7" t="s">
        <v>20</v>
      </c>
      <c r="L634" s="8">
        <v>20000000</v>
      </c>
      <c r="M634" s="8">
        <v>2003</v>
      </c>
      <c r="N634" s="8">
        <v>5.6</v>
      </c>
      <c r="O634" s="21">
        <f>IMDB_Movies!$C2557-IMDB_Movies!$L2557</f>
        <v>523505847</v>
      </c>
    </row>
    <row r="635" spans="1:15" x14ac:dyDescent="0.35">
      <c r="A635" s="15" t="s">
        <v>2299</v>
      </c>
      <c r="B635" s="8">
        <v>155</v>
      </c>
      <c r="C635" s="8">
        <v>90567722</v>
      </c>
      <c r="D635" s="7" t="s">
        <v>1136</v>
      </c>
      <c r="E635" s="7" t="s">
        <v>2838</v>
      </c>
      <c r="F635" s="7" t="s">
        <v>3211</v>
      </c>
      <c r="G635" s="8">
        <v>185878</v>
      </c>
      <c r="H635" s="7" t="s">
        <v>3212</v>
      </c>
      <c r="I635" s="8">
        <v>481</v>
      </c>
      <c r="J635" s="7" t="s">
        <v>19</v>
      </c>
      <c r="K635" s="7" t="s">
        <v>20</v>
      </c>
      <c r="L635" s="8">
        <v>51000000</v>
      </c>
      <c r="M635" s="8">
        <v>2000</v>
      </c>
      <c r="N635" s="8">
        <v>6.5</v>
      </c>
      <c r="O635" s="21">
        <f>IMDB_Movies!$C1649-IMDB_Movies!$L1649</f>
        <v>-17430732</v>
      </c>
    </row>
    <row r="636" spans="1:15" x14ac:dyDescent="0.35">
      <c r="A636" s="14" t="s">
        <v>2220</v>
      </c>
      <c r="B636" s="6">
        <v>69</v>
      </c>
      <c r="C636" s="6">
        <v>36985501</v>
      </c>
      <c r="D636" s="5" t="s">
        <v>5686</v>
      </c>
      <c r="E636" s="5" t="s">
        <v>1988</v>
      </c>
      <c r="F636" s="5" t="s">
        <v>5687</v>
      </c>
      <c r="G636" s="6">
        <v>11212</v>
      </c>
      <c r="H636" s="5" t="s">
        <v>5688</v>
      </c>
      <c r="I636" s="6">
        <v>94</v>
      </c>
      <c r="J636" s="5" t="s">
        <v>19</v>
      </c>
      <c r="K636" s="5" t="s">
        <v>20</v>
      </c>
      <c r="L636" s="6">
        <v>26000000</v>
      </c>
      <c r="M636" s="6">
        <v>2002</v>
      </c>
      <c r="N636" s="6">
        <v>5.2</v>
      </c>
      <c r="O636" s="22">
        <f>IMDB_Movies!$C106-IMDB_Movies!$L106</f>
        <v>5682070</v>
      </c>
    </row>
    <row r="637" spans="1:15" x14ac:dyDescent="0.35">
      <c r="A637" s="15" t="s">
        <v>5290</v>
      </c>
      <c r="B637" s="8">
        <v>152</v>
      </c>
      <c r="C637" s="8">
        <v>19976073</v>
      </c>
      <c r="D637" s="7" t="s">
        <v>329</v>
      </c>
      <c r="E637" s="7" t="s">
        <v>559</v>
      </c>
      <c r="F637" s="7" t="s">
        <v>5291</v>
      </c>
      <c r="G637" s="8">
        <v>65979</v>
      </c>
      <c r="H637" s="7" t="s">
        <v>5292</v>
      </c>
      <c r="I637" s="8">
        <v>220</v>
      </c>
      <c r="J637" s="7" t="s">
        <v>19</v>
      </c>
      <c r="K637" s="7" t="s">
        <v>20</v>
      </c>
      <c r="L637" s="8">
        <v>20000000</v>
      </c>
      <c r="M637" s="8">
        <v>2005</v>
      </c>
      <c r="N637" s="8">
        <v>6.3</v>
      </c>
      <c r="O637" s="21">
        <f>IMDB_Movies!$C643-IMDB_Movies!$L643</f>
        <v>-24128473</v>
      </c>
    </row>
    <row r="638" spans="1:15" x14ac:dyDescent="0.35">
      <c r="A638" s="14" t="s">
        <v>7808</v>
      </c>
      <c r="B638" s="6">
        <v>62</v>
      </c>
      <c r="C638" s="6">
        <v>28870</v>
      </c>
      <c r="D638" s="5" t="s">
        <v>1444</v>
      </c>
      <c r="E638" s="5" t="s">
        <v>317</v>
      </c>
      <c r="F638" s="5" t="s">
        <v>7809</v>
      </c>
      <c r="G638" s="6">
        <v>14280</v>
      </c>
      <c r="H638" s="5" t="s">
        <v>7810</v>
      </c>
      <c r="I638" s="6">
        <v>41</v>
      </c>
      <c r="J638" s="5" t="s">
        <v>19</v>
      </c>
      <c r="K638" s="5" t="s">
        <v>20</v>
      </c>
      <c r="L638" s="6">
        <v>15000000</v>
      </c>
      <c r="M638" s="6">
        <v>2011</v>
      </c>
      <c r="N638" s="6">
        <v>5.0999999999999996</v>
      </c>
      <c r="O638" s="22">
        <f>IMDB_Movies!$C2856-IMDB_Movies!$L2856</f>
        <v>33762229</v>
      </c>
    </row>
    <row r="639" spans="1:15" x14ac:dyDescent="0.35">
      <c r="A639" s="11" t="s">
        <v>880</v>
      </c>
      <c r="B639" s="12">
        <v>188</v>
      </c>
      <c r="C639" s="12">
        <v>196573705</v>
      </c>
      <c r="D639" s="13" t="s">
        <v>565</v>
      </c>
      <c r="E639" s="13" t="s">
        <v>1432</v>
      </c>
      <c r="F639" s="13" t="s">
        <v>1433</v>
      </c>
      <c r="G639" s="12">
        <v>166791</v>
      </c>
      <c r="H639" s="13" t="s">
        <v>1434</v>
      </c>
      <c r="I639" s="12">
        <v>132</v>
      </c>
      <c r="J639" s="13" t="s">
        <v>19</v>
      </c>
      <c r="K639" s="13" t="s">
        <v>20</v>
      </c>
      <c r="L639" s="12">
        <v>90000000</v>
      </c>
      <c r="M639" s="12">
        <v>2009</v>
      </c>
      <c r="N639" s="12">
        <v>7</v>
      </c>
      <c r="O639" s="22">
        <f>IMDB_Movies!$C24-IMDB_Movies!$L24</f>
        <v>-744000</v>
      </c>
    </row>
    <row r="640" spans="1:15" x14ac:dyDescent="0.35">
      <c r="A640" s="11" t="s">
        <v>10078</v>
      </c>
      <c r="B640" s="12">
        <v>37</v>
      </c>
      <c r="C640" s="12">
        <v>418953</v>
      </c>
      <c r="D640" s="13" t="s">
        <v>1444</v>
      </c>
      <c r="E640" s="13" t="s">
        <v>3681</v>
      </c>
      <c r="F640" s="13" t="s">
        <v>10810</v>
      </c>
      <c r="G640" s="12">
        <v>17322</v>
      </c>
      <c r="H640" s="13" t="s">
        <v>10811</v>
      </c>
      <c r="I640" s="12">
        <v>93</v>
      </c>
      <c r="J640" s="13" t="s">
        <v>19</v>
      </c>
      <c r="K640" s="13" t="s">
        <v>1003</v>
      </c>
      <c r="L640" s="12">
        <v>1500000</v>
      </c>
      <c r="M640" s="12">
        <v>1993</v>
      </c>
      <c r="N640" s="12">
        <v>6.5</v>
      </c>
      <c r="O640" s="22">
        <f>IMDB_Movies!$C2828-IMDB_Movies!$L2828</f>
        <v>-31631573</v>
      </c>
    </row>
    <row r="641" spans="1:15" x14ac:dyDescent="0.35">
      <c r="A641" s="11" t="s">
        <v>868</v>
      </c>
      <c r="B641" s="12">
        <v>315</v>
      </c>
      <c r="C641" s="12">
        <v>90356857</v>
      </c>
      <c r="D641" s="13" t="s">
        <v>300</v>
      </c>
      <c r="E641" s="13" t="s">
        <v>683</v>
      </c>
      <c r="F641" s="13" t="s">
        <v>2635</v>
      </c>
      <c r="G641" s="12">
        <v>238916</v>
      </c>
      <c r="H641" s="13" t="s">
        <v>2636</v>
      </c>
      <c r="I641" s="12">
        <v>328</v>
      </c>
      <c r="J641" s="13" t="s">
        <v>19</v>
      </c>
      <c r="K641" s="13" t="s">
        <v>20</v>
      </c>
      <c r="L641" s="12">
        <v>58000000</v>
      </c>
      <c r="M641" s="12">
        <v>2010</v>
      </c>
      <c r="N641" s="12">
        <v>7.1</v>
      </c>
      <c r="O641" s="22">
        <f>IMDB_Movies!$C508-IMDB_Movies!$L508</f>
        <v>-6369774</v>
      </c>
    </row>
    <row r="642" spans="1:15" x14ac:dyDescent="0.35">
      <c r="A642" s="14" t="s">
        <v>8801</v>
      </c>
      <c r="B642" s="6">
        <v>49</v>
      </c>
      <c r="C642" s="6">
        <v>2331318</v>
      </c>
      <c r="D642" s="5" t="s">
        <v>1136</v>
      </c>
      <c r="E642" s="5" t="s">
        <v>783</v>
      </c>
      <c r="F642" s="5" t="s">
        <v>8802</v>
      </c>
      <c r="G642" s="6">
        <v>9541</v>
      </c>
      <c r="H642" s="5" t="s">
        <v>8803</v>
      </c>
      <c r="I642" s="6">
        <v>64</v>
      </c>
      <c r="J642" s="5" t="s">
        <v>19</v>
      </c>
      <c r="K642" s="5" t="s">
        <v>20</v>
      </c>
      <c r="L642" s="6">
        <v>10000000</v>
      </c>
      <c r="M642" s="6">
        <v>2011</v>
      </c>
      <c r="N642" s="6">
        <v>3.3</v>
      </c>
      <c r="O642" s="22">
        <f>IMDB_Movies!$C1746-IMDB_Movies!$L1746</f>
        <v>53350242</v>
      </c>
    </row>
    <row r="643" spans="1:15" x14ac:dyDescent="0.35">
      <c r="A643" s="14" t="s">
        <v>5364</v>
      </c>
      <c r="B643" s="6">
        <v>97</v>
      </c>
      <c r="C643" s="6">
        <v>871527</v>
      </c>
      <c r="D643" s="5" t="s">
        <v>1457</v>
      </c>
      <c r="E643" s="5" t="s">
        <v>310</v>
      </c>
      <c r="F643" s="5" t="s">
        <v>6074</v>
      </c>
      <c r="G643" s="6">
        <v>14982</v>
      </c>
      <c r="H643" s="5" t="s">
        <v>6075</v>
      </c>
      <c r="I643" s="6">
        <v>128</v>
      </c>
      <c r="J643" s="5" t="s">
        <v>19</v>
      </c>
      <c r="K643" s="5" t="s">
        <v>193</v>
      </c>
      <c r="L643" s="6">
        <v>25000000</v>
      </c>
      <c r="M643" s="6">
        <v>2005</v>
      </c>
      <c r="N643" s="6">
        <v>6.5</v>
      </c>
      <c r="O643" s="22">
        <f>IMDB_Movies!$C2738-IMDB_Movies!$L2738</f>
        <v>-2435641</v>
      </c>
    </row>
    <row r="644" spans="1:15" x14ac:dyDescent="0.35">
      <c r="A644" s="14" t="s">
        <v>381</v>
      </c>
      <c r="B644" s="6">
        <v>14</v>
      </c>
      <c r="C644" s="6">
        <v>24103594</v>
      </c>
      <c r="D644" s="5" t="s">
        <v>9443</v>
      </c>
      <c r="E644" s="5" t="s">
        <v>4032</v>
      </c>
      <c r="F644" s="5" t="s">
        <v>9444</v>
      </c>
      <c r="G644" s="6">
        <v>6384</v>
      </c>
      <c r="H644" s="5" t="s">
        <v>9445</v>
      </c>
      <c r="I644" s="6">
        <v>54</v>
      </c>
      <c r="J644" s="5" t="s">
        <v>19</v>
      </c>
      <c r="K644" s="5" t="s">
        <v>20</v>
      </c>
      <c r="L644" s="6">
        <v>6500000</v>
      </c>
      <c r="M644" s="6">
        <v>1993</v>
      </c>
      <c r="N644" s="6">
        <v>6.2</v>
      </c>
      <c r="O644" s="22">
        <f>IMDB_Movies!$C1136-IMDB_Movies!$L1136</f>
        <v>37257433</v>
      </c>
    </row>
    <row r="645" spans="1:15" x14ac:dyDescent="0.35">
      <c r="A645" s="14" t="s">
        <v>7031</v>
      </c>
      <c r="B645" s="6">
        <v>111</v>
      </c>
      <c r="C645" s="6">
        <v>43601508</v>
      </c>
      <c r="D645" s="5" t="s">
        <v>973</v>
      </c>
      <c r="E645" s="5" t="s">
        <v>2208</v>
      </c>
      <c r="F645" s="5" t="s">
        <v>7032</v>
      </c>
      <c r="G645" s="6">
        <v>35718</v>
      </c>
      <c r="H645" s="5" t="s">
        <v>7033</v>
      </c>
      <c r="I645" s="6">
        <v>317</v>
      </c>
      <c r="J645" s="5" t="s">
        <v>19</v>
      </c>
      <c r="K645" s="5" t="s">
        <v>20</v>
      </c>
      <c r="L645" s="6">
        <v>18000000</v>
      </c>
      <c r="M645" s="6">
        <v>2003</v>
      </c>
      <c r="N645" s="6">
        <v>6.7</v>
      </c>
      <c r="O645" s="21">
        <f>IMDB_Movies!$C2177-IMDB_Movies!$L2177</f>
        <v>3936931</v>
      </c>
    </row>
    <row r="646" spans="1:15" x14ac:dyDescent="0.35">
      <c r="A646" s="14" t="s">
        <v>1505</v>
      </c>
      <c r="B646" s="6">
        <v>227</v>
      </c>
      <c r="C646" s="6">
        <v>72515360</v>
      </c>
      <c r="D646" s="5" t="s">
        <v>1506</v>
      </c>
      <c r="E646" s="5" t="s">
        <v>1507</v>
      </c>
      <c r="F646" s="5" t="s">
        <v>1508</v>
      </c>
      <c r="G646" s="6">
        <v>86152</v>
      </c>
      <c r="H646" s="5" t="s">
        <v>1509</v>
      </c>
      <c r="I646" s="6">
        <v>411</v>
      </c>
      <c r="J646" s="5" t="s">
        <v>1510</v>
      </c>
      <c r="K646" s="5" t="s">
        <v>31</v>
      </c>
      <c r="L646" s="6">
        <v>80000000</v>
      </c>
      <c r="M646" s="6">
        <v>2005</v>
      </c>
      <c r="N646" s="6">
        <v>6.4</v>
      </c>
      <c r="O646" s="22">
        <f>IMDB_Movies!$C2874-IMDB_Movies!$L2874</f>
        <v>-39383131</v>
      </c>
    </row>
    <row r="647" spans="1:15" x14ac:dyDescent="0.35">
      <c r="A647" s="14" t="s">
        <v>9160</v>
      </c>
      <c r="B647" s="6">
        <v>283</v>
      </c>
      <c r="C647" s="6">
        <v>16168741</v>
      </c>
      <c r="D647" s="5" t="s">
        <v>3938</v>
      </c>
      <c r="E647" s="5" t="s">
        <v>1064</v>
      </c>
      <c r="F647" s="5" t="s">
        <v>9161</v>
      </c>
      <c r="G647" s="6">
        <v>99430</v>
      </c>
      <c r="H647" s="5" t="s">
        <v>9162</v>
      </c>
      <c r="I647" s="6">
        <v>182</v>
      </c>
      <c r="J647" s="5" t="s">
        <v>19</v>
      </c>
      <c r="K647" s="5" t="s">
        <v>20</v>
      </c>
      <c r="L647" s="6">
        <v>8000000</v>
      </c>
      <c r="M647" s="6">
        <v>2013</v>
      </c>
      <c r="N647" s="6">
        <v>7.4</v>
      </c>
      <c r="O647" s="21">
        <f>IMDB_Movies!$C3258-IMDB_Movies!$L3258</f>
        <v>78500000</v>
      </c>
    </row>
    <row r="648" spans="1:15" x14ac:dyDescent="0.35">
      <c r="A648" s="14" t="s">
        <v>4285</v>
      </c>
      <c r="B648" s="6">
        <v>54</v>
      </c>
      <c r="C648" s="6">
        <v>13376506</v>
      </c>
      <c r="D648" s="5" t="s">
        <v>2243</v>
      </c>
      <c r="E648" s="5" t="s">
        <v>3752</v>
      </c>
      <c r="F648" s="5" t="s">
        <v>4286</v>
      </c>
      <c r="G648" s="6">
        <v>10413</v>
      </c>
      <c r="H648" s="5" t="s">
        <v>4287</v>
      </c>
      <c r="I648" s="6">
        <v>111</v>
      </c>
      <c r="J648" s="5" t="s">
        <v>19</v>
      </c>
      <c r="K648" s="5" t="s">
        <v>20</v>
      </c>
      <c r="L648" s="6">
        <v>40000000</v>
      </c>
      <c r="M648" s="6">
        <v>1999</v>
      </c>
      <c r="N648" s="6">
        <v>6.3</v>
      </c>
      <c r="O648" s="22">
        <f>IMDB_Movies!$C3071-IMDB_Movies!$L3071</f>
        <v>27852604</v>
      </c>
    </row>
    <row r="649" spans="1:15" x14ac:dyDescent="0.35">
      <c r="A649" s="14" t="s">
        <v>7921</v>
      </c>
      <c r="B649" s="6">
        <v>64</v>
      </c>
      <c r="C649" s="6">
        <v>3100650</v>
      </c>
      <c r="D649" s="5" t="s">
        <v>3896</v>
      </c>
      <c r="E649" s="5" t="s">
        <v>7922</v>
      </c>
      <c r="F649" s="5" t="s">
        <v>7923</v>
      </c>
      <c r="G649" s="6">
        <v>7277</v>
      </c>
      <c r="H649" s="5" t="s">
        <v>7924</v>
      </c>
      <c r="I649" s="6">
        <v>181</v>
      </c>
      <c r="J649" s="5" t="s">
        <v>19</v>
      </c>
      <c r="K649" s="5" t="s">
        <v>20</v>
      </c>
      <c r="L649" s="6">
        <v>14000000</v>
      </c>
      <c r="M649" s="6">
        <v>2001</v>
      </c>
      <c r="N649" s="6">
        <v>3.9</v>
      </c>
      <c r="O649" s="21">
        <f>IMDB_Movies!$C3228-IMDB_Movies!$L3228</f>
        <v>9141959</v>
      </c>
    </row>
    <row r="650" spans="1:15" x14ac:dyDescent="0.35">
      <c r="A650" s="14" t="s">
        <v>801</v>
      </c>
      <c r="B650" s="6">
        <v>267</v>
      </c>
      <c r="C650" s="6">
        <v>108521835</v>
      </c>
      <c r="D650" s="5" t="s">
        <v>34</v>
      </c>
      <c r="E650" s="5" t="s">
        <v>803</v>
      </c>
      <c r="F650" s="5" t="s">
        <v>941</v>
      </c>
      <c r="G650" s="6">
        <v>40123</v>
      </c>
      <c r="H650" s="5" t="s">
        <v>942</v>
      </c>
      <c r="I650" s="6">
        <v>297</v>
      </c>
      <c r="J650" s="5" t="s">
        <v>19</v>
      </c>
      <c r="K650" s="5" t="s">
        <v>31</v>
      </c>
      <c r="L650" s="6">
        <v>120000000</v>
      </c>
      <c r="M650" s="6">
        <v>2016</v>
      </c>
      <c r="N650" s="6">
        <v>7.1</v>
      </c>
      <c r="O650" s="22">
        <f>IMDB_Movies!$C950-IMDB_Movies!$L950</f>
        <v>747724</v>
      </c>
    </row>
    <row r="651" spans="1:15" x14ac:dyDescent="0.35">
      <c r="A651" s="15" t="s">
        <v>6599</v>
      </c>
      <c r="B651" s="8">
        <v>93</v>
      </c>
      <c r="C651" s="8">
        <v>24881000</v>
      </c>
      <c r="D651" s="7" t="s">
        <v>628</v>
      </c>
      <c r="E651" s="7" t="s">
        <v>4643</v>
      </c>
      <c r="F651" s="7" t="s">
        <v>7607</v>
      </c>
      <c r="G651" s="8">
        <v>57140</v>
      </c>
      <c r="H651" s="7" t="s">
        <v>7608</v>
      </c>
      <c r="I651" s="8">
        <v>195</v>
      </c>
      <c r="J651" s="7" t="s">
        <v>19</v>
      </c>
      <c r="K651" s="7" t="s">
        <v>20</v>
      </c>
      <c r="L651" s="8">
        <v>15000000</v>
      </c>
      <c r="M651" s="8">
        <v>1996</v>
      </c>
      <c r="N651" s="8">
        <v>6.2</v>
      </c>
      <c r="O651" s="21">
        <f>IMDB_Movies!$C3134-IMDB_Movies!$L3134</f>
        <v>-13594629</v>
      </c>
    </row>
    <row r="652" spans="1:15" x14ac:dyDescent="0.35">
      <c r="A652" s="15" t="s">
        <v>236</v>
      </c>
      <c r="B652" s="8">
        <v>96</v>
      </c>
      <c r="C652" s="8">
        <v>43532294</v>
      </c>
      <c r="D652" s="7" t="s">
        <v>2483</v>
      </c>
      <c r="E652" s="7" t="s">
        <v>464</v>
      </c>
      <c r="F652" s="7" t="s">
        <v>2484</v>
      </c>
      <c r="G652" s="8">
        <v>46951</v>
      </c>
      <c r="H652" s="7" t="s">
        <v>2485</v>
      </c>
      <c r="I652" s="8">
        <v>175</v>
      </c>
      <c r="J652" s="7" t="s">
        <v>19</v>
      </c>
      <c r="K652" s="7" t="s">
        <v>20</v>
      </c>
      <c r="L652" s="8">
        <v>65000000</v>
      </c>
      <c r="M652" s="8">
        <v>2006</v>
      </c>
      <c r="N652" s="8">
        <v>7.1</v>
      </c>
      <c r="O652" s="21">
        <f>IMDB_Movies!$C3564-IMDB_Movies!$L3564</f>
        <v>-10897090</v>
      </c>
    </row>
    <row r="653" spans="1:15" x14ac:dyDescent="0.35">
      <c r="A653" s="15" t="s">
        <v>220</v>
      </c>
      <c r="B653" s="8">
        <v>304</v>
      </c>
      <c r="C653" s="8">
        <v>191450875</v>
      </c>
      <c r="D653" s="7" t="s">
        <v>221</v>
      </c>
      <c r="E653" s="7" t="s">
        <v>222</v>
      </c>
      <c r="F653" s="7" t="s">
        <v>223</v>
      </c>
      <c r="G653" s="8">
        <v>101178</v>
      </c>
      <c r="H653" s="7" t="s">
        <v>225</v>
      </c>
      <c r="I653" s="8">
        <v>283</v>
      </c>
      <c r="J653" s="7" t="s">
        <v>19</v>
      </c>
      <c r="K653" s="7" t="s">
        <v>20</v>
      </c>
      <c r="L653" s="8">
        <v>200000000</v>
      </c>
      <c r="M653" s="8">
        <v>2011</v>
      </c>
      <c r="N653" s="8">
        <v>6.3</v>
      </c>
      <c r="O653" s="21">
        <f>IMDB_Movies!$C1063-IMDB_Movies!$L1063</f>
        <v>-16603219</v>
      </c>
    </row>
    <row r="654" spans="1:15" x14ac:dyDescent="0.35">
      <c r="A654" s="15" t="s">
        <v>2441</v>
      </c>
      <c r="B654" s="8">
        <v>285</v>
      </c>
      <c r="C654" s="8">
        <v>56715371</v>
      </c>
      <c r="D654" s="7" t="s">
        <v>948</v>
      </c>
      <c r="E654" s="7" t="s">
        <v>8533</v>
      </c>
      <c r="F654" s="7" t="s">
        <v>8534</v>
      </c>
      <c r="G654" s="8">
        <v>427357</v>
      </c>
      <c r="H654" s="7" t="s">
        <v>8535</v>
      </c>
      <c r="I654" s="8">
        <v>1736</v>
      </c>
      <c r="J654" s="7" t="s">
        <v>19</v>
      </c>
      <c r="K654" s="7" t="s">
        <v>31</v>
      </c>
      <c r="L654" s="8">
        <v>12000000</v>
      </c>
      <c r="M654" s="8">
        <v>1968</v>
      </c>
      <c r="N654" s="8">
        <v>8.3000000000000007</v>
      </c>
      <c r="O654" s="21">
        <f>IMDB_Movies!$C1335-IMDB_Movies!$L1335</f>
        <v>21111837</v>
      </c>
    </row>
    <row r="655" spans="1:15" x14ac:dyDescent="0.35">
      <c r="A655" s="15" t="s">
        <v>11206</v>
      </c>
      <c r="B655" s="8">
        <v>5</v>
      </c>
      <c r="C655" s="8">
        <v>39552600</v>
      </c>
      <c r="D655" s="7" t="s">
        <v>11207</v>
      </c>
      <c r="E655" s="7" t="s">
        <v>11208</v>
      </c>
      <c r="F655" s="7" t="s">
        <v>11209</v>
      </c>
      <c r="G655" s="8">
        <v>3411</v>
      </c>
      <c r="H655" s="7" t="s">
        <v>11210</v>
      </c>
      <c r="I655" s="8">
        <v>36</v>
      </c>
      <c r="J655" s="7" t="s">
        <v>19</v>
      </c>
      <c r="K655" s="7" t="s">
        <v>20</v>
      </c>
      <c r="L655" s="8">
        <v>500000</v>
      </c>
      <c r="M655" s="8">
        <v>1974</v>
      </c>
      <c r="N655" s="8">
        <v>6.1</v>
      </c>
      <c r="O655" s="21">
        <f>IMDB_Movies!$C1313-IMDB_Movies!$L1313</f>
        <v>7515297</v>
      </c>
    </row>
    <row r="656" spans="1:15" x14ac:dyDescent="0.35">
      <c r="A656" s="14" t="s">
        <v>3604</v>
      </c>
      <c r="B656" s="6">
        <v>174</v>
      </c>
      <c r="C656" s="6">
        <v>27277055</v>
      </c>
      <c r="D656" s="5" t="s">
        <v>3685</v>
      </c>
      <c r="E656" s="5" t="s">
        <v>4747</v>
      </c>
      <c r="F656" s="5" t="s">
        <v>6581</v>
      </c>
      <c r="G656" s="6">
        <v>143137</v>
      </c>
      <c r="H656" s="5" t="s">
        <v>6582</v>
      </c>
      <c r="I656" s="6">
        <v>602</v>
      </c>
      <c r="J656" s="5" t="s">
        <v>19</v>
      </c>
      <c r="K656" s="5" t="s">
        <v>31</v>
      </c>
      <c r="L656" s="6">
        <v>20000000</v>
      </c>
      <c r="M656" s="6">
        <v>2000</v>
      </c>
      <c r="N656" s="6">
        <v>7.6</v>
      </c>
      <c r="O656" s="22">
        <f>IMDB_Movies!$C2100-IMDB_Movies!$L2100</f>
        <v>-113700</v>
      </c>
    </row>
    <row r="657" spans="1:15" x14ac:dyDescent="0.35">
      <c r="A657" s="11" t="s">
        <v>833</v>
      </c>
      <c r="B657" s="12">
        <v>274</v>
      </c>
      <c r="C657" s="12">
        <v>10139254</v>
      </c>
      <c r="D657" s="13" t="s">
        <v>1261</v>
      </c>
      <c r="E657" s="13" t="s">
        <v>190</v>
      </c>
      <c r="F657" s="13" t="s">
        <v>4845</v>
      </c>
      <c r="G657" s="12">
        <v>190990</v>
      </c>
      <c r="H657" s="13" t="s">
        <v>4846</v>
      </c>
      <c r="I657" s="12">
        <v>915</v>
      </c>
      <c r="J657" s="13" t="s">
        <v>19</v>
      </c>
      <c r="K657" s="13" t="s">
        <v>20</v>
      </c>
      <c r="L657" s="12">
        <v>35000000</v>
      </c>
      <c r="M657" s="12">
        <v>2006</v>
      </c>
      <c r="N657" s="12">
        <v>7.3</v>
      </c>
      <c r="O657" s="22">
        <f>IMDB_Movies!$C3541-IMDB_Movies!$L3541</f>
        <v>-198218</v>
      </c>
    </row>
    <row r="658" spans="1:15" x14ac:dyDescent="0.35">
      <c r="A658" s="15" t="s">
        <v>3395</v>
      </c>
      <c r="B658" s="8">
        <v>143</v>
      </c>
      <c r="C658" s="8">
        <v>40203020</v>
      </c>
      <c r="D658" s="7" t="s">
        <v>973</v>
      </c>
      <c r="E658" s="7" t="s">
        <v>310</v>
      </c>
      <c r="F658" s="7" t="s">
        <v>3396</v>
      </c>
      <c r="G658" s="8">
        <v>74315</v>
      </c>
      <c r="H658" s="7" t="s">
        <v>3398</v>
      </c>
      <c r="I658" s="8">
        <v>259</v>
      </c>
      <c r="J658" s="7" t="s">
        <v>19</v>
      </c>
      <c r="K658" s="7" t="s">
        <v>31</v>
      </c>
      <c r="L658" s="8">
        <v>40000000</v>
      </c>
      <c r="M658" s="8">
        <v>2004</v>
      </c>
      <c r="N658" s="8">
        <v>5.9</v>
      </c>
      <c r="O658" s="21">
        <f>IMDB_Movies!$C2235-IMDB_Movies!$L2235</f>
        <v>-10673164</v>
      </c>
    </row>
    <row r="659" spans="1:15" x14ac:dyDescent="0.35">
      <c r="A659" s="15" t="s">
        <v>2725</v>
      </c>
      <c r="B659" s="8">
        <v>223</v>
      </c>
      <c r="C659" s="8">
        <v>47748610</v>
      </c>
      <c r="D659" s="7" t="s">
        <v>2726</v>
      </c>
      <c r="E659" s="7" t="s">
        <v>2727</v>
      </c>
      <c r="F659" s="7" t="s">
        <v>2728</v>
      </c>
      <c r="G659" s="8">
        <v>170179</v>
      </c>
      <c r="H659" s="7" t="s">
        <v>2729</v>
      </c>
      <c r="I659" s="8">
        <v>656</v>
      </c>
      <c r="J659" s="7" t="s">
        <v>19</v>
      </c>
      <c r="K659" s="7" t="s">
        <v>20</v>
      </c>
      <c r="L659" s="8">
        <v>75000000</v>
      </c>
      <c r="M659" s="8">
        <v>1997</v>
      </c>
      <c r="N659" s="8">
        <v>6.3</v>
      </c>
      <c r="O659" s="21">
        <f>IMDB_Movies!$C873-IMDB_Movies!$L873</f>
        <v>-2196204</v>
      </c>
    </row>
    <row r="660" spans="1:15" x14ac:dyDescent="0.35">
      <c r="A660" s="11" t="s">
        <v>1581</v>
      </c>
      <c r="B660" s="12">
        <v>67</v>
      </c>
      <c r="C660" s="12">
        <v>14567883</v>
      </c>
      <c r="D660" s="13" t="s">
        <v>2086</v>
      </c>
      <c r="E660" s="13" t="s">
        <v>1151</v>
      </c>
      <c r="F660" s="13" t="s">
        <v>2087</v>
      </c>
      <c r="G660" s="12">
        <v>44248</v>
      </c>
      <c r="H660" s="13" t="s">
        <v>2088</v>
      </c>
      <c r="I660" s="12">
        <v>373</v>
      </c>
      <c r="J660" s="13" t="s">
        <v>19</v>
      </c>
      <c r="K660" s="13" t="s">
        <v>31</v>
      </c>
      <c r="L660" s="12">
        <v>75000000</v>
      </c>
      <c r="M660" s="12">
        <v>1998</v>
      </c>
      <c r="N660" s="12">
        <v>6</v>
      </c>
      <c r="O660" s="22">
        <f>IMDB_Movies!$C794-IMDB_Movies!$L794</f>
        <v>-2452144</v>
      </c>
    </row>
    <row r="661" spans="1:15" x14ac:dyDescent="0.35">
      <c r="A661" s="15" t="s">
        <v>4185</v>
      </c>
      <c r="B661" s="8">
        <v>283</v>
      </c>
      <c r="C661" s="8">
        <v>31836745</v>
      </c>
      <c r="D661" s="7" t="s">
        <v>4186</v>
      </c>
      <c r="E661" s="7" t="s">
        <v>232</v>
      </c>
      <c r="F661" s="7" t="s">
        <v>4187</v>
      </c>
      <c r="G661" s="8">
        <v>81298</v>
      </c>
      <c r="H661" s="7" t="s">
        <v>4188</v>
      </c>
      <c r="I661" s="8">
        <v>341</v>
      </c>
      <c r="J661" s="7" t="s">
        <v>19</v>
      </c>
      <c r="K661" s="7" t="s">
        <v>20</v>
      </c>
      <c r="L661" s="8">
        <v>40000000</v>
      </c>
      <c r="M661" s="8">
        <v>2011</v>
      </c>
      <c r="N661" s="8">
        <v>6.9</v>
      </c>
      <c r="O661" s="21">
        <f>IMDB_Movies!$C1249-IMDB_Movies!$L1249</f>
        <v>67340146</v>
      </c>
    </row>
    <row r="662" spans="1:15" x14ac:dyDescent="0.35">
      <c r="A662" s="14" t="s">
        <v>8516</v>
      </c>
      <c r="B662" s="6">
        <v>75</v>
      </c>
      <c r="C662" s="6">
        <v>399879</v>
      </c>
      <c r="D662" s="5" t="s">
        <v>1457</v>
      </c>
      <c r="E662" s="5" t="s">
        <v>8517</v>
      </c>
      <c r="F662" s="5" t="s">
        <v>8518</v>
      </c>
      <c r="G662" s="6">
        <v>5772</v>
      </c>
      <c r="H662" s="5" t="s">
        <v>8519</v>
      </c>
      <c r="I662" s="6">
        <v>115</v>
      </c>
      <c r="J662" s="5" t="s">
        <v>19</v>
      </c>
      <c r="K662" s="5" t="s">
        <v>267</v>
      </c>
      <c r="L662" s="6">
        <v>15000000</v>
      </c>
      <c r="M662" s="6">
        <v>2006</v>
      </c>
      <c r="N662" s="6">
        <v>6.4</v>
      </c>
      <c r="O662" s="22">
        <f>IMDB_Movies!$C2742-IMDB_Movies!$L2742</f>
        <v>26277420</v>
      </c>
    </row>
    <row r="663" spans="1:15" x14ac:dyDescent="0.35">
      <c r="A663" s="14" t="s">
        <v>333</v>
      </c>
      <c r="B663" s="6">
        <v>408</v>
      </c>
      <c r="C663" s="6">
        <v>292979556</v>
      </c>
      <c r="D663" s="5" t="s">
        <v>335</v>
      </c>
      <c r="E663" s="5" t="s">
        <v>231</v>
      </c>
      <c r="F663" s="5" t="s">
        <v>336</v>
      </c>
      <c r="G663" s="6">
        <v>665575</v>
      </c>
      <c r="H663" s="5" t="s">
        <v>337</v>
      </c>
      <c r="I663" s="6">
        <v>704</v>
      </c>
      <c r="J663" s="5" t="s">
        <v>19</v>
      </c>
      <c r="K663" s="5" t="s">
        <v>20</v>
      </c>
      <c r="L663" s="6">
        <v>175000000</v>
      </c>
      <c r="M663" s="6">
        <v>2009</v>
      </c>
      <c r="N663" s="6">
        <v>8.3000000000000007</v>
      </c>
      <c r="O663" s="22">
        <f>IMDB_Movies!$C986-IMDB_Movies!$L986</f>
        <v>-7228760</v>
      </c>
    </row>
    <row r="664" spans="1:15" x14ac:dyDescent="0.35">
      <c r="A664" s="15" t="s">
        <v>801</v>
      </c>
      <c r="B664" s="8">
        <v>491</v>
      </c>
      <c r="C664" s="8">
        <v>107100855</v>
      </c>
      <c r="D664" s="7" t="s">
        <v>2357</v>
      </c>
      <c r="E664" s="7" t="s">
        <v>232</v>
      </c>
      <c r="F664" s="7" t="s">
        <v>2981</v>
      </c>
      <c r="G664" s="8">
        <v>323353</v>
      </c>
      <c r="H664" s="7" t="s">
        <v>2982</v>
      </c>
      <c r="I664" s="8">
        <v>527</v>
      </c>
      <c r="J664" s="7" t="s">
        <v>19</v>
      </c>
      <c r="K664" s="7" t="s">
        <v>20</v>
      </c>
      <c r="L664" s="8">
        <v>55000000</v>
      </c>
      <c r="M664" s="8">
        <v>2013</v>
      </c>
      <c r="N664" s="8">
        <v>7.9</v>
      </c>
      <c r="O664" s="21">
        <f>IMDB_Movies!$C1593-IMDB_Movies!$L1593</f>
        <v>-14994117</v>
      </c>
    </row>
    <row r="665" spans="1:15" x14ac:dyDescent="0.35">
      <c r="A665" s="14" t="s">
        <v>4232</v>
      </c>
      <c r="B665" s="6">
        <v>119</v>
      </c>
      <c r="C665" s="6">
        <v>13337299</v>
      </c>
      <c r="D665" s="5" t="s">
        <v>4121</v>
      </c>
      <c r="E665" s="5" t="s">
        <v>2365</v>
      </c>
      <c r="F665" s="5" t="s">
        <v>7691</v>
      </c>
      <c r="G665" s="6">
        <v>9649</v>
      </c>
      <c r="H665" s="5" t="s">
        <v>7692</v>
      </c>
      <c r="I665" s="6">
        <v>226</v>
      </c>
      <c r="J665" s="5" t="s">
        <v>19</v>
      </c>
      <c r="K665" s="5" t="s">
        <v>20</v>
      </c>
      <c r="L665" s="6">
        <v>20000000</v>
      </c>
      <c r="M665" s="6">
        <v>2004</v>
      </c>
      <c r="N665" s="6">
        <v>6.6</v>
      </c>
      <c r="O665" s="21">
        <f>IMDB_Movies!$C1545-IMDB_Movies!$L1545</f>
        <v>31174897</v>
      </c>
    </row>
    <row r="666" spans="1:15" x14ac:dyDescent="0.35">
      <c r="A666" s="15" t="s">
        <v>739</v>
      </c>
      <c r="B666" s="8">
        <v>88</v>
      </c>
      <c r="C666" s="8">
        <v>60328558</v>
      </c>
      <c r="D666" s="7" t="s">
        <v>4926</v>
      </c>
      <c r="E666" s="7" t="s">
        <v>388</v>
      </c>
      <c r="F666" s="7" t="s">
        <v>4927</v>
      </c>
      <c r="G666" s="8">
        <v>61396</v>
      </c>
      <c r="H666" s="7" t="s">
        <v>4928</v>
      </c>
      <c r="I666" s="8">
        <v>159</v>
      </c>
      <c r="J666" s="7" t="s">
        <v>19</v>
      </c>
      <c r="K666" s="7" t="s">
        <v>20</v>
      </c>
      <c r="L666" s="8">
        <v>32000000</v>
      </c>
      <c r="M666" s="8">
        <v>1988</v>
      </c>
      <c r="N666" s="8">
        <v>7</v>
      </c>
      <c r="O666" s="21">
        <f>IMDB_Movies!$C2069-IMDB_Movies!$L2069</f>
        <v>10372662</v>
      </c>
    </row>
    <row r="667" spans="1:15" x14ac:dyDescent="0.35">
      <c r="A667" s="14" t="s">
        <v>6496</v>
      </c>
      <c r="B667" s="6">
        <v>37</v>
      </c>
      <c r="C667" s="6">
        <v>78030</v>
      </c>
      <c r="D667" s="5" t="s">
        <v>2243</v>
      </c>
      <c r="E667" s="5" t="s">
        <v>3786</v>
      </c>
      <c r="F667" s="5" t="s">
        <v>11459</v>
      </c>
      <c r="G667" s="6">
        <v>1034</v>
      </c>
      <c r="H667" s="5" t="s">
        <v>38</v>
      </c>
      <c r="I667" s="6">
        <v>10</v>
      </c>
      <c r="J667" s="5" t="s">
        <v>19</v>
      </c>
      <c r="K667" s="5" t="s">
        <v>20</v>
      </c>
      <c r="L667" s="6">
        <v>200000</v>
      </c>
      <c r="M667" s="6">
        <v>2012</v>
      </c>
      <c r="N667" s="6">
        <v>6.5</v>
      </c>
      <c r="O667" s="21">
        <f>IMDB_Movies!$C3068-IMDB_Movies!$L3068</f>
        <v>10470220</v>
      </c>
    </row>
    <row r="668" spans="1:15" x14ac:dyDescent="0.35">
      <c r="A668" s="14" t="s">
        <v>6615</v>
      </c>
      <c r="B668" s="6">
        <v>225</v>
      </c>
      <c r="C668" s="6">
        <v>53245055</v>
      </c>
      <c r="D668" s="5" t="s">
        <v>4060</v>
      </c>
      <c r="E668" s="5" t="s">
        <v>10980</v>
      </c>
      <c r="F668" s="5" t="s">
        <v>10981</v>
      </c>
      <c r="G668" s="6">
        <v>30570</v>
      </c>
      <c r="H668" s="5" t="s">
        <v>10982</v>
      </c>
      <c r="I668" s="6">
        <v>290</v>
      </c>
      <c r="J668" s="5" t="s">
        <v>19</v>
      </c>
      <c r="K668" s="5" t="s">
        <v>20</v>
      </c>
      <c r="L668" s="6">
        <v>1000000</v>
      </c>
      <c r="M668" s="6">
        <v>2012</v>
      </c>
      <c r="N668" s="6">
        <v>4.2</v>
      </c>
      <c r="O668" s="22">
        <f>IMDB_Movies!$C3725-IMDB_Movies!$L3725</f>
        <v>-1172081</v>
      </c>
    </row>
    <row r="669" spans="1:15" x14ac:dyDescent="0.35">
      <c r="A669" s="14" t="s">
        <v>7773</v>
      </c>
      <c r="B669" s="6">
        <v>150</v>
      </c>
      <c r="C669" s="6">
        <v>2203641</v>
      </c>
      <c r="D669" s="5" t="s">
        <v>1457</v>
      </c>
      <c r="E669" s="5" t="s">
        <v>145</v>
      </c>
      <c r="F669" s="5" t="s">
        <v>7774</v>
      </c>
      <c r="G669" s="6">
        <v>42792</v>
      </c>
      <c r="H669" s="5" t="s">
        <v>7775</v>
      </c>
      <c r="I669" s="6">
        <v>162</v>
      </c>
      <c r="J669" s="5" t="s">
        <v>19</v>
      </c>
      <c r="K669" s="5" t="s">
        <v>2350</v>
      </c>
      <c r="L669" s="6">
        <v>15000000</v>
      </c>
      <c r="M669" s="6">
        <v>2008</v>
      </c>
      <c r="N669" s="6">
        <v>6.7</v>
      </c>
      <c r="O669" s="21">
        <f>IMDB_Movies!$C2729-IMDB_Movies!$L2729</f>
        <v>4790000</v>
      </c>
    </row>
    <row r="670" spans="1:15" x14ac:dyDescent="0.35">
      <c r="A670" s="11" t="s">
        <v>868</v>
      </c>
      <c r="B670" s="12">
        <v>208</v>
      </c>
      <c r="C670" s="12">
        <v>33592415</v>
      </c>
      <c r="D670" s="13" t="s">
        <v>869</v>
      </c>
      <c r="E670" s="13" t="s">
        <v>227</v>
      </c>
      <c r="F670" s="13" t="s">
        <v>870</v>
      </c>
      <c r="G670" s="12">
        <v>91640</v>
      </c>
      <c r="H670" s="13" t="s">
        <v>872</v>
      </c>
      <c r="I670" s="12">
        <v>210</v>
      </c>
      <c r="J670" s="13" t="s">
        <v>19</v>
      </c>
      <c r="K670" s="13" t="s">
        <v>20</v>
      </c>
      <c r="L670" s="12">
        <v>130000000</v>
      </c>
      <c r="M670" s="12">
        <v>2013</v>
      </c>
      <c r="N670" s="12">
        <v>5.6</v>
      </c>
      <c r="O670" s="22">
        <f>IMDB_Movies!$C538-IMDB_Movies!$L538</f>
        <v>-2236987</v>
      </c>
    </row>
    <row r="671" spans="1:15" x14ac:dyDescent="0.35">
      <c r="A671" s="15" t="s">
        <v>7601</v>
      </c>
      <c r="B671" s="8">
        <v>160</v>
      </c>
      <c r="C671" s="8">
        <v>26421314</v>
      </c>
      <c r="D671" s="7" t="s">
        <v>7602</v>
      </c>
      <c r="E671" s="7" t="s">
        <v>7603</v>
      </c>
      <c r="F671" s="7" t="s">
        <v>7604</v>
      </c>
      <c r="G671" s="8">
        <v>28964</v>
      </c>
      <c r="H671" s="7" t="s">
        <v>7605</v>
      </c>
      <c r="I671" s="8">
        <v>457</v>
      </c>
      <c r="J671" s="7" t="s">
        <v>19</v>
      </c>
      <c r="K671" s="7" t="s">
        <v>20</v>
      </c>
      <c r="L671" s="8">
        <v>15000000</v>
      </c>
      <c r="M671" s="8">
        <v>2000</v>
      </c>
      <c r="N671" s="8">
        <v>4</v>
      </c>
      <c r="O671" s="21">
        <f>IMDB_Movies!$C1323-IMDB_Movies!$L1323</f>
        <v>172399422</v>
      </c>
    </row>
    <row r="672" spans="1:15" x14ac:dyDescent="0.35">
      <c r="A672" s="14" t="s">
        <v>11281</v>
      </c>
      <c r="B672" s="6">
        <v>344</v>
      </c>
      <c r="C672" s="6">
        <v>237301</v>
      </c>
      <c r="D672" s="5" t="s">
        <v>1798</v>
      </c>
      <c r="E672" s="5" t="s">
        <v>3308</v>
      </c>
      <c r="F672" s="5" t="s">
        <v>11282</v>
      </c>
      <c r="G672" s="6">
        <v>75669</v>
      </c>
      <c r="H672" s="5" t="s">
        <v>11283</v>
      </c>
      <c r="I672" s="6">
        <v>451</v>
      </c>
      <c r="J672" s="5" t="s">
        <v>19</v>
      </c>
      <c r="K672" s="5" t="s">
        <v>31</v>
      </c>
      <c r="L672" s="6">
        <v>500000</v>
      </c>
      <c r="M672" s="6">
        <v>2010</v>
      </c>
      <c r="N672" s="6">
        <v>6.4</v>
      </c>
      <c r="O672" s="21">
        <f>IMDB_Movies!$C3550-IMDB_Movies!$L3550</f>
        <v>30163652</v>
      </c>
    </row>
    <row r="673" spans="1:15" x14ac:dyDescent="0.35">
      <c r="A673" s="15" t="s">
        <v>2887</v>
      </c>
      <c r="B673" s="8">
        <v>22</v>
      </c>
      <c r="C673" s="8">
        <v>50752337</v>
      </c>
      <c r="D673" s="7" t="s">
        <v>4681</v>
      </c>
      <c r="E673" s="7" t="s">
        <v>8432</v>
      </c>
      <c r="F673" s="7" t="s">
        <v>8575</v>
      </c>
      <c r="G673" s="8">
        <v>44502</v>
      </c>
      <c r="H673" s="7" t="s">
        <v>8576</v>
      </c>
      <c r="I673" s="8">
        <v>46</v>
      </c>
      <c r="J673" s="7" t="s">
        <v>19</v>
      </c>
      <c r="K673" s="7" t="s">
        <v>20</v>
      </c>
      <c r="L673" s="8">
        <v>10000000</v>
      </c>
      <c r="M673" s="8">
        <v>1992</v>
      </c>
      <c r="N673" s="8">
        <v>6.4</v>
      </c>
      <c r="O673" s="21">
        <f>IMDB_Movies!$C2065-IMDB_Movies!$L2065</f>
        <v>-21561851</v>
      </c>
    </row>
    <row r="674" spans="1:15" x14ac:dyDescent="0.35">
      <c r="A674" s="15" t="s">
        <v>3138</v>
      </c>
      <c r="B674" s="8">
        <v>105</v>
      </c>
      <c r="C674" s="8">
        <v>515005</v>
      </c>
      <c r="D674" s="7" t="s">
        <v>3768</v>
      </c>
      <c r="E674" s="7" t="s">
        <v>11200</v>
      </c>
      <c r="F674" s="7" t="s">
        <v>11201</v>
      </c>
      <c r="G674" s="8">
        <v>31429</v>
      </c>
      <c r="H674" s="7" t="s">
        <v>11202</v>
      </c>
      <c r="I674" s="8">
        <v>219</v>
      </c>
      <c r="J674" s="7" t="s">
        <v>19</v>
      </c>
      <c r="K674" s="7" t="s">
        <v>31</v>
      </c>
      <c r="L674" s="8">
        <v>560000</v>
      </c>
      <c r="M674" s="8">
        <v>1964</v>
      </c>
      <c r="N674" s="8">
        <v>7.7</v>
      </c>
      <c r="O674" s="21">
        <f>IMDB_Movies!$C2453-IMDB_Movies!$L2453</f>
        <v>106415432</v>
      </c>
    </row>
    <row r="675" spans="1:15" x14ac:dyDescent="0.35">
      <c r="A675" s="14" t="s">
        <v>4274</v>
      </c>
      <c r="B675" s="6">
        <v>70</v>
      </c>
      <c r="C675" s="6">
        <v>14018364</v>
      </c>
      <c r="D675" s="5" t="s">
        <v>4276</v>
      </c>
      <c r="E675" s="5" t="s">
        <v>4277</v>
      </c>
      <c r="F675" s="5" t="s">
        <v>4278</v>
      </c>
      <c r="G675" s="6">
        <v>17722</v>
      </c>
      <c r="H675" s="5" t="s">
        <v>4279</v>
      </c>
      <c r="I675" s="6">
        <v>111</v>
      </c>
      <c r="J675" s="5" t="s">
        <v>19</v>
      </c>
      <c r="K675" s="5" t="s">
        <v>20</v>
      </c>
      <c r="L675" s="6">
        <v>30000000</v>
      </c>
      <c r="M675" s="6">
        <v>2004</v>
      </c>
      <c r="N675" s="6">
        <v>4.8</v>
      </c>
      <c r="O675" s="22">
        <f>IMDB_Movies!$C1838-IMDB_Movies!$L1838</f>
        <v>2688364</v>
      </c>
    </row>
    <row r="676" spans="1:15" x14ac:dyDescent="0.35">
      <c r="A676" s="14" t="s">
        <v>510</v>
      </c>
      <c r="B676" s="6">
        <v>275</v>
      </c>
      <c r="C676" s="6">
        <v>46978995</v>
      </c>
      <c r="D676" s="5" t="s">
        <v>23</v>
      </c>
      <c r="E676" s="5" t="s">
        <v>512</v>
      </c>
      <c r="F676" s="5" t="s">
        <v>513</v>
      </c>
      <c r="G676" s="6">
        <v>111609</v>
      </c>
      <c r="H676" s="5" t="s">
        <v>514</v>
      </c>
      <c r="I676" s="6">
        <v>781</v>
      </c>
      <c r="J676" s="5" t="s">
        <v>19</v>
      </c>
      <c r="K676" s="5" t="s">
        <v>20</v>
      </c>
      <c r="L676" s="6">
        <v>160000000</v>
      </c>
      <c r="M676" s="6">
        <v>2016</v>
      </c>
      <c r="N676" s="6">
        <v>7.3</v>
      </c>
      <c r="O676" s="21">
        <f>IMDB_Movies!$C203-IMDB_Movies!$L203</f>
        <v>-13705360</v>
      </c>
    </row>
    <row r="677" spans="1:15" x14ac:dyDescent="0.35">
      <c r="A677" s="14" t="s">
        <v>3964</v>
      </c>
      <c r="B677" s="6">
        <v>61</v>
      </c>
      <c r="C677" s="6">
        <v>106593296</v>
      </c>
      <c r="D677" s="5" t="s">
        <v>2574</v>
      </c>
      <c r="E677" s="5" t="s">
        <v>331</v>
      </c>
      <c r="F677" s="5" t="s">
        <v>9203</v>
      </c>
      <c r="G677" s="6">
        <v>72324</v>
      </c>
      <c r="H677" s="5" t="s">
        <v>9204</v>
      </c>
      <c r="I677" s="6">
        <v>134</v>
      </c>
      <c r="J677" s="5" t="s">
        <v>19</v>
      </c>
      <c r="K677" s="5" t="s">
        <v>20</v>
      </c>
      <c r="L677" s="6">
        <v>7500000</v>
      </c>
      <c r="M677" s="6">
        <v>1989</v>
      </c>
      <c r="N677" s="6">
        <v>7.4</v>
      </c>
      <c r="O677" s="21">
        <f>IMDB_Movies!$C2039-IMDB_Movies!$L2039</f>
        <v>-19346254</v>
      </c>
    </row>
    <row r="678" spans="1:15" x14ac:dyDescent="0.35">
      <c r="A678" s="11" t="s">
        <v>5194</v>
      </c>
      <c r="B678" s="12">
        <v>82</v>
      </c>
      <c r="C678" s="12">
        <v>41407470</v>
      </c>
      <c r="D678" s="13" t="s">
        <v>2574</v>
      </c>
      <c r="E678" s="13" t="s">
        <v>1488</v>
      </c>
      <c r="F678" s="13" t="s">
        <v>5195</v>
      </c>
      <c r="G678" s="12">
        <v>43378</v>
      </c>
      <c r="H678" s="13" t="s">
        <v>5197</v>
      </c>
      <c r="I678" s="12">
        <v>292</v>
      </c>
      <c r="J678" s="13" t="s">
        <v>19</v>
      </c>
      <c r="K678" s="13" t="s">
        <v>20</v>
      </c>
      <c r="L678" s="12">
        <v>30000000</v>
      </c>
      <c r="M678" s="12">
        <v>2003</v>
      </c>
      <c r="N678" s="12">
        <v>7.6</v>
      </c>
      <c r="O678" s="22">
        <f>IMDB_Movies!$C2038-IMDB_Movies!$L2038</f>
        <v>92536138</v>
      </c>
    </row>
    <row r="679" spans="1:15" x14ac:dyDescent="0.35">
      <c r="A679" s="11" t="s">
        <v>7391</v>
      </c>
      <c r="B679" s="12">
        <v>158</v>
      </c>
      <c r="C679" s="12">
        <v>19057024</v>
      </c>
      <c r="D679" s="13" t="s">
        <v>151</v>
      </c>
      <c r="E679" s="13" t="s">
        <v>540</v>
      </c>
      <c r="F679" s="13" t="s">
        <v>7392</v>
      </c>
      <c r="G679" s="12">
        <v>113963</v>
      </c>
      <c r="H679" s="13" t="s">
        <v>7393</v>
      </c>
      <c r="I679" s="12">
        <v>361</v>
      </c>
      <c r="J679" s="13" t="s">
        <v>19</v>
      </c>
      <c r="K679" s="13" t="s">
        <v>20</v>
      </c>
      <c r="L679" s="12">
        <v>16000000</v>
      </c>
      <c r="M679" s="12">
        <v>2010</v>
      </c>
      <c r="N679" s="12">
        <v>7.2</v>
      </c>
      <c r="O679" s="22">
        <f>IMDB_Movies!$C3437-IMDB_Movies!$L3437</f>
        <v>-12213298588</v>
      </c>
    </row>
    <row r="680" spans="1:15" x14ac:dyDescent="0.35">
      <c r="A680" s="14" t="s">
        <v>2572</v>
      </c>
      <c r="B680" s="6">
        <v>234</v>
      </c>
      <c r="C680" s="6">
        <v>63536011</v>
      </c>
      <c r="D680" s="5" t="s">
        <v>973</v>
      </c>
      <c r="E680" s="5" t="s">
        <v>1608</v>
      </c>
      <c r="F680" s="5" t="s">
        <v>5121</v>
      </c>
      <c r="G680" s="6">
        <v>34258</v>
      </c>
      <c r="H680" s="5" t="s">
        <v>5122</v>
      </c>
      <c r="I680" s="6">
        <v>178</v>
      </c>
      <c r="J680" s="5" t="s">
        <v>19</v>
      </c>
      <c r="K680" s="5" t="s">
        <v>20</v>
      </c>
      <c r="L680" s="6">
        <v>30000000</v>
      </c>
      <c r="M680" s="6">
        <v>2012</v>
      </c>
      <c r="N680" s="6">
        <v>6.3</v>
      </c>
      <c r="O680" s="22">
        <f>IMDB_Movies!$C2214-IMDB_Movies!$L2214</f>
        <v>-4241500</v>
      </c>
    </row>
    <row r="681" spans="1:15" x14ac:dyDescent="0.35">
      <c r="A681" s="14" t="s">
        <v>1259</v>
      </c>
      <c r="B681" s="6">
        <v>226</v>
      </c>
      <c r="C681" s="6">
        <v>2208939</v>
      </c>
      <c r="D681" s="5" t="s">
        <v>2515</v>
      </c>
      <c r="E681" s="5" t="s">
        <v>2516</v>
      </c>
      <c r="F681" s="5" t="s">
        <v>2517</v>
      </c>
      <c r="G681" s="6">
        <v>190490</v>
      </c>
      <c r="H681" s="5" t="s">
        <v>2518</v>
      </c>
      <c r="I681" s="6">
        <v>482</v>
      </c>
      <c r="J681" s="5" t="s">
        <v>19</v>
      </c>
      <c r="K681" s="5" t="s">
        <v>539</v>
      </c>
      <c r="L681" s="6">
        <v>50000000</v>
      </c>
      <c r="M681" s="6">
        <v>2006</v>
      </c>
      <c r="N681" s="6">
        <v>7.5</v>
      </c>
      <c r="O681" s="21">
        <f>IMDB_Movies!$C2685-IMDB_Movies!$L2685</f>
        <v>-18442521</v>
      </c>
    </row>
    <row r="682" spans="1:15" x14ac:dyDescent="0.35">
      <c r="A682" s="14" t="s">
        <v>7425</v>
      </c>
      <c r="B682" s="6">
        <v>20</v>
      </c>
      <c r="C682" s="6">
        <v>2474000</v>
      </c>
      <c r="D682" s="5" t="s">
        <v>3885</v>
      </c>
      <c r="E682" s="5" t="s">
        <v>1257</v>
      </c>
      <c r="F682" s="5" t="s">
        <v>7925</v>
      </c>
      <c r="G682" s="6">
        <v>2427</v>
      </c>
      <c r="H682" s="5" t="s">
        <v>7926</v>
      </c>
      <c r="I682" s="6">
        <v>27</v>
      </c>
      <c r="J682" s="5" t="s">
        <v>19</v>
      </c>
      <c r="K682" s="5" t="s">
        <v>1003</v>
      </c>
      <c r="L682" s="6">
        <v>14000000</v>
      </c>
      <c r="M682" s="6">
        <v>1995</v>
      </c>
      <c r="N682" s="6">
        <v>5.7</v>
      </c>
      <c r="O682" s="21">
        <f>IMDB_Movies!$C1521-IMDB_Movies!$L1521</f>
        <v>2262293</v>
      </c>
    </row>
    <row r="683" spans="1:15" x14ac:dyDescent="0.35">
      <c r="A683" s="15" t="s">
        <v>658</v>
      </c>
      <c r="B683" s="8">
        <v>256</v>
      </c>
      <c r="C683" s="8">
        <v>34964818</v>
      </c>
      <c r="D683" s="7" t="s">
        <v>140</v>
      </c>
      <c r="E683" s="7" t="s">
        <v>190</v>
      </c>
      <c r="F683" s="7" t="s">
        <v>659</v>
      </c>
      <c r="G683" s="8">
        <v>39956</v>
      </c>
      <c r="H683" s="7" t="s">
        <v>660</v>
      </c>
      <c r="I683" s="8">
        <v>186</v>
      </c>
      <c r="J683" s="7" t="s">
        <v>19</v>
      </c>
      <c r="K683" s="7" t="s">
        <v>20</v>
      </c>
      <c r="L683" s="8">
        <v>150000000</v>
      </c>
      <c r="M683" s="8">
        <v>2015</v>
      </c>
      <c r="N683" s="8">
        <v>5.8</v>
      </c>
      <c r="O683" s="21">
        <f>IMDB_Movies!$C1297-IMDB_Movies!$L1297</f>
        <v>-12048569</v>
      </c>
    </row>
    <row r="684" spans="1:15" x14ac:dyDescent="0.35">
      <c r="A684" s="14" t="s">
        <v>704</v>
      </c>
      <c r="B684" s="6">
        <v>135</v>
      </c>
      <c r="C684" s="6">
        <v>110332737</v>
      </c>
      <c r="D684" s="5" t="s">
        <v>706</v>
      </c>
      <c r="E684" s="5" t="s">
        <v>707</v>
      </c>
      <c r="F684" s="5" t="s">
        <v>708</v>
      </c>
      <c r="G684" s="6">
        <v>110788</v>
      </c>
      <c r="H684" s="5" t="s">
        <v>709</v>
      </c>
      <c r="I684" s="6">
        <v>258</v>
      </c>
      <c r="J684" s="5" t="s">
        <v>19</v>
      </c>
      <c r="K684" s="5" t="s">
        <v>20</v>
      </c>
      <c r="L684" s="6">
        <v>100000000</v>
      </c>
      <c r="M684" s="6">
        <v>2005</v>
      </c>
      <c r="N684" s="6">
        <v>6.1</v>
      </c>
      <c r="O684" s="21">
        <f>IMDB_Movies!$C1773-IMDB_Movies!$L1773</f>
        <v>-21775151</v>
      </c>
    </row>
    <row r="685" spans="1:15" x14ac:dyDescent="0.35">
      <c r="A685" s="15" t="s">
        <v>1185</v>
      </c>
      <c r="B685" s="8">
        <v>122</v>
      </c>
      <c r="C685" s="8">
        <v>12281500</v>
      </c>
      <c r="D685" s="7" t="s">
        <v>3695</v>
      </c>
      <c r="E685" s="7" t="s">
        <v>247</v>
      </c>
      <c r="F685" s="7" t="s">
        <v>8136</v>
      </c>
      <c r="G685" s="8">
        <v>163492</v>
      </c>
      <c r="H685" s="7" t="s">
        <v>8137</v>
      </c>
      <c r="I685" s="8">
        <v>460</v>
      </c>
      <c r="J685" s="7" t="s">
        <v>19</v>
      </c>
      <c r="K685" s="7" t="s">
        <v>20</v>
      </c>
      <c r="L685" s="8">
        <v>13000000</v>
      </c>
      <c r="M685" s="8">
        <v>1993</v>
      </c>
      <c r="N685" s="8">
        <v>8</v>
      </c>
      <c r="O685" s="21">
        <f>IMDB_Movies!$C605-IMDB_Movies!$L605</f>
        <v>50328194</v>
      </c>
    </row>
    <row r="686" spans="1:15" x14ac:dyDescent="0.35">
      <c r="A686" s="15" t="s">
        <v>3964</v>
      </c>
      <c r="B686" s="8">
        <v>129</v>
      </c>
      <c r="C686" s="8">
        <v>116735231</v>
      </c>
      <c r="D686" s="7" t="s">
        <v>1506</v>
      </c>
      <c r="E686" s="7" t="s">
        <v>257</v>
      </c>
      <c r="F686" s="7" t="s">
        <v>3965</v>
      </c>
      <c r="G686" s="8">
        <v>56646</v>
      </c>
      <c r="H686" s="7" t="s">
        <v>3967</v>
      </c>
      <c r="I686" s="8">
        <v>336</v>
      </c>
      <c r="J686" s="7" t="s">
        <v>19</v>
      </c>
      <c r="K686" s="7" t="s">
        <v>20</v>
      </c>
      <c r="L686" s="8">
        <v>70000000</v>
      </c>
      <c r="M686" s="8">
        <v>1999</v>
      </c>
      <c r="N686" s="8">
        <v>6.4</v>
      </c>
      <c r="O686" s="21">
        <f>IMDB_Movies!$C2875-IMDB_Movies!$L2875</f>
        <v>-45516179</v>
      </c>
    </row>
    <row r="687" spans="1:15" x14ac:dyDescent="0.35">
      <c r="A687" s="11" t="s">
        <v>9051</v>
      </c>
      <c r="B687" s="12">
        <v>534</v>
      </c>
      <c r="C687" s="12">
        <v>32279955</v>
      </c>
      <c r="D687" s="13" t="s">
        <v>1444</v>
      </c>
      <c r="E687" s="13" t="s">
        <v>270</v>
      </c>
      <c r="F687" s="13" t="s">
        <v>9052</v>
      </c>
      <c r="G687" s="12">
        <v>293304</v>
      </c>
      <c r="H687" s="13" t="s">
        <v>9053</v>
      </c>
      <c r="I687" s="12">
        <v>552</v>
      </c>
      <c r="J687" s="13" t="s">
        <v>19</v>
      </c>
      <c r="K687" s="13" t="s">
        <v>20</v>
      </c>
      <c r="L687" s="12">
        <v>8500000</v>
      </c>
      <c r="M687" s="12">
        <v>2014</v>
      </c>
      <c r="N687" s="12">
        <v>7.9</v>
      </c>
      <c r="O687" s="22">
        <f>IMDB_Movies!$C2778-IMDB_Movies!$L2778</f>
        <v>2411331</v>
      </c>
    </row>
    <row r="688" spans="1:15" x14ac:dyDescent="0.35">
      <c r="A688" s="15" t="s">
        <v>533</v>
      </c>
      <c r="B688" s="8">
        <v>339</v>
      </c>
      <c r="C688" s="8">
        <v>47307550</v>
      </c>
      <c r="D688" s="7" t="s">
        <v>1444</v>
      </c>
      <c r="E688" s="7" t="s">
        <v>3723</v>
      </c>
      <c r="F688" s="7" t="s">
        <v>3724</v>
      </c>
      <c r="G688" s="8">
        <v>104301</v>
      </c>
      <c r="H688" s="7" t="s">
        <v>3725</v>
      </c>
      <c r="I688" s="8">
        <v>269</v>
      </c>
      <c r="J688" s="7" t="s">
        <v>19</v>
      </c>
      <c r="K688" s="7" t="s">
        <v>20</v>
      </c>
      <c r="L688" s="8">
        <v>45000000</v>
      </c>
      <c r="M688" s="8">
        <v>2012</v>
      </c>
      <c r="N688" s="8">
        <v>6.5</v>
      </c>
      <c r="O688" s="21">
        <f>IMDB_Movies!$C2829-IMDB_Movies!$L2829</f>
        <v>24200000</v>
      </c>
    </row>
    <row r="689" spans="1:15" x14ac:dyDescent="0.35">
      <c r="A689" s="14" t="s">
        <v>2066</v>
      </c>
      <c r="B689" s="6">
        <v>97</v>
      </c>
      <c r="C689" s="6">
        <v>127214072</v>
      </c>
      <c r="D689" s="5" t="s">
        <v>1142</v>
      </c>
      <c r="E689" s="5" t="s">
        <v>1770</v>
      </c>
      <c r="F689" s="5" t="s">
        <v>4387</v>
      </c>
      <c r="G689" s="6">
        <v>83786</v>
      </c>
      <c r="H689" s="5" t="s">
        <v>4388</v>
      </c>
      <c r="I689" s="6">
        <v>392</v>
      </c>
      <c r="J689" s="5" t="s">
        <v>19</v>
      </c>
      <c r="K689" s="5" t="s">
        <v>20</v>
      </c>
      <c r="L689" s="6">
        <v>38000000</v>
      </c>
      <c r="M689" s="6">
        <v>2002</v>
      </c>
      <c r="N689" s="6">
        <v>6.1</v>
      </c>
      <c r="O689" s="22">
        <f>IMDB_Movies!$C2528-IMDB_Movies!$L2528</f>
        <v>-8245681</v>
      </c>
    </row>
    <row r="690" spans="1:15" x14ac:dyDescent="0.35">
      <c r="A690" s="14" t="s">
        <v>11368</v>
      </c>
      <c r="B690" s="6">
        <v>56</v>
      </c>
      <c r="C690" s="6">
        <v>16115878</v>
      </c>
      <c r="D690" s="5" t="s">
        <v>11369</v>
      </c>
      <c r="E690" s="5" t="s">
        <v>1874</v>
      </c>
      <c r="F690" s="5" t="s">
        <v>11370</v>
      </c>
      <c r="G690" s="6">
        <v>24438</v>
      </c>
      <c r="H690" s="5" t="s">
        <v>11371</v>
      </c>
      <c r="I690" s="6">
        <v>194</v>
      </c>
      <c r="J690" s="5" t="s">
        <v>19</v>
      </c>
      <c r="K690" s="5" t="s">
        <v>20</v>
      </c>
      <c r="L690" s="6">
        <v>8000000</v>
      </c>
      <c r="M690" s="6">
        <v>1995</v>
      </c>
      <c r="N690" s="6">
        <v>6.6</v>
      </c>
      <c r="O690" s="21">
        <f>IMDB_Movies!$C849-IMDB_Movies!$L849</f>
        <v>267761243</v>
      </c>
    </row>
    <row r="691" spans="1:15" x14ac:dyDescent="0.35">
      <c r="A691" s="14" t="s">
        <v>6708</v>
      </c>
      <c r="B691" s="6">
        <v>129</v>
      </c>
      <c r="C691" s="6">
        <v>2207975</v>
      </c>
      <c r="D691" s="5" t="s">
        <v>4129</v>
      </c>
      <c r="E691" s="5" t="s">
        <v>987</v>
      </c>
      <c r="F691" s="5" t="s">
        <v>9601</v>
      </c>
      <c r="G691" s="6">
        <v>28855</v>
      </c>
      <c r="H691" s="5" t="s">
        <v>9602</v>
      </c>
      <c r="I691" s="6">
        <v>190</v>
      </c>
      <c r="J691" s="5" t="s">
        <v>19</v>
      </c>
      <c r="K691" s="5" t="s">
        <v>20</v>
      </c>
      <c r="L691" s="6">
        <v>6000000</v>
      </c>
      <c r="M691" s="6">
        <v>2003</v>
      </c>
      <c r="N691" s="6">
        <v>7.2</v>
      </c>
      <c r="O691" s="21">
        <f>IMDB_Movies!$C3166-IMDB_Movies!$L3166</f>
        <v>24705000</v>
      </c>
    </row>
    <row r="692" spans="1:15" x14ac:dyDescent="0.35">
      <c r="A692" s="15" t="s">
        <v>11582</v>
      </c>
      <c r="B692" s="8">
        <v>64</v>
      </c>
      <c r="C692" s="8">
        <v>673780</v>
      </c>
      <c r="D692" s="7" t="s">
        <v>2243</v>
      </c>
      <c r="E692" s="7" t="s">
        <v>11583</v>
      </c>
      <c r="F692" s="7" t="s">
        <v>11584</v>
      </c>
      <c r="G692" s="8">
        <v>4555</v>
      </c>
      <c r="H692" s="7" t="s">
        <v>11585</v>
      </c>
      <c r="I692" s="8">
        <v>26</v>
      </c>
      <c r="J692" s="7" t="s">
        <v>11105</v>
      </c>
      <c r="K692" s="7" t="s">
        <v>7930</v>
      </c>
      <c r="L692" s="8">
        <v>10000</v>
      </c>
      <c r="M692" s="8">
        <v>2000</v>
      </c>
      <c r="N692" s="8">
        <v>7.5</v>
      </c>
      <c r="O692" s="21">
        <f>IMDB_Movies!$C2982-IMDB_Movies!$L2982</f>
        <v>-21162885</v>
      </c>
    </row>
    <row r="693" spans="1:15" x14ac:dyDescent="0.35">
      <c r="A693" s="14" t="s">
        <v>356</v>
      </c>
      <c r="B693" s="6">
        <v>61</v>
      </c>
      <c r="C693" s="6">
        <v>32885565</v>
      </c>
      <c r="D693" s="5" t="s">
        <v>498</v>
      </c>
      <c r="E693" s="5" t="s">
        <v>1216</v>
      </c>
      <c r="F693" s="5" t="s">
        <v>1875</v>
      </c>
      <c r="G693" s="6">
        <v>53132</v>
      </c>
      <c r="H693" s="5" t="s">
        <v>1876</v>
      </c>
      <c r="I693" s="6">
        <v>101</v>
      </c>
      <c r="J693" s="5" t="s">
        <v>19</v>
      </c>
      <c r="K693" s="5" t="s">
        <v>20</v>
      </c>
      <c r="L693" s="6">
        <v>80000000</v>
      </c>
      <c r="M693" s="6">
        <v>1996</v>
      </c>
      <c r="N693" s="6">
        <v>5.8</v>
      </c>
      <c r="O693" s="22">
        <f>IMDB_Movies!$C180-IMDB_Movies!$L180</f>
        <v>146119491</v>
      </c>
    </row>
    <row r="694" spans="1:15" x14ac:dyDescent="0.35">
      <c r="A694" s="11" t="s">
        <v>1806</v>
      </c>
      <c r="B694" s="12">
        <v>46</v>
      </c>
      <c r="C694" s="12">
        <v>91457688</v>
      </c>
      <c r="D694" s="13" t="s">
        <v>1194</v>
      </c>
      <c r="E694" s="13" t="s">
        <v>1883</v>
      </c>
      <c r="F694" s="13" t="s">
        <v>5659</v>
      </c>
      <c r="G694" s="12">
        <v>107801</v>
      </c>
      <c r="H694" s="13" t="s">
        <v>5660</v>
      </c>
      <c r="I694" s="12">
        <v>109</v>
      </c>
      <c r="J694" s="13" t="s">
        <v>19</v>
      </c>
      <c r="K694" s="13" t="s">
        <v>20</v>
      </c>
      <c r="L694" s="12">
        <v>26000000</v>
      </c>
      <c r="M694" s="12">
        <v>1990</v>
      </c>
      <c r="N694" s="12">
        <v>6</v>
      </c>
      <c r="O694" s="22">
        <f>IMDB_Movies!$C474-IMDB_Movies!$L474</f>
        <v>-7925162</v>
      </c>
    </row>
    <row r="695" spans="1:15" x14ac:dyDescent="0.35">
      <c r="A695" s="14" t="s">
        <v>2042</v>
      </c>
      <c r="B695" s="6">
        <v>105</v>
      </c>
      <c r="C695" s="6">
        <v>18967571</v>
      </c>
      <c r="D695" s="5" t="s">
        <v>242</v>
      </c>
      <c r="E695" s="5" t="s">
        <v>4233</v>
      </c>
      <c r="F695" s="5" t="s">
        <v>5293</v>
      </c>
      <c r="G695" s="6">
        <v>23345</v>
      </c>
      <c r="H695" s="5" t="s">
        <v>5294</v>
      </c>
      <c r="I695" s="6">
        <v>167</v>
      </c>
      <c r="J695" s="5" t="s">
        <v>19</v>
      </c>
      <c r="K695" s="5" t="s">
        <v>20</v>
      </c>
      <c r="L695" s="6">
        <v>30000000</v>
      </c>
      <c r="M695" s="6">
        <v>1998</v>
      </c>
      <c r="N695" s="6">
        <v>6.1</v>
      </c>
      <c r="O695" s="21">
        <f>IMDB_Movies!$C741-IMDB_Movies!$L741</f>
        <v>-17954750</v>
      </c>
    </row>
    <row r="696" spans="1:15" x14ac:dyDescent="0.35">
      <c r="A696" s="14" t="s">
        <v>4100</v>
      </c>
      <c r="B696" s="6">
        <v>351</v>
      </c>
      <c r="C696" s="6">
        <v>52000688</v>
      </c>
      <c r="D696" s="5" t="s">
        <v>161</v>
      </c>
      <c r="E696" s="5" t="s">
        <v>4101</v>
      </c>
      <c r="F696" s="5" t="s">
        <v>4102</v>
      </c>
      <c r="G696" s="6">
        <v>171418</v>
      </c>
      <c r="H696" s="5" t="s">
        <v>4103</v>
      </c>
      <c r="I696" s="6">
        <v>619</v>
      </c>
      <c r="J696" s="5" t="s">
        <v>19</v>
      </c>
      <c r="K696" s="5" t="s">
        <v>20</v>
      </c>
      <c r="L696" s="6">
        <v>40000000</v>
      </c>
      <c r="M696" s="6">
        <v>2010</v>
      </c>
      <c r="N696" s="6">
        <v>6.4</v>
      </c>
      <c r="O696" s="22">
        <f>IMDB_Movies!$C352-IMDB_Movies!$L352</f>
        <v>32800000</v>
      </c>
    </row>
    <row r="697" spans="1:15" x14ac:dyDescent="0.35">
      <c r="A697" s="14" t="s">
        <v>492</v>
      </c>
      <c r="B697" s="6">
        <v>235</v>
      </c>
      <c r="C697" s="6">
        <v>63143812</v>
      </c>
      <c r="D697" s="5" t="s">
        <v>98</v>
      </c>
      <c r="E697" s="5" t="s">
        <v>493</v>
      </c>
      <c r="F697" s="5" t="s">
        <v>494</v>
      </c>
      <c r="G697" s="6">
        <v>124185</v>
      </c>
      <c r="H697" s="5" t="s">
        <v>495</v>
      </c>
      <c r="I697" s="6">
        <v>238</v>
      </c>
      <c r="J697" s="5" t="s">
        <v>19</v>
      </c>
      <c r="K697" s="5" t="s">
        <v>20</v>
      </c>
      <c r="L697" s="6">
        <v>150000000</v>
      </c>
      <c r="M697" s="6">
        <v>2010</v>
      </c>
      <c r="N697" s="6">
        <v>6.1</v>
      </c>
      <c r="O697" s="21">
        <f>IMDB_Movies!$C187-IMDB_Movies!$L187</f>
        <v>-41791922</v>
      </c>
    </row>
    <row r="698" spans="1:15" x14ac:dyDescent="0.35">
      <c r="A698" s="11" t="s">
        <v>9031</v>
      </c>
      <c r="B698" s="12">
        <v>132</v>
      </c>
      <c r="C698" s="12">
        <v>34017854</v>
      </c>
      <c r="D698" s="13" t="s">
        <v>1136</v>
      </c>
      <c r="E698" s="13" t="s">
        <v>1473</v>
      </c>
      <c r="F698" s="13" t="s">
        <v>9032</v>
      </c>
      <c r="G698" s="12">
        <v>51326</v>
      </c>
      <c r="H698" s="13" t="s">
        <v>9033</v>
      </c>
      <c r="I698" s="12">
        <v>116</v>
      </c>
      <c r="J698" s="13" t="s">
        <v>19</v>
      </c>
      <c r="K698" s="13" t="s">
        <v>20</v>
      </c>
      <c r="L698" s="12">
        <v>8500000</v>
      </c>
      <c r="M698" s="12">
        <v>2015</v>
      </c>
      <c r="N698" s="12">
        <v>6.5</v>
      </c>
      <c r="O698" s="22">
        <f>IMDB_Movies!$C1648-IMDB_Movies!$L1648</f>
        <v>-2195727</v>
      </c>
    </row>
    <row r="699" spans="1:15" x14ac:dyDescent="0.35">
      <c r="A699" s="11" t="s">
        <v>1946</v>
      </c>
      <c r="B699" s="12">
        <v>41</v>
      </c>
      <c r="C699" s="12">
        <v>28734552</v>
      </c>
      <c r="D699" s="13" t="s">
        <v>3400</v>
      </c>
      <c r="E699" s="13" t="s">
        <v>3498</v>
      </c>
      <c r="F699" s="13" t="s">
        <v>7355</v>
      </c>
      <c r="G699" s="12">
        <v>9566</v>
      </c>
      <c r="H699" s="13" t="s">
        <v>7357</v>
      </c>
      <c r="I699" s="12">
        <v>81</v>
      </c>
      <c r="J699" s="13" t="s">
        <v>19</v>
      </c>
      <c r="K699" s="13" t="s">
        <v>20</v>
      </c>
      <c r="L699" s="12">
        <v>16000000</v>
      </c>
      <c r="M699" s="12">
        <v>2001</v>
      </c>
      <c r="N699" s="12">
        <v>6.4</v>
      </c>
      <c r="O699" s="22">
        <f>IMDB_Movies!$C2772-IMDB_Movies!$L2772</f>
        <v>-19440070</v>
      </c>
    </row>
    <row r="700" spans="1:15" x14ac:dyDescent="0.35">
      <c r="A700" s="11" t="s">
        <v>11518</v>
      </c>
      <c r="B700" s="12">
        <v>1</v>
      </c>
      <c r="C700" s="12">
        <v>3000000</v>
      </c>
      <c r="D700" s="13" t="s">
        <v>1316</v>
      </c>
      <c r="E700" s="13" t="s">
        <v>11519</v>
      </c>
      <c r="F700" s="13" t="s">
        <v>11520</v>
      </c>
      <c r="G700" s="12">
        <v>5</v>
      </c>
      <c r="H700" s="13" t="s">
        <v>11521</v>
      </c>
      <c r="I700" s="12">
        <v>1</v>
      </c>
      <c r="J700" s="13" t="s">
        <v>38</v>
      </c>
      <c r="K700" s="13" t="s">
        <v>20</v>
      </c>
      <c r="L700" s="12">
        <v>100000</v>
      </c>
      <c r="M700" s="12">
        <v>1920</v>
      </c>
      <c r="N700" s="12">
        <v>4.8</v>
      </c>
      <c r="O700" s="22">
        <f>IMDB_Movies!$C2684-IMDB_Movies!$L2684</f>
        <v>4733909</v>
      </c>
    </row>
    <row r="701" spans="1:15" x14ac:dyDescent="0.35">
      <c r="A701" s="14" t="s">
        <v>1581</v>
      </c>
      <c r="B701" s="6">
        <v>230</v>
      </c>
      <c r="C701" s="6">
        <v>36064910</v>
      </c>
      <c r="D701" s="5" t="s">
        <v>1867</v>
      </c>
      <c r="E701" s="5" t="s">
        <v>243</v>
      </c>
      <c r="F701" s="5" t="s">
        <v>2469</v>
      </c>
      <c r="G701" s="6">
        <v>166610</v>
      </c>
      <c r="H701" s="5" t="s">
        <v>2470</v>
      </c>
      <c r="I701" s="6">
        <v>211</v>
      </c>
      <c r="J701" s="5" t="s">
        <v>19</v>
      </c>
      <c r="K701" s="5" t="s">
        <v>20</v>
      </c>
      <c r="L701" s="6">
        <v>45000000</v>
      </c>
      <c r="M701" s="6">
        <v>2008</v>
      </c>
      <c r="N701" s="6">
        <v>6.4</v>
      </c>
      <c r="O701" s="22">
        <f>IMDB_Movies!$C934-IMDB_Movies!$L934</f>
        <v>113067808</v>
      </c>
    </row>
    <row r="702" spans="1:15" x14ac:dyDescent="0.35">
      <c r="A702" s="15" t="s">
        <v>1956</v>
      </c>
      <c r="B702" s="8">
        <v>49</v>
      </c>
      <c r="C702" s="8">
        <v>26000610</v>
      </c>
      <c r="D702" s="7" t="s">
        <v>196</v>
      </c>
      <c r="E702" s="7" t="s">
        <v>1190</v>
      </c>
      <c r="F702" s="7" t="s">
        <v>1957</v>
      </c>
      <c r="G702" s="8">
        <v>16611</v>
      </c>
      <c r="H702" s="7" t="s">
        <v>1959</v>
      </c>
      <c r="I702" s="8">
        <v>197</v>
      </c>
      <c r="J702" s="7" t="s">
        <v>19</v>
      </c>
      <c r="K702" s="7" t="s">
        <v>20</v>
      </c>
      <c r="L702" s="8">
        <v>76000000</v>
      </c>
      <c r="M702" s="8">
        <v>2000</v>
      </c>
      <c r="N702" s="8">
        <v>4.0999999999999996</v>
      </c>
      <c r="O702" s="21">
        <f>IMDB_Movies!$C1033-IMDB_Movies!$L1033</f>
        <v>-1717323</v>
      </c>
    </row>
    <row r="703" spans="1:15" x14ac:dyDescent="0.35">
      <c r="A703" s="15" t="s">
        <v>7067</v>
      </c>
      <c r="B703" s="8">
        <v>111</v>
      </c>
      <c r="C703" s="8">
        <v>22927390</v>
      </c>
      <c r="D703" s="7" t="s">
        <v>151</v>
      </c>
      <c r="E703" s="7" t="s">
        <v>167</v>
      </c>
      <c r="F703" s="7" t="s">
        <v>7069</v>
      </c>
      <c r="G703" s="8">
        <v>25344</v>
      </c>
      <c r="H703" s="7" t="s">
        <v>7070</v>
      </c>
      <c r="I703" s="8">
        <v>77</v>
      </c>
      <c r="J703" s="7" t="s">
        <v>19</v>
      </c>
      <c r="K703" s="7" t="s">
        <v>20</v>
      </c>
      <c r="L703" s="8">
        <v>18000000</v>
      </c>
      <c r="M703" s="8">
        <v>2009</v>
      </c>
      <c r="N703" s="8">
        <v>5.6</v>
      </c>
      <c r="O703" s="21">
        <f>IMDB_Movies!$C3494-IMDB_Movies!$L3494</f>
        <v>11622333</v>
      </c>
    </row>
    <row r="704" spans="1:15" x14ac:dyDescent="0.35">
      <c r="A704" s="14" t="s">
        <v>7135</v>
      </c>
      <c r="B704" s="6">
        <v>40</v>
      </c>
      <c r="C704" s="6">
        <v>5333658</v>
      </c>
      <c r="D704" s="5" t="s">
        <v>454</v>
      </c>
      <c r="E704" s="5" t="s">
        <v>7049</v>
      </c>
      <c r="F704" s="5" t="s">
        <v>7136</v>
      </c>
      <c r="G704" s="6">
        <v>2541</v>
      </c>
      <c r="H704" s="5" t="s">
        <v>7137</v>
      </c>
      <c r="I704" s="6">
        <v>54</v>
      </c>
      <c r="J704" s="5" t="s">
        <v>19</v>
      </c>
      <c r="K704" s="5" t="s">
        <v>20</v>
      </c>
      <c r="L704" s="6">
        <v>20000000</v>
      </c>
      <c r="M704" s="6">
        <v>1982</v>
      </c>
      <c r="N704" s="6">
        <v>3.5</v>
      </c>
      <c r="O704" s="21">
        <f>IMDB_Movies!$C929-IMDB_Movies!$L929</f>
        <v>22800000</v>
      </c>
    </row>
    <row r="705" spans="1:15" x14ac:dyDescent="0.35">
      <c r="A705" s="14" t="s">
        <v>9836</v>
      </c>
      <c r="B705" s="6">
        <v>81</v>
      </c>
      <c r="C705" s="6">
        <v>7282851</v>
      </c>
      <c r="D705" s="5" t="s">
        <v>2813</v>
      </c>
      <c r="E705" s="5" t="s">
        <v>10338</v>
      </c>
      <c r="F705" s="5" t="s">
        <v>10339</v>
      </c>
      <c r="G705" s="6">
        <v>9502</v>
      </c>
      <c r="H705" s="5" t="s">
        <v>10340</v>
      </c>
      <c r="I705" s="6">
        <v>100</v>
      </c>
      <c r="J705" s="5" t="s">
        <v>19</v>
      </c>
      <c r="K705" s="5" t="s">
        <v>20</v>
      </c>
      <c r="L705" s="6">
        <v>3000000</v>
      </c>
      <c r="M705" s="6">
        <v>1988</v>
      </c>
      <c r="N705" s="6">
        <v>6.5</v>
      </c>
      <c r="O705" s="21">
        <f>IMDB_Movies!$C851-IMDB_Movies!$L851</f>
        <v>-19983606</v>
      </c>
    </row>
    <row r="706" spans="1:15" x14ac:dyDescent="0.35">
      <c r="A706" s="14" t="s">
        <v>8554</v>
      </c>
      <c r="B706" s="6">
        <v>210</v>
      </c>
      <c r="C706" s="6">
        <v>80150343</v>
      </c>
      <c r="D706" s="5" t="s">
        <v>3291</v>
      </c>
      <c r="E706" s="5" t="s">
        <v>3764</v>
      </c>
      <c r="F706" s="5" t="s">
        <v>8555</v>
      </c>
      <c r="G706" s="6">
        <v>142115</v>
      </c>
      <c r="H706" s="5" t="s">
        <v>8557</v>
      </c>
      <c r="I706" s="6">
        <v>614</v>
      </c>
      <c r="J706" s="5" t="s">
        <v>19</v>
      </c>
      <c r="K706" s="5" t="s">
        <v>20</v>
      </c>
      <c r="L706" s="6">
        <v>10000000</v>
      </c>
      <c r="M706" s="6">
        <v>2006</v>
      </c>
      <c r="N706" s="6">
        <v>6.2</v>
      </c>
      <c r="O706" s="22">
        <f>IMDB_Movies!$C3737-IMDB_Movies!$L3737</f>
        <v>8578145</v>
      </c>
    </row>
    <row r="707" spans="1:15" x14ac:dyDescent="0.35">
      <c r="A707" s="11" t="s">
        <v>1047</v>
      </c>
      <c r="B707" s="12">
        <v>450</v>
      </c>
      <c r="C707" s="12">
        <v>32154410</v>
      </c>
      <c r="D707" s="13" t="s">
        <v>1444</v>
      </c>
      <c r="E707" s="13" t="s">
        <v>317</v>
      </c>
      <c r="F707" s="13" t="s">
        <v>5247</v>
      </c>
      <c r="G707" s="12">
        <v>148334</v>
      </c>
      <c r="H707" s="13" t="s">
        <v>5248</v>
      </c>
      <c r="I707" s="12">
        <v>274</v>
      </c>
      <c r="J707" s="13" t="s">
        <v>19</v>
      </c>
      <c r="K707" s="13" t="s">
        <v>20</v>
      </c>
      <c r="L707" s="12">
        <v>30000000</v>
      </c>
      <c r="M707" s="12">
        <v>2013</v>
      </c>
      <c r="N707" s="12">
        <v>7.1</v>
      </c>
      <c r="O707" s="22">
        <f>IMDB_Movies!$C2812-IMDB_Movies!$L2812</f>
        <v>2570442</v>
      </c>
    </row>
    <row r="708" spans="1:15" x14ac:dyDescent="0.35">
      <c r="A708" s="11" t="s">
        <v>3194</v>
      </c>
      <c r="B708" s="12">
        <v>49</v>
      </c>
      <c r="C708" s="12">
        <v>1789892</v>
      </c>
      <c r="D708" s="13" t="s">
        <v>706</v>
      </c>
      <c r="E708" s="13" t="s">
        <v>557</v>
      </c>
      <c r="F708" s="13" t="s">
        <v>9144</v>
      </c>
      <c r="G708" s="12">
        <v>9494</v>
      </c>
      <c r="H708" s="13" t="s">
        <v>9145</v>
      </c>
      <c r="I708" s="12">
        <v>109</v>
      </c>
      <c r="J708" s="13" t="s">
        <v>19</v>
      </c>
      <c r="K708" s="13" t="s">
        <v>539</v>
      </c>
      <c r="L708" s="12">
        <v>8000000</v>
      </c>
      <c r="M708" s="12">
        <v>1998</v>
      </c>
      <c r="N708" s="12">
        <v>6.6</v>
      </c>
      <c r="O708" s="22">
        <f>IMDB_Movies!$C1768-IMDB_Movies!$L1768</f>
        <v>751715</v>
      </c>
    </row>
    <row r="709" spans="1:15" x14ac:dyDescent="0.35">
      <c r="A709" s="14" t="s">
        <v>4465</v>
      </c>
      <c r="B709" s="6">
        <v>194</v>
      </c>
      <c r="C709" s="6">
        <v>34912982</v>
      </c>
      <c r="D709" s="5" t="s">
        <v>161</v>
      </c>
      <c r="E709" s="5" t="s">
        <v>348</v>
      </c>
      <c r="F709" s="5" t="s">
        <v>4466</v>
      </c>
      <c r="G709" s="6">
        <v>55617</v>
      </c>
      <c r="H709" s="5" t="s">
        <v>4467</v>
      </c>
      <c r="I709" s="6">
        <v>266</v>
      </c>
      <c r="J709" s="5" t="s">
        <v>19</v>
      </c>
      <c r="K709" s="5" t="s">
        <v>20</v>
      </c>
      <c r="L709" s="6">
        <v>38000000</v>
      </c>
      <c r="M709" s="6">
        <v>2016</v>
      </c>
      <c r="N709" s="6">
        <v>5.2</v>
      </c>
      <c r="O709" s="22">
        <f>IMDB_Movies!$C372-IMDB_Movies!$L372</f>
        <v>-82603302</v>
      </c>
    </row>
    <row r="710" spans="1:15" x14ac:dyDescent="0.35">
      <c r="A710" s="15" t="s">
        <v>9156</v>
      </c>
      <c r="B710" s="8">
        <v>118</v>
      </c>
      <c r="C710" s="8">
        <v>686383</v>
      </c>
      <c r="D710" s="7" t="s">
        <v>441</v>
      </c>
      <c r="E710" s="7" t="s">
        <v>9157</v>
      </c>
      <c r="F710" s="7" t="s">
        <v>9158</v>
      </c>
      <c r="G710" s="8">
        <v>22811</v>
      </c>
      <c r="H710" s="7" t="s">
        <v>9159</v>
      </c>
      <c r="I710" s="8">
        <v>71</v>
      </c>
      <c r="J710" s="7" t="s">
        <v>19</v>
      </c>
      <c r="K710" s="7" t="s">
        <v>1003</v>
      </c>
      <c r="L710" s="8">
        <v>6500000</v>
      </c>
      <c r="M710" s="8">
        <v>2009</v>
      </c>
      <c r="N710" s="8">
        <v>7.7</v>
      </c>
      <c r="O710" s="21">
        <f>IMDB_Movies!$C1077-IMDB_Movies!$L1077</f>
        <v>27469602</v>
      </c>
    </row>
    <row r="711" spans="1:15" x14ac:dyDescent="0.35">
      <c r="A711" s="14" t="s">
        <v>7180</v>
      </c>
      <c r="B711" s="6">
        <v>187</v>
      </c>
      <c r="C711" s="6">
        <v>23472900</v>
      </c>
      <c r="D711" s="5" t="s">
        <v>1335</v>
      </c>
      <c r="E711" s="5" t="s">
        <v>181</v>
      </c>
      <c r="F711" s="5" t="s">
        <v>7181</v>
      </c>
      <c r="G711" s="6">
        <v>264533</v>
      </c>
      <c r="H711" s="5" t="s">
        <v>7182</v>
      </c>
      <c r="I711" s="6">
        <v>609</v>
      </c>
      <c r="J711" s="5" t="s">
        <v>19</v>
      </c>
      <c r="K711" s="5" t="s">
        <v>31</v>
      </c>
      <c r="L711" s="6">
        <v>17500000</v>
      </c>
      <c r="M711" s="6">
        <v>2004</v>
      </c>
      <c r="N711" s="6">
        <v>8.1</v>
      </c>
      <c r="O711" s="22">
        <f>IMDB_Movies!$C3195-IMDB_Movies!$L3195</f>
        <v>-21001676</v>
      </c>
    </row>
    <row r="712" spans="1:15" x14ac:dyDescent="0.35">
      <c r="A712" s="15" t="s">
        <v>7252</v>
      </c>
      <c r="B712" s="8">
        <v>37</v>
      </c>
      <c r="C712" s="8">
        <v>15655665</v>
      </c>
      <c r="D712" s="7" t="s">
        <v>1142</v>
      </c>
      <c r="E712" s="7" t="s">
        <v>3969</v>
      </c>
      <c r="F712" s="7" t="s">
        <v>7253</v>
      </c>
      <c r="G712" s="8">
        <v>9104</v>
      </c>
      <c r="H712" s="7" t="s">
        <v>7254</v>
      </c>
      <c r="I712" s="8">
        <v>112</v>
      </c>
      <c r="J712" s="7" t="s">
        <v>19</v>
      </c>
      <c r="K712" s="7" t="s">
        <v>20</v>
      </c>
      <c r="L712" s="8">
        <v>4000000</v>
      </c>
      <c r="M712" s="8">
        <v>2006</v>
      </c>
      <c r="N712" s="8">
        <v>3.1</v>
      </c>
      <c r="O712" s="21">
        <f>IMDB_Movies!$C2599-IMDB_Movies!$L2599</f>
        <v>-23839471</v>
      </c>
    </row>
    <row r="713" spans="1:15" x14ac:dyDescent="0.35">
      <c r="A713" s="11" t="s">
        <v>11359</v>
      </c>
      <c r="B713" s="12">
        <v>110</v>
      </c>
      <c r="C713" s="12">
        <v>1523883</v>
      </c>
      <c r="D713" s="13" t="s">
        <v>9301</v>
      </c>
      <c r="E713" s="13" t="s">
        <v>11360</v>
      </c>
      <c r="F713" s="13" t="s">
        <v>11361</v>
      </c>
      <c r="G713" s="12">
        <v>9037</v>
      </c>
      <c r="H713" s="13" t="s">
        <v>11362</v>
      </c>
      <c r="I713" s="12">
        <v>70</v>
      </c>
      <c r="J713" s="13" t="s">
        <v>19</v>
      </c>
      <c r="K713" s="13" t="s">
        <v>20</v>
      </c>
      <c r="L713" s="12">
        <v>1750211</v>
      </c>
      <c r="M713" s="12">
        <v>2005</v>
      </c>
      <c r="N713" s="12">
        <v>7.8</v>
      </c>
      <c r="O713" s="22">
        <f>IMDB_Movies!$C2937-IMDB_Movies!$L2937</f>
        <v>24335698</v>
      </c>
    </row>
    <row r="714" spans="1:15" x14ac:dyDescent="0.35">
      <c r="A714" s="11" t="s">
        <v>4990</v>
      </c>
      <c r="B714" s="12">
        <v>260</v>
      </c>
      <c r="C714" s="12">
        <v>22525921</v>
      </c>
      <c r="D714" s="13" t="s">
        <v>1136</v>
      </c>
      <c r="E714" s="13" t="s">
        <v>197</v>
      </c>
      <c r="F714" s="13" t="s">
        <v>4991</v>
      </c>
      <c r="G714" s="12">
        <v>60596</v>
      </c>
      <c r="H714" s="13" t="s">
        <v>4992</v>
      </c>
      <c r="I714" s="12">
        <v>158</v>
      </c>
      <c r="J714" s="13" t="s">
        <v>19</v>
      </c>
      <c r="K714" s="13" t="s">
        <v>20</v>
      </c>
      <c r="L714" s="12">
        <v>30000000</v>
      </c>
      <c r="M714" s="12">
        <v>2013</v>
      </c>
      <c r="N714" s="12">
        <v>5.9</v>
      </c>
      <c r="O714" s="22">
        <f>IMDB_Movies!$C1682-IMDB_Movies!$L1682</f>
        <v>115096820</v>
      </c>
    </row>
    <row r="715" spans="1:15" x14ac:dyDescent="0.35">
      <c r="A715" s="14" t="s">
        <v>82</v>
      </c>
      <c r="B715" s="6">
        <v>153</v>
      </c>
      <c r="C715" s="6">
        <v>31252964</v>
      </c>
      <c r="D715" s="5" t="s">
        <v>151</v>
      </c>
      <c r="E715" s="5" t="s">
        <v>328</v>
      </c>
      <c r="F715" s="5" t="s">
        <v>10038</v>
      </c>
      <c r="G715" s="6">
        <v>71495</v>
      </c>
      <c r="H715" s="5" t="s">
        <v>10039</v>
      </c>
      <c r="I715" s="6">
        <v>522</v>
      </c>
      <c r="J715" s="5" t="s">
        <v>19</v>
      </c>
      <c r="K715" s="5" t="s">
        <v>20</v>
      </c>
      <c r="L715" s="6">
        <v>4000000</v>
      </c>
      <c r="M715" s="6">
        <v>2001</v>
      </c>
      <c r="N715" s="6">
        <v>7.1</v>
      </c>
      <c r="O715" s="21">
        <f>IMDB_Movies!$C3444-IMDB_Movies!$L3444</f>
        <v>22657819</v>
      </c>
    </row>
    <row r="716" spans="1:15" x14ac:dyDescent="0.35">
      <c r="A716" s="15" t="s">
        <v>9160</v>
      </c>
      <c r="B716" s="8">
        <v>232</v>
      </c>
      <c r="C716" s="8">
        <v>9437933</v>
      </c>
      <c r="D716" s="7" t="s">
        <v>4885</v>
      </c>
      <c r="E716" s="7" t="s">
        <v>11489</v>
      </c>
      <c r="F716" s="7" t="s">
        <v>11490</v>
      </c>
      <c r="G716" s="8">
        <v>90827</v>
      </c>
      <c r="H716" s="7" t="s">
        <v>11491</v>
      </c>
      <c r="I716" s="8">
        <v>329</v>
      </c>
      <c r="J716" s="7" t="s">
        <v>19</v>
      </c>
      <c r="K716" s="7" t="s">
        <v>4977</v>
      </c>
      <c r="L716" s="8">
        <v>180000</v>
      </c>
      <c r="M716" s="8">
        <v>2007</v>
      </c>
      <c r="N716" s="8">
        <v>7.9</v>
      </c>
      <c r="O716" s="21">
        <f>IMDB_Movies!$C3280-IMDB_Movies!$L3280</f>
        <v>44631572</v>
      </c>
    </row>
    <row r="717" spans="1:15" x14ac:dyDescent="0.35">
      <c r="A717" s="15" t="s">
        <v>5617</v>
      </c>
      <c r="B717" s="8">
        <v>152</v>
      </c>
      <c r="C717" s="8">
        <v>7993039</v>
      </c>
      <c r="D717" s="7" t="s">
        <v>1136</v>
      </c>
      <c r="E717" s="7" t="s">
        <v>1342</v>
      </c>
      <c r="F717" s="7" t="s">
        <v>9402</v>
      </c>
      <c r="G717" s="8">
        <v>120036</v>
      </c>
      <c r="H717" s="7" t="s">
        <v>9403</v>
      </c>
      <c r="I717" s="8">
        <v>408</v>
      </c>
      <c r="J717" s="7" t="s">
        <v>19</v>
      </c>
      <c r="K717" s="7" t="s">
        <v>20</v>
      </c>
      <c r="L717" s="8">
        <v>6900000</v>
      </c>
      <c r="M717" s="8">
        <v>1993</v>
      </c>
      <c r="N717" s="8">
        <v>7.7</v>
      </c>
      <c r="O717" s="21">
        <f>IMDB_Movies!$C1609-IMDB_Movies!$L1609</f>
        <v>-25458771</v>
      </c>
    </row>
    <row r="718" spans="1:15" x14ac:dyDescent="0.35">
      <c r="A718" s="11" t="s">
        <v>2837</v>
      </c>
      <c r="B718" s="12">
        <v>100</v>
      </c>
      <c r="C718" s="12">
        <v>14218868</v>
      </c>
      <c r="D718" s="13" t="s">
        <v>2821</v>
      </c>
      <c r="E718" s="13" t="s">
        <v>2838</v>
      </c>
      <c r="F718" s="13" t="s">
        <v>2839</v>
      </c>
      <c r="G718" s="12">
        <v>14596</v>
      </c>
      <c r="H718" s="13" t="s">
        <v>2840</v>
      </c>
      <c r="I718" s="12">
        <v>282</v>
      </c>
      <c r="J718" s="13" t="s">
        <v>19</v>
      </c>
      <c r="K718" s="13" t="s">
        <v>20</v>
      </c>
      <c r="L718" s="12">
        <v>65000000</v>
      </c>
      <c r="M718" s="12">
        <v>2000</v>
      </c>
      <c r="N718" s="12">
        <v>4.8</v>
      </c>
      <c r="O718" s="22">
        <f>IMDB_Movies!$C3807-IMDB_Movies!$L3807</f>
        <v>12983713</v>
      </c>
    </row>
    <row r="719" spans="1:15" x14ac:dyDescent="0.35">
      <c r="A719" s="11" t="s">
        <v>453</v>
      </c>
      <c r="B719" s="12">
        <v>280</v>
      </c>
      <c r="C719" s="12">
        <v>150350192</v>
      </c>
      <c r="D719" s="13" t="s">
        <v>454</v>
      </c>
      <c r="E719" s="13" t="s">
        <v>455</v>
      </c>
      <c r="F719" s="13" t="s">
        <v>456</v>
      </c>
      <c r="G719" s="12">
        <v>305340</v>
      </c>
      <c r="H719" s="13" t="s">
        <v>457</v>
      </c>
      <c r="I719" s="12">
        <v>1676</v>
      </c>
      <c r="J719" s="13" t="s">
        <v>19</v>
      </c>
      <c r="K719" s="13" t="s">
        <v>20</v>
      </c>
      <c r="L719" s="12">
        <v>200000000</v>
      </c>
      <c r="M719" s="12">
        <v>2003</v>
      </c>
      <c r="N719" s="12">
        <v>6.4</v>
      </c>
      <c r="O719" s="22">
        <f>IMDB_Movies!$C924-IMDB_Movies!$L924</f>
        <v>-12336018</v>
      </c>
    </row>
    <row r="720" spans="1:15" x14ac:dyDescent="0.35">
      <c r="A720" s="14" t="s">
        <v>3892</v>
      </c>
      <c r="B720" s="6">
        <v>30</v>
      </c>
      <c r="C720" s="6">
        <v>74787599</v>
      </c>
      <c r="D720" s="5" t="s">
        <v>151</v>
      </c>
      <c r="E720" s="5" t="s">
        <v>2172</v>
      </c>
      <c r="F720" s="5" t="s">
        <v>5098</v>
      </c>
      <c r="G720" s="6">
        <v>12549</v>
      </c>
      <c r="H720" s="5" t="s">
        <v>5099</v>
      </c>
      <c r="I720" s="6">
        <v>109</v>
      </c>
      <c r="J720" s="5" t="s">
        <v>19</v>
      </c>
      <c r="K720" s="5" t="s">
        <v>20</v>
      </c>
      <c r="L720" s="6">
        <v>30000000</v>
      </c>
      <c r="M720" s="6">
        <v>1991</v>
      </c>
      <c r="N720" s="6">
        <v>6.6</v>
      </c>
      <c r="O720" s="21">
        <f>IMDB_Movies!$C3474-IMDB_Movies!$L3474</f>
        <v>71204016</v>
      </c>
    </row>
    <row r="721" spans="1:15" x14ac:dyDescent="0.35">
      <c r="A721" s="14" t="s">
        <v>3902</v>
      </c>
      <c r="B721" s="6">
        <v>105</v>
      </c>
      <c r="C721" s="6">
        <v>51185897</v>
      </c>
      <c r="D721" s="5" t="s">
        <v>28</v>
      </c>
      <c r="E721" s="5" t="s">
        <v>1042</v>
      </c>
      <c r="F721" s="5" t="s">
        <v>4098</v>
      </c>
      <c r="G721" s="6">
        <v>69457</v>
      </c>
      <c r="H721" s="5" t="s">
        <v>4099</v>
      </c>
      <c r="I721" s="6">
        <v>271</v>
      </c>
      <c r="J721" s="5" t="s">
        <v>19</v>
      </c>
      <c r="K721" s="5" t="s">
        <v>31</v>
      </c>
      <c r="L721" s="6">
        <v>30000000</v>
      </c>
      <c r="M721" s="6">
        <v>1987</v>
      </c>
      <c r="N721" s="6">
        <v>6.7</v>
      </c>
      <c r="O721" s="21">
        <f>IMDB_Movies!$C399-IMDB_Movies!$L399</f>
        <v>108899130</v>
      </c>
    </row>
    <row r="722" spans="1:15" x14ac:dyDescent="0.35">
      <c r="A722" s="11" t="s">
        <v>21</v>
      </c>
      <c r="B722" s="12">
        <v>125</v>
      </c>
      <c r="C722" s="12">
        <v>66808615</v>
      </c>
      <c r="D722" s="13" t="s">
        <v>4049</v>
      </c>
      <c r="E722" s="13" t="s">
        <v>49</v>
      </c>
      <c r="F722" s="13" t="s">
        <v>4050</v>
      </c>
      <c r="G722" s="12">
        <v>87351</v>
      </c>
      <c r="H722" s="13" t="s">
        <v>4051</v>
      </c>
      <c r="I722" s="12">
        <v>344</v>
      </c>
      <c r="J722" s="13" t="s">
        <v>19</v>
      </c>
      <c r="K722" s="13" t="s">
        <v>20</v>
      </c>
      <c r="L722" s="12">
        <v>34000000</v>
      </c>
      <c r="M722" s="12">
        <v>2001</v>
      </c>
      <c r="N722" s="12">
        <v>6.1</v>
      </c>
      <c r="O722" s="22">
        <f>IMDB_Movies!$C1128-IMDB_Movies!$L1128</f>
        <v>30836296</v>
      </c>
    </row>
    <row r="723" spans="1:15" x14ac:dyDescent="0.35">
      <c r="A723" s="11" t="s">
        <v>1826</v>
      </c>
      <c r="B723" s="12">
        <v>68</v>
      </c>
      <c r="C723" s="12">
        <v>77324422</v>
      </c>
      <c r="D723" s="13" t="s">
        <v>2243</v>
      </c>
      <c r="E723" s="13" t="s">
        <v>1176</v>
      </c>
      <c r="F723" s="13" t="s">
        <v>7399</v>
      </c>
      <c r="G723" s="12">
        <v>178731</v>
      </c>
      <c r="H723" s="13" t="s">
        <v>7400</v>
      </c>
      <c r="I723" s="12">
        <v>261</v>
      </c>
      <c r="J723" s="13" t="s">
        <v>19</v>
      </c>
      <c r="K723" s="13" t="s">
        <v>20</v>
      </c>
      <c r="L723" s="12">
        <v>26000000</v>
      </c>
      <c r="M723" s="12">
        <v>1993</v>
      </c>
      <c r="N723" s="12">
        <v>7.7</v>
      </c>
      <c r="O723" s="22">
        <f>IMDB_Movies!$C2973-IMDB_Movies!$L2973</f>
        <v>-2978000</v>
      </c>
    </row>
    <row r="724" spans="1:15" x14ac:dyDescent="0.35">
      <c r="A724" s="15" t="s">
        <v>2299</v>
      </c>
      <c r="B724" s="8">
        <v>171</v>
      </c>
      <c r="C724" s="8">
        <v>176483808</v>
      </c>
      <c r="D724" s="7" t="s">
        <v>1142</v>
      </c>
      <c r="E724" s="7" t="s">
        <v>435</v>
      </c>
      <c r="F724" s="7" t="s">
        <v>6253</v>
      </c>
      <c r="G724" s="8">
        <v>247289</v>
      </c>
      <c r="H724" s="7" t="s">
        <v>6254</v>
      </c>
      <c r="I724" s="8">
        <v>611</v>
      </c>
      <c r="J724" s="7" t="s">
        <v>19</v>
      </c>
      <c r="K724" s="7" t="s">
        <v>20</v>
      </c>
      <c r="L724" s="8">
        <v>23000000</v>
      </c>
      <c r="M724" s="8">
        <v>1998</v>
      </c>
      <c r="N724" s="8">
        <v>7.1</v>
      </c>
      <c r="O724" s="21">
        <f>IMDB_Movies!$C2473-IMDB_Movies!$L2473</f>
        <v>1081331</v>
      </c>
    </row>
    <row r="725" spans="1:15" x14ac:dyDescent="0.35">
      <c r="A725" s="14" t="s">
        <v>726</v>
      </c>
      <c r="B725" s="6">
        <v>184</v>
      </c>
      <c r="C725" s="6">
        <v>31141074</v>
      </c>
      <c r="D725" s="5" t="s">
        <v>23</v>
      </c>
      <c r="E725" s="5" t="s">
        <v>449</v>
      </c>
      <c r="F725" s="5" t="s">
        <v>727</v>
      </c>
      <c r="G725" s="6">
        <v>51892</v>
      </c>
      <c r="H725" s="5" t="s">
        <v>728</v>
      </c>
      <c r="I725" s="6">
        <v>273</v>
      </c>
      <c r="J725" s="5" t="s">
        <v>19</v>
      </c>
      <c r="K725" s="5" t="s">
        <v>20</v>
      </c>
      <c r="L725" s="6">
        <v>140000000</v>
      </c>
      <c r="M725" s="6">
        <v>2016</v>
      </c>
      <c r="N725" s="6">
        <v>5.5</v>
      </c>
      <c r="O725" s="22">
        <f>IMDB_Movies!$C220-IMDB_Movies!$L220</f>
        <v>-23557749</v>
      </c>
    </row>
    <row r="726" spans="1:15" x14ac:dyDescent="0.35">
      <c r="A726" s="15" t="s">
        <v>3084</v>
      </c>
      <c r="B726" s="8">
        <v>141</v>
      </c>
      <c r="C726" s="8">
        <v>30012990</v>
      </c>
      <c r="D726" s="7" t="s">
        <v>3779</v>
      </c>
      <c r="E726" s="7" t="s">
        <v>5895</v>
      </c>
      <c r="F726" s="7" t="s">
        <v>5896</v>
      </c>
      <c r="G726" s="8">
        <v>75973</v>
      </c>
      <c r="H726" s="7" t="s">
        <v>5897</v>
      </c>
      <c r="I726" s="8">
        <v>409</v>
      </c>
      <c r="J726" s="7" t="s">
        <v>19</v>
      </c>
      <c r="K726" s="7" t="s">
        <v>31</v>
      </c>
      <c r="L726" s="8">
        <v>25000000</v>
      </c>
      <c r="M726" s="8">
        <v>1998</v>
      </c>
      <c r="N726" s="8">
        <v>7.5</v>
      </c>
      <c r="O726" s="21">
        <f>IMDB_Movies!$C1497-IMDB_Movies!$L1497</f>
        <v>1651777</v>
      </c>
    </row>
    <row r="727" spans="1:15" x14ac:dyDescent="0.35">
      <c r="A727" s="14" t="s">
        <v>5079</v>
      </c>
      <c r="B727" s="6">
        <v>89</v>
      </c>
      <c r="C727" s="6">
        <v>85416609</v>
      </c>
      <c r="D727" s="5" t="s">
        <v>196</v>
      </c>
      <c r="E727" s="5" t="s">
        <v>62</v>
      </c>
      <c r="F727" s="5" t="s">
        <v>5080</v>
      </c>
      <c r="G727" s="6">
        <v>58906</v>
      </c>
      <c r="H727" s="5" t="s">
        <v>5081</v>
      </c>
      <c r="I727" s="6">
        <v>186</v>
      </c>
      <c r="J727" s="5" t="s">
        <v>19</v>
      </c>
      <c r="K727" s="5" t="s">
        <v>20</v>
      </c>
      <c r="L727" s="6">
        <v>30000000</v>
      </c>
      <c r="M727" s="6">
        <v>2004</v>
      </c>
      <c r="N727" s="6">
        <v>7</v>
      </c>
      <c r="O727" s="21">
        <f>IMDB_Movies!$C1019-IMDB_Movies!$L1019</f>
        <v>-27818516</v>
      </c>
    </row>
    <row r="728" spans="1:15" x14ac:dyDescent="0.35">
      <c r="A728" s="11" t="s">
        <v>9847</v>
      </c>
      <c r="B728" s="12">
        <v>121</v>
      </c>
      <c r="C728" s="12">
        <v>8786715</v>
      </c>
      <c r="D728" s="13" t="s">
        <v>1702</v>
      </c>
      <c r="E728" s="13" t="s">
        <v>4141</v>
      </c>
      <c r="F728" s="13" t="s">
        <v>9848</v>
      </c>
      <c r="G728" s="12">
        <v>40274</v>
      </c>
      <c r="H728" s="13" t="s">
        <v>9849</v>
      </c>
      <c r="I728" s="12">
        <v>324</v>
      </c>
      <c r="J728" s="13" t="s">
        <v>19</v>
      </c>
      <c r="K728" s="13" t="s">
        <v>20</v>
      </c>
      <c r="L728" s="12">
        <v>5000000</v>
      </c>
      <c r="M728" s="12">
        <v>2004</v>
      </c>
      <c r="N728" s="12">
        <v>6.9</v>
      </c>
      <c r="O728" s="22">
        <f>IMDB_Movies!$C1950-IMDB_Movies!$L1950</f>
        <v>20089048</v>
      </c>
    </row>
    <row r="729" spans="1:15" x14ac:dyDescent="0.35">
      <c r="A729" s="15" t="s">
        <v>6014</v>
      </c>
      <c r="B729" s="8">
        <v>63</v>
      </c>
      <c r="C729" s="8">
        <v>61693523</v>
      </c>
      <c r="D729" s="7" t="s">
        <v>2243</v>
      </c>
      <c r="E729" s="7" t="s">
        <v>525</v>
      </c>
      <c r="F729" s="7" t="s">
        <v>7979</v>
      </c>
      <c r="G729" s="8">
        <v>6276</v>
      </c>
      <c r="H729" s="7" t="s">
        <v>7980</v>
      </c>
      <c r="I729" s="8">
        <v>55</v>
      </c>
      <c r="J729" s="7" t="s">
        <v>19</v>
      </c>
      <c r="K729" s="7" t="s">
        <v>20</v>
      </c>
      <c r="L729" s="8">
        <v>13000000</v>
      </c>
      <c r="M729" s="8">
        <v>2016</v>
      </c>
      <c r="N729" s="8">
        <v>6.8</v>
      </c>
      <c r="O729" s="21">
        <f>IMDB_Movies!$C3046-IMDB_Movies!$L3046</f>
        <v>-5005196</v>
      </c>
    </row>
    <row r="730" spans="1:15" x14ac:dyDescent="0.35">
      <c r="A730" s="11" t="s">
        <v>7147</v>
      </c>
      <c r="B730" s="12">
        <v>186</v>
      </c>
      <c r="C730" s="12">
        <v>4435083</v>
      </c>
      <c r="D730" s="13" t="s">
        <v>7148</v>
      </c>
      <c r="E730" s="13" t="s">
        <v>2234</v>
      </c>
      <c r="F730" s="13" t="s">
        <v>7149</v>
      </c>
      <c r="G730" s="12">
        <v>27882</v>
      </c>
      <c r="H730" s="13" t="s">
        <v>7150</v>
      </c>
      <c r="I730" s="12">
        <v>119</v>
      </c>
      <c r="J730" s="13" t="s">
        <v>19</v>
      </c>
      <c r="K730" s="13" t="s">
        <v>267</v>
      </c>
      <c r="L730" s="12">
        <v>18000000</v>
      </c>
      <c r="M730" s="12">
        <v>2013</v>
      </c>
      <c r="N730" s="12">
        <v>7.1</v>
      </c>
      <c r="O730" s="22">
        <f>IMDB_Movies!$C1566-IMDB_Movies!$L1566</f>
        <v>-1457225</v>
      </c>
    </row>
    <row r="731" spans="1:15" x14ac:dyDescent="0.35">
      <c r="A731" s="14" t="s">
        <v>280</v>
      </c>
      <c r="B731" s="6">
        <v>252</v>
      </c>
      <c r="C731" s="6">
        <v>132014112</v>
      </c>
      <c r="D731" s="5" t="s">
        <v>1119</v>
      </c>
      <c r="E731" s="5" t="s">
        <v>373</v>
      </c>
      <c r="F731" s="5" t="s">
        <v>1157</v>
      </c>
      <c r="G731" s="6">
        <v>399651</v>
      </c>
      <c r="H731" s="5" t="s">
        <v>1158</v>
      </c>
      <c r="I731" s="6">
        <v>1331</v>
      </c>
      <c r="J731" s="5" t="s">
        <v>19</v>
      </c>
      <c r="K731" s="5" t="s">
        <v>20</v>
      </c>
      <c r="L731" s="6">
        <v>102000000</v>
      </c>
      <c r="M731" s="6">
        <v>2002</v>
      </c>
      <c r="N731" s="6">
        <v>7.7</v>
      </c>
      <c r="O731" s="22">
        <f>IMDB_Movies!$C896-IMDB_Movies!$L896</f>
        <v>97637474</v>
      </c>
    </row>
    <row r="732" spans="1:15" x14ac:dyDescent="0.35">
      <c r="A732" s="11" t="s">
        <v>5902</v>
      </c>
      <c r="B732" s="12">
        <v>79</v>
      </c>
      <c r="C732" s="12">
        <v>14500000</v>
      </c>
      <c r="D732" s="13" t="s">
        <v>712</v>
      </c>
      <c r="E732" s="13" t="s">
        <v>5903</v>
      </c>
      <c r="F732" s="13" t="s">
        <v>5904</v>
      </c>
      <c r="G732" s="12">
        <v>25019</v>
      </c>
      <c r="H732" s="13" t="s">
        <v>5905</v>
      </c>
      <c r="I732" s="12">
        <v>159</v>
      </c>
      <c r="J732" s="13" t="s">
        <v>19</v>
      </c>
      <c r="K732" s="13" t="s">
        <v>471</v>
      </c>
      <c r="L732" s="12">
        <v>25000000</v>
      </c>
      <c r="M732" s="12">
        <v>1970</v>
      </c>
      <c r="N732" s="12">
        <v>7.5</v>
      </c>
      <c r="O732" s="22">
        <f>IMDB_Movies!$C780-IMDB_Movies!$L780</f>
        <v>2237244</v>
      </c>
    </row>
    <row r="733" spans="1:15" x14ac:dyDescent="0.35">
      <c r="A733" s="15" t="s">
        <v>1780</v>
      </c>
      <c r="B733" s="8">
        <v>40</v>
      </c>
      <c r="C733" s="8">
        <v>68208190</v>
      </c>
      <c r="D733" s="7" t="s">
        <v>300</v>
      </c>
      <c r="E733" s="7" t="s">
        <v>2712</v>
      </c>
      <c r="F733" s="7" t="s">
        <v>4504</v>
      </c>
      <c r="G733" s="8">
        <v>60572</v>
      </c>
      <c r="H733" s="7" t="s">
        <v>4505</v>
      </c>
      <c r="I733" s="8">
        <v>144</v>
      </c>
      <c r="J733" s="7" t="s">
        <v>19</v>
      </c>
      <c r="K733" s="7" t="s">
        <v>20</v>
      </c>
      <c r="L733" s="8">
        <v>65000000</v>
      </c>
      <c r="M733" s="8">
        <v>1999</v>
      </c>
      <c r="N733" s="8">
        <v>6.3</v>
      </c>
      <c r="O733" s="21">
        <f>IMDB_Movies!$C515-IMDB_Movies!$L515</f>
        <v>47308367</v>
      </c>
    </row>
    <row r="734" spans="1:15" x14ac:dyDescent="0.35">
      <c r="A734" s="14" t="s">
        <v>2159</v>
      </c>
      <c r="B734" s="6">
        <v>107</v>
      </c>
      <c r="C734" s="6">
        <v>219613391</v>
      </c>
      <c r="D734" s="5" t="s">
        <v>2210</v>
      </c>
      <c r="E734" s="5" t="s">
        <v>341</v>
      </c>
      <c r="F734" s="5" t="s">
        <v>2211</v>
      </c>
      <c r="G734" s="6">
        <v>31649</v>
      </c>
      <c r="H734" s="5" t="s">
        <v>2212</v>
      </c>
      <c r="I734" s="6">
        <v>98</v>
      </c>
      <c r="J734" s="5" t="s">
        <v>19</v>
      </c>
      <c r="K734" s="5" t="s">
        <v>20</v>
      </c>
      <c r="L734" s="6">
        <v>75000000</v>
      </c>
      <c r="M734" s="6">
        <v>2009</v>
      </c>
      <c r="N734" s="6">
        <v>4.5</v>
      </c>
      <c r="O734" s="22">
        <f>IMDB_Movies!$C1368-IMDB_Movies!$L1368</f>
        <v>16814909</v>
      </c>
    </row>
    <row r="735" spans="1:15" x14ac:dyDescent="0.35">
      <c r="A735" s="11" t="s">
        <v>1859</v>
      </c>
      <c r="B735" s="12">
        <v>131</v>
      </c>
      <c r="C735" s="12">
        <v>1229197</v>
      </c>
      <c r="D735" s="13" t="s">
        <v>3479</v>
      </c>
      <c r="E735" s="13" t="s">
        <v>505</v>
      </c>
      <c r="F735" s="13" t="s">
        <v>11321</v>
      </c>
      <c r="G735" s="12">
        <v>382240</v>
      </c>
      <c r="H735" s="13" t="s">
        <v>11322</v>
      </c>
      <c r="I735" s="12">
        <v>660</v>
      </c>
      <c r="J735" s="13" t="s">
        <v>19</v>
      </c>
      <c r="K735" s="13" t="s">
        <v>31</v>
      </c>
      <c r="L735" s="12">
        <v>229575</v>
      </c>
      <c r="M735" s="12">
        <v>1975</v>
      </c>
      <c r="N735" s="12">
        <v>8.3000000000000007</v>
      </c>
      <c r="O735" s="22">
        <f>IMDB_Movies!$C1188-IMDB_Movies!$L1188</f>
        <v>-13320925</v>
      </c>
    </row>
    <row r="736" spans="1:15" x14ac:dyDescent="0.35">
      <c r="A736" s="15" t="s">
        <v>7737</v>
      </c>
      <c r="B736" s="8">
        <v>43</v>
      </c>
      <c r="C736" s="8">
        <v>9123834</v>
      </c>
      <c r="D736" s="7" t="s">
        <v>1142</v>
      </c>
      <c r="E736" s="7" t="s">
        <v>5965</v>
      </c>
      <c r="F736" s="7" t="s">
        <v>7738</v>
      </c>
      <c r="G736" s="8">
        <v>4065</v>
      </c>
      <c r="H736" s="7" t="s">
        <v>7740</v>
      </c>
      <c r="I736" s="8">
        <v>33</v>
      </c>
      <c r="J736" s="7" t="s">
        <v>19</v>
      </c>
      <c r="K736" s="7" t="s">
        <v>20</v>
      </c>
      <c r="L736" s="8">
        <v>15000000</v>
      </c>
      <c r="M736" s="8">
        <v>2013</v>
      </c>
      <c r="N736" s="8">
        <v>5.3</v>
      </c>
      <c r="O736" s="21">
        <f>IMDB_Movies!$C2573-IMDB_Movies!$L2573</f>
        <v>-35164032</v>
      </c>
    </row>
    <row r="737" spans="1:15" x14ac:dyDescent="0.35">
      <c r="A737" s="14" t="s">
        <v>7725</v>
      </c>
      <c r="B737" s="6">
        <v>63</v>
      </c>
      <c r="C737" s="6">
        <v>8586376</v>
      </c>
      <c r="D737" s="5" t="s">
        <v>1136</v>
      </c>
      <c r="E737" s="5" t="s">
        <v>444</v>
      </c>
      <c r="F737" s="5" t="s">
        <v>7726</v>
      </c>
      <c r="G737" s="6">
        <v>26598</v>
      </c>
      <c r="H737" s="5" t="s">
        <v>7727</v>
      </c>
      <c r="I737" s="6">
        <v>132</v>
      </c>
      <c r="J737" s="5" t="s">
        <v>19</v>
      </c>
      <c r="K737" s="5" t="s">
        <v>20</v>
      </c>
      <c r="L737" s="6">
        <v>20000000</v>
      </c>
      <c r="M737" s="6">
        <v>2002</v>
      </c>
      <c r="N737" s="6">
        <v>4.9000000000000004</v>
      </c>
      <c r="O737" s="22">
        <f>IMDB_Movies!$C1722-IMDB_Movies!$L1722</f>
        <v>-1472045</v>
      </c>
    </row>
    <row r="738" spans="1:15" x14ac:dyDescent="0.35">
      <c r="A738" s="14" t="s">
        <v>1435</v>
      </c>
      <c r="B738" s="6">
        <v>362</v>
      </c>
      <c r="C738" s="6">
        <v>58229120</v>
      </c>
      <c r="D738" s="5" t="s">
        <v>1437</v>
      </c>
      <c r="E738" s="5" t="s">
        <v>1059</v>
      </c>
      <c r="F738" s="5" t="s">
        <v>1438</v>
      </c>
      <c r="G738" s="6">
        <v>236421</v>
      </c>
      <c r="H738" s="5" t="s">
        <v>1439</v>
      </c>
      <c r="I738" s="6">
        <v>515</v>
      </c>
      <c r="J738" s="5" t="s">
        <v>19</v>
      </c>
      <c r="K738" s="5" t="s">
        <v>20</v>
      </c>
      <c r="L738" s="6">
        <v>90000000</v>
      </c>
      <c r="M738" s="6">
        <v>2013</v>
      </c>
      <c r="N738" s="6">
        <v>7.3</v>
      </c>
      <c r="O738" s="22">
        <f>IMDB_Movies!$C1144-IMDB_Movies!$L1144</f>
        <v>299658</v>
      </c>
    </row>
    <row r="739" spans="1:15" x14ac:dyDescent="0.35">
      <c r="A739" s="11" t="s">
        <v>10381</v>
      </c>
      <c r="B739" s="12">
        <v>19</v>
      </c>
      <c r="C739" s="12">
        <v>2848578</v>
      </c>
      <c r="D739" s="13" t="s">
        <v>4496</v>
      </c>
      <c r="E739" s="13" t="s">
        <v>10382</v>
      </c>
      <c r="F739" s="13" t="s">
        <v>10383</v>
      </c>
      <c r="G739" s="12">
        <v>3942</v>
      </c>
      <c r="H739" s="13" t="s">
        <v>10384</v>
      </c>
      <c r="I739" s="12">
        <v>65</v>
      </c>
      <c r="J739" s="13" t="s">
        <v>19</v>
      </c>
      <c r="K739" s="13" t="s">
        <v>20</v>
      </c>
      <c r="L739" s="12">
        <v>3500000</v>
      </c>
      <c r="M739" s="12">
        <v>2010</v>
      </c>
      <c r="N739" s="12">
        <v>6.3</v>
      </c>
      <c r="O739" s="22">
        <f>IMDB_Movies!$C3101-IMDB_Movies!$L3101</f>
        <v>-348611</v>
      </c>
    </row>
    <row r="740" spans="1:15" x14ac:dyDescent="0.35">
      <c r="A740" s="14" t="s">
        <v>1111</v>
      </c>
      <c r="B740" s="6">
        <v>357</v>
      </c>
      <c r="C740" s="6">
        <v>97030725</v>
      </c>
      <c r="D740" s="5" t="s">
        <v>1171</v>
      </c>
      <c r="E740" s="5" t="s">
        <v>24</v>
      </c>
      <c r="F740" s="5" t="s">
        <v>1172</v>
      </c>
      <c r="G740" s="6">
        <v>230931</v>
      </c>
      <c r="H740" s="5" t="s">
        <v>1173</v>
      </c>
      <c r="I740" s="6">
        <v>585</v>
      </c>
      <c r="J740" s="5" t="s">
        <v>19</v>
      </c>
      <c r="K740" s="5" t="s">
        <v>20</v>
      </c>
      <c r="L740" s="6">
        <v>100000000</v>
      </c>
      <c r="M740" s="6">
        <v>2009</v>
      </c>
      <c r="N740" s="6">
        <v>7</v>
      </c>
      <c r="O740" s="21">
        <f>IMDB_Movies!$C1439-IMDB_Movies!$L1439</f>
        <v>17895491</v>
      </c>
    </row>
    <row r="741" spans="1:15" x14ac:dyDescent="0.35">
      <c r="A741" s="14" t="s">
        <v>346</v>
      </c>
      <c r="B741" s="6">
        <v>151</v>
      </c>
      <c r="C741" s="6">
        <v>45250</v>
      </c>
      <c r="D741" s="5" t="s">
        <v>1112</v>
      </c>
      <c r="E741" s="5" t="s">
        <v>1190</v>
      </c>
      <c r="F741" s="5" t="s">
        <v>7065</v>
      </c>
      <c r="G741" s="6">
        <v>235133</v>
      </c>
      <c r="H741" s="5" t="s">
        <v>7066</v>
      </c>
      <c r="I741" s="6">
        <v>494</v>
      </c>
      <c r="J741" s="5" t="s">
        <v>19</v>
      </c>
      <c r="K741" s="5" t="s">
        <v>20</v>
      </c>
      <c r="L741" s="6">
        <v>18000000</v>
      </c>
      <c r="M741" s="6">
        <v>1980</v>
      </c>
      <c r="N741" s="6">
        <v>8.3000000000000007</v>
      </c>
      <c r="O741" s="21">
        <f>IMDB_Movies!$C1567-IMDB_Movies!$L1567</f>
        <v>-4983934</v>
      </c>
    </row>
    <row r="742" spans="1:15" x14ac:dyDescent="0.35">
      <c r="A742" s="15" t="s">
        <v>11339</v>
      </c>
      <c r="B742" s="8">
        <v>203</v>
      </c>
      <c r="C742" s="8">
        <v>126387</v>
      </c>
      <c r="D742" s="7" t="s">
        <v>4060</v>
      </c>
      <c r="E742" s="7" t="s">
        <v>11340</v>
      </c>
      <c r="F742" s="7" t="s">
        <v>11341</v>
      </c>
      <c r="G742" s="8">
        <v>14985</v>
      </c>
      <c r="H742" s="7" t="s">
        <v>11342</v>
      </c>
      <c r="I742" s="8">
        <v>253</v>
      </c>
      <c r="J742" s="7" t="s">
        <v>5976</v>
      </c>
      <c r="K742" s="7" t="s">
        <v>4462</v>
      </c>
      <c r="L742" s="8">
        <v>400000</v>
      </c>
      <c r="M742" s="8">
        <v>1981</v>
      </c>
      <c r="N742" s="8">
        <v>6.9</v>
      </c>
      <c r="O742" s="21">
        <f>IMDB_Movies!$C3686-IMDB_Movies!$L3686</f>
        <v>-11858147</v>
      </c>
    </row>
    <row r="743" spans="1:15" x14ac:dyDescent="0.35">
      <c r="A743" s="14" t="s">
        <v>10494</v>
      </c>
      <c r="B743" s="6">
        <v>72</v>
      </c>
      <c r="C743" s="6">
        <v>395592</v>
      </c>
      <c r="D743" s="5" t="s">
        <v>151</v>
      </c>
      <c r="E743" s="5" t="s">
        <v>5315</v>
      </c>
      <c r="F743" s="5" t="s">
        <v>10495</v>
      </c>
      <c r="G743" s="6">
        <v>21202</v>
      </c>
      <c r="H743" s="5" t="s">
        <v>10496</v>
      </c>
      <c r="I743" s="6">
        <v>134</v>
      </c>
      <c r="J743" s="5" t="s">
        <v>19</v>
      </c>
      <c r="K743" s="5" t="s">
        <v>2350</v>
      </c>
      <c r="L743" s="6">
        <v>2000000</v>
      </c>
      <c r="M743" s="6">
        <v>2003</v>
      </c>
      <c r="N743" s="6">
        <v>7.6</v>
      </c>
      <c r="O743" s="21">
        <f>IMDB_Movies!$C3404-IMDB_Movies!$L3404</f>
        <v>-15430082</v>
      </c>
    </row>
    <row r="744" spans="1:15" x14ac:dyDescent="0.35">
      <c r="A744" s="14" t="s">
        <v>972</v>
      </c>
      <c r="B744" s="6">
        <v>124</v>
      </c>
      <c r="C744" s="6">
        <v>42044321</v>
      </c>
      <c r="D744" s="5" t="s">
        <v>973</v>
      </c>
      <c r="E744" s="5" t="s">
        <v>1482</v>
      </c>
      <c r="F744" s="5" t="s">
        <v>2052</v>
      </c>
      <c r="G744" s="6">
        <v>65668</v>
      </c>
      <c r="H744" s="5" t="s">
        <v>2053</v>
      </c>
      <c r="I744" s="6">
        <v>342</v>
      </c>
      <c r="J744" s="5" t="s">
        <v>19</v>
      </c>
      <c r="K744" s="5" t="s">
        <v>20</v>
      </c>
      <c r="L744" s="6">
        <v>80000000</v>
      </c>
      <c r="M744" s="6">
        <v>2004</v>
      </c>
      <c r="N744" s="6">
        <v>6.5</v>
      </c>
      <c r="O744" s="21">
        <f>IMDB_Movies!$C2191-IMDB_Movies!$L2191</f>
        <v>-5669173</v>
      </c>
    </row>
    <row r="745" spans="1:15" x14ac:dyDescent="0.35">
      <c r="A745" s="15" t="s">
        <v>356</v>
      </c>
      <c r="B745" s="8">
        <v>187</v>
      </c>
      <c r="C745" s="8">
        <v>144512310</v>
      </c>
      <c r="D745" s="7" t="s">
        <v>242</v>
      </c>
      <c r="E745" s="7" t="s">
        <v>241</v>
      </c>
      <c r="F745" s="7" t="s">
        <v>474</v>
      </c>
      <c r="G745" s="8">
        <v>272223</v>
      </c>
      <c r="H745" s="7" t="s">
        <v>476</v>
      </c>
      <c r="I745" s="8">
        <v>988</v>
      </c>
      <c r="J745" s="7" t="s">
        <v>19</v>
      </c>
      <c r="K745" s="7" t="s">
        <v>20</v>
      </c>
      <c r="L745" s="8">
        <v>38000000</v>
      </c>
      <c r="M745" s="8">
        <v>2001</v>
      </c>
      <c r="N745" s="8">
        <v>6.7</v>
      </c>
      <c r="O745" s="21">
        <f>IMDB_Movies!$C715-IMDB_Movies!$L715</f>
        <v>27252964</v>
      </c>
    </row>
    <row r="746" spans="1:15" x14ac:dyDescent="0.35">
      <c r="A746" s="14" t="s">
        <v>2474</v>
      </c>
      <c r="B746" s="6">
        <v>224</v>
      </c>
      <c r="C746" s="6">
        <v>17609982</v>
      </c>
      <c r="D746" s="5" t="s">
        <v>1095</v>
      </c>
      <c r="E746" s="5" t="s">
        <v>243</v>
      </c>
      <c r="F746" s="5" t="s">
        <v>4765</v>
      </c>
      <c r="G746" s="6">
        <v>90046</v>
      </c>
      <c r="H746" s="5" t="s">
        <v>4766</v>
      </c>
      <c r="I746" s="6">
        <v>141</v>
      </c>
      <c r="J746" s="5" t="s">
        <v>19</v>
      </c>
      <c r="K746" s="5" t="s">
        <v>20</v>
      </c>
      <c r="L746" s="6">
        <v>35000000</v>
      </c>
      <c r="M746" s="6">
        <v>2013</v>
      </c>
      <c r="N746" s="6">
        <v>6.2</v>
      </c>
      <c r="O746" s="21">
        <f>IMDB_Movies!$C683-IMDB_Movies!$L683</f>
        <v>-115035182</v>
      </c>
    </row>
    <row r="747" spans="1:15" x14ac:dyDescent="0.35">
      <c r="A747" s="14" t="s">
        <v>2990</v>
      </c>
      <c r="B747" s="6">
        <v>96</v>
      </c>
      <c r="C747" s="6">
        <v>32645546</v>
      </c>
      <c r="D747" s="5" t="s">
        <v>2574</v>
      </c>
      <c r="E747" s="5" t="s">
        <v>4714</v>
      </c>
      <c r="F747" s="5" t="s">
        <v>7591</v>
      </c>
      <c r="G747" s="6">
        <v>8427</v>
      </c>
      <c r="H747" s="5" t="s">
        <v>7592</v>
      </c>
      <c r="I747" s="6">
        <v>88</v>
      </c>
      <c r="J747" s="5" t="s">
        <v>19</v>
      </c>
      <c r="K747" s="5" t="s">
        <v>20</v>
      </c>
      <c r="L747" s="6">
        <v>14000000</v>
      </c>
      <c r="M747" s="6">
        <v>2005</v>
      </c>
      <c r="N747" s="6">
        <v>6.4</v>
      </c>
      <c r="O747" s="22">
        <f>IMDB_Movies!$C2044-IMDB_Movies!$L2044</f>
        <v>12253315</v>
      </c>
    </row>
    <row r="748" spans="1:15" x14ac:dyDescent="0.35">
      <c r="A748" s="14" t="s">
        <v>2045</v>
      </c>
      <c r="B748" s="6">
        <v>144</v>
      </c>
      <c r="C748" s="6">
        <v>81159365</v>
      </c>
      <c r="D748" s="5" t="s">
        <v>1444</v>
      </c>
      <c r="E748" s="5" t="s">
        <v>78</v>
      </c>
      <c r="F748" s="5" t="s">
        <v>4587</v>
      </c>
      <c r="G748" s="6">
        <v>191470</v>
      </c>
      <c r="H748" s="5" t="s">
        <v>4588</v>
      </c>
      <c r="I748" s="6">
        <v>278</v>
      </c>
      <c r="J748" s="5" t="s">
        <v>19</v>
      </c>
      <c r="K748" s="5" t="s">
        <v>20</v>
      </c>
      <c r="L748" s="6">
        <v>35000000</v>
      </c>
      <c r="M748" s="6">
        <v>2008</v>
      </c>
      <c r="N748" s="6">
        <v>6.8</v>
      </c>
      <c r="O748" s="22">
        <f>IMDB_Movies!$C2822-IMDB_Movies!$L2822</f>
        <v>-13749680</v>
      </c>
    </row>
    <row r="749" spans="1:15" x14ac:dyDescent="0.35">
      <c r="A749" s="14" t="s">
        <v>2996</v>
      </c>
      <c r="B749" s="6">
        <v>36</v>
      </c>
      <c r="C749" s="6">
        <v>223878</v>
      </c>
      <c r="D749" s="5" t="s">
        <v>973</v>
      </c>
      <c r="E749" s="5" t="s">
        <v>9420</v>
      </c>
      <c r="F749" s="5" t="s">
        <v>9421</v>
      </c>
      <c r="G749" s="6">
        <v>3548</v>
      </c>
      <c r="H749" s="5" t="s">
        <v>9422</v>
      </c>
      <c r="I749" s="6">
        <v>21</v>
      </c>
      <c r="J749" s="5" t="s">
        <v>5976</v>
      </c>
      <c r="K749" s="5" t="s">
        <v>4462</v>
      </c>
      <c r="L749" s="6">
        <v>5000000</v>
      </c>
      <c r="M749" s="6">
        <v>2003</v>
      </c>
      <c r="N749" s="6">
        <v>6.5</v>
      </c>
      <c r="O749" s="22">
        <f>IMDB_Movies!$C2188-IMDB_Movies!$L2188</f>
        <v>28715510</v>
      </c>
    </row>
    <row r="750" spans="1:15" x14ac:dyDescent="0.35">
      <c r="A750" s="11" t="s">
        <v>21</v>
      </c>
      <c r="B750" s="12">
        <v>313</v>
      </c>
      <c r="C750" s="12">
        <v>423032628</v>
      </c>
      <c r="D750" s="13" t="s">
        <v>23</v>
      </c>
      <c r="E750" s="13" t="s">
        <v>24</v>
      </c>
      <c r="F750" s="13" t="s">
        <v>87</v>
      </c>
      <c r="G750" s="12">
        <v>522040</v>
      </c>
      <c r="H750" s="13" t="s">
        <v>88</v>
      </c>
      <c r="I750" s="12">
        <v>1832</v>
      </c>
      <c r="J750" s="13" t="s">
        <v>19</v>
      </c>
      <c r="K750" s="13" t="s">
        <v>20</v>
      </c>
      <c r="L750" s="12">
        <v>225000000</v>
      </c>
      <c r="M750" s="12">
        <v>2006</v>
      </c>
      <c r="N750" s="12">
        <v>7.3</v>
      </c>
      <c r="O750" s="22">
        <f>IMDB_Movies!$C204-IMDB_Movies!$L204</f>
        <v>1335839</v>
      </c>
    </row>
    <row r="751" spans="1:15" x14ac:dyDescent="0.35">
      <c r="A751" s="14" t="s">
        <v>533</v>
      </c>
      <c r="B751" s="6">
        <v>120</v>
      </c>
      <c r="C751" s="6">
        <v>137963328</v>
      </c>
      <c r="D751" s="5" t="s">
        <v>2233</v>
      </c>
      <c r="E751" s="5" t="s">
        <v>24</v>
      </c>
      <c r="F751" s="5" t="s">
        <v>9493</v>
      </c>
      <c r="G751" s="6">
        <v>291603</v>
      </c>
      <c r="H751" s="5" t="s">
        <v>9494</v>
      </c>
      <c r="I751" s="6">
        <v>505</v>
      </c>
      <c r="J751" s="5" t="s">
        <v>19</v>
      </c>
      <c r="K751" s="5" t="s">
        <v>31</v>
      </c>
      <c r="L751" s="6">
        <v>6000000</v>
      </c>
      <c r="M751" s="6">
        <v>1986</v>
      </c>
      <c r="N751" s="6">
        <v>8.1</v>
      </c>
      <c r="O751" s="22">
        <f>IMDB_Movies!$C3623-IMDB_Movies!$L3623</f>
        <v>48197993</v>
      </c>
    </row>
    <row r="752" spans="1:15" x14ac:dyDescent="0.35">
      <c r="A752" s="15" t="s">
        <v>3301</v>
      </c>
      <c r="B752" s="8">
        <v>419</v>
      </c>
      <c r="C752" s="8">
        <v>75605492</v>
      </c>
      <c r="D752" s="7" t="s">
        <v>1112</v>
      </c>
      <c r="E752" s="7" t="s">
        <v>487</v>
      </c>
      <c r="F752" s="7" t="s">
        <v>3302</v>
      </c>
      <c r="G752" s="8">
        <v>283563</v>
      </c>
      <c r="H752" s="7" t="s">
        <v>3303</v>
      </c>
      <c r="I752" s="8">
        <v>312</v>
      </c>
      <c r="J752" s="7" t="s">
        <v>19</v>
      </c>
      <c r="K752" s="7" t="s">
        <v>20</v>
      </c>
      <c r="L752" s="8">
        <v>50000000</v>
      </c>
      <c r="M752" s="8">
        <v>2011</v>
      </c>
      <c r="N752" s="8">
        <v>7.6</v>
      </c>
      <c r="O752" s="21">
        <f>IMDB_Movies!$C1575-IMDB_Movies!$L1575</f>
        <v>-25032818</v>
      </c>
    </row>
    <row r="753" spans="1:15" x14ac:dyDescent="0.35">
      <c r="A753" s="14" t="s">
        <v>570</v>
      </c>
      <c r="B753" s="6">
        <v>69</v>
      </c>
      <c r="C753" s="6">
        <v>47811275</v>
      </c>
      <c r="D753" s="5" t="s">
        <v>1596</v>
      </c>
      <c r="E753" s="5" t="s">
        <v>5172</v>
      </c>
      <c r="F753" s="5" t="s">
        <v>7520</v>
      </c>
      <c r="G753" s="6">
        <v>29008</v>
      </c>
      <c r="H753" s="5" t="s">
        <v>7522</v>
      </c>
      <c r="I753" s="6">
        <v>99</v>
      </c>
      <c r="J753" s="5" t="s">
        <v>19</v>
      </c>
      <c r="K753" s="5" t="s">
        <v>20</v>
      </c>
      <c r="L753" s="6">
        <v>15000000</v>
      </c>
      <c r="M753" s="6">
        <v>2002</v>
      </c>
      <c r="N753" s="6">
        <v>5.4</v>
      </c>
      <c r="O753" s="21">
        <f>IMDB_Movies!$C1155-IMDB_Movies!$L1155</f>
        <v>53300000</v>
      </c>
    </row>
    <row r="754" spans="1:15" x14ac:dyDescent="0.35">
      <c r="A754" s="14" t="s">
        <v>10011</v>
      </c>
      <c r="B754" s="6">
        <v>111</v>
      </c>
      <c r="C754" s="6">
        <v>26345</v>
      </c>
      <c r="D754" s="5" t="s">
        <v>8758</v>
      </c>
      <c r="E754" s="5" t="s">
        <v>419</v>
      </c>
      <c r="F754" s="5" t="s">
        <v>10012</v>
      </c>
      <c r="G754" s="6">
        <v>16445</v>
      </c>
      <c r="H754" s="5" t="s">
        <v>10013</v>
      </c>
      <c r="I754" s="6">
        <v>99</v>
      </c>
      <c r="J754" s="5" t="s">
        <v>19</v>
      </c>
      <c r="K754" s="5" t="s">
        <v>31</v>
      </c>
      <c r="L754" s="6">
        <v>3000000</v>
      </c>
      <c r="M754" s="6">
        <v>2012</v>
      </c>
      <c r="N754" s="6">
        <v>6.1</v>
      </c>
      <c r="O754" s="21">
        <f>IMDB_Movies!$C581-IMDB_Movies!$L581</f>
        <v>220837577</v>
      </c>
    </row>
    <row r="755" spans="1:15" x14ac:dyDescent="0.35">
      <c r="A755" s="14" t="s">
        <v>110</v>
      </c>
      <c r="B755" s="6">
        <v>451</v>
      </c>
      <c r="C755" s="6">
        <v>179020854</v>
      </c>
      <c r="D755" s="5" t="s">
        <v>112</v>
      </c>
      <c r="E755" s="5" t="s">
        <v>113</v>
      </c>
      <c r="F755" s="5" t="s">
        <v>114</v>
      </c>
      <c r="G755" s="6">
        <v>268154</v>
      </c>
      <c r="H755" s="5" t="s">
        <v>115</v>
      </c>
      <c r="I755" s="6">
        <v>341</v>
      </c>
      <c r="J755" s="5" t="s">
        <v>19</v>
      </c>
      <c r="K755" s="5" t="s">
        <v>20</v>
      </c>
      <c r="L755" s="6">
        <v>225000000</v>
      </c>
      <c r="M755" s="6">
        <v>2012</v>
      </c>
      <c r="N755" s="6">
        <v>6.8</v>
      </c>
      <c r="O755" s="22">
        <f>IMDB_Movies!$C74-IMDB_Movies!$L74</f>
        <v>49566871</v>
      </c>
    </row>
    <row r="756" spans="1:15" x14ac:dyDescent="0.35">
      <c r="A756" s="14" t="s">
        <v>434</v>
      </c>
      <c r="B756" s="6">
        <v>377</v>
      </c>
      <c r="C756" s="6">
        <v>189412677</v>
      </c>
      <c r="D756" s="5" t="s">
        <v>436</v>
      </c>
      <c r="E756" s="5" t="s">
        <v>437</v>
      </c>
      <c r="F756" s="5" t="s">
        <v>438</v>
      </c>
      <c r="G756" s="6">
        <v>272534</v>
      </c>
      <c r="H756" s="5" t="s">
        <v>440</v>
      </c>
      <c r="I756" s="6">
        <v>345</v>
      </c>
      <c r="J756" s="5" t="s">
        <v>19</v>
      </c>
      <c r="K756" s="5" t="s">
        <v>20</v>
      </c>
      <c r="L756" s="6">
        <v>165000000</v>
      </c>
      <c r="M756" s="6">
        <v>2012</v>
      </c>
      <c r="N756" s="6">
        <v>7.8</v>
      </c>
      <c r="O756" s="22">
        <f>IMDB_Movies!$C1054-IMDB_Movies!$L1054</f>
        <v>-11824630</v>
      </c>
    </row>
    <row r="757" spans="1:15" x14ac:dyDescent="0.35">
      <c r="A757" s="15" t="s">
        <v>3489</v>
      </c>
      <c r="B757" s="8">
        <v>16</v>
      </c>
      <c r="C757" s="8">
        <v>15369573</v>
      </c>
      <c r="D757" s="7" t="s">
        <v>1278</v>
      </c>
      <c r="E757" s="7" t="s">
        <v>1975</v>
      </c>
      <c r="F757" s="7" t="s">
        <v>10317</v>
      </c>
      <c r="G757" s="8">
        <v>2580</v>
      </c>
      <c r="H757" s="7" t="s">
        <v>10318</v>
      </c>
      <c r="I757" s="8">
        <v>54</v>
      </c>
      <c r="J757" s="7" t="s">
        <v>19</v>
      </c>
      <c r="K757" s="7" t="s">
        <v>20</v>
      </c>
      <c r="L757" s="8">
        <v>3000000</v>
      </c>
      <c r="M757" s="8">
        <v>1990</v>
      </c>
      <c r="N757" s="8">
        <v>5.3</v>
      </c>
      <c r="O757" s="21">
        <f>IMDB_Movies!$C1209-IMDB_Movies!$L1209</f>
        <v>154449475</v>
      </c>
    </row>
    <row r="758" spans="1:15" x14ac:dyDescent="0.35">
      <c r="A758" s="15" t="s">
        <v>5412</v>
      </c>
      <c r="B758" s="8">
        <v>180</v>
      </c>
      <c r="C758" s="8">
        <v>8828771</v>
      </c>
      <c r="D758" s="7" t="s">
        <v>1136</v>
      </c>
      <c r="E758" s="7" t="s">
        <v>190</v>
      </c>
      <c r="F758" s="7" t="s">
        <v>8732</v>
      </c>
      <c r="G758" s="8">
        <v>79146</v>
      </c>
      <c r="H758" s="7" t="s">
        <v>8733</v>
      </c>
      <c r="I758" s="8">
        <v>352</v>
      </c>
      <c r="J758" s="7" t="s">
        <v>19</v>
      </c>
      <c r="K758" s="7" t="s">
        <v>20</v>
      </c>
      <c r="L758" s="8">
        <v>6000000</v>
      </c>
      <c r="M758" s="8">
        <v>2013</v>
      </c>
      <c r="N758" s="8">
        <v>4.3</v>
      </c>
      <c r="O758" s="21">
        <f>IMDB_Movies!$C1735-IMDB_Movies!$L1735</f>
        <v>48622</v>
      </c>
    </row>
    <row r="759" spans="1:15" x14ac:dyDescent="0.35">
      <c r="A759" s="15" t="s">
        <v>483</v>
      </c>
      <c r="B759" s="8">
        <v>447</v>
      </c>
      <c r="C759" s="8">
        <v>48043505</v>
      </c>
      <c r="D759" s="7" t="s">
        <v>1452</v>
      </c>
      <c r="E759" s="7" t="s">
        <v>5498</v>
      </c>
      <c r="F759" s="7" t="s">
        <v>5499</v>
      </c>
      <c r="G759" s="8">
        <v>435864</v>
      </c>
      <c r="H759" s="7" t="s">
        <v>5500</v>
      </c>
      <c r="I759" s="8">
        <v>801</v>
      </c>
      <c r="J759" s="7" t="s">
        <v>19</v>
      </c>
      <c r="K759" s="7" t="s">
        <v>31</v>
      </c>
      <c r="L759" s="8">
        <v>30000000</v>
      </c>
      <c r="M759" s="8">
        <v>2010</v>
      </c>
      <c r="N759" s="8">
        <v>7.7</v>
      </c>
      <c r="O759" s="21">
        <f>IMDB_Movies!$C447-IMDB_Movies!$L447</f>
        <v>-9000954</v>
      </c>
    </row>
    <row r="760" spans="1:15" x14ac:dyDescent="0.35">
      <c r="A760" s="15" t="s">
        <v>1480</v>
      </c>
      <c r="B760" s="8">
        <v>112</v>
      </c>
      <c r="C760" s="8">
        <v>163479795</v>
      </c>
      <c r="D760" s="7" t="s">
        <v>1702</v>
      </c>
      <c r="E760" s="7" t="s">
        <v>197</v>
      </c>
      <c r="F760" s="7" t="s">
        <v>5041</v>
      </c>
      <c r="G760" s="8">
        <v>161858</v>
      </c>
      <c r="H760" s="7" t="s">
        <v>5043</v>
      </c>
      <c r="I760" s="8">
        <v>289</v>
      </c>
      <c r="J760" s="7" t="s">
        <v>19</v>
      </c>
      <c r="K760" s="7" t="s">
        <v>20</v>
      </c>
      <c r="L760" s="8">
        <v>34200000</v>
      </c>
      <c r="M760" s="8">
        <v>1999</v>
      </c>
      <c r="N760" s="8">
        <v>6.4</v>
      </c>
      <c r="O760" s="21">
        <f>IMDB_Movies!$C1989-IMDB_Movies!$L1989</f>
        <v>-27051841</v>
      </c>
    </row>
    <row r="761" spans="1:15" x14ac:dyDescent="0.35">
      <c r="A761" s="11" t="s">
        <v>5105</v>
      </c>
      <c r="B761" s="12">
        <v>217</v>
      </c>
      <c r="C761" s="12">
        <v>65010106</v>
      </c>
      <c r="D761" s="13" t="s">
        <v>1702</v>
      </c>
      <c r="E761" s="13" t="s">
        <v>5025</v>
      </c>
      <c r="F761" s="13" t="s">
        <v>5106</v>
      </c>
      <c r="G761" s="12">
        <v>107557</v>
      </c>
      <c r="H761" s="13" t="s">
        <v>5107</v>
      </c>
      <c r="I761" s="12">
        <v>612</v>
      </c>
      <c r="J761" s="13" t="s">
        <v>19</v>
      </c>
      <c r="K761" s="13" t="s">
        <v>20</v>
      </c>
      <c r="L761" s="12">
        <v>30000000</v>
      </c>
      <c r="M761" s="12">
        <v>2002</v>
      </c>
      <c r="N761" s="12">
        <v>7.2</v>
      </c>
      <c r="O761" s="22">
        <f>IMDB_Movies!$C1928-IMDB_Movies!$L1928</f>
        <v>30302314</v>
      </c>
    </row>
    <row r="762" spans="1:15" x14ac:dyDescent="0.35">
      <c r="A762" s="11" t="s">
        <v>5263</v>
      </c>
      <c r="B762" s="12">
        <v>48</v>
      </c>
      <c r="C762" s="12">
        <v>32101000</v>
      </c>
      <c r="D762" s="13" t="s">
        <v>6192</v>
      </c>
      <c r="E762" s="13" t="s">
        <v>8613</v>
      </c>
      <c r="F762" s="13" t="s">
        <v>8614</v>
      </c>
      <c r="G762" s="12">
        <v>27800</v>
      </c>
      <c r="H762" s="13" t="s">
        <v>8615</v>
      </c>
      <c r="I762" s="12">
        <v>96</v>
      </c>
      <c r="J762" s="13" t="s">
        <v>19</v>
      </c>
      <c r="K762" s="13" t="s">
        <v>31</v>
      </c>
      <c r="L762" s="12">
        <v>10000000</v>
      </c>
      <c r="M762" s="12">
        <v>1992</v>
      </c>
      <c r="N762" s="12">
        <v>5.4</v>
      </c>
      <c r="O762" s="22">
        <f>IMDB_Movies!$C3797-IMDB_Movies!$L3797</f>
        <v>417500</v>
      </c>
    </row>
    <row r="763" spans="1:15" x14ac:dyDescent="0.35">
      <c r="A763" s="14" t="s">
        <v>3523</v>
      </c>
      <c r="B763" s="6">
        <v>122</v>
      </c>
      <c r="C763" s="6">
        <v>33000377</v>
      </c>
      <c r="D763" s="5" t="s">
        <v>5503</v>
      </c>
      <c r="E763" s="5" t="s">
        <v>449</v>
      </c>
      <c r="F763" s="5" t="s">
        <v>5504</v>
      </c>
      <c r="G763" s="6">
        <v>27378</v>
      </c>
      <c r="H763" s="5" t="s">
        <v>5505</v>
      </c>
      <c r="I763" s="6">
        <v>365</v>
      </c>
      <c r="J763" s="5" t="s">
        <v>19</v>
      </c>
      <c r="K763" s="5" t="s">
        <v>20</v>
      </c>
      <c r="L763" s="6">
        <v>28000000</v>
      </c>
      <c r="M763" s="6">
        <v>2000</v>
      </c>
      <c r="N763" s="6">
        <v>4.9000000000000004</v>
      </c>
      <c r="O763" s="21">
        <f>IMDB_Movies!$C857-IMDB_Movies!$L857</f>
        <v>-8674623</v>
      </c>
    </row>
    <row r="764" spans="1:15" x14ac:dyDescent="0.35">
      <c r="A764" s="14" t="s">
        <v>3162</v>
      </c>
      <c r="B764" s="6">
        <v>250</v>
      </c>
      <c r="C764" s="6">
        <v>25031037</v>
      </c>
      <c r="D764" s="5" t="s">
        <v>3163</v>
      </c>
      <c r="E764" s="5" t="s">
        <v>1202</v>
      </c>
      <c r="F764" s="5" t="s">
        <v>3164</v>
      </c>
      <c r="G764" s="6">
        <v>155496</v>
      </c>
      <c r="H764" s="5" t="s">
        <v>3165</v>
      </c>
      <c r="I764" s="6">
        <v>532</v>
      </c>
      <c r="J764" s="5" t="s">
        <v>19</v>
      </c>
      <c r="K764" s="5" t="s">
        <v>20</v>
      </c>
      <c r="L764" s="6">
        <v>53000000</v>
      </c>
      <c r="M764" s="6">
        <v>2007</v>
      </c>
      <c r="N764" s="6">
        <v>7.6</v>
      </c>
      <c r="O764" s="22">
        <f>IMDB_Movies!$C890-IMDB_Movies!$L890</f>
        <v>-61430</v>
      </c>
    </row>
    <row r="765" spans="1:15" x14ac:dyDescent="0.35">
      <c r="A765" s="14" t="s">
        <v>4323</v>
      </c>
      <c r="B765" s="6">
        <v>41</v>
      </c>
      <c r="C765" s="6">
        <v>511920</v>
      </c>
      <c r="D765" s="5" t="s">
        <v>4324</v>
      </c>
      <c r="E765" s="5" t="s">
        <v>505</v>
      </c>
      <c r="F765" s="5" t="s">
        <v>4325</v>
      </c>
      <c r="G765" s="6">
        <v>2458</v>
      </c>
      <c r="H765" s="5" t="s">
        <v>4326</v>
      </c>
      <c r="I765" s="6">
        <v>26</v>
      </c>
      <c r="J765" s="5" t="s">
        <v>19</v>
      </c>
      <c r="K765" s="5" t="s">
        <v>20</v>
      </c>
      <c r="L765" s="6">
        <v>40000000</v>
      </c>
      <c r="M765" s="6">
        <v>2008</v>
      </c>
      <c r="N765" s="6">
        <v>4.4000000000000004</v>
      </c>
      <c r="O765" s="22">
        <f>IMDB_Movies!$C1066-IMDB_Movies!$L1066</f>
        <v>30127620</v>
      </c>
    </row>
    <row r="766" spans="1:15" x14ac:dyDescent="0.35">
      <c r="A766" s="14" t="s">
        <v>3511</v>
      </c>
      <c r="B766" s="6">
        <v>78</v>
      </c>
      <c r="C766" s="6">
        <v>9652000</v>
      </c>
      <c r="D766" s="5" t="s">
        <v>1136</v>
      </c>
      <c r="E766" s="5" t="s">
        <v>946</v>
      </c>
      <c r="F766" s="5" t="s">
        <v>4295</v>
      </c>
      <c r="G766" s="6">
        <v>46205</v>
      </c>
      <c r="H766" s="5" t="s">
        <v>4296</v>
      </c>
      <c r="I766" s="6">
        <v>147</v>
      </c>
      <c r="J766" s="5" t="s">
        <v>19</v>
      </c>
      <c r="K766" s="5" t="s">
        <v>20</v>
      </c>
      <c r="L766" s="6">
        <v>40000000</v>
      </c>
      <c r="M766" s="6">
        <v>2003</v>
      </c>
      <c r="N766" s="6">
        <v>5.8</v>
      </c>
      <c r="O766" s="21">
        <f>IMDB_Movies!$C1687-IMDB_Movies!$L1687</f>
        <v>37536959</v>
      </c>
    </row>
    <row r="767" spans="1:15" x14ac:dyDescent="0.35">
      <c r="A767" s="11" t="s">
        <v>1584</v>
      </c>
      <c r="B767" s="12">
        <v>256</v>
      </c>
      <c r="C767" s="12">
        <v>148313048</v>
      </c>
      <c r="D767" s="13" t="s">
        <v>556</v>
      </c>
      <c r="E767" s="13" t="s">
        <v>197</v>
      </c>
      <c r="F767" s="13" t="s">
        <v>1585</v>
      </c>
      <c r="G767" s="12">
        <v>164148</v>
      </c>
      <c r="H767" s="13" t="s">
        <v>1586</v>
      </c>
      <c r="I767" s="12">
        <v>168</v>
      </c>
      <c r="J767" s="13" t="s">
        <v>19</v>
      </c>
      <c r="K767" s="13" t="s">
        <v>20</v>
      </c>
      <c r="L767" s="12">
        <v>85000000</v>
      </c>
      <c r="M767" s="12">
        <v>2012</v>
      </c>
      <c r="N767" s="12">
        <v>7.1</v>
      </c>
      <c r="O767" s="22">
        <f>IMDB_Movies!$C1364-IMDB_Movies!$L1364</f>
        <v>4452209</v>
      </c>
    </row>
    <row r="768" spans="1:15" x14ac:dyDescent="0.35">
      <c r="A768" s="11" t="s">
        <v>7883</v>
      </c>
      <c r="B768" s="12">
        <v>180</v>
      </c>
      <c r="C768" s="12">
        <v>17474107</v>
      </c>
      <c r="D768" s="13" t="s">
        <v>5637</v>
      </c>
      <c r="E768" s="13" t="s">
        <v>3166</v>
      </c>
      <c r="F768" s="13" t="s">
        <v>9310</v>
      </c>
      <c r="G768" s="12">
        <v>56605</v>
      </c>
      <c r="H768" s="13" t="s">
        <v>9311</v>
      </c>
      <c r="I768" s="12">
        <v>89</v>
      </c>
      <c r="J768" s="13" t="s">
        <v>19</v>
      </c>
      <c r="K768" s="13" t="s">
        <v>20</v>
      </c>
      <c r="L768" s="12">
        <v>7000000</v>
      </c>
      <c r="M768" s="12">
        <v>2015</v>
      </c>
      <c r="N768" s="12">
        <v>7.3</v>
      </c>
      <c r="O768" s="22">
        <f>IMDB_Movies!$C1800-IMDB_Movies!$L1800</f>
        <v>83025093</v>
      </c>
    </row>
    <row r="769" spans="1:15" x14ac:dyDescent="0.35">
      <c r="A769" s="15" t="s">
        <v>9977</v>
      </c>
      <c r="B769" s="8">
        <v>35</v>
      </c>
      <c r="C769" s="8">
        <v>1687311</v>
      </c>
      <c r="D769" s="7" t="s">
        <v>9978</v>
      </c>
      <c r="E769" s="7" t="s">
        <v>9979</v>
      </c>
      <c r="F769" s="7" t="s">
        <v>9980</v>
      </c>
      <c r="G769" s="8">
        <v>2412</v>
      </c>
      <c r="H769" s="7" t="s">
        <v>9981</v>
      </c>
      <c r="I769" s="8">
        <v>40</v>
      </c>
      <c r="J769" s="7" t="s">
        <v>1849</v>
      </c>
      <c r="K769" s="7" t="s">
        <v>2350</v>
      </c>
      <c r="L769" s="8">
        <v>700000000</v>
      </c>
      <c r="M769" s="8">
        <v>1998</v>
      </c>
      <c r="N769" s="8">
        <v>7.2</v>
      </c>
      <c r="O769" s="21">
        <f>IMDB_Movies!$C3298-IMDB_Movies!$L3298</f>
        <v>-6435852</v>
      </c>
    </row>
    <row r="770" spans="1:15" x14ac:dyDescent="0.35">
      <c r="A770" s="14" t="s">
        <v>711</v>
      </c>
      <c r="B770" s="6">
        <v>47</v>
      </c>
      <c r="C770" s="6">
        <v>4741987</v>
      </c>
      <c r="D770" s="5" t="s">
        <v>2243</v>
      </c>
      <c r="E770" s="5" t="s">
        <v>1874</v>
      </c>
      <c r="F770" s="5" t="s">
        <v>7917</v>
      </c>
      <c r="G770" s="6">
        <v>6782</v>
      </c>
      <c r="H770" s="5" t="s">
        <v>7918</v>
      </c>
      <c r="I770" s="6">
        <v>114</v>
      </c>
      <c r="J770" s="5" t="s">
        <v>19</v>
      </c>
      <c r="K770" s="5" t="s">
        <v>20</v>
      </c>
      <c r="L770" s="6">
        <v>14000000</v>
      </c>
      <c r="M770" s="6">
        <v>1999</v>
      </c>
      <c r="N770" s="6">
        <v>6.6</v>
      </c>
      <c r="O770" s="22">
        <f>IMDB_Movies!$C3055-IMDB_Movies!$L3055</f>
        <v>9225165</v>
      </c>
    </row>
    <row r="771" spans="1:15" x14ac:dyDescent="0.35">
      <c r="A771" s="15" t="s">
        <v>9676</v>
      </c>
      <c r="B771" s="8">
        <v>67</v>
      </c>
      <c r="C771" s="8">
        <v>6239558</v>
      </c>
      <c r="D771" s="7" t="s">
        <v>1702</v>
      </c>
      <c r="E771" s="7" t="s">
        <v>4795</v>
      </c>
      <c r="F771" s="7" t="s">
        <v>9677</v>
      </c>
      <c r="G771" s="8">
        <v>5548</v>
      </c>
      <c r="H771" s="7" t="s">
        <v>9678</v>
      </c>
      <c r="I771" s="8">
        <v>67</v>
      </c>
      <c r="J771" s="7" t="s">
        <v>19</v>
      </c>
      <c r="K771" s="7" t="s">
        <v>193</v>
      </c>
      <c r="L771" s="8">
        <v>5000000</v>
      </c>
      <c r="M771" s="8">
        <v>2003</v>
      </c>
      <c r="N771" s="8">
        <v>6.7</v>
      </c>
      <c r="O771" s="21">
        <f>IMDB_Movies!$C1961-IMDB_Movies!$L1961</f>
        <v>-10938241</v>
      </c>
    </row>
    <row r="772" spans="1:15" x14ac:dyDescent="0.35">
      <c r="A772" s="15" t="s">
        <v>7757</v>
      </c>
      <c r="B772" s="8">
        <v>68</v>
      </c>
      <c r="C772" s="8">
        <v>4956401</v>
      </c>
      <c r="D772" s="7" t="s">
        <v>2233</v>
      </c>
      <c r="E772" s="7" t="s">
        <v>572</v>
      </c>
      <c r="F772" s="7" t="s">
        <v>7758</v>
      </c>
      <c r="G772" s="8">
        <v>12601</v>
      </c>
      <c r="H772" s="7" t="s">
        <v>7759</v>
      </c>
      <c r="I772" s="8">
        <v>89</v>
      </c>
      <c r="J772" s="7" t="s">
        <v>19</v>
      </c>
      <c r="K772" s="7" t="s">
        <v>1003</v>
      </c>
      <c r="L772" s="8">
        <v>15000000</v>
      </c>
      <c r="M772" s="8">
        <v>1999</v>
      </c>
      <c r="N772" s="8">
        <v>6.5</v>
      </c>
      <c r="O772" s="21">
        <f>IMDB_Movies!$C3634-IMDB_Movies!$L3634</f>
        <v>-15997045</v>
      </c>
    </row>
    <row r="773" spans="1:15" x14ac:dyDescent="0.35">
      <c r="A773" s="11" t="s">
        <v>2511</v>
      </c>
      <c r="B773" s="12">
        <v>270</v>
      </c>
      <c r="C773" s="12">
        <v>66489425</v>
      </c>
      <c r="D773" s="13" t="s">
        <v>329</v>
      </c>
      <c r="E773" s="13" t="s">
        <v>49</v>
      </c>
      <c r="F773" s="13" t="s">
        <v>5837</v>
      </c>
      <c r="G773" s="12">
        <v>101977</v>
      </c>
      <c r="H773" s="13" t="s">
        <v>5838</v>
      </c>
      <c r="I773" s="12">
        <v>161</v>
      </c>
      <c r="J773" s="13" t="s">
        <v>19</v>
      </c>
      <c r="K773" s="13" t="s">
        <v>20</v>
      </c>
      <c r="L773" s="12">
        <v>25000000</v>
      </c>
      <c r="M773" s="12">
        <v>2012</v>
      </c>
      <c r="N773" s="12">
        <v>6.5</v>
      </c>
      <c r="O773" s="22">
        <f>IMDB_Movies!$C640-IMDB_Movies!$L640</f>
        <v>-1081047</v>
      </c>
    </row>
    <row r="774" spans="1:15" x14ac:dyDescent="0.35">
      <c r="A774" s="11" t="s">
        <v>9917</v>
      </c>
      <c r="B774" s="12">
        <v>31</v>
      </c>
      <c r="C774" s="12">
        <v>99147</v>
      </c>
      <c r="D774" s="13" t="s">
        <v>2243</v>
      </c>
      <c r="E774" s="13" t="s">
        <v>1418</v>
      </c>
      <c r="F774" s="13" t="s">
        <v>9918</v>
      </c>
      <c r="G774" s="12">
        <v>1884</v>
      </c>
      <c r="H774" s="13" t="s">
        <v>9919</v>
      </c>
      <c r="I774" s="12">
        <v>28</v>
      </c>
      <c r="J774" s="13" t="s">
        <v>19</v>
      </c>
      <c r="K774" s="13" t="s">
        <v>20</v>
      </c>
      <c r="L774" s="12">
        <v>2000000</v>
      </c>
      <c r="M774" s="12">
        <v>1998</v>
      </c>
      <c r="N774" s="12">
        <v>6.2</v>
      </c>
      <c r="O774" s="22">
        <f>IMDB_Movies!$C3075-IMDB_Movies!$L3075</f>
        <v>-16682849</v>
      </c>
    </row>
    <row r="775" spans="1:15" x14ac:dyDescent="0.35">
      <c r="A775" s="15" t="s">
        <v>3738</v>
      </c>
      <c r="B775" s="8">
        <v>92</v>
      </c>
      <c r="C775" s="8">
        <v>263365</v>
      </c>
      <c r="D775" s="7" t="s">
        <v>1681</v>
      </c>
      <c r="E775" s="7" t="s">
        <v>461</v>
      </c>
      <c r="F775" s="7" t="s">
        <v>6900</v>
      </c>
      <c r="G775" s="8">
        <v>6147</v>
      </c>
      <c r="H775" s="7" t="s">
        <v>6901</v>
      </c>
      <c r="I775" s="8">
        <v>36</v>
      </c>
      <c r="J775" s="7" t="s">
        <v>19</v>
      </c>
      <c r="K775" s="7" t="s">
        <v>20</v>
      </c>
      <c r="L775" s="8">
        <v>20000000</v>
      </c>
      <c r="M775" s="8">
        <v>2010</v>
      </c>
      <c r="N775" s="8">
        <v>5.4</v>
      </c>
      <c r="O775" s="21">
        <f>IMDB_Movies!$C2081-IMDB_Movies!$L2081</f>
        <v>14880476</v>
      </c>
    </row>
    <row r="776" spans="1:15" x14ac:dyDescent="0.35">
      <c r="A776" s="11" t="s">
        <v>194</v>
      </c>
      <c r="B776" s="12">
        <v>376</v>
      </c>
      <c r="C776" s="12">
        <v>268488329</v>
      </c>
      <c r="D776" s="13" t="s">
        <v>196</v>
      </c>
      <c r="E776" s="13" t="s">
        <v>197</v>
      </c>
      <c r="F776" s="13" t="s">
        <v>198</v>
      </c>
      <c r="G776" s="12">
        <v>235025</v>
      </c>
      <c r="H776" s="13" t="s">
        <v>200</v>
      </c>
      <c r="I776" s="12">
        <v>265</v>
      </c>
      <c r="J776" s="13" t="s">
        <v>19</v>
      </c>
      <c r="K776" s="13" t="s">
        <v>20</v>
      </c>
      <c r="L776" s="12">
        <v>200000000</v>
      </c>
      <c r="M776" s="12">
        <v>2013</v>
      </c>
      <c r="N776" s="12">
        <v>7.3</v>
      </c>
      <c r="O776" s="22">
        <f>IMDB_Movies!$C1014-IMDB_Movies!$L1014</f>
        <v>-13069116</v>
      </c>
    </row>
    <row r="777" spans="1:15" x14ac:dyDescent="0.35">
      <c r="A777" s="14" t="s">
        <v>46</v>
      </c>
      <c r="B777" s="6">
        <v>525</v>
      </c>
      <c r="C777" s="6">
        <v>234903076</v>
      </c>
      <c r="D777" s="5" t="s">
        <v>140</v>
      </c>
      <c r="E777" s="5" t="s">
        <v>210</v>
      </c>
      <c r="F777" s="5" t="s">
        <v>211</v>
      </c>
      <c r="G777" s="6">
        <v>175409</v>
      </c>
      <c r="H777" s="5" t="s">
        <v>212</v>
      </c>
      <c r="I777" s="6">
        <v>511</v>
      </c>
      <c r="J777" s="5" t="s">
        <v>19</v>
      </c>
      <c r="K777" s="5" t="s">
        <v>20</v>
      </c>
      <c r="L777" s="6">
        <v>215000000</v>
      </c>
      <c r="M777" s="6">
        <v>2013</v>
      </c>
      <c r="N777" s="6">
        <v>6.4</v>
      </c>
      <c r="O777" s="22">
        <f>IMDB_Movies!$C1290-IMDB_Movies!$L1290</f>
        <v>-4065142</v>
      </c>
    </row>
    <row r="778" spans="1:15" x14ac:dyDescent="0.35">
      <c r="A778" s="14" t="s">
        <v>3450</v>
      </c>
      <c r="B778" s="6">
        <v>114</v>
      </c>
      <c r="C778" s="6">
        <v>20241395</v>
      </c>
      <c r="D778" s="5" t="s">
        <v>3163</v>
      </c>
      <c r="E778" s="5" t="s">
        <v>6638</v>
      </c>
      <c r="F778" s="5" t="s">
        <v>6639</v>
      </c>
      <c r="G778" s="6">
        <v>42664</v>
      </c>
      <c r="H778" s="5" t="s">
        <v>6640</v>
      </c>
      <c r="I778" s="6">
        <v>403</v>
      </c>
      <c r="J778" s="5" t="s">
        <v>19</v>
      </c>
      <c r="K778" s="5" t="s">
        <v>20</v>
      </c>
      <c r="L778" s="6">
        <v>20000000</v>
      </c>
      <c r="M778" s="6">
        <v>1998</v>
      </c>
      <c r="N778" s="6">
        <v>6.1</v>
      </c>
      <c r="O778" s="22">
        <f>IMDB_Movies!$C894-IMDB_Movies!$L894</f>
        <v>-8363615</v>
      </c>
    </row>
    <row r="779" spans="1:15" x14ac:dyDescent="0.35">
      <c r="A779" s="14" t="s">
        <v>10920</v>
      </c>
      <c r="B779" s="6">
        <v>1</v>
      </c>
      <c r="C779" s="6">
        <v>3830</v>
      </c>
      <c r="D779" s="5" t="s">
        <v>1702</v>
      </c>
      <c r="E779" s="5" t="s">
        <v>10921</v>
      </c>
      <c r="F779" s="5" t="s">
        <v>10922</v>
      </c>
      <c r="G779" s="6">
        <v>27</v>
      </c>
      <c r="H779" s="5" t="s">
        <v>38</v>
      </c>
      <c r="I779" s="6">
        <v>1</v>
      </c>
      <c r="J779" s="5" t="s">
        <v>1849</v>
      </c>
      <c r="K779" s="5" t="s">
        <v>20</v>
      </c>
      <c r="L779" s="6">
        <v>1200000</v>
      </c>
      <c r="M779" s="6">
        <v>2013</v>
      </c>
      <c r="N779" s="6">
        <v>7.2</v>
      </c>
      <c r="O779" s="22">
        <f>IMDB_Movies!$C1924-IMDB_Movies!$L1924</f>
        <v>28536019</v>
      </c>
    </row>
    <row r="780" spans="1:15" x14ac:dyDescent="0.35">
      <c r="A780" s="11" t="s">
        <v>6534</v>
      </c>
      <c r="B780" s="12">
        <v>291</v>
      </c>
      <c r="C780" s="12">
        <v>17237244</v>
      </c>
      <c r="D780" s="13" t="s">
        <v>1444</v>
      </c>
      <c r="E780" s="13" t="s">
        <v>487</v>
      </c>
      <c r="F780" s="13" t="s">
        <v>7662</v>
      </c>
      <c r="G780" s="12">
        <v>57210</v>
      </c>
      <c r="H780" s="13" t="s">
        <v>7663</v>
      </c>
      <c r="I780" s="12">
        <v>158</v>
      </c>
      <c r="J780" s="13" t="s">
        <v>19</v>
      </c>
      <c r="K780" s="13" t="s">
        <v>31</v>
      </c>
      <c r="L780" s="12">
        <v>15000000</v>
      </c>
      <c r="M780" s="12">
        <v>2014</v>
      </c>
      <c r="N780" s="12">
        <v>6.8</v>
      </c>
      <c r="O780" s="22">
        <f>IMDB_Movies!$C2820-IMDB_Movies!$L2820</f>
        <v>-3899588</v>
      </c>
    </row>
    <row r="781" spans="1:15" x14ac:dyDescent="0.35">
      <c r="A781" s="14" t="s">
        <v>11190</v>
      </c>
      <c r="B781" s="6">
        <v>53</v>
      </c>
      <c r="C781" s="6">
        <v>13300000</v>
      </c>
      <c r="D781" s="5" t="s">
        <v>11191</v>
      </c>
      <c r="E781" s="5" t="s">
        <v>11192</v>
      </c>
      <c r="F781" s="5" t="s">
        <v>11193</v>
      </c>
      <c r="G781" s="6">
        <v>12631</v>
      </c>
      <c r="H781" s="5" t="s">
        <v>11194</v>
      </c>
      <c r="I781" s="6">
        <v>63</v>
      </c>
      <c r="J781" s="5" t="s">
        <v>19</v>
      </c>
      <c r="K781" s="5" t="s">
        <v>20</v>
      </c>
      <c r="L781" s="6">
        <v>600000</v>
      </c>
      <c r="M781" s="6">
        <v>1970</v>
      </c>
      <c r="N781" s="6">
        <v>8.1</v>
      </c>
      <c r="O781" s="22">
        <f>IMDB_Movies!$C2927-IMDB_Movies!$L2927</f>
        <v>-22509198</v>
      </c>
    </row>
    <row r="782" spans="1:15" x14ac:dyDescent="0.35">
      <c r="A782" s="15" t="s">
        <v>4391</v>
      </c>
      <c r="B782" s="8">
        <v>129</v>
      </c>
      <c r="C782" s="8">
        <v>57262492</v>
      </c>
      <c r="D782" s="7" t="s">
        <v>706</v>
      </c>
      <c r="E782" s="7" t="s">
        <v>683</v>
      </c>
      <c r="F782" s="7" t="s">
        <v>6114</v>
      </c>
      <c r="G782" s="8">
        <v>90374</v>
      </c>
      <c r="H782" s="7" t="s">
        <v>6115</v>
      </c>
      <c r="I782" s="8">
        <v>318</v>
      </c>
      <c r="J782" s="7" t="s">
        <v>19</v>
      </c>
      <c r="K782" s="7" t="s">
        <v>20</v>
      </c>
      <c r="L782" s="8">
        <v>24000000</v>
      </c>
      <c r="M782" s="8">
        <v>2000</v>
      </c>
      <c r="N782" s="8">
        <v>6.7</v>
      </c>
      <c r="O782" s="21">
        <f>IMDB_Movies!$C1765-IMDB_Movies!$L1765</f>
        <v>-14664065</v>
      </c>
    </row>
    <row r="783" spans="1:15" x14ac:dyDescent="0.35">
      <c r="A783" s="14" t="s">
        <v>280</v>
      </c>
      <c r="B783" s="6">
        <v>70</v>
      </c>
      <c r="C783" s="6">
        <v>94175854</v>
      </c>
      <c r="D783" s="5" t="s">
        <v>2243</v>
      </c>
      <c r="E783" s="5" t="s">
        <v>632</v>
      </c>
      <c r="F783" s="5" t="s">
        <v>7485</v>
      </c>
      <c r="G783" s="6">
        <v>60988</v>
      </c>
      <c r="H783" s="5" t="s">
        <v>7486</v>
      </c>
      <c r="I783" s="6">
        <v>199</v>
      </c>
      <c r="J783" s="5" t="s">
        <v>19</v>
      </c>
      <c r="K783" s="5" t="s">
        <v>20</v>
      </c>
      <c r="L783" s="6">
        <v>15000000</v>
      </c>
      <c r="M783" s="6">
        <v>1985</v>
      </c>
      <c r="N783" s="6">
        <v>7.8</v>
      </c>
      <c r="O783" s="22">
        <f>IMDB_Movies!$C2965-IMDB_Movies!$L2965</f>
        <v>226950375</v>
      </c>
    </row>
    <row r="784" spans="1:15" x14ac:dyDescent="0.35">
      <c r="A784" s="14" t="s">
        <v>895</v>
      </c>
      <c r="B784" s="6">
        <v>180</v>
      </c>
      <c r="C784" s="6">
        <v>73209340</v>
      </c>
      <c r="D784" s="5" t="s">
        <v>1501</v>
      </c>
      <c r="E784" s="5" t="s">
        <v>1502</v>
      </c>
      <c r="F784" s="5" t="s">
        <v>1503</v>
      </c>
      <c r="G784" s="6">
        <v>101834</v>
      </c>
      <c r="H784" s="5" t="s">
        <v>1504</v>
      </c>
      <c r="I784" s="6">
        <v>628</v>
      </c>
      <c r="J784" s="5" t="s">
        <v>19</v>
      </c>
      <c r="K784" s="5" t="s">
        <v>20</v>
      </c>
      <c r="L784" s="6">
        <v>95000000</v>
      </c>
      <c r="M784" s="6">
        <v>2000</v>
      </c>
      <c r="N784" s="6">
        <v>5.7</v>
      </c>
      <c r="O784" s="22">
        <f>IMDB_Movies!$C884-IMDB_Movies!$L884</f>
        <v>252000000</v>
      </c>
    </row>
    <row r="785" spans="1:15" x14ac:dyDescent="0.35">
      <c r="A785" s="15" t="s">
        <v>501</v>
      </c>
      <c r="B785" s="8">
        <v>218</v>
      </c>
      <c r="C785" s="8">
        <v>76846624</v>
      </c>
      <c r="D785" s="7" t="s">
        <v>140</v>
      </c>
      <c r="E785" s="7" t="s">
        <v>24</v>
      </c>
      <c r="F785" s="7" t="s">
        <v>502</v>
      </c>
      <c r="G785" s="8">
        <v>21352</v>
      </c>
      <c r="H785" s="7" t="s">
        <v>503</v>
      </c>
      <c r="I785" s="8">
        <v>131</v>
      </c>
      <c r="J785" s="7" t="s">
        <v>19</v>
      </c>
      <c r="K785" s="7" t="s">
        <v>20</v>
      </c>
      <c r="L785" s="8">
        <v>170000000</v>
      </c>
      <c r="M785" s="8">
        <v>2016</v>
      </c>
      <c r="N785" s="8">
        <v>6.4</v>
      </c>
      <c r="O785" s="21">
        <f>IMDB_Movies!$C1289-IMDB_Movies!$L1289</f>
        <v>31431160</v>
      </c>
    </row>
    <row r="786" spans="1:15" x14ac:dyDescent="0.35">
      <c r="A786" s="11" t="s">
        <v>4476</v>
      </c>
      <c r="B786" s="12">
        <v>535</v>
      </c>
      <c r="C786" s="12">
        <v>13214255</v>
      </c>
      <c r="D786" s="13" t="s">
        <v>3938</v>
      </c>
      <c r="E786" s="13" t="s">
        <v>506</v>
      </c>
      <c r="F786" s="13" t="s">
        <v>8502</v>
      </c>
      <c r="G786" s="12">
        <v>96233</v>
      </c>
      <c r="H786" s="13" t="s">
        <v>8503</v>
      </c>
      <c r="I786" s="12">
        <v>313</v>
      </c>
      <c r="J786" s="13" t="s">
        <v>19</v>
      </c>
      <c r="K786" s="13" t="s">
        <v>20</v>
      </c>
      <c r="L786" s="12">
        <v>11000000</v>
      </c>
      <c r="M786" s="12">
        <v>2013</v>
      </c>
      <c r="N786" s="12">
        <v>7.4</v>
      </c>
      <c r="O786" s="22">
        <f>IMDB_Movies!$C3257-IMDB_Movies!$L3257</f>
        <v>1920333</v>
      </c>
    </row>
    <row r="787" spans="1:15" x14ac:dyDescent="0.35">
      <c r="A787" s="11" t="s">
        <v>2042</v>
      </c>
      <c r="B787" s="12">
        <v>197</v>
      </c>
      <c r="C787" s="12">
        <v>27154426</v>
      </c>
      <c r="D787" s="13" t="s">
        <v>1444</v>
      </c>
      <c r="E787" s="13" t="s">
        <v>181</v>
      </c>
      <c r="F787" s="13" t="s">
        <v>7259</v>
      </c>
      <c r="G787" s="12">
        <v>52852</v>
      </c>
      <c r="H787" s="13" t="s">
        <v>7260</v>
      </c>
      <c r="I787" s="12">
        <v>138</v>
      </c>
      <c r="J787" s="13" t="s">
        <v>19</v>
      </c>
      <c r="K787" s="13" t="s">
        <v>20</v>
      </c>
      <c r="L787" s="12">
        <v>17000000</v>
      </c>
      <c r="M787" s="12">
        <v>2009</v>
      </c>
      <c r="N787" s="12">
        <v>6.7</v>
      </c>
      <c r="O787" s="22">
        <f>IMDB_Movies!$C2826-IMDB_Movies!$L2826</f>
        <v>17672350</v>
      </c>
    </row>
    <row r="788" spans="1:15" x14ac:dyDescent="0.35">
      <c r="A788" s="14" t="s">
        <v>8977</v>
      </c>
      <c r="B788" s="6">
        <v>15</v>
      </c>
      <c r="C788" s="6">
        <v>4350774</v>
      </c>
      <c r="D788" s="5" t="s">
        <v>1136</v>
      </c>
      <c r="E788" s="5" t="s">
        <v>179</v>
      </c>
      <c r="F788" s="5" t="s">
        <v>8978</v>
      </c>
      <c r="G788" s="6">
        <v>10476</v>
      </c>
      <c r="H788" s="5" t="s">
        <v>8979</v>
      </c>
      <c r="I788" s="6">
        <v>52</v>
      </c>
      <c r="J788" s="5" t="s">
        <v>19</v>
      </c>
      <c r="K788" s="5" t="s">
        <v>20</v>
      </c>
      <c r="L788" s="6">
        <v>8000000</v>
      </c>
      <c r="M788" s="6">
        <v>1994</v>
      </c>
      <c r="N788" s="6">
        <v>6.5</v>
      </c>
      <c r="O788" s="21">
        <f>IMDB_Movies!$C1645-IMDB_Movies!$L1645</f>
        <v>-28329069</v>
      </c>
    </row>
    <row r="789" spans="1:15" x14ac:dyDescent="0.35">
      <c r="A789" s="15" t="s">
        <v>2421</v>
      </c>
      <c r="B789" s="8">
        <v>249</v>
      </c>
      <c r="C789" s="8">
        <v>47034272</v>
      </c>
      <c r="D789" s="7" t="s">
        <v>4121</v>
      </c>
      <c r="E789" s="7" t="s">
        <v>4122</v>
      </c>
      <c r="F789" s="7" t="s">
        <v>4123</v>
      </c>
      <c r="G789" s="8">
        <v>25465</v>
      </c>
      <c r="H789" s="7" t="s">
        <v>4124</v>
      </c>
      <c r="I789" s="8">
        <v>190</v>
      </c>
      <c r="J789" s="7" t="s">
        <v>19</v>
      </c>
      <c r="K789" s="7" t="s">
        <v>20</v>
      </c>
      <c r="L789" s="8">
        <v>40000000</v>
      </c>
      <c r="M789" s="8">
        <v>2014</v>
      </c>
      <c r="N789" s="8">
        <v>6.9</v>
      </c>
      <c r="O789" s="21">
        <f>IMDB_Movies!$C1543-IMDB_Movies!$L1543</f>
        <v>-905404</v>
      </c>
    </row>
    <row r="790" spans="1:15" x14ac:dyDescent="0.35">
      <c r="A790" s="15" t="s">
        <v>4680</v>
      </c>
      <c r="B790" s="8">
        <v>21</v>
      </c>
      <c r="C790" s="8">
        <v>8119205</v>
      </c>
      <c r="D790" s="7" t="s">
        <v>367</v>
      </c>
      <c r="E790" s="7" t="s">
        <v>5537</v>
      </c>
      <c r="F790" s="7" t="s">
        <v>5538</v>
      </c>
      <c r="G790" s="8">
        <v>4288</v>
      </c>
      <c r="H790" s="7" t="s">
        <v>5539</v>
      </c>
      <c r="I790" s="8">
        <v>21</v>
      </c>
      <c r="J790" s="7" t="s">
        <v>19</v>
      </c>
      <c r="K790" s="7" t="s">
        <v>20</v>
      </c>
      <c r="L790" s="8">
        <v>28000000</v>
      </c>
      <c r="M790" s="8">
        <v>1997</v>
      </c>
      <c r="N790" s="8">
        <v>5.4</v>
      </c>
      <c r="O790" s="21">
        <f>IMDB_Movies!$C2321-IMDB_Movies!$L2321</f>
        <v>21000000</v>
      </c>
    </row>
    <row r="791" spans="1:15" x14ac:dyDescent="0.35">
      <c r="A791" s="15" t="s">
        <v>3902</v>
      </c>
      <c r="B791" s="8">
        <v>108</v>
      </c>
      <c r="C791" s="8">
        <v>50300000</v>
      </c>
      <c r="D791" s="7" t="s">
        <v>28</v>
      </c>
      <c r="E791" s="7" t="s">
        <v>5162</v>
      </c>
      <c r="F791" s="7" t="s">
        <v>5163</v>
      </c>
      <c r="G791" s="8">
        <v>68565</v>
      </c>
      <c r="H791" s="7" t="s">
        <v>5164</v>
      </c>
      <c r="I791" s="8">
        <v>300</v>
      </c>
      <c r="J791" s="7" t="s">
        <v>19</v>
      </c>
      <c r="K791" s="7" t="s">
        <v>31</v>
      </c>
      <c r="L791" s="8">
        <v>30000000</v>
      </c>
      <c r="M791" s="8">
        <v>1985</v>
      </c>
      <c r="N791" s="8">
        <v>6.3</v>
      </c>
      <c r="O791" s="21">
        <f>IMDB_Movies!$C409-IMDB_Movies!$L409</f>
        <v>-5963503</v>
      </c>
    </row>
    <row r="792" spans="1:15" x14ac:dyDescent="0.35">
      <c r="A792" s="14" t="s">
        <v>7593</v>
      </c>
      <c r="B792" s="6">
        <v>71</v>
      </c>
      <c r="C792" s="6">
        <v>14612840</v>
      </c>
      <c r="D792" s="5" t="s">
        <v>3938</v>
      </c>
      <c r="E792" s="5" t="s">
        <v>2296</v>
      </c>
      <c r="F792" s="5" t="s">
        <v>9323</v>
      </c>
      <c r="G792" s="6">
        <v>11191</v>
      </c>
      <c r="H792" s="5" t="s">
        <v>9324</v>
      </c>
      <c r="I792" s="6">
        <v>37</v>
      </c>
      <c r="J792" s="5" t="s">
        <v>19</v>
      </c>
      <c r="K792" s="5" t="s">
        <v>20</v>
      </c>
      <c r="L792" s="6">
        <v>7000000</v>
      </c>
      <c r="M792" s="6">
        <v>2014</v>
      </c>
      <c r="N792" s="6">
        <v>6.9</v>
      </c>
      <c r="O792" s="21">
        <f>IMDB_Movies!$C3264-IMDB_Movies!$L3264</f>
        <v>-3802134</v>
      </c>
    </row>
    <row r="793" spans="1:15" x14ac:dyDescent="0.35">
      <c r="A793" s="14" t="s">
        <v>6641</v>
      </c>
      <c r="B793" s="6">
        <v>290</v>
      </c>
      <c r="C793" s="6">
        <v>32000000</v>
      </c>
      <c r="D793" s="5" t="s">
        <v>2000</v>
      </c>
      <c r="E793" s="5" t="s">
        <v>6642</v>
      </c>
      <c r="F793" s="5" t="s">
        <v>6643</v>
      </c>
      <c r="G793" s="6">
        <v>422432</v>
      </c>
      <c r="H793" s="5" t="s">
        <v>6644</v>
      </c>
      <c r="I793" s="6">
        <v>1040</v>
      </c>
      <c r="J793" s="5" t="s">
        <v>19</v>
      </c>
      <c r="K793" s="5" t="s">
        <v>20</v>
      </c>
      <c r="L793" s="6">
        <v>806947</v>
      </c>
      <c r="M793" s="6">
        <v>1960</v>
      </c>
      <c r="N793" s="6">
        <v>8.5</v>
      </c>
      <c r="O793" s="21">
        <f>IMDB_Movies!$C3760-IMDB_Movies!$L3760</f>
        <v>136395380</v>
      </c>
    </row>
    <row r="794" spans="1:15" x14ac:dyDescent="0.35">
      <c r="A794" s="11" t="s">
        <v>622</v>
      </c>
      <c r="B794" s="12">
        <v>117</v>
      </c>
      <c r="C794" s="12">
        <v>6047856</v>
      </c>
      <c r="D794" s="13" t="s">
        <v>329</v>
      </c>
      <c r="E794" s="13" t="s">
        <v>8972</v>
      </c>
      <c r="F794" s="13" t="s">
        <v>8973</v>
      </c>
      <c r="G794" s="12">
        <v>27536</v>
      </c>
      <c r="H794" s="13" t="s">
        <v>8974</v>
      </c>
      <c r="I794" s="12">
        <v>327</v>
      </c>
      <c r="J794" s="13" t="s">
        <v>19</v>
      </c>
      <c r="K794" s="13" t="s">
        <v>20</v>
      </c>
      <c r="L794" s="12">
        <v>8500000</v>
      </c>
      <c r="M794" s="12">
        <v>2000</v>
      </c>
      <c r="N794" s="12">
        <v>6.7</v>
      </c>
      <c r="O794" s="22">
        <f>IMDB_Movies!$C628-IMDB_Movies!$L628</f>
        <v>902790</v>
      </c>
    </row>
    <row r="795" spans="1:15" x14ac:dyDescent="0.35">
      <c r="A795" s="14" t="s">
        <v>2387</v>
      </c>
      <c r="B795" s="6">
        <v>175</v>
      </c>
      <c r="C795" s="6">
        <v>33685268</v>
      </c>
      <c r="D795" s="5" t="s">
        <v>2089</v>
      </c>
      <c r="E795" s="5" t="s">
        <v>331</v>
      </c>
      <c r="F795" s="5" t="s">
        <v>2388</v>
      </c>
      <c r="G795" s="6">
        <v>75573</v>
      </c>
      <c r="H795" s="5" t="s">
        <v>2389</v>
      </c>
      <c r="I795" s="6">
        <v>662</v>
      </c>
      <c r="J795" s="5" t="s">
        <v>19</v>
      </c>
      <c r="K795" s="5" t="s">
        <v>20</v>
      </c>
      <c r="L795" s="6">
        <v>68000000</v>
      </c>
      <c r="M795" s="6">
        <v>2003</v>
      </c>
      <c r="N795" s="6">
        <v>5.5</v>
      </c>
      <c r="O795" s="22">
        <f>IMDB_Movies!$C3241-IMDB_Movies!$L3241</f>
        <v>-18011004</v>
      </c>
    </row>
    <row r="796" spans="1:15" x14ac:dyDescent="0.35">
      <c r="A796" s="14" t="s">
        <v>2237</v>
      </c>
      <c r="B796" s="6">
        <v>351</v>
      </c>
      <c r="C796" s="6">
        <v>31501218</v>
      </c>
      <c r="D796" s="5" t="s">
        <v>3779</v>
      </c>
      <c r="E796" s="5" t="s">
        <v>59</v>
      </c>
      <c r="F796" s="5" t="s">
        <v>9285</v>
      </c>
      <c r="G796" s="6">
        <v>84070</v>
      </c>
      <c r="H796" s="5" t="s">
        <v>9286</v>
      </c>
      <c r="I796" s="6">
        <v>526</v>
      </c>
      <c r="J796" s="5" t="s">
        <v>19</v>
      </c>
      <c r="K796" s="5" t="s">
        <v>20</v>
      </c>
      <c r="L796" s="6">
        <v>7500000</v>
      </c>
      <c r="M796" s="6">
        <v>2005</v>
      </c>
      <c r="N796" s="6">
        <v>7.5</v>
      </c>
      <c r="O796" s="22">
        <f>IMDB_Movies!$C1498-IMDB_Movies!$L1498</f>
        <v>301331</v>
      </c>
    </row>
    <row r="797" spans="1:15" x14ac:dyDescent="0.35">
      <c r="A797" s="14" t="s">
        <v>8259</v>
      </c>
      <c r="B797" s="6">
        <v>68</v>
      </c>
      <c r="C797" s="6">
        <v>25240988</v>
      </c>
      <c r="D797" s="5" t="s">
        <v>2657</v>
      </c>
      <c r="E797" s="5" t="s">
        <v>8260</v>
      </c>
      <c r="F797" s="5" t="s">
        <v>8261</v>
      </c>
      <c r="G797" s="6">
        <v>12383</v>
      </c>
      <c r="H797" s="5" t="s">
        <v>8262</v>
      </c>
      <c r="I797" s="6">
        <v>50</v>
      </c>
      <c r="J797" s="5" t="s">
        <v>19</v>
      </c>
      <c r="K797" s="5" t="s">
        <v>20</v>
      </c>
      <c r="L797" s="6">
        <v>12000000</v>
      </c>
      <c r="M797" s="6">
        <v>2012</v>
      </c>
      <c r="N797" s="6">
        <v>5.9</v>
      </c>
      <c r="O797" s="21">
        <f>IMDB_Movies!$C2932-IMDB_Movies!$L2932</f>
        <v>-36439040</v>
      </c>
    </row>
    <row r="798" spans="1:15" x14ac:dyDescent="0.35">
      <c r="A798" s="11" t="s">
        <v>9408</v>
      </c>
      <c r="B798" s="12">
        <v>74</v>
      </c>
      <c r="C798" s="12">
        <v>49526</v>
      </c>
      <c r="D798" s="13" t="s">
        <v>1702</v>
      </c>
      <c r="E798" s="13" t="s">
        <v>2163</v>
      </c>
      <c r="F798" s="13" t="s">
        <v>9409</v>
      </c>
      <c r="G798" s="12">
        <v>16299</v>
      </c>
      <c r="H798" s="13" t="s">
        <v>9410</v>
      </c>
      <c r="I798" s="12">
        <v>129</v>
      </c>
      <c r="J798" s="13" t="s">
        <v>19</v>
      </c>
      <c r="K798" s="13" t="s">
        <v>20</v>
      </c>
      <c r="L798" s="12">
        <v>6800000</v>
      </c>
      <c r="M798" s="12">
        <v>2005</v>
      </c>
      <c r="N798" s="12">
        <v>7</v>
      </c>
      <c r="O798" s="22">
        <f>IMDB_Movies!$C1936-IMDB_Movies!$L1936</f>
        <v>-29671868</v>
      </c>
    </row>
    <row r="799" spans="1:15" x14ac:dyDescent="0.35">
      <c r="A799" s="14" t="s">
        <v>755</v>
      </c>
      <c r="B799" s="6">
        <v>166</v>
      </c>
      <c r="C799" s="6">
        <v>32131830</v>
      </c>
      <c r="D799" s="5" t="s">
        <v>757</v>
      </c>
      <c r="E799" s="5" t="s">
        <v>197</v>
      </c>
      <c r="F799" s="5" t="s">
        <v>758</v>
      </c>
      <c r="G799" s="6">
        <v>72259</v>
      </c>
      <c r="H799" s="5" t="s">
        <v>759</v>
      </c>
      <c r="I799" s="6">
        <v>788</v>
      </c>
      <c r="J799" s="5" t="s">
        <v>19</v>
      </c>
      <c r="K799" s="5" t="s">
        <v>20</v>
      </c>
      <c r="L799" s="6">
        <v>137000000</v>
      </c>
      <c r="M799" s="6">
        <v>2001</v>
      </c>
      <c r="N799" s="6">
        <v>6.4</v>
      </c>
      <c r="O799" s="21">
        <f>IMDB_Movies!$C45-IMDB_Movies!$L45</f>
        <v>-40581346</v>
      </c>
    </row>
    <row r="800" spans="1:15" x14ac:dyDescent="0.35">
      <c r="A800" s="14" t="s">
        <v>6438</v>
      </c>
      <c r="B800" s="6">
        <v>156</v>
      </c>
      <c r="C800" s="6">
        <v>117224271</v>
      </c>
      <c r="D800" s="5" t="s">
        <v>6439</v>
      </c>
      <c r="E800" s="5" t="s">
        <v>6440</v>
      </c>
      <c r="F800" s="5" t="s">
        <v>6441</v>
      </c>
      <c r="G800" s="6">
        <v>47794</v>
      </c>
      <c r="H800" s="5" t="s">
        <v>6442</v>
      </c>
      <c r="I800" s="6">
        <v>81</v>
      </c>
      <c r="J800" s="5" t="s">
        <v>19</v>
      </c>
      <c r="K800" s="5" t="s">
        <v>20</v>
      </c>
      <c r="L800" s="6">
        <v>20000000</v>
      </c>
      <c r="M800" s="6">
        <v>2010</v>
      </c>
      <c r="N800" s="6">
        <v>7.1</v>
      </c>
      <c r="O800" s="22">
        <f>IMDB_Movies!$C528-IMDB_Movies!$L528</f>
        <v>17007184</v>
      </c>
    </row>
    <row r="801" spans="1:15" x14ac:dyDescent="0.35">
      <c r="A801" s="14" t="s">
        <v>1676</v>
      </c>
      <c r="B801" s="6">
        <v>432</v>
      </c>
      <c r="C801" s="6">
        <v>13401683</v>
      </c>
      <c r="D801" s="5" t="s">
        <v>454</v>
      </c>
      <c r="E801" s="5" t="s">
        <v>1677</v>
      </c>
      <c r="F801" s="5" t="s">
        <v>1678</v>
      </c>
      <c r="G801" s="6">
        <v>203458</v>
      </c>
      <c r="H801" s="5" t="s">
        <v>1679</v>
      </c>
      <c r="I801" s="6">
        <v>588</v>
      </c>
      <c r="J801" s="5" t="s">
        <v>19</v>
      </c>
      <c r="K801" s="5" t="s">
        <v>31</v>
      </c>
      <c r="L801" s="6">
        <v>35000000</v>
      </c>
      <c r="M801" s="6">
        <v>2012</v>
      </c>
      <c r="N801" s="6">
        <v>7.1</v>
      </c>
      <c r="O801" s="22">
        <f>IMDB_Movies!$C920-IMDB_Movies!$L920</f>
        <v>-1820357</v>
      </c>
    </row>
    <row r="802" spans="1:15" x14ac:dyDescent="0.35">
      <c r="A802" s="11" t="s">
        <v>6575</v>
      </c>
      <c r="B802" s="12">
        <v>69</v>
      </c>
      <c r="C802" s="12">
        <v>29753944</v>
      </c>
      <c r="D802" s="13" t="s">
        <v>1457</v>
      </c>
      <c r="E802" s="13" t="s">
        <v>388</v>
      </c>
      <c r="F802" s="13" t="s">
        <v>6576</v>
      </c>
      <c r="G802" s="12">
        <v>90677</v>
      </c>
      <c r="H802" s="13" t="s">
        <v>6577</v>
      </c>
      <c r="I802" s="12">
        <v>389</v>
      </c>
      <c r="J802" s="13" t="s">
        <v>19</v>
      </c>
      <c r="K802" s="13" t="s">
        <v>20</v>
      </c>
      <c r="L802" s="12">
        <v>20000000</v>
      </c>
      <c r="M802" s="12">
        <v>1998</v>
      </c>
      <c r="N802" s="12">
        <v>6.5</v>
      </c>
      <c r="O802" s="22">
        <f>IMDB_Movies!$C2740-IMDB_Movies!$L2740</f>
        <v>2228241</v>
      </c>
    </row>
    <row r="803" spans="1:15" x14ac:dyDescent="0.35">
      <c r="A803" s="11" t="s">
        <v>778</v>
      </c>
      <c r="B803" s="12">
        <v>344</v>
      </c>
      <c r="C803" s="12">
        <v>163192114</v>
      </c>
      <c r="D803" s="13" t="s">
        <v>23</v>
      </c>
      <c r="E803" s="13" t="s">
        <v>162</v>
      </c>
      <c r="F803" s="13" t="s">
        <v>893</v>
      </c>
      <c r="G803" s="12">
        <v>229679</v>
      </c>
      <c r="H803" s="13" t="s">
        <v>894</v>
      </c>
      <c r="I803" s="12">
        <v>637</v>
      </c>
      <c r="J803" s="13" t="s">
        <v>19</v>
      </c>
      <c r="K803" s="13" t="s">
        <v>20</v>
      </c>
      <c r="L803" s="12">
        <v>125000000</v>
      </c>
      <c r="M803" s="12">
        <v>2010</v>
      </c>
      <c r="N803" s="12">
        <v>5.8</v>
      </c>
      <c r="O803" s="22">
        <f>IMDB_Movies!$C218-IMDB_Movies!$L218</f>
        <v>40566004</v>
      </c>
    </row>
    <row r="804" spans="1:15" x14ac:dyDescent="0.35">
      <c r="A804" s="14" t="s">
        <v>4147</v>
      </c>
      <c r="B804" s="6">
        <v>342</v>
      </c>
      <c r="C804" s="6">
        <v>37371385</v>
      </c>
      <c r="D804" s="5" t="s">
        <v>1278</v>
      </c>
      <c r="E804" s="5" t="s">
        <v>4148</v>
      </c>
      <c r="F804" s="5" t="s">
        <v>4149</v>
      </c>
      <c r="G804" s="6">
        <v>192462</v>
      </c>
      <c r="H804" s="5" t="s">
        <v>4150</v>
      </c>
      <c r="I804" s="6">
        <v>334</v>
      </c>
      <c r="J804" s="5" t="s">
        <v>19</v>
      </c>
      <c r="K804" s="5" t="s">
        <v>20</v>
      </c>
      <c r="L804" s="6">
        <v>40000000</v>
      </c>
      <c r="M804" s="6">
        <v>2011</v>
      </c>
      <c r="N804" s="6">
        <v>7</v>
      </c>
      <c r="O804" s="22">
        <f>IMDB_Movies!$C1206-IMDB_Movies!$L1206</f>
        <v>-2428096</v>
      </c>
    </row>
    <row r="805" spans="1:15" x14ac:dyDescent="0.35">
      <c r="A805" s="14" t="s">
        <v>5810</v>
      </c>
      <c r="B805" s="6">
        <v>24</v>
      </c>
      <c r="C805" s="6">
        <v>52528330</v>
      </c>
      <c r="D805" s="5" t="s">
        <v>1702</v>
      </c>
      <c r="E805" s="5" t="s">
        <v>2610</v>
      </c>
      <c r="F805" s="5" t="s">
        <v>5811</v>
      </c>
      <c r="G805" s="6">
        <v>4265</v>
      </c>
      <c r="H805" s="5" t="s">
        <v>5812</v>
      </c>
      <c r="I805" s="6">
        <v>27</v>
      </c>
      <c r="J805" s="5" t="s">
        <v>19</v>
      </c>
      <c r="K805" s="5" t="s">
        <v>20</v>
      </c>
      <c r="L805" s="6">
        <v>25000000</v>
      </c>
      <c r="M805" s="6">
        <v>2013</v>
      </c>
      <c r="N805" s="6">
        <v>4.7</v>
      </c>
      <c r="O805" s="21">
        <f>IMDB_Movies!$C2031-IMDB_Movies!$L2031</f>
        <v>63071</v>
      </c>
    </row>
    <row r="806" spans="1:15" x14ac:dyDescent="0.35">
      <c r="A806" s="11" t="s">
        <v>9632</v>
      </c>
      <c r="B806" s="12">
        <v>88</v>
      </c>
      <c r="C806" s="12">
        <v>3895664</v>
      </c>
      <c r="D806" s="13" t="s">
        <v>1702</v>
      </c>
      <c r="E806" s="13" t="s">
        <v>6356</v>
      </c>
      <c r="F806" s="13" t="s">
        <v>9633</v>
      </c>
      <c r="G806" s="12">
        <v>34383</v>
      </c>
      <c r="H806" s="13" t="s">
        <v>9634</v>
      </c>
      <c r="I806" s="12">
        <v>149</v>
      </c>
      <c r="J806" s="13" t="s">
        <v>1002</v>
      </c>
      <c r="K806" s="13" t="s">
        <v>1003</v>
      </c>
      <c r="L806" s="12">
        <v>5300000</v>
      </c>
      <c r="M806" s="12">
        <v>2002</v>
      </c>
      <c r="N806" s="12">
        <v>7.3</v>
      </c>
      <c r="O806" s="22">
        <f>IMDB_Movies!$C1914-IMDB_Movies!$L1914</f>
        <v>-18353336</v>
      </c>
    </row>
    <row r="807" spans="1:15" x14ac:dyDescent="0.35">
      <c r="A807" s="14" t="s">
        <v>672</v>
      </c>
      <c r="B807" s="6">
        <v>77</v>
      </c>
      <c r="C807" s="6">
        <v>26082914</v>
      </c>
      <c r="D807" s="5" t="s">
        <v>2196</v>
      </c>
      <c r="E807" s="5" t="s">
        <v>2809</v>
      </c>
      <c r="F807" s="5" t="s">
        <v>2810</v>
      </c>
      <c r="G807" s="6">
        <v>51349</v>
      </c>
      <c r="H807" s="5" t="s">
        <v>2811</v>
      </c>
      <c r="I807" s="6">
        <v>213</v>
      </c>
      <c r="J807" s="5" t="s">
        <v>19</v>
      </c>
      <c r="K807" s="5" t="s">
        <v>20</v>
      </c>
      <c r="L807" s="6">
        <v>87000000</v>
      </c>
      <c r="M807" s="6">
        <v>2005</v>
      </c>
      <c r="N807" s="6">
        <v>4.3</v>
      </c>
      <c r="O807" s="21">
        <f>IMDB_Movies!$C129-IMDB_Movies!$L129</f>
        <v>45056940</v>
      </c>
    </row>
    <row r="808" spans="1:15" x14ac:dyDescent="0.35">
      <c r="A808" s="14" t="s">
        <v>7170</v>
      </c>
      <c r="B808" s="6">
        <v>363</v>
      </c>
      <c r="C808" s="6">
        <v>1028658</v>
      </c>
      <c r="D808" s="5" t="s">
        <v>1308</v>
      </c>
      <c r="E808" s="5" t="s">
        <v>227</v>
      </c>
      <c r="F808" s="5" t="s">
        <v>10706</v>
      </c>
      <c r="G808" s="6">
        <v>118684</v>
      </c>
      <c r="H808" s="5" t="s">
        <v>10707</v>
      </c>
      <c r="I808" s="6">
        <v>447</v>
      </c>
      <c r="J808" s="5" t="s">
        <v>19</v>
      </c>
      <c r="K808" s="5" t="s">
        <v>2350</v>
      </c>
      <c r="L808" s="6">
        <v>3000000</v>
      </c>
      <c r="M808" s="6">
        <v>2010</v>
      </c>
      <c r="N808" s="6">
        <v>7</v>
      </c>
      <c r="O808" s="22">
        <f>IMDB_Movies!$C3363-IMDB_Movies!$L3363</f>
        <v>15990505</v>
      </c>
    </row>
    <row r="809" spans="1:15" x14ac:dyDescent="0.35">
      <c r="A809" s="11" t="s">
        <v>3194</v>
      </c>
      <c r="B809" s="12">
        <v>276</v>
      </c>
      <c r="C809" s="12">
        <v>47105085</v>
      </c>
      <c r="D809" s="13" t="s">
        <v>1316</v>
      </c>
      <c r="E809" s="13" t="s">
        <v>59</v>
      </c>
      <c r="F809" s="13" t="s">
        <v>3387</v>
      </c>
      <c r="G809" s="12">
        <v>136973</v>
      </c>
      <c r="H809" s="13" t="s">
        <v>3388</v>
      </c>
      <c r="I809" s="12">
        <v>275</v>
      </c>
      <c r="J809" s="13" t="s">
        <v>19</v>
      </c>
      <c r="K809" s="13" t="s">
        <v>20</v>
      </c>
      <c r="L809" s="12">
        <v>50000000</v>
      </c>
      <c r="M809" s="12">
        <v>2014</v>
      </c>
      <c r="N809" s="12">
        <v>7.4</v>
      </c>
      <c r="O809" s="22">
        <f>IMDB_Movies!$C2664-IMDB_Movies!$L2664</f>
        <v>20236603</v>
      </c>
    </row>
    <row r="810" spans="1:15" x14ac:dyDescent="0.35">
      <c r="A810" s="14" t="s">
        <v>4677</v>
      </c>
      <c r="B810" s="6">
        <v>133</v>
      </c>
      <c r="C810" s="6">
        <v>38176108</v>
      </c>
      <c r="D810" s="5" t="s">
        <v>973</v>
      </c>
      <c r="E810" s="5" t="s">
        <v>36</v>
      </c>
      <c r="F810" s="5" t="s">
        <v>7992</v>
      </c>
      <c r="G810" s="6">
        <v>222099</v>
      </c>
      <c r="H810" s="5" t="s">
        <v>7993</v>
      </c>
      <c r="I810" s="6">
        <v>549</v>
      </c>
      <c r="J810" s="5" t="s">
        <v>19</v>
      </c>
      <c r="K810" s="5" t="s">
        <v>20</v>
      </c>
      <c r="L810" s="6">
        <v>16000000</v>
      </c>
      <c r="M810" s="6">
        <v>1999</v>
      </c>
      <c r="N810" s="6">
        <v>7.2</v>
      </c>
      <c r="O810" s="21">
        <f>IMDB_Movies!$C2141-IMDB_Movies!$L2141</f>
        <v>-32900538</v>
      </c>
    </row>
    <row r="811" spans="1:15" x14ac:dyDescent="0.35">
      <c r="A811" s="14" t="s">
        <v>11092</v>
      </c>
      <c r="B811" s="6">
        <v>18</v>
      </c>
      <c r="C811" s="6">
        <v>20186</v>
      </c>
      <c r="D811" s="5" t="s">
        <v>1136</v>
      </c>
      <c r="E811" s="5" t="s">
        <v>7440</v>
      </c>
      <c r="F811" s="5" t="s">
        <v>11093</v>
      </c>
      <c r="G811" s="6">
        <v>6025</v>
      </c>
      <c r="H811" s="5" t="s">
        <v>11094</v>
      </c>
      <c r="I811" s="6">
        <v>15</v>
      </c>
      <c r="J811" s="5" t="s">
        <v>19</v>
      </c>
      <c r="K811" s="5" t="s">
        <v>20</v>
      </c>
      <c r="L811" s="6">
        <v>930000</v>
      </c>
      <c r="M811" s="6">
        <v>2011</v>
      </c>
      <c r="N811" s="6">
        <v>5.7</v>
      </c>
      <c r="O811" s="21">
        <f>IMDB_Movies!$C1691-IMDB_Movies!$L1691</f>
        <v>73005002</v>
      </c>
    </row>
    <row r="812" spans="1:15" x14ac:dyDescent="0.35">
      <c r="A812" s="14" t="s">
        <v>11259</v>
      </c>
      <c r="B812" s="6">
        <v>65</v>
      </c>
      <c r="C812" s="6">
        <v>30084</v>
      </c>
      <c r="D812" s="5" t="s">
        <v>1702</v>
      </c>
      <c r="E812" s="5" t="s">
        <v>1658</v>
      </c>
      <c r="F812" s="5" t="s">
        <v>11544</v>
      </c>
      <c r="G812" s="6">
        <v>5507</v>
      </c>
      <c r="H812" s="5" t="s">
        <v>11545</v>
      </c>
      <c r="I812" s="6">
        <v>23</v>
      </c>
      <c r="J812" s="5" t="s">
        <v>19</v>
      </c>
      <c r="K812" s="5" t="s">
        <v>20</v>
      </c>
      <c r="L812" s="6">
        <v>70000</v>
      </c>
      <c r="M812" s="6">
        <v>2014</v>
      </c>
      <c r="N812" s="6">
        <v>5.6</v>
      </c>
      <c r="O812" s="22">
        <f>IMDB_Movies!$C2016-IMDB_Movies!$L2016</f>
        <v>-16577194</v>
      </c>
    </row>
    <row r="813" spans="1:15" x14ac:dyDescent="0.35">
      <c r="A813" s="14" t="s">
        <v>9748</v>
      </c>
      <c r="B813" s="6">
        <v>220</v>
      </c>
      <c r="C813" s="6">
        <v>32453345</v>
      </c>
      <c r="D813" s="5" t="s">
        <v>5947</v>
      </c>
      <c r="E813" s="5" t="s">
        <v>9749</v>
      </c>
      <c r="F813" s="5" t="s">
        <v>9750</v>
      </c>
      <c r="G813" s="6">
        <v>31791</v>
      </c>
      <c r="H813" s="5" t="s">
        <v>9751</v>
      </c>
      <c r="I813" s="6">
        <v>155</v>
      </c>
      <c r="J813" s="5" t="s">
        <v>19</v>
      </c>
      <c r="K813" s="5" t="s">
        <v>20</v>
      </c>
      <c r="L813" s="6">
        <v>5000000</v>
      </c>
      <c r="M813" s="6">
        <v>2014</v>
      </c>
      <c r="N813" s="6">
        <v>5</v>
      </c>
      <c r="O813" s="22">
        <f>IMDB_Movies!$C3677-IMDB_Movies!$L3677</f>
        <v>111225040</v>
      </c>
    </row>
    <row r="814" spans="1:15" x14ac:dyDescent="0.35">
      <c r="A814" s="15" t="s">
        <v>6875</v>
      </c>
      <c r="B814" s="8">
        <v>28</v>
      </c>
      <c r="C814" s="8">
        <v>1064277</v>
      </c>
      <c r="D814" s="7" t="s">
        <v>5972</v>
      </c>
      <c r="E814" s="7" t="s">
        <v>1124</v>
      </c>
      <c r="F814" s="7" t="s">
        <v>6876</v>
      </c>
      <c r="G814" s="8">
        <v>14015</v>
      </c>
      <c r="H814" s="7" t="s">
        <v>6877</v>
      </c>
      <c r="I814" s="8">
        <v>83</v>
      </c>
      <c r="J814" s="7" t="s">
        <v>19</v>
      </c>
      <c r="K814" s="7" t="s">
        <v>20</v>
      </c>
      <c r="L814" s="8">
        <v>20000000</v>
      </c>
      <c r="M814" s="8">
        <v>2012</v>
      </c>
      <c r="N814" s="8">
        <v>6.7</v>
      </c>
      <c r="O814" s="21">
        <f>IMDB_Movies!$C1303-IMDB_Movies!$L1303</f>
        <v>25899</v>
      </c>
    </row>
    <row r="815" spans="1:15" x14ac:dyDescent="0.35">
      <c r="A815" s="15" t="s">
        <v>2445</v>
      </c>
      <c r="B815" s="8">
        <v>176</v>
      </c>
      <c r="C815" s="8">
        <v>85911262</v>
      </c>
      <c r="D815" s="7" t="s">
        <v>2446</v>
      </c>
      <c r="E815" s="7" t="s">
        <v>2447</v>
      </c>
      <c r="F815" s="7" t="s">
        <v>2448</v>
      </c>
      <c r="G815" s="8">
        <v>24735</v>
      </c>
      <c r="H815" s="7" t="s">
        <v>2450</v>
      </c>
      <c r="I815" s="8">
        <v>213</v>
      </c>
      <c r="J815" s="7" t="s">
        <v>19</v>
      </c>
      <c r="K815" s="7" t="s">
        <v>20</v>
      </c>
      <c r="L815" s="8">
        <v>65000000</v>
      </c>
      <c r="M815" s="8">
        <v>2014</v>
      </c>
      <c r="N815" s="8">
        <v>5.2</v>
      </c>
      <c r="O815" s="21">
        <f>IMDB_Movies!$C2059-IMDB_Movies!$L2059</f>
        <v>38023275</v>
      </c>
    </row>
    <row r="816" spans="1:15" x14ac:dyDescent="0.35">
      <c r="A816" s="14" t="s">
        <v>11156</v>
      </c>
      <c r="B816" s="6">
        <v>255</v>
      </c>
      <c r="C816" s="6">
        <v>26297</v>
      </c>
      <c r="D816" s="5" t="s">
        <v>4290</v>
      </c>
      <c r="E816" s="5" t="s">
        <v>9298</v>
      </c>
      <c r="F816" s="5" t="s">
        <v>11157</v>
      </c>
      <c r="G816" s="6">
        <v>25750</v>
      </c>
      <c r="H816" s="5" t="s">
        <v>11158</v>
      </c>
      <c r="I816" s="6">
        <v>209</v>
      </c>
      <c r="J816" s="5" t="s">
        <v>19</v>
      </c>
      <c r="K816" s="5" t="s">
        <v>31</v>
      </c>
      <c r="L816" s="6">
        <v>500000</v>
      </c>
      <c r="M816" s="6">
        <v>2011</v>
      </c>
      <c r="N816" s="6">
        <v>6.3</v>
      </c>
      <c r="O816" s="22">
        <f>IMDB_Movies!$C2866-IMDB_Movies!$L2866</f>
        <v>-10660475</v>
      </c>
    </row>
    <row r="817" spans="1:15" x14ac:dyDescent="0.35">
      <c r="A817" s="14" t="s">
        <v>570</v>
      </c>
      <c r="B817" s="6">
        <v>104</v>
      </c>
      <c r="C817" s="6">
        <v>138614544</v>
      </c>
      <c r="D817" s="5" t="s">
        <v>2015</v>
      </c>
      <c r="E817" s="5" t="s">
        <v>2622</v>
      </c>
      <c r="F817" s="5" t="s">
        <v>3980</v>
      </c>
      <c r="G817" s="6">
        <v>75152</v>
      </c>
      <c r="H817" s="5" t="s">
        <v>3981</v>
      </c>
      <c r="I817" s="6">
        <v>288</v>
      </c>
      <c r="J817" s="5" t="s">
        <v>19</v>
      </c>
      <c r="K817" s="5" t="s">
        <v>20</v>
      </c>
      <c r="L817" s="6">
        <v>40000000</v>
      </c>
      <c r="M817" s="6">
        <v>2003</v>
      </c>
      <c r="N817" s="6">
        <v>5.8</v>
      </c>
      <c r="O817" s="21">
        <f>IMDB_Movies!$C2301-IMDB_Movies!$L2301</f>
        <v>-9830576</v>
      </c>
    </row>
    <row r="818" spans="1:15" x14ac:dyDescent="0.35">
      <c r="A818" s="11" t="s">
        <v>7425</v>
      </c>
      <c r="B818" s="12">
        <v>64</v>
      </c>
      <c r="C818" s="12">
        <v>1666262</v>
      </c>
      <c r="D818" s="13" t="s">
        <v>1320</v>
      </c>
      <c r="E818" s="13" t="s">
        <v>1708</v>
      </c>
      <c r="F818" s="13" t="s">
        <v>7426</v>
      </c>
      <c r="G818" s="12">
        <v>5321</v>
      </c>
      <c r="H818" s="13" t="s">
        <v>7427</v>
      </c>
      <c r="I818" s="12">
        <v>78</v>
      </c>
      <c r="J818" s="13" t="s">
        <v>19</v>
      </c>
      <c r="K818" s="13" t="s">
        <v>31</v>
      </c>
      <c r="L818" s="12">
        <v>16000000</v>
      </c>
      <c r="M818" s="12">
        <v>2005</v>
      </c>
      <c r="N818" s="12">
        <v>6.7</v>
      </c>
      <c r="O818" s="22">
        <f>IMDB_Movies!$C3179-IMDB_Movies!$L3179</f>
        <v>2401264</v>
      </c>
    </row>
    <row r="819" spans="1:15" x14ac:dyDescent="0.35">
      <c r="A819" s="15" t="s">
        <v>515</v>
      </c>
      <c r="B819" s="8">
        <v>474</v>
      </c>
      <c r="C819" s="8">
        <v>89732035</v>
      </c>
      <c r="D819" s="7" t="s">
        <v>42</v>
      </c>
      <c r="E819" s="7" t="s">
        <v>49</v>
      </c>
      <c r="F819" s="7" t="s">
        <v>516</v>
      </c>
      <c r="G819" s="8">
        <v>188457</v>
      </c>
      <c r="H819" s="7" t="s">
        <v>518</v>
      </c>
      <c r="I819" s="8">
        <v>867</v>
      </c>
      <c r="J819" s="7" t="s">
        <v>19</v>
      </c>
      <c r="K819" s="7" t="s">
        <v>20</v>
      </c>
      <c r="L819" s="8">
        <v>155000000</v>
      </c>
      <c r="M819" s="8">
        <v>2015</v>
      </c>
      <c r="N819" s="8">
        <v>6.6</v>
      </c>
      <c r="O819" s="21">
        <f>IMDB_Movies!$C321-IMDB_Movies!$L321</f>
        <v>-13595247</v>
      </c>
    </row>
    <row r="820" spans="1:15" x14ac:dyDescent="0.35">
      <c r="A820" s="14" t="s">
        <v>2045</v>
      </c>
      <c r="B820" s="6">
        <v>84</v>
      </c>
      <c r="C820" s="6">
        <v>16964743</v>
      </c>
      <c r="D820" s="5" t="s">
        <v>1142</v>
      </c>
      <c r="E820" s="5" t="s">
        <v>4101</v>
      </c>
      <c r="F820" s="5" t="s">
        <v>6140</v>
      </c>
      <c r="G820" s="6">
        <v>22844</v>
      </c>
      <c r="H820" s="5" t="s">
        <v>6141</v>
      </c>
      <c r="I820" s="6">
        <v>140</v>
      </c>
      <c r="J820" s="5" t="s">
        <v>19</v>
      </c>
      <c r="K820" s="5" t="s">
        <v>20</v>
      </c>
      <c r="L820" s="6">
        <v>24000000</v>
      </c>
      <c r="M820" s="6">
        <v>2004</v>
      </c>
      <c r="N820" s="6">
        <v>5.6</v>
      </c>
      <c r="O820" s="22">
        <f>IMDB_Movies!$C2556-IMDB_Movies!$L2556</f>
        <v>-7900000</v>
      </c>
    </row>
    <row r="821" spans="1:15" x14ac:dyDescent="0.35">
      <c r="A821" s="14" t="s">
        <v>183</v>
      </c>
      <c r="B821" s="6">
        <v>451</v>
      </c>
      <c r="C821" s="6">
        <v>334185206</v>
      </c>
      <c r="D821" s="5" t="s">
        <v>140</v>
      </c>
      <c r="E821" s="5" t="s">
        <v>24</v>
      </c>
      <c r="F821" s="5" t="s">
        <v>184</v>
      </c>
      <c r="G821" s="6">
        <v>306320</v>
      </c>
      <c r="H821" s="5" t="s">
        <v>186</v>
      </c>
      <c r="I821" s="6">
        <v>736</v>
      </c>
      <c r="J821" s="5" t="s">
        <v>19</v>
      </c>
      <c r="K821" s="5" t="s">
        <v>20</v>
      </c>
      <c r="L821" s="6">
        <v>200000000</v>
      </c>
      <c r="M821" s="6">
        <v>2010</v>
      </c>
      <c r="N821" s="6">
        <v>6.5</v>
      </c>
      <c r="O821" s="21">
        <f>IMDB_Movies!$C1287-IMDB_Movies!$L1287</f>
        <v>46637947</v>
      </c>
    </row>
    <row r="822" spans="1:15" x14ac:dyDescent="0.35">
      <c r="A822" s="15" t="s">
        <v>10906</v>
      </c>
      <c r="B822" s="8">
        <v>111</v>
      </c>
      <c r="C822" s="8">
        <v>375723</v>
      </c>
      <c r="D822" s="7" t="s">
        <v>1702</v>
      </c>
      <c r="E822" s="7" t="s">
        <v>10907</v>
      </c>
      <c r="F822" s="7" t="s">
        <v>10908</v>
      </c>
      <c r="G822" s="8">
        <v>7025</v>
      </c>
      <c r="H822" s="7" t="s">
        <v>10909</v>
      </c>
      <c r="I822" s="8">
        <v>26</v>
      </c>
      <c r="J822" s="7" t="s">
        <v>8426</v>
      </c>
      <c r="K822" s="7" t="s">
        <v>9425</v>
      </c>
      <c r="L822" s="8">
        <v>4000000</v>
      </c>
      <c r="M822" s="8">
        <v>2015</v>
      </c>
      <c r="N822" s="8">
        <v>7.9</v>
      </c>
      <c r="O822" s="21">
        <f>IMDB_Movies!$C1891-IMDB_Movies!$L1891</f>
        <v>110505958</v>
      </c>
    </row>
    <row r="823" spans="1:15" x14ac:dyDescent="0.35">
      <c r="A823" s="14" t="s">
        <v>2045</v>
      </c>
      <c r="B823" s="6">
        <v>132</v>
      </c>
      <c r="C823" s="6">
        <v>82931301</v>
      </c>
      <c r="D823" s="5" t="s">
        <v>1142</v>
      </c>
      <c r="E823" s="5" t="s">
        <v>1059</v>
      </c>
      <c r="F823" s="5" t="s">
        <v>3656</v>
      </c>
      <c r="G823" s="6">
        <v>43358</v>
      </c>
      <c r="H823" s="5" t="s">
        <v>3657</v>
      </c>
      <c r="I823" s="6">
        <v>228</v>
      </c>
      <c r="J823" s="5" t="s">
        <v>19</v>
      </c>
      <c r="K823" s="5" t="s">
        <v>539</v>
      </c>
      <c r="L823" s="6">
        <v>60000000</v>
      </c>
      <c r="M823" s="6">
        <v>2005</v>
      </c>
      <c r="N823" s="6">
        <v>5.5</v>
      </c>
      <c r="O823" s="22">
        <f>IMDB_Movies!$C2564-IMDB_Movies!$L2564</f>
        <v>67125340</v>
      </c>
    </row>
    <row r="824" spans="1:15" x14ac:dyDescent="0.35">
      <c r="A824" s="15" t="s">
        <v>8645</v>
      </c>
      <c r="B824" s="8">
        <v>82</v>
      </c>
      <c r="C824" s="8">
        <v>24397469</v>
      </c>
      <c r="D824" s="7" t="s">
        <v>3938</v>
      </c>
      <c r="E824" s="7" t="s">
        <v>3786</v>
      </c>
      <c r="F824" s="7" t="s">
        <v>8646</v>
      </c>
      <c r="G824" s="8">
        <v>5161</v>
      </c>
      <c r="H824" s="7" t="s">
        <v>8647</v>
      </c>
      <c r="I824" s="8">
        <v>48</v>
      </c>
      <c r="J824" s="7" t="s">
        <v>19</v>
      </c>
      <c r="K824" s="7" t="s">
        <v>20</v>
      </c>
      <c r="L824" s="8">
        <v>17000000</v>
      </c>
      <c r="M824" s="8">
        <v>2012</v>
      </c>
      <c r="N824" s="8">
        <v>5.7</v>
      </c>
      <c r="O824" s="21">
        <f>IMDB_Movies!$C3272-IMDB_Movies!$L3272</f>
        <v>-7714482</v>
      </c>
    </row>
    <row r="825" spans="1:15" x14ac:dyDescent="0.35">
      <c r="A825" s="11" t="s">
        <v>3450</v>
      </c>
      <c r="B825" s="12">
        <v>172</v>
      </c>
      <c r="C825" s="12">
        <v>13008928</v>
      </c>
      <c r="D825" s="13" t="s">
        <v>2821</v>
      </c>
      <c r="E825" s="13" t="s">
        <v>10052</v>
      </c>
      <c r="F825" s="13" t="s">
        <v>10053</v>
      </c>
      <c r="G825" s="12">
        <v>73501</v>
      </c>
      <c r="H825" s="13" t="s">
        <v>10054</v>
      </c>
      <c r="I825" s="12">
        <v>333</v>
      </c>
      <c r="J825" s="13" t="s">
        <v>19</v>
      </c>
      <c r="K825" s="13" t="s">
        <v>20</v>
      </c>
      <c r="L825" s="12">
        <v>4000000</v>
      </c>
      <c r="M825" s="12">
        <v>1988</v>
      </c>
      <c r="N825" s="12">
        <v>7.3</v>
      </c>
      <c r="O825" s="22">
        <f>IMDB_Movies!$C3799-IMDB_Movies!$L3799</f>
        <v>-9908458</v>
      </c>
    </row>
    <row r="826" spans="1:15" x14ac:dyDescent="0.35">
      <c r="A826" s="14" t="s">
        <v>5978</v>
      </c>
      <c r="B826" s="6">
        <v>173</v>
      </c>
      <c r="C826" s="6">
        <v>273420</v>
      </c>
      <c r="D826" s="5" t="s">
        <v>7291</v>
      </c>
      <c r="E826" s="5" t="s">
        <v>557</v>
      </c>
      <c r="F826" s="5" t="s">
        <v>7292</v>
      </c>
      <c r="G826" s="6">
        <v>32671</v>
      </c>
      <c r="H826" s="5" t="s">
        <v>7293</v>
      </c>
      <c r="I826" s="6">
        <v>238</v>
      </c>
      <c r="J826" s="5" t="s">
        <v>19</v>
      </c>
      <c r="K826" s="5" t="s">
        <v>1003</v>
      </c>
      <c r="L826" s="6">
        <v>17000000</v>
      </c>
      <c r="M826" s="6">
        <v>2006</v>
      </c>
      <c r="N826" s="6">
        <v>5.5</v>
      </c>
      <c r="O826" s="22">
        <f>IMDB_Movies!$C2464-IMDB_Movies!$L2464</f>
        <v>-299897945</v>
      </c>
    </row>
    <row r="827" spans="1:15" x14ac:dyDescent="0.35">
      <c r="A827" s="14" t="s">
        <v>3775</v>
      </c>
      <c r="B827" s="6">
        <v>104</v>
      </c>
      <c r="C827" s="6">
        <v>24475416</v>
      </c>
      <c r="D827" s="5" t="s">
        <v>2243</v>
      </c>
      <c r="E827" s="5" t="s">
        <v>1149</v>
      </c>
      <c r="F827" s="5" t="s">
        <v>9945</v>
      </c>
      <c r="G827" s="6">
        <v>72443</v>
      </c>
      <c r="H827" s="5" t="s">
        <v>9946</v>
      </c>
      <c r="I827" s="6">
        <v>309</v>
      </c>
      <c r="J827" s="5" t="s">
        <v>19</v>
      </c>
      <c r="K827" s="5" t="s">
        <v>20</v>
      </c>
      <c r="L827" s="6">
        <v>890000</v>
      </c>
      <c r="M827" s="6">
        <v>1996</v>
      </c>
      <c r="N827" s="6">
        <v>8</v>
      </c>
      <c r="O827" s="22">
        <f>IMDB_Movies!$C2955-IMDB_Movies!$L2955</f>
        <v>59568845</v>
      </c>
    </row>
    <row r="828" spans="1:15" x14ac:dyDescent="0.35">
      <c r="A828" s="15" t="s">
        <v>1234</v>
      </c>
      <c r="B828" s="8">
        <v>215</v>
      </c>
      <c r="C828" s="8">
        <v>11284657</v>
      </c>
      <c r="D828" s="7" t="s">
        <v>2662</v>
      </c>
      <c r="E828" s="7" t="s">
        <v>6335</v>
      </c>
      <c r="F828" s="7" t="s">
        <v>10591</v>
      </c>
      <c r="G828" s="8">
        <v>259379</v>
      </c>
      <c r="H828" s="7" t="s">
        <v>10592</v>
      </c>
      <c r="I828" s="8">
        <v>407</v>
      </c>
      <c r="J828" s="7" t="s">
        <v>5409</v>
      </c>
      <c r="K828" s="7" t="s">
        <v>539</v>
      </c>
      <c r="L828" s="8">
        <v>2000000</v>
      </c>
      <c r="M828" s="8">
        <v>2006</v>
      </c>
      <c r="N828" s="8">
        <v>8.5</v>
      </c>
      <c r="O828" s="21">
        <f>IMDB_Movies!$C3578-IMDB_Movies!$L3578</f>
        <v>-17707473</v>
      </c>
    </row>
    <row r="829" spans="1:15" x14ac:dyDescent="0.35">
      <c r="A829" s="14" t="s">
        <v>10681</v>
      </c>
      <c r="B829" s="6">
        <v>34</v>
      </c>
      <c r="C829" s="6">
        <v>12667</v>
      </c>
      <c r="D829" s="5" t="s">
        <v>151</v>
      </c>
      <c r="E829" s="5" t="s">
        <v>243</v>
      </c>
      <c r="F829" s="5" t="s">
        <v>10682</v>
      </c>
      <c r="G829" s="6">
        <v>19336</v>
      </c>
      <c r="H829" s="5" t="s">
        <v>10683</v>
      </c>
      <c r="I829" s="6">
        <v>90</v>
      </c>
      <c r="J829" s="5" t="s">
        <v>19</v>
      </c>
      <c r="K829" s="5" t="s">
        <v>31</v>
      </c>
      <c r="L829" s="6">
        <v>14000</v>
      </c>
      <c r="M829" s="6">
        <v>2005</v>
      </c>
      <c r="N829" s="6">
        <v>6.6</v>
      </c>
      <c r="O829" s="22">
        <f>IMDB_Movies!$C3473-IMDB_Movies!$L3473</f>
        <v>-707762</v>
      </c>
    </row>
    <row r="830" spans="1:15" x14ac:dyDescent="0.35">
      <c r="A830" s="15" t="s">
        <v>1558</v>
      </c>
      <c r="B830" s="8">
        <v>673</v>
      </c>
      <c r="C830" s="8">
        <v>407999255</v>
      </c>
      <c r="D830" s="7" t="s">
        <v>1014</v>
      </c>
      <c r="E830" s="7" t="s">
        <v>253</v>
      </c>
      <c r="F830" s="7" t="s">
        <v>1710</v>
      </c>
      <c r="G830" s="8">
        <v>701607</v>
      </c>
      <c r="H830" s="7" t="s">
        <v>1711</v>
      </c>
      <c r="I830" s="8">
        <v>1959</v>
      </c>
      <c r="J830" s="7" t="s">
        <v>19</v>
      </c>
      <c r="K830" s="7" t="s">
        <v>20</v>
      </c>
      <c r="L830" s="8">
        <v>78000000</v>
      </c>
      <c r="M830" s="8">
        <v>2012</v>
      </c>
      <c r="N830" s="8">
        <v>7.3</v>
      </c>
      <c r="O830" s="21">
        <f>IMDB_Movies!$C1265-IMDB_Movies!$L1265</f>
        <v>16235901</v>
      </c>
    </row>
    <row r="831" spans="1:15" x14ac:dyDescent="0.35">
      <c r="A831" s="14" t="s">
        <v>377</v>
      </c>
      <c r="B831" s="6">
        <v>9</v>
      </c>
      <c r="C831" s="6">
        <v>305070</v>
      </c>
      <c r="D831" s="5" t="s">
        <v>1921</v>
      </c>
      <c r="E831" s="5" t="s">
        <v>6887</v>
      </c>
      <c r="F831" s="5" t="s">
        <v>6888</v>
      </c>
      <c r="G831" s="6">
        <v>3843</v>
      </c>
      <c r="H831" s="5" t="s">
        <v>6889</v>
      </c>
      <c r="I831" s="6">
        <v>25</v>
      </c>
      <c r="J831" s="5" t="s">
        <v>19</v>
      </c>
      <c r="K831" s="5" t="s">
        <v>20</v>
      </c>
      <c r="L831" s="6">
        <v>20000000</v>
      </c>
      <c r="M831" s="6">
        <v>1994</v>
      </c>
      <c r="N831" s="6">
        <v>6.4</v>
      </c>
      <c r="O831" s="22">
        <f>IMDB_Movies!$C146-IMDB_Movies!$L146</f>
        <v>151870271</v>
      </c>
    </row>
    <row r="832" spans="1:15" x14ac:dyDescent="0.35">
      <c r="A832" s="11" t="s">
        <v>1946</v>
      </c>
      <c r="B832" s="12">
        <v>12</v>
      </c>
      <c r="C832" s="12">
        <v>27515786</v>
      </c>
      <c r="D832" s="13" t="s">
        <v>151</v>
      </c>
      <c r="E832" s="13" t="s">
        <v>1665</v>
      </c>
      <c r="F832" s="13" t="s">
        <v>7870</v>
      </c>
      <c r="G832" s="12">
        <v>8904</v>
      </c>
      <c r="H832" s="13" t="s">
        <v>7871</v>
      </c>
      <c r="I832" s="12">
        <v>31</v>
      </c>
      <c r="J832" s="13" t="s">
        <v>19</v>
      </c>
      <c r="K832" s="13" t="s">
        <v>20</v>
      </c>
      <c r="L832" s="12">
        <v>14000000</v>
      </c>
      <c r="M832" s="12">
        <v>1993</v>
      </c>
      <c r="N832" s="12">
        <v>5.9</v>
      </c>
      <c r="O832" s="22">
        <f>IMDB_Movies!$C3489-IMDB_Movies!$L3489</f>
        <v>9123773</v>
      </c>
    </row>
    <row r="833" spans="1:15" x14ac:dyDescent="0.35">
      <c r="A833" s="15" t="s">
        <v>2119</v>
      </c>
      <c r="B833" s="8">
        <v>230</v>
      </c>
      <c r="C833" s="8">
        <v>51814190</v>
      </c>
      <c r="D833" s="7" t="s">
        <v>1702</v>
      </c>
      <c r="E833" s="7" t="s">
        <v>1482</v>
      </c>
      <c r="F833" s="7" t="s">
        <v>2120</v>
      </c>
      <c r="G833" s="8">
        <v>100837</v>
      </c>
      <c r="H833" s="7" t="s">
        <v>2121</v>
      </c>
      <c r="I833" s="8">
        <v>301</v>
      </c>
      <c r="J833" s="7" t="s">
        <v>19</v>
      </c>
      <c r="K833" s="7" t="s">
        <v>20</v>
      </c>
      <c r="L833" s="8">
        <v>75000000</v>
      </c>
      <c r="M833" s="8">
        <v>2009</v>
      </c>
      <c r="N833" s="8">
        <v>6.4</v>
      </c>
      <c r="O833" s="21">
        <f>IMDB_Movies!$C1985-IMDB_Movies!$L1985</f>
        <v>11371425</v>
      </c>
    </row>
    <row r="834" spans="1:15" x14ac:dyDescent="0.35">
      <c r="A834" s="14" t="s">
        <v>6062</v>
      </c>
      <c r="B834" s="6">
        <v>60</v>
      </c>
      <c r="C834" s="6">
        <v>4064333</v>
      </c>
      <c r="D834" s="5" t="s">
        <v>1296</v>
      </c>
      <c r="E834" s="5" t="s">
        <v>147</v>
      </c>
      <c r="F834" s="5" t="s">
        <v>6063</v>
      </c>
      <c r="G834" s="6">
        <v>24790</v>
      </c>
      <c r="H834" s="5" t="s">
        <v>6064</v>
      </c>
      <c r="I834" s="6">
        <v>173</v>
      </c>
      <c r="J834" s="5" t="s">
        <v>19</v>
      </c>
      <c r="K834" s="5" t="s">
        <v>20</v>
      </c>
      <c r="L834" s="6">
        <v>25000000</v>
      </c>
      <c r="M834" s="6">
        <v>1995</v>
      </c>
      <c r="N834" s="6">
        <v>5.2</v>
      </c>
      <c r="O834" s="22">
        <f>IMDB_Movies!$C564-IMDB_Movies!$L564</f>
        <v>2348123</v>
      </c>
    </row>
    <row r="835" spans="1:15" x14ac:dyDescent="0.35">
      <c r="A835" s="14" t="s">
        <v>7086</v>
      </c>
      <c r="B835" s="6">
        <v>54</v>
      </c>
      <c r="C835" s="6">
        <v>16702864</v>
      </c>
      <c r="D835" s="5" t="s">
        <v>706</v>
      </c>
      <c r="E835" s="5" t="s">
        <v>395</v>
      </c>
      <c r="F835" s="5" t="s">
        <v>7087</v>
      </c>
      <c r="G835" s="6">
        <v>8023</v>
      </c>
      <c r="H835" s="5" t="s">
        <v>7088</v>
      </c>
      <c r="I835" s="6">
        <v>49</v>
      </c>
      <c r="J835" s="5" t="s">
        <v>19</v>
      </c>
      <c r="K835" s="5" t="s">
        <v>20</v>
      </c>
      <c r="L835" s="6">
        <v>18000000</v>
      </c>
      <c r="M835" s="6">
        <v>2004</v>
      </c>
      <c r="N835" s="6">
        <v>5.2</v>
      </c>
      <c r="O835" s="22">
        <f>IMDB_Movies!$C1786-IMDB_Movies!$L1786</f>
        <v>-901776</v>
      </c>
    </row>
    <row r="836" spans="1:15" x14ac:dyDescent="0.35">
      <c r="A836" s="14" t="s">
        <v>8176</v>
      </c>
      <c r="B836" s="6">
        <v>41</v>
      </c>
      <c r="C836" s="6">
        <v>1089445</v>
      </c>
      <c r="D836" s="5" t="s">
        <v>4681</v>
      </c>
      <c r="E836" s="5" t="s">
        <v>274</v>
      </c>
      <c r="F836" s="5" t="s">
        <v>8177</v>
      </c>
      <c r="G836" s="6">
        <v>2676</v>
      </c>
      <c r="H836" s="5" t="s">
        <v>8178</v>
      </c>
      <c r="I836" s="6">
        <v>33</v>
      </c>
      <c r="J836" s="5" t="s">
        <v>19</v>
      </c>
      <c r="K836" s="5" t="s">
        <v>193</v>
      </c>
      <c r="L836" s="6">
        <v>12500000</v>
      </c>
      <c r="M836" s="6">
        <v>2009</v>
      </c>
      <c r="N836" s="6">
        <v>7</v>
      </c>
      <c r="O836" s="22">
        <f>IMDB_Movies!$C2064-IMDB_Movies!$L2064</f>
        <v>-13960131</v>
      </c>
    </row>
    <row r="837" spans="1:15" x14ac:dyDescent="0.35">
      <c r="A837" s="11" t="s">
        <v>4236</v>
      </c>
      <c r="B837" s="12">
        <v>86</v>
      </c>
      <c r="C837" s="12">
        <v>21176322</v>
      </c>
      <c r="D837" s="13" t="s">
        <v>1194</v>
      </c>
      <c r="E837" s="13" t="s">
        <v>4237</v>
      </c>
      <c r="F837" s="13" t="s">
        <v>4238</v>
      </c>
      <c r="G837" s="12">
        <v>23747</v>
      </c>
      <c r="H837" s="13" t="s">
        <v>4239</v>
      </c>
      <c r="I837" s="12">
        <v>207</v>
      </c>
      <c r="J837" s="13" t="s">
        <v>19</v>
      </c>
      <c r="K837" s="13" t="s">
        <v>20</v>
      </c>
      <c r="L837" s="12">
        <v>40000000</v>
      </c>
      <c r="M837" s="12">
        <v>2004</v>
      </c>
      <c r="N837" s="12">
        <v>4</v>
      </c>
      <c r="O837" s="22">
        <f>IMDB_Movies!$C486-IMDB_Movies!$L486</f>
        <v>136138454</v>
      </c>
    </row>
    <row r="838" spans="1:15" x14ac:dyDescent="0.35">
      <c r="A838" s="14" t="s">
        <v>1094</v>
      </c>
      <c r="B838" s="6">
        <v>114</v>
      </c>
      <c r="C838" s="6">
        <v>121248145</v>
      </c>
      <c r="D838" s="5" t="s">
        <v>2196</v>
      </c>
      <c r="E838" s="5" t="s">
        <v>415</v>
      </c>
      <c r="F838" s="5" t="s">
        <v>5049</v>
      </c>
      <c r="G838" s="6">
        <v>260981</v>
      </c>
      <c r="H838" s="5" t="s">
        <v>5050</v>
      </c>
      <c r="I838" s="6">
        <v>373</v>
      </c>
      <c r="J838" s="5" t="s">
        <v>19</v>
      </c>
      <c r="K838" s="5" t="s">
        <v>20</v>
      </c>
      <c r="L838" s="6">
        <v>25000000</v>
      </c>
      <c r="M838" s="6">
        <v>1994</v>
      </c>
      <c r="N838" s="6">
        <v>7.2</v>
      </c>
      <c r="O838" s="21">
        <f>IMDB_Movies!$C123-IMDB_Movies!$L123</f>
        <v>-29067940</v>
      </c>
    </row>
    <row r="839" spans="1:15" x14ac:dyDescent="0.35">
      <c r="A839" s="14" t="s">
        <v>5274</v>
      </c>
      <c r="B839" s="6">
        <v>73</v>
      </c>
      <c r="C839" s="6">
        <v>20422207</v>
      </c>
      <c r="D839" s="5" t="s">
        <v>973</v>
      </c>
      <c r="E839" s="5" t="s">
        <v>1403</v>
      </c>
      <c r="F839" s="5" t="s">
        <v>5275</v>
      </c>
      <c r="G839" s="6">
        <v>15052</v>
      </c>
      <c r="H839" s="5" t="s">
        <v>5276</v>
      </c>
      <c r="I839" s="6">
        <v>116</v>
      </c>
      <c r="J839" s="5" t="s">
        <v>19</v>
      </c>
      <c r="K839" s="5" t="s">
        <v>20</v>
      </c>
      <c r="L839" s="6">
        <v>35000000</v>
      </c>
      <c r="M839" s="6">
        <v>2004</v>
      </c>
      <c r="N839" s="6">
        <v>5.2</v>
      </c>
      <c r="O839" s="22">
        <f>IMDB_Movies!$C2256-IMDB_Movies!$L2256</f>
        <v>3629485</v>
      </c>
    </row>
    <row r="840" spans="1:15" x14ac:dyDescent="0.35">
      <c r="A840" s="14" t="s">
        <v>6793</v>
      </c>
      <c r="B840" s="6">
        <v>65</v>
      </c>
      <c r="C840" s="6">
        <v>8888355</v>
      </c>
      <c r="D840" s="5" t="s">
        <v>3938</v>
      </c>
      <c r="E840" s="5" t="s">
        <v>6794</v>
      </c>
      <c r="F840" s="5" t="s">
        <v>6795</v>
      </c>
      <c r="G840" s="6">
        <v>7894</v>
      </c>
      <c r="H840" s="5" t="s">
        <v>6796</v>
      </c>
      <c r="I840" s="6">
        <v>25</v>
      </c>
      <c r="J840" s="5" t="s">
        <v>19</v>
      </c>
      <c r="K840" s="5" t="s">
        <v>20</v>
      </c>
      <c r="L840" s="6">
        <v>20000000</v>
      </c>
      <c r="M840" s="6">
        <v>2013</v>
      </c>
      <c r="N840" s="6">
        <v>5</v>
      </c>
      <c r="O840" s="22">
        <f>IMDB_Movies!$C3273-IMDB_Movies!$L3273</f>
        <v>39156435</v>
      </c>
    </row>
    <row r="841" spans="1:15" x14ac:dyDescent="0.35">
      <c r="A841" s="15" t="s">
        <v>4733</v>
      </c>
      <c r="B841" s="8">
        <v>219</v>
      </c>
      <c r="C841" s="8">
        <v>34531832</v>
      </c>
      <c r="D841" s="7" t="s">
        <v>1112</v>
      </c>
      <c r="E841" s="7" t="s">
        <v>113</v>
      </c>
      <c r="F841" s="7" t="s">
        <v>4734</v>
      </c>
      <c r="G841" s="8">
        <v>44788</v>
      </c>
      <c r="H841" s="7" t="s">
        <v>4735</v>
      </c>
      <c r="I841" s="8">
        <v>138</v>
      </c>
      <c r="J841" s="7" t="s">
        <v>19</v>
      </c>
      <c r="K841" s="7" t="s">
        <v>31</v>
      </c>
      <c r="L841" s="8">
        <v>35000000</v>
      </c>
      <c r="M841" s="8">
        <v>2015</v>
      </c>
      <c r="N841" s="8">
        <v>7.1</v>
      </c>
      <c r="O841" s="21">
        <f>IMDB_Movies!$C1583-IMDB_Movies!$L1583</f>
        <v>-39862768</v>
      </c>
    </row>
    <row r="842" spans="1:15" x14ac:dyDescent="0.35">
      <c r="A842" s="15" t="s">
        <v>1693</v>
      </c>
      <c r="B842" s="8">
        <v>457</v>
      </c>
      <c r="C842" s="8">
        <v>218628680</v>
      </c>
      <c r="D842" s="7" t="s">
        <v>1855</v>
      </c>
      <c r="E842" s="7" t="s">
        <v>209</v>
      </c>
      <c r="F842" s="7" t="s">
        <v>3234</v>
      </c>
      <c r="G842" s="8">
        <v>471644</v>
      </c>
      <c r="H842" s="7" t="s">
        <v>3235</v>
      </c>
      <c r="I842" s="8">
        <v>623</v>
      </c>
      <c r="J842" s="7" t="s">
        <v>19</v>
      </c>
      <c r="K842" s="7" t="s">
        <v>20</v>
      </c>
      <c r="L842" s="8">
        <v>50000000</v>
      </c>
      <c r="M842" s="8">
        <v>2012</v>
      </c>
      <c r="N842" s="8">
        <v>7</v>
      </c>
      <c r="O842" s="21">
        <f>IMDB_Movies!$C2365-IMDB_Movies!$L2365</f>
        <v>18860010</v>
      </c>
    </row>
    <row r="843" spans="1:15" x14ac:dyDescent="0.35">
      <c r="A843" s="14" t="s">
        <v>2861</v>
      </c>
      <c r="B843" s="6">
        <v>140</v>
      </c>
      <c r="C843" s="6">
        <v>50173190</v>
      </c>
      <c r="D843" s="5" t="s">
        <v>3560</v>
      </c>
      <c r="E843" s="5" t="s">
        <v>78</v>
      </c>
      <c r="F843" s="5" t="s">
        <v>3561</v>
      </c>
      <c r="G843" s="6">
        <v>148490</v>
      </c>
      <c r="H843" s="5" t="s">
        <v>3562</v>
      </c>
      <c r="I843" s="6">
        <v>537</v>
      </c>
      <c r="J843" s="5" t="s">
        <v>19</v>
      </c>
      <c r="K843" s="5" t="s">
        <v>20</v>
      </c>
      <c r="L843" s="6">
        <v>48000000</v>
      </c>
      <c r="M843" s="6">
        <v>2001</v>
      </c>
      <c r="N843" s="6">
        <v>7.4</v>
      </c>
      <c r="O843" s="21">
        <f>IMDB_Movies!$C3336-IMDB_Movies!$L3336</f>
        <v>-87000000</v>
      </c>
    </row>
    <row r="844" spans="1:15" x14ac:dyDescent="0.35">
      <c r="A844" s="14" t="s">
        <v>5324</v>
      </c>
      <c r="B844" s="6">
        <v>140</v>
      </c>
      <c r="C844" s="6">
        <v>14888028</v>
      </c>
      <c r="D844" s="5" t="s">
        <v>5325</v>
      </c>
      <c r="E844" s="5" t="s">
        <v>5326</v>
      </c>
      <c r="F844" s="5" t="s">
        <v>5327</v>
      </c>
      <c r="G844" s="6">
        <v>28606</v>
      </c>
      <c r="H844" s="5" t="s">
        <v>5328</v>
      </c>
      <c r="I844" s="6">
        <v>262</v>
      </c>
      <c r="J844" s="5" t="s">
        <v>19</v>
      </c>
      <c r="K844" s="5" t="s">
        <v>20</v>
      </c>
      <c r="L844" s="6">
        <v>30000000</v>
      </c>
      <c r="M844" s="6">
        <v>2005</v>
      </c>
      <c r="N844" s="6">
        <v>5.0999999999999996</v>
      </c>
      <c r="O844" s="21">
        <f>IMDB_Movies!$C1333-IMDB_Movies!$L1333</f>
        <v>-29359355</v>
      </c>
    </row>
    <row r="845" spans="1:15" x14ac:dyDescent="0.35">
      <c r="A845" s="11" t="s">
        <v>1307</v>
      </c>
      <c r="B845" s="12">
        <v>158</v>
      </c>
      <c r="C845" s="12">
        <v>2344847</v>
      </c>
      <c r="D845" s="13" t="s">
        <v>2483</v>
      </c>
      <c r="E845" s="13" t="s">
        <v>549</v>
      </c>
      <c r="F845" s="13" t="s">
        <v>9352</v>
      </c>
      <c r="G845" s="12">
        <v>18561</v>
      </c>
      <c r="H845" s="13" t="s">
        <v>9353</v>
      </c>
      <c r="I845" s="12">
        <v>119</v>
      </c>
      <c r="J845" s="13" t="s">
        <v>19</v>
      </c>
      <c r="K845" s="13" t="s">
        <v>20</v>
      </c>
      <c r="L845" s="12">
        <v>7000000</v>
      </c>
      <c r="M845" s="12">
        <v>2008</v>
      </c>
      <c r="N845" s="12">
        <v>6.8</v>
      </c>
      <c r="O845" s="22">
        <f>IMDB_Movies!$C3569-IMDB_Movies!$L3569</f>
        <v>292049635</v>
      </c>
    </row>
    <row r="846" spans="1:15" x14ac:dyDescent="0.35">
      <c r="A846" s="11" t="s">
        <v>533</v>
      </c>
      <c r="B846" s="12">
        <v>248</v>
      </c>
      <c r="C846" s="12">
        <v>34293771</v>
      </c>
      <c r="D846" s="13" t="s">
        <v>534</v>
      </c>
      <c r="E846" s="13" t="s">
        <v>535</v>
      </c>
      <c r="F846" s="13" t="s">
        <v>536</v>
      </c>
      <c r="G846" s="12">
        <v>138863</v>
      </c>
      <c r="H846" s="13" t="s">
        <v>538</v>
      </c>
      <c r="I846" s="12">
        <v>1390</v>
      </c>
      <c r="J846" s="13" t="s">
        <v>19</v>
      </c>
      <c r="K846" s="13" t="s">
        <v>539</v>
      </c>
      <c r="L846" s="12">
        <v>155000000</v>
      </c>
      <c r="M846" s="12">
        <v>2004</v>
      </c>
      <c r="N846" s="12">
        <v>5.5</v>
      </c>
      <c r="O846" s="22">
        <f>IMDB_Movies!$C46-IMDB_Movies!$L46</f>
        <v>-486866</v>
      </c>
    </row>
    <row r="847" spans="1:15" x14ac:dyDescent="0.35">
      <c r="A847" s="14" t="s">
        <v>6373</v>
      </c>
      <c r="B847" s="6">
        <v>233</v>
      </c>
      <c r="C847" s="6">
        <v>32774834</v>
      </c>
      <c r="D847" s="5" t="s">
        <v>1452</v>
      </c>
      <c r="E847" s="5" t="s">
        <v>6550</v>
      </c>
      <c r="F847" s="5" t="s">
        <v>6551</v>
      </c>
      <c r="G847" s="6">
        <v>136048</v>
      </c>
      <c r="H847" s="5" t="s">
        <v>6552</v>
      </c>
      <c r="I847" s="6">
        <v>700</v>
      </c>
      <c r="J847" s="5" t="s">
        <v>19</v>
      </c>
      <c r="K847" s="5" t="s">
        <v>20</v>
      </c>
      <c r="L847" s="6">
        <v>30000000</v>
      </c>
      <c r="M847" s="6">
        <v>2004</v>
      </c>
      <c r="N847" s="6">
        <v>7.2</v>
      </c>
      <c r="O847" s="21">
        <f>IMDB_Movies!$C449-IMDB_Movies!$L449</f>
        <v>27879132</v>
      </c>
    </row>
    <row r="848" spans="1:15" x14ac:dyDescent="0.35">
      <c r="A848" s="14" t="s">
        <v>4592</v>
      </c>
      <c r="B848" s="6">
        <v>104</v>
      </c>
      <c r="C848" s="6">
        <v>67962333</v>
      </c>
      <c r="D848" s="5" t="s">
        <v>1142</v>
      </c>
      <c r="E848" s="5" t="s">
        <v>566</v>
      </c>
      <c r="F848" s="5" t="s">
        <v>4593</v>
      </c>
      <c r="G848" s="6">
        <v>33887</v>
      </c>
      <c r="H848" s="5" t="s">
        <v>4594</v>
      </c>
      <c r="I848" s="6">
        <v>160</v>
      </c>
      <c r="J848" s="5" t="s">
        <v>19</v>
      </c>
      <c r="K848" s="5" t="s">
        <v>20</v>
      </c>
      <c r="L848" s="6">
        <v>35000000</v>
      </c>
      <c r="M848" s="6">
        <v>2005</v>
      </c>
      <c r="N848" s="6">
        <v>5.9</v>
      </c>
      <c r="O848" s="21">
        <f>IMDB_Movies!$C2541-IMDB_Movies!$L2541</f>
        <v>-16880121</v>
      </c>
    </row>
    <row r="849" spans="1:15" x14ac:dyDescent="0.35">
      <c r="A849" s="15" t="s">
        <v>864</v>
      </c>
      <c r="B849" s="8">
        <v>102</v>
      </c>
      <c r="C849" s="8">
        <v>285761243</v>
      </c>
      <c r="D849" s="7" t="s">
        <v>2015</v>
      </c>
      <c r="E849" s="7" t="s">
        <v>4141</v>
      </c>
      <c r="F849" s="7" t="s">
        <v>7464</v>
      </c>
      <c r="G849" s="8">
        <v>311075</v>
      </c>
      <c r="H849" s="7" t="s">
        <v>7465</v>
      </c>
      <c r="I849" s="8">
        <v>305</v>
      </c>
      <c r="J849" s="7" t="s">
        <v>19</v>
      </c>
      <c r="K849" s="7" t="s">
        <v>20</v>
      </c>
      <c r="L849" s="8">
        <v>18000000</v>
      </c>
      <c r="M849" s="8">
        <v>1990</v>
      </c>
      <c r="N849" s="8">
        <v>7.5</v>
      </c>
      <c r="O849" s="21">
        <f>IMDB_Movies!$C2293-IMDB_Movies!$L2293</f>
        <v>-3630883</v>
      </c>
    </row>
    <row r="850" spans="1:15" x14ac:dyDescent="0.35">
      <c r="A850" s="14" t="s">
        <v>7751</v>
      </c>
      <c r="B850" s="6">
        <v>98</v>
      </c>
      <c r="C850" s="6">
        <v>57469179</v>
      </c>
      <c r="D850" s="5" t="s">
        <v>4656</v>
      </c>
      <c r="E850" s="5" t="s">
        <v>2394</v>
      </c>
      <c r="F850" s="5" t="s">
        <v>8410</v>
      </c>
      <c r="G850" s="6">
        <v>63855</v>
      </c>
      <c r="H850" s="5" t="s">
        <v>8411</v>
      </c>
      <c r="I850" s="6">
        <v>248</v>
      </c>
      <c r="J850" s="5" t="s">
        <v>19</v>
      </c>
      <c r="K850" s="5" t="s">
        <v>20</v>
      </c>
      <c r="L850" s="6">
        <v>11500000</v>
      </c>
      <c r="M850" s="6">
        <v>1989</v>
      </c>
      <c r="N850" s="6">
        <v>6.6</v>
      </c>
      <c r="O850" s="21">
        <f>IMDB_Movies!$C3652-IMDB_Movies!$L3652</f>
        <v>29098051</v>
      </c>
    </row>
    <row r="851" spans="1:15" x14ac:dyDescent="0.35">
      <c r="A851" s="14" t="s">
        <v>900</v>
      </c>
      <c r="B851" s="6">
        <v>80</v>
      </c>
      <c r="C851" s="6">
        <v>50016394</v>
      </c>
      <c r="D851" s="5" t="s">
        <v>1628</v>
      </c>
      <c r="E851" s="5" t="s">
        <v>1629</v>
      </c>
      <c r="F851" s="5" t="s">
        <v>1630</v>
      </c>
      <c r="G851" s="6">
        <v>106528</v>
      </c>
      <c r="H851" s="5" t="s">
        <v>1631</v>
      </c>
      <c r="I851" s="6">
        <v>257</v>
      </c>
      <c r="J851" s="5" t="s">
        <v>19</v>
      </c>
      <c r="K851" s="5" t="s">
        <v>20</v>
      </c>
      <c r="L851" s="6">
        <v>70000000</v>
      </c>
      <c r="M851" s="6">
        <v>1993</v>
      </c>
      <c r="N851" s="6">
        <v>6.2</v>
      </c>
      <c r="O851" s="22">
        <f>IMDB_Movies!$C90-IMDB_Movies!$L90</f>
        <v>-59049180</v>
      </c>
    </row>
    <row r="852" spans="1:15" x14ac:dyDescent="0.35">
      <c r="A852" s="14" t="s">
        <v>5846</v>
      </c>
      <c r="B852" s="6">
        <v>45</v>
      </c>
      <c r="C852" s="6">
        <v>39399750</v>
      </c>
      <c r="D852" s="5" t="s">
        <v>583</v>
      </c>
      <c r="E852" s="5" t="s">
        <v>1571</v>
      </c>
      <c r="F852" s="5" t="s">
        <v>5847</v>
      </c>
      <c r="G852" s="6">
        <v>5674</v>
      </c>
      <c r="H852" s="5" t="s">
        <v>5848</v>
      </c>
      <c r="I852" s="6">
        <v>35</v>
      </c>
      <c r="J852" s="5" t="s">
        <v>19</v>
      </c>
      <c r="K852" s="5" t="s">
        <v>20</v>
      </c>
      <c r="L852" s="6">
        <v>25000000</v>
      </c>
      <c r="M852" s="6">
        <v>2003</v>
      </c>
      <c r="N852" s="6">
        <v>5.6</v>
      </c>
      <c r="O852" s="22">
        <f>IMDB_Movies!$C1038-IMDB_Movies!$L1038</f>
        <v>-16356539</v>
      </c>
    </row>
    <row r="853" spans="1:15" x14ac:dyDescent="0.35">
      <c r="A853" s="15" t="s">
        <v>46</v>
      </c>
      <c r="B853" s="8">
        <v>252</v>
      </c>
      <c r="C853" s="8">
        <v>5923044</v>
      </c>
      <c r="D853" s="7" t="s">
        <v>5027</v>
      </c>
      <c r="E853" s="7" t="s">
        <v>8578</v>
      </c>
      <c r="F853" s="7" t="s">
        <v>10217</v>
      </c>
      <c r="G853" s="8">
        <v>113451</v>
      </c>
      <c r="H853" s="7" t="s">
        <v>10218</v>
      </c>
      <c r="I853" s="8">
        <v>537</v>
      </c>
      <c r="J853" s="7" t="s">
        <v>19</v>
      </c>
      <c r="K853" s="7" t="s">
        <v>20</v>
      </c>
      <c r="L853" s="8">
        <v>3600000</v>
      </c>
      <c r="M853" s="8">
        <v>1987</v>
      </c>
      <c r="N853" s="8">
        <v>7.8</v>
      </c>
      <c r="O853" s="21">
        <f>IMDB_Movies!$C2389-IMDB_Movies!$L2389</f>
        <v>8272447</v>
      </c>
    </row>
    <row r="854" spans="1:15" x14ac:dyDescent="0.35">
      <c r="A854" s="11" t="s">
        <v>10159</v>
      </c>
      <c r="B854" s="12">
        <v>157</v>
      </c>
      <c r="C854" s="12">
        <v>198655278</v>
      </c>
      <c r="D854" s="13" t="s">
        <v>1320</v>
      </c>
      <c r="E854" s="13" t="s">
        <v>10160</v>
      </c>
      <c r="F854" s="13" t="s">
        <v>10161</v>
      </c>
      <c r="G854" s="12">
        <v>215340</v>
      </c>
      <c r="H854" s="13" t="s">
        <v>10162</v>
      </c>
      <c r="I854" s="12">
        <v>706</v>
      </c>
      <c r="J854" s="13" t="s">
        <v>19</v>
      </c>
      <c r="K854" s="13" t="s">
        <v>20</v>
      </c>
      <c r="L854" s="12">
        <v>3977000</v>
      </c>
      <c r="M854" s="12">
        <v>1939</v>
      </c>
      <c r="N854" s="12">
        <v>8.1999999999999993</v>
      </c>
      <c r="O854" s="22">
        <f>IMDB_Movies!$C3177-IMDB_Movies!$L3177</f>
        <v>-4330587</v>
      </c>
    </row>
    <row r="855" spans="1:15" x14ac:dyDescent="0.35">
      <c r="A855" s="15" t="s">
        <v>4785</v>
      </c>
      <c r="B855" s="8">
        <v>471</v>
      </c>
      <c r="C855" s="8">
        <v>27296514</v>
      </c>
      <c r="D855" s="7" t="s">
        <v>1060</v>
      </c>
      <c r="E855" s="7" t="s">
        <v>464</v>
      </c>
      <c r="F855" s="7" t="s">
        <v>9752</v>
      </c>
      <c r="G855" s="8">
        <v>326494</v>
      </c>
      <c r="H855" s="7" t="s">
        <v>9753</v>
      </c>
      <c r="I855" s="8">
        <v>340</v>
      </c>
      <c r="J855" s="7" t="s">
        <v>19</v>
      </c>
      <c r="K855" s="7" t="s">
        <v>20</v>
      </c>
      <c r="L855" s="8">
        <v>5000000</v>
      </c>
      <c r="M855" s="8">
        <v>2013</v>
      </c>
      <c r="N855" s="8">
        <v>8</v>
      </c>
      <c r="O855" s="21">
        <f>IMDB_Movies!$C1459-IMDB_Movies!$L1459</f>
        <v>-12086323</v>
      </c>
    </row>
    <row r="856" spans="1:15" x14ac:dyDescent="0.35">
      <c r="A856" s="15" t="s">
        <v>447</v>
      </c>
      <c r="B856" s="8">
        <v>180</v>
      </c>
      <c r="C856" s="8">
        <v>145771527</v>
      </c>
      <c r="D856" s="7" t="s">
        <v>1720</v>
      </c>
      <c r="E856" s="7" t="s">
        <v>1180</v>
      </c>
      <c r="F856" s="7" t="s">
        <v>1721</v>
      </c>
      <c r="G856" s="8">
        <v>117212</v>
      </c>
      <c r="H856" s="7" t="s">
        <v>1722</v>
      </c>
      <c r="I856" s="8">
        <v>367</v>
      </c>
      <c r="J856" s="7" t="s">
        <v>19</v>
      </c>
      <c r="K856" s="7" t="s">
        <v>20</v>
      </c>
      <c r="L856" s="8">
        <v>80000000</v>
      </c>
      <c r="M856" s="8">
        <v>2002</v>
      </c>
      <c r="N856" s="8">
        <v>7.2</v>
      </c>
      <c r="O856" s="21">
        <f>IMDB_Movies!$C983-IMDB_Movies!$L983</f>
        <v>26624000</v>
      </c>
    </row>
    <row r="857" spans="1:15" x14ac:dyDescent="0.35">
      <c r="A857" s="15" t="s">
        <v>7151</v>
      </c>
      <c r="B857" s="8">
        <v>447</v>
      </c>
      <c r="C857" s="8">
        <v>225377</v>
      </c>
      <c r="D857" s="7" t="s">
        <v>151</v>
      </c>
      <c r="E857" s="7" t="s">
        <v>3839</v>
      </c>
      <c r="F857" s="7" t="s">
        <v>8914</v>
      </c>
      <c r="G857" s="8">
        <v>70382</v>
      </c>
      <c r="H857" s="7" t="s">
        <v>8915</v>
      </c>
      <c r="I857" s="8">
        <v>190</v>
      </c>
      <c r="J857" s="7" t="s">
        <v>1002</v>
      </c>
      <c r="K857" s="7" t="s">
        <v>1003</v>
      </c>
      <c r="L857" s="8">
        <v>8900000</v>
      </c>
      <c r="M857" s="8">
        <v>2012</v>
      </c>
      <c r="N857" s="8">
        <v>7.9</v>
      </c>
      <c r="O857" s="21">
        <f>IMDB_Movies!$C3388-IMDB_Movies!$L3388</f>
        <v>-28342760</v>
      </c>
    </row>
    <row r="858" spans="1:15" x14ac:dyDescent="0.35">
      <c r="A858" s="14" t="s">
        <v>9436</v>
      </c>
      <c r="B858" s="6">
        <v>18</v>
      </c>
      <c r="C858" s="6">
        <v>54215416</v>
      </c>
      <c r="D858" s="5" t="s">
        <v>2799</v>
      </c>
      <c r="E858" s="5" t="s">
        <v>6887</v>
      </c>
      <c r="F858" s="5" t="s">
        <v>9437</v>
      </c>
      <c r="G858" s="6">
        <v>21409</v>
      </c>
      <c r="H858" s="5" t="s">
        <v>9438</v>
      </c>
      <c r="I858" s="6">
        <v>63</v>
      </c>
      <c r="J858" s="5" t="s">
        <v>19</v>
      </c>
      <c r="K858" s="5" t="s">
        <v>20</v>
      </c>
      <c r="L858" s="6">
        <v>6500000</v>
      </c>
      <c r="M858" s="6">
        <v>1987</v>
      </c>
      <c r="N858" s="6">
        <v>6.8</v>
      </c>
      <c r="O858" s="22">
        <f>IMDB_Movies!$C1538-IMDB_Movies!$L1538</f>
        <v>4026908</v>
      </c>
    </row>
    <row r="859" spans="1:15" x14ac:dyDescent="0.35">
      <c r="A859" s="15" t="s">
        <v>2058</v>
      </c>
      <c r="B859" s="8">
        <v>34</v>
      </c>
      <c r="C859" s="8">
        <v>75078</v>
      </c>
      <c r="D859" s="7" t="s">
        <v>1136</v>
      </c>
      <c r="E859" s="7" t="s">
        <v>1277</v>
      </c>
      <c r="F859" s="7" t="s">
        <v>10136</v>
      </c>
      <c r="G859" s="8">
        <v>1398</v>
      </c>
      <c r="H859" s="7" t="s">
        <v>10137</v>
      </c>
      <c r="I859" s="8">
        <v>26</v>
      </c>
      <c r="J859" s="7" t="s">
        <v>19</v>
      </c>
      <c r="K859" s="7" t="s">
        <v>20</v>
      </c>
      <c r="L859" s="8">
        <v>14000000</v>
      </c>
      <c r="M859" s="8">
        <v>2000</v>
      </c>
      <c r="N859" s="8">
        <v>6.3</v>
      </c>
      <c r="O859" s="21">
        <f>IMDB_Movies!$C1659-IMDB_Movies!$L1659</f>
        <v>-34547688</v>
      </c>
    </row>
    <row r="860" spans="1:15" x14ac:dyDescent="0.35">
      <c r="A860" s="15" t="s">
        <v>3775</v>
      </c>
      <c r="B860" s="8">
        <v>85</v>
      </c>
      <c r="C860" s="8">
        <v>15527125</v>
      </c>
      <c r="D860" s="7" t="s">
        <v>2640</v>
      </c>
      <c r="E860" s="7" t="s">
        <v>803</v>
      </c>
      <c r="F860" s="7" t="s">
        <v>3777</v>
      </c>
      <c r="G860" s="8">
        <v>11388</v>
      </c>
      <c r="H860" s="7" t="s">
        <v>3778</v>
      </c>
      <c r="I860" s="8">
        <v>183</v>
      </c>
      <c r="J860" s="7" t="s">
        <v>19</v>
      </c>
      <c r="K860" s="7" t="s">
        <v>20</v>
      </c>
      <c r="L860" s="8">
        <v>57000000</v>
      </c>
      <c r="M860" s="8">
        <v>2000</v>
      </c>
      <c r="N860" s="8">
        <v>5.8</v>
      </c>
      <c r="O860" s="21">
        <f>IMDB_Movies!$C3536-IMDB_Movies!$L3536</f>
        <v>11161406</v>
      </c>
    </row>
    <row r="861" spans="1:15" x14ac:dyDescent="0.35">
      <c r="A861" s="15" t="s">
        <v>110</v>
      </c>
      <c r="B861" s="8">
        <v>87</v>
      </c>
      <c r="C861" s="8">
        <v>7262288</v>
      </c>
      <c r="D861" s="7" t="s">
        <v>3796</v>
      </c>
      <c r="E861" s="7" t="s">
        <v>1325</v>
      </c>
      <c r="F861" s="7" t="s">
        <v>3797</v>
      </c>
      <c r="G861" s="8">
        <v>17307</v>
      </c>
      <c r="H861" s="7" t="s">
        <v>3799</v>
      </c>
      <c r="I861" s="8">
        <v>186</v>
      </c>
      <c r="J861" s="7" t="s">
        <v>19</v>
      </c>
      <c r="K861" s="7" t="s">
        <v>20</v>
      </c>
      <c r="L861" s="8">
        <v>40000000</v>
      </c>
      <c r="M861" s="8">
        <v>2002</v>
      </c>
      <c r="N861" s="8">
        <v>6.5</v>
      </c>
      <c r="O861" s="21">
        <f>IMDB_Movies!$C1871-IMDB_Movies!$L1871</f>
        <v>-3445415</v>
      </c>
    </row>
    <row r="862" spans="1:15" x14ac:dyDescent="0.35">
      <c r="A862" s="11" t="s">
        <v>3758</v>
      </c>
      <c r="B862" s="12">
        <v>59</v>
      </c>
      <c r="C862" s="12">
        <v>17843379</v>
      </c>
      <c r="D862" s="13" t="s">
        <v>973</v>
      </c>
      <c r="E862" s="13" t="s">
        <v>1247</v>
      </c>
      <c r="F862" s="13" t="s">
        <v>9101</v>
      </c>
      <c r="G862" s="12">
        <v>14904</v>
      </c>
      <c r="H862" s="13" t="s">
        <v>9102</v>
      </c>
      <c r="I862" s="12">
        <v>147</v>
      </c>
      <c r="J862" s="13" t="s">
        <v>19</v>
      </c>
      <c r="K862" s="13" t="s">
        <v>20</v>
      </c>
      <c r="L862" s="12">
        <v>8000000</v>
      </c>
      <c r="M862" s="12">
        <v>1999</v>
      </c>
      <c r="N862" s="12">
        <v>5.7</v>
      </c>
      <c r="O862" s="22">
        <f>IMDB_Movies!$C2242-IMDB_Movies!$L2242</f>
        <v>4231215</v>
      </c>
    </row>
    <row r="863" spans="1:15" x14ac:dyDescent="0.35">
      <c r="A863" s="14" t="s">
        <v>3456</v>
      </c>
      <c r="B863" s="6">
        <v>83</v>
      </c>
      <c r="C863" s="6">
        <v>1040879</v>
      </c>
      <c r="D863" s="5" t="s">
        <v>5637</v>
      </c>
      <c r="E863" s="5" t="s">
        <v>3517</v>
      </c>
      <c r="F863" s="5" t="s">
        <v>9909</v>
      </c>
      <c r="G863" s="6">
        <v>54478</v>
      </c>
      <c r="H863" s="5" t="s">
        <v>9910</v>
      </c>
      <c r="I863" s="6">
        <v>184</v>
      </c>
      <c r="J863" s="5" t="s">
        <v>19</v>
      </c>
      <c r="K863" s="5" t="s">
        <v>20</v>
      </c>
      <c r="L863" s="6">
        <v>7000000</v>
      </c>
      <c r="M863" s="6">
        <v>1996</v>
      </c>
      <c r="N863" s="6">
        <v>7.1</v>
      </c>
      <c r="O863" s="21">
        <f>IMDB_Movies!$C1801-IMDB_Movies!$L1801</f>
        <v>36527787</v>
      </c>
    </row>
    <row r="864" spans="1:15" x14ac:dyDescent="0.35">
      <c r="A864" s="14" t="s">
        <v>9606</v>
      </c>
      <c r="B864" s="6">
        <v>125</v>
      </c>
      <c r="C864" s="6">
        <v>7825820</v>
      </c>
      <c r="D864" s="5" t="s">
        <v>1506</v>
      </c>
      <c r="E864" s="5" t="s">
        <v>572</v>
      </c>
      <c r="F864" s="5" t="s">
        <v>10071</v>
      </c>
      <c r="G864" s="6">
        <v>13086</v>
      </c>
      <c r="H864" s="5" t="s">
        <v>10072</v>
      </c>
      <c r="I864" s="6">
        <v>156</v>
      </c>
      <c r="J864" s="5" t="s">
        <v>19</v>
      </c>
      <c r="K864" s="5" t="s">
        <v>20</v>
      </c>
      <c r="L864" s="6">
        <v>4000000</v>
      </c>
      <c r="M864" s="6">
        <v>2006</v>
      </c>
      <c r="N864" s="6">
        <v>5.9</v>
      </c>
      <c r="O864" s="21">
        <f>IMDB_Movies!$C2879-IMDB_Movies!$L2879</f>
        <v>88166115</v>
      </c>
    </row>
    <row r="865" spans="1:15" x14ac:dyDescent="0.35">
      <c r="A865" s="14" t="s">
        <v>606</v>
      </c>
      <c r="B865" s="6">
        <v>225</v>
      </c>
      <c r="C865" s="6">
        <v>114053579</v>
      </c>
      <c r="D865" s="5" t="s">
        <v>608</v>
      </c>
      <c r="E865" s="5" t="s">
        <v>348</v>
      </c>
      <c r="F865" s="5" t="s">
        <v>609</v>
      </c>
      <c r="G865" s="6">
        <v>146766</v>
      </c>
      <c r="H865" s="5" t="s">
        <v>610</v>
      </c>
      <c r="I865" s="6">
        <v>178</v>
      </c>
      <c r="J865" s="5" t="s">
        <v>19</v>
      </c>
      <c r="K865" s="5" t="s">
        <v>20</v>
      </c>
      <c r="L865" s="6">
        <v>150000000</v>
      </c>
      <c r="M865" s="6">
        <v>2008</v>
      </c>
      <c r="N865" s="6">
        <v>6.9</v>
      </c>
      <c r="O865" s="21">
        <f>IMDB_Movies!$C979-IMDB_Movies!$L979</f>
        <v>11571351</v>
      </c>
    </row>
    <row r="866" spans="1:15" x14ac:dyDescent="0.35">
      <c r="A866" s="11" t="s">
        <v>9875</v>
      </c>
      <c r="B866" s="12">
        <v>109</v>
      </c>
      <c r="C866" s="12">
        <v>4040588</v>
      </c>
      <c r="D866" s="13" t="s">
        <v>1702</v>
      </c>
      <c r="E866" s="13" t="s">
        <v>67</v>
      </c>
      <c r="F866" s="13" t="s">
        <v>9876</v>
      </c>
      <c r="G866" s="12">
        <v>12233</v>
      </c>
      <c r="H866" s="13" t="s">
        <v>9877</v>
      </c>
      <c r="I866" s="12">
        <v>89</v>
      </c>
      <c r="J866" s="13" t="s">
        <v>19</v>
      </c>
      <c r="K866" s="13" t="s">
        <v>20</v>
      </c>
      <c r="L866" s="12">
        <v>5000000</v>
      </c>
      <c r="M866" s="12">
        <v>2008</v>
      </c>
      <c r="N866" s="12">
        <v>6.8</v>
      </c>
      <c r="O866" s="22">
        <f>IMDB_Movies!$C1954-IMDB_Movies!$L1954</f>
        <v>12441122</v>
      </c>
    </row>
    <row r="867" spans="1:15" x14ac:dyDescent="0.35">
      <c r="A867" s="15" t="s">
        <v>1390</v>
      </c>
      <c r="B867" s="8">
        <v>61</v>
      </c>
      <c r="C867" s="8">
        <v>10397365</v>
      </c>
      <c r="D867" s="7" t="s">
        <v>7904</v>
      </c>
      <c r="E867" s="7" t="s">
        <v>1765</v>
      </c>
      <c r="F867" s="7" t="s">
        <v>7905</v>
      </c>
      <c r="G867" s="8">
        <v>11693</v>
      </c>
      <c r="H867" s="7" t="s">
        <v>7906</v>
      </c>
      <c r="I867" s="8">
        <v>104</v>
      </c>
      <c r="J867" s="7" t="s">
        <v>19</v>
      </c>
      <c r="K867" s="7" t="s">
        <v>20</v>
      </c>
      <c r="L867" s="8">
        <v>14000000</v>
      </c>
      <c r="M867" s="8">
        <v>2001</v>
      </c>
      <c r="N867" s="8">
        <v>5.4</v>
      </c>
      <c r="O867" s="21">
        <f>IMDB_Movies!$C2463-IMDB_Movies!$L2463</f>
        <v>-16662721</v>
      </c>
    </row>
    <row r="868" spans="1:15" x14ac:dyDescent="0.35">
      <c r="A868" s="11" t="s">
        <v>1406</v>
      </c>
      <c r="B868" s="12">
        <v>120</v>
      </c>
      <c r="C868" s="12">
        <v>23292105</v>
      </c>
      <c r="D868" s="13" t="s">
        <v>5503</v>
      </c>
      <c r="E868" s="13" t="s">
        <v>5879</v>
      </c>
      <c r="F868" s="13" t="s">
        <v>6624</v>
      </c>
      <c r="G868" s="12">
        <v>39541</v>
      </c>
      <c r="H868" s="13" t="s">
        <v>6625</v>
      </c>
      <c r="I868" s="12">
        <v>334</v>
      </c>
      <c r="J868" s="13" t="s">
        <v>19</v>
      </c>
      <c r="K868" s="13" t="s">
        <v>20</v>
      </c>
      <c r="L868" s="12">
        <v>20000000</v>
      </c>
      <c r="M868" s="12">
        <v>2006</v>
      </c>
      <c r="N868" s="12">
        <v>5.3</v>
      </c>
      <c r="O868" s="22">
        <f>IMDB_Movies!$C856-IMDB_Movies!$L856</f>
        <v>65771527</v>
      </c>
    </row>
    <row r="869" spans="1:15" x14ac:dyDescent="0.35">
      <c r="A869" s="15" t="s">
        <v>5617</v>
      </c>
      <c r="B869" s="8">
        <v>211</v>
      </c>
      <c r="C869" s="8">
        <v>5792822</v>
      </c>
      <c r="D869" s="7" t="s">
        <v>151</v>
      </c>
      <c r="E869" s="7" t="s">
        <v>6326</v>
      </c>
      <c r="F869" s="7" t="s">
        <v>10605</v>
      </c>
      <c r="G869" s="8">
        <v>168398</v>
      </c>
      <c r="H869" s="7" t="s">
        <v>10606</v>
      </c>
      <c r="I869" s="8">
        <v>492</v>
      </c>
      <c r="J869" s="7" t="s">
        <v>19</v>
      </c>
      <c r="K869" s="7" t="s">
        <v>20</v>
      </c>
      <c r="L869" s="8">
        <v>2700000</v>
      </c>
      <c r="M869" s="8">
        <v>2004</v>
      </c>
      <c r="N869" s="8">
        <v>8</v>
      </c>
      <c r="O869" s="21">
        <f>IMDB_Movies!$C3384-IMDB_Movies!$L3384</f>
        <v>2814185</v>
      </c>
    </row>
    <row r="870" spans="1:15" x14ac:dyDescent="0.35">
      <c r="A870" s="14" t="s">
        <v>1188</v>
      </c>
      <c r="B870" s="6">
        <v>180</v>
      </c>
      <c r="C870" s="6">
        <v>148383780</v>
      </c>
      <c r="D870" s="5" t="s">
        <v>1142</v>
      </c>
      <c r="E870" s="5" t="s">
        <v>1190</v>
      </c>
      <c r="F870" s="5" t="s">
        <v>1191</v>
      </c>
      <c r="G870" s="6">
        <v>85531</v>
      </c>
      <c r="H870" s="5" t="s">
        <v>1192</v>
      </c>
      <c r="I870" s="6">
        <v>152</v>
      </c>
      <c r="J870" s="5" t="s">
        <v>19</v>
      </c>
      <c r="K870" s="5" t="s">
        <v>20</v>
      </c>
      <c r="L870" s="6">
        <v>100000000</v>
      </c>
      <c r="M870" s="6">
        <v>2010</v>
      </c>
      <c r="N870" s="6">
        <v>5.5</v>
      </c>
      <c r="O870" s="22">
        <f>IMDB_Movies!$C2566-IMDB_Movies!$L2566</f>
        <v>-23910635</v>
      </c>
    </row>
    <row r="871" spans="1:15" x14ac:dyDescent="0.35">
      <c r="A871" s="14" t="s">
        <v>9811</v>
      </c>
      <c r="B871" s="6">
        <v>74</v>
      </c>
      <c r="C871" s="6">
        <v>13350177</v>
      </c>
      <c r="D871" s="5" t="s">
        <v>2856</v>
      </c>
      <c r="E871" s="5" t="s">
        <v>7192</v>
      </c>
      <c r="F871" s="5" t="s">
        <v>9813</v>
      </c>
      <c r="G871" s="6">
        <v>7904</v>
      </c>
      <c r="H871" s="5" t="s">
        <v>9814</v>
      </c>
      <c r="I871" s="6">
        <v>113</v>
      </c>
      <c r="J871" s="5" t="s">
        <v>19</v>
      </c>
      <c r="K871" s="5" t="s">
        <v>20</v>
      </c>
      <c r="L871" s="6">
        <v>5000000</v>
      </c>
      <c r="M871" s="6">
        <v>2008</v>
      </c>
      <c r="N871" s="6">
        <v>3.8</v>
      </c>
      <c r="O871" s="21">
        <f>IMDB_Movies!$C3252-IMDB_Movies!$L3252</f>
        <v>75213377</v>
      </c>
    </row>
    <row r="872" spans="1:15" x14ac:dyDescent="0.35">
      <c r="A872" s="14" t="s">
        <v>2299</v>
      </c>
      <c r="B872" s="6">
        <v>237</v>
      </c>
      <c r="C872" s="6">
        <v>45045037</v>
      </c>
      <c r="D872" s="5" t="s">
        <v>1142</v>
      </c>
      <c r="E872" s="5" t="s">
        <v>2354</v>
      </c>
      <c r="F872" s="5" t="s">
        <v>2355</v>
      </c>
      <c r="G872" s="6">
        <v>103230</v>
      </c>
      <c r="H872" s="5" t="s">
        <v>2356</v>
      </c>
      <c r="I872" s="6">
        <v>143</v>
      </c>
      <c r="J872" s="5" t="s">
        <v>19</v>
      </c>
      <c r="K872" s="5" t="s">
        <v>20</v>
      </c>
      <c r="L872" s="6">
        <v>36000000</v>
      </c>
      <c r="M872" s="6">
        <v>2011</v>
      </c>
      <c r="N872" s="6">
        <v>5.9</v>
      </c>
      <c r="O872" s="21">
        <f>IMDB_Movies!$C2539-IMDB_Movies!$L2539</f>
        <v>15773070</v>
      </c>
    </row>
    <row r="873" spans="1:15" x14ac:dyDescent="0.35">
      <c r="A873" s="14" t="s">
        <v>1712</v>
      </c>
      <c r="B873" s="6">
        <v>110</v>
      </c>
      <c r="C873" s="6">
        <v>17803796</v>
      </c>
      <c r="D873" s="5" t="s">
        <v>1136</v>
      </c>
      <c r="E873" s="5" t="s">
        <v>1328</v>
      </c>
      <c r="F873" s="5" t="s">
        <v>6664</v>
      </c>
      <c r="G873" s="6">
        <v>26100</v>
      </c>
      <c r="H873" s="5" t="s">
        <v>6665</v>
      </c>
      <c r="I873" s="6">
        <v>97</v>
      </c>
      <c r="J873" s="5" t="s">
        <v>19</v>
      </c>
      <c r="K873" s="5" t="s">
        <v>20</v>
      </c>
      <c r="L873" s="6">
        <v>20000000</v>
      </c>
      <c r="M873" s="6">
        <v>2006</v>
      </c>
      <c r="N873" s="6">
        <v>5.9</v>
      </c>
      <c r="O873" s="21">
        <f>IMDB_Movies!$C1683-IMDB_Movies!$L1683</f>
        <v>28368347</v>
      </c>
    </row>
    <row r="874" spans="1:15" x14ac:dyDescent="0.35">
      <c r="A874" s="15" t="s">
        <v>4213</v>
      </c>
      <c r="B874" s="8">
        <v>94</v>
      </c>
      <c r="C874" s="8">
        <v>25178165</v>
      </c>
      <c r="D874" s="7" t="s">
        <v>151</v>
      </c>
      <c r="E874" s="7" t="s">
        <v>415</v>
      </c>
      <c r="F874" s="7" t="s">
        <v>4214</v>
      </c>
      <c r="G874" s="8">
        <v>70292</v>
      </c>
      <c r="H874" s="7" t="s">
        <v>4215</v>
      </c>
      <c r="I874" s="8">
        <v>274</v>
      </c>
      <c r="J874" s="7" t="s">
        <v>19</v>
      </c>
      <c r="K874" s="7" t="s">
        <v>20</v>
      </c>
      <c r="L874" s="8">
        <v>40000000</v>
      </c>
      <c r="M874" s="8">
        <v>2001</v>
      </c>
      <c r="N874" s="8">
        <v>6.7</v>
      </c>
      <c r="O874" s="21">
        <f>IMDB_Movies!$C3468-IMDB_Movies!$L3468</f>
        <v>13082743</v>
      </c>
    </row>
    <row r="875" spans="1:15" x14ac:dyDescent="0.35">
      <c r="A875" s="14" t="s">
        <v>3275</v>
      </c>
      <c r="B875" s="6">
        <v>28</v>
      </c>
      <c r="C875" s="6">
        <v>5731103</v>
      </c>
      <c r="D875" s="5" t="s">
        <v>4129</v>
      </c>
      <c r="E875" s="5" t="s">
        <v>566</v>
      </c>
      <c r="F875" s="5" t="s">
        <v>10530</v>
      </c>
      <c r="G875" s="6">
        <v>4100</v>
      </c>
      <c r="H875" s="5" t="s">
        <v>10531</v>
      </c>
      <c r="I875" s="6">
        <v>35</v>
      </c>
      <c r="J875" s="5" t="s">
        <v>19</v>
      </c>
      <c r="K875" s="5" t="s">
        <v>20</v>
      </c>
      <c r="L875" s="6">
        <v>2400000</v>
      </c>
      <c r="M875" s="6">
        <v>1996</v>
      </c>
      <c r="N875" s="6">
        <v>6.8</v>
      </c>
      <c r="O875" s="21">
        <f>IMDB_Movies!$C3170-IMDB_Movies!$L3170</f>
        <v>13648142</v>
      </c>
    </row>
    <row r="876" spans="1:15" x14ac:dyDescent="0.35">
      <c r="A876" s="14" t="s">
        <v>999</v>
      </c>
      <c r="B876" s="6">
        <v>257</v>
      </c>
      <c r="C876" s="6">
        <v>187165546</v>
      </c>
      <c r="D876" s="5" t="s">
        <v>196</v>
      </c>
      <c r="E876" s="5" t="s">
        <v>227</v>
      </c>
      <c r="F876" s="5" t="s">
        <v>1000</v>
      </c>
      <c r="G876" s="6">
        <v>150618</v>
      </c>
      <c r="H876" s="5" t="s">
        <v>1001</v>
      </c>
      <c r="I876" s="6">
        <v>195</v>
      </c>
      <c r="J876" s="5" t="s">
        <v>19</v>
      </c>
      <c r="K876" s="5" t="s">
        <v>20</v>
      </c>
      <c r="L876" s="6">
        <v>135000000</v>
      </c>
      <c r="M876" s="6">
        <v>2013</v>
      </c>
      <c r="N876" s="6">
        <v>7.3</v>
      </c>
      <c r="O876" s="21">
        <f>IMDB_Movies!$C1013-IMDB_Movies!$L1013</f>
        <v>18386128</v>
      </c>
    </row>
    <row r="877" spans="1:15" x14ac:dyDescent="0.35">
      <c r="A877" s="14" t="s">
        <v>5978</v>
      </c>
      <c r="B877" s="6">
        <v>283</v>
      </c>
      <c r="C877" s="6">
        <v>727883</v>
      </c>
      <c r="D877" s="5" t="s">
        <v>1798</v>
      </c>
      <c r="E877" s="5" t="s">
        <v>270</v>
      </c>
      <c r="F877" s="5" t="s">
        <v>9986</v>
      </c>
      <c r="G877" s="6">
        <v>580999</v>
      </c>
      <c r="H877" s="5" t="s">
        <v>9988</v>
      </c>
      <c r="I877" s="6">
        <v>2110</v>
      </c>
      <c r="J877" s="5" t="s">
        <v>19</v>
      </c>
      <c r="K877" s="5" t="s">
        <v>20</v>
      </c>
      <c r="L877" s="6">
        <v>4500000</v>
      </c>
      <c r="M877" s="6">
        <v>2001</v>
      </c>
      <c r="N877" s="6">
        <v>8.1</v>
      </c>
      <c r="O877" s="21">
        <f>IMDB_Movies!$C3544-IMDB_Movies!$L3544</f>
        <v>3472213</v>
      </c>
    </row>
    <row r="878" spans="1:15" x14ac:dyDescent="0.35">
      <c r="A878" s="14" t="s">
        <v>710</v>
      </c>
      <c r="B878" s="6">
        <v>166</v>
      </c>
      <c r="C878" s="6">
        <v>57366262</v>
      </c>
      <c r="D878" s="5" t="s">
        <v>1245</v>
      </c>
      <c r="E878" s="5" t="s">
        <v>152</v>
      </c>
      <c r="F878" s="5" t="s">
        <v>1246</v>
      </c>
      <c r="G878" s="6">
        <v>400292</v>
      </c>
      <c r="H878" s="5" t="s">
        <v>1248</v>
      </c>
      <c r="I878" s="6">
        <v>657</v>
      </c>
      <c r="J878" s="5" t="s">
        <v>19</v>
      </c>
      <c r="K878" s="5" t="s">
        <v>539</v>
      </c>
      <c r="L878" s="6">
        <v>100000000</v>
      </c>
      <c r="M878" s="6">
        <v>2006</v>
      </c>
      <c r="N878" s="6">
        <v>8</v>
      </c>
      <c r="O878" s="21">
        <f>IMDB_Movies!$C1267-IMDB_Movies!$L1267</f>
        <v>-14724554</v>
      </c>
    </row>
    <row r="879" spans="1:15" x14ac:dyDescent="0.35">
      <c r="A879" s="15" t="s">
        <v>2834</v>
      </c>
      <c r="B879" s="8">
        <v>190</v>
      </c>
      <c r="C879" s="8">
        <v>10324441</v>
      </c>
      <c r="D879" s="7" t="s">
        <v>647</v>
      </c>
      <c r="E879" s="7" t="s">
        <v>160</v>
      </c>
      <c r="F879" s="7" t="s">
        <v>6044</v>
      </c>
      <c r="G879" s="8">
        <v>27117</v>
      </c>
      <c r="H879" s="7" t="s">
        <v>6045</v>
      </c>
      <c r="I879" s="8">
        <v>140</v>
      </c>
      <c r="J879" s="7" t="s">
        <v>19</v>
      </c>
      <c r="K879" s="7" t="s">
        <v>20</v>
      </c>
      <c r="L879" s="8">
        <v>25000000</v>
      </c>
      <c r="M879" s="8">
        <v>2011</v>
      </c>
      <c r="N879" s="8">
        <v>5.8</v>
      </c>
      <c r="O879" s="21">
        <f>IMDB_Movies!$C821-IMDB_Movies!$L821</f>
        <v>134185206</v>
      </c>
    </row>
    <row r="880" spans="1:15" x14ac:dyDescent="0.35">
      <c r="A880" s="15" t="s">
        <v>868</v>
      </c>
      <c r="B880" s="8">
        <v>231</v>
      </c>
      <c r="C880" s="8">
        <v>89706988</v>
      </c>
      <c r="D880" s="7" t="s">
        <v>1308</v>
      </c>
      <c r="E880" s="7" t="s">
        <v>3000</v>
      </c>
      <c r="F880" s="7" t="s">
        <v>3001</v>
      </c>
      <c r="G880" s="8">
        <v>126746</v>
      </c>
      <c r="H880" s="7" t="s">
        <v>3003</v>
      </c>
      <c r="I880" s="8">
        <v>600</v>
      </c>
      <c r="J880" s="7" t="s">
        <v>19</v>
      </c>
      <c r="K880" s="7" t="s">
        <v>20</v>
      </c>
      <c r="L880" s="8">
        <v>55000000</v>
      </c>
      <c r="M880" s="8">
        <v>2005</v>
      </c>
      <c r="N880" s="8">
        <v>6.2</v>
      </c>
      <c r="O880" s="21">
        <f>IMDB_Movies!$C3372-IMDB_Movies!$L3372</f>
        <v>22487293</v>
      </c>
    </row>
    <row r="881" spans="1:15" x14ac:dyDescent="0.35">
      <c r="A881" s="15" t="s">
        <v>1712</v>
      </c>
      <c r="B881" s="8">
        <v>123</v>
      </c>
      <c r="C881" s="8">
        <v>74608545</v>
      </c>
      <c r="D881" s="7" t="s">
        <v>1136</v>
      </c>
      <c r="E881" s="7" t="s">
        <v>862</v>
      </c>
      <c r="F881" s="7" t="s">
        <v>6119</v>
      </c>
      <c r="G881" s="8">
        <v>185258</v>
      </c>
      <c r="H881" s="7" t="s">
        <v>6120</v>
      </c>
      <c r="I881" s="8">
        <v>404</v>
      </c>
      <c r="J881" s="7" t="s">
        <v>19</v>
      </c>
      <c r="K881" s="7" t="s">
        <v>20</v>
      </c>
      <c r="L881" s="8">
        <v>24000000</v>
      </c>
      <c r="M881" s="8">
        <v>2003</v>
      </c>
      <c r="N881" s="8">
        <v>7.2</v>
      </c>
      <c r="O881" s="21">
        <f>IMDB_Movies!$C1623-IMDB_Movies!$L1623</f>
        <v>-139853928</v>
      </c>
    </row>
    <row r="882" spans="1:15" x14ac:dyDescent="0.35">
      <c r="A882" s="14" t="s">
        <v>5224</v>
      </c>
      <c r="B882" s="6">
        <v>59</v>
      </c>
      <c r="C882" s="6">
        <v>35927406</v>
      </c>
      <c r="D882" s="5" t="s">
        <v>189</v>
      </c>
      <c r="E882" s="5" t="s">
        <v>2932</v>
      </c>
      <c r="F882" s="5" t="s">
        <v>5225</v>
      </c>
      <c r="G882" s="6">
        <v>36363</v>
      </c>
      <c r="H882" s="5" t="s">
        <v>5226</v>
      </c>
      <c r="I882" s="6">
        <v>256</v>
      </c>
      <c r="J882" s="5" t="s">
        <v>19</v>
      </c>
      <c r="K882" s="5" t="s">
        <v>20</v>
      </c>
      <c r="L882" s="6">
        <v>30000000</v>
      </c>
      <c r="M882" s="6">
        <v>1997</v>
      </c>
      <c r="N882" s="6">
        <v>3.7</v>
      </c>
      <c r="O882" s="22">
        <f>IMDB_Movies!$C254-IMDB_Movies!$L254</f>
        <v>-6264471</v>
      </c>
    </row>
    <row r="883" spans="1:15" x14ac:dyDescent="0.35">
      <c r="A883" s="14" t="s">
        <v>6499</v>
      </c>
      <c r="B883" s="6">
        <v>85</v>
      </c>
      <c r="C883" s="6">
        <v>47887943</v>
      </c>
      <c r="D883" s="5" t="s">
        <v>6500</v>
      </c>
      <c r="E883" s="5" t="s">
        <v>1488</v>
      </c>
      <c r="F883" s="5" t="s">
        <v>6501</v>
      </c>
      <c r="G883" s="6">
        <v>11634</v>
      </c>
      <c r="H883" s="5" t="s">
        <v>6502</v>
      </c>
      <c r="I883" s="6">
        <v>58</v>
      </c>
      <c r="J883" s="5" t="s">
        <v>19</v>
      </c>
      <c r="K883" s="5" t="s">
        <v>20</v>
      </c>
      <c r="L883" s="6">
        <v>20000000</v>
      </c>
      <c r="M883" s="6">
        <v>2003</v>
      </c>
      <c r="N883" s="6">
        <v>5.4</v>
      </c>
      <c r="O883" s="21">
        <f>IMDB_Movies!$C1085-IMDB_Movies!$L1085</f>
        <v>29948113</v>
      </c>
    </row>
    <row r="884" spans="1:15" x14ac:dyDescent="0.35">
      <c r="A884" s="14" t="s">
        <v>280</v>
      </c>
      <c r="B884" s="6">
        <v>385</v>
      </c>
      <c r="C884" s="6">
        <v>260000000</v>
      </c>
      <c r="D884" s="5" t="s">
        <v>1245</v>
      </c>
      <c r="E884" s="5" t="s">
        <v>1650</v>
      </c>
      <c r="F884" s="5" t="s">
        <v>8182</v>
      </c>
      <c r="G884" s="6">
        <v>412454</v>
      </c>
      <c r="H884" s="5" t="s">
        <v>8183</v>
      </c>
      <c r="I884" s="6">
        <v>962</v>
      </c>
      <c r="J884" s="5" t="s">
        <v>19</v>
      </c>
      <c r="K884" s="5" t="s">
        <v>20</v>
      </c>
      <c r="L884" s="6">
        <v>8000000</v>
      </c>
      <c r="M884" s="6">
        <v>1975</v>
      </c>
      <c r="N884" s="6">
        <v>8</v>
      </c>
      <c r="O884" s="21">
        <f>IMDB_Movies!$C1269-IMDB_Movies!$L1269</f>
        <v>25670855</v>
      </c>
    </row>
    <row r="885" spans="1:15" x14ac:dyDescent="0.35">
      <c r="A885" s="11" t="s">
        <v>1544</v>
      </c>
      <c r="B885" s="12">
        <v>166</v>
      </c>
      <c r="C885" s="12">
        <v>37567440</v>
      </c>
      <c r="D885" s="13" t="s">
        <v>117</v>
      </c>
      <c r="E885" s="13" t="s">
        <v>1545</v>
      </c>
      <c r="F885" s="13" t="s">
        <v>1546</v>
      </c>
      <c r="G885" s="12">
        <v>113068</v>
      </c>
      <c r="H885" s="13" t="s">
        <v>1547</v>
      </c>
      <c r="I885" s="12">
        <v>337</v>
      </c>
      <c r="J885" s="13" t="s">
        <v>19</v>
      </c>
      <c r="K885" s="13" t="s">
        <v>20</v>
      </c>
      <c r="L885" s="12">
        <v>20000000</v>
      </c>
      <c r="M885" s="12">
        <v>1982</v>
      </c>
      <c r="N885" s="12">
        <v>6.9</v>
      </c>
      <c r="O885" s="22">
        <f>IMDB_Movies!$C1320-IMDB_Movies!$L1320</f>
        <v>42343675</v>
      </c>
    </row>
    <row r="886" spans="1:15" x14ac:dyDescent="0.35">
      <c r="A886" s="11" t="s">
        <v>4245</v>
      </c>
      <c r="B886" s="12">
        <v>152</v>
      </c>
      <c r="C886" s="12">
        <v>4859475</v>
      </c>
      <c r="D886" s="13" t="s">
        <v>151</v>
      </c>
      <c r="E886" s="13" t="s">
        <v>51</v>
      </c>
      <c r="F886" s="13" t="s">
        <v>9583</v>
      </c>
      <c r="G886" s="12">
        <v>116910</v>
      </c>
      <c r="H886" s="13" t="s">
        <v>9584</v>
      </c>
      <c r="I886" s="12">
        <v>520</v>
      </c>
      <c r="J886" s="13" t="s">
        <v>19</v>
      </c>
      <c r="K886" s="13" t="s">
        <v>20</v>
      </c>
      <c r="L886" s="12">
        <v>6000000</v>
      </c>
      <c r="M886" s="12">
        <v>1999</v>
      </c>
      <c r="N886" s="12">
        <v>7.2</v>
      </c>
      <c r="O886" s="22">
        <f>IMDB_Movies!$C3435-IMDB_Movies!$L3435</f>
        <v>69288182</v>
      </c>
    </row>
    <row r="887" spans="1:15" x14ac:dyDescent="0.35">
      <c r="A887" s="11" t="s">
        <v>4489</v>
      </c>
      <c r="B887" s="12">
        <v>206</v>
      </c>
      <c r="C887" s="12">
        <v>30651422</v>
      </c>
      <c r="D887" s="13" t="s">
        <v>6655</v>
      </c>
      <c r="E887" s="13" t="s">
        <v>803</v>
      </c>
      <c r="F887" s="13" t="s">
        <v>8619</v>
      </c>
      <c r="G887" s="12">
        <v>181737</v>
      </c>
      <c r="H887" s="13" t="s">
        <v>8620</v>
      </c>
      <c r="I887" s="12">
        <v>1015</v>
      </c>
      <c r="J887" s="13" t="s">
        <v>19</v>
      </c>
      <c r="K887" s="13" t="s">
        <v>20</v>
      </c>
      <c r="L887" s="12">
        <v>10000000</v>
      </c>
      <c r="M887" s="12">
        <v>1999</v>
      </c>
      <c r="N887" s="12">
        <v>7.4</v>
      </c>
      <c r="O887" s="22">
        <f>IMDB_Movies!$C1142-IMDB_Movies!$L1142</f>
        <v>52925609</v>
      </c>
    </row>
    <row r="888" spans="1:15" x14ac:dyDescent="0.35">
      <c r="A888" s="11" t="s">
        <v>402</v>
      </c>
      <c r="B888" s="12">
        <v>131</v>
      </c>
      <c r="C888" s="12">
        <v>531009</v>
      </c>
      <c r="D888" s="13" t="s">
        <v>151</v>
      </c>
      <c r="E888" s="13" t="s">
        <v>247</v>
      </c>
      <c r="F888" s="13" t="s">
        <v>6878</v>
      </c>
      <c r="G888" s="12">
        <v>7976</v>
      </c>
      <c r="H888" s="13" t="s">
        <v>6879</v>
      </c>
      <c r="I888" s="12">
        <v>61</v>
      </c>
      <c r="J888" s="13" t="s">
        <v>19</v>
      </c>
      <c r="K888" s="13" t="s">
        <v>20</v>
      </c>
      <c r="L888" s="12">
        <v>10000000</v>
      </c>
      <c r="M888" s="12">
        <v>2015</v>
      </c>
      <c r="N888" s="12">
        <v>5.3</v>
      </c>
      <c r="O888" s="22">
        <f>IMDB_Movies!$C3497-IMDB_Movies!$L3497</f>
        <v>121666058</v>
      </c>
    </row>
    <row r="889" spans="1:15" x14ac:dyDescent="0.35">
      <c r="A889" s="14" t="s">
        <v>5868</v>
      </c>
      <c r="B889" s="6">
        <v>167</v>
      </c>
      <c r="C889" s="6">
        <v>35143332</v>
      </c>
      <c r="D889" s="5" t="s">
        <v>4060</v>
      </c>
      <c r="E889" s="5" t="s">
        <v>4728</v>
      </c>
      <c r="F889" s="5" t="s">
        <v>5869</v>
      </c>
      <c r="G889" s="6">
        <v>45102</v>
      </c>
      <c r="H889" s="5" t="s">
        <v>5870</v>
      </c>
      <c r="I889" s="6">
        <v>316</v>
      </c>
      <c r="J889" s="5" t="s">
        <v>19</v>
      </c>
      <c r="K889" s="5" t="s">
        <v>20</v>
      </c>
      <c r="L889" s="6">
        <v>17000000</v>
      </c>
      <c r="M889" s="6">
        <v>2003</v>
      </c>
      <c r="N889" s="6">
        <v>5.6</v>
      </c>
      <c r="O889" s="22">
        <f>IMDB_Movies!$C3709-IMDB_Movies!$L3709</f>
        <v>113368971</v>
      </c>
    </row>
    <row r="890" spans="1:15" x14ac:dyDescent="0.35">
      <c r="A890" s="14" t="s">
        <v>5397</v>
      </c>
      <c r="B890" s="6">
        <v>414</v>
      </c>
      <c r="C890" s="6">
        <v>14938570</v>
      </c>
      <c r="D890" s="5" t="s">
        <v>1049</v>
      </c>
      <c r="E890" s="5" t="s">
        <v>247</v>
      </c>
      <c r="F890" s="5" t="s">
        <v>7660</v>
      </c>
      <c r="G890" s="6">
        <v>111625</v>
      </c>
      <c r="H890" s="5" t="s">
        <v>7661</v>
      </c>
      <c r="I890" s="6">
        <v>369</v>
      </c>
      <c r="J890" s="5" t="s">
        <v>19</v>
      </c>
      <c r="K890" s="5" t="s">
        <v>20</v>
      </c>
      <c r="L890" s="6">
        <v>15000000</v>
      </c>
      <c r="M890" s="6">
        <v>2012</v>
      </c>
      <c r="N890" s="6">
        <v>6.2</v>
      </c>
      <c r="O890" s="21">
        <f>IMDB_Movies!$C2895-IMDB_Movies!$L2895</f>
        <v>15972187</v>
      </c>
    </row>
    <row r="891" spans="1:15" x14ac:dyDescent="0.35">
      <c r="A891" s="15" t="s">
        <v>3961</v>
      </c>
      <c r="B891" s="8">
        <v>175</v>
      </c>
      <c r="C891" s="8">
        <v>76806312</v>
      </c>
      <c r="D891" s="7" t="s">
        <v>1142</v>
      </c>
      <c r="E891" s="7" t="s">
        <v>167</v>
      </c>
      <c r="F891" s="7" t="s">
        <v>5090</v>
      </c>
      <c r="G891" s="8">
        <v>124501</v>
      </c>
      <c r="H891" s="7" t="s">
        <v>5091</v>
      </c>
      <c r="I891" s="8">
        <v>154</v>
      </c>
      <c r="J891" s="7" t="s">
        <v>19</v>
      </c>
      <c r="K891" s="7" t="s">
        <v>20</v>
      </c>
      <c r="L891" s="8">
        <v>30000000</v>
      </c>
      <c r="M891" s="8">
        <v>2008</v>
      </c>
      <c r="N891" s="8">
        <v>6.1</v>
      </c>
      <c r="O891" s="21">
        <f>IMDB_Movies!$C2527-IMDB_Movies!$L2527</f>
        <v>3649779</v>
      </c>
    </row>
    <row r="892" spans="1:15" x14ac:dyDescent="0.35">
      <c r="A892" s="14" t="s">
        <v>4314</v>
      </c>
      <c r="B892" s="6">
        <v>16</v>
      </c>
      <c r="C892" s="6">
        <v>700000</v>
      </c>
      <c r="D892" s="5" t="s">
        <v>4315</v>
      </c>
      <c r="E892" s="5" t="s">
        <v>6891</v>
      </c>
      <c r="F892" s="5" t="s">
        <v>9374</v>
      </c>
      <c r="G892" s="6">
        <v>24438</v>
      </c>
      <c r="H892" s="5" t="s">
        <v>9375</v>
      </c>
      <c r="I892" s="6">
        <v>78</v>
      </c>
      <c r="J892" s="5" t="s">
        <v>1002</v>
      </c>
      <c r="K892" s="5" t="s">
        <v>1003</v>
      </c>
      <c r="L892" s="6">
        <v>50000000</v>
      </c>
      <c r="M892" s="6">
        <v>1993</v>
      </c>
      <c r="N892" s="6">
        <v>7</v>
      </c>
      <c r="O892" s="21">
        <f>IMDB_Movies!$C2409-IMDB_Movies!$L2409</f>
        <v>46257845</v>
      </c>
    </row>
    <row r="893" spans="1:15" x14ac:dyDescent="0.35">
      <c r="A893" s="14" t="s">
        <v>6814</v>
      </c>
      <c r="B893" s="6">
        <v>45</v>
      </c>
      <c r="C893" s="6">
        <v>6420319</v>
      </c>
      <c r="D893" s="5" t="s">
        <v>2233</v>
      </c>
      <c r="E893" s="5" t="s">
        <v>91</v>
      </c>
      <c r="F893" s="5" t="s">
        <v>6815</v>
      </c>
      <c r="G893" s="6">
        <v>15978</v>
      </c>
      <c r="H893" s="5" t="s">
        <v>38</v>
      </c>
      <c r="I893" s="6">
        <v>122</v>
      </c>
      <c r="J893" s="5" t="s">
        <v>19</v>
      </c>
      <c r="K893" s="5" t="s">
        <v>1925</v>
      </c>
      <c r="L893" s="6">
        <v>20000000</v>
      </c>
      <c r="M893" s="6">
        <v>2015</v>
      </c>
      <c r="N893" s="6">
        <v>7.4</v>
      </c>
      <c r="O893" s="22">
        <f>IMDB_Movies!$C3629-IMDB_Movies!$L3629</f>
        <v>10685267</v>
      </c>
    </row>
    <row r="894" spans="1:15" x14ac:dyDescent="0.35">
      <c r="A894" s="14" t="s">
        <v>2021</v>
      </c>
      <c r="B894" s="6">
        <v>269</v>
      </c>
      <c r="C894" s="6">
        <v>66636385</v>
      </c>
      <c r="D894" s="5" t="s">
        <v>2022</v>
      </c>
      <c r="E894" s="5" t="s">
        <v>487</v>
      </c>
      <c r="F894" s="5" t="s">
        <v>2023</v>
      </c>
      <c r="G894" s="6">
        <v>88451</v>
      </c>
      <c r="H894" s="5" t="s">
        <v>2024</v>
      </c>
      <c r="I894" s="6">
        <v>289</v>
      </c>
      <c r="J894" s="5" t="s">
        <v>19</v>
      </c>
      <c r="K894" s="5" t="s">
        <v>20</v>
      </c>
      <c r="L894" s="6">
        <v>75000000</v>
      </c>
      <c r="M894" s="6">
        <v>2007</v>
      </c>
      <c r="N894" s="6">
        <v>7.1</v>
      </c>
      <c r="O894" s="22">
        <f>IMDB_Movies!$C1408-IMDB_Movies!$L1408</f>
        <v>-10514515</v>
      </c>
    </row>
    <row r="895" spans="1:15" x14ac:dyDescent="0.35">
      <c r="A895" s="14" t="s">
        <v>3961</v>
      </c>
      <c r="B895" s="6">
        <v>224</v>
      </c>
      <c r="C895" s="6">
        <v>163947053</v>
      </c>
      <c r="D895" s="5" t="s">
        <v>973</v>
      </c>
      <c r="E895" s="5" t="s">
        <v>227</v>
      </c>
      <c r="F895" s="5" t="s">
        <v>3962</v>
      </c>
      <c r="G895" s="6">
        <v>227824</v>
      </c>
      <c r="H895" s="5" t="s">
        <v>3963</v>
      </c>
      <c r="I895" s="6">
        <v>273</v>
      </c>
      <c r="J895" s="5" t="s">
        <v>19</v>
      </c>
      <c r="K895" s="5" t="s">
        <v>20</v>
      </c>
      <c r="L895" s="6">
        <v>40000000</v>
      </c>
      <c r="M895" s="6">
        <v>2009</v>
      </c>
      <c r="N895" s="6">
        <v>6.7</v>
      </c>
      <c r="O895" s="22">
        <f>IMDB_Movies!$C2180-IMDB_Movies!$L2180</f>
        <v>19402612</v>
      </c>
    </row>
    <row r="896" spans="1:15" x14ac:dyDescent="0.35">
      <c r="A896" s="15" t="s">
        <v>972</v>
      </c>
      <c r="B896" s="8">
        <v>156</v>
      </c>
      <c r="C896" s="8">
        <v>147637474</v>
      </c>
      <c r="D896" s="7" t="s">
        <v>973</v>
      </c>
      <c r="E896" s="7" t="s">
        <v>3236</v>
      </c>
      <c r="F896" s="7" t="s">
        <v>3237</v>
      </c>
      <c r="G896" s="8">
        <v>224671</v>
      </c>
      <c r="H896" s="7" t="s">
        <v>3238</v>
      </c>
      <c r="I896" s="8">
        <v>470</v>
      </c>
      <c r="J896" s="7" t="s">
        <v>19</v>
      </c>
      <c r="K896" s="7" t="s">
        <v>20</v>
      </c>
      <c r="L896" s="8">
        <v>50000000</v>
      </c>
      <c r="M896" s="8">
        <v>1997</v>
      </c>
      <c r="N896" s="8">
        <v>7.7</v>
      </c>
      <c r="O896" s="21">
        <f>IMDB_Movies!$C2121-IMDB_Movies!$L2121</f>
        <v>-6139597</v>
      </c>
    </row>
    <row r="897" spans="1:15" x14ac:dyDescent="0.35">
      <c r="A897" s="14" t="s">
        <v>7558</v>
      </c>
      <c r="B897" s="6">
        <v>261</v>
      </c>
      <c r="C897" s="6">
        <v>16901126</v>
      </c>
      <c r="D897" s="5" t="s">
        <v>9307</v>
      </c>
      <c r="E897" s="5" t="s">
        <v>8220</v>
      </c>
      <c r="F897" s="5" t="s">
        <v>9308</v>
      </c>
      <c r="G897" s="6">
        <v>76267</v>
      </c>
      <c r="H897" s="5" t="s">
        <v>9309</v>
      </c>
      <c r="I897" s="6">
        <v>687</v>
      </c>
      <c r="J897" s="5" t="s">
        <v>19</v>
      </c>
      <c r="K897" s="5" t="s">
        <v>20</v>
      </c>
      <c r="L897" s="6">
        <v>7000000</v>
      </c>
      <c r="M897" s="6">
        <v>2005</v>
      </c>
      <c r="N897" s="6">
        <v>6.9</v>
      </c>
      <c r="O897" s="21">
        <f>IMDB_Movies!$C2859-IMDB_Movies!$L2859</f>
        <v>4338033</v>
      </c>
    </row>
    <row r="898" spans="1:15" x14ac:dyDescent="0.35">
      <c r="A898" s="11" t="s">
        <v>3301</v>
      </c>
      <c r="B898" s="12">
        <v>271</v>
      </c>
      <c r="C898" s="12">
        <v>28747570</v>
      </c>
      <c r="D898" s="13" t="s">
        <v>1175</v>
      </c>
      <c r="E898" s="13" t="s">
        <v>487</v>
      </c>
      <c r="F898" s="13" t="s">
        <v>9287</v>
      </c>
      <c r="G898" s="12">
        <v>100571</v>
      </c>
      <c r="H898" s="13" t="s">
        <v>9288</v>
      </c>
      <c r="I898" s="12">
        <v>416</v>
      </c>
      <c r="J898" s="13" t="s">
        <v>19</v>
      </c>
      <c r="K898" s="13" t="s">
        <v>193</v>
      </c>
      <c r="L898" s="12">
        <v>7000000</v>
      </c>
      <c r="M898" s="12">
        <v>2005</v>
      </c>
      <c r="N898" s="12">
        <v>7.4</v>
      </c>
      <c r="O898" s="22">
        <f>IMDB_Movies!$C1430-IMDB_Movies!$L1430</f>
        <v>-23962091</v>
      </c>
    </row>
    <row r="899" spans="1:15" x14ac:dyDescent="0.35">
      <c r="A899" s="15" t="s">
        <v>2451</v>
      </c>
      <c r="B899" s="8">
        <v>242</v>
      </c>
      <c r="C899" s="8">
        <v>2035566</v>
      </c>
      <c r="D899" s="7" t="s">
        <v>8126</v>
      </c>
      <c r="E899" s="7" t="s">
        <v>8127</v>
      </c>
      <c r="F899" s="7" t="s">
        <v>8128</v>
      </c>
      <c r="G899" s="8">
        <v>77305</v>
      </c>
      <c r="H899" s="7" t="s">
        <v>8129</v>
      </c>
      <c r="I899" s="8">
        <v>162</v>
      </c>
      <c r="J899" s="7" t="s">
        <v>19</v>
      </c>
      <c r="K899" s="7" t="s">
        <v>1003</v>
      </c>
      <c r="L899" s="8">
        <v>13000000</v>
      </c>
      <c r="M899" s="8">
        <v>2009</v>
      </c>
      <c r="N899" s="8">
        <v>6.6</v>
      </c>
      <c r="O899" s="21">
        <f>IMDB_Movies!$C1399-IMDB_Movies!$L1399</f>
        <v>-8881923</v>
      </c>
    </row>
    <row r="900" spans="1:15" x14ac:dyDescent="0.35">
      <c r="A900" s="15" t="s">
        <v>3836</v>
      </c>
      <c r="B900" s="8">
        <v>102</v>
      </c>
      <c r="C900" s="8">
        <v>1500000</v>
      </c>
      <c r="D900" s="7" t="s">
        <v>3837</v>
      </c>
      <c r="E900" s="7" t="s">
        <v>217</v>
      </c>
      <c r="F900" s="7" t="s">
        <v>3838</v>
      </c>
      <c r="G900" s="8">
        <v>9830</v>
      </c>
      <c r="H900" s="7" t="s">
        <v>3840</v>
      </c>
      <c r="I900" s="8">
        <v>189</v>
      </c>
      <c r="J900" s="7" t="s">
        <v>19</v>
      </c>
      <c r="K900" s="7" t="s">
        <v>20</v>
      </c>
      <c r="L900" s="8">
        <v>44000000</v>
      </c>
      <c r="M900" s="8">
        <v>1980</v>
      </c>
      <c r="N900" s="8">
        <v>6.8</v>
      </c>
      <c r="O900" s="21">
        <f>IMDB_Movies!$C1279-IMDB_Movies!$L1279</f>
        <v>-18435269</v>
      </c>
    </row>
    <row r="901" spans="1:15" x14ac:dyDescent="0.35">
      <c r="A901" s="15" t="s">
        <v>4297</v>
      </c>
      <c r="B901" s="8">
        <v>76</v>
      </c>
      <c r="C901" s="8">
        <v>42168445</v>
      </c>
      <c r="D901" s="7" t="s">
        <v>973</v>
      </c>
      <c r="E901" s="7" t="s">
        <v>3498</v>
      </c>
      <c r="F901" s="7" t="s">
        <v>5569</v>
      </c>
      <c r="G901" s="8">
        <v>10791</v>
      </c>
      <c r="H901" s="7" t="s">
        <v>5570</v>
      </c>
      <c r="I901" s="8">
        <v>39</v>
      </c>
      <c r="J901" s="7" t="s">
        <v>19</v>
      </c>
      <c r="K901" s="7" t="s">
        <v>20</v>
      </c>
      <c r="L901" s="8">
        <v>35000000</v>
      </c>
      <c r="M901" s="8">
        <v>2008</v>
      </c>
      <c r="N901" s="8">
        <v>5.3</v>
      </c>
      <c r="O901" s="21">
        <f>IMDB_Movies!$C2255-IMDB_Movies!$L2255</f>
        <v>117500000</v>
      </c>
    </row>
    <row r="902" spans="1:15" x14ac:dyDescent="0.35">
      <c r="A902" s="15" t="s">
        <v>3855</v>
      </c>
      <c r="B902" s="8">
        <v>99</v>
      </c>
      <c r="C902" s="8">
        <v>24430272</v>
      </c>
      <c r="D902" s="7" t="s">
        <v>1142</v>
      </c>
      <c r="E902" s="7" t="s">
        <v>3856</v>
      </c>
      <c r="F902" s="7" t="s">
        <v>3857</v>
      </c>
      <c r="G902" s="8">
        <v>46158</v>
      </c>
      <c r="H902" s="7" t="s">
        <v>3858</v>
      </c>
      <c r="I902" s="8">
        <v>403</v>
      </c>
      <c r="J902" s="7" t="s">
        <v>19</v>
      </c>
      <c r="K902" s="7" t="s">
        <v>20</v>
      </c>
      <c r="L902" s="8">
        <v>43000000</v>
      </c>
      <c r="M902" s="8">
        <v>2002</v>
      </c>
      <c r="N902" s="8">
        <v>5.0999999999999996</v>
      </c>
      <c r="O902" s="21">
        <f>IMDB_Movies!$C2583-IMDB_Movies!$L2583</f>
        <v>-6766897</v>
      </c>
    </row>
    <row r="903" spans="1:15" x14ac:dyDescent="0.35">
      <c r="A903" s="11" t="s">
        <v>1525</v>
      </c>
      <c r="B903" s="12">
        <v>181</v>
      </c>
      <c r="C903" s="12">
        <v>60874615</v>
      </c>
      <c r="D903" s="13" t="s">
        <v>812</v>
      </c>
      <c r="E903" s="13" t="s">
        <v>181</v>
      </c>
      <c r="F903" s="13" t="s">
        <v>1526</v>
      </c>
      <c r="G903" s="12">
        <v>60467</v>
      </c>
      <c r="H903" s="13" t="s">
        <v>1527</v>
      </c>
      <c r="I903" s="12">
        <v>949</v>
      </c>
      <c r="J903" s="13" t="s">
        <v>19</v>
      </c>
      <c r="K903" s="13" t="s">
        <v>20</v>
      </c>
      <c r="L903" s="12">
        <v>90000000</v>
      </c>
      <c r="M903" s="12">
        <v>2000</v>
      </c>
      <c r="N903" s="12">
        <v>5.6</v>
      </c>
      <c r="O903" s="22">
        <f>IMDB_Movies!$C1348-IMDB_Movies!$L1348</f>
        <v>-17525384</v>
      </c>
    </row>
    <row r="904" spans="1:15" x14ac:dyDescent="0.35">
      <c r="A904" s="15" t="s">
        <v>2129</v>
      </c>
      <c r="B904" s="8">
        <v>55</v>
      </c>
      <c r="C904" s="8">
        <v>57176582</v>
      </c>
      <c r="D904" s="7" t="s">
        <v>1136</v>
      </c>
      <c r="E904" s="7" t="s">
        <v>2539</v>
      </c>
      <c r="F904" s="7" t="s">
        <v>8910</v>
      </c>
      <c r="G904" s="8">
        <v>27492</v>
      </c>
      <c r="H904" s="7" t="s">
        <v>8911</v>
      </c>
      <c r="I904" s="8">
        <v>84</v>
      </c>
      <c r="J904" s="7" t="s">
        <v>19</v>
      </c>
      <c r="K904" s="7" t="s">
        <v>20</v>
      </c>
      <c r="L904" s="8">
        <v>9500000</v>
      </c>
      <c r="M904" s="8">
        <v>2000</v>
      </c>
      <c r="N904" s="8">
        <v>6.1</v>
      </c>
      <c r="O904" s="21">
        <f>IMDB_Movies!$C1675-IMDB_Movies!$L1675</f>
        <v>22877959</v>
      </c>
    </row>
    <row r="905" spans="1:15" x14ac:dyDescent="0.35">
      <c r="A905" s="11" t="s">
        <v>486</v>
      </c>
      <c r="B905" s="12">
        <v>279</v>
      </c>
      <c r="C905" s="12">
        <v>58700247</v>
      </c>
      <c r="D905" s="13" t="s">
        <v>151</v>
      </c>
      <c r="E905" s="13" t="s">
        <v>540</v>
      </c>
      <c r="F905" s="13" t="s">
        <v>4404</v>
      </c>
      <c r="G905" s="12">
        <v>95367</v>
      </c>
      <c r="H905" s="13" t="s">
        <v>4405</v>
      </c>
      <c r="I905" s="12">
        <v>260</v>
      </c>
      <c r="J905" s="13" t="s">
        <v>19</v>
      </c>
      <c r="K905" s="13" t="s">
        <v>20</v>
      </c>
      <c r="L905" s="12">
        <v>38000000</v>
      </c>
      <c r="M905" s="12">
        <v>2011</v>
      </c>
      <c r="N905" s="12">
        <v>6.9</v>
      </c>
      <c r="O905" s="22">
        <f>IMDB_Movies!$C3455-IMDB_Movies!$L3455</f>
        <v>595783</v>
      </c>
    </row>
    <row r="906" spans="1:15" x14ac:dyDescent="0.35">
      <c r="A906" s="14" t="s">
        <v>1780</v>
      </c>
      <c r="B906" s="6">
        <v>72</v>
      </c>
      <c r="C906" s="6">
        <v>8326035</v>
      </c>
      <c r="D906" s="5" t="s">
        <v>1194</v>
      </c>
      <c r="E906" s="5" t="s">
        <v>882</v>
      </c>
      <c r="F906" s="5" t="s">
        <v>6779</v>
      </c>
      <c r="G906" s="6">
        <v>21933</v>
      </c>
      <c r="H906" s="5" t="s">
        <v>6780</v>
      </c>
      <c r="I906" s="6">
        <v>76</v>
      </c>
      <c r="J906" s="5" t="s">
        <v>19</v>
      </c>
      <c r="K906" s="5" t="s">
        <v>539</v>
      </c>
      <c r="L906" s="6">
        <v>33000000</v>
      </c>
      <c r="M906" s="6">
        <v>2005</v>
      </c>
      <c r="N906" s="6">
        <v>5.5</v>
      </c>
      <c r="O906" s="22">
        <f>IMDB_Movies!$C478-IMDB_Movies!$L478</f>
        <v>-42823835</v>
      </c>
    </row>
    <row r="907" spans="1:15" x14ac:dyDescent="0.35">
      <c r="A907" s="14" t="s">
        <v>1854</v>
      </c>
      <c r="B907" s="6">
        <v>117</v>
      </c>
      <c r="C907" s="6">
        <v>126203320</v>
      </c>
      <c r="D907" s="5" t="s">
        <v>1142</v>
      </c>
      <c r="E907" s="5" t="s">
        <v>197</v>
      </c>
      <c r="F907" s="5" t="s">
        <v>3244</v>
      </c>
      <c r="G907" s="6">
        <v>110432</v>
      </c>
      <c r="H907" s="5" t="s">
        <v>3245</v>
      </c>
      <c r="I907" s="6">
        <v>309</v>
      </c>
      <c r="J907" s="5" t="s">
        <v>19</v>
      </c>
      <c r="K907" s="5" t="s">
        <v>20</v>
      </c>
      <c r="L907" s="6">
        <v>50000000</v>
      </c>
      <c r="M907" s="6">
        <v>2002</v>
      </c>
      <c r="N907" s="6">
        <v>5.8</v>
      </c>
      <c r="O907" s="22">
        <f>IMDB_Movies!$C2548-IMDB_Movies!$L2548</f>
        <v>-3189032</v>
      </c>
    </row>
    <row r="908" spans="1:15" x14ac:dyDescent="0.35">
      <c r="A908" s="15" t="s">
        <v>9511</v>
      </c>
      <c r="B908" s="8">
        <v>120</v>
      </c>
      <c r="C908" s="8">
        <v>43650000</v>
      </c>
      <c r="D908" s="7" t="s">
        <v>9512</v>
      </c>
      <c r="E908" s="7" t="s">
        <v>9439</v>
      </c>
      <c r="F908" s="7" t="s">
        <v>9513</v>
      </c>
      <c r="G908" s="8">
        <v>71919</v>
      </c>
      <c r="H908" s="7" t="s">
        <v>9514</v>
      </c>
      <c r="I908" s="8">
        <v>316</v>
      </c>
      <c r="J908" s="7" t="s">
        <v>19</v>
      </c>
      <c r="K908" s="7" t="s">
        <v>20</v>
      </c>
      <c r="L908" s="8">
        <v>6000000</v>
      </c>
      <c r="M908" s="8">
        <v>1961</v>
      </c>
      <c r="N908" s="8">
        <v>7.6</v>
      </c>
      <c r="O908" s="21">
        <f>IMDB_Movies!$C2703-IMDB_Movies!$L2703</f>
        <v>-10922453</v>
      </c>
    </row>
    <row r="909" spans="1:15" x14ac:dyDescent="0.35">
      <c r="A909" s="11" t="s">
        <v>3377</v>
      </c>
      <c r="B909" s="12">
        <v>228</v>
      </c>
      <c r="C909" s="12">
        <v>47553512</v>
      </c>
      <c r="D909" s="13" t="s">
        <v>34</v>
      </c>
      <c r="E909" s="13" t="s">
        <v>2415</v>
      </c>
      <c r="F909" s="13" t="s">
        <v>3378</v>
      </c>
      <c r="G909" s="12">
        <v>54101</v>
      </c>
      <c r="H909" s="13" t="s">
        <v>3379</v>
      </c>
      <c r="I909" s="12">
        <v>210</v>
      </c>
      <c r="J909" s="13" t="s">
        <v>19</v>
      </c>
      <c r="K909" s="13" t="s">
        <v>20</v>
      </c>
      <c r="L909" s="12">
        <v>50000000</v>
      </c>
      <c r="M909" s="12">
        <v>2014</v>
      </c>
      <c r="N909" s="12">
        <v>5.8</v>
      </c>
      <c r="O909" s="22">
        <f>IMDB_Movies!$C962-IMDB_Movies!$L962</f>
        <v>-30978265</v>
      </c>
    </row>
    <row r="910" spans="1:15" x14ac:dyDescent="0.35">
      <c r="A910" s="15" t="s">
        <v>3171</v>
      </c>
      <c r="B910" s="8">
        <v>119</v>
      </c>
      <c r="C910" s="8">
        <v>116724075</v>
      </c>
      <c r="D910" s="7" t="s">
        <v>3938</v>
      </c>
      <c r="E910" s="7" t="s">
        <v>1057</v>
      </c>
      <c r="F910" s="7" t="s">
        <v>3939</v>
      </c>
      <c r="G910" s="8">
        <v>187181</v>
      </c>
      <c r="H910" s="7" t="s">
        <v>3940</v>
      </c>
      <c r="I910" s="8">
        <v>564</v>
      </c>
      <c r="J910" s="7" t="s">
        <v>19</v>
      </c>
      <c r="K910" s="7" t="s">
        <v>20</v>
      </c>
      <c r="L910" s="8">
        <v>41000000</v>
      </c>
      <c r="M910" s="8">
        <v>2002</v>
      </c>
      <c r="N910" s="8">
        <v>7</v>
      </c>
      <c r="O910" s="21">
        <f>IMDB_Movies!$C3262-IMDB_Movies!$L3262</f>
        <v>154436380</v>
      </c>
    </row>
    <row r="911" spans="1:15" x14ac:dyDescent="0.35">
      <c r="A911" s="14" t="s">
        <v>4069</v>
      </c>
      <c r="B911" s="6">
        <v>351</v>
      </c>
      <c r="C911" s="6">
        <v>150056505</v>
      </c>
      <c r="D911" s="5" t="s">
        <v>1136</v>
      </c>
      <c r="E911" s="5" t="s">
        <v>3255</v>
      </c>
      <c r="F911" s="5" t="s">
        <v>6985</v>
      </c>
      <c r="G911" s="6">
        <v>216581</v>
      </c>
      <c r="H911" s="5" t="s">
        <v>6986</v>
      </c>
      <c r="I911" s="6">
        <v>397</v>
      </c>
      <c r="J911" s="5" t="s">
        <v>19</v>
      </c>
      <c r="K911" s="5" t="s">
        <v>20</v>
      </c>
      <c r="L911" s="6">
        <v>18000000</v>
      </c>
      <c r="M911" s="6">
        <v>2014</v>
      </c>
      <c r="N911" s="6">
        <v>6.4</v>
      </c>
      <c r="O911" s="22">
        <f>IMDB_Movies!$C1658-IMDB_Movies!$L1658</f>
        <v>2137776</v>
      </c>
    </row>
    <row r="912" spans="1:15" x14ac:dyDescent="0.35">
      <c r="A912" s="15" t="s">
        <v>477</v>
      </c>
      <c r="B912" s="8">
        <v>517</v>
      </c>
      <c r="C912" s="8">
        <v>102515793</v>
      </c>
      <c r="D912" s="7" t="s">
        <v>1457</v>
      </c>
      <c r="E912" s="7" t="s">
        <v>312</v>
      </c>
      <c r="F912" s="7" t="s">
        <v>1458</v>
      </c>
      <c r="G912" s="8">
        <v>330152</v>
      </c>
      <c r="H912" s="7" t="s">
        <v>1460</v>
      </c>
      <c r="I912" s="8">
        <v>632</v>
      </c>
      <c r="J912" s="7" t="s">
        <v>19</v>
      </c>
      <c r="K912" s="7" t="s">
        <v>20</v>
      </c>
      <c r="L912" s="8">
        <v>90000000</v>
      </c>
      <c r="M912" s="8">
        <v>2011</v>
      </c>
      <c r="N912" s="8">
        <v>7.8</v>
      </c>
      <c r="O912" s="21">
        <f>IMDB_Movies!$C2719-IMDB_Movies!$L2719</f>
        <v>120430993</v>
      </c>
    </row>
    <row r="913" spans="1:15" x14ac:dyDescent="0.35">
      <c r="A913" s="14" t="s">
        <v>889</v>
      </c>
      <c r="B913" s="6">
        <v>415</v>
      </c>
      <c r="C913" s="6">
        <v>209019489</v>
      </c>
      <c r="D913" s="5" t="s">
        <v>890</v>
      </c>
      <c r="E913" s="5" t="s">
        <v>59</v>
      </c>
      <c r="F913" s="5" t="s">
        <v>1464</v>
      </c>
      <c r="G913" s="6">
        <v>477300</v>
      </c>
      <c r="H913" s="5" t="s">
        <v>1465</v>
      </c>
      <c r="I913" s="6">
        <v>621</v>
      </c>
      <c r="J913" s="5" t="s">
        <v>19</v>
      </c>
      <c r="K913" s="5" t="s">
        <v>20</v>
      </c>
      <c r="L913" s="6">
        <v>90000000</v>
      </c>
      <c r="M913" s="6">
        <v>2009</v>
      </c>
      <c r="N913" s="6">
        <v>7.6</v>
      </c>
      <c r="O913" s="22">
        <f>IMDB_Movies!$C120-IMDB_Movies!$L120</f>
        <v>84031112</v>
      </c>
    </row>
    <row r="914" spans="1:15" x14ac:dyDescent="0.35">
      <c r="A914" s="15" t="s">
        <v>5102</v>
      </c>
      <c r="B914" s="8">
        <v>325</v>
      </c>
      <c r="C914" s="8">
        <v>16300302</v>
      </c>
      <c r="D914" s="7" t="s">
        <v>1702</v>
      </c>
      <c r="E914" s="7" t="s">
        <v>545</v>
      </c>
      <c r="F914" s="7" t="s">
        <v>8291</v>
      </c>
      <c r="G914" s="8">
        <v>64682</v>
      </c>
      <c r="H914" s="7" t="s">
        <v>8292</v>
      </c>
      <c r="I914" s="8">
        <v>203</v>
      </c>
      <c r="J914" s="7" t="s">
        <v>19</v>
      </c>
      <c r="K914" s="7" t="s">
        <v>20</v>
      </c>
      <c r="L914" s="8">
        <v>12000000</v>
      </c>
      <c r="M914" s="8">
        <v>2011</v>
      </c>
      <c r="N914" s="8">
        <v>6.3</v>
      </c>
      <c r="O914" s="21">
        <f>IMDB_Movies!$C1993-IMDB_Movies!$L1993</f>
        <v>13314483</v>
      </c>
    </row>
    <row r="915" spans="1:15" x14ac:dyDescent="0.35">
      <c r="A915" s="15" t="s">
        <v>3275</v>
      </c>
      <c r="B915" s="8">
        <v>23</v>
      </c>
      <c r="C915" s="8">
        <v>16153600</v>
      </c>
      <c r="D915" s="7" t="s">
        <v>4885</v>
      </c>
      <c r="E915" s="7" t="s">
        <v>1176</v>
      </c>
      <c r="F915" s="7" t="s">
        <v>8671</v>
      </c>
      <c r="G915" s="8">
        <v>8295</v>
      </c>
      <c r="H915" s="7" t="s">
        <v>8672</v>
      </c>
      <c r="I915" s="8">
        <v>30</v>
      </c>
      <c r="J915" s="7" t="s">
        <v>19</v>
      </c>
      <c r="K915" s="7" t="s">
        <v>20</v>
      </c>
      <c r="L915" s="8">
        <v>10000000</v>
      </c>
      <c r="M915" s="8">
        <v>1990</v>
      </c>
      <c r="N915" s="8">
        <v>6.5</v>
      </c>
      <c r="O915" s="21">
        <f>IMDB_Movies!$C3286-IMDB_Movies!$L3286</f>
        <v>4305922</v>
      </c>
    </row>
    <row r="916" spans="1:15" x14ac:dyDescent="0.35">
      <c r="A916" s="11" t="s">
        <v>570</v>
      </c>
      <c r="B916" s="12">
        <v>147</v>
      </c>
      <c r="C916" s="12">
        <v>82226474</v>
      </c>
      <c r="D916" s="13" t="s">
        <v>1793</v>
      </c>
      <c r="E916" s="13" t="s">
        <v>1794</v>
      </c>
      <c r="F916" s="13" t="s">
        <v>1795</v>
      </c>
      <c r="G916" s="12">
        <v>65499</v>
      </c>
      <c r="H916" s="13" t="s">
        <v>1796</v>
      </c>
      <c r="I916" s="12">
        <v>424</v>
      </c>
      <c r="J916" s="13" t="s">
        <v>19</v>
      </c>
      <c r="K916" s="13" t="s">
        <v>20</v>
      </c>
      <c r="L916" s="12">
        <v>65000000</v>
      </c>
      <c r="M916" s="12">
        <v>2006</v>
      </c>
      <c r="N916" s="12">
        <v>5.6</v>
      </c>
      <c r="O916" s="22">
        <f>IMDB_Movies!$C1126-IMDB_Movies!$L1126</f>
        <v>-28551183</v>
      </c>
    </row>
    <row r="917" spans="1:15" x14ac:dyDescent="0.35">
      <c r="A917" s="15" t="s">
        <v>8562</v>
      </c>
      <c r="B917" s="8">
        <v>361</v>
      </c>
      <c r="C917" s="8">
        <v>64423650</v>
      </c>
      <c r="D917" s="7" t="s">
        <v>2821</v>
      </c>
      <c r="E917" s="7" t="s">
        <v>5271</v>
      </c>
      <c r="F917" s="7" t="s">
        <v>10302</v>
      </c>
      <c r="G917" s="8">
        <v>139329</v>
      </c>
      <c r="H917" s="7" t="s">
        <v>10303</v>
      </c>
      <c r="I917" s="8">
        <v>578</v>
      </c>
      <c r="J917" s="7" t="s">
        <v>19</v>
      </c>
      <c r="K917" s="7" t="s">
        <v>20</v>
      </c>
      <c r="L917" s="8">
        <v>3000000</v>
      </c>
      <c r="M917" s="8">
        <v>2013</v>
      </c>
      <c r="N917" s="8">
        <v>5.7</v>
      </c>
      <c r="O917" s="21">
        <f>IMDB_Movies!$C3804-IMDB_Movies!$L3804</f>
        <v>75008260</v>
      </c>
    </row>
    <row r="918" spans="1:15" x14ac:dyDescent="0.35">
      <c r="A918" s="11" t="s">
        <v>603</v>
      </c>
      <c r="B918" s="12">
        <v>41</v>
      </c>
      <c r="C918" s="12">
        <v>22551000</v>
      </c>
      <c r="D918" s="13" t="s">
        <v>973</v>
      </c>
      <c r="E918" s="13" t="s">
        <v>415</v>
      </c>
      <c r="F918" s="13" t="s">
        <v>9093</v>
      </c>
      <c r="G918" s="12">
        <v>37269</v>
      </c>
      <c r="H918" s="13" t="s">
        <v>9094</v>
      </c>
      <c r="I918" s="12">
        <v>165</v>
      </c>
      <c r="J918" s="13" t="s">
        <v>19</v>
      </c>
      <c r="K918" s="13" t="s">
        <v>31</v>
      </c>
      <c r="L918" s="12">
        <v>8000000</v>
      </c>
      <c r="M918" s="12">
        <v>1993</v>
      </c>
      <c r="N918" s="12">
        <v>7.4</v>
      </c>
      <c r="O918" s="22">
        <f>IMDB_Movies!$C2130-IMDB_Movies!$L2130</f>
        <v>51208010</v>
      </c>
    </row>
    <row r="919" spans="1:15" x14ac:dyDescent="0.35">
      <c r="A919" s="14" t="s">
        <v>8916</v>
      </c>
      <c r="B919" s="6">
        <v>66</v>
      </c>
      <c r="C919" s="6">
        <v>14114488</v>
      </c>
      <c r="D919" s="5" t="s">
        <v>3550</v>
      </c>
      <c r="E919" s="5" t="s">
        <v>1496</v>
      </c>
      <c r="F919" s="5" t="s">
        <v>8917</v>
      </c>
      <c r="G919" s="6">
        <v>13190</v>
      </c>
      <c r="H919" s="5" t="s">
        <v>8918</v>
      </c>
      <c r="I919" s="6">
        <v>114</v>
      </c>
      <c r="J919" s="5" t="s">
        <v>19</v>
      </c>
      <c r="K919" s="5" t="s">
        <v>20</v>
      </c>
      <c r="L919" s="6">
        <v>10500000</v>
      </c>
      <c r="M919" s="6">
        <v>1988</v>
      </c>
      <c r="N919" s="6">
        <v>4.5</v>
      </c>
      <c r="O919" s="21">
        <f>IMDB_Movies!$C3842-IMDB_Movies!$L3842</f>
        <v>12675765</v>
      </c>
    </row>
    <row r="920" spans="1:15" x14ac:dyDescent="0.35">
      <c r="A920" s="15" t="s">
        <v>10390</v>
      </c>
      <c r="B920" s="8">
        <v>18</v>
      </c>
      <c r="C920" s="8">
        <v>379643</v>
      </c>
      <c r="D920" s="7" t="s">
        <v>2243</v>
      </c>
      <c r="E920" s="7" t="s">
        <v>3776</v>
      </c>
      <c r="F920" s="7" t="s">
        <v>10551</v>
      </c>
      <c r="G920" s="8">
        <v>1573</v>
      </c>
      <c r="H920" s="7" t="s">
        <v>10552</v>
      </c>
      <c r="I920" s="8">
        <v>29</v>
      </c>
      <c r="J920" s="7" t="s">
        <v>19</v>
      </c>
      <c r="K920" s="7" t="s">
        <v>20</v>
      </c>
      <c r="L920" s="8">
        <v>2200000</v>
      </c>
      <c r="M920" s="8">
        <v>2007</v>
      </c>
      <c r="N920" s="8">
        <v>5.9</v>
      </c>
      <c r="O920" s="21">
        <f>IMDB_Movies!$C3082-IMDB_Movies!$L3082</f>
        <v>3257792</v>
      </c>
    </row>
    <row r="921" spans="1:15" x14ac:dyDescent="0.35">
      <c r="A921" s="15" t="s">
        <v>8007</v>
      </c>
      <c r="B921" s="8">
        <v>37</v>
      </c>
      <c r="C921" s="8">
        <v>49121934</v>
      </c>
      <c r="D921" s="7" t="s">
        <v>973</v>
      </c>
      <c r="E921" s="7" t="s">
        <v>1057</v>
      </c>
      <c r="F921" s="7" t="s">
        <v>8008</v>
      </c>
      <c r="G921" s="8">
        <v>6528</v>
      </c>
      <c r="H921" s="7" t="s">
        <v>8009</v>
      </c>
      <c r="I921" s="8">
        <v>32</v>
      </c>
      <c r="J921" s="7" t="s">
        <v>19</v>
      </c>
      <c r="K921" s="7" t="s">
        <v>20</v>
      </c>
      <c r="L921" s="8">
        <v>13000000</v>
      </c>
      <c r="M921" s="8">
        <v>2007</v>
      </c>
      <c r="N921" s="8">
        <v>6.1</v>
      </c>
      <c r="O921" s="21">
        <f>IMDB_Movies!$C2227-IMDB_Movies!$L2227</f>
        <v>22114556</v>
      </c>
    </row>
    <row r="922" spans="1:15" x14ac:dyDescent="0.35">
      <c r="A922" s="15" t="s">
        <v>4056</v>
      </c>
      <c r="B922" s="8">
        <v>191</v>
      </c>
      <c r="C922" s="8">
        <v>83906114</v>
      </c>
      <c r="D922" s="7" t="s">
        <v>1142</v>
      </c>
      <c r="E922" s="7" t="s">
        <v>783</v>
      </c>
      <c r="F922" s="7" t="s">
        <v>4057</v>
      </c>
      <c r="G922" s="8">
        <v>104481</v>
      </c>
      <c r="H922" s="7" t="s">
        <v>4058</v>
      </c>
      <c r="I922" s="8">
        <v>189</v>
      </c>
      <c r="J922" s="7" t="s">
        <v>19</v>
      </c>
      <c r="K922" s="7" t="s">
        <v>20</v>
      </c>
      <c r="L922" s="8">
        <v>40000000</v>
      </c>
      <c r="M922" s="8">
        <v>2014</v>
      </c>
      <c r="N922" s="8">
        <v>6</v>
      </c>
      <c r="O922" s="21">
        <f>IMDB_Movies!$C2533-IMDB_Movies!$L2533</f>
        <v>-13991568</v>
      </c>
    </row>
    <row r="923" spans="1:15" x14ac:dyDescent="0.35">
      <c r="A923" s="14" t="s">
        <v>3511</v>
      </c>
      <c r="B923" s="6">
        <v>105</v>
      </c>
      <c r="C923" s="6">
        <v>8355815</v>
      </c>
      <c r="D923" s="5" t="s">
        <v>3420</v>
      </c>
      <c r="E923" s="5" t="s">
        <v>572</v>
      </c>
      <c r="F923" s="5" t="s">
        <v>3512</v>
      </c>
      <c r="G923" s="6">
        <v>34730</v>
      </c>
      <c r="H923" s="5" t="s">
        <v>3513</v>
      </c>
      <c r="I923" s="6">
        <v>341</v>
      </c>
      <c r="J923" s="5" t="s">
        <v>19</v>
      </c>
      <c r="K923" s="5" t="s">
        <v>31</v>
      </c>
      <c r="L923" s="6">
        <v>55000000</v>
      </c>
      <c r="M923" s="6">
        <v>2002</v>
      </c>
      <c r="N923" s="6">
        <v>6.4</v>
      </c>
      <c r="O923" s="22">
        <f>IMDB_Movies!$C1830-IMDB_Movies!$L1830</f>
        <v>-30573703</v>
      </c>
    </row>
    <row r="924" spans="1:15" x14ac:dyDescent="0.35">
      <c r="A924" s="14" t="s">
        <v>3045</v>
      </c>
      <c r="B924" s="6">
        <v>70</v>
      </c>
      <c r="C924" s="6">
        <v>27663982</v>
      </c>
      <c r="D924" s="5" t="s">
        <v>2821</v>
      </c>
      <c r="E924" s="5" t="s">
        <v>77</v>
      </c>
      <c r="F924" s="5" t="s">
        <v>4205</v>
      </c>
      <c r="G924" s="6">
        <v>26051</v>
      </c>
      <c r="H924" s="5" t="s">
        <v>4206</v>
      </c>
      <c r="I924" s="6">
        <v>164</v>
      </c>
      <c r="J924" s="5" t="s">
        <v>19</v>
      </c>
      <c r="K924" s="5" t="s">
        <v>20</v>
      </c>
      <c r="L924" s="6">
        <v>40000000</v>
      </c>
      <c r="M924" s="6">
        <v>1996</v>
      </c>
      <c r="N924" s="6">
        <v>4.4000000000000004</v>
      </c>
      <c r="O924" s="22">
        <f>IMDB_Movies!$C3809-IMDB_Movies!$L3809</f>
        <v>38287363</v>
      </c>
    </row>
    <row r="925" spans="1:15" x14ac:dyDescent="0.35">
      <c r="A925" s="14" t="s">
        <v>2474</v>
      </c>
      <c r="B925" s="6">
        <v>134</v>
      </c>
      <c r="C925" s="6">
        <v>32598931</v>
      </c>
      <c r="D925" s="5" t="s">
        <v>647</v>
      </c>
      <c r="E925" s="5" t="s">
        <v>2475</v>
      </c>
      <c r="F925" s="5" t="s">
        <v>2476</v>
      </c>
      <c r="G925" s="6">
        <v>49300</v>
      </c>
      <c r="H925" s="5" t="s">
        <v>2477</v>
      </c>
      <c r="I925" s="6">
        <v>265</v>
      </c>
      <c r="J925" s="5" t="s">
        <v>19</v>
      </c>
      <c r="K925" s="5" t="s">
        <v>20</v>
      </c>
      <c r="L925" s="6">
        <v>65000000</v>
      </c>
      <c r="M925" s="6">
        <v>2000</v>
      </c>
      <c r="N925" s="6">
        <v>6.2</v>
      </c>
      <c r="O925" s="22">
        <f>IMDB_Movies!$C818-IMDB_Movies!$L818</f>
        <v>-14333738</v>
      </c>
    </row>
    <row r="926" spans="1:15" x14ac:dyDescent="0.35">
      <c r="A926" s="15" t="s">
        <v>8593</v>
      </c>
      <c r="B926" s="8">
        <v>44</v>
      </c>
      <c r="C926" s="8">
        <v>36696761</v>
      </c>
      <c r="D926" s="7" t="s">
        <v>5166</v>
      </c>
      <c r="E926" s="7" t="s">
        <v>607</v>
      </c>
      <c r="F926" s="7" t="s">
        <v>8594</v>
      </c>
      <c r="G926" s="8">
        <v>6808</v>
      </c>
      <c r="H926" s="7" t="s">
        <v>8595</v>
      </c>
      <c r="I926" s="8">
        <v>38</v>
      </c>
      <c r="J926" s="7" t="s">
        <v>19</v>
      </c>
      <c r="K926" s="7" t="s">
        <v>20</v>
      </c>
      <c r="L926" s="8">
        <v>23000000</v>
      </c>
      <c r="M926" s="8">
        <v>2001</v>
      </c>
      <c r="N926" s="8">
        <v>6.5</v>
      </c>
      <c r="O926" s="21">
        <f>IMDB_Movies!$C1379-IMDB_Movies!$L1379</f>
        <v>-31968750</v>
      </c>
    </row>
    <row r="927" spans="1:15" x14ac:dyDescent="0.35">
      <c r="A927" s="14" t="s">
        <v>10183</v>
      </c>
      <c r="B927" s="6">
        <v>61</v>
      </c>
      <c r="C927" s="6">
        <v>19959</v>
      </c>
      <c r="D927" s="5" t="s">
        <v>2243</v>
      </c>
      <c r="E927" s="5" t="s">
        <v>10184</v>
      </c>
      <c r="F927" s="5" t="s">
        <v>10185</v>
      </c>
      <c r="G927" s="6">
        <v>3579</v>
      </c>
      <c r="H927" s="5" t="s">
        <v>10186</v>
      </c>
      <c r="I927" s="6">
        <v>14</v>
      </c>
      <c r="J927" s="5" t="s">
        <v>19</v>
      </c>
      <c r="K927" s="5" t="s">
        <v>5368</v>
      </c>
      <c r="L927" s="6">
        <v>3800000</v>
      </c>
      <c r="M927" s="6">
        <v>2009</v>
      </c>
      <c r="N927" s="6">
        <v>6.9</v>
      </c>
      <c r="O927" s="22">
        <f>IMDB_Movies!$C3039-IMDB_Movies!$L3039</f>
        <v>37744720</v>
      </c>
    </row>
    <row r="928" spans="1:15" x14ac:dyDescent="0.35">
      <c r="A928" s="14" t="s">
        <v>309</v>
      </c>
      <c r="B928" s="6">
        <v>335</v>
      </c>
      <c r="C928" s="6">
        <v>10137502</v>
      </c>
      <c r="D928" s="5" t="s">
        <v>4810</v>
      </c>
      <c r="E928" s="5" t="s">
        <v>36</v>
      </c>
      <c r="F928" s="5" t="s">
        <v>4811</v>
      </c>
      <c r="G928" s="6">
        <v>77394</v>
      </c>
      <c r="H928" s="5" t="s">
        <v>4812</v>
      </c>
      <c r="I928" s="6">
        <v>195</v>
      </c>
      <c r="J928" s="5" t="s">
        <v>19</v>
      </c>
      <c r="K928" s="5" t="s">
        <v>20</v>
      </c>
      <c r="L928" s="6">
        <v>35000000</v>
      </c>
      <c r="M928" s="6">
        <v>2015</v>
      </c>
      <c r="N928" s="6">
        <v>7.4</v>
      </c>
      <c r="O928" s="21">
        <f>IMDB_Movies!$C1105-IMDB_Movies!$L1105</f>
        <v>69049418</v>
      </c>
    </row>
    <row r="929" spans="1:15" x14ac:dyDescent="0.35">
      <c r="A929" s="15" t="s">
        <v>3628</v>
      </c>
      <c r="B929" s="8">
        <v>167</v>
      </c>
      <c r="C929" s="8">
        <v>24800000</v>
      </c>
      <c r="D929" s="7" t="s">
        <v>28</v>
      </c>
      <c r="E929" s="7" t="s">
        <v>8181</v>
      </c>
      <c r="F929" s="7" t="s">
        <v>10568</v>
      </c>
      <c r="G929" s="8">
        <v>89403</v>
      </c>
      <c r="H929" s="7" t="s">
        <v>10569</v>
      </c>
      <c r="I929" s="8">
        <v>358</v>
      </c>
      <c r="J929" s="7" t="s">
        <v>19</v>
      </c>
      <c r="K929" s="7" t="s">
        <v>31</v>
      </c>
      <c r="L929" s="8">
        <v>2000000</v>
      </c>
      <c r="M929" s="8">
        <v>1963</v>
      </c>
      <c r="N929" s="8">
        <v>7.5</v>
      </c>
      <c r="O929" s="21">
        <f>IMDB_Movies!$C381-IMDB_Movies!$L381</f>
        <v>-17282242</v>
      </c>
    </row>
    <row r="930" spans="1:15" x14ac:dyDescent="0.35">
      <c r="A930" s="14" t="s">
        <v>9129</v>
      </c>
      <c r="B930" s="6">
        <v>72</v>
      </c>
      <c r="C930" s="6">
        <v>5018450</v>
      </c>
      <c r="D930" s="5" t="s">
        <v>2382</v>
      </c>
      <c r="E930" s="5" t="s">
        <v>1865</v>
      </c>
      <c r="F930" s="5" t="s">
        <v>9130</v>
      </c>
      <c r="G930" s="6">
        <v>8546</v>
      </c>
      <c r="H930" s="5" t="s">
        <v>9131</v>
      </c>
      <c r="I930" s="6">
        <v>86</v>
      </c>
      <c r="J930" s="5" t="s">
        <v>19</v>
      </c>
      <c r="K930" s="5" t="s">
        <v>20</v>
      </c>
      <c r="L930" s="6">
        <v>8000000</v>
      </c>
      <c r="M930" s="6">
        <v>2000</v>
      </c>
      <c r="N930" s="6">
        <v>5.3</v>
      </c>
      <c r="O930" s="22">
        <f>IMDB_Movies!$C2406-IMDB_Movies!$L2406</f>
        <v>-4934913</v>
      </c>
    </row>
    <row r="931" spans="1:15" x14ac:dyDescent="0.35">
      <c r="A931" s="14" t="s">
        <v>2768</v>
      </c>
      <c r="B931" s="6">
        <v>140</v>
      </c>
      <c r="C931" s="6">
        <v>106807667</v>
      </c>
      <c r="D931" s="5" t="s">
        <v>3638</v>
      </c>
      <c r="E931" s="5" t="s">
        <v>3639</v>
      </c>
      <c r="F931" s="5" t="s">
        <v>3640</v>
      </c>
      <c r="G931" s="6">
        <v>137377</v>
      </c>
      <c r="H931" s="5" t="s">
        <v>3641</v>
      </c>
      <c r="I931" s="6">
        <v>370</v>
      </c>
      <c r="J931" s="5" t="s">
        <v>19</v>
      </c>
      <c r="K931" s="5" t="s">
        <v>20</v>
      </c>
      <c r="L931" s="6">
        <v>45000000</v>
      </c>
      <c r="M931" s="6">
        <v>2000</v>
      </c>
      <c r="N931" s="6">
        <v>6.2</v>
      </c>
      <c r="O931" s="21">
        <f>IMDB_Movies!$C501-IMDB_Movies!$L501</f>
        <v>-12112543</v>
      </c>
    </row>
    <row r="932" spans="1:15" x14ac:dyDescent="0.35">
      <c r="A932" s="11" t="s">
        <v>2922</v>
      </c>
      <c r="B932" s="12">
        <v>144</v>
      </c>
      <c r="C932" s="12">
        <v>49875589</v>
      </c>
      <c r="D932" s="13" t="s">
        <v>766</v>
      </c>
      <c r="E932" s="13" t="s">
        <v>1387</v>
      </c>
      <c r="F932" s="13" t="s">
        <v>2924</v>
      </c>
      <c r="G932" s="12">
        <v>28807</v>
      </c>
      <c r="H932" s="13" t="s">
        <v>2925</v>
      </c>
      <c r="I932" s="12">
        <v>273</v>
      </c>
      <c r="J932" s="13" t="s">
        <v>19</v>
      </c>
      <c r="K932" s="13" t="s">
        <v>20</v>
      </c>
      <c r="L932" s="12">
        <v>58000000</v>
      </c>
      <c r="M932" s="12">
        <v>2012</v>
      </c>
      <c r="N932" s="12">
        <v>5.9</v>
      </c>
      <c r="O932" s="22">
        <f>IMDB_Movies!$C154-IMDB_Movies!$L154</f>
        <v>79460116</v>
      </c>
    </row>
    <row r="933" spans="1:15" x14ac:dyDescent="0.35">
      <c r="A933" s="15" t="s">
        <v>1276</v>
      </c>
      <c r="B933" s="8">
        <v>110</v>
      </c>
      <c r="C933" s="8">
        <v>78745923</v>
      </c>
      <c r="D933" s="7" t="s">
        <v>479</v>
      </c>
      <c r="E933" s="7" t="s">
        <v>493</v>
      </c>
      <c r="F933" s="7" t="s">
        <v>3007</v>
      </c>
      <c r="G933" s="8">
        <v>94407</v>
      </c>
      <c r="H933" s="7" t="s">
        <v>3008</v>
      </c>
      <c r="I933" s="8">
        <v>322</v>
      </c>
      <c r="J933" s="7" t="s">
        <v>19</v>
      </c>
      <c r="K933" s="7" t="s">
        <v>539</v>
      </c>
      <c r="L933" s="8">
        <v>55000000</v>
      </c>
      <c r="M933" s="8">
        <v>1998</v>
      </c>
      <c r="N933" s="8">
        <v>6.7</v>
      </c>
      <c r="O933" s="21">
        <f>IMDB_Movies!$C3150-IMDB_Movies!$L3150</f>
        <v>-10260951</v>
      </c>
    </row>
    <row r="934" spans="1:15" x14ac:dyDescent="0.35">
      <c r="A934" s="11" t="s">
        <v>743</v>
      </c>
      <c r="B934" s="12">
        <v>287</v>
      </c>
      <c r="C934" s="12">
        <v>128067808</v>
      </c>
      <c r="D934" s="13" t="s">
        <v>1152</v>
      </c>
      <c r="E934" s="13" t="s">
        <v>7472</v>
      </c>
      <c r="F934" s="13" t="s">
        <v>7473</v>
      </c>
      <c r="G934" s="12">
        <v>217740</v>
      </c>
      <c r="H934" s="13" t="s">
        <v>7474</v>
      </c>
      <c r="I934" s="12">
        <v>1641</v>
      </c>
      <c r="J934" s="13" t="s">
        <v>1323</v>
      </c>
      <c r="K934" s="13" t="s">
        <v>7475</v>
      </c>
      <c r="L934" s="12">
        <v>15000000</v>
      </c>
      <c r="M934" s="12">
        <v>2000</v>
      </c>
      <c r="N934" s="12">
        <v>7.9</v>
      </c>
      <c r="O934" s="22">
        <f>IMDB_Movies!$C790-IMDB_Movies!$L790</f>
        <v>-19880795</v>
      </c>
    </row>
    <row r="935" spans="1:15" x14ac:dyDescent="0.35">
      <c r="A935" s="14" t="s">
        <v>2119</v>
      </c>
      <c r="B935" s="6">
        <v>217</v>
      </c>
      <c r="C935" s="6">
        <v>109243478</v>
      </c>
      <c r="D935" s="5" t="s">
        <v>1142</v>
      </c>
      <c r="E935" s="5" t="s">
        <v>370</v>
      </c>
      <c r="F935" s="5" t="s">
        <v>5651</v>
      </c>
      <c r="G935" s="6">
        <v>313797</v>
      </c>
      <c r="H935" s="5" t="s">
        <v>5653</v>
      </c>
      <c r="I935" s="6">
        <v>546</v>
      </c>
      <c r="J935" s="5" t="s">
        <v>19</v>
      </c>
      <c r="K935" s="5" t="s">
        <v>20</v>
      </c>
      <c r="L935" s="6">
        <v>26000000</v>
      </c>
      <c r="M935" s="6">
        <v>2005</v>
      </c>
      <c r="N935" s="6">
        <v>7.1</v>
      </c>
      <c r="O935" s="22">
        <f>IMDB_Movies!$C2472-IMDB_Movies!$L2472</f>
        <v>79547205</v>
      </c>
    </row>
    <row r="936" spans="1:15" x14ac:dyDescent="0.35">
      <c r="A936" s="15" t="s">
        <v>11266</v>
      </c>
      <c r="B936" s="8">
        <v>26</v>
      </c>
      <c r="C936" s="8">
        <v>133778</v>
      </c>
      <c r="D936" s="7" t="s">
        <v>9301</v>
      </c>
      <c r="E936" s="7" t="s">
        <v>11267</v>
      </c>
      <c r="F936" s="7" t="s">
        <v>11268</v>
      </c>
      <c r="G936" s="8">
        <v>3086</v>
      </c>
      <c r="H936" s="7" t="s">
        <v>11269</v>
      </c>
      <c r="I936" s="8">
        <v>9</v>
      </c>
      <c r="J936" s="7" t="s">
        <v>19</v>
      </c>
      <c r="K936" s="7" t="s">
        <v>20</v>
      </c>
      <c r="L936" s="8">
        <v>500000</v>
      </c>
      <c r="M936" s="8">
        <v>2012</v>
      </c>
      <c r="N936" s="8">
        <v>8.4</v>
      </c>
      <c r="O936" s="21">
        <f>IMDB_Movies!$C2936-IMDB_Movies!$L2936</f>
        <v>-59192738</v>
      </c>
    </row>
    <row r="937" spans="1:15" x14ac:dyDescent="0.35">
      <c r="A937" s="14" t="s">
        <v>3808</v>
      </c>
      <c r="B937" s="6">
        <v>152</v>
      </c>
      <c r="C937" s="6">
        <v>8129455</v>
      </c>
      <c r="D937" s="5" t="s">
        <v>943</v>
      </c>
      <c r="E937" s="5" t="s">
        <v>3809</v>
      </c>
      <c r="F937" s="5" t="s">
        <v>3810</v>
      </c>
      <c r="G937" s="6">
        <v>89568</v>
      </c>
      <c r="H937" s="5" t="s">
        <v>3811</v>
      </c>
      <c r="I937" s="6">
        <v>142</v>
      </c>
      <c r="J937" s="5" t="s">
        <v>19</v>
      </c>
      <c r="K937" s="5" t="s">
        <v>20</v>
      </c>
      <c r="L937" s="6">
        <v>45000000</v>
      </c>
      <c r="M937" s="6">
        <v>2011</v>
      </c>
      <c r="N937" s="6">
        <v>6.3</v>
      </c>
      <c r="O937" s="21">
        <f>IMDB_Movies!$C61-IMDB_Movies!$L61</f>
        <v>25794166</v>
      </c>
    </row>
    <row r="938" spans="1:15" x14ac:dyDescent="0.35">
      <c r="A938" s="15" t="s">
        <v>3482</v>
      </c>
      <c r="B938" s="8">
        <v>217</v>
      </c>
      <c r="C938" s="8">
        <v>28501651</v>
      </c>
      <c r="D938" s="7" t="s">
        <v>2662</v>
      </c>
      <c r="E938" s="7" t="s">
        <v>590</v>
      </c>
      <c r="F938" s="7" t="s">
        <v>5692</v>
      </c>
      <c r="G938" s="8">
        <v>88037</v>
      </c>
      <c r="H938" s="7" t="s">
        <v>5693</v>
      </c>
      <c r="I938" s="8">
        <v>201</v>
      </c>
      <c r="J938" s="7" t="s">
        <v>19</v>
      </c>
      <c r="K938" s="7" t="s">
        <v>20</v>
      </c>
      <c r="L938" s="8">
        <v>26000000</v>
      </c>
      <c r="M938" s="8">
        <v>2009</v>
      </c>
      <c r="N938" s="8">
        <v>7.1</v>
      </c>
      <c r="O938" s="21">
        <f>IMDB_Movies!$C3588-IMDB_Movies!$L3588</f>
        <v>-5245102</v>
      </c>
    </row>
    <row r="939" spans="1:15" x14ac:dyDescent="0.35">
      <c r="A939" s="14" t="s">
        <v>900</v>
      </c>
      <c r="B939" s="6">
        <v>85</v>
      </c>
      <c r="C939" s="6">
        <v>32694788</v>
      </c>
      <c r="D939" s="5" t="s">
        <v>901</v>
      </c>
      <c r="E939" s="5" t="s">
        <v>841</v>
      </c>
      <c r="F939" s="5" t="s">
        <v>902</v>
      </c>
      <c r="G939" s="6">
        <v>101411</v>
      </c>
      <c r="H939" s="5" t="s">
        <v>904</v>
      </c>
      <c r="I939" s="6">
        <v>546</v>
      </c>
      <c r="J939" s="5" t="s">
        <v>19</v>
      </c>
      <c r="K939" s="5" t="s">
        <v>20</v>
      </c>
      <c r="L939" s="6">
        <v>85000000</v>
      </c>
      <c r="M939" s="6">
        <v>1999</v>
      </c>
      <c r="N939" s="6">
        <v>6.6</v>
      </c>
      <c r="O939" s="21">
        <f>IMDB_Movies!$C265-IMDB_Movies!$L265</f>
        <v>-111931604</v>
      </c>
    </row>
    <row r="940" spans="1:15" x14ac:dyDescent="0.35">
      <c r="A940" s="11" t="s">
        <v>7987</v>
      </c>
      <c r="B940" s="12">
        <v>275</v>
      </c>
      <c r="C940" s="12">
        <v>44134898</v>
      </c>
      <c r="D940" s="13" t="s">
        <v>1702</v>
      </c>
      <c r="E940" s="13" t="s">
        <v>388</v>
      </c>
      <c r="F940" s="13" t="s">
        <v>7988</v>
      </c>
      <c r="G940" s="12">
        <v>72803</v>
      </c>
      <c r="H940" s="13" t="s">
        <v>7989</v>
      </c>
      <c r="I940" s="12">
        <v>171</v>
      </c>
      <c r="J940" s="13" t="s">
        <v>19</v>
      </c>
      <c r="K940" s="13" t="s">
        <v>20</v>
      </c>
      <c r="L940" s="12">
        <v>13000000</v>
      </c>
      <c r="M940" s="12">
        <v>2014</v>
      </c>
      <c r="N940" s="12">
        <v>7.3</v>
      </c>
      <c r="O940" s="22">
        <f>IMDB_Movies!$C1918-IMDB_Movies!$L1918</f>
        <v>-20848136</v>
      </c>
    </row>
    <row r="941" spans="1:15" x14ac:dyDescent="0.35">
      <c r="A941" s="14" t="s">
        <v>4449</v>
      </c>
      <c r="B941" s="6">
        <v>31</v>
      </c>
      <c r="C941" s="6">
        <v>623374</v>
      </c>
      <c r="D941" s="5" t="s">
        <v>4451</v>
      </c>
      <c r="E941" s="5" t="s">
        <v>1496</v>
      </c>
      <c r="F941" s="5" t="s">
        <v>4452</v>
      </c>
      <c r="G941" s="6">
        <v>4757</v>
      </c>
      <c r="H941" s="5" t="s">
        <v>4454</v>
      </c>
      <c r="I941" s="6">
        <v>67</v>
      </c>
      <c r="J941" s="5" t="s">
        <v>19</v>
      </c>
      <c r="K941" s="5" t="s">
        <v>20</v>
      </c>
      <c r="L941" s="6">
        <v>38000000</v>
      </c>
      <c r="M941" s="6">
        <v>2001</v>
      </c>
      <c r="N941" s="6">
        <v>5.2</v>
      </c>
      <c r="O941" s="22">
        <f>IMDB_Movies!$C184-IMDB_Movies!$L184</f>
        <v>-7487948</v>
      </c>
    </row>
    <row r="942" spans="1:15" x14ac:dyDescent="0.35">
      <c r="A942" s="11" t="s">
        <v>4001</v>
      </c>
      <c r="B942" s="12">
        <v>242</v>
      </c>
      <c r="C942" s="12">
        <v>103001286</v>
      </c>
      <c r="D942" s="13" t="s">
        <v>3291</v>
      </c>
      <c r="E942" s="13" t="s">
        <v>6144</v>
      </c>
      <c r="F942" s="13" t="s">
        <v>6917</v>
      </c>
      <c r="G942" s="12">
        <v>222018</v>
      </c>
      <c r="H942" s="13" t="s">
        <v>6918</v>
      </c>
      <c r="I942" s="12">
        <v>869</v>
      </c>
      <c r="J942" s="13" t="s">
        <v>19</v>
      </c>
      <c r="K942" s="13" t="s">
        <v>20</v>
      </c>
      <c r="L942" s="12">
        <v>15000000</v>
      </c>
      <c r="M942" s="12">
        <v>1996</v>
      </c>
      <c r="N942" s="12">
        <v>7.2</v>
      </c>
      <c r="O942" s="22">
        <f>IMDB_Movies!$C3727-IMDB_Movies!$L3727</f>
        <v>-477000</v>
      </c>
    </row>
    <row r="943" spans="1:15" x14ac:dyDescent="0.35">
      <c r="A943" s="11" t="s">
        <v>3070</v>
      </c>
      <c r="B943" s="12">
        <v>187</v>
      </c>
      <c r="C943" s="12">
        <v>106793915</v>
      </c>
      <c r="D943" s="13" t="s">
        <v>608</v>
      </c>
      <c r="E943" s="13" t="s">
        <v>1639</v>
      </c>
      <c r="F943" s="13" t="s">
        <v>3873</v>
      </c>
      <c r="G943" s="12">
        <v>140499</v>
      </c>
      <c r="H943" s="13" t="s">
        <v>3874</v>
      </c>
      <c r="I943" s="12">
        <v>358</v>
      </c>
      <c r="J943" s="13" t="s">
        <v>19</v>
      </c>
      <c r="K943" s="13" t="s">
        <v>31</v>
      </c>
      <c r="L943" s="12">
        <v>45000000</v>
      </c>
      <c r="M943" s="12">
        <v>2000</v>
      </c>
      <c r="N943" s="12">
        <v>7</v>
      </c>
      <c r="O943" s="22">
        <f>IMDB_Movies!$C978-IMDB_Movies!$L978</f>
        <v>-25872105</v>
      </c>
    </row>
    <row r="944" spans="1:15" x14ac:dyDescent="0.35">
      <c r="A944" s="15" t="s">
        <v>338</v>
      </c>
      <c r="B944" s="8">
        <v>218</v>
      </c>
      <c r="C944" s="8">
        <v>80021740</v>
      </c>
      <c r="D944" s="7" t="s">
        <v>2894</v>
      </c>
      <c r="E944" s="7" t="s">
        <v>2895</v>
      </c>
      <c r="F944" s="7" t="s">
        <v>2896</v>
      </c>
      <c r="G944" s="8">
        <v>47988</v>
      </c>
      <c r="H944" s="7" t="s">
        <v>2897</v>
      </c>
      <c r="I944" s="8">
        <v>154</v>
      </c>
      <c r="J944" s="7" t="s">
        <v>19</v>
      </c>
      <c r="K944" s="7" t="s">
        <v>20</v>
      </c>
      <c r="L944" s="8">
        <v>58000000</v>
      </c>
      <c r="M944" s="8">
        <v>2015</v>
      </c>
      <c r="N944" s="8">
        <v>6.4</v>
      </c>
      <c r="O944" s="21">
        <f>IMDB_Movies!$C1171-IMDB_Movies!$L1171</f>
        <v>-3714714</v>
      </c>
    </row>
    <row r="945" spans="1:15" x14ac:dyDescent="0.35">
      <c r="A945" s="14" t="s">
        <v>2271</v>
      </c>
      <c r="B945" s="6">
        <v>165</v>
      </c>
      <c r="C945" s="6">
        <v>30513940</v>
      </c>
      <c r="D945" s="5" t="s">
        <v>2799</v>
      </c>
      <c r="E945" s="5" t="s">
        <v>5257</v>
      </c>
      <c r="F945" s="5" t="s">
        <v>5258</v>
      </c>
      <c r="G945" s="6">
        <v>15843</v>
      </c>
      <c r="H945" s="5" t="s">
        <v>5260</v>
      </c>
      <c r="I945" s="6">
        <v>104</v>
      </c>
      <c r="J945" s="5" t="s">
        <v>19</v>
      </c>
      <c r="K945" s="5" t="s">
        <v>20</v>
      </c>
      <c r="L945" s="6">
        <v>30000000</v>
      </c>
      <c r="M945" s="6">
        <v>2014</v>
      </c>
      <c r="N945" s="6">
        <v>6.9</v>
      </c>
      <c r="O945" s="22">
        <f>IMDB_Movies!$C1536-IMDB_Movies!$L1536</f>
        <v>85512915</v>
      </c>
    </row>
    <row r="946" spans="1:15" x14ac:dyDescent="0.35">
      <c r="A946" s="14" t="s">
        <v>11015</v>
      </c>
      <c r="B946" s="6">
        <v>1</v>
      </c>
      <c r="C946" s="6">
        <v>610991</v>
      </c>
      <c r="D946" s="5" t="s">
        <v>151</v>
      </c>
      <c r="E946" s="5" t="s">
        <v>10672</v>
      </c>
      <c r="F946" s="5" t="s">
        <v>11016</v>
      </c>
      <c r="G946" s="6">
        <v>2715</v>
      </c>
      <c r="H946" s="5" t="s">
        <v>11017</v>
      </c>
      <c r="I946" s="6">
        <v>19</v>
      </c>
      <c r="J946" s="5" t="s">
        <v>3587</v>
      </c>
      <c r="K946" s="5" t="s">
        <v>3588</v>
      </c>
      <c r="L946" s="6">
        <v>1000000</v>
      </c>
      <c r="M946" s="6">
        <v>2000</v>
      </c>
      <c r="N946" s="6">
        <v>6.2</v>
      </c>
      <c r="O946" s="21">
        <f>IMDB_Movies!$C3484-IMDB_Movies!$L3484</f>
        <v>-2200996</v>
      </c>
    </row>
    <row r="947" spans="1:15" x14ac:dyDescent="0.35">
      <c r="A947" s="14" t="s">
        <v>6631</v>
      </c>
      <c r="B947" s="6">
        <v>251</v>
      </c>
      <c r="C947" s="6">
        <v>104007828</v>
      </c>
      <c r="D947" s="5" t="s">
        <v>4060</v>
      </c>
      <c r="E947" s="5" t="s">
        <v>8744</v>
      </c>
      <c r="F947" s="5" t="s">
        <v>9725</v>
      </c>
      <c r="G947" s="6">
        <v>76828</v>
      </c>
      <c r="H947" s="5" t="s">
        <v>9726</v>
      </c>
      <c r="I947" s="6">
        <v>314</v>
      </c>
      <c r="J947" s="5" t="s">
        <v>19</v>
      </c>
      <c r="K947" s="5" t="s">
        <v>20</v>
      </c>
      <c r="L947" s="6">
        <v>5000000</v>
      </c>
      <c r="M947" s="6">
        <v>2011</v>
      </c>
      <c r="N947" s="6">
        <v>5.8</v>
      </c>
      <c r="O947" s="21">
        <f>IMDB_Movies!$C3706-IMDB_Movies!$L3706</f>
        <v>-5345633</v>
      </c>
    </row>
    <row r="948" spans="1:15" x14ac:dyDescent="0.35">
      <c r="A948" s="11" t="s">
        <v>2004</v>
      </c>
      <c r="B948" s="12">
        <v>70</v>
      </c>
      <c r="C948" s="12">
        <v>97360069</v>
      </c>
      <c r="D948" s="13" t="s">
        <v>2005</v>
      </c>
      <c r="E948" s="13" t="s">
        <v>633</v>
      </c>
      <c r="F948" s="13" t="s">
        <v>2006</v>
      </c>
      <c r="G948" s="12">
        <v>36491</v>
      </c>
      <c r="H948" s="13" t="s">
        <v>2007</v>
      </c>
      <c r="I948" s="12">
        <v>231</v>
      </c>
      <c r="J948" s="13" t="s">
        <v>19</v>
      </c>
      <c r="K948" s="13" t="s">
        <v>20</v>
      </c>
      <c r="L948" s="12">
        <v>75000000</v>
      </c>
      <c r="M948" s="12">
        <v>1999</v>
      </c>
      <c r="N948" s="12">
        <v>4.0999999999999996</v>
      </c>
      <c r="O948" s="22">
        <f>IMDB_Movies!$C86-IMDB_Movies!$L86</f>
        <v>20566230</v>
      </c>
    </row>
    <row r="949" spans="1:15" x14ac:dyDescent="0.35">
      <c r="A949" s="14" t="s">
        <v>8232</v>
      </c>
      <c r="B949" s="6">
        <v>40</v>
      </c>
      <c r="C949" s="6">
        <v>17278980</v>
      </c>
      <c r="D949" s="5" t="s">
        <v>706</v>
      </c>
      <c r="E949" s="5" t="s">
        <v>1767</v>
      </c>
      <c r="F949" s="5" t="s">
        <v>9103</v>
      </c>
      <c r="G949" s="6">
        <v>48225</v>
      </c>
      <c r="H949" s="5" t="s">
        <v>9104</v>
      </c>
      <c r="I949" s="6">
        <v>164</v>
      </c>
      <c r="J949" s="5" t="s">
        <v>19</v>
      </c>
      <c r="K949" s="5" t="s">
        <v>20</v>
      </c>
      <c r="L949" s="6">
        <v>8000000</v>
      </c>
      <c r="M949" s="6">
        <v>1998</v>
      </c>
      <c r="N949" s="6">
        <v>6.7</v>
      </c>
      <c r="O949" s="22">
        <f>IMDB_Movies!$C1764-IMDB_Movies!$L1764</f>
        <v>-451570</v>
      </c>
    </row>
    <row r="950" spans="1:15" x14ac:dyDescent="0.35">
      <c r="A950" s="14" t="s">
        <v>3033</v>
      </c>
      <c r="B950" s="6">
        <v>118</v>
      </c>
      <c r="C950" s="6">
        <v>55747724</v>
      </c>
      <c r="D950" s="5" t="s">
        <v>335</v>
      </c>
      <c r="E950" s="5" t="s">
        <v>341</v>
      </c>
      <c r="F950" s="5" t="s">
        <v>3035</v>
      </c>
      <c r="G950" s="6">
        <v>18042</v>
      </c>
      <c r="H950" s="5" t="s">
        <v>3036</v>
      </c>
      <c r="I950" s="6">
        <v>73</v>
      </c>
      <c r="J950" s="5" t="s">
        <v>19</v>
      </c>
      <c r="K950" s="5" t="s">
        <v>20</v>
      </c>
      <c r="L950" s="6">
        <v>55000000</v>
      </c>
      <c r="M950" s="6">
        <v>2013</v>
      </c>
      <c r="N950" s="6">
        <v>5.9</v>
      </c>
      <c r="O950" s="22">
        <f>IMDB_Movies!$C1002-IMDB_Movies!$L1002</f>
        <v>-1425912</v>
      </c>
    </row>
    <row r="951" spans="1:15" x14ac:dyDescent="0.35">
      <c r="A951" s="11" t="s">
        <v>10615</v>
      </c>
      <c r="B951" s="12">
        <v>151</v>
      </c>
      <c r="C951" s="12">
        <v>3885134</v>
      </c>
      <c r="D951" s="13" t="s">
        <v>1702</v>
      </c>
      <c r="E951" s="13" t="s">
        <v>10616</v>
      </c>
      <c r="F951" s="13" t="s">
        <v>10617</v>
      </c>
      <c r="G951" s="12">
        <v>31130</v>
      </c>
      <c r="H951" s="13" t="s">
        <v>10618</v>
      </c>
      <c r="I951" s="12">
        <v>243</v>
      </c>
      <c r="J951" s="13" t="s">
        <v>19</v>
      </c>
      <c r="K951" s="13" t="s">
        <v>20</v>
      </c>
      <c r="L951" s="12">
        <v>2000000</v>
      </c>
      <c r="M951" s="12">
        <v>2005</v>
      </c>
      <c r="N951" s="12">
        <v>7.4</v>
      </c>
      <c r="O951" s="22">
        <f>IMDB_Movies!$C1906-IMDB_Movies!$L1906</f>
        <v>3231500</v>
      </c>
    </row>
    <row r="952" spans="1:15" x14ac:dyDescent="0.35">
      <c r="A952" s="14" t="s">
        <v>3994</v>
      </c>
      <c r="B952" s="6">
        <v>125</v>
      </c>
      <c r="C952" s="6">
        <v>20113965</v>
      </c>
      <c r="D952" s="5" t="s">
        <v>4014</v>
      </c>
      <c r="E952" s="5" t="s">
        <v>1686</v>
      </c>
      <c r="F952" s="5" t="s">
        <v>4283</v>
      </c>
      <c r="G952" s="6">
        <v>15231</v>
      </c>
      <c r="H952" s="5" t="s">
        <v>4284</v>
      </c>
      <c r="I952" s="6">
        <v>66</v>
      </c>
      <c r="J952" s="5" t="s">
        <v>19</v>
      </c>
      <c r="K952" s="5" t="s">
        <v>20</v>
      </c>
      <c r="L952" s="6">
        <v>40000000</v>
      </c>
      <c r="M952" s="6">
        <v>2012</v>
      </c>
      <c r="N952" s="6">
        <v>6.5</v>
      </c>
      <c r="O952" s="22">
        <f>IMDB_Movies!$C1560-IMDB_Movies!$L1560</f>
        <v>-27130631</v>
      </c>
    </row>
    <row r="953" spans="1:15" x14ac:dyDescent="0.35">
      <c r="A953" s="15" t="s">
        <v>8609</v>
      </c>
      <c r="B953" s="8">
        <v>55</v>
      </c>
      <c r="C953" s="8">
        <v>33000000</v>
      </c>
      <c r="D953" s="7" t="s">
        <v>8610</v>
      </c>
      <c r="E953" s="7" t="s">
        <v>2104</v>
      </c>
      <c r="F953" s="7" t="s">
        <v>8611</v>
      </c>
      <c r="G953" s="8">
        <v>9424</v>
      </c>
      <c r="H953" s="7" t="s">
        <v>8612</v>
      </c>
      <c r="I953" s="8">
        <v>109</v>
      </c>
      <c r="J953" s="7" t="s">
        <v>19</v>
      </c>
      <c r="K953" s="7" t="s">
        <v>20</v>
      </c>
      <c r="L953" s="8">
        <v>10000000</v>
      </c>
      <c r="M953" s="8">
        <v>1985</v>
      </c>
      <c r="N953" s="8">
        <v>6.9</v>
      </c>
      <c r="O953" s="21">
        <f>IMDB_Movies!$C531-IMDB_Movies!$L531</f>
        <v>4738570</v>
      </c>
    </row>
    <row r="954" spans="1:15" x14ac:dyDescent="0.35">
      <c r="A954" s="11" t="s">
        <v>2387</v>
      </c>
      <c r="B954" s="12">
        <v>40</v>
      </c>
      <c r="C954" s="12">
        <v>25052000</v>
      </c>
      <c r="D954" s="13" t="s">
        <v>2526</v>
      </c>
      <c r="E954" s="13" t="s">
        <v>382</v>
      </c>
      <c r="F954" s="13" t="s">
        <v>2527</v>
      </c>
      <c r="G954" s="12">
        <v>35314</v>
      </c>
      <c r="H954" s="13" t="s">
        <v>2529</v>
      </c>
      <c r="I954" s="12">
        <v>145</v>
      </c>
      <c r="J954" s="13" t="s">
        <v>19</v>
      </c>
      <c r="K954" s="13" t="s">
        <v>20</v>
      </c>
      <c r="L954" s="12">
        <v>63000000</v>
      </c>
      <c r="M954" s="12">
        <v>1994</v>
      </c>
      <c r="N954" s="12">
        <v>6.6</v>
      </c>
      <c r="O954" s="22">
        <f>IMDB_Movies!$C1092-IMDB_Movies!$L1092</f>
        <v>38950483</v>
      </c>
    </row>
    <row r="955" spans="1:15" x14ac:dyDescent="0.35">
      <c r="A955" s="11" t="s">
        <v>4489</v>
      </c>
      <c r="B955" s="12">
        <v>174</v>
      </c>
      <c r="C955" s="12">
        <v>24138847</v>
      </c>
      <c r="D955" s="13" t="s">
        <v>1136</v>
      </c>
      <c r="E955" s="13" t="s">
        <v>1418</v>
      </c>
      <c r="F955" s="13" t="s">
        <v>9763</v>
      </c>
      <c r="G955" s="12">
        <v>114797</v>
      </c>
      <c r="H955" s="13" t="s">
        <v>9764</v>
      </c>
      <c r="I955" s="12">
        <v>472</v>
      </c>
      <c r="J955" s="13" t="s">
        <v>19</v>
      </c>
      <c r="K955" s="13" t="s">
        <v>20</v>
      </c>
      <c r="L955" s="12">
        <v>5000000</v>
      </c>
      <c r="M955" s="12">
        <v>2006</v>
      </c>
      <c r="N955" s="12">
        <v>7.4</v>
      </c>
      <c r="O955" s="22">
        <f>IMDB_Movies!$C1618-IMDB_Movies!$L1618</f>
        <v>12621249</v>
      </c>
    </row>
    <row r="956" spans="1:15" x14ac:dyDescent="0.35">
      <c r="A956" s="14" t="s">
        <v>71</v>
      </c>
      <c r="B956" s="6">
        <v>451</v>
      </c>
      <c r="C956" s="6">
        <v>107503316</v>
      </c>
      <c r="D956" s="5" t="s">
        <v>734</v>
      </c>
      <c r="E956" s="5" t="s">
        <v>735</v>
      </c>
      <c r="F956" s="5" t="s">
        <v>736</v>
      </c>
      <c r="G956" s="6">
        <v>392474</v>
      </c>
      <c r="H956" s="5" t="s">
        <v>738</v>
      </c>
      <c r="I956" s="6">
        <v>1229</v>
      </c>
      <c r="J956" s="5" t="s">
        <v>19</v>
      </c>
      <c r="K956" s="5" t="s">
        <v>20</v>
      </c>
      <c r="L956" s="6">
        <v>130000000</v>
      </c>
      <c r="M956" s="6">
        <v>2009</v>
      </c>
      <c r="N956" s="6">
        <v>7.7</v>
      </c>
      <c r="O956" s="22">
        <f>IMDB_Movies!$C786-IMDB_Movies!$L786</f>
        <v>2214255</v>
      </c>
    </row>
    <row r="957" spans="1:15" x14ac:dyDescent="0.35">
      <c r="A957" s="14" t="s">
        <v>11553</v>
      </c>
      <c r="B957" s="6">
        <v>21</v>
      </c>
      <c r="C957" s="6">
        <v>277233</v>
      </c>
      <c r="D957" s="5" t="s">
        <v>1142</v>
      </c>
      <c r="E957" s="5" t="s">
        <v>10700</v>
      </c>
      <c r="F957" s="5" t="s">
        <v>11554</v>
      </c>
      <c r="G957" s="6">
        <v>2631</v>
      </c>
      <c r="H957" s="5" t="s">
        <v>11555</v>
      </c>
      <c r="I957" s="6">
        <v>26</v>
      </c>
      <c r="J957" s="5" t="s">
        <v>19</v>
      </c>
      <c r="K957" s="5" t="s">
        <v>20</v>
      </c>
      <c r="L957" s="6">
        <v>40000</v>
      </c>
      <c r="M957" s="6">
        <v>1999</v>
      </c>
      <c r="N957" s="6">
        <v>7.6</v>
      </c>
      <c r="O957" s="21">
        <f>IMDB_Movies!$C2467-IMDB_Movies!$L2467</f>
        <v>3245861</v>
      </c>
    </row>
    <row r="958" spans="1:15" x14ac:dyDescent="0.35">
      <c r="A958" s="14" t="s">
        <v>1619</v>
      </c>
      <c r="B958" s="6">
        <v>31</v>
      </c>
      <c r="C958" s="6">
        <v>47329</v>
      </c>
      <c r="D958" s="5" t="s">
        <v>2243</v>
      </c>
      <c r="E958" s="5" t="s">
        <v>11161</v>
      </c>
      <c r="F958" s="5" t="s">
        <v>11162</v>
      </c>
      <c r="G958" s="6">
        <v>1661</v>
      </c>
      <c r="H958" s="5" t="s">
        <v>11163</v>
      </c>
      <c r="I958" s="6">
        <v>31</v>
      </c>
      <c r="J958" s="5" t="s">
        <v>19</v>
      </c>
      <c r="K958" s="5" t="s">
        <v>20</v>
      </c>
      <c r="L958" s="6">
        <v>750000</v>
      </c>
      <c r="M958" s="6">
        <v>2002</v>
      </c>
      <c r="N958" s="6">
        <v>6.6</v>
      </c>
      <c r="O958" s="21">
        <f>IMDB_Movies!$C3058-IMDB_Movies!$L3058</f>
        <v>2588228</v>
      </c>
    </row>
    <row r="959" spans="1:15" x14ac:dyDescent="0.35">
      <c r="A959" s="11" t="s">
        <v>1202</v>
      </c>
      <c r="B959" s="12">
        <v>596</v>
      </c>
      <c r="C959" s="12">
        <v>54116191</v>
      </c>
      <c r="D959" s="13" t="s">
        <v>2557</v>
      </c>
      <c r="E959" s="13" t="s">
        <v>2558</v>
      </c>
      <c r="F959" s="13" t="s">
        <v>2559</v>
      </c>
      <c r="G959" s="12">
        <v>272839</v>
      </c>
      <c r="H959" s="13" t="s">
        <v>2560</v>
      </c>
      <c r="I959" s="12">
        <v>1018</v>
      </c>
      <c r="J959" s="13" t="s">
        <v>19</v>
      </c>
      <c r="K959" s="13" t="s">
        <v>20</v>
      </c>
      <c r="L959" s="12">
        <v>44000000</v>
      </c>
      <c r="M959" s="12">
        <v>2015</v>
      </c>
      <c r="N959" s="12">
        <v>7.9</v>
      </c>
      <c r="O959" s="22">
        <f>IMDB_Movies!$C2752-IMDB_Movies!$L2752</f>
        <v>31691009</v>
      </c>
    </row>
    <row r="960" spans="1:15" x14ac:dyDescent="0.35">
      <c r="A960" s="15" t="s">
        <v>2639</v>
      </c>
      <c r="B960" s="8">
        <v>199</v>
      </c>
      <c r="C960" s="8">
        <v>11538204</v>
      </c>
      <c r="D960" s="7" t="s">
        <v>6009</v>
      </c>
      <c r="E960" s="7" t="s">
        <v>312</v>
      </c>
      <c r="F960" s="7" t="s">
        <v>6010</v>
      </c>
      <c r="G960" s="8">
        <v>23696</v>
      </c>
      <c r="H960" s="7" t="s">
        <v>6011</v>
      </c>
      <c r="I960" s="8">
        <v>135</v>
      </c>
      <c r="J960" s="7" t="s">
        <v>19</v>
      </c>
      <c r="K960" s="7" t="s">
        <v>20</v>
      </c>
      <c r="L960" s="8">
        <v>25000000</v>
      </c>
      <c r="M960" s="8">
        <v>2010</v>
      </c>
      <c r="N960" s="8">
        <v>7</v>
      </c>
      <c r="O960" s="21">
        <f>IMDB_Movies!$C2689-IMDB_Movies!$L2689</f>
        <v>614943</v>
      </c>
    </row>
    <row r="961" spans="1:19" x14ac:dyDescent="0.35">
      <c r="A961" s="14" t="s">
        <v>496</v>
      </c>
      <c r="B961" s="6">
        <v>64</v>
      </c>
      <c r="C961" s="6">
        <v>67823573</v>
      </c>
      <c r="D961" s="5" t="s">
        <v>647</v>
      </c>
      <c r="E961" s="5" t="s">
        <v>78</v>
      </c>
      <c r="F961" s="5" t="s">
        <v>3304</v>
      </c>
      <c r="G961" s="6">
        <v>91176</v>
      </c>
      <c r="H961" s="5" t="s">
        <v>3305</v>
      </c>
      <c r="I961" s="6">
        <v>130</v>
      </c>
      <c r="J961" s="5" t="s">
        <v>19</v>
      </c>
      <c r="K961" s="5" t="s">
        <v>20</v>
      </c>
      <c r="L961" s="6">
        <v>50000000</v>
      </c>
      <c r="M961" s="6">
        <v>1995</v>
      </c>
      <c r="N961" s="6">
        <v>6.6</v>
      </c>
      <c r="O961" s="22">
        <f>IMDB_Movies!$C812-IMDB_Movies!$L812</f>
        <v>-39916</v>
      </c>
    </row>
    <row r="962" spans="1:19" x14ac:dyDescent="0.35">
      <c r="A962" s="14" t="s">
        <v>215</v>
      </c>
      <c r="B962" s="6">
        <v>539</v>
      </c>
      <c r="C962" s="6">
        <v>89021735</v>
      </c>
      <c r="D962" s="5" t="s">
        <v>982</v>
      </c>
      <c r="E962" s="5" t="s">
        <v>331</v>
      </c>
      <c r="F962" s="5" t="s">
        <v>983</v>
      </c>
      <c r="G962" s="6">
        <v>387436</v>
      </c>
      <c r="H962" s="5" t="s">
        <v>984</v>
      </c>
      <c r="I962" s="6">
        <v>892</v>
      </c>
      <c r="J962" s="5" t="s">
        <v>19</v>
      </c>
      <c r="K962" s="5" t="s">
        <v>20</v>
      </c>
      <c r="L962" s="6">
        <v>120000000</v>
      </c>
      <c r="M962" s="6">
        <v>2013</v>
      </c>
      <c r="N962" s="6">
        <v>7</v>
      </c>
      <c r="O962" s="22">
        <f>IMDB_Movies!$C276-IMDB_Movies!$L276</f>
        <v>6805534</v>
      </c>
    </row>
    <row r="963" spans="1:19" x14ac:dyDescent="0.35">
      <c r="A963" s="14" t="s">
        <v>2594</v>
      </c>
      <c r="B963" s="6">
        <v>120</v>
      </c>
      <c r="C963" s="6">
        <v>101217900</v>
      </c>
      <c r="D963" s="5" t="s">
        <v>2595</v>
      </c>
      <c r="E963" s="5" t="s">
        <v>669</v>
      </c>
      <c r="F963" s="5" t="s">
        <v>2596</v>
      </c>
      <c r="G963" s="6">
        <v>91093</v>
      </c>
      <c r="H963" s="5" t="s">
        <v>2597</v>
      </c>
      <c r="I963" s="6">
        <v>353</v>
      </c>
      <c r="J963" s="5" t="s">
        <v>19</v>
      </c>
      <c r="K963" s="5" t="s">
        <v>20</v>
      </c>
      <c r="L963" s="6">
        <v>70000000</v>
      </c>
      <c r="M963" s="6">
        <v>1998</v>
      </c>
      <c r="N963" s="6">
        <v>7</v>
      </c>
      <c r="O963" s="22">
        <f>IMDB_Movies!$C974-IMDB_Movies!$L974</f>
        <v>-1346379</v>
      </c>
    </row>
    <row r="964" spans="1:19" x14ac:dyDescent="0.35">
      <c r="A964" s="11" t="s">
        <v>6048</v>
      </c>
      <c r="B964" s="12">
        <v>27</v>
      </c>
      <c r="C964" s="12">
        <v>9286314</v>
      </c>
      <c r="D964" s="13" t="s">
        <v>329</v>
      </c>
      <c r="E964" s="13" t="s">
        <v>6049</v>
      </c>
      <c r="F964" s="13" t="s">
        <v>6050</v>
      </c>
      <c r="G964" s="12">
        <v>4972</v>
      </c>
      <c r="H964" s="13" t="s">
        <v>6051</v>
      </c>
      <c r="I964" s="12">
        <v>62</v>
      </c>
      <c r="J964" s="13" t="s">
        <v>19</v>
      </c>
      <c r="K964" s="13" t="s">
        <v>20</v>
      </c>
      <c r="L964" s="12">
        <v>17000000</v>
      </c>
      <c r="M964" s="12">
        <v>1991</v>
      </c>
      <c r="N964" s="12">
        <v>5.9</v>
      </c>
      <c r="O964" s="22">
        <f>IMDB_Movies!$C654-IMDB_Movies!$L654</f>
        <v>44715371</v>
      </c>
    </row>
    <row r="965" spans="1:19" x14ac:dyDescent="0.35">
      <c r="A965" s="11" t="s">
        <v>2299</v>
      </c>
      <c r="B965" s="12">
        <v>81</v>
      </c>
      <c r="C965" s="12">
        <v>13596911</v>
      </c>
      <c r="D965" s="13" t="s">
        <v>2300</v>
      </c>
      <c r="E965" s="13" t="s">
        <v>597</v>
      </c>
      <c r="F965" s="13" t="s">
        <v>2301</v>
      </c>
      <c r="G965" s="12">
        <v>25572</v>
      </c>
      <c r="H965" s="13" t="s">
        <v>2302</v>
      </c>
      <c r="I965" s="12">
        <v>123</v>
      </c>
      <c r="J965" s="13" t="s">
        <v>19</v>
      </c>
      <c r="K965" s="13" t="s">
        <v>20</v>
      </c>
      <c r="L965" s="12">
        <v>70000000</v>
      </c>
      <c r="M965" s="12">
        <v>2001</v>
      </c>
      <c r="N965" s="12">
        <v>6.2</v>
      </c>
      <c r="O965" s="22">
        <f>IMDB_Movies!$C18-IMDB_Movies!$L18</f>
        <v>-10810486</v>
      </c>
    </row>
    <row r="966" spans="1:19" x14ac:dyDescent="0.35">
      <c r="A966" s="11" t="s">
        <v>7003</v>
      </c>
      <c r="B966" s="12">
        <v>169</v>
      </c>
      <c r="C966" s="12">
        <v>13998282</v>
      </c>
      <c r="D966" s="13" t="s">
        <v>7004</v>
      </c>
      <c r="E966" s="13" t="s">
        <v>493</v>
      </c>
      <c r="F966" s="13" t="s">
        <v>7005</v>
      </c>
      <c r="G966" s="12">
        <v>24854</v>
      </c>
      <c r="H966" s="13" t="s">
        <v>7006</v>
      </c>
      <c r="I966" s="12">
        <v>374</v>
      </c>
      <c r="J966" s="13" t="s">
        <v>19</v>
      </c>
      <c r="K966" s="13" t="s">
        <v>20</v>
      </c>
      <c r="L966" s="12">
        <v>16000000</v>
      </c>
      <c r="M966" s="12">
        <v>2014</v>
      </c>
      <c r="N966" s="12">
        <v>3.1</v>
      </c>
      <c r="O966" s="22">
        <f>IMDB_Movies!$C770-IMDB_Movies!$L770</f>
        <v>-9258013</v>
      </c>
    </row>
    <row r="967" spans="1:19" x14ac:dyDescent="0.35">
      <c r="A967" s="11" t="s">
        <v>2066</v>
      </c>
      <c r="B967" s="12">
        <v>161</v>
      </c>
      <c r="C967" s="12">
        <v>67061228</v>
      </c>
      <c r="D967" s="13" t="s">
        <v>979</v>
      </c>
      <c r="E967" s="13" t="s">
        <v>449</v>
      </c>
      <c r="F967" s="13" t="s">
        <v>3821</v>
      </c>
      <c r="G967" s="12">
        <v>96565</v>
      </c>
      <c r="H967" s="13" t="s">
        <v>3822</v>
      </c>
      <c r="I967" s="12">
        <v>135</v>
      </c>
      <c r="J967" s="13" t="s">
        <v>19</v>
      </c>
      <c r="K967" s="13" t="s">
        <v>20</v>
      </c>
      <c r="L967" s="12">
        <v>40000000</v>
      </c>
      <c r="M967" s="12">
        <v>2010</v>
      </c>
      <c r="N967" s="12">
        <v>5.5</v>
      </c>
      <c r="O967" s="22">
        <f>IMDB_Movies!$C556-IMDB_Movies!$L556</f>
        <v>-25314641</v>
      </c>
    </row>
    <row r="968" spans="1:19" x14ac:dyDescent="0.35">
      <c r="A968" s="14" t="s">
        <v>273</v>
      </c>
      <c r="B968" s="6">
        <v>345</v>
      </c>
      <c r="C968" s="6">
        <v>75754670</v>
      </c>
      <c r="D968" s="5" t="s">
        <v>1692</v>
      </c>
      <c r="E968" s="5" t="s">
        <v>1693</v>
      </c>
      <c r="F968" s="5" t="s">
        <v>1694</v>
      </c>
      <c r="G968" s="6">
        <v>208422</v>
      </c>
      <c r="H968" s="5" t="s">
        <v>1695</v>
      </c>
      <c r="I968" s="6">
        <v>342</v>
      </c>
      <c r="J968" s="5" t="s">
        <v>19</v>
      </c>
      <c r="K968" s="5" t="s">
        <v>20</v>
      </c>
      <c r="L968" s="6">
        <v>85000000</v>
      </c>
      <c r="M968" s="6">
        <v>2008</v>
      </c>
      <c r="N968" s="6">
        <v>7</v>
      </c>
      <c r="O968" s="21">
        <f>IMDB_Movies!$C227-IMDB_Movies!$L227</f>
        <v>34244877</v>
      </c>
    </row>
    <row r="969" spans="1:19" x14ac:dyDescent="0.35">
      <c r="A969" s="11" t="s">
        <v>3275</v>
      </c>
      <c r="B969" s="12">
        <v>25</v>
      </c>
      <c r="C969" s="12">
        <v>13640000</v>
      </c>
      <c r="D969" s="13" t="s">
        <v>1702</v>
      </c>
      <c r="E969" s="13" t="s">
        <v>853</v>
      </c>
      <c r="F969" s="13" t="s">
        <v>7895</v>
      </c>
      <c r="G969" s="12">
        <v>6011</v>
      </c>
      <c r="H969" s="13" t="s">
        <v>7896</v>
      </c>
      <c r="I969" s="12">
        <v>39</v>
      </c>
      <c r="J969" s="13" t="s">
        <v>19</v>
      </c>
      <c r="K969" s="13" t="s">
        <v>20</v>
      </c>
      <c r="L969" s="12">
        <v>14000000</v>
      </c>
      <c r="M969" s="12">
        <v>1994</v>
      </c>
      <c r="N969" s="12">
        <v>6.9</v>
      </c>
      <c r="O969" s="22">
        <f>IMDB_Movies!$C1946-IMDB_Movies!$L1946</f>
        <v>18308901</v>
      </c>
    </row>
    <row r="970" spans="1:19" x14ac:dyDescent="0.35">
      <c r="A970" s="15" t="s">
        <v>4458</v>
      </c>
      <c r="B970" s="8">
        <v>251</v>
      </c>
      <c r="C970" s="8">
        <v>17791031</v>
      </c>
      <c r="D970" s="7" t="s">
        <v>5953</v>
      </c>
      <c r="E970" s="7" t="s">
        <v>1482</v>
      </c>
      <c r="F970" s="7" t="s">
        <v>5954</v>
      </c>
      <c r="G970" s="8">
        <v>109855</v>
      </c>
      <c r="H970" s="7" t="s">
        <v>5955</v>
      </c>
      <c r="I970" s="8">
        <v>888</v>
      </c>
      <c r="J970" s="7" t="s">
        <v>19</v>
      </c>
      <c r="K970" s="7" t="s">
        <v>20</v>
      </c>
      <c r="L970" s="8">
        <v>25000000</v>
      </c>
      <c r="M970" s="8">
        <v>2002</v>
      </c>
      <c r="N970" s="8">
        <v>7.3</v>
      </c>
      <c r="O970" s="21">
        <f>IMDB_Movies!$C2279-IMDB_Movies!$L2279</f>
        <v>-8167174</v>
      </c>
    </row>
    <row r="971" spans="1:19" x14ac:dyDescent="0.35">
      <c r="A971" s="14" t="s">
        <v>5130</v>
      </c>
      <c r="B971" s="6">
        <v>145</v>
      </c>
      <c r="C971" s="6">
        <v>60269340</v>
      </c>
      <c r="D971" s="5" t="s">
        <v>1142</v>
      </c>
      <c r="E971" s="5" t="s">
        <v>3102</v>
      </c>
      <c r="F971" s="5" t="s">
        <v>5131</v>
      </c>
      <c r="G971" s="6">
        <v>34079</v>
      </c>
      <c r="H971" s="5" t="s">
        <v>5132</v>
      </c>
      <c r="I971" s="6">
        <v>97</v>
      </c>
      <c r="J971" s="5" t="s">
        <v>19</v>
      </c>
      <c r="K971" s="5" t="s">
        <v>20</v>
      </c>
      <c r="L971" s="6">
        <v>30000000</v>
      </c>
      <c r="M971" s="6">
        <v>2008</v>
      </c>
      <c r="N971" s="6">
        <v>6</v>
      </c>
      <c r="O971" s="22">
        <f>IMDB_Movies!$C2532-IMDB_Movies!$L2532</f>
        <v>-11834365</v>
      </c>
    </row>
    <row r="972" spans="1:19" x14ac:dyDescent="0.35">
      <c r="A972" s="14" t="s">
        <v>4406</v>
      </c>
      <c r="B972" s="6">
        <v>65</v>
      </c>
      <c r="C972" s="6">
        <v>50668906</v>
      </c>
      <c r="D972" s="5" t="s">
        <v>1112</v>
      </c>
      <c r="E972" s="5" t="s">
        <v>1176</v>
      </c>
      <c r="F972" s="5" t="s">
        <v>4407</v>
      </c>
      <c r="G972" s="6">
        <v>76016</v>
      </c>
      <c r="H972" s="5" t="s">
        <v>4408</v>
      </c>
      <c r="I972" s="6">
        <v>265</v>
      </c>
      <c r="J972" s="5" t="s">
        <v>19</v>
      </c>
      <c r="K972" s="5" t="s">
        <v>20</v>
      </c>
      <c r="L972" s="6">
        <v>38000000</v>
      </c>
      <c r="M972" s="6">
        <v>1999</v>
      </c>
      <c r="N972" s="6">
        <v>7.6</v>
      </c>
      <c r="O972" s="22">
        <f>IMDB_Movies!$C1574-IMDB_Movies!$L1574</f>
        <v>-33716560</v>
      </c>
    </row>
    <row r="973" spans="1:19" x14ac:dyDescent="0.35">
      <c r="A973" s="15" t="s">
        <v>7276</v>
      </c>
      <c r="B973" s="8">
        <v>21</v>
      </c>
      <c r="C973" s="8">
        <v>2315683</v>
      </c>
      <c r="D973" s="7" t="s">
        <v>7277</v>
      </c>
      <c r="E973" s="7" t="s">
        <v>2258</v>
      </c>
      <c r="F973" s="7" t="s">
        <v>7278</v>
      </c>
      <c r="G973" s="8">
        <v>4081</v>
      </c>
      <c r="H973" s="7" t="s">
        <v>7279</v>
      </c>
      <c r="I973" s="8">
        <v>28</v>
      </c>
      <c r="J973" s="7" t="s">
        <v>19</v>
      </c>
      <c r="K973" s="7" t="s">
        <v>31</v>
      </c>
      <c r="L973" s="8">
        <v>17000000</v>
      </c>
      <c r="M973" s="8">
        <v>1986</v>
      </c>
      <c r="N973" s="8">
        <v>3</v>
      </c>
      <c r="O973" s="21">
        <f>IMDB_Movies!$C1213-IMDB_Movies!$L1213</f>
        <v>9370057</v>
      </c>
      <c r="S973" t="s">
        <v>4060</v>
      </c>
    </row>
    <row r="974" spans="1:19" x14ac:dyDescent="0.35">
      <c r="A974" s="14" t="s">
        <v>9899</v>
      </c>
      <c r="B974" s="6">
        <v>123</v>
      </c>
      <c r="C974" s="6">
        <v>653621</v>
      </c>
      <c r="D974" s="5" t="s">
        <v>10657</v>
      </c>
      <c r="E974" s="5" t="s">
        <v>9586</v>
      </c>
      <c r="F974" s="5" t="s">
        <v>10658</v>
      </c>
      <c r="G974" s="6">
        <v>5615</v>
      </c>
      <c r="H974" s="5" t="s">
        <v>10659</v>
      </c>
      <c r="I974" s="6">
        <v>64</v>
      </c>
      <c r="J974" s="5" t="s">
        <v>19</v>
      </c>
      <c r="K974" s="5" t="s">
        <v>20</v>
      </c>
      <c r="L974" s="6">
        <v>2000000</v>
      </c>
      <c r="M974" s="6">
        <v>2005</v>
      </c>
      <c r="N974" s="6">
        <v>6.8</v>
      </c>
      <c r="O974" s="21">
        <f>IMDB_Movies!$C1455-IMDB_Movies!$L1455</f>
        <v>-2737058</v>
      </c>
    </row>
    <row r="975" spans="1:19" x14ac:dyDescent="0.35">
      <c r="A975" s="11" t="s">
        <v>304</v>
      </c>
      <c r="B975" s="12">
        <v>185</v>
      </c>
      <c r="C975" s="12">
        <v>306124059</v>
      </c>
      <c r="D975" s="13" t="s">
        <v>42</v>
      </c>
      <c r="E975" s="13" t="s">
        <v>113</v>
      </c>
      <c r="F975" s="13" t="s">
        <v>1972</v>
      </c>
      <c r="G975" s="12">
        <v>430055</v>
      </c>
      <c r="H975" s="13" t="s">
        <v>1974</v>
      </c>
      <c r="I975" s="12">
        <v>856</v>
      </c>
      <c r="J975" s="13" t="s">
        <v>19</v>
      </c>
      <c r="K975" s="13" t="s">
        <v>20</v>
      </c>
      <c r="L975" s="12">
        <v>75000000</v>
      </c>
      <c r="M975" s="12">
        <v>1996</v>
      </c>
      <c r="N975" s="12">
        <v>6.9</v>
      </c>
      <c r="O975" s="22">
        <f>IMDB_Movies!$C314-IMDB_Movies!$L314</f>
        <v>36600000</v>
      </c>
    </row>
    <row r="976" spans="1:19" x14ac:dyDescent="0.35">
      <c r="A976" s="14" t="s">
        <v>7622</v>
      </c>
      <c r="B976" s="6">
        <v>46</v>
      </c>
      <c r="C976" s="6">
        <v>20998709</v>
      </c>
      <c r="D976" s="5" t="s">
        <v>2152</v>
      </c>
      <c r="E976" s="5" t="s">
        <v>2226</v>
      </c>
      <c r="F976" s="5" t="s">
        <v>7624</v>
      </c>
      <c r="G976" s="6">
        <v>6095</v>
      </c>
      <c r="H976" s="5" t="s">
        <v>7625</v>
      </c>
      <c r="I976" s="6">
        <v>76</v>
      </c>
      <c r="J976" s="5" t="s">
        <v>19</v>
      </c>
      <c r="K976" s="5" t="s">
        <v>20</v>
      </c>
      <c r="L976" s="6">
        <v>15000000</v>
      </c>
      <c r="M976" s="6">
        <v>2006</v>
      </c>
      <c r="N976" s="6">
        <v>6.2</v>
      </c>
      <c r="O976" s="21">
        <f>IMDB_Movies!$C1229-IMDB_Movies!$L1229</f>
        <v>21097664</v>
      </c>
    </row>
    <row r="977" spans="1:15" x14ac:dyDescent="0.35">
      <c r="A977" s="15" t="s">
        <v>6673</v>
      </c>
      <c r="B977" s="8">
        <v>45</v>
      </c>
      <c r="C977" s="8">
        <v>18081626</v>
      </c>
      <c r="D977" s="7" t="s">
        <v>6674</v>
      </c>
      <c r="E977" s="7" t="s">
        <v>6511</v>
      </c>
      <c r="F977" s="7" t="s">
        <v>6675</v>
      </c>
      <c r="G977" s="8">
        <v>4180</v>
      </c>
      <c r="H977" s="7" t="s">
        <v>6676</v>
      </c>
      <c r="I977" s="8">
        <v>32</v>
      </c>
      <c r="J977" s="7" t="s">
        <v>19</v>
      </c>
      <c r="K977" s="7" t="s">
        <v>20</v>
      </c>
      <c r="L977" s="8">
        <v>20000000</v>
      </c>
      <c r="M977" s="8">
        <v>2005</v>
      </c>
      <c r="N977" s="8">
        <v>6.4</v>
      </c>
      <c r="O977" s="21">
        <f>IMDB_Movies!$C1395-IMDB_Movies!$L1395</f>
        <v>125684505</v>
      </c>
    </row>
    <row r="978" spans="1:15" x14ac:dyDescent="0.35">
      <c r="A978" s="14" t="s">
        <v>3440</v>
      </c>
      <c r="B978" s="6">
        <v>168</v>
      </c>
      <c r="C978" s="6">
        <v>24127895</v>
      </c>
      <c r="D978" s="5" t="s">
        <v>1444</v>
      </c>
      <c r="E978" s="5" t="s">
        <v>493</v>
      </c>
      <c r="F978" s="5" t="s">
        <v>3916</v>
      </c>
      <c r="G978" s="6">
        <v>248123</v>
      </c>
      <c r="H978" s="5" t="s">
        <v>3917</v>
      </c>
      <c r="I978" s="6">
        <v>437</v>
      </c>
      <c r="J978" s="5" t="s">
        <v>19</v>
      </c>
      <c r="K978" s="5" t="s">
        <v>20</v>
      </c>
      <c r="L978" s="6">
        <v>50000000</v>
      </c>
      <c r="M978" s="6">
        <v>2005</v>
      </c>
      <c r="N978" s="6">
        <v>7.6</v>
      </c>
      <c r="O978" s="21">
        <f>IMDB_Movies!$C2787-IMDB_Movies!$L2787</f>
        <v>42522790</v>
      </c>
    </row>
    <row r="979" spans="1:15" x14ac:dyDescent="0.35">
      <c r="A979" s="14" t="s">
        <v>7667</v>
      </c>
      <c r="B979" s="6">
        <v>38</v>
      </c>
      <c r="C979" s="6">
        <v>25571351</v>
      </c>
      <c r="D979" s="5" t="s">
        <v>5450</v>
      </c>
      <c r="E979" s="5" t="s">
        <v>7670</v>
      </c>
      <c r="F979" s="5" t="s">
        <v>7868</v>
      </c>
      <c r="G979" s="6">
        <v>3135</v>
      </c>
      <c r="H979" s="5" t="s">
        <v>7869</v>
      </c>
      <c r="I979" s="6">
        <v>78</v>
      </c>
      <c r="J979" s="5" t="s">
        <v>19</v>
      </c>
      <c r="K979" s="5" t="s">
        <v>20</v>
      </c>
      <c r="L979" s="6">
        <v>14000000</v>
      </c>
      <c r="M979" s="6">
        <v>2002</v>
      </c>
      <c r="N979" s="6">
        <v>6.6</v>
      </c>
      <c r="O979" s="22">
        <f>IMDB_Movies!$C984-IMDB_Movies!$L984</f>
        <v>-22523765</v>
      </c>
    </row>
    <row r="980" spans="1:15" x14ac:dyDescent="0.35">
      <c r="A980" s="14" t="s">
        <v>1185</v>
      </c>
      <c r="B980" s="6">
        <v>173</v>
      </c>
      <c r="C980" s="6">
        <v>176781728</v>
      </c>
      <c r="D980" s="5" t="s">
        <v>1152</v>
      </c>
      <c r="E980" s="5" t="s">
        <v>373</v>
      </c>
      <c r="F980" s="5" t="s">
        <v>7470</v>
      </c>
      <c r="G980" s="6">
        <v>219171</v>
      </c>
      <c r="H980" s="5" t="s">
        <v>7471</v>
      </c>
      <c r="I980" s="6">
        <v>388</v>
      </c>
      <c r="J980" s="5" t="s">
        <v>19</v>
      </c>
      <c r="K980" s="5" t="s">
        <v>20</v>
      </c>
      <c r="L980" s="6">
        <v>15000000</v>
      </c>
      <c r="M980" s="6">
        <v>1986</v>
      </c>
      <c r="N980" s="6">
        <v>6.9</v>
      </c>
      <c r="O980" s="21">
        <f>IMDB_Movies!$C791-IMDB_Movies!$L791</f>
        <v>20300000</v>
      </c>
    </row>
    <row r="981" spans="1:15" x14ac:dyDescent="0.35">
      <c r="A981" s="11" t="s">
        <v>1338</v>
      </c>
      <c r="B981" s="12">
        <v>141</v>
      </c>
      <c r="C981" s="12">
        <v>279167575</v>
      </c>
      <c r="D981" s="13" t="s">
        <v>1142</v>
      </c>
      <c r="E981" s="13" t="s">
        <v>1190</v>
      </c>
      <c r="F981" s="13" t="s">
        <v>2570</v>
      </c>
      <c r="G981" s="12">
        <v>211296</v>
      </c>
      <c r="H981" s="13" t="s">
        <v>2571</v>
      </c>
      <c r="I981" s="12">
        <v>428</v>
      </c>
      <c r="J981" s="13" t="s">
        <v>19</v>
      </c>
      <c r="K981" s="13" t="s">
        <v>20</v>
      </c>
      <c r="L981" s="12">
        <v>80000000</v>
      </c>
      <c r="M981" s="12">
        <v>2004</v>
      </c>
      <c r="N981" s="12">
        <v>6.3</v>
      </c>
      <c r="O981" s="22">
        <f>IMDB_Movies!$C2512-IMDB_Movies!$L2512</f>
        <v>-47824688</v>
      </c>
    </row>
    <row r="982" spans="1:15" x14ac:dyDescent="0.35">
      <c r="A982" s="11" t="s">
        <v>3306</v>
      </c>
      <c r="B982" s="12">
        <v>349</v>
      </c>
      <c r="C982" s="12">
        <v>61094903</v>
      </c>
      <c r="D982" s="13" t="s">
        <v>802</v>
      </c>
      <c r="E982" s="13" t="s">
        <v>162</v>
      </c>
      <c r="F982" s="13" t="s">
        <v>4084</v>
      </c>
      <c r="G982" s="12">
        <v>210542</v>
      </c>
      <c r="H982" s="13" t="s">
        <v>4086</v>
      </c>
      <c r="I982" s="12">
        <v>332</v>
      </c>
      <c r="J982" s="13" t="s">
        <v>19</v>
      </c>
      <c r="K982" s="13" t="s">
        <v>31</v>
      </c>
      <c r="L982" s="12">
        <v>30000000</v>
      </c>
      <c r="M982" s="12">
        <v>2011</v>
      </c>
      <c r="N982" s="12">
        <v>6.9</v>
      </c>
      <c r="O982" s="22">
        <f>IMDB_Movies!$C906-IMDB_Movies!$L906</f>
        <v>-24673965</v>
      </c>
    </row>
    <row r="983" spans="1:15" x14ac:dyDescent="0.35">
      <c r="A983" s="14" t="s">
        <v>1480</v>
      </c>
      <c r="B983" s="6">
        <v>77</v>
      </c>
      <c r="C983" s="6">
        <v>38624000</v>
      </c>
      <c r="D983" s="5" t="s">
        <v>2562</v>
      </c>
      <c r="E983" s="5" t="s">
        <v>1482</v>
      </c>
      <c r="F983" s="5" t="s">
        <v>8580</v>
      </c>
      <c r="G983" s="6">
        <v>156143</v>
      </c>
      <c r="H983" s="5" t="s">
        <v>8581</v>
      </c>
      <c r="I983" s="6">
        <v>289</v>
      </c>
      <c r="J983" s="5" t="s">
        <v>19</v>
      </c>
      <c r="K983" s="5" t="s">
        <v>20</v>
      </c>
      <c r="L983" s="6">
        <v>12000000</v>
      </c>
      <c r="M983" s="6">
        <v>1996</v>
      </c>
      <c r="N983" s="6">
        <v>7</v>
      </c>
      <c r="O983" s="21">
        <f>IMDB_Movies!$C2621-IMDB_Movies!$L2621</f>
        <v>36328680</v>
      </c>
    </row>
    <row r="984" spans="1:15" x14ac:dyDescent="0.35">
      <c r="A984" s="14" t="s">
        <v>1406</v>
      </c>
      <c r="B984" s="6">
        <v>127</v>
      </c>
      <c r="C984" s="6">
        <v>4476235</v>
      </c>
      <c r="D984" s="5" t="s">
        <v>3120</v>
      </c>
      <c r="E984" s="5" t="s">
        <v>1440</v>
      </c>
      <c r="F984" s="5" t="s">
        <v>5640</v>
      </c>
      <c r="G984" s="6">
        <v>49405</v>
      </c>
      <c r="H984" s="5" t="s">
        <v>5641</v>
      </c>
      <c r="I984" s="6">
        <v>226</v>
      </c>
      <c r="J984" s="5" t="s">
        <v>19</v>
      </c>
      <c r="K984" s="5" t="s">
        <v>20</v>
      </c>
      <c r="L984" s="6">
        <v>27000000</v>
      </c>
      <c r="M984" s="6">
        <v>2004</v>
      </c>
      <c r="N984" s="6">
        <v>6.4</v>
      </c>
      <c r="O984" s="22">
        <f>IMDB_Movies!$C2862-IMDB_Movies!$L2862</f>
        <v>-27024351</v>
      </c>
    </row>
    <row r="985" spans="1:15" x14ac:dyDescent="0.35">
      <c r="A985" s="11" t="s">
        <v>3258</v>
      </c>
      <c r="B985" s="12">
        <v>44</v>
      </c>
      <c r="C985" s="12">
        <v>11030963</v>
      </c>
      <c r="D985" s="13" t="s">
        <v>6023</v>
      </c>
      <c r="E985" s="13" t="s">
        <v>67</v>
      </c>
      <c r="F985" s="13" t="s">
        <v>6024</v>
      </c>
      <c r="G985" s="12">
        <v>24145</v>
      </c>
      <c r="H985" s="13" t="s">
        <v>6025</v>
      </c>
      <c r="I985" s="12">
        <v>93</v>
      </c>
      <c r="J985" s="13" t="s">
        <v>19</v>
      </c>
      <c r="K985" s="13" t="s">
        <v>31</v>
      </c>
      <c r="L985" s="12">
        <v>28000000</v>
      </c>
      <c r="M985" s="12">
        <v>1996</v>
      </c>
      <c r="N985" s="12">
        <v>7.1</v>
      </c>
      <c r="O985" s="22">
        <f>IMDB_Movies!$C1600-IMDB_Movies!$L1600</f>
        <v>-49971</v>
      </c>
    </row>
    <row r="986" spans="1:15" x14ac:dyDescent="0.35">
      <c r="A986" s="15" t="s">
        <v>9197</v>
      </c>
      <c r="B986" s="8">
        <v>85</v>
      </c>
      <c r="C986" s="8">
        <v>671240</v>
      </c>
      <c r="D986" s="7" t="s">
        <v>973</v>
      </c>
      <c r="E986" s="7" t="s">
        <v>3397</v>
      </c>
      <c r="F986" s="7" t="s">
        <v>9198</v>
      </c>
      <c r="G986" s="8">
        <v>23023</v>
      </c>
      <c r="H986" s="7" t="s">
        <v>9199</v>
      </c>
      <c r="I986" s="8">
        <v>149</v>
      </c>
      <c r="J986" s="7" t="s">
        <v>19</v>
      </c>
      <c r="K986" s="7" t="s">
        <v>31</v>
      </c>
      <c r="L986" s="8">
        <v>7900000</v>
      </c>
      <c r="M986" s="8">
        <v>2005</v>
      </c>
      <c r="N986" s="8">
        <v>6.9</v>
      </c>
      <c r="O986" s="21">
        <f>IMDB_Movies!$C2159-IMDB_Movies!$L2159</f>
        <v>-9906393</v>
      </c>
    </row>
    <row r="987" spans="1:15" x14ac:dyDescent="0.35">
      <c r="A987" s="11" t="s">
        <v>1587</v>
      </c>
      <c r="B987" s="12">
        <v>84</v>
      </c>
      <c r="C987" s="12">
        <v>66941559</v>
      </c>
      <c r="D987" s="13" t="s">
        <v>1596</v>
      </c>
      <c r="E987" s="13" t="s">
        <v>929</v>
      </c>
      <c r="F987" s="13" t="s">
        <v>1597</v>
      </c>
      <c r="G987" s="12">
        <v>26413</v>
      </c>
      <c r="H987" s="13" t="s">
        <v>1599</v>
      </c>
      <c r="I987" s="12">
        <v>77</v>
      </c>
      <c r="J987" s="13" t="s">
        <v>19</v>
      </c>
      <c r="K987" s="13" t="s">
        <v>20</v>
      </c>
      <c r="L987" s="12">
        <v>85000000</v>
      </c>
      <c r="M987" s="12">
        <v>2000</v>
      </c>
      <c r="N987" s="12">
        <v>4.8</v>
      </c>
      <c r="O987" s="22">
        <f>IMDB_Movies!$C1158-IMDB_Movies!$L1158</f>
        <v>-9450893</v>
      </c>
    </row>
    <row r="988" spans="1:15" x14ac:dyDescent="0.35">
      <c r="A988" s="14" t="s">
        <v>166</v>
      </c>
      <c r="B988" s="6">
        <v>644</v>
      </c>
      <c r="C988" s="6">
        <v>652177271</v>
      </c>
      <c r="D988" s="5" t="s">
        <v>161</v>
      </c>
      <c r="E988" s="5" t="s">
        <v>168</v>
      </c>
      <c r="F988" s="5" t="s">
        <v>169</v>
      </c>
      <c r="G988" s="6">
        <v>418214</v>
      </c>
      <c r="H988" s="5" t="s">
        <v>171</v>
      </c>
      <c r="I988" s="6">
        <v>1290</v>
      </c>
      <c r="J988" s="5" t="s">
        <v>19</v>
      </c>
      <c r="K988" s="5" t="s">
        <v>20</v>
      </c>
      <c r="L988" s="6">
        <v>150000000</v>
      </c>
      <c r="M988" s="6">
        <v>2015</v>
      </c>
      <c r="N988" s="6">
        <v>7</v>
      </c>
      <c r="O988" s="21">
        <f>IMDB_Movies!$C347-IMDB_Movies!$L347</f>
        <v>-86753780</v>
      </c>
    </row>
    <row r="989" spans="1:15" x14ac:dyDescent="0.35">
      <c r="A989" s="14" t="s">
        <v>1505</v>
      </c>
      <c r="B989" s="6">
        <v>96</v>
      </c>
      <c r="C989" s="6">
        <v>31054924</v>
      </c>
      <c r="D989" s="5" t="s">
        <v>2507</v>
      </c>
      <c r="E989" s="5" t="s">
        <v>282</v>
      </c>
      <c r="F989" s="5" t="s">
        <v>2508</v>
      </c>
      <c r="G989" s="6">
        <v>17025</v>
      </c>
      <c r="H989" s="5" t="s">
        <v>2510</v>
      </c>
      <c r="I989" s="6">
        <v>290</v>
      </c>
      <c r="J989" s="5" t="s">
        <v>19</v>
      </c>
      <c r="K989" s="5" t="s">
        <v>20</v>
      </c>
      <c r="L989" s="6">
        <v>64000000</v>
      </c>
      <c r="M989" s="6">
        <v>1999</v>
      </c>
      <c r="N989" s="6">
        <v>5.0999999999999996</v>
      </c>
      <c r="O989" s="21">
        <f>IMDB_Movies!$C3318-IMDB_Movies!$L3318</f>
        <v>24800000</v>
      </c>
    </row>
    <row r="990" spans="1:15" x14ac:dyDescent="0.35">
      <c r="A990" s="15" t="s">
        <v>2861</v>
      </c>
      <c r="B990" s="8">
        <v>79</v>
      </c>
      <c r="C990" s="8">
        <v>7564000</v>
      </c>
      <c r="D990" s="7" t="s">
        <v>3420</v>
      </c>
      <c r="E990" s="7" t="s">
        <v>402</v>
      </c>
      <c r="F990" s="7" t="s">
        <v>4336</v>
      </c>
      <c r="G990" s="8">
        <v>54650</v>
      </c>
      <c r="H990" s="7" t="s">
        <v>4337</v>
      </c>
      <c r="I990" s="8">
        <v>223</v>
      </c>
      <c r="J990" s="7" t="s">
        <v>19</v>
      </c>
      <c r="K990" s="7" t="s">
        <v>20</v>
      </c>
      <c r="L990" s="8">
        <v>20000000</v>
      </c>
      <c r="M990" s="8">
        <v>1995</v>
      </c>
      <c r="N990" s="8">
        <v>6.2</v>
      </c>
      <c r="O990" s="21">
        <f>IMDB_Movies!$C1831-IMDB_Movies!$L1831</f>
        <v>902679</v>
      </c>
    </row>
    <row r="991" spans="1:15" x14ac:dyDescent="0.35">
      <c r="A991" s="15" t="s">
        <v>3399</v>
      </c>
      <c r="B991" s="8">
        <v>64</v>
      </c>
      <c r="C991" s="8">
        <v>23209440</v>
      </c>
      <c r="D991" s="7" t="s">
        <v>2243</v>
      </c>
      <c r="E991" s="7" t="s">
        <v>1608</v>
      </c>
      <c r="F991" s="7" t="s">
        <v>5261</v>
      </c>
      <c r="G991" s="8">
        <v>9283</v>
      </c>
      <c r="H991" s="7" t="s">
        <v>5262</v>
      </c>
      <c r="I991" s="8">
        <v>112</v>
      </c>
      <c r="J991" s="7" t="s">
        <v>19</v>
      </c>
      <c r="K991" s="7" t="s">
        <v>20</v>
      </c>
      <c r="L991" s="8">
        <v>30000000</v>
      </c>
      <c r="M991" s="8">
        <v>1998</v>
      </c>
      <c r="N991" s="8">
        <v>7</v>
      </c>
      <c r="O991" s="21">
        <f>IMDB_Movies!$C3030-IMDB_Movies!$L3030</f>
        <v>-1800000</v>
      </c>
    </row>
    <row r="992" spans="1:15" x14ac:dyDescent="0.35">
      <c r="A992" s="15" t="s">
        <v>5810</v>
      </c>
      <c r="B992" s="8">
        <v>46</v>
      </c>
      <c r="C992" s="8">
        <v>63231524</v>
      </c>
      <c r="D992" s="7" t="s">
        <v>973</v>
      </c>
      <c r="E992" s="7" t="s">
        <v>1869</v>
      </c>
      <c r="F992" s="7" t="s">
        <v>8571</v>
      </c>
      <c r="G992" s="8">
        <v>8962</v>
      </c>
      <c r="H992" s="7" t="s">
        <v>8572</v>
      </c>
      <c r="I992" s="8">
        <v>137</v>
      </c>
      <c r="J992" s="7" t="s">
        <v>19</v>
      </c>
      <c r="K992" s="7" t="s">
        <v>20</v>
      </c>
      <c r="L992" s="8">
        <v>6000000</v>
      </c>
      <c r="M992" s="8">
        <v>2006</v>
      </c>
      <c r="N992" s="8">
        <v>5</v>
      </c>
      <c r="O992" s="21">
        <f>IMDB_Movies!$C2259-IMDB_Movies!$L2259</f>
        <v>-1331157</v>
      </c>
    </row>
    <row r="993" spans="1:15" x14ac:dyDescent="0.35">
      <c r="A993" s="11" t="s">
        <v>10556</v>
      </c>
      <c r="B993" s="12">
        <v>97</v>
      </c>
      <c r="C993" s="12">
        <v>23650000</v>
      </c>
      <c r="D993" s="13" t="s">
        <v>3586</v>
      </c>
      <c r="E993" s="13" t="s">
        <v>10557</v>
      </c>
      <c r="F993" s="13" t="s">
        <v>10558</v>
      </c>
      <c r="G993" s="12">
        <v>40359</v>
      </c>
      <c r="H993" s="13" t="s">
        <v>10559</v>
      </c>
      <c r="I993" s="12">
        <v>235</v>
      </c>
      <c r="J993" s="13" t="s">
        <v>19</v>
      </c>
      <c r="K993" s="13" t="s">
        <v>20</v>
      </c>
      <c r="L993" s="12">
        <v>2100000</v>
      </c>
      <c r="M993" s="12">
        <v>1946</v>
      </c>
      <c r="N993" s="12">
        <v>8.1</v>
      </c>
      <c r="O993" s="22">
        <f>IMDB_Movies!$C3521-IMDB_Movies!$L3521</f>
        <v>16866727</v>
      </c>
    </row>
    <row r="994" spans="1:15" x14ac:dyDescent="0.35">
      <c r="A994" s="14" t="s">
        <v>5694</v>
      </c>
      <c r="B994" s="6">
        <v>33</v>
      </c>
      <c r="C994" s="6">
        <v>185577</v>
      </c>
      <c r="D994" s="5" t="s">
        <v>1136</v>
      </c>
      <c r="E994" s="5" t="s">
        <v>451</v>
      </c>
      <c r="F994" s="5" t="s">
        <v>10128</v>
      </c>
      <c r="G994" s="6">
        <v>2133</v>
      </c>
      <c r="H994" s="5" t="s">
        <v>10129</v>
      </c>
      <c r="I994" s="6">
        <v>31</v>
      </c>
      <c r="J994" s="5" t="s">
        <v>19</v>
      </c>
      <c r="K994" s="5" t="s">
        <v>31</v>
      </c>
      <c r="L994" s="6">
        <v>4000000</v>
      </c>
      <c r="M994" s="6">
        <v>1999</v>
      </c>
      <c r="N994" s="6">
        <v>6.3</v>
      </c>
      <c r="O994" s="21">
        <f>IMDB_Movies!$C1661-IMDB_Movies!$L1661</f>
        <v>13539321</v>
      </c>
    </row>
    <row r="995" spans="1:15" x14ac:dyDescent="0.35">
      <c r="A995" s="14" t="s">
        <v>2034</v>
      </c>
      <c r="B995" s="6">
        <v>216</v>
      </c>
      <c r="C995" s="6">
        <v>73343413</v>
      </c>
      <c r="D995" s="5" t="s">
        <v>1444</v>
      </c>
      <c r="E995" s="5" t="s">
        <v>449</v>
      </c>
      <c r="F995" s="5" t="s">
        <v>3160</v>
      </c>
      <c r="G995" s="6">
        <v>217480</v>
      </c>
      <c r="H995" s="5" t="s">
        <v>3161</v>
      </c>
      <c r="I995" s="6">
        <v>429</v>
      </c>
      <c r="J995" s="5" t="s">
        <v>19</v>
      </c>
      <c r="K995" s="5" t="s">
        <v>20</v>
      </c>
      <c r="L995" s="6">
        <v>50000000</v>
      </c>
      <c r="M995" s="6">
        <v>2009</v>
      </c>
      <c r="N995" s="6">
        <v>7.4</v>
      </c>
      <c r="O995" s="21">
        <f>IMDB_Movies!$C2799-IMDB_Movies!$L2799</f>
        <v>7947763</v>
      </c>
    </row>
    <row r="996" spans="1:15" x14ac:dyDescent="0.35">
      <c r="A996" s="15" t="s">
        <v>6286</v>
      </c>
      <c r="B996" s="8">
        <v>98</v>
      </c>
      <c r="C996" s="8">
        <v>22264487</v>
      </c>
      <c r="D996" s="7" t="s">
        <v>1136</v>
      </c>
      <c r="E996" s="7" t="s">
        <v>3034</v>
      </c>
      <c r="F996" s="7" t="s">
        <v>6287</v>
      </c>
      <c r="G996" s="8">
        <v>41239</v>
      </c>
      <c r="H996" s="7" t="s">
        <v>6288</v>
      </c>
      <c r="I996" s="8">
        <v>166</v>
      </c>
      <c r="J996" s="7" t="s">
        <v>19</v>
      </c>
      <c r="K996" s="7" t="s">
        <v>20</v>
      </c>
      <c r="L996" s="8">
        <v>22000000</v>
      </c>
      <c r="M996" s="8">
        <v>2005</v>
      </c>
      <c r="N996" s="8">
        <v>4.5999999999999996</v>
      </c>
      <c r="O996" s="21">
        <f>IMDB_Movies!$C1731-IMDB_Movies!$L1731</f>
        <v>16144183</v>
      </c>
    </row>
    <row r="997" spans="1:15" x14ac:dyDescent="0.35">
      <c r="A997" s="11" t="s">
        <v>3298</v>
      </c>
      <c r="B997" s="12">
        <v>142</v>
      </c>
      <c r="C997" s="12">
        <v>93607673</v>
      </c>
      <c r="D997" s="13" t="s">
        <v>1142</v>
      </c>
      <c r="E997" s="13" t="s">
        <v>1048</v>
      </c>
      <c r="F997" s="13" t="s">
        <v>3610</v>
      </c>
      <c r="G997" s="12">
        <v>47573</v>
      </c>
      <c r="H997" s="13" t="s">
        <v>3611</v>
      </c>
      <c r="I997" s="12">
        <v>343</v>
      </c>
      <c r="J997" s="13" t="s">
        <v>19</v>
      </c>
      <c r="K997" s="13" t="s">
        <v>20</v>
      </c>
      <c r="L997" s="12">
        <v>48000000</v>
      </c>
      <c r="M997" s="12">
        <v>2001</v>
      </c>
      <c r="N997" s="12">
        <v>5.7</v>
      </c>
      <c r="O997" s="22">
        <f>IMDB_Movies!$C2552-IMDB_Movies!$L2552</f>
        <v>-1355230</v>
      </c>
    </row>
    <row r="998" spans="1:15" x14ac:dyDescent="0.35">
      <c r="A998" s="14" t="s">
        <v>1914</v>
      </c>
      <c r="B998" s="6">
        <v>113</v>
      </c>
      <c r="C998" s="6">
        <v>19406406</v>
      </c>
      <c r="D998" s="5" t="s">
        <v>1915</v>
      </c>
      <c r="E998" s="5" t="s">
        <v>1916</v>
      </c>
      <c r="F998" s="5" t="s">
        <v>1917</v>
      </c>
      <c r="G998" s="6">
        <v>7630</v>
      </c>
      <c r="H998" s="5" t="s">
        <v>1918</v>
      </c>
      <c r="I998" s="6">
        <v>42</v>
      </c>
      <c r="J998" s="5" t="s">
        <v>1002</v>
      </c>
      <c r="K998" s="5" t="s">
        <v>1003</v>
      </c>
      <c r="L998" s="6">
        <v>40000000</v>
      </c>
      <c r="M998" s="6">
        <v>2009</v>
      </c>
      <c r="N998" s="6">
        <v>7.8</v>
      </c>
      <c r="O998" s="21">
        <f>IMDB_Movies!$C2922-IMDB_Movies!$L2922</f>
        <v>615792</v>
      </c>
    </row>
    <row r="999" spans="1:15" x14ac:dyDescent="0.35">
      <c r="A999" s="15" t="s">
        <v>3909</v>
      </c>
      <c r="B999" s="8">
        <v>151</v>
      </c>
      <c r="C999" s="8">
        <v>24375436</v>
      </c>
      <c r="D999" s="7" t="s">
        <v>329</v>
      </c>
      <c r="E999" s="7" t="s">
        <v>1190</v>
      </c>
      <c r="F999" s="7" t="s">
        <v>3910</v>
      </c>
      <c r="G999" s="8">
        <v>42547</v>
      </c>
      <c r="H999" s="7" t="s">
        <v>3911</v>
      </c>
      <c r="I999" s="8">
        <v>265</v>
      </c>
      <c r="J999" s="7" t="s">
        <v>19</v>
      </c>
      <c r="K999" s="7" t="s">
        <v>20</v>
      </c>
      <c r="L999" s="8">
        <v>42000000</v>
      </c>
      <c r="M999" s="8">
        <v>2001</v>
      </c>
      <c r="N999" s="8">
        <v>6.1</v>
      </c>
      <c r="O999" s="21">
        <f>IMDB_Movies!$C649-IMDB_Movies!$L649</f>
        <v>-10899350</v>
      </c>
    </row>
    <row r="1000" spans="1:15" x14ac:dyDescent="0.35">
      <c r="A1000" s="14" t="s">
        <v>3295</v>
      </c>
      <c r="B1000" s="6">
        <v>63</v>
      </c>
      <c r="C1000" s="6">
        <v>11631245</v>
      </c>
      <c r="D1000" s="5" t="s">
        <v>4807</v>
      </c>
      <c r="E1000" s="5" t="s">
        <v>2848</v>
      </c>
      <c r="F1000" s="5" t="s">
        <v>4808</v>
      </c>
      <c r="G1000" s="6">
        <v>15015</v>
      </c>
      <c r="H1000" s="5" t="s">
        <v>4809</v>
      </c>
      <c r="I1000" s="6">
        <v>113</v>
      </c>
      <c r="J1000" s="5" t="s">
        <v>19</v>
      </c>
      <c r="K1000" s="5" t="s">
        <v>20</v>
      </c>
      <c r="L1000" s="6">
        <v>35000000</v>
      </c>
      <c r="M1000" s="6">
        <v>2006</v>
      </c>
      <c r="N1000" s="6">
        <v>4.2</v>
      </c>
      <c r="O1000" s="21">
        <f>IMDB_Movies!$C197-IMDB_Movies!$L197</f>
        <v>131492479</v>
      </c>
    </row>
    <row r="1001" spans="1:15" x14ac:dyDescent="0.35">
      <c r="A1001" s="14" t="s">
        <v>1693</v>
      </c>
      <c r="B1001" s="6">
        <v>280</v>
      </c>
      <c r="C1001" s="6">
        <v>81257500</v>
      </c>
      <c r="D1001" s="5" t="s">
        <v>1136</v>
      </c>
      <c r="E1001" s="5" t="s">
        <v>162</v>
      </c>
      <c r="F1001" s="5" t="s">
        <v>2343</v>
      </c>
      <c r="G1001" s="6">
        <v>117739</v>
      </c>
      <c r="H1001" s="5" t="s">
        <v>2344</v>
      </c>
      <c r="I1001" s="6">
        <v>229</v>
      </c>
      <c r="J1001" s="5" t="s">
        <v>19</v>
      </c>
      <c r="K1001" s="5" t="s">
        <v>20</v>
      </c>
      <c r="L1001" s="6">
        <v>68000000</v>
      </c>
      <c r="M1001" s="6">
        <v>2015</v>
      </c>
      <c r="N1001" s="6">
        <v>6.4</v>
      </c>
      <c r="O1001" s="22">
        <f>IMDB_Movies!$C1656-IMDB_Movies!$L1656</f>
        <v>36643346</v>
      </c>
    </row>
    <row r="1002" spans="1:15" x14ac:dyDescent="0.35">
      <c r="A1002" s="14" t="s">
        <v>977</v>
      </c>
      <c r="B1002" s="6">
        <v>295</v>
      </c>
      <c r="C1002" s="6">
        <v>53574088</v>
      </c>
      <c r="D1002" s="5" t="s">
        <v>3572</v>
      </c>
      <c r="E1002" s="5" t="s">
        <v>33</v>
      </c>
      <c r="F1002" s="5" t="s">
        <v>3573</v>
      </c>
      <c r="G1002" s="6">
        <v>237872</v>
      </c>
      <c r="H1002" s="5" t="s">
        <v>3575</v>
      </c>
      <c r="I1002" s="6">
        <v>560</v>
      </c>
      <c r="J1002" s="5" t="s">
        <v>19</v>
      </c>
      <c r="K1002" s="5" t="s">
        <v>20</v>
      </c>
      <c r="L1002" s="6">
        <v>55000000</v>
      </c>
      <c r="M1002" s="6">
        <v>2007</v>
      </c>
      <c r="N1002" s="6">
        <v>7.8</v>
      </c>
      <c r="O1002" s="22">
        <f>IMDB_Movies!$C1214-IMDB_Movies!$L1214</f>
        <v>-11530572</v>
      </c>
    </row>
    <row r="1003" spans="1:15" x14ac:dyDescent="0.35">
      <c r="A1003" s="15" t="s">
        <v>3763</v>
      </c>
      <c r="B1003" s="8">
        <v>150</v>
      </c>
      <c r="C1003" s="8">
        <v>19719930</v>
      </c>
      <c r="D1003" s="7" t="s">
        <v>1457</v>
      </c>
      <c r="E1003" s="7" t="s">
        <v>3764</v>
      </c>
      <c r="F1003" s="7" t="s">
        <v>3765</v>
      </c>
      <c r="G1003" s="8">
        <v>42621</v>
      </c>
      <c r="H1003" s="7" t="s">
        <v>3766</v>
      </c>
      <c r="I1003" s="8">
        <v>531</v>
      </c>
      <c r="J1003" s="7" t="s">
        <v>19</v>
      </c>
      <c r="K1003" s="7" t="s">
        <v>20</v>
      </c>
      <c r="L1003" s="8">
        <v>45000000</v>
      </c>
      <c r="M1003" s="8">
        <v>2001</v>
      </c>
      <c r="N1003" s="8">
        <v>6.8</v>
      </c>
      <c r="O1003" s="21">
        <f>IMDB_Movies!$C2727-IMDB_Movies!$L2727</f>
        <v>294645577</v>
      </c>
    </row>
    <row r="1004" spans="1:15" x14ac:dyDescent="0.35">
      <c r="A1004" s="14" t="s">
        <v>3625</v>
      </c>
      <c r="B1004" s="6">
        <v>184</v>
      </c>
      <c r="C1004" s="6">
        <v>19316646</v>
      </c>
      <c r="D1004" s="5" t="s">
        <v>1049</v>
      </c>
      <c r="E1004" s="5" t="s">
        <v>506</v>
      </c>
      <c r="F1004" s="5" t="s">
        <v>5369</v>
      </c>
      <c r="G1004" s="6">
        <v>52069</v>
      </c>
      <c r="H1004" s="5" t="s">
        <v>5370</v>
      </c>
      <c r="I1004" s="6">
        <v>95</v>
      </c>
      <c r="J1004" s="5" t="s">
        <v>19</v>
      </c>
      <c r="K1004" s="5" t="s">
        <v>20</v>
      </c>
      <c r="L1004" s="6">
        <v>30000000</v>
      </c>
      <c r="M1004" s="6">
        <v>2013</v>
      </c>
      <c r="N1004" s="6">
        <v>5.6</v>
      </c>
      <c r="O1004" s="21">
        <f>IMDB_Movies!$C2897-IMDB_Movies!$L2897</f>
        <v>7235267</v>
      </c>
    </row>
    <row r="1005" spans="1:15" x14ac:dyDescent="0.35">
      <c r="A1005" s="11" t="s">
        <v>6399</v>
      </c>
      <c r="B1005" s="12">
        <v>131</v>
      </c>
      <c r="C1005" s="12">
        <v>16284360</v>
      </c>
      <c r="D1005" s="13" t="s">
        <v>1702</v>
      </c>
      <c r="E1005" s="13" t="s">
        <v>3027</v>
      </c>
      <c r="F1005" s="13" t="s">
        <v>6400</v>
      </c>
      <c r="G1005" s="12">
        <v>15079</v>
      </c>
      <c r="H1005" s="13" t="s">
        <v>6401</v>
      </c>
      <c r="I1005" s="12">
        <v>79</v>
      </c>
      <c r="J1005" s="13" t="s">
        <v>19</v>
      </c>
      <c r="K1005" s="13" t="s">
        <v>20</v>
      </c>
      <c r="L1005" s="12">
        <v>21000000</v>
      </c>
      <c r="M1005" s="12">
        <v>2008</v>
      </c>
      <c r="N1005" s="12">
        <v>6.1</v>
      </c>
      <c r="O1005" s="22">
        <f>IMDB_Movies!$C2000-IMDB_Movies!$L2000</f>
        <v>-22467699</v>
      </c>
    </row>
    <row r="1006" spans="1:15" x14ac:dyDescent="0.35">
      <c r="A1006" s="14" t="s">
        <v>4779</v>
      </c>
      <c r="B1006" s="6">
        <v>162</v>
      </c>
      <c r="C1006" s="6">
        <v>80014842</v>
      </c>
      <c r="D1006" s="5" t="s">
        <v>3586</v>
      </c>
      <c r="E1006" s="5" t="s">
        <v>317</v>
      </c>
      <c r="F1006" s="5" t="s">
        <v>5940</v>
      </c>
      <c r="G1006" s="6">
        <v>104356</v>
      </c>
      <c r="H1006" s="5" t="s">
        <v>5941</v>
      </c>
      <c r="I1006" s="6">
        <v>186</v>
      </c>
      <c r="J1006" s="5" t="s">
        <v>19</v>
      </c>
      <c r="K1006" s="5" t="s">
        <v>20</v>
      </c>
      <c r="L1006" s="6">
        <v>25000000</v>
      </c>
      <c r="M1006" s="6">
        <v>2010</v>
      </c>
      <c r="N1006" s="6">
        <v>6.3</v>
      </c>
      <c r="O1006" s="21">
        <f>IMDB_Movies!$C3526-IMDB_Movies!$L3526</f>
        <v>65135191</v>
      </c>
    </row>
    <row r="1007" spans="1:15" x14ac:dyDescent="0.35">
      <c r="A1007" s="14" t="s">
        <v>2387</v>
      </c>
      <c r="B1007" s="6">
        <v>46</v>
      </c>
      <c r="C1007" s="6">
        <v>33200000</v>
      </c>
      <c r="D1007" s="5" t="s">
        <v>5689</v>
      </c>
      <c r="E1007" s="5" t="s">
        <v>906</v>
      </c>
      <c r="F1007" s="5" t="s">
        <v>5690</v>
      </c>
      <c r="G1007" s="6">
        <v>28247</v>
      </c>
      <c r="H1007" s="5" t="s">
        <v>5691</v>
      </c>
      <c r="I1007" s="6">
        <v>149</v>
      </c>
      <c r="J1007" s="5" t="s">
        <v>19</v>
      </c>
      <c r="K1007" s="5" t="s">
        <v>20</v>
      </c>
      <c r="L1007" s="6">
        <v>26000000</v>
      </c>
      <c r="M1007" s="6">
        <v>1985</v>
      </c>
      <c r="N1007" s="6">
        <v>7.2</v>
      </c>
      <c r="O1007" s="22">
        <f>IMDB_Movies!$C668-IMDB_Movies!$L668</f>
        <v>52245055</v>
      </c>
    </row>
    <row r="1008" spans="1:15" x14ac:dyDescent="0.35">
      <c r="A1008" s="14" t="s">
        <v>1581</v>
      </c>
      <c r="B1008" s="6">
        <v>72</v>
      </c>
      <c r="C1008" s="6">
        <v>70360285</v>
      </c>
      <c r="D1008" s="5" t="s">
        <v>189</v>
      </c>
      <c r="E1008" s="5" t="s">
        <v>2940</v>
      </c>
      <c r="F1008" s="5" t="s">
        <v>6458</v>
      </c>
      <c r="G1008" s="6">
        <v>81783</v>
      </c>
      <c r="H1008" s="5" t="s">
        <v>6459</v>
      </c>
      <c r="I1008" s="6">
        <v>283</v>
      </c>
      <c r="J1008" s="5" t="s">
        <v>19</v>
      </c>
      <c r="K1008" s="5" t="s">
        <v>20</v>
      </c>
      <c r="L1008" s="6">
        <v>18000000</v>
      </c>
      <c r="M1008" s="6">
        <v>1995</v>
      </c>
      <c r="N1008" s="6">
        <v>5.8</v>
      </c>
      <c r="O1008" s="22">
        <f>IMDB_Movies!$C252-IMDB_Movies!$L252</f>
        <v>61800000</v>
      </c>
    </row>
    <row r="1009" spans="1:15" x14ac:dyDescent="0.35">
      <c r="A1009" s="14" t="s">
        <v>7563</v>
      </c>
      <c r="B1009" s="6">
        <v>241</v>
      </c>
      <c r="C1009" s="6">
        <v>32721635</v>
      </c>
      <c r="D1009" s="5" t="s">
        <v>4290</v>
      </c>
      <c r="E1009" s="5" t="s">
        <v>711</v>
      </c>
      <c r="F1009" s="5" t="s">
        <v>7564</v>
      </c>
      <c r="G1009" s="6">
        <v>67824</v>
      </c>
      <c r="H1009" s="5" t="s">
        <v>7565</v>
      </c>
      <c r="I1009" s="6">
        <v>279</v>
      </c>
      <c r="J1009" s="5" t="s">
        <v>19</v>
      </c>
      <c r="K1009" s="5" t="s">
        <v>20</v>
      </c>
      <c r="L1009" s="6">
        <v>15000000</v>
      </c>
      <c r="M1009" s="6">
        <v>2009</v>
      </c>
      <c r="N1009" s="6">
        <v>6.6</v>
      </c>
      <c r="O1009" s="21">
        <f>IMDB_Movies!$C2865-IMDB_Movies!$L2865</f>
        <v>1228120</v>
      </c>
    </row>
    <row r="1010" spans="1:15" x14ac:dyDescent="0.35">
      <c r="A1010" s="11" t="s">
        <v>8143</v>
      </c>
      <c r="B1010" s="12">
        <v>167</v>
      </c>
      <c r="C1010" s="12">
        <v>11956207</v>
      </c>
      <c r="D1010" s="13" t="s">
        <v>3291</v>
      </c>
      <c r="E1010" s="13" t="s">
        <v>8144</v>
      </c>
      <c r="F1010" s="13" t="s">
        <v>8145</v>
      </c>
      <c r="G1010" s="12">
        <v>24012</v>
      </c>
      <c r="H1010" s="13" t="s">
        <v>8146</v>
      </c>
      <c r="I1010" s="12">
        <v>126</v>
      </c>
      <c r="J1010" s="13" t="s">
        <v>19</v>
      </c>
      <c r="K1010" s="13" t="s">
        <v>20</v>
      </c>
      <c r="L1010" s="12">
        <v>16000000</v>
      </c>
      <c r="M1010" s="12">
        <v>2009</v>
      </c>
      <c r="N1010" s="12">
        <v>5.0999999999999996</v>
      </c>
      <c r="O1010" s="22">
        <f>IMDB_Movies!$C3747-IMDB_Movies!$L3747</f>
        <v>-62643910</v>
      </c>
    </row>
    <row r="1011" spans="1:15" x14ac:dyDescent="0.35">
      <c r="A1011" s="14" t="s">
        <v>9392</v>
      </c>
      <c r="B1011" s="6">
        <v>104</v>
      </c>
      <c r="C1011" s="6">
        <v>453079</v>
      </c>
      <c r="D1011" s="5" t="s">
        <v>1136</v>
      </c>
      <c r="E1011" s="5" t="s">
        <v>6758</v>
      </c>
      <c r="F1011" s="5" t="s">
        <v>9393</v>
      </c>
      <c r="G1011" s="6">
        <v>4124</v>
      </c>
      <c r="H1011" s="5" t="s">
        <v>9394</v>
      </c>
      <c r="I1011" s="6">
        <v>29</v>
      </c>
      <c r="J1011" s="5" t="s">
        <v>19</v>
      </c>
      <c r="K1011" s="5" t="s">
        <v>20</v>
      </c>
      <c r="L1011" s="6">
        <v>7000000</v>
      </c>
      <c r="M1011" s="6">
        <v>2010</v>
      </c>
      <c r="N1011" s="6">
        <v>5.9</v>
      </c>
      <c r="O1011" s="21">
        <f>IMDB_Movies!$C1681-IMDB_Movies!$L1681</f>
        <v>-278739</v>
      </c>
    </row>
    <row r="1012" spans="1:15" x14ac:dyDescent="0.35">
      <c r="A1012" s="14" t="s">
        <v>6523</v>
      </c>
      <c r="B1012" s="6">
        <v>203</v>
      </c>
      <c r="C1012" s="6">
        <v>110175871</v>
      </c>
      <c r="D1012" s="5" t="s">
        <v>2000</v>
      </c>
      <c r="E1012" s="5" t="s">
        <v>1673</v>
      </c>
      <c r="F1012" s="5" t="s">
        <v>8577</v>
      </c>
      <c r="G1012" s="6">
        <v>115050</v>
      </c>
      <c r="H1012" s="5" t="s">
        <v>8579</v>
      </c>
      <c r="I1012" s="6">
        <v>911</v>
      </c>
      <c r="J1012" s="5" t="s">
        <v>19</v>
      </c>
      <c r="K1012" s="5" t="s">
        <v>20</v>
      </c>
      <c r="L1012" s="6">
        <v>10000000</v>
      </c>
      <c r="M1012" s="6">
        <v>2004</v>
      </c>
      <c r="N1012" s="6">
        <v>5.9</v>
      </c>
      <c r="O1012" s="21">
        <f>IMDB_Movies!$C3774-IMDB_Movies!$L3774</f>
        <v>42477326</v>
      </c>
    </row>
    <row r="1013" spans="1:15" x14ac:dyDescent="0.35">
      <c r="A1013" s="11" t="s">
        <v>7558</v>
      </c>
      <c r="B1013" s="12">
        <v>220</v>
      </c>
      <c r="C1013" s="12">
        <v>33386128</v>
      </c>
      <c r="D1013" s="13" t="s">
        <v>4060</v>
      </c>
      <c r="E1013" s="13" t="s">
        <v>6090</v>
      </c>
      <c r="F1013" s="13" t="s">
        <v>7559</v>
      </c>
      <c r="G1013" s="12">
        <v>36372</v>
      </c>
      <c r="H1013" s="13" t="s">
        <v>7560</v>
      </c>
      <c r="I1013" s="12">
        <v>491</v>
      </c>
      <c r="J1013" s="13" t="s">
        <v>19</v>
      </c>
      <c r="K1013" s="13" t="s">
        <v>20</v>
      </c>
      <c r="L1013" s="12">
        <v>15000000</v>
      </c>
      <c r="M1013" s="12">
        <v>2009</v>
      </c>
      <c r="N1013" s="12">
        <v>4.9000000000000004</v>
      </c>
      <c r="O1013" s="22">
        <f>IMDB_Movies!$C3721-IMDB_Movies!$L3721</f>
        <v>-9868383</v>
      </c>
    </row>
    <row r="1014" spans="1:15" x14ac:dyDescent="0.35">
      <c r="A1014" s="15" t="s">
        <v>2699</v>
      </c>
      <c r="B1014" s="8">
        <v>158</v>
      </c>
      <c r="C1014" s="8">
        <v>16930884</v>
      </c>
      <c r="D1014" s="7" t="s">
        <v>1457</v>
      </c>
      <c r="E1014" s="7" t="s">
        <v>1612</v>
      </c>
      <c r="F1014" s="7" t="s">
        <v>5306</v>
      </c>
      <c r="G1014" s="8">
        <v>65628</v>
      </c>
      <c r="H1014" s="7" t="s">
        <v>5307</v>
      </c>
      <c r="I1014" s="8">
        <v>262</v>
      </c>
      <c r="J1014" s="7" t="s">
        <v>19</v>
      </c>
      <c r="K1014" s="7" t="s">
        <v>20</v>
      </c>
      <c r="L1014" s="8">
        <v>30000000</v>
      </c>
      <c r="M1014" s="8">
        <v>2007</v>
      </c>
      <c r="N1014" s="8">
        <v>5.9</v>
      </c>
      <c r="O1014" s="21">
        <f>IMDB_Movies!$C2749-IMDB_Movies!$L2749</f>
        <v>-24326667</v>
      </c>
    </row>
    <row r="1015" spans="1:15" x14ac:dyDescent="0.35">
      <c r="A1015" s="14" t="s">
        <v>2545</v>
      </c>
      <c r="B1015" s="6">
        <v>114</v>
      </c>
      <c r="C1015" s="6">
        <v>92823600</v>
      </c>
      <c r="D1015" s="5" t="s">
        <v>973</v>
      </c>
      <c r="E1015" s="5" t="s">
        <v>7324</v>
      </c>
      <c r="F1015" s="5" t="s">
        <v>7325</v>
      </c>
      <c r="G1015" s="6">
        <v>149108</v>
      </c>
      <c r="H1015" s="5" t="s">
        <v>7326</v>
      </c>
      <c r="I1015" s="6">
        <v>273</v>
      </c>
      <c r="J1015" s="5" t="s">
        <v>19</v>
      </c>
      <c r="K1015" s="5" t="s">
        <v>20</v>
      </c>
      <c r="L1015" s="6">
        <v>16000000</v>
      </c>
      <c r="M1015" s="6">
        <v>1989</v>
      </c>
      <c r="N1015" s="6">
        <v>7.6</v>
      </c>
      <c r="O1015" s="21">
        <f>IMDB_Movies!$C2123-IMDB_Movies!$L2123</f>
        <v>-4556684</v>
      </c>
    </row>
    <row r="1016" spans="1:15" x14ac:dyDescent="0.35">
      <c r="A1016" s="11" t="s">
        <v>7446</v>
      </c>
      <c r="B1016" s="12">
        <v>32</v>
      </c>
      <c r="C1016" s="12">
        <v>13571817</v>
      </c>
      <c r="D1016" s="13" t="s">
        <v>2910</v>
      </c>
      <c r="E1016" s="13" t="s">
        <v>444</v>
      </c>
      <c r="F1016" s="13" t="s">
        <v>7447</v>
      </c>
      <c r="G1016" s="12">
        <v>5312</v>
      </c>
      <c r="H1016" s="13" t="s">
        <v>7448</v>
      </c>
      <c r="I1016" s="12">
        <v>40</v>
      </c>
      <c r="J1016" s="13" t="s">
        <v>19</v>
      </c>
      <c r="K1016" s="13" t="s">
        <v>20</v>
      </c>
      <c r="L1016" s="12">
        <v>15600000</v>
      </c>
      <c r="M1016" s="12">
        <v>2002</v>
      </c>
      <c r="N1016" s="12">
        <v>4.5</v>
      </c>
      <c r="O1016" s="22">
        <f>IMDB_Movies!$C2278-IMDB_Movies!$L2278</f>
        <v>-31951647</v>
      </c>
    </row>
    <row r="1017" spans="1:15" x14ac:dyDescent="0.35">
      <c r="A1017" s="14" t="s">
        <v>8377</v>
      </c>
      <c r="B1017" s="6">
        <v>81</v>
      </c>
      <c r="C1017" s="6">
        <v>447750</v>
      </c>
      <c r="D1017" s="5" t="s">
        <v>1444</v>
      </c>
      <c r="E1017" s="5" t="s">
        <v>3798</v>
      </c>
      <c r="F1017" s="5" t="s">
        <v>8378</v>
      </c>
      <c r="G1017" s="6">
        <v>18520</v>
      </c>
      <c r="H1017" s="5" t="s">
        <v>8379</v>
      </c>
      <c r="I1017" s="6">
        <v>133</v>
      </c>
      <c r="J1017" s="5" t="s">
        <v>19</v>
      </c>
      <c r="K1017" s="5" t="s">
        <v>20</v>
      </c>
      <c r="L1017" s="6">
        <v>10000000</v>
      </c>
      <c r="M1017" s="6">
        <v>2000</v>
      </c>
      <c r="N1017" s="6">
        <v>7.2</v>
      </c>
      <c r="O1017" s="21">
        <f>IMDB_Movies!$C2805-IMDB_Movies!$L2805</f>
        <v>33305545</v>
      </c>
    </row>
    <row r="1018" spans="1:15" x14ac:dyDescent="0.35">
      <c r="A1018" s="14" t="s">
        <v>9773</v>
      </c>
      <c r="B1018" s="6">
        <v>28</v>
      </c>
      <c r="C1018" s="6">
        <v>19421271</v>
      </c>
      <c r="D1018" s="5" t="s">
        <v>1961</v>
      </c>
      <c r="E1018" s="5" t="s">
        <v>1352</v>
      </c>
      <c r="F1018" s="5" t="s">
        <v>9774</v>
      </c>
      <c r="G1018" s="6">
        <v>2448</v>
      </c>
      <c r="H1018" s="5" t="s">
        <v>9775</v>
      </c>
      <c r="I1018" s="6">
        <v>18</v>
      </c>
      <c r="J1018" s="5" t="s">
        <v>19</v>
      </c>
      <c r="K1018" s="5" t="s">
        <v>20</v>
      </c>
      <c r="L1018" s="6">
        <v>5000000</v>
      </c>
      <c r="M1018" s="6">
        <v>1999</v>
      </c>
      <c r="N1018" s="6">
        <v>5</v>
      </c>
      <c r="O1018" s="22">
        <f>IMDB_Movies!$C1360-IMDB_Movies!$L1360</f>
        <v>-15000000</v>
      </c>
    </row>
    <row r="1019" spans="1:15" x14ac:dyDescent="0.35">
      <c r="A1019" s="11" t="s">
        <v>2058</v>
      </c>
      <c r="B1019" s="12">
        <v>76</v>
      </c>
      <c r="C1019" s="12">
        <v>12181484</v>
      </c>
      <c r="D1019" s="13" t="s">
        <v>1136</v>
      </c>
      <c r="E1019" s="13" t="s">
        <v>341</v>
      </c>
      <c r="F1019" s="13" t="s">
        <v>6721</v>
      </c>
      <c r="G1019" s="12">
        <v>26390</v>
      </c>
      <c r="H1019" s="13" t="s">
        <v>6722</v>
      </c>
      <c r="I1019" s="12">
        <v>176</v>
      </c>
      <c r="J1019" s="13" t="s">
        <v>19</v>
      </c>
      <c r="K1019" s="13" t="s">
        <v>20</v>
      </c>
      <c r="L1019" s="12">
        <v>40000000</v>
      </c>
      <c r="M1019" s="12">
        <v>2004</v>
      </c>
      <c r="N1019" s="12">
        <v>4.8</v>
      </c>
      <c r="O1019" s="22">
        <f>IMDB_Movies!$C1724-IMDB_Movies!$L1724</f>
        <v>18635046</v>
      </c>
    </row>
    <row r="1020" spans="1:15" x14ac:dyDescent="0.35">
      <c r="A1020" s="14" t="s">
        <v>9138</v>
      </c>
      <c r="B1020" s="6">
        <v>128</v>
      </c>
      <c r="C1020" s="6">
        <v>3076425</v>
      </c>
      <c r="D1020" s="5" t="s">
        <v>9139</v>
      </c>
      <c r="E1020" s="5" t="s">
        <v>4207</v>
      </c>
      <c r="F1020" s="5" t="s">
        <v>9140</v>
      </c>
      <c r="G1020" s="6">
        <v>23660</v>
      </c>
      <c r="H1020" s="5" t="s">
        <v>9141</v>
      </c>
      <c r="I1020" s="6">
        <v>162</v>
      </c>
      <c r="J1020" s="5" t="s">
        <v>1002</v>
      </c>
      <c r="K1020" s="5" t="s">
        <v>1003</v>
      </c>
      <c r="L1020" s="6">
        <v>8000000</v>
      </c>
      <c r="M1020" s="6">
        <v>2002</v>
      </c>
      <c r="N1020" s="6">
        <v>7.1</v>
      </c>
      <c r="O1020" s="21">
        <f>IMDB_Movies!$C1845-IMDB_Movies!$L1845</f>
        <v>14967359</v>
      </c>
    </row>
    <row r="1021" spans="1:15" x14ac:dyDescent="0.35">
      <c r="A1021" s="11" t="s">
        <v>864</v>
      </c>
      <c r="B1021" s="12">
        <v>217</v>
      </c>
      <c r="C1021" s="12">
        <v>88761720</v>
      </c>
      <c r="D1021" s="13" t="s">
        <v>140</v>
      </c>
      <c r="E1021" s="13" t="s">
        <v>836</v>
      </c>
      <c r="F1021" s="13" t="s">
        <v>1410</v>
      </c>
      <c r="G1021" s="12">
        <v>141179</v>
      </c>
      <c r="H1021" s="13" t="s">
        <v>1411</v>
      </c>
      <c r="I1021" s="12">
        <v>419</v>
      </c>
      <c r="J1021" s="13" t="s">
        <v>19</v>
      </c>
      <c r="K1021" s="13" t="s">
        <v>31</v>
      </c>
      <c r="L1021" s="12">
        <v>95000000</v>
      </c>
      <c r="M1021" s="12">
        <v>2010</v>
      </c>
      <c r="N1021" s="12">
        <v>5.9</v>
      </c>
      <c r="O1021" s="22">
        <f>IMDB_Movies!$C1296-IMDB_Movies!$L1296</f>
        <v>-1212565</v>
      </c>
    </row>
    <row r="1022" spans="1:15" x14ac:dyDescent="0.35">
      <c r="A1022" s="14" t="s">
        <v>6699</v>
      </c>
      <c r="B1022" s="6">
        <v>42</v>
      </c>
      <c r="C1022" s="6">
        <v>60008303</v>
      </c>
      <c r="D1022" s="5" t="s">
        <v>1596</v>
      </c>
      <c r="E1022" s="5" t="s">
        <v>1669</v>
      </c>
      <c r="F1022" s="5" t="s">
        <v>8005</v>
      </c>
      <c r="G1022" s="6">
        <v>9285</v>
      </c>
      <c r="H1022" s="5" t="s">
        <v>8006</v>
      </c>
      <c r="I1022" s="6">
        <v>91</v>
      </c>
      <c r="J1022" s="5" t="s">
        <v>19</v>
      </c>
      <c r="K1022" s="5" t="s">
        <v>20</v>
      </c>
      <c r="L1022" s="6">
        <v>13000000</v>
      </c>
      <c r="M1022" s="6">
        <v>2000</v>
      </c>
      <c r="N1022" s="6">
        <v>4.9000000000000004</v>
      </c>
      <c r="O1022" s="21">
        <f>IMDB_Movies!$C1157-IMDB_Movies!$L1157</f>
        <v>-3751299</v>
      </c>
    </row>
    <row r="1023" spans="1:15" x14ac:dyDescent="0.35">
      <c r="A1023" s="14" t="s">
        <v>129</v>
      </c>
      <c r="B1023" s="6">
        <v>265</v>
      </c>
      <c r="C1023" s="6">
        <v>187670866</v>
      </c>
      <c r="D1023" s="5" t="s">
        <v>1152</v>
      </c>
      <c r="E1023" s="5" t="s">
        <v>461</v>
      </c>
      <c r="F1023" s="5" t="s">
        <v>1153</v>
      </c>
      <c r="G1023" s="6">
        <v>982637</v>
      </c>
      <c r="H1023" s="5" t="s">
        <v>1155</v>
      </c>
      <c r="I1023" s="6">
        <v>2368</v>
      </c>
      <c r="J1023" s="5" t="s">
        <v>19</v>
      </c>
      <c r="K1023" s="5" t="s">
        <v>20</v>
      </c>
      <c r="L1023" s="6">
        <v>103000000</v>
      </c>
      <c r="M1023" s="6">
        <v>2000</v>
      </c>
      <c r="N1023" s="6">
        <v>8.5</v>
      </c>
      <c r="O1023" s="21">
        <f>IMDB_Movies!$C789-IMDB_Movies!$L789</f>
        <v>7034272</v>
      </c>
    </row>
    <row r="1024" spans="1:15" x14ac:dyDescent="0.35">
      <c r="A1024" s="14" t="s">
        <v>1393</v>
      </c>
      <c r="B1024" s="6">
        <v>114</v>
      </c>
      <c r="C1024" s="6">
        <v>21009180</v>
      </c>
      <c r="D1024" s="5" t="s">
        <v>498</v>
      </c>
      <c r="E1024" s="5" t="s">
        <v>382</v>
      </c>
      <c r="F1024" s="5" t="s">
        <v>2095</v>
      </c>
      <c r="G1024" s="6">
        <v>45815</v>
      </c>
      <c r="H1024" s="5" t="s">
        <v>2096</v>
      </c>
      <c r="I1024" s="6">
        <v>222</v>
      </c>
      <c r="J1024" s="5" t="s">
        <v>19</v>
      </c>
      <c r="K1024" s="5" t="s">
        <v>20</v>
      </c>
      <c r="L1024" s="6">
        <v>45000000</v>
      </c>
      <c r="M1024" s="6">
        <v>2004</v>
      </c>
      <c r="N1024" s="6">
        <v>6.1</v>
      </c>
      <c r="O1024" s="21">
        <f>IMDB_Movies!$C177-IMDB_Movies!$L177</f>
        <v>-338013</v>
      </c>
    </row>
    <row r="1025" spans="1:15" x14ac:dyDescent="0.35">
      <c r="A1025" s="14" t="s">
        <v>1239</v>
      </c>
      <c r="B1025" s="6">
        <v>113</v>
      </c>
      <c r="C1025" s="6">
        <v>1891821</v>
      </c>
      <c r="D1025" s="5" t="s">
        <v>248</v>
      </c>
      <c r="E1025" s="5" t="s">
        <v>1387</v>
      </c>
      <c r="F1025" s="5" t="s">
        <v>1919</v>
      </c>
      <c r="G1025" s="6">
        <v>16474</v>
      </c>
      <c r="H1025" s="5" t="s">
        <v>1920</v>
      </c>
      <c r="I1025" s="6">
        <v>301</v>
      </c>
      <c r="J1025" s="5" t="s">
        <v>19</v>
      </c>
      <c r="K1025" s="5" t="s">
        <v>31</v>
      </c>
      <c r="L1025" s="6">
        <v>52000000</v>
      </c>
      <c r="M1025" s="6">
        <v>2005</v>
      </c>
      <c r="N1025" s="6">
        <v>4.2</v>
      </c>
      <c r="O1025" s="21">
        <f>IMDB_Movies!$C273-IMDB_Movies!$L273</f>
        <v>-19000897</v>
      </c>
    </row>
    <row r="1026" spans="1:15" x14ac:dyDescent="0.35">
      <c r="A1026" s="11" t="s">
        <v>3973</v>
      </c>
      <c r="B1026" s="12">
        <v>362</v>
      </c>
      <c r="C1026" s="12">
        <v>166147885</v>
      </c>
      <c r="D1026" s="13" t="s">
        <v>151</v>
      </c>
      <c r="E1026" s="13" t="s">
        <v>966</v>
      </c>
      <c r="F1026" s="13" t="s">
        <v>3974</v>
      </c>
      <c r="G1026" s="12">
        <v>220020</v>
      </c>
      <c r="H1026" s="13" t="s">
        <v>3975</v>
      </c>
      <c r="I1026" s="12">
        <v>1360</v>
      </c>
      <c r="J1026" s="13" t="s">
        <v>19</v>
      </c>
      <c r="K1026" s="13" t="s">
        <v>20</v>
      </c>
      <c r="L1026" s="12">
        <v>40000000</v>
      </c>
      <c r="M1026" s="12">
        <v>2015</v>
      </c>
      <c r="N1026" s="12">
        <v>4.0999999999999996</v>
      </c>
      <c r="O1026" s="22">
        <f>IMDB_Movies!$C3501-IMDB_Movies!$L3501</f>
        <v>-19513094</v>
      </c>
    </row>
    <row r="1027" spans="1:15" x14ac:dyDescent="0.35">
      <c r="A1027" s="14" t="s">
        <v>2504</v>
      </c>
      <c r="B1027" s="6">
        <v>339</v>
      </c>
      <c r="C1027" s="6">
        <v>13750556</v>
      </c>
      <c r="D1027" s="5" t="s">
        <v>242</v>
      </c>
      <c r="E1027" s="5" t="s">
        <v>36</v>
      </c>
      <c r="F1027" s="5" t="s">
        <v>2505</v>
      </c>
      <c r="G1027" s="6">
        <v>111102</v>
      </c>
      <c r="H1027" s="5" t="s">
        <v>2506</v>
      </c>
      <c r="I1027" s="6">
        <v>239</v>
      </c>
      <c r="J1027" s="5" t="s">
        <v>19</v>
      </c>
      <c r="K1027" s="5" t="s">
        <v>20</v>
      </c>
      <c r="L1027" s="6">
        <v>65000000</v>
      </c>
      <c r="M1027" s="6">
        <v>2014</v>
      </c>
      <c r="N1027" s="6">
        <v>6.5</v>
      </c>
      <c r="O1027" s="21">
        <f>IMDB_Movies!$C723-IMDB_Movies!$L723</f>
        <v>51324422</v>
      </c>
    </row>
    <row r="1028" spans="1:15" x14ac:dyDescent="0.35">
      <c r="A1028" s="14" t="s">
        <v>1581</v>
      </c>
      <c r="B1028" s="6">
        <v>172</v>
      </c>
      <c r="C1028" s="6">
        <v>26616590</v>
      </c>
      <c r="D1028" s="5" t="s">
        <v>2821</v>
      </c>
      <c r="E1028" s="5" t="s">
        <v>2085</v>
      </c>
      <c r="F1028" s="5" t="s">
        <v>2822</v>
      </c>
      <c r="G1028" s="6">
        <v>120416</v>
      </c>
      <c r="H1028" s="5" t="s">
        <v>2823</v>
      </c>
      <c r="I1028" s="6">
        <v>857</v>
      </c>
      <c r="J1028" s="5" t="s">
        <v>19</v>
      </c>
      <c r="K1028" s="5" t="s">
        <v>31</v>
      </c>
      <c r="L1028" s="6">
        <v>60000000</v>
      </c>
      <c r="M1028" s="6">
        <v>1997</v>
      </c>
      <c r="N1028" s="6">
        <v>6.7</v>
      </c>
      <c r="O1028" s="22">
        <f>IMDB_Movies!$C3801-IMDB_Movies!$L3801</f>
        <v>42343675</v>
      </c>
    </row>
    <row r="1029" spans="1:15" x14ac:dyDescent="0.35">
      <c r="A1029" s="15" t="s">
        <v>6912</v>
      </c>
      <c r="B1029" s="8">
        <v>65</v>
      </c>
      <c r="C1029" s="8">
        <v>16247775</v>
      </c>
      <c r="D1029" s="7" t="s">
        <v>1819</v>
      </c>
      <c r="E1029" s="7" t="s">
        <v>5766</v>
      </c>
      <c r="F1029" s="7" t="s">
        <v>8669</v>
      </c>
      <c r="G1029" s="8">
        <v>23527</v>
      </c>
      <c r="H1029" s="7" t="s">
        <v>8670</v>
      </c>
      <c r="I1029" s="8">
        <v>104</v>
      </c>
      <c r="J1029" s="7" t="s">
        <v>19</v>
      </c>
      <c r="K1029" s="7" t="s">
        <v>20</v>
      </c>
      <c r="L1029" s="8">
        <v>25000000</v>
      </c>
      <c r="M1029" s="8">
        <v>2005</v>
      </c>
      <c r="N1029" s="8">
        <v>5.5</v>
      </c>
      <c r="O1029" s="21">
        <f>IMDB_Movies!$C2351-IMDB_Movies!$L2351</f>
        <v>59267897</v>
      </c>
    </row>
    <row r="1030" spans="1:15" x14ac:dyDescent="0.35">
      <c r="A1030" s="11" t="s">
        <v>1185</v>
      </c>
      <c r="B1030" s="12">
        <v>82</v>
      </c>
      <c r="C1030" s="12">
        <v>91400000</v>
      </c>
      <c r="D1030" s="13" t="s">
        <v>1300</v>
      </c>
      <c r="E1030" s="13" t="s">
        <v>1176</v>
      </c>
      <c r="F1030" s="13" t="s">
        <v>2993</v>
      </c>
      <c r="G1030" s="12">
        <v>81026</v>
      </c>
      <c r="H1030" s="13" t="s">
        <v>2995</v>
      </c>
      <c r="I1030" s="12">
        <v>194</v>
      </c>
      <c r="J1030" s="13" t="s">
        <v>19</v>
      </c>
      <c r="K1030" s="13" t="s">
        <v>20</v>
      </c>
      <c r="L1030" s="12">
        <v>53000000</v>
      </c>
      <c r="M1030" s="12">
        <v>1995</v>
      </c>
      <c r="N1030" s="12">
        <v>7.3</v>
      </c>
      <c r="O1030" s="22">
        <f>IMDB_Movies!$C826-IMDB_Movies!$L826</f>
        <v>-16726580</v>
      </c>
    </row>
    <row r="1031" spans="1:15" x14ac:dyDescent="0.35">
      <c r="A1031" s="15" t="s">
        <v>1371</v>
      </c>
      <c r="B1031" s="8">
        <v>175</v>
      </c>
      <c r="C1031" s="8">
        <v>17176900</v>
      </c>
      <c r="D1031" s="7" t="s">
        <v>23</v>
      </c>
      <c r="E1031" s="7" t="s">
        <v>217</v>
      </c>
      <c r="F1031" s="7" t="s">
        <v>1372</v>
      </c>
      <c r="G1031" s="8">
        <v>54501</v>
      </c>
      <c r="H1031" s="7" t="s">
        <v>1374</v>
      </c>
      <c r="I1031" s="8">
        <v>154</v>
      </c>
      <c r="J1031" s="7" t="s">
        <v>19</v>
      </c>
      <c r="K1031" s="7" t="s">
        <v>20</v>
      </c>
      <c r="L1031" s="8">
        <v>95000000</v>
      </c>
      <c r="M1031" s="8">
        <v>2014</v>
      </c>
      <c r="N1031" s="8">
        <v>5.5</v>
      </c>
      <c r="O1031" s="21">
        <f>IMDB_Movies!$C221-IMDB_Movies!$L221</f>
        <v>30033780</v>
      </c>
    </row>
    <row r="1032" spans="1:15" x14ac:dyDescent="0.35">
      <c r="A1032" s="14" t="s">
        <v>6956</v>
      </c>
      <c r="B1032" s="6">
        <v>90</v>
      </c>
      <c r="C1032" s="6">
        <v>1071240</v>
      </c>
      <c r="D1032" s="5" t="s">
        <v>1060</v>
      </c>
      <c r="E1032" s="5" t="s">
        <v>310</v>
      </c>
      <c r="F1032" s="5" t="s">
        <v>9151</v>
      </c>
      <c r="G1032" s="6">
        <v>3571</v>
      </c>
      <c r="H1032" s="5" t="s">
        <v>9152</v>
      </c>
      <c r="I1032" s="6">
        <v>34</v>
      </c>
      <c r="J1032" s="5" t="s">
        <v>19</v>
      </c>
      <c r="K1032" s="5" t="s">
        <v>31</v>
      </c>
      <c r="L1032" s="6">
        <v>8000000</v>
      </c>
      <c r="M1032" s="6">
        <v>2007</v>
      </c>
      <c r="N1032" s="6">
        <v>6.9</v>
      </c>
      <c r="O1032" s="21">
        <f>IMDB_Movies!$C1479-IMDB_Movies!$L1479</f>
        <v>-989982</v>
      </c>
    </row>
    <row r="1033" spans="1:15" x14ac:dyDescent="0.35">
      <c r="A1033" s="11" t="s">
        <v>4516</v>
      </c>
      <c r="B1033" s="12">
        <v>107</v>
      </c>
      <c r="C1033" s="12">
        <v>12282677</v>
      </c>
      <c r="D1033" s="13" t="s">
        <v>3520</v>
      </c>
      <c r="E1033" s="13" t="s">
        <v>1059</v>
      </c>
      <c r="F1033" s="13" t="s">
        <v>7950</v>
      </c>
      <c r="G1033" s="12">
        <v>28159</v>
      </c>
      <c r="H1033" s="13" t="s">
        <v>7951</v>
      </c>
      <c r="I1033" s="12">
        <v>96</v>
      </c>
      <c r="J1033" s="13" t="s">
        <v>19</v>
      </c>
      <c r="K1033" s="13" t="s">
        <v>20</v>
      </c>
      <c r="L1033" s="12">
        <v>14000000</v>
      </c>
      <c r="M1033" s="12">
        <v>2015</v>
      </c>
      <c r="N1033" s="12">
        <v>5.0999999999999996</v>
      </c>
      <c r="O1033" s="22">
        <f>IMDB_Movies!$C2616-IMDB_Movies!$L2616</f>
        <v>11035310</v>
      </c>
    </row>
    <row r="1034" spans="1:15" x14ac:dyDescent="0.35">
      <c r="A1034" s="15" t="s">
        <v>46</v>
      </c>
      <c r="B1034" s="8">
        <v>291</v>
      </c>
      <c r="C1034" s="8">
        <v>403706375</v>
      </c>
      <c r="D1034" s="7" t="s">
        <v>175</v>
      </c>
      <c r="E1034" s="7" t="s">
        <v>49</v>
      </c>
      <c r="F1034" s="7" t="s">
        <v>721</v>
      </c>
      <c r="G1034" s="8">
        <v>544665</v>
      </c>
      <c r="H1034" s="7" t="s">
        <v>722</v>
      </c>
      <c r="I1034" s="8">
        <v>2012</v>
      </c>
      <c r="J1034" s="7" t="s">
        <v>19</v>
      </c>
      <c r="K1034" s="7" t="s">
        <v>20</v>
      </c>
      <c r="L1034" s="8">
        <v>139000000</v>
      </c>
      <c r="M1034" s="8">
        <v>2002</v>
      </c>
      <c r="N1034" s="8">
        <v>7.3</v>
      </c>
      <c r="O1034" s="21">
        <f>IMDB_Movies!$C231-IMDB_Movies!$L231</f>
        <v>-428012</v>
      </c>
    </row>
    <row r="1035" spans="1:15" x14ac:dyDescent="0.35">
      <c r="A1035" s="15" t="s">
        <v>7190</v>
      </c>
      <c r="B1035" s="8">
        <v>66</v>
      </c>
      <c r="C1035" s="8">
        <v>4273372</v>
      </c>
      <c r="D1035" s="7" t="s">
        <v>4885</v>
      </c>
      <c r="E1035" s="7" t="s">
        <v>4433</v>
      </c>
      <c r="F1035" s="7" t="s">
        <v>9034</v>
      </c>
      <c r="G1035" s="8">
        <v>19412</v>
      </c>
      <c r="H1035" s="7" t="s">
        <v>9035</v>
      </c>
      <c r="I1035" s="8">
        <v>308</v>
      </c>
      <c r="J1035" s="7" t="s">
        <v>19</v>
      </c>
      <c r="K1035" s="7" t="s">
        <v>20</v>
      </c>
      <c r="L1035" s="8">
        <v>22000000</v>
      </c>
      <c r="M1035" s="8">
        <v>2001</v>
      </c>
      <c r="N1035" s="8">
        <v>2.1</v>
      </c>
      <c r="O1035" s="21">
        <f>IMDB_Movies!$C3296-IMDB_Movies!$L3296</f>
        <v>21300107</v>
      </c>
    </row>
    <row r="1036" spans="1:15" x14ac:dyDescent="0.35">
      <c r="A1036" s="11" t="s">
        <v>1197</v>
      </c>
      <c r="B1036" s="12">
        <v>131</v>
      </c>
      <c r="C1036" s="12">
        <v>44793200</v>
      </c>
      <c r="D1036" s="13" t="s">
        <v>5503</v>
      </c>
      <c r="E1036" s="13" t="s">
        <v>9731</v>
      </c>
      <c r="F1036" s="13" t="s">
        <v>9732</v>
      </c>
      <c r="G1036" s="12">
        <v>49820</v>
      </c>
      <c r="H1036" s="13" t="s">
        <v>9733</v>
      </c>
      <c r="I1036" s="12">
        <v>311</v>
      </c>
      <c r="J1036" s="13" t="s">
        <v>19</v>
      </c>
      <c r="K1036" s="13" t="s">
        <v>20</v>
      </c>
      <c r="L1036" s="12">
        <v>4500000</v>
      </c>
      <c r="M1036" s="12">
        <v>1987</v>
      </c>
      <c r="N1036" s="12">
        <v>6.6</v>
      </c>
      <c r="O1036" s="22">
        <f>IMDB_Movies!$C854-IMDB_Movies!$L854</f>
        <v>194678278</v>
      </c>
    </row>
    <row r="1037" spans="1:15" x14ac:dyDescent="0.35">
      <c r="A1037" s="14" t="s">
        <v>889</v>
      </c>
      <c r="B1037" s="6">
        <v>71</v>
      </c>
      <c r="C1037" s="6">
        <v>598645</v>
      </c>
      <c r="D1037" s="5" t="s">
        <v>1142</v>
      </c>
      <c r="E1037" s="5" t="s">
        <v>257</v>
      </c>
      <c r="F1037" s="5" t="s">
        <v>8843</v>
      </c>
      <c r="G1037" s="6">
        <v>13145</v>
      </c>
      <c r="H1037" s="5" t="s">
        <v>8844</v>
      </c>
      <c r="I1037" s="6">
        <v>215</v>
      </c>
      <c r="J1037" s="5" t="s">
        <v>19</v>
      </c>
      <c r="K1037" s="5" t="s">
        <v>31</v>
      </c>
      <c r="L1037" s="6">
        <v>10000000</v>
      </c>
      <c r="M1037" s="6">
        <v>2002</v>
      </c>
      <c r="N1037" s="6">
        <v>3.6</v>
      </c>
      <c r="O1037" s="21">
        <f>IMDB_Movies!$C2597-IMDB_Movies!$L2597</f>
        <v>128566</v>
      </c>
    </row>
    <row r="1038" spans="1:15" x14ac:dyDescent="0.35">
      <c r="A1038" s="14" t="s">
        <v>3021</v>
      </c>
      <c r="B1038" s="6">
        <v>98</v>
      </c>
      <c r="C1038" s="6">
        <v>33643461</v>
      </c>
      <c r="D1038" s="5" t="s">
        <v>2015</v>
      </c>
      <c r="E1038" s="5" t="s">
        <v>125</v>
      </c>
      <c r="F1038" s="5" t="s">
        <v>3423</v>
      </c>
      <c r="G1038" s="6">
        <v>11257</v>
      </c>
      <c r="H1038" s="5" t="s">
        <v>3424</v>
      </c>
      <c r="I1038" s="6">
        <v>65</v>
      </c>
      <c r="J1038" s="5" t="s">
        <v>19</v>
      </c>
      <c r="K1038" s="5" t="s">
        <v>20</v>
      </c>
      <c r="L1038" s="6">
        <v>50000000</v>
      </c>
      <c r="M1038" s="6">
        <v>2010</v>
      </c>
      <c r="N1038" s="6">
        <v>4.2</v>
      </c>
      <c r="O1038" s="22">
        <f>IMDB_Movies!$C2308-IMDB_Movies!$L2308</f>
        <v>1755271</v>
      </c>
    </row>
    <row r="1039" spans="1:15" x14ac:dyDescent="0.35">
      <c r="A1039" s="11" t="s">
        <v>2973</v>
      </c>
      <c r="B1039" s="12">
        <v>75</v>
      </c>
      <c r="C1039" s="12">
        <v>22734486</v>
      </c>
      <c r="D1039" s="13" t="s">
        <v>1136</v>
      </c>
      <c r="E1039" s="13" t="s">
        <v>2493</v>
      </c>
      <c r="F1039" s="13" t="s">
        <v>7237</v>
      </c>
      <c r="G1039" s="12">
        <v>11815</v>
      </c>
      <c r="H1039" s="13" t="s">
        <v>7238</v>
      </c>
      <c r="I1039" s="12">
        <v>117</v>
      </c>
      <c r="J1039" s="13" t="s">
        <v>19</v>
      </c>
      <c r="K1039" s="13" t="s">
        <v>20</v>
      </c>
      <c r="L1039" s="12">
        <v>17000000</v>
      </c>
      <c r="M1039" s="12">
        <v>2003</v>
      </c>
      <c r="N1039" s="12">
        <v>5.6</v>
      </c>
      <c r="O1039" s="22">
        <f>IMDB_Movies!$C1700-IMDB_Movies!$L1700</f>
        <v>-43129431</v>
      </c>
    </row>
    <row r="1040" spans="1:15" x14ac:dyDescent="0.35">
      <c r="A1040" s="15" t="s">
        <v>959</v>
      </c>
      <c r="B1040" s="8">
        <v>160</v>
      </c>
      <c r="C1040" s="8">
        <v>15483540</v>
      </c>
      <c r="D1040" s="7" t="s">
        <v>7880</v>
      </c>
      <c r="E1040" s="7" t="s">
        <v>60</v>
      </c>
      <c r="F1040" s="7" t="s">
        <v>7881</v>
      </c>
      <c r="G1040" s="8">
        <v>56338</v>
      </c>
      <c r="H1040" s="7" t="s">
        <v>7882</v>
      </c>
      <c r="I1040" s="8">
        <v>215</v>
      </c>
      <c r="J1040" s="7" t="s">
        <v>19</v>
      </c>
      <c r="K1040" s="7" t="s">
        <v>20</v>
      </c>
      <c r="L1040" s="8">
        <v>14000000</v>
      </c>
      <c r="M1040" s="8">
        <v>2009</v>
      </c>
      <c r="N1040" s="8">
        <v>6.5</v>
      </c>
      <c r="O1040" s="21">
        <f>IMDB_Movies!$C1339-IMDB_Movies!$L1339</f>
        <v>108132370</v>
      </c>
    </row>
    <row r="1041" spans="1:15" x14ac:dyDescent="0.35">
      <c r="A1041" s="14" t="s">
        <v>10098</v>
      </c>
      <c r="B1041" s="6">
        <v>114</v>
      </c>
      <c r="C1041" s="6">
        <v>1325073</v>
      </c>
      <c r="D1041" s="5" t="s">
        <v>1702</v>
      </c>
      <c r="E1041" s="5" t="s">
        <v>613</v>
      </c>
      <c r="F1041" s="5" t="s">
        <v>10099</v>
      </c>
      <c r="G1041" s="6">
        <v>18762</v>
      </c>
      <c r="H1041" s="5" t="s">
        <v>10100</v>
      </c>
      <c r="I1041" s="6">
        <v>91</v>
      </c>
      <c r="J1041" s="5" t="s">
        <v>19</v>
      </c>
      <c r="K1041" s="5" t="s">
        <v>20</v>
      </c>
      <c r="L1041" s="6">
        <v>4000000</v>
      </c>
      <c r="M1041" s="6">
        <v>2005</v>
      </c>
      <c r="N1041" s="6">
        <v>6.6</v>
      </c>
      <c r="O1041" s="21">
        <f>IMDB_Movies!$C1969-IMDB_Movies!$L1969</f>
        <v>-747572</v>
      </c>
    </row>
    <row r="1042" spans="1:15" x14ac:dyDescent="0.35">
      <c r="A1042" s="14" t="s">
        <v>10560</v>
      </c>
      <c r="B1042" s="6">
        <v>71</v>
      </c>
      <c r="C1042" s="6">
        <v>7417210</v>
      </c>
      <c r="D1042" s="5" t="s">
        <v>2243</v>
      </c>
      <c r="E1042" s="5" t="s">
        <v>687</v>
      </c>
      <c r="F1042" s="5" t="s">
        <v>10786</v>
      </c>
      <c r="G1042" s="6">
        <v>59041</v>
      </c>
      <c r="H1042" s="5" t="s">
        <v>10787</v>
      </c>
      <c r="I1042" s="6">
        <v>408</v>
      </c>
      <c r="J1042" s="5" t="s">
        <v>19</v>
      </c>
      <c r="K1042" s="5" t="s">
        <v>20</v>
      </c>
      <c r="L1042" s="6">
        <v>1500000</v>
      </c>
      <c r="M1042" s="6">
        <v>1995</v>
      </c>
      <c r="N1042" s="6">
        <v>7</v>
      </c>
      <c r="O1042" s="22">
        <f>IMDB_Movies!$C3035-IMDB_Movies!$L3035</f>
        <v>2298046</v>
      </c>
    </row>
    <row r="1043" spans="1:15" x14ac:dyDescent="0.35">
      <c r="A1043" s="14" t="s">
        <v>3258</v>
      </c>
      <c r="B1043" s="6">
        <v>63</v>
      </c>
      <c r="C1043" s="6">
        <v>62549000</v>
      </c>
      <c r="D1043" s="5" t="s">
        <v>3400</v>
      </c>
      <c r="E1043" s="5" t="s">
        <v>284</v>
      </c>
      <c r="F1043" s="5" t="s">
        <v>10023</v>
      </c>
      <c r="G1043" s="6">
        <v>41361</v>
      </c>
      <c r="H1043" s="5" t="s">
        <v>10024</v>
      </c>
      <c r="I1043" s="6">
        <v>148</v>
      </c>
      <c r="J1043" s="5" t="s">
        <v>19</v>
      </c>
      <c r="K1043" s="5" t="s">
        <v>31</v>
      </c>
      <c r="L1043" s="6">
        <v>2300000</v>
      </c>
      <c r="M1043" s="6">
        <v>1992</v>
      </c>
      <c r="N1043" s="6">
        <v>7.3</v>
      </c>
      <c r="O1043" s="22">
        <f>IMDB_Movies!$C2764-IMDB_Movies!$L2764</f>
        <v>-1951288</v>
      </c>
    </row>
    <row r="1044" spans="1:15" x14ac:dyDescent="0.35">
      <c r="A1044" s="11" t="s">
        <v>309</v>
      </c>
      <c r="B1044" s="12">
        <v>111</v>
      </c>
      <c r="C1044" s="12">
        <v>87666629</v>
      </c>
      <c r="D1044" s="13" t="s">
        <v>4005</v>
      </c>
      <c r="E1044" s="13" t="s">
        <v>2462</v>
      </c>
      <c r="F1044" s="13" t="s">
        <v>4006</v>
      </c>
      <c r="G1044" s="12">
        <v>283480</v>
      </c>
      <c r="H1044" s="13" t="s">
        <v>4007</v>
      </c>
      <c r="I1044" s="12">
        <v>263</v>
      </c>
      <c r="J1044" s="13" t="s">
        <v>19</v>
      </c>
      <c r="K1044" s="13" t="s">
        <v>20</v>
      </c>
      <c r="L1044" s="12">
        <v>40000000</v>
      </c>
      <c r="M1044" s="12">
        <v>1990</v>
      </c>
      <c r="N1044" s="12">
        <v>7.4</v>
      </c>
      <c r="O1044" s="22">
        <f>IMDB_Movies!$C1210-IMDB_Movies!$L1210</f>
        <v>-2535644</v>
      </c>
    </row>
    <row r="1045" spans="1:15" x14ac:dyDescent="0.35">
      <c r="A1045" s="11" t="s">
        <v>280</v>
      </c>
      <c r="B1045" s="12">
        <v>470</v>
      </c>
      <c r="C1045" s="12">
        <v>317011114</v>
      </c>
      <c r="D1045" s="13" t="s">
        <v>23</v>
      </c>
      <c r="E1045" s="13" t="s">
        <v>282</v>
      </c>
      <c r="F1045" s="13" t="s">
        <v>283</v>
      </c>
      <c r="G1045" s="12">
        <v>333847</v>
      </c>
      <c r="H1045" s="13" t="s">
        <v>285</v>
      </c>
      <c r="I1045" s="12">
        <v>2054</v>
      </c>
      <c r="J1045" s="13" t="s">
        <v>19</v>
      </c>
      <c r="K1045" s="13" t="s">
        <v>20</v>
      </c>
      <c r="L1045" s="12">
        <v>185000000</v>
      </c>
      <c r="M1045" s="12">
        <v>2008</v>
      </c>
      <c r="N1045" s="12">
        <v>6.2</v>
      </c>
      <c r="O1045" s="22">
        <f>IMDB_Movies!$C214-IMDB_Movies!$L214</f>
        <v>47356221</v>
      </c>
    </row>
    <row r="1046" spans="1:15" x14ac:dyDescent="0.35">
      <c r="A1046" s="14" t="s">
        <v>1826</v>
      </c>
      <c r="B1046" s="6">
        <v>209</v>
      </c>
      <c r="C1046" s="6">
        <v>65948711</v>
      </c>
      <c r="D1046" s="5" t="s">
        <v>1497</v>
      </c>
      <c r="E1046" s="5" t="s">
        <v>1176</v>
      </c>
      <c r="F1046" s="5" t="s">
        <v>1828</v>
      </c>
      <c r="G1046" s="6">
        <v>86422</v>
      </c>
      <c r="H1046" s="5" t="s">
        <v>1829</v>
      </c>
      <c r="I1046" s="6">
        <v>363</v>
      </c>
      <c r="J1046" s="5" t="s">
        <v>19</v>
      </c>
      <c r="K1046" s="5" t="s">
        <v>20</v>
      </c>
      <c r="L1046" s="6">
        <v>80000000</v>
      </c>
      <c r="M1046" s="6">
        <v>2004</v>
      </c>
      <c r="N1046" s="6">
        <v>6.6</v>
      </c>
      <c r="O1046" s="21">
        <f>IMDB_Movies!$C3346-IMDB_Movies!$L3346</f>
        <v>31022333</v>
      </c>
    </row>
    <row r="1047" spans="1:15" x14ac:dyDescent="0.35">
      <c r="A1047" s="14" t="s">
        <v>8280</v>
      </c>
      <c r="B1047" s="6">
        <v>252</v>
      </c>
      <c r="C1047" s="6">
        <v>3325638</v>
      </c>
      <c r="D1047" s="5" t="s">
        <v>10491</v>
      </c>
      <c r="E1047" s="5" t="s">
        <v>80</v>
      </c>
      <c r="F1047" s="5" t="s">
        <v>10492</v>
      </c>
      <c r="G1047" s="6">
        <v>52509</v>
      </c>
      <c r="H1047" s="5" t="s">
        <v>10493</v>
      </c>
      <c r="I1047" s="6">
        <v>84</v>
      </c>
      <c r="J1047" s="5" t="s">
        <v>19</v>
      </c>
      <c r="K1047" s="5" t="s">
        <v>20</v>
      </c>
      <c r="L1047" s="6">
        <v>2500000</v>
      </c>
      <c r="M1047" s="6">
        <v>2012</v>
      </c>
      <c r="N1047" s="6">
        <v>7.1</v>
      </c>
      <c r="O1047" s="22">
        <f>IMDB_Movies!$C1826-IMDB_Movies!$L1826</f>
        <v>6246959</v>
      </c>
    </row>
    <row r="1048" spans="1:15" x14ac:dyDescent="0.35">
      <c r="A1048" s="15" t="s">
        <v>5118</v>
      </c>
      <c r="B1048" s="8">
        <v>79</v>
      </c>
      <c r="C1048" s="8">
        <v>66600000</v>
      </c>
      <c r="D1048" s="7" t="s">
        <v>2574</v>
      </c>
      <c r="E1048" s="7" t="s">
        <v>2605</v>
      </c>
      <c r="F1048" s="7" t="s">
        <v>5119</v>
      </c>
      <c r="G1048" s="8">
        <v>94435</v>
      </c>
      <c r="H1048" s="7" t="s">
        <v>5120</v>
      </c>
      <c r="I1048" s="8">
        <v>182</v>
      </c>
      <c r="J1048" s="7" t="s">
        <v>19</v>
      </c>
      <c r="K1048" s="7" t="s">
        <v>267</v>
      </c>
      <c r="L1048" s="8">
        <v>30000000</v>
      </c>
      <c r="M1048" s="8">
        <v>1995</v>
      </c>
      <c r="N1048" s="8">
        <v>6.8</v>
      </c>
      <c r="O1048" s="21">
        <f>IMDB_Movies!$C2043-IMDB_Movies!$L2043</f>
        <v>38771291</v>
      </c>
    </row>
    <row r="1049" spans="1:15" x14ac:dyDescent="0.35">
      <c r="A1049" s="11" t="s">
        <v>9517</v>
      </c>
      <c r="B1049" s="12">
        <v>52</v>
      </c>
      <c r="C1049" s="12">
        <v>27457409</v>
      </c>
      <c r="D1049" s="13" t="s">
        <v>1702</v>
      </c>
      <c r="E1049" s="13" t="s">
        <v>3497</v>
      </c>
      <c r="F1049" s="13" t="s">
        <v>9518</v>
      </c>
      <c r="G1049" s="12">
        <v>3198</v>
      </c>
      <c r="H1049" s="13" t="s">
        <v>9519</v>
      </c>
      <c r="I1049" s="12">
        <v>43</v>
      </c>
      <c r="J1049" s="13" t="s">
        <v>19</v>
      </c>
      <c r="K1049" s="13" t="s">
        <v>20</v>
      </c>
      <c r="L1049" s="12">
        <v>6000000</v>
      </c>
      <c r="M1049" s="12">
        <v>2001</v>
      </c>
      <c r="N1049" s="12">
        <v>6.3</v>
      </c>
      <c r="O1049" s="22">
        <f>IMDB_Movies!$C1994-IMDB_Movies!$L1994</f>
        <v>38127162</v>
      </c>
    </row>
    <row r="1050" spans="1:15" x14ac:dyDescent="0.35">
      <c r="A1050" s="14" t="s">
        <v>492</v>
      </c>
      <c r="B1050" s="6">
        <v>222</v>
      </c>
      <c r="C1050" s="6">
        <v>63910583</v>
      </c>
      <c r="D1050" s="5" t="s">
        <v>1142</v>
      </c>
      <c r="E1050" s="5" t="s">
        <v>1190</v>
      </c>
      <c r="F1050" s="5" t="s">
        <v>5477</v>
      </c>
      <c r="G1050" s="6">
        <v>106755</v>
      </c>
      <c r="H1050" s="5" t="s">
        <v>5478</v>
      </c>
      <c r="I1050" s="6">
        <v>173</v>
      </c>
      <c r="J1050" s="5" t="s">
        <v>19</v>
      </c>
      <c r="K1050" s="5" t="s">
        <v>20</v>
      </c>
      <c r="L1050" s="6">
        <v>28000000</v>
      </c>
      <c r="M1050" s="6">
        <v>2013</v>
      </c>
      <c r="N1050" s="6">
        <v>6.6</v>
      </c>
      <c r="O1050" s="21">
        <f>IMDB_Movies!$C2487-IMDB_Movies!$L2487</f>
        <v>-5477230</v>
      </c>
    </row>
    <row r="1051" spans="1:15" x14ac:dyDescent="0.35">
      <c r="A1051" s="15" t="s">
        <v>4719</v>
      </c>
      <c r="B1051" s="8">
        <v>97</v>
      </c>
      <c r="C1051" s="8">
        <v>28995450</v>
      </c>
      <c r="D1051" s="7" t="s">
        <v>367</v>
      </c>
      <c r="E1051" s="7" t="s">
        <v>3845</v>
      </c>
      <c r="F1051" s="7" t="s">
        <v>4721</v>
      </c>
      <c r="G1051" s="8">
        <v>19230</v>
      </c>
      <c r="H1051" s="7" t="s">
        <v>4722</v>
      </c>
      <c r="I1051" s="8">
        <v>59</v>
      </c>
      <c r="J1051" s="7" t="s">
        <v>19</v>
      </c>
      <c r="K1051" s="7" t="s">
        <v>31</v>
      </c>
      <c r="L1051" s="8">
        <v>35000000</v>
      </c>
      <c r="M1051" s="8">
        <v>2010</v>
      </c>
      <c r="N1051" s="8">
        <v>6.1</v>
      </c>
      <c r="O1051" s="21">
        <f>IMDB_Movies!$C2315-IMDB_Movies!$L2315</f>
        <v>-15147856</v>
      </c>
    </row>
    <row r="1052" spans="1:15" x14ac:dyDescent="0.35">
      <c r="A1052" s="14" t="s">
        <v>4878</v>
      </c>
      <c r="B1052" s="6">
        <v>60</v>
      </c>
      <c r="C1052" s="6">
        <v>4091</v>
      </c>
      <c r="D1052" s="5" t="s">
        <v>196</v>
      </c>
      <c r="E1052" s="5" t="s">
        <v>4879</v>
      </c>
      <c r="F1052" s="5" t="s">
        <v>4880</v>
      </c>
      <c r="G1052" s="6">
        <v>4265</v>
      </c>
      <c r="H1052" s="5" t="s">
        <v>38</v>
      </c>
      <c r="I1052" s="6">
        <v>16</v>
      </c>
      <c r="J1052" s="5" t="s">
        <v>19</v>
      </c>
      <c r="K1052" s="5" t="s">
        <v>412</v>
      </c>
      <c r="L1052" s="6">
        <v>34000000</v>
      </c>
      <c r="M1052" s="6">
        <v>2013</v>
      </c>
      <c r="N1052" s="6">
        <v>6.3</v>
      </c>
      <c r="O1052" s="22">
        <f>IMDB_Movies!$C1022-IMDB_Movies!$L1022</f>
        <v>47008303</v>
      </c>
    </row>
    <row r="1053" spans="1:15" x14ac:dyDescent="0.35">
      <c r="A1053" s="14" t="s">
        <v>710</v>
      </c>
      <c r="B1053" s="6">
        <v>219</v>
      </c>
      <c r="C1053" s="6">
        <v>32357532</v>
      </c>
      <c r="D1053" s="5" t="s">
        <v>973</v>
      </c>
      <c r="E1053" s="5" t="s">
        <v>270</v>
      </c>
      <c r="F1053" s="5" t="s">
        <v>5304</v>
      </c>
      <c r="G1053" s="6">
        <v>143368</v>
      </c>
      <c r="H1053" s="5" t="s">
        <v>5305</v>
      </c>
      <c r="I1053" s="6">
        <v>215</v>
      </c>
      <c r="J1053" s="5" t="s">
        <v>19</v>
      </c>
      <c r="K1053" s="5" t="s">
        <v>20</v>
      </c>
      <c r="L1053" s="6">
        <v>30000000</v>
      </c>
      <c r="M1053" s="6">
        <v>2010</v>
      </c>
      <c r="N1053" s="6">
        <v>6.7</v>
      </c>
      <c r="O1053" s="21">
        <f>IMDB_Movies!$C2175-IMDB_Movies!$L2175</f>
        <v>-95588898</v>
      </c>
    </row>
    <row r="1054" spans="1:15" x14ac:dyDescent="0.35">
      <c r="A1054" s="14" t="s">
        <v>8394</v>
      </c>
      <c r="B1054" s="6">
        <v>42</v>
      </c>
      <c r="C1054" s="6">
        <v>175370</v>
      </c>
      <c r="D1054" s="5" t="s">
        <v>1136</v>
      </c>
      <c r="E1054" s="5" t="s">
        <v>683</v>
      </c>
      <c r="F1054" s="5" t="s">
        <v>8395</v>
      </c>
      <c r="G1054" s="6">
        <v>6884</v>
      </c>
      <c r="H1054" s="5" t="s">
        <v>8396</v>
      </c>
      <c r="I1054" s="6">
        <v>133</v>
      </c>
      <c r="J1054" s="5" t="s">
        <v>19</v>
      </c>
      <c r="K1054" s="5" t="s">
        <v>20</v>
      </c>
      <c r="L1054" s="6">
        <v>12000000</v>
      </c>
      <c r="M1054" s="6">
        <v>1999</v>
      </c>
      <c r="N1054" s="6">
        <v>4.5999999999999996</v>
      </c>
      <c r="O1054" s="21">
        <f>IMDB_Movies!$C1727-IMDB_Movies!$L1727</f>
        <v>25454043</v>
      </c>
    </row>
    <row r="1055" spans="1:15" x14ac:dyDescent="0.35">
      <c r="A1055" s="14" t="s">
        <v>3084</v>
      </c>
      <c r="B1055" s="6">
        <v>202</v>
      </c>
      <c r="C1055" s="6">
        <v>16264475</v>
      </c>
      <c r="D1055" s="5" t="s">
        <v>2135</v>
      </c>
      <c r="E1055" s="5" t="s">
        <v>319</v>
      </c>
      <c r="F1055" s="5" t="s">
        <v>3085</v>
      </c>
      <c r="G1055" s="6">
        <v>54787</v>
      </c>
      <c r="H1055" s="5" t="s">
        <v>3086</v>
      </c>
      <c r="I1055" s="6">
        <v>216</v>
      </c>
      <c r="J1055" s="5" t="s">
        <v>19</v>
      </c>
      <c r="K1055" s="5" t="s">
        <v>31</v>
      </c>
      <c r="L1055" s="6">
        <v>55000000</v>
      </c>
      <c r="M1055" s="6">
        <v>2007</v>
      </c>
      <c r="N1055" s="6">
        <v>6.9</v>
      </c>
      <c r="O1055" s="21">
        <f>IMDB_Movies!$C1531-IMDB_Movies!$L1531</f>
        <v>144705587</v>
      </c>
    </row>
    <row r="1056" spans="1:15" x14ac:dyDescent="0.35">
      <c r="A1056" s="11" t="s">
        <v>8389</v>
      </c>
      <c r="B1056" s="12">
        <v>73</v>
      </c>
      <c r="C1056" s="12">
        <v>195888</v>
      </c>
      <c r="D1056" s="13" t="s">
        <v>3586</v>
      </c>
      <c r="E1056" s="13" t="s">
        <v>8390</v>
      </c>
      <c r="F1056" s="13" t="s">
        <v>8391</v>
      </c>
      <c r="G1056" s="12">
        <v>5603</v>
      </c>
      <c r="H1056" s="13" t="s">
        <v>8392</v>
      </c>
      <c r="I1056" s="12">
        <v>45</v>
      </c>
      <c r="J1056" s="13" t="s">
        <v>8393</v>
      </c>
      <c r="K1056" s="13" t="s">
        <v>6614</v>
      </c>
      <c r="L1056" s="12">
        <v>2500000000</v>
      </c>
      <c r="M1056" s="12">
        <v>2005</v>
      </c>
      <c r="N1056" s="12">
        <v>7.1</v>
      </c>
      <c r="O1056" s="22">
        <f>IMDB_Movies!$C3525-IMDB_Movies!$L3525</f>
        <v>611615</v>
      </c>
    </row>
    <row r="1057" spans="1:15" x14ac:dyDescent="0.35">
      <c r="A1057" s="14" t="s">
        <v>309</v>
      </c>
      <c r="B1057" s="6">
        <v>221</v>
      </c>
      <c r="C1057" s="6">
        <v>233630478</v>
      </c>
      <c r="D1057" s="5" t="s">
        <v>1566</v>
      </c>
      <c r="E1057" s="5" t="s">
        <v>232</v>
      </c>
      <c r="F1057" s="5" t="s">
        <v>1567</v>
      </c>
      <c r="G1057" s="6">
        <v>394317</v>
      </c>
      <c r="H1057" s="5" t="s">
        <v>1568</v>
      </c>
      <c r="I1057" s="6">
        <v>1051</v>
      </c>
      <c r="J1057" s="5" t="s">
        <v>19</v>
      </c>
      <c r="K1057" s="5" t="s">
        <v>20</v>
      </c>
      <c r="L1057" s="6">
        <v>90000000</v>
      </c>
      <c r="M1057" s="6">
        <v>2000</v>
      </c>
      <c r="N1057" s="6">
        <v>7.7</v>
      </c>
      <c r="O1057" s="21">
        <f>IMDB_Movies!$C1251-IMDB_Movies!$L1251</f>
        <v>-2424273</v>
      </c>
    </row>
    <row r="1058" spans="1:15" x14ac:dyDescent="0.35">
      <c r="A1058" s="11" t="s">
        <v>1676</v>
      </c>
      <c r="B1058" s="12">
        <v>235</v>
      </c>
      <c r="C1058" s="12">
        <v>72266306</v>
      </c>
      <c r="D1058" s="13" t="s">
        <v>1457</v>
      </c>
      <c r="E1058" s="13" t="s">
        <v>382</v>
      </c>
      <c r="F1058" s="13" t="s">
        <v>4037</v>
      </c>
      <c r="G1058" s="12">
        <v>127528</v>
      </c>
      <c r="H1058" s="13" t="s">
        <v>4038</v>
      </c>
      <c r="I1058" s="12">
        <v>422</v>
      </c>
      <c r="J1058" s="13" t="s">
        <v>19</v>
      </c>
      <c r="K1058" s="13" t="s">
        <v>20</v>
      </c>
      <c r="L1058" s="12">
        <v>40000000</v>
      </c>
      <c r="M1058" s="12">
        <v>2008</v>
      </c>
      <c r="N1058" s="12">
        <v>6.6</v>
      </c>
      <c r="O1058" s="22">
        <f>IMDB_Movies!$C2736-IMDB_Movies!$L2736</f>
        <v>-3088667</v>
      </c>
    </row>
    <row r="1059" spans="1:15" x14ac:dyDescent="0.35">
      <c r="A1059" s="15" t="s">
        <v>183</v>
      </c>
      <c r="B1059" s="8">
        <v>230</v>
      </c>
      <c r="C1059" s="8">
        <v>180011740</v>
      </c>
      <c r="D1059" s="7" t="s">
        <v>161</v>
      </c>
      <c r="E1059" s="7" t="s">
        <v>414</v>
      </c>
      <c r="F1059" s="7" t="s">
        <v>1165</v>
      </c>
      <c r="G1059" s="8">
        <v>177729</v>
      </c>
      <c r="H1059" s="7" t="s">
        <v>1167</v>
      </c>
      <c r="I1059" s="8">
        <v>1368</v>
      </c>
      <c r="J1059" s="7" t="s">
        <v>19</v>
      </c>
      <c r="K1059" s="7" t="s">
        <v>20</v>
      </c>
      <c r="L1059" s="8">
        <v>100000000</v>
      </c>
      <c r="M1059" s="8">
        <v>2001</v>
      </c>
      <c r="N1059" s="8">
        <v>5.7</v>
      </c>
      <c r="O1059" s="21">
        <f>IMDB_Movies!$C367-IMDB_Movies!$L367</f>
        <v>-8394275</v>
      </c>
    </row>
    <row r="1060" spans="1:15" x14ac:dyDescent="0.35">
      <c r="A1060" s="11" t="s">
        <v>8991</v>
      </c>
      <c r="B1060" s="12">
        <v>76</v>
      </c>
      <c r="C1060" s="12">
        <v>349618</v>
      </c>
      <c r="D1060" s="13" t="s">
        <v>4060</v>
      </c>
      <c r="E1060" s="13" t="s">
        <v>2191</v>
      </c>
      <c r="F1060" s="13" t="s">
        <v>8992</v>
      </c>
      <c r="G1060" s="12">
        <v>4302</v>
      </c>
      <c r="H1060" s="13" t="s">
        <v>8993</v>
      </c>
      <c r="I1060" s="12">
        <v>45</v>
      </c>
      <c r="J1060" s="13" t="s">
        <v>19</v>
      </c>
      <c r="K1060" s="13" t="s">
        <v>4462</v>
      </c>
      <c r="L1060" s="12">
        <v>9000000</v>
      </c>
      <c r="M1060" s="12">
        <v>1990</v>
      </c>
      <c r="N1060" s="12">
        <v>6.1</v>
      </c>
      <c r="O1060" s="22">
        <f>IMDB_Movies!$C3699-IMDB_Movies!$L3699</f>
        <v>2752475</v>
      </c>
    </row>
    <row r="1061" spans="1:15" x14ac:dyDescent="0.35">
      <c r="A1061" s="11" t="s">
        <v>1390</v>
      </c>
      <c r="B1061" s="12">
        <v>198</v>
      </c>
      <c r="C1061" s="12">
        <v>71148699</v>
      </c>
      <c r="D1061" s="13" t="s">
        <v>140</v>
      </c>
      <c r="E1061" s="13" t="s">
        <v>669</v>
      </c>
      <c r="F1061" s="13" t="s">
        <v>1391</v>
      </c>
      <c r="G1061" s="12">
        <v>68935</v>
      </c>
      <c r="H1061" s="13" t="s">
        <v>1392</v>
      </c>
      <c r="I1061" s="12">
        <v>125</v>
      </c>
      <c r="J1061" s="13" t="s">
        <v>19</v>
      </c>
      <c r="K1061" s="13" t="s">
        <v>20</v>
      </c>
      <c r="L1061" s="12">
        <v>90000000</v>
      </c>
      <c r="M1061" s="12">
        <v>2008</v>
      </c>
      <c r="N1061" s="12">
        <v>6.6</v>
      </c>
      <c r="O1061" s="22">
        <f>IMDB_Movies!$C1286-IMDB_Movies!$L1286</f>
        <v>16874745</v>
      </c>
    </row>
    <row r="1062" spans="1:15" x14ac:dyDescent="0.35">
      <c r="A1062" s="11" t="s">
        <v>2145</v>
      </c>
      <c r="B1062" s="12">
        <v>128</v>
      </c>
      <c r="C1062" s="12">
        <v>27796042</v>
      </c>
      <c r="D1062" s="13" t="s">
        <v>151</v>
      </c>
      <c r="E1062" s="13" t="s">
        <v>2146</v>
      </c>
      <c r="F1062" s="13" t="s">
        <v>2147</v>
      </c>
      <c r="G1062" s="12">
        <v>45031</v>
      </c>
      <c r="H1062" s="13" t="s">
        <v>2148</v>
      </c>
      <c r="I1062" s="12">
        <v>376</v>
      </c>
      <c r="J1062" s="13" t="s">
        <v>19</v>
      </c>
      <c r="K1062" s="13" t="s">
        <v>20</v>
      </c>
      <c r="L1062" s="12">
        <v>72000000</v>
      </c>
      <c r="M1062" s="12">
        <v>2001</v>
      </c>
      <c r="N1062" s="12">
        <v>6.9</v>
      </c>
      <c r="O1062" s="22">
        <f>IMDB_Movies!$C3453-IMDB_Movies!$L3453</f>
        <v>-52248021</v>
      </c>
    </row>
    <row r="1063" spans="1:15" x14ac:dyDescent="0.35">
      <c r="A1063" s="11" t="s">
        <v>1622</v>
      </c>
      <c r="B1063" s="12">
        <v>187</v>
      </c>
      <c r="C1063" s="12">
        <v>51396781</v>
      </c>
      <c r="D1063" s="13" t="s">
        <v>1335</v>
      </c>
      <c r="E1063" s="13" t="s">
        <v>1623</v>
      </c>
      <c r="F1063" s="13" t="s">
        <v>1624</v>
      </c>
      <c r="G1063" s="12">
        <v>188887</v>
      </c>
      <c r="H1063" s="13" t="s">
        <v>1625</v>
      </c>
      <c r="I1063" s="12">
        <v>662</v>
      </c>
      <c r="J1063" s="13" t="s">
        <v>19</v>
      </c>
      <c r="K1063" s="13" t="s">
        <v>20</v>
      </c>
      <c r="L1063" s="12">
        <v>68000000</v>
      </c>
      <c r="M1063" s="12">
        <v>2001</v>
      </c>
      <c r="N1063" s="12">
        <v>7.6</v>
      </c>
      <c r="O1063" s="22">
        <f>IMDB_Movies!$C3203-IMDB_Movies!$L3203</f>
        <v>-6814219</v>
      </c>
    </row>
    <row r="1064" spans="1:15" x14ac:dyDescent="0.35">
      <c r="A1064" s="14" t="s">
        <v>9105</v>
      </c>
      <c r="B1064" s="6">
        <v>121</v>
      </c>
      <c r="C1064" s="6">
        <v>16699684</v>
      </c>
      <c r="D1064" s="5" t="s">
        <v>1142</v>
      </c>
      <c r="E1064" s="5" t="s">
        <v>49</v>
      </c>
      <c r="F1064" s="5" t="s">
        <v>9106</v>
      </c>
      <c r="G1064" s="6">
        <v>17461</v>
      </c>
      <c r="H1064" s="5" t="s">
        <v>9107</v>
      </c>
      <c r="I1064" s="6">
        <v>78</v>
      </c>
      <c r="J1064" s="5" t="s">
        <v>19</v>
      </c>
      <c r="K1064" s="5" t="s">
        <v>20</v>
      </c>
      <c r="L1064" s="6">
        <v>8000000</v>
      </c>
      <c r="M1064" s="6">
        <v>2009</v>
      </c>
      <c r="N1064" s="6">
        <v>5.6</v>
      </c>
      <c r="O1064" s="22">
        <f>IMDB_Movies!$C2562-IMDB_Movies!$L2562</f>
        <v>4628751</v>
      </c>
    </row>
    <row r="1065" spans="1:15" x14ac:dyDescent="0.35">
      <c r="A1065" s="15" t="s">
        <v>5356</v>
      </c>
      <c r="B1065" s="8">
        <v>77</v>
      </c>
      <c r="C1065" s="8">
        <v>10134754</v>
      </c>
      <c r="D1065" s="7" t="s">
        <v>1961</v>
      </c>
      <c r="E1065" s="7" t="s">
        <v>341</v>
      </c>
      <c r="F1065" s="7" t="s">
        <v>5357</v>
      </c>
      <c r="G1065" s="8">
        <v>9682</v>
      </c>
      <c r="H1065" s="7" t="s">
        <v>5358</v>
      </c>
      <c r="I1065" s="8">
        <v>38</v>
      </c>
      <c r="J1065" s="7" t="s">
        <v>19</v>
      </c>
      <c r="K1065" s="7" t="s">
        <v>20</v>
      </c>
      <c r="L1065" s="8">
        <v>30000000</v>
      </c>
      <c r="M1065" s="8">
        <v>2011</v>
      </c>
      <c r="N1065" s="8">
        <v>4.8</v>
      </c>
      <c r="O1065" s="21">
        <f>IMDB_Movies!$C1361-IMDB_Movies!$L1361</f>
        <v>-59768583</v>
      </c>
    </row>
    <row r="1066" spans="1:15" x14ac:dyDescent="0.35">
      <c r="A1066" s="11" t="s">
        <v>129</v>
      </c>
      <c r="B1066" s="12">
        <v>300</v>
      </c>
      <c r="C1066" s="12">
        <v>130127620</v>
      </c>
      <c r="D1066" s="13" t="s">
        <v>1175</v>
      </c>
      <c r="E1066" s="13" t="s">
        <v>1176</v>
      </c>
      <c r="F1066" s="13" t="s">
        <v>1177</v>
      </c>
      <c r="G1066" s="12">
        <v>324671</v>
      </c>
      <c r="H1066" s="13" t="s">
        <v>1179</v>
      </c>
      <c r="I1066" s="12">
        <v>458</v>
      </c>
      <c r="J1066" s="13" t="s">
        <v>19</v>
      </c>
      <c r="K1066" s="13" t="s">
        <v>20</v>
      </c>
      <c r="L1066" s="12">
        <v>100000000</v>
      </c>
      <c r="M1066" s="12">
        <v>2007</v>
      </c>
      <c r="N1066" s="12">
        <v>7.8</v>
      </c>
      <c r="O1066" s="22">
        <f>IMDB_Movies!$C1426-IMDB_Movies!$L1426</f>
        <v>-45940982</v>
      </c>
    </row>
    <row r="1067" spans="1:15" x14ac:dyDescent="0.35">
      <c r="A1067" s="15" t="s">
        <v>3033</v>
      </c>
      <c r="B1067" s="8">
        <v>178</v>
      </c>
      <c r="C1067" s="8">
        <v>10539414</v>
      </c>
      <c r="D1067" s="7" t="s">
        <v>3617</v>
      </c>
      <c r="E1067" s="7" t="s">
        <v>325</v>
      </c>
      <c r="F1067" s="7" t="s">
        <v>3618</v>
      </c>
      <c r="G1067" s="8">
        <v>45729</v>
      </c>
      <c r="H1067" s="7" t="s">
        <v>3619</v>
      </c>
      <c r="I1067" s="8">
        <v>176</v>
      </c>
      <c r="J1067" s="7" t="s">
        <v>19</v>
      </c>
      <c r="K1067" s="7" t="s">
        <v>20</v>
      </c>
      <c r="L1067" s="8">
        <v>47000000</v>
      </c>
      <c r="M1067" s="8">
        <v>2010</v>
      </c>
      <c r="N1067" s="8">
        <v>4.7</v>
      </c>
      <c r="O1067" s="21">
        <f>IMDB_Movies!$C773-IMDB_Movies!$L773</f>
        <v>41489425</v>
      </c>
    </row>
    <row r="1068" spans="1:15" x14ac:dyDescent="0.35">
      <c r="A1068" s="11" t="s">
        <v>4655</v>
      </c>
      <c r="B1068" s="12">
        <v>223</v>
      </c>
      <c r="C1068" s="12">
        <v>76600000</v>
      </c>
      <c r="D1068" s="13" t="s">
        <v>4656</v>
      </c>
      <c r="E1068" s="13" t="s">
        <v>4657</v>
      </c>
      <c r="F1068" s="13" t="s">
        <v>4658</v>
      </c>
      <c r="G1068" s="12">
        <v>105446</v>
      </c>
      <c r="H1068" s="13" t="s">
        <v>4659</v>
      </c>
      <c r="I1068" s="12">
        <v>321</v>
      </c>
      <c r="J1068" s="13" t="s">
        <v>19</v>
      </c>
      <c r="K1068" s="13" t="s">
        <v>20</v>
      </c>
      <c r="L1068" s="12">
        <v>10700000</v>
      </c>
      <c r="M1068" s="12">
        <v>1982</v>
      </c>
      <c r="N1068" s="12">
        <v>7.4</v>
      </c>
      <c r="O1068" s="22">
        <f>IMDB_Movies!$C3645-IMDB_Movies!$L3645</f>
        <v>15218903</v>
      </c>
    </row>
    <row r="1069" spans="1:15" x14ac:dyDescent="0.35">
      <c r="A1069" s="14" t="s">
        <v>5282</v>
      </c>
      <c r="B1069" s="6">
        <v>287</v>
      </c>
      <c r="C1069" s="6">
        <v>54557348</v>
      </c>
      <c r="D1069" s="5" t="s">
        <v>1444</v>
      </c>
      <c r="E1069" s="5" t="s">
        <v>181</v>
      </c>
      <c r="F1069" s="5" t="s">
        <v>8791</v>
      </c>
      <c r="G1069" s="6">
        <v>361169</v>
      </c>
      <c r="H1069" s="5" t="s">
        <v>8792</v>
      </c>
      <c r="I1069" s="6">
        <v>1624</v>
      </c>
      <c r="J1069" s="5" t="s">
        <v>19</v>
      </c>
      <c r="K1069" s="5" t="s">
        <v>539</v>
      </c>
      <c r="L1069" s="6">
        <v>6500000</v>
      </c>
      <c r="M1069" s="6">
        <v>2004</v>
      </c>
      <c r="N1069" s="6">
        <v>7.9</v>
      </c>
      <c r="O1069" s="21">
        <f>IMDB_Movies!$C2779-IMDB_Movies!$L2779</f>
        <v>-14298357</v>
      </c>
    </row>
    <row r="1070" spans="1:15" x14ac:dyDescent="0.35">
      <c r="A1070" s="15" t="s">
        <v>4489</v>
      </c>
      <c r="B1070" s="8">
        <v>254</v>
      </c>
      <c r="C1070" s="8">
        <v>1821983</v>
      </c>
      <c r="D1070" s="7" t="s">
        <v>10376</v>
      </c>
      <c r="E1070" s="7" t="s">
        <v>24</v>
      </c>
      <c r="F1070" s="7" t="s">
        <v>10377</v>
      </c>
      <c r="G1070" s="8">
        <v>31089</v>
      </c>
      <c r="H1070" s="7" t="s">
        <v>10378</v>
      </c>
      <c r="I1070" s="8">
        <v>261</v>
      </c>
      <c r="J1070" s="7" t="s">
        <v>19</v>
      </c>
      <c r="K1070" s="7" t="s">
        <v>20</v>
      </c>
      <c r="L1070" s="8">
        <v>3000000</v>
      </c>
      <c r="M1070" s="8">
        <v>2014</v>
      </c>
      <c r="N1070" s="8">
        <v>5.4</v>
      </c>
      <c r="O1070" s="21">
        <f>IMDB_Movies!$C2083-IMDB_Movies!$L2083</f>
        <v>32860214</v>
      </c>
    </row>
    <row r="1071" spans="1:15" x14ac:dyDescent="0.35">
      <c r="A1071" s="15" t="s">
        <v>2873</v>
      </c>
      <c r="B1071" s="8">
        <v>140</v>
      </c>
      <c r="C1071" s="8">
        <v>4535117</v>
      </c>
      <c r="D1071" s="7" t="s">
        <v>1313</v>
      </c>
      <c r="E1071" s="7" t="s">
        <v>243</v>
      </c>
      <c r="F1071" s="7" t="s">
        <v>2874</v>
      </c>
      <c r="G1071" s="8">
        <v>38398</v>
      </c>
      <c r="H1071" s="7" t="s">
        <v>2875</v>
      </c>
      <c r="I1071" s="8">
        <v>368</v>
      </c>
      <c r="J1071" s="7" t="s">
        <v>19</v>
      </c>
      <c r="K1071" s="7" t="s">
        <v>539</v>
      </c>
      <c r="L1071" s="8">
        <v>60000000</v>
      </c>
      <c r="M1071" s="8">
        <v>2007</v>
      </c>
      <c r="N1071" s="8">
        <v>3.8</v>
      </c>
      <c r="O1071" s="21">
        <f>IMDB_Movies!$C261-IMDB_Movies!$L261</f>
        <v>47541000</v>
      </c>
    </row>
    <row r="1072" spans="1:15" x14ac:dyDescent="0.35">
      <c r="A1072" s="11" t="s">
        <v>4001</v>
      </c>
      <c r="B1072" s="12">
        <v>195</v>
      </c>
      <c r="C1072" s="12">
        <v>101334374</v>
      </c>
      <c r="D1072" s="13" t="s">
        <v>3291</v>
      </c>
      <c r="E1072" s="13" t="s">
        <v>3798</v>
      </c>
      <c r="F1072" s="13" t="s">
        <v>6107</v>
      </c>
      <c r="G1072" s="12">
        <v>124941</v>
      </c>
      <c r="H1072" s="13" t="s">
        <v>6108</v>
      </c>
      <c r="I1072" s="12">
        <v>488</v>
      </c>
      <c r="J1072" s="13" t="s">
        <v>19</v>
      </c>
      <c r="K1072" s="13" t="s">
        <v>20</v>
      </c>
      <c r="L1072" s="12">
        <v>24000000</v>
      </c>
      <c r="M1072" s="12">
        <v>1997</v>
      </c>
      <c r="N1072" s="12">
        <v>6.1</v>
      </c>
      <c r="O1072" s="22">
        <f>IMDB_Movies!$C3739-IMDB_Movies!$L3739</f>
        <v>-13751523</v>
      </c>
    </row>
    <row r="1073" spans="1:15" x14ac:dyDescent="0.35">
      <c r="A1073" s="14" t="s">
        <v>1886</v>
      </c>
      <c r="B1073" s="6">
        <v>100</v>
      </c>
      <c r="C1073" s="6">
        <v>53955614</v>
      </c>
      <c r="D1073" s="5" t="s">
        <v>2005</v>
      </c>
      <c r="E1073" s="5" t="s">
        <v>51</v>
      </c>
      <c r="F1073" s="5" t="s">
        <v>4073</v>
      </c>
      <c r="G1073" s="6">
        <v>77415</v>
      </c>
      <c r="H1073" s="5" t="s">
        <v>4074</v>
      </c>
      <c r="I1073" s="6">
        <v>139</v>
      </c>
      <c r="J1073" s="5" t="s">
        <v>19</v>
      </c>
      <c r="K1073" s="5" t="s">
        <v>20</v>
      </c>
      <c r="L1073" s="6">
        <v>40000000</v>
      </c>
      <c r="M1073" s="6">
        <v>1998</v>
      </c>
      <c r="N1073" s="6">
        <v>6.1</v>
      </c>
      <c r="O1073" s="21">
        <f>IMDB_Movies!$C81-IMDB_Movies!$L81</f>
        <v>155014286</v>
      </c>
    </row>
    <row r="1074" spans="1:15" x14ac:dyDescent="0.35">
      <c r="A1074" s="15" t="s">
        <v>2237</v>
      </c>
      <c r="B1074" s="8">
        <v>371</v>
      </c>
      <c r="C1074" s="8">
        <v>78031620</v>
      </c>
      <c r="D1074" s="7" t="s">
        <v>2233</v>
      </c>
      <c r="E1074" s="7" t="s">
        <v>388</v>
      </c>
      <c r="F1074" s="7" t="s">
        <v>2238</v>
      </c>
      <c r="G1074" s="8">
        <v>102248</v>
      </c>
      <c r="H1074" s="7" t="s">
        <v>2239</v>
      </c>
      <c r="I1074" s="8">
        <v>403</v>
      </c>
      <c r="J1074" s="7" t="s">
        <v>19</v>
      </c>
      <c r="K1074" s="7" t="s">
        <v>20</v>
      </c>
      <c r="L1074" s="8">
        <v>70000000</v>
      </c>
      <c r="M1074" s="8">
        <v>2014</v>
      </c>
      <c r="N1074" s="8">
        <v>6.1</v>
      </c>
      <c r="O1074" s="21">
        <f>IMDB_Movies!$C3636-IMDB_Movies!$L3636</f>
        <v>-7601372</v>
      </c>
    </row>
    <row r="1075" spans="1:15" x14ac:dyDescent="0.35">
      <c r="A1075" s="14" t="s">
        <v>3352</v>
      </c>
      <c r="B1075" s="6">
        <v>56</v>
      </c>
      <c r="C1075" s="6">
        <v>2600000</v>
      </c>
      <c r="D1075" s="5" t="s">
        <v>2233</v>
      </c>
      <c r="E1075" s="5" t="s">
        <v>59</v>
      </c>
      <c r="F1075" s="5" t="s">
        <v>8922</v>
      </c>
      <c r="G1075" s="6">
        <v>11612</v>
      </c>
      <c r="H1075" s="5" t="s">
        <v>8923</v>
      </c>
      <c r="I1075" s="6">
        <v>88</v>
      </c>
      <c r="J1075" s="5" t="s">
        <v>19</v>
      </c>
      <c r="K1075" s="5" t="s">
        <v>31</v>
      </c>
      <c r="L1075" s="6">
        <v>6000000</v>
      </c>
      <c r="M1075" s="6">
        <v>1995</v>
      </c>
      <c r="N1075" s="6">
        <v>7.5</v>
      </c>
      <c r="O1075" s="22">
        <f>IMDB_Movies!$C3627-IMDB_Movies!$L3627</f>
        <v>-3900000</v>
      </c>
    </row>
    <row r="1076" spans="1:15" x14ac:dyDescent="0.35">
      <c r="A1076" s="14" t="s">
        <v>338</v>
      </c>
      <c r="B1076" s="6">
        <v>218</v>
      </c>
      <c r="C1076" s="6">
        <v>80021740</v>
      </c>
      <c r="D1076" s="5" t="s">
        <v>2894</v>
      </c>
      <c r="E1076" s="5" t="s">
        <v>2895</v>
      </c>
      <c r="F1076" s="5" t="s">
        <v>2896</v>
      </c>
      <c r="G1076" s="6">
        <v>47968</v>
      </c>
      <c r="H1076" s="5" t="s">
        <v>2897</v>
      </c>
      <c r="I1076" s="6">
        <v>154</v>
      </c>
      <c r="J1076" s="5" t="s">
        <v>19</v>
      </c>
      <c r="K1076" s="5" t="s">
        <v>20</v>
      </c>
      <c r="L1076" s="6">
        <v>58000000</v>
      </c>
      <c r="M1076" s="6">
        <v>2015</v>
      </c>
      <c r="N1076" s="6">
        <v>6.4</v>
      </c>
      <c r="O1076" s="22">
        <f>IMDB_Movies!$C1170-IMDB_Movies!$L1170</f>
        <v>51651430</v>
      </c>
    </row>
    <row r="1077" spans="1:15" x14ac:dyDescent="0.35">
      <c r="A1077" s="15" t="s">
        <v>5308</v>
      </c>
      <c r="B1077" s="8">
        <v>113</v>
      </c>
      <c r="C1077" s="8">
        <v>44469602</v>
      </c>
      <c r="D1077" s="7" t="s">
        <v>1112</v>
      </c>
      <c r="E1077" s="7" t="s">
        <v>7239</v>
      </c>
      <c r="F1077" s="7" t="s">
        <v>7240</v>
      </c>
      <c r="G1077" s="8">
        <v>23480</v>
      </c>
      <c r="H1077" s="7" t="s">
        <v>7241</v>
      </c>
      <c r="I1077" s="8">
        <v>83</v>
      </c>
      <c r="J1077" s="7" t="s">
        <v>19</v>
      </c>
      <c r="K1077" s="7" t="s">
        <v>20</v>
      </c>
      <c r="L1077" s="8">
        <v>17000000</v>
      </c>
      <c r="M1077" s="8">
        <v>2015</v>
      </c>
      <c r="N1077" s="8">
        <v>7.4</v>
      </c>
      <c r="O1077" s="21">
        <f>IMDB_Movies!$C1577-IMDB_Movies!$L1577</f>
        <v>-7302852</v>
      </c>
    </row>
    <row r="1078" spans="1:15" x14ac:dyDescent="0.35">
      <c r="A1078" s="11" t="s">
        <v>5725</v>
      </c>
      <c r="B1078" s="12">
        <v>229</v>
      </c>
      <c r="C1078" s="12">
        <v>3073392</v>
      </c>
      <c r="D1078" s="13" t="s">
        <v>1497</v>
      </c>
      <c r="E1078" s="13" t="s">
        <v>6068</v>
      </c>
      <c r="F1078" s="13" t="s">
        <v>6069</v>
      </c>
      <c r="G1078" s="12">
        <v>59462</v>
      </c>
      <c r="H1078" s="13" t="s">
        <v>6070</v>
      </c>
      <c r="I1078" s="12">
        <v>300</v>
      </c>
      <c r="J1078" s="13" t="s">
        <v>19</v>
      </c>
      <c r="K1078" s="13" t="s">
        <v>193</v>
      </c>
      <c r="L1078" s="12">
        <v>25000000</v>
      </c>
      <c r="M1078" s="12">
        <v>2008</v>
      </c>
      <c r="N1078" s="12">
        <v>6.6</v>
      </c>
      <c r="O1078" s="22">
        <f>IMDB_Movies!$C3345-IMDB_Movies!$L3345</f>
        <v>8854588</v>
      </c>
    </row>
    <row r="1079" spans="1:15" x14ac:dyDescent="0.35">
      <c r="A1079" s="15" t="s">
        <v>8058</v>
      </c>
      <c r="B1079" s="8">
        <v>52</v>
      </c>
      <c r="C1079" s="8">
        <v>7881335</v>
      </c>
      <c r="D1079" s="7" t="s">
        <v>3796</v>
      </c>
      <c r="E1079" s="7" t="s">
        <v>2573</v>
      </c>
      <c r="F1079" s="7" t="s">
        <v>8059</v>
      </c>
      <c r="G1079" s="8">
        <v>21212</v>
      </c>
      <c r="H1079" s="7" t="s">
        <v>8060</v>
      </c>
      <c r="I1079" s="8">
        <v>107</v>
      </c>
      <c r="J1079" s="7" t="s">
        <v>19</v>
      </c>
      <c r="K1079" s="7" t="s">
        <v>20</v>
      </c>
      <c r="L1079" s="8">
        <v>13000000</v>
      </c>
      <c r="M1079" s="8">
        <v>1994</v>
      </c>
      <c r="N1079" s="8">
        <v>6.7</v>
      </c>
      <c r="O1079" s="21">
        <f>IMDB_Movies!$C1869-IMDB_Movies!$L1869</f>
        <v>14078294</v>
      </c>
    </row>
    <row r="1080" spans="1:15" x14ac:dyDescent="0.35">
      <c r="A1080" s="11" t="s">
        <v>9837</v>
      </c>
      <c r="B1080" s="12">
        <v>129</v>
      </c>
      <c r="C1080" s="12">
        <v>40041683</v>
      </c>
      <c r="D1080" s="13" t="s">
        <v>1855</v>
      </c>
      <c r="E1080" s="13" t="s">
        <v>5912</v>
      </c>
      <c r="F1080" s="13" t="s">
        <v>10465</v>
      </c>
      <c r="G1080" s="12">
        <v>34620</v>
      </c>
      <c r="H1080" s="13" t="s">
        <v>10466</v>
      </c>
      <c r="I1080" s="12">
        <v>107</v>
      </c>
      <c r="J1080" s="13" t="s">
        <v>19</v>
      </c>
      <c r="K1080" s="13" t="s">
        <v>20</v>
      </c>
      <c r="L1080" s="12">
        <v>2500000</v>
      </c>
      <c r="M1080" s="12">
        <v>2013</v>
      </c>
      <c r="N1080" s="12">
        <v>5.0999999999999996</v>
      </c>
      <c r="O1080" s="22">
        <f>IMDB_Movies!$C2374-IMDB_Movies!$L2374</f>
        <v>2890032</v>
      </c>
    </row>
    <row r="1081" spans="1:15" x14ac:dyDescent="0.35">
      <c r="A1081" s="11" t="s">
        <v>3138</v>
      </c>
      <c r="B1081" s="12">
        <v>121</v>
      </c>
      <c r="C1081" s="12">
        <v>108200000</v>
      </c>
      <c r="D1081" s="13" t="s">
        <v>411</v>
      </c>
      <c r="E1081" s="13" t="s">
        <v>2965</v>
      </c>
      <c r="F1081" s="13" t="s">
        <v>3139</v>
      </c>
      <c r="G1081" s="12">
        <v>76331</v>
      </c>
      <c r="H1081" s="13" t="s">
        <v>3140</v>
      </c>
      <c r="I1081" s="12">
        <v>269</v>
      </c>
      <c r="J1081" s="13" t="s">
        <v>19</v>
      </c>
      <c r="K1081" s="13" t="s">
        <v>20</v>
      </c>
      <c r="L1081" s="12">
        <v>54000000</v>
      </c>
      <c r="M1081" s="12">
        <v>1980</v>
      </c>
      <c r="N1081" s="12">
        <v>6.8</v>
      </c>
      <c r="O1081" s="22">
        <f>IMDB_Movies!$C286-IMDB_Movies!$L286</f>
        <v>19179516</v>
      </c>
    </row>
    <row r="1082" spans="1:15" x14ac:dyDescent="0.35">
      <c r="A1082" s="14" t="s">
        <v>8901</v>
      </c>
      <c r="B1082" s="6">
        <v>66</v>
      </c>
      <c r="C1082" s="6">
        <v>11835</v>
      </c>
      <c r="D1082" s="5" t="s">
        <v>973</v>
      </c>
      <c r="E1082" s="5" t="s">
        <v>5366</v>
      </c>
      <c r="F1082" s="5" t="s">
        <v>8902</v>
      </c>
      <c r="G1082" s="6">
        <v>1920</v>
      </c>
      <c r="H1082" s="5" t="s">
        <v>8903</v>
      </c>
      <c r="I1082" s="6">
        <v>7</v>
      </c>
      <c r="J1082" s="5" t="s">
        <v>5367</v>
      </c>
      <c r="K1082" s="5" t="s">
        <v>5368</v>
      </c>
      <c r="L1082" s="6">
        <v>10000000</v>
      </c>
      <c r="M1082" s="6">
        <v>2013</v>
      </c>
      <c r="N1082" s="6">
        <v>6.9</v>
      </c>
      <c r="O1082" s="22">
        <f>IMDB_Movies!$C2158-IMDB_Movies!$L2158</f>
        <v>-881622</v>
      </c>
    </row>
    <row r="1083" spans="1:15" x14ac:dyDescent="0.35">
      <c r="A1083" s="15" t="s">
        <v>2808</v>
      </c>
      <c r="B1083" s="8">
        <v>148</v>
      </c>
      <c r="C1083" s="8">
        <v>84518155</v>
      </c>
      <c r="D1083" s="7" t="s">
        <v>1136</v>
      </c>
      <c r="E1083" s="7" t="s">
        <v>2127</v>
      </c>
      <c r="F1083" s="7" t="s">
        <v>6454</v>
      </c>
      <c r="G1083" s="8">
        <v>35965</v>
      </c>
      <c r="H1083" s="7" t="s">
        <v>6455</v>
      </c>
      <c r="I1083" s="8">
        <v>144</v>
      </c>
      <c r="J1083" s="7" t="s">
        <v>19</v>
      </c>
      <c r="K1083" s="7" t="s">
        <v>20</v>
      </c>
      <c r="L1083" s="8">
        <v>20000000</v>
      </c>
      <c r="M1083" s="8">
        <v>2014</v>
      </c>
      <c r="N1083" s="8">
        <v>4.9000000000000004</v>
      </c>
      <c r="O1083" s="21">
        <f>IMDB_Movies!$C1723-IMDB_Movies!$L1723</f>
        <v>242172</v>
      </c>
    </row>
    <row r="1084" spans="1:15" x14ac:dyDescent="0.35">
      <c r="A1084" s="11" t="s">
        <v>1211</v>
      </c>
      <c r="B1084" s="12">
        <v>141</v>
      </c>
      <c r="C1084" s="12">
        <v>89296573</v>
      </c>
      <c r="D1084" s="13" t="s">
        <v>196</v>
      </c>
      <c r="E1084" s="13" t="s">
        <v>1212</v>
      </c>
      <c r="F1084" s="13" t="s">
        <v>1213</v>
      </c>
      <c r="G1084" s="12">
        <v>128285</v>
      </c>
      <c r="H1084" s="13" t="s">
        <v>1214</v>
      </c>
      <c r="I1084" s="12">
        <v>297</v>
      </c>
      <c r="J1084" s="13" t="s">
        <v>19</v>
      </c>
      <c r="K1084" s="13" t="s">
        <v>20</v>
      </c>
      <c r="L1084" s="12">
        <v>100000000</v>
      </c>
      <c r="M1084" s="12">
        <v>2000</v>
      </c>
      <c r="N1084" s="12">
        <v>7.3</v>
      </c>
      <c r="O1084" s="22">
        <f>IMDB_Movies!$C1012-IMDB_Movies!$L1012</f>
        <v>100175871</v>
      </c>
    </row>
    <row r="1085" spans="1:15" x14ac:dyDescent="0.35">
      <c r="A1085" s="14" t="s">
        <v>726</v>
      </c>
      <c r="B1085" s="6">
        <v>279</v>
      </c>
      <c r="C1085" s="6">
        <v>79948113</v>
      </c>
      <c r="D1085" s="5" t="s">
        <v>1497</v>
      </c>
      <c r="E1085" s="5" t="s">
        <v>493</v>
      </c>
      <c r="F1085" s="5" t="s">
        <v>3287</v>
      </c>
      <c r="G1085" s="6">
        <v>186879</v>
      </c>
      <c r="H1085" s="5" t="s">
        <v>3288</v>
      </c>
      <c r="I1085" s="6">
        <v>791</v>
      </c>
      <c r="J1085" s="5" t="s">
        <v>19</v>
      </c>
      <c r="K1085" s="5" t="s">
        <v>20</v>
      </c>
      <c r="L1085" s="6">
        <v>50000000</v>
      </c>
      <c r="M1085" s="6">
        <v>2009</v>
      </c>
      <c r="N1085" s="6">
        <v>6.2</v>
      </c>
      <c r="O1085" s="21">
        <f>IMDB_Movies!$C3348-IMDB_Movies!$L3348</f>
        <v>-14250866</v>
      </c>
    </row>
    <row r="1086" spans="1:15" x14ac:dyDescent="0.35">
      <c r="A1086" s="14" t="s">
        <v>2199</v>
      </c>
      <c r="B1086" s="6">
        <v>109</v>
      </c>
      <c r="C1086" s="6">
        <v>153620822</v>
      </c>
      <c r="D1086" s="5" t="s">
        <v>2910</v>
      </c>
      <c r="E1086" s="5" t="s">
        <v>373</v>
      </c>
      <c r="F1086" s="5" t="s">
        <v>3231</v>
      </c>
      <c r="G1086" s="6">
        <v>189923</v>
      </c>
      <c r="H1086" s="5" t="s">
        <v>3233</v>
      </c>
      <c r="I1086" s="6">
        <v>318</v>
      </c>
      <c r="J1086" s="5" t="s">
        <v>19</v>
      </c>
      <c r="K1086" s="5" t="s">
        <v>20</v>
      </c>
      <c r="L1086" s="6">
        <v>50000000</v>
      </c>
      <c r="M1086" s="6">
        <v>1996</v>
      </c>
      <c r="N1086" s="6">
        <v>7.3</v>
      </c>
      <c r="O1086" s="21">
        <f>IMDB_Movies!$C2267-IMDB_Movies!$L2267</f>
        <v>-9550442</v>
      </c>
    </row>
    <row r="1087" spans="1:15" x14ac:dyDescent="0.35">
      <c r="A1087" s="14" t="s">
        <v>7815</v>
      </c>
      <c r="B1087" s="6">
        <v>50</v>
      </c>
      <c r="C1087" s="6">
        <v>20380</v>
      </c>
      <c r="D1087" s="5" t="s">
        <v>7816</v>
      </c>
      <c r="E1087" s="5" t="s">
        <v>108</v>
      </c>
      <c r="F1087" s="5" t="s">
        <v>7817</v>
      </c>
      <c r="G1087" s="6">
        <v>7519</v>
      </c>
      <c r="H1087" s="5" t="s">
        <v>7818</v>
      </c>
      <c r="I1087" s="6">
        <v>39</v>
      </c>
      <c r="J1087" s="5" t="s">
        <v>19</v>
      </c>
      <c r="K1087" s="5" t="s">
        <v>20</v>
      </c>
      <c r="L1087" s="6">
        <v>15000000</v>
      </c>
      <c r="M1087" s="6">
        <v>2007</v>
      </c>
      <c r="N1087" s="6">
        <v>5.9</v>
      </c>
      <c r="O1087" s="21">
        <f>IMDB_Movies!$C2071-IMDB_Movies!$L2071</f>
        <v>3228696</v>
      </c>
    </row>
    <row r="1088" spans="1:15" x14ac:dyDescent="0.35">
      <c r="A1088" s="11" t="s">
        <v>10255</v>
      </c>
      <c r="B1088" s="12">
        <v>535</v>
      </c>
      <c r="C1088" s="12">
        <v>13092000</v>
      </c>
      <c r="D1088" s="13" t="s">
        <v>3938</v>
      </c>
      <c r="E1088" s="13" t="s">
        <v>49</v>
      </c>
      <c r="F1088" s="13" t="s">
        <v>10256</v>
      </c>
      <c r="G1088" s="12">
        <v>399138</v>
      </c>
      <c r="H1088" s="13" t="s">
        <v>10257</v>
      </c>
      <c r="I1088" s="12">
        <v>731</v>
      </c>
      <c r="J1088" s="13" t="s">
        <v>19</v>
      </c>
      <c r="K1088" s="13" t="s">
        <v>20</v>
      </c>
      <c r="L1088" s="12">
        <v>3300000</v>
      </c>
      <c r="M1088" s="12">
        <v>2014</v>
      </c>
      <c r="N1088" s="12">
        <v>8.5</v>
      </c>
      <c r="O1088" s="22">
        <f>IMDB_Movies!$C3253-IMDB_Movies!$L3253</f>
        <v>7452765</v>
      </c>
    </row>
    <row r="1089" spans="1:15" x14ac:dyDescent="0.35">
      <c r="A1089" s="14" t="s">
        <v>9213</v>
      </c>
      <c r="B1089" s="6">
        <v>252</v>
      </c>
      <c r="C1089" s="6">
        <v>17544812</v>
      </c>
      <c r="D1089" s="5" t="s">
        <v>4060</v>
      </c>
      <c r="E1089" s="5" t="s">
        <v>2433</v>
      </c>
      <c r="F1089" s="5" t="s">
        <v>9214</v>
      </c>
      <c r="G1089" s="6">
        <v>69989</v>
      </c>
      <c r="H1089" s="5" t="s">
        <v>9215</v>
      </c>
      <c r="I1089" s="6">
        <v>384</v>
      </c>
      <c r="J1089" s="5" t="s">
        <v>19</v>
      </c>
      <c r="K1089" s="5" t="s">
        <v>20</v>
      </c>
      <c r="L1089" s="6">
        <v>10000000</v>
      </c>
      <c r="M1089" s="6">
        <v>2007</v>
      </c>
      <c r="N1089" s="6">
        <v>5.4</v>
      </c>
      <c r="O1089" s="21">
        <f>IMDB_Movies!$C3714-IMDB_Movies!$L3714</f>
        <v>35443237</v>
      </c>
    </row>
    <row r="1090" spans="1:15" x14ac:dyDescent="0.35">
      <c r="A1090" s="11" t="s">
        <v>1642</v>
      </c>
      <c r="B1090" s="12">
        <v>98</v>
      </c>
      <c r="C1090" s="12">
        <v>44606335</v>
      </c>
      <c r="D1090" s="13" t="s">
        <v>479</v>
      </c>
      <c r="E1090" s="13" t="s">
        <v>535</v>
      </c>
      <c r="F1090" s="13" t="s">
        <v>1643</v>
      </c>
      <c r="G1090" s="12">
        <v>169023</v>
      </c>
      <c r="H1090" s="13" t="s">
        <v>1644</v>
      </c>
      <c r="I1090" s="12">
        <v>703</v>
      </c>
      <c r="J1090" s="13" t="s">
        <v>19</v>
      </c>
      <c r="K1090" s="13" t="s">
        <v>20</v>
      </c>
      <c r="L1090" s="12">
        <v>90000000</v>
      </c>
      <c r="M1090" s="12">
        <v>1998</v>
      </c>
      <c r="N1090" s="12">
        <v>7.1</v>
      </c>
      <c r="O1090" s="22">
        <f>IMDB_Movies!$C3147-IMDB_Movies!$L3147</f>
        <v>-10241539</v>
      </c>
    </row>
    <row r="1091" spans="1:15" x14ac:dyDescent="0.35">
      <c r="A1091" s="14" t="s">
        <v>868</v>
      </c>
      <c r="B1091" s="6">
        <v>263</v>
      </c>
      <c r="C1091" s="6">
        <v>129995817</v>
      </c>
      <c r="D1091" s="5" t="s">
        <v>812</v>
      </c>
      <c r="E1091" s="5" t="s">
        <v>150</v>
      </c>
      <c r="F1091" s="5" t="s">
        <v>1056</v>
      </c>
      <c r="G1091" s="6">
        <v>154621</v>
      </c>
      <c r="H1091" s="5" t="s">
        <v>1058</v>
      </c>
      <c r="I1091" s="6">
        <v>258</v>
      </c>
      <c r="J1091" s="5" t="s">
        <v>19</v>
      </c>
      <c r="K1091" s="5" t="s">
        <v>20</v>
      </c>
      <c r="L1091" s="6">
        <v>110000000</v>
      </c>
      <c r="M1091" s="6">
        <v>2015</v>
      </c>
      <c r="N1091" s="6">
        <v>6.3</v>
      </c>
      <c r="O1091" s="21">
        <f>IMDB_Movies!$C1347-IMDB_Movies!$L1347</f>
        <v>-7601580</v>
      </c>
    </row>
    <row r="1092" spans="1:15" x14ac:dyDescent="0.35">
      <c r="A1092" s="15" t="s">
        <v>5506</v>
      </c>
      <c r="B1092" s="8">
        <v>119</v>
      </c>
      <c r="C1092" s="8">
        <v>66950483</v>
      </c>
      <c r="D1092" s="7" t="s">
        <v>2015</v>
      </c>
      <c r="E1092" s="7" t="s">
        <v>1473</v>
      </c>
      <c r="F1092" s="7" t="s">
        <v>5507</v>
      </c>
      <c r="G1092" s="8">
        <v>29738</v>
      </c>
      <c r="H1092" s="7" t="s">
        <v>5508</v>
      </c>
      <c r="I1092" s="8">
        <v>85</v>
      </c>
      <c r="J1092" s="7" t="s">
        <v>19</v>
      </c>
      <c r="K1092" s="7" t="s">
        <v>20</v>
      </c>
      <c r="L1092" s="8">
        <v>28000000</v>
      </c>
      <c r="M1092" s="8">
        <v>2014</v>
      </c>
      <c r="N1092" s="8">
        <v>6.2</v>
      </c>
      <c r="O1092" s="21">
        <f>IMDB_Movies!$C2297-IMDB_Movies!$L2297</f>
        <v>-14888185</v>
      </c>
    </row>
    <row r="1093" spans="1:15" x14ac:dyDescent="0.35">
      <c r="A1093" s="11" t="s">
        <v>10413</v>
      </c>
      <c r="B1093" s="12">
        <v>21</v>
      </c>
      <c r="C1093" s="12">
        <v>5005</v>
      </c>
      <c r="D1093" s="13" t="s">
        <v>2243</v>
      </c>
      <c r="E1093" s="13" t="s">
        <v>653</v>
      </c>
      <c r="F1093" s="13" t="s">
        <v>10414</v>
      </c>
      <c r="G1093" s="12">
        <v>2280</v>
      </c>
      <c r="H1093" s="13" t="s">
        <v>10415</v>
      </c>
      <c r="I1093" s="12">
        <v>14</v>
      </c>
      <c r="J1093" s="13" t="s">
        <v>19</v>
      </c>
      <c r="K1093" s="13" t="s">
        <v>20</v>
      </c>
      <c r="L1093" s="12">
        <v>3000000</v>
      </c>
      <c r="M1093" s="12">
        <v>2009</v>
      </c>
      <c r="N1093" s="12">
        <v>5.9</v>
      </c>
      <c r="O1093" s="22">
        <f>IMDB_Movies!$C3081-IMDB_Movies!$L3081</f>
        <v>-27059493</v>
      </c>
    </row>
    <row r="1094" spans="1:15" x14ac:dyDescent="0.35">
      <c r="A1094" s="15" t="s">
        <v>11299</v>
      </c>
      <c r="B1094" s="8">
        <v>365</v>
      </c>
      <c r="C1094" s="8">
        <v>379122</v>
      </c>
      <c r="D1094" s="7" t="s">
        <v>973</v>
      </c>
      <c r="E1094" s="7" t="s">
        <v>216</v>
      </c>
      <c r="F1094" s="7" t="s">
        <v>11300</v>
      </c>
      <c r="G1094" s="8">
        <v>10143</v>
      </c>
      <c r="H1094" s="7" t="s">
        <v>11301</v>
      </c>
      <c r="I1094" s="8">
        <v>54</v>
      </c>
      <c r="J1094" s="7" t="s">
        <v>19</v>
      </c>
      <c r="K1094" s="7" t="s">
        <v>31</v>
      </c>
      <c r="L1094" s="8">
        <v>450000</v>
      </c>
      <c r="M1094" s="8">
        <v>2005</v>
      </c>
      <c r="N1094" s="8">
        <v>7.1</v>
      </c>
      <c r="O1094" s="21">
        <f>IMDB_Movies!$C2145-IMDB_Movies!$L2145</f>
        <v>57096</v>
      </c>
    </row>
    <row r="1095" spans="1:15" x14ac:dyDescent="0.35">
      <c r="A1095" s="14" t="s">
        <v>8370</v>
      </c>
      <c r="B1095" s="6">
        <v>38</v>
      </c>
      <c r="C1095" s="6">
        <v>860002</v>
      </c>
      <c r="D1095" s="5" t="s">
        <v>2152</v>
      </c>
      <c r="E1095" s="5" t="s">
        <v>8371</v>
      </c>
      <c r="F1095" s="5" t="s">
        <v>8372</v>
      </c>
      <c r="G1095" s="6">
        <v>6454</v>
      </c>
      <c r="H1095" s="5" t="s">
        <v>8373</v>
      </c>
      <c r="I1095" s="6">
        <v>43</v>
      </c>
      <c r="J1095" s="5" t="s">
        <v>19</v>
      </c>
      <c r="K1095" s="5" t="s">
        <v>20</v>
      </c>
      <c r="L1095" s="6">
        <v>12000000</v>
      </c>
      <c r="M1095" s="6">
        <v>2005</v>
      </c>
      <c r="N1095" s="6">
        <v>7.3</v>
      </c>
      <c r="O1095" s="22">
        <f>IMDB_Movies!$C1226-IMDB_Movies!$L1226</f>
        <v>-19345223</v>
      </c>
    </row>
    <row r="1096" spans="1:15" x14ac:dyDescent="0.35">
      <c r="A1096" s="14" t="s">
        <v>6973</v>
      </c>
      <c r="B1096" s="6">
        <v>220</v>
      </c>
      <c r="C1096" s="6">
        <v>64255243</v>
      </c>
      <c r="D1096" s="5" t="s">
        <v>3896</v>
      </c>
      <c r="E1096" s="5" t="s">
        <v>368</v>
      </c>
      <c r="F1096" s="5" t="s">
        <v>6974</v>
      </c>
      <c r="G1096" s="6">
        <v>80903</v>
      </c>
      <c r="H1096" s="5" t="s">
        <v>6975</v>
      </c>
      <c r="I1096" s="6">
        <v>518</v>
      </c>
      <c r="J1096" s="5" t="s">
        <v>19</v>
      </c>
      <c r="K1096" s="5" t="s">
        <v>20</v>
      </c>
      <c r="L1096" s="6">
        <v>19000000</v>
      </c>
      <c r="M1096" s="6">
        <v>2005</v>
      </c>
      <c r="N1096" s="6">
        <v>6</v>
      </c>
      <c r="O1096" s="21">
        <f>IMDB_Movies!$C3220-IMDB_Movies!$L3220</f>
        <v>11112916</v>
      </c>
    </row>
    <row r="1097" spans="1:15" x14ac:dyDescent="0.35">
      <c r="A1097" s="15" t="s">
        <v>2708</v>
      </c>
      <c r="B1097" s="8">
        <v>81</v>
      </c>
      <c r="C1097" s="8">
        <v>50189179</v>
      </c>
      <c r="D1097" s="7" t="s">
        <v>1296</v>
      </c>
      <c r="E1097" s="7" t="s">
        <v>2550</v>
      </c>
      <c r="F1097" s="7" t="s">
        <v>2709</v>
      </c>
      <c r="G1097" s="8">
        <v>61966</v>
      </c>
      <c r="H1097" s="7" t="s">
        <v>2710</v>
      </c>
      <c r="I1097" s="8">
        <v>207</v>
      </c>
      <c r="J1097" s="7" t="s">
        <v>19</v>
      </c>
      <c r="K1097" s="7" t="s">
        <v>20</v>
      </c>
      <c r="L1097" s="8">
        <v>60000000</v>
      </c>
      <c r="M1097" s="8">
        <v>2002</v>
      </c>
      <c r="N1097" s="8">
        <v>5.3</v>
      </c>
      <c r="O1097" s="21">
        <f>IMDB_Movies!$C563-IMDB_Movies!$L563</f>
        <v>65603360</v>
      </c>
    </row>
    <row r="1098" spans="1:15" x14ac:dyDescent="0.35">
      <c r="A1098" s="14" t="s">
        <v>220</v>
      </c>
      <c r="B1098" s="6">
        <v>166</v>
      </c>
      <c r="C1098" s="6">
        <v>191796233</v>
      </c>
      <c r="D1098" s="5" t="s">
        <v>196</v>
      </c>
      <c r="E1098" s="5" t="s">
        <v>232</v>
      </c>
      <c r="F1098" s="5" t="s">
        <v>5047</v>
      </c>
      <c r="G1098" s="6">
        <v>623757</v>
      </c>
      <c r="H1098" s="5" t="s">
        <v>5048</v>
      </c>
      <c r="I1098" s="6">
        <v>391</v>
      </c>
      <c r="J1098" s="5" t="s">
        <v>19</v>
      </c>
      <c r="K1098" s="5" t="s">
        <v>20</v>
      </c>
      <c r="L1098" s="6">
        <v>30000000</v>
      </c>
      <c r="M1098" s="6">
        <v>1995</v>
      </c>
      <c r="N1098" s="6">
        <v>8.3000000000000007</v>
      </c>
      <c r="O1098" s="21">
        <f>IMDB_Movies!$C1007-IMDB_Movies!$L1007</f>
        <v>7200000</v>
      </c>
    </row>
    <row r="1099" spans="1:15" x14ac:dyDescent="0.35">
      <c r="A1099" s="14" t="s">
        <v>9411</v>
      </c>
      <c r="B1099" s="6">
        <v>25</v>
      </c>
      <c r="C1099" s="6">
        <v>10696</v>
      </c>
      <c r="D1099" s="5" t="s">
        <v>1049</v>
      </c>
      <c r="E1099" s="5" t="s">
        <v>8890</v>
      </c>
      <c r="F1099" s="5" t="s">
        <v>9412</v>
      </c>
      <c r="G1099" s="6">
        <v>10771</v>
      </c>
      <c r="H1099" s="5" t="s">
        <v>9413</v>
      </c>
      <c r="I1099" s="6">
        <v>65</v>
      </c>
      <c r="J1099" s="5" t="s">
        <v>19</v>
      </c>
      <c r="K1099" s="5" t="s">
        <v>20</v>
      </c>
      <c r="L1099" s="6">
        <v>6800000</v>
      </c>
      <c r="M1099" s="6">
        <v>2003</v>
      </c>
      <c r="N1099" s="6">
        <v>6.4</v>
      </c>
      <c r="O1099" s="21">
        <f>IMDB_Movies!$C2893-IMDB_Movies!$L2893</f>
        <v>7200000</v>
      </c>
    </row>
    <row r="1100" spans="1:15" x14ac:dyDescent="0.35">
      <c r="A1100" s="15" t="s">
        <v>27</v>
      </c>
      <c r="B1100" s="8">
        <v>750</v>
      </c>
      <c r="C1100" s="8">
        <v>304360277</v>
      </c>
      <c r="D1100" s="7" t="s">
        <v>28</v>
      </c>
      <c r="E1100" s="7" t="s">
        <v>172</v>
      </c>
      <c r="F1100" s="7" t="s">
        <v>173</v>
      </c>
      <c r="G1100" s="8">
        <v>522030</v>
      </c>
      <c r="H1100" s="7" t="s">
        <v>174</v>
      </c>
      <c r="I1100" s="8">
        <v>1498</v>
      </c>
      <c r="J1100" s="7" t="s">
        <v>19</v>
      </c>
      <c r="K1100" s="7" t="s">
        <v>31</v>
      </c>
      <c r="L1100" s="8">
        <v>200000000</v>
      </c>
      <c r="M1100" s="8">
        <v>2012</v>
      </c>
      <c r="N1100" s="8">
        <v>7.8</v>
      </c>
      <c r="O1100" s="21">
        <f>IMDB_Movies!$C377-IMDB_Movies!$L377</f>
        <v>-69590483</v>
      </c>
    </row>
    <row r="1101" spans="1:15" x14ac:dyDescent="0.35">
      <c r="A1101" s="14" t="s">
        <v>1202</v>
      </c>
      <c r="B1101" s="6">
        <v>304</v>
      </c>
      <c r="C1101" s="6">
        <v>66207920</v>
      </c>
      <c r="D1101" s="5" t="s">
        <v>329</v>
      </c>
      <c r="E1101" s="5" t="s">
        <v>444</v>
      </c>
      <c r="F1101" s="5" t="s">
        <v>3014</v>
      </c>
      <c r="G1101" s="6">
        <v>512749</v>
      </c>
      <c r="H1101" s="5" t="s">
        <v>3015</v>
      </c>
      <c r="I1101" s="6">
        <v>935</v>
      </c>
      <c r="J1101" s="5" t="s">
        <v>19</v>
      </c>
      <c r="K1101" s="5" t="s">
        <v>20</v>
      </c>
      <c r="L1101" s="6">
        <v>30000000</v>
      </c>
      <c r="M1101" s="6">
        <v>2004</v>
      </c>
      <c r="N1101" s="6">
        <v>8</v>
      </c>
      <c r="O1101" s="22">
        <f>IMDB_Movies!$C616-IMDB_Movies!$L616</f>
        <v>87620724</v>
      </c>
    </row>
    <row r="1102" spans="1:15" x14ac:dyDescent="0.35">
      <c r="A1102" s="14" t="s">
        <v>8924</v>
      </c>
      <c r="B1102" s="6">
        <v>41</v>
      </c>
      <c r="C1102" s="6">
        <v>1602466</v>
      </c>
      <c r="D1102" s="5" t="s">
        <v>8925</v>
      </c>
      <c r="E1102" s="5" t="s">
        <v>8926</v>
      </c>
      <c r="F1102" s="5" t="s">
        <v>8927</v>
      </c>
      <c r="G1102" s="6">
        <v>9673</v>
      </c>
      <c r="H1102" s="5" t="s">
        <v>8928</v>
      </c>
      <c r="I1102" s="6">
        <v>106</v>
      </c>
      <c r="J1102" s="5" t="s">
        <v>19</v>
      </c>
      <c r="K1102" s="5" t="s">
        <v>3588</v>
      </c>
      <c r="L1102" s="6">
        <v>600000000</v>
      </c>
      <c r="M1102" s="6">
        <v>2010</v>
      </c>
      <c r="N1102" s="6">
        <v>6</v>
      </c>
      <c r="O1102" s="21">
        <f>IMDB_Movies!$C793-IMDB_Movies!$L793</f>
        <v>31193053</v>
      </c>
    </row>
    <row r="1103" spans="1:15" x14ac:dyDescent="0.35">
      <c r="A1103" s="14" t="s">
        <v>10046</v>
      </c>
      <c r="B1103" s="6">
        <v>181</v>
      </c>
      <c r="C1103" s="6">
        <v>25000000</v>
      </c>
      <c r="D1103" s="5" t="s">
        <v>4146</v>
      </c>
      <c r="E1103" s="5" t="s">
        <v>10432</v>
      </c>
      <c r="F1103" s="5" t="s">
        <v>10433</v>
      </c>
      <c r="G1103" s="6">
        <v>175196</v>
      </c>
      <c r="H1103" s="5" t="s">
        <v>10434</v>
      </c>
      <c r="I1103" s="6">
        <v>350</v>
      </c>
      <c r="J1103" s="5" t="s">
        <v>19</v>
      </c>
      <c r="K1103" s="5" t="s">
        <v>20</v>
      </c>
      <c r="L1103" s="6">
        <v>2883848</v>
      </c>
      <c r="M1103" s="6">
        <v>1959</v>
      </c>
      <c r="N1103" s="6">
        <v>8.3000000000000007</v>
      </c>
      <c r="O1103" s="22">
        <f>IMDB_Movies!$C2448-IMDB_Movies!$L2448</f>
        <v>-9099074</v>
      </c>
    </row>
    <row r="1104" spans="1:15" x14ac:dyDescent="0.35">
      <c r="A1104" s="14" t="s">
        <v>9792</v>
      </c>
      <c r="B1104" s="6">
        <v>309</v>
      </c>
      <c r="C1104" s="6">
        <v>18656400</v>
      </c>
      <c r="D1104" s="5" t="s">
        <v>2243</v>
      </c>
      <c r="E1104" s="5" t="s">
        <v>395</v>
      </c>
      <c r="F1104" s="5" t="s">
        <v>9793</v>
      </c>
      <c r="G1104" s="6">
        <v>86077</v>
      </c>
      <c r="H1104" s="5" t="s">
        <v>9794</v>
      </c>
      <c r="I1104" s="6">
        <v>195</v>
      </c>
      <c r="J1104" s="5" t="s">
        <v>19</v>
      </c>
      <c r="K1104" s="5" t="s">
        <v>20</v>
      </c>
      <c r="L1104" s="6">
        <v>5000000</v>
      </c>
      <c r="M1104" s="6">
        <v>2014</v>
      </c>
      <c r="N1104" s="6">
        <v>7.5</v>
      </c>
      <c r="O1104" s="22">
        <f>IMDB_Movies!$C2987-IMDB_Movies!$L2987</f>
        <v>-13383001</v>
      </c>
    </row>
    <row r="1105" spans="1:15" x14ac:dyDescent="0.35">
      <c r="A1105" s="11" t="s">
        <v>1390</v>
      </c>
      <c r="B1105" s="12">
        <v>159</v>
      </c>
      <c r="C1105" s="12">
        <v>86049418</v>
      </c>
      <c r="D1105" s="13" t="s">
        <v>1136</v>
      </c>
      <c r="E1105" s="13" t="s">
        <v>3102</v>
      </c>
      <c r="F1105" s="13" t="s">
        <v>7029</v>
      </c>
      <c r="G1105" s="12">
        <v>245989</v>
      </c>
      <c r="H1105" s="13" t="s">
        <v>7030</v>
      </c>
      <c r="I1105" s="12">
        <v>554</v>
      </c>
      <c r="J1105" s="13" t="s">
        <v>19</v>
      </c>
      <c r="K1105" s="13" t="s">
        <v>20</v>
      </c>
      <c r="L1105" s="12">
        <v>17000000</v>
      </c>
      <c r="M1105" s="12">
        <v>2004</v>
      </c>
      <c r="N1105" s="12">
        <v>7</v>
      </c>
      <c r="O1105" s="22">
        <f>IMDB_Movies!$C1626-IMDB_Movies!$L1626</f>
        <v>-76070659</v>
      </c>
    </row>
    <row r="1106" spans="1:15" x14ac:dyDescent="0.35">
      <c r="A1106" s="14" t="s">
        <v>3094</v>
      </c>
      <c r="B1106" s="6">
        <v>44</v>
      </c>
      <c r="C1106" s="6">
        <v>11466088</v>
      </c>
      <c r="D1106" s="5" t="s">
        <v>34</v>
      </c>
      <c r="E1106" s="5" t="s">
        <v>2176</v>
      </c>
      <c r="F1106" s="5" t="s">
        <v>3096</v>
      </c>
      <c r="G1106" s="6">
        <v>8983</v>
      </c>
      <c r="H1106" s="5" t="s">
        <v>3097</v>
      </c>
      <c r="I1106" s="6">
        <v>84</v>
      </c>
      <c r="J1106" s="5" t="s">
        <v>19</v>
      </c>
      <c r="K1106" s="5" t="s">
        <v>20</v>
      </c>
      <c r="L1106" s="6">
        <v>71000000</v>
      </c>
      <c r="M1106" s="6">
        <v>1997</v>
      </c>
      <c r="N1106" s="6">
        <v>4.7</v>
      </c>
      <c r="O1106" s="22">
        <f>IMDB_Movies!$C968-IMDB_Movies!$L968</f>
        <v>-9245330</v>
      </c>
    </row>
    <row r="1107" spans="1:15" x14ac:dyDescent="0.35">
      <c r="A1107" s="11" t="s">
        <v>9803</v>
      </c>
      <c r="B1107" s="12">
        <v>123</v>
      </c>
      <c r="C1107" s="12">
        <v>15126948</v>
      </c>
      <c r="D1107" s="13" t="s">
        <v>3550</v>
      </c>
      <c r="E1107" s="13" t="s">
        <v>6166</v>
      </c>
      <c r="F1107" s="13" t="s">
        <v>9804</v>
      </c>
      <c r="G1107" s="12">
        <v>20815</v>
      </c>
      <c r="H1107" s="13" t="s">
        <v>9805</v>
      </c>
      <c r="I1107" s="12">
        <v>335</v>
      </c>
      <c r="J1107" s="13" t="s">
        <v>19</v>
      </c>
      <c r="K1107" s="13" t="s">
        <v>20</v>
      </c>
      <c r="L1107" s="12">
        <v>5000000</v>
      </c>
      <c r="M1107" s="12">
        <v>1995</v>
      </c>
      <c r="N1107" s="12">
        <v>4.9000000000000004</v>
      </c>
      <c r="O1107" s="22">
        <f>IMDB_Movies!$C3839-IMDB_Movies!$L3839</f>
        <v>-415849</v>
      </c>
    </row>
    <row r="1108" spans="1:15" x14ac:dyDescent="0.35">
      <c r="A1108" s="11" t="s">
        <v>3472</v>
      </c>
      <c r="B1108" s="12">
        <v>84</v>
      </c>
      <c r="C1108" s="12">
        <v>16929123</v>
      </c>
      <c r="D1108" s="13" t="s">
        <v>151</v>
      </c>
      <c r="E1108" s="13" t="s">
        <v>51</v>
      </c>
      <c r="F1108" s="13" t="s">
        <v>8042</v>
      </c>
      <c r="G1108" s="12">
        <v>21406</v>
      </c>
      <c r="H1108" s="13" t="s">
        <v>8043</v>
      </c>
      <c r="I1108" s="12">
        <v>169</v>
      </c>
      <c r="J1108" s="13" t="s">
        <v>19</v>
      </c>
      <c r="K1108" s="13" t="s">
        <v>20</v>
      </c>
      <c r="L1108" s="12">
        <v>14000000</v>
      </c>
      <c r="M1108" s="12">
        <v>2001</v>
      </c>
      <c r="N1108" s="12">
        <v>6.5</v>
      </c>
      <c r="O1108" s="22">
        <f>IMDB_Movies!$C3475-IMDB_Movies!$L3475</f>
        <v>13637507</v>
      </c>
    </row>
    <row r="1109" spans="1:15" x14ac:dyDescent="0.35">
      <c r="A1109" s="11" t="s">
        <v>9701</v>
      </c>
      <c r="B1109" s="12">
        <v>99</v>
      </c>
      <c r="C1109" s="12">
        <v>6013</v>
      </c>
      <c r="D1109" s="13" t="s">
        <v>1444</v>
      </c>
      <c r="E1109" s="13" t="s">
        <v>1549</v>
      </c>
      <c r="F1109" s="13" t="s">
        <v>10929</v>
      </c>
      <c r="G1109" s="12">
        <v>39929</v>
      </c>
      <c r="H1109" s="13" t="s">
        <v>10930</v>
      </c>
      <c r="I1109" s="12">
        <v>207</v>
      </c>
      <c r="J1109" s="13" t="s">
        <v>19</v>
      </c>
      <c r="K1109" s="13" t="s">
        <v>31</v>
      </c>
      <c r="L1109" s="12">
        <v>695393</v>
      </c>
      <c r="M1109" s="12">
        <v>2004</v>
      </c>
      <c r="N1109" s="12">
        <v>7.7</v>
      </c>
      <c r="O1109" s="22">
        <f>IMDB_Movies!$C2782-IMDB_Movies!$L2782</f>
        <v>6280507</v>
      </c>
    </row>
    <row r="1110" spans="1:15" x14ac:dyDescent="0.35">
      <c r="A1110" s="15" t="s">
        <v>1202</v>
      </c>
      <c r="B1110" s="8">
        <v>765</v>
      </c>
      <c r="C1110" s="8">
        <v>162804648</v>
      </c>
      <c r="D1110" s="7" t="s">
        <v>1203</v>
      </c>
      <c r="E1110" s="7" t="s">
        <v>152</v>
      </c>
      <c r="F1110" s="7" t="s">
        <v>1204</v>
      </c>
      <c r="G1110" s="8">
        <v>955174</v>
      </c>
      <c r="H1110" s="7" t="s">
        <v>1205</v>
      </c>
      <c r="I1110" s="8">
        <v>1193</v>
      </c>
      <c r="J1110" s="7" t="s">
        <v>19</v>
      </c>
      <c r="K1110" s="7" t="s">
        <v>20</v>
      </c>
      <c r="L1110" s="8">
        <v>100000000</v>
      </c>
      <c r="M1110" s="8">
        <v>2012</v>
      </c>
      <c r="N1110" s="8">
        <v>8.5</v>
      </c>
      <c r="O1110" s="21">
        <f>IMDB_Movies!$C3638-IMDB_Movies!$L3638</f>
        <v>-693303</v>
      </c>
    </row>
    <row r="1111" spans="1:15" x14ac:dyDescent="0.35">
      <c r="A1111" s="14" t="s">
        <v>4114</v>
      </c>
      <c r="B1111" s="6">
        <v>131</v>
      </c>
      <c r="C1111" s="6">
        <v>2360184</v>
      </c>
      <c r="D1111" s="5" t="s">
        <v>1702</v>
      </c>
      <c r="E1111" s="5" t="s">
        <v>305</v>
      </c>
      <c r="F1111" s="5" t="s">
        <v>11375</v>
      </c>
      <c r="G1111" s="6">
        <v>18035</v>
      </c>
      <c r="H1111" s="5" t="s">
        <v>11376</v>
      </c>
      <c r="I1111" s="6">
        <v>177</v>
      </c>
      <c r="J1111" s="5" t="s">
        <v>19</v>
      </c>
      <c r="K1111" s="5" t="s">
        <v>20</v>
      </c>
      <c r="L1111" s="6">
        <v>300000</v>
      </c>
      <c r="M1111" s="6">
        <v>2003</v>
      </c>
      <c r="N1111" s="6">
        <v>7.1</v>
      </c>
      <c r="O1111" s="21">
        <f>IMDB_Movies!$C1933-IMDB_Movies!$L1933</f>
        <v>-4199788333</v>
      </c>
    </row>
    <row r="1112" spans="1:15" x14ac:dyDescent="0.35">
      <c r="A1112" s="14" t="s">
        <v>8467</v>
      </c>
      <c r="B1112" s="6">
        <v>37</v>
      </c>
      <c r="C1112" s="6">
        <v>13903262</v>
      </c>
      <c r="D1112" s="5" t="s">
        <v>2562</v>
      </c>
      <c r="E1112" s="5" t="s">
        <v>7521</v>
      </c>
      <c r="F1112" s="5" t="s">
        <v>8468</v>
      </c>
      <c r="G1112" s="6">
        <v>14656</v>
      </c>
      <c r="H1112" s="5" t="s">
        <v>8469</v>
      </c>
      <c r="I1112" s="6">
        <v>90</v>
      </c>
      <c r="J1112" s="5" t="s">
        <v>19</v>
      </c>
      <c r="K1112" s="5" t="s">
        <v>20</v>
      </c>
      <c r="L1112" s="6">
        <v>11000000</v>
      </c>
      <c r="M1112" s="6">
        <v>2001</v>
      </c>
      <c r="N1112" s="6">
        <v>6.3</v>
      </c>
      <c r="O1112" s="21">
        <f>IMDB_Movies!$C2627-IMDB_Movies!$L2627</f>
        <v>2048809</v>
      </c>
    </row>
    <row r="1113" spans="1:15" x14ac:dyDescent="0.35">
      <c r="A1113" s="14" t="s">
        <v>4779</v>
      </c>
      <c r="B1113" s="6">
        <v>152</v>
      </c>
      <c r="C1113" s="6">
        <v>71309760</v>
      </c>
      <c r="D1113" s="5" t="s">
        <v>151</v>
      </c>
      <c r="E1113" s="5" t="s">
        <v>2083</v>
      </c>
      <c r="F1113" s="5" t="s">
        <v>5783</v>
      </c>
      <c r="G1113" s="6">
        <v>150308</v>
      </c>
      <c r="H1113" s="5" t="s">
        <v>5784</v>
      </c>
      <c r="I1113" s="6">
        <v>498</v>
      </c>
      <c r="J1113" s="5" t="s">
        <v>19</v>
      </c>
      <c r="K1113" s="5" t="s">
        <v>31</v>
      </c>
      <c r="L1113" s="6">
        <v>25000000</v>
      </c>
      <c r="M1113" s="6">
        <v>2000</v>
      </c>
      <c r="N1113" s="6">
        <v>7.3</v>
      </c>
      <c r="O1113" s="21">
        <f>IMDB_Movies!$C3428-IMDB_Movies!$L3428</f>
        <v>21131483</v>
      </c>
    </row>
    <row r="1114" spans="1:15" x14ac:dyDescent="0.35">
      <c r="A1114" s="11" t="s">
        <v>2331</v>
      </c>
      <c r="B1114" s="12">
        <v>231</v>
      </c>
      <c r="C1114" s="12">
        <v>1007962</v>
      </c>
      <c r="D1114" s="13" t="s">
        <v>1444</v>
      </c>
      <c r="E1114" s="13" t="s">
        <v>11100</v>
      </c>
      <c r="F1114" s="13" t="s">
        <v>11101</v>
      </c>
      <c r="G1114" s="12">
        <v>131969</v>
      </c>
      <c r="H1114" s="13" t="s">
        <v>11102</v>
      </c>
      <c r="I1114" s="12">
        <v>651</v>
      </c>
      <c r="J1114" s="13" t="s">
        <v>19</v>
      </c>
      <c r="K1114" s="13" t="s">
        <v>20</v>
      </c>
      <c r="L1114" s="12">
        <v>950000</v>
      </c>
      <c r="M1114" s="12">
        <v>2005</v>
      </c>
      <c r="N1114" s="12">
        <v>7.1</v>
      </c>
      <c r="O1114" s="22">
        <f>IMDB_Movies!$C2810-IMDB_Movies!$L2810</f>
        <v>49273505</v>
      </c>
    </row>
    <row r="1115" spans="1:15" x14ac:dyDescent="0.35">
      <c r="A1115" s="11" t="s">
        <v>366</v>
      </c>
      <c r="B1115" s="12">
        <v>117</v>
      </c>
      <c r="C1115" s="12">
        <v>30063805</v>
      </c>
      <c r="D1115" s="13" t="s">
        <v>2824</v>
      </c>
      <c r="E1115" s="13" t="s">
        <v>729</v>
      </c>
      <c r="F1115" s="13" t="s">
        <v>2825</v>
      </c>
      <c r="G1115" s="12">
        <v>31788</v>
      </c>
      <c r="H1115" s="13" t="s">
        <v>2826</v>
      </c>
      <c r="I1115" s="12">
        <v>243</v>
      </c>
      <c r="J1115" s="13" t="s">
        <v>19</v>
      </c>
      <c r="K1115" s="13" t="s">
        <v>20</v>
      </c>
      <c r="L1115" s="12">
        <v>60000000</v>
      </c>
      <c r="M1115" s="12">
        <v>2002</v>
      </c>
      <c r="N1115" s="12">
        <v>6.1</v>
      </c>
      <c r="O1115" s="22">
        <f>IMDB_Movies!$C3141-IMDB_Movies!$L3141</f>
        <v>-24500032</v>
      </c>
    </row>
    <row r="1116" spans="1:15" x14ac:dyDescent="0.35">
      <c r="A1116" s="11" t="s">
        <v>6135</v>
      </c>
      <c r="B1116" s="12">
        <v>23</v>
      </c>
      <c r="C1116" s="12">
        <v>2223990</v>
      </c>
      <c r="D1116" s="13" t="s">
        <v>9718</v>
      </c>
      <c r="E1116" s="13" t="s">
        <v>5849</v>
      </c>
      <c r="F1116" s="13" t="s">
        <v>10374</v>
      </c>
      <c r="G1116" s="12">
        <v>761</v>
      </c>
      <c r="H1116" s="13" t="s">
        <v>10375</v>
      </c>
      <c r="I1116" s="12">
        <v>14</v>
      </c>
      <c r="J1116" s="13" t="s">
        <v>19</v>
      </c>
      <c r="K1116" s="13" t="s">
        <v>20</v>
      </c>
      <c r="L1116" s="12">
        <v>3000000</v>
      </c>
      <c r="M1116" s="12">
        <v>2003</v>
      </c>
      <c r="N1116" s="12">
        <v>6.6</v>
      </c>
      <c r="O1116" s="22">
        <f>IMDB_Movies!$C1882-IMDB_Movies!$L1882</f>
        <v>82001186</v>
      </c>
    </row>
    <row r="1117" spans="1:15" x14ac:dyDescent="0.35">
      <c r="A1117" s="11" t="s">
        <v>2445</v>
      </c>
      <c r="B1117" s="12">
        <v>238</v>
      </c>
      <c r="C1117" s="12">
        <v>55802754</v>
      </c>
      <c r="D1117" s="13" t="s">
        <v>1142</v>
      </c>
      <c r="E1117" s="13" t="s">
        <v>209</v>
      </c>
      <c r="F1117" s="13" t="s">
        <v>4624</v>
      </c>
      <c r="G1117" s="12">
        <v>270228</v>
      </c>
      <c r="H1117" s="13" t="s">
        <v>4625</v>
      </c>
      <c r="I1117" s="12">
        <v>194</v>
      </c>
      <c r="J1117" s="13" t="s">
        <v>19</v>
      </c>
      <c r="K1117" s="13" t="s">
        <v>20</v>
      </c>
      <c r="L1117" s="12">
        <v>35000000</v>
      </c>
      <c r="M1117" s="12">
        <v>2011</v>
      </c>
      <c r="N1117" s="12">
        <v>6.6</v>
      </c>
      <c r="O1117" s="22">
        <f>IMDB_Movies!$C2486-IMDB_Movies!$L2486</f>
        <v>-48197944</v>
      </c>
    </row>
    <row r="1118" spans="1:15" x14ac:dyDescent="0.35">
      <c r="A1118" s="14" t="s">
        <v>1797</v>
      </c>
      <c r="B1118" s="6">
        <v>233</v>
      </c>
      <c r="C1118" s="6">
        <v>75072454</v>
      </c>
      <c r="D1118" s="5" t="s">
        <v>2856</v>
      </c>
      <c r="E1118" s="5" t="s">
        <v>91</v>
      </c>
      <c r="F1118" s="5" t="s">
        <v>6999</v>
      </c>
      <c r="G1118" s="6">
        <v>96569</v>
      </c>
      <c r="H1118" s="5" t="s">
        <v>7000</v>
      </c>
      <c r="I1118" s="6">
        <v>522</v>
      </c>
      <c r="J1118" s="5" t="s">
        <v>19</v>
      </c>
      <c r="K1118" s="5" t="s">
        <v>20</v>
      </c>
      <c r="L1118" s="6">
        <v>20000000</v>
      </c>
      <c r="M1118" s="6">
        <v>2005</v>
      </c>
      <c r="N1118" s="6">
        <v>6.7</v>
      </c>
      <c r="O1118" s="22">
        <f>IMDB_Movies!$C3245-IMDB_Movies!$L3245</f>
        <v>56435493</v>
      </c>
    </row>
    <row r="1119" spans="1:15" x14ac:dyDescent="0.35">
      <c r="A1119" s="11" t="s">
        <v>21</v>
      </c>
      <c r="B1119" s="12">
        <v>156</v>
      </c>
      <c r="C1119" s="12">
        <v>12469811</v>
      </c>
      <c r="D1119" s="13" t="s">
        <v>1702</v>
      </c>
      <c r="E1119" s="13" t="s">
        <v>493</v>
      </c>
      <c r="F1119" s="13" t="s">
        <v>6734</v>
      </c>
      <c r="G1119" s="12">
        <v>69172</v>
      </c>
      <c r="H1119" s="13" t="s">
        <v>6735</v>
      </c>
      <c r="I1119" s="12">
        <v>316</v>
      </c>
      <c r="J1119" s="13" t="s">
        <v>19</v>
      </c>
      <c r="K1119" s="13" t="s">
        <v>20</v>
      </c>
      <c r="L1119" s="12">
        <v>22000000</v>
      </c>
      <c r="M1119" s="12">
        <v>2005</v>
      </c>
      <c r="N1119" s="12">
        <v>6.6</v>
      </c>
      <c r="O1119" s="22">
        <f>IMDB_Movies!$C1974-IMDB_Movies!$L1974</f>
        <v>-14182006</v>
      </c>
    </row>
    <row r="1120" spans="1:15" x14ac:dyDescent="0.35">
      <c r="A1120" s="15" t="s">
        <v>5632</v>
      </c>
      <c r="B1120" s="8">
        <v>45</v>
      </c>
      <c r="C1120" s="8">
        <v>17518220</v>
      </c>
      <c r="D1120" s="7" t="s">
        <v>973</v>
      </c>
      <c r="E1120" s="7" t="s">
        <v>59</v>
      </c>
      <c r="F1120" s="7" t="s">
        <v>6677</v>
      </c>
      <c r="G1120" s="8">
        <v>9105</v>
      </c>
      <c r="H1120" s="7" t="s">
        <v>6679</v>
      </c>
      <c r="I1120" s="8">
        <v>76</v>
      </c>
      <c r="J1120" s="7" t="s">
        <v>19</v>
      </c>
      <c r="K1120" s="7" t="s">
        <v>20</v>
      </c>
      <c r="L1120" s="8">
        <v>20000000</v>
      </c>
      <c r="M1120" s="8">
        <v>1995</v>
      </c>
      <c r="N1120" s="8">
        <v>6.6</v>
      </c>
      <c r="O1120" s="21">
        <f>IMDB_Movies!$C2181-IMDB_Movies!$L2181</f>
        <v>-899760</v>
      </c>
    </row>
    <row r="1121" spans="1:15" x14ac:dyDescent="0.35">
      <c r="A1121" s="14" t="s">
        <v>1744</v>
      </c>
      <c r="B1121" s="6">
        <v>340</v>
      </c>
      <c r="C1121" s="6">
        <v>117528646</v>
      </c>
      <c r="D1121" s="5" t="s">
        <v>706</v>
      </c>
      <c r="E1121" s="5" t="s">
        <v>78</v>
      </c>
      <c r="F1121" s="5" t="s">
        <v>4573</v>
      </c>
      <c r="G1121" s="6">
        <v>353442</v>
      </c>
      <c r="H1121" s="5" t="s">
        <v>4574</v>
      </c>
      <c r="I1121" s="6">
        <v>387</v>
      </c>
      <c r="J1121" s="5" t="s">
        <v>19</v>
      </c>
      <c r="K1121" s="5" t="s">
        <v>20</v>
      </c>
      <c r="L1121" s="6">
        <v>35000000</v>
      </c>
      <c r="M1121" s="6">
        <v>2011</v>
      </c>
      <c r="N1121" s="6">
        <v>6.9</v>
      </c>
      <c r="O1121" s="21">
        <f>IMDB_Movies!$C1761-IMDB_Movies!$L1761</f>
        <v>276625409</v>
      </c>
    </row>
    <row r="1122" spans="1:15" x14ac:dyDescent="0.35">
      <c r="A1122" s="14" t="s">
        <v>10328</v>
      </c>
      <c r="B1122" s="6">
        <v>37</v>
      </c>
      <c r="C1122" s="6">
        <v>7059537</v>
      </c>
      <c r="D1122" s="5" t="s">
        <v>1136</v>
      </c>
      <c r="E1122" s="5" t="s">
        <v>3498</v>
      </c>
      <c r="F1122" s="5" t="s">
        <v>10329</v>
      </c>
      <c r="G1122" s="6">
        <v>8279</v>
      </c>
      <c r="H1122" s="5" t="s">
        <v>10330</v>
      </c>
      <c r="I1122" s="6">
        <v>101</v>
      </c>
      <c r="J1122" s="5" t="s">
        <v>19</v>
      </c>
      <c r="K1122" s="5" t="s">
        <v>20</v>
      </c>
      <c r="L1122" s="6">
        <v>3000000</v>
      </c>
      <c r="M1122" s="6">
        <v>2006</v>
      </c>
      <c r="N1122" s="6">
        <v>3</v>
      </c>
      <c r="O1122" s="21">
        <f>IMDB_Movies!$C1747-IMDB_Movies!$L1747</f>
        <v>-4857000</v>
      </c>
    </row>
    <row r="1123" spans="1:15" x14ac:dyDescent="0.35">
      <c r="A1123" s="14" t="s">
        <v>10109</v>
      </c>
      <c r="B1123" s="6">
        <v>15</v>
      </c>
      <c r="C1123" s="6">
        <v>800000</v>
      </c>
      <c r="D1123" s="5" t="s">
        <v>117</v>
      </c>
      <c r="E1123" s="5" t="s">
        <v>9612</v>
      </c>
      <c r="F1123" s="5" t="s">
        <v>10110</v>
      </c>
      <c r="G1123" s="6">
        <v>2308</v>
      </c>
      <c r="H1123" s="5" t="s">
        <v>10111</v>
      </c>
      <c r="I1123" s="6">
        <v>35</v>
      </c>
      <c r="J1123" s="5" t="s">
        <v>19</v>
      </c>
      <c r="K1123" s="5" t="s">
        <v>20</v>
      </c>
      <c r="L1123" s="6">
        <v>4000000</v>
      </c>
      <c r="M1123" s="6">
        <v>1987</v>
      </c>
      <c r="N1123" s="6">
        <v>4.8</v>
      </c>
      <c r="O1123" s="22">
        <f>IMDB_Movies!$C1322-IMDB_Movies!$L1322</f>
        <v>3069884</v>
      </c>
    </row>
    <row r="1124" spans="1:15" x14ac:dyDescent="0.35">
      <c r="A1124" s="14" t="s">
        <v>183</v>
      </c>
      <c r="B1124" s="6">
        <v>325</v>
      </c>
      <c r="C1124" s="6">
        <v>14479776</v>
      </c>
      <c r="D1124" s="5" t="s">
        <v>8720</v>
      </c>
      <c r="E1124" s="5" t="s">
        <v>29</v>
      </c>
      <c r="F1124" s="5" t="s">
        <v>8721</v>
      </c>
      <c r="G1124" s="6">
        <v>55539</v>
      </c>
      <c r="H1124" s="5" t="s">
        <v>8722</v>
      </c>
      <c r="I1124" s="6">
        <v>147</v>
      </c>
      <c r="J1124" s="5" t="s">
        <v>19</v>
      </c>
      <c r="K1124" s="5" t="s">
        <v>20</v>
      </c>
      <c r="L1124" s="6">
        <v>10000000</v>
      </c>
      <c r="M1124" s="6">
        <v>2014</v>
      </c>
      <c r="N1124" s="6">
        <v>7</v>
      </c>
      <c r="O1124" s="21">
        <f>IMDB_Movies!$C1445-IMDB_Movies!$L1445</f>
        <v>29883016</v>
      </c>
    </row>
    <row r="1125" spans="1:15" x14ac:dyDescent="0.35">
      <c r="A1125" s="14" t="s">
        <v>3409</v>
      </c>
      <c r="B1125" s="6">
        <v>224</v>
      </c>
      <c r="C1125" s="6">
        <v>45063889</v>
      </c>
      <c r="D1125" s="5" t="s">
        <v>2089</v>
      </c>
      <c r="E1125" s="5" t="s">
        <v>9067</v>
      </c>
      <c r="F1125" s="5" t="s">
        <v>9068</v>
      </c>
      <c r="G1125" s="6">
        <v>297250</v>
      </c>
      <c r="H1125" s="5" t="s">
        <v>9069</v>
      </c>
      <c r="I1125" s="6">
        <v>1441</v>
      </c>
      <c r="J1125" s="5" t="s">
        <v>19</v>
      </c>
      <c r="K1125" s="5" t="s">
        <v>31</v>
      </c>
      <c r="L1125" s="6">
        <v>8000000</v>
      </c>
      <c r="M1125" s="6">
        <v>2002</v>
      </c>
      <c r="N1125" s="6">
        <v>7.6</v>
      </c>
      <c r="O1125" s="22">
        <f>IMDB_Movies!$C3235-IMDB_Movies!$L3235</f>
        <v>-3401692</v>
      </c>
    </row>
    <row r="1126" spans="1:15" x14ac:dyDescent="0.35">
      <c r="A1126" s="11" t="s">
        <v>4813</v>
      </c>
      <c r="B1126" s="12">
        <v>24</v>
      </c>
      <c r="C1126" s="12">
        <v>6448817</v>
      </c>
      <c r="D1126" s="13" t="s">
        <v>23</v>
      </c>
      <c r="E1126" s="13" t="s">
        <v>4814</v>
      </c>
      <c r="F1126" s="13" t="s">
        <v>4815</v>
      </c>
      <c r="G1126" s="12">
        <v>2189</v>
      </c>
      <c r="H1126" s="13" t="s">
        <v>4816</v>
      </c>
      <c r="I1126" s="12">
        <v>31</v>
      </c>
      <c r="J1126" s="13" t="s">
        <v>19</v>
      </c>
      <c r="K1126" s="13" t="s">
        <v>20</v>
      </c>
      <c r="L1126" s="12">
        <v>35000000</v>
      </c>
      <c r="M1126" s="12">
        <v>1997</v>
      </c>
      <c r="N1126" s="12">
        <v>4.5999999999999996</v>
      </c>
      <c r="O1126" s="22">
        <f>IMDB_Movies!$C224-IMDB_Movies!$L224</f>
        <v>13435068</v>
      </c>
    </row>
    <row r="1127" spans="1:15" x14ac:dyDescent="0.35">
      <c r="A1127" s="11" t="s">
        <v>3367</v>
      </c>
      <c r="B1127" s="12">
        <v>74</v>
      </c>
      <c r="C1127" s="12">
        <v>16323969</v>
      </c>
      <c r="D1127" s="13" t="s">
        <v>3796</v>
      </c>
      <c r="E1127" s="13" t="s">
        <v>683</v>
      </c>
      <c r="F1127" s="13" t="s">
        <v>5311</v>
      </c>
      <c r="G1127" s="12">
        <v>45775</v>
      </c>
      <c r="H1127" s="13" t="s">
        <v>5312</v>
      </c>
      <c r="I1127" s="12">
        <v>112</v>
      </c>
      <c r="J1127" s="13" t="s">
        <v>19</v>
      </c>
      <c r="K1127" s="13" t="s">
        <v>20</v>
      </c>
      <c r="L1127" s="12">
        <v>40000000</v>
      </c>
      <c r="M1127" s="12">
        <v>2004</v>
      </c>
      <c r="N1127" s="12">
        <v>5.5</v>
      </c>
      <c r="O1127" s="22">
        <f>IMDB_Movies!$C1878-IMDB_Movies!$L1878</f>
        <v>10400000</v>
      </c>
    </row>
    <row r="1128" spans="1:15" x14ac:dyDescent="0.35">
      <c r="A1128" s="11" t="s">
        <v>2299</v>
      </c>
      <c r="B1128" s="12">
        <v>109</v>
      </c>
      <c r="C1128" s="12">
        <v>70836296</v>
      </c>
      <c r="D1128" s="13" t="s">
        <v>1681</v>
      </c>
      <c r="E1128" s="13" t="s">
        <v>1207</v>
      </c>
      <c r="F1128" s="13" t="s">
        <v>4041</v>
      </c>
      <c r="G1128" s="12">
        <v>109445</v>
      </c>
      <c r="H1128" s="13" t="s">
        <v>4042</v>
      </c>
      <c r="I1128" s="12">
        <v>426</v>
      </c>
      <c r="J1128" s="13" t="s">
        <v>19</v>
      </c>
      <c r="K1128" s="13" t="s">
        <v>20</v>
      </c>
      <c r="L1128" s="12">
        <v>40000000</v>
      </c>
      <c r="M1128" s="12">
        <v>2001</v>
      </c>
      <c r="N1128" s="12">
        <v>5.9</v>
      </c>
      <c r="O1128" s="22">
        <f>IMDB_Movies!$C2080-IMDB_Movies!$L2080</f>
        <v>2822418</v>
      </c>
    </row>
    <row r="1129" spans="1:15" x14ac:dyDescent="0.35">
      <c r="A1129" s="14" t="s">
        <v>7141</v>
      </c>
      <c r="B1129" s="6">
        <v>359</v>
      </c>
      <c r="C1129" s="6">
        <v>1729969</v>
      </c>
      <c r="D1129" s="5" t="s">
        <v>2662</v>
      </c>
      <c r="E1129" s="5" t="s">
        <v>1746</v>
      </c>
      <c r="F1129" s="5" t="s">
        <v>9951</v>
      </c>
      <c r="G1129" s="6">
        <v>68211</v>
      </c>
      <c r="H1129" s="5" t="s">
        <v>9952</v>
      </c>
      <c r="I1129" s="6">
        <v>219</v>
      </c>
      <c r="J1129" s="5" t="s">
        <v>19</v>
      </c>
      <c r="K1129" s="5" t="s">
        <v>20</v>
      </c>
      <c r="L1129" s="6">
        <v>5000000</v>
      </c>
      <c r="M1129" s="6">
        <v>2011</v>
      </c>
      <c r="N1129" s="6">
        <v>7.4</v>
      </c>
      <c r="O1129" s="22">
        <f>IMDB_Movies!$C3585-IMDB_Movies!$L3585</f>
        <v>187645141</v>
      </c>
    </row>
    <row r="1130" spans="1:15" x14ac:dyDescent="0.35">
      <c r="A1130" s="14" t="s">
        <v>264</v>
      </c>
      <c r="B1130" s="6">
        <v>209</v>
      </c>
      <c r="C1130" s="6">
        <v>57386369</v>
      </c>
      <c r="D1130" s="5" t="s">
        <v>1890</v>
      </c>
      <c r="E1130" s="5" t="s">
        <v>284</v>
      </c>
      <c r="F1130" s="5" t="s">
        <v>3151</v>
      </c>
      <c r="G1130" s="6">
        <v>224013</v>
      </c>
      <c r="H1130" s="5" t="s">
        <v>3152</v>
      </c>
      <c r="I1130" s="6">
        <v>2319</v>
      </c>
      <c r="J1130" s="5" t="s">
        <v>19</v>
      </c>
      <c r="K1130" s="5" t="s">
        <v>20</v>
      </c>
      <c r="L1130" s="6">
        <v>52500000</v>
      </c>
      <c r="M1130" s="6">
        <v>2001</v>
      </c>
      <c r="N1130" s="6">
        <v>7.6</v>
      </c>
      <c r="O1130" s="22">
        <f>IMDB_Movies!$C3301-IMDB_Movies!$L3301</f>
        <v>-33853591</v>
      </c>
    </row>
    <row r="1131" spans="1:15" x14ac:dyDescent="0.35">
      <c r="A1131" s="15" t="s">
        <v>7751</v>
      </c>
      <c r="B1131" s="8">
        <v>49</v>
      </c>
      <c r="C1131" s="8">
        <v>5217498</v>
      </c>
      <c r="D1131" s="7" t="s">
        <v>1308</v>
      </c>
      <c r="E1131" s="7" t="s">
        <v>5586</v>
      </c>
      <c r="F1131" s="7" t="s">
        <v>7752</v>
      </c>
      <c r="G1131" s="8">
        <v>3668</v>
      </c>
      <c r="H1131" s="7" t="s">
        <v>7753</v>
      </c>
      <c r="I1131" s="8">
        <v>85</v>
      </c>
      <c r="J1131" s="7" t="s">
        <v>19</v>
      </c>
      <c r="K1131" s="7" t="s">
        <v>20</v>
      </c>
      <c r="L1131" s="8">
        <v>15000000</v>
      </c>
      <c r="M1131" s="8">
        <v>2000</v>
      </c>
      <c r="N1131" s="8">
        <v>4.5999999999999996</v>
      </c>
      <c r="O1131" s="21">
        <f>IMDB_Movies!$C3380-IMDB_Movies!$L3380</f>
        <v>4719300</v>
      </c>
    </row>
    <row r="1132" spans="1:15" x14ac:dyDescent="0.35">
      <c r="A1132" s="14" t="s">
        <v>1537</v>
      </c>
      <c r="B1132" s="6">
        <v>43</v>
      </c>
      <c r="C1132" s="6">
        <v>100768056</v>
      </c>
      <c r="D1132" s="5" t="s">
        <v>1457</v>
      </c>
      <c r="E1132" s="5" t="s">
        <v>1176</v>
      </c>
      <c r="F1132" s="5" t="s">
        <v>3647</v>
      </c>
      <c r="G1132" s="6">
        <v>59569</v>
      </c>
      <c r="H1132" s="5" t="s">
        <v>3648</v>
      </c>
      <c r="I1132" s="6">
        <v>89</v>
      </c>
      <c r="J1132" s="5" t="s">
        <v>19</v>
      </c>
      <c r="K1132" s="5" t="s">
        <v>20</v>
      </c>
      <c r="L1132" s="6">
        <v>45000000</v>
      </c>
      <c r="M1132" s="6">
        <v>1993</v>
      </c>
      <c r="N1132" s="6">
        <v>6.5</v>
      </c>
      <c r="O1132" s="21">
        <f>IMDB_Movies!$C2741-IMDB_Movies!$L2741</f>
        <v>-10000000</v>
      </c>
    </row>
    <row r="1133" spans="1:15" x14ac:dyDescent="0.35">
      <c r="A1133" s="14" t="s">
        <v>533</v>
      </c>
      <c r="B1133" s="6">
        <v>82</v>
      </c>
      <c r="C1133" s="6">
        <v>35183792</v>
      </c>
      <c r="D1133" s="5" t="s">
        <v>4121</v>
      </c>
      <c r="E1133" s="5" t="s">
        <v>1274</v>
      </c>
      <c r="F1133" s="5" t="s">
        <v>4157</v>
      </c>
      <c r="G1133" s="6">
        <v>68159</v>
      </c>
      <c r="H1133" s="5" t="s">
        <v>4158</v>
      </c>
      <c r="I1133" s="6">
        <v>209</v>
      </c>
      <c r="J1133" s="5" t="s">
        <v>19</v>
      </c>
      <c r="K1133" s="5" t="s">
        <v>20</v>
      </c>
      <c r="L1133" s="6">
        <v>38000000</v>
      </c>
      <c r="M1133" s="6">
        <v>1991</v>
      </c>
      <c r="N1133" s="6">
        <v>7.2</v>
      </c>
      <c r="O1133" s="22">
        <f>IMDB_Movies!$C1542-IMDB_Movies!$L1542</f>
        <v>1957978</v>
      </c>
    </row>
    <row r="1134" spans="1:15" x14ac:dyDescent="0.35">
      <c r="A1134" s="11" t="s">
        <v>372</v>
      </c>
      <c r="B1134" s="12">
        <v>214</v>
      </c>
      <c r="C1134" s="12">
        <v>9528092</v>
      </c>
      <c r="D1134" s="13" t="s">
        <v>2357</v>
      </c>
      <c r="E1134" s="13" t="s">
        <v>147</v>
      </c>
      <c r="F1134" s="13" t="s">
        <v>3495</v>
      </c>
      <c r="G1134" s="12">
        <v>38513</v>
      </c>
      <c r="H1134" s="13" t="s">
        <v>3496</v>
      </c>
      <c r="I1134" s="12">
        <v>127</v>
      </c>
      <c r="J1134" s="13" t="s">
        <v>19</v>
      </c>
      <c r="K1134" s="13" t="s">
        <v>20</v>
      </c>
      <c r="L1134" s="12">
        <v>22000000</v>
      </c>
      <c r="M1134" s="12">
        <v>2010</v>
      </c>
      <c r="N1134" s="12">
        <v>6.8</v>
      </c>
      <c r="O1134" s="22">
        <f>IMDB_Movies!$C1596-IMDB_Movies!$L1596</f>
        <v>1703287</v>
      </c>
    </row>
    <row r="1135" spans="1:15" x14ac:dyDescent="0.35">
      <c r="A1135" s="14" t="s">
        <v>6062</v>
      </c>
      <c r="B1135" s="6">
        <v>91</v>
      </c>
      <c r="C1135" s="6">
        <v>34872293</v>
      </c>
      <c r="D1135" s="5" t="s">
        <v>5027</v>
      </c>
      <c r="E1135" s="5" t="s">
        <v>24</v>
      </c>
      <c r="F1135" s="5" t="s">
        <v>9743</v>
      </c>
      <c r="G1135" s="6">
        <v>30765</v>
      </c>
      <c r="H1135" s="5" t="s">
        <v>9744</v>
      </c>
      <c r="I1135" s="6">
        <v>252</v>
      </c>
      <c r="J1135" s="5" t="s">
        <v>19</v>
      </c>
      <c r="K1135" s="5" t="s">
        <v>20</v>
      </c>
      <c r="L1135" s="6">
        <v>8500000</v>
      </c>
      <c r="M1135" s="6">
        <v>1991</v>
      </c>
      <c r="N1135" s="6">
        <v>4.9000000000000004</v>
      </c>
      <c r="O1135" s="22">
        <f>IMDB_Movies!$C2394-IMDB_Movies!$L2394</f>
        <v>40136047</v>
      </c>
    </row>
    <row r="1136" spans="1:15" x14ac:dyDescent="0.35">
      <c r="A1136" s="14" t="s">
        <v>3306</v>
      </c>
      <c r="B1136" s="6">
        <v>186</v>
      </c>
      <c r="C1136" s="6">
        <v>54257433</v>
      </c>
      <c r="D1136" s="5" t="s">
        <v>2856</v>
      </c>
      <c r="E1136" s="5" t="s">
        <v>5944</v>
      </c>
      <c r="F1136" s="5" t="s">
        <v>8000</v>
      </c>
      <c r="G1136" s="6">
        <v>12983</v>
      </c>
      <c r="H1136" s="5" t="s">
        <v>8001</v>
      </c>
      <c r="I1136" s="6">
        <v>139</v>
      </c>
      <c r="J1136" s="5" t="s">
        <v>19</v>
      </c>
      <c r="K1136" s="5" t="s">
        <v>20</v>
      </c>
      <c r="L1136" s="6">
        <v>17000000</v>
      </c>
      <c r="M1136" s="6">
        <v>2016</v>
      </c>
      <c r="N1136" s="6">
        <v>6.8</v>
      </c>
      <c r="O1136" s="21">
        <f>IMDB_Movies!$C3244-IMDB_Movies!$L3244</f>
        <v>173377893</v>
      </c>
    </row>
    <row r="1137" spans="1:15" x14ac:dyDescent="0.35">
      <c r="A1137" s="14" t="s">
        <v>10063</v>
      </c>
      <c r="B1137" s="6">
        <v>22</v>
      </c>
      <c r="C1137" s="6">
        <v>9821335</v>
      </c>
      <c r="D1137" s="5" t="s">
        <v>1136</v>
      </c>
      <c r="E1137" s="5" t="s">
        <v>3498</v>
      </c>
      <c r="F1137" s="5" t="s">
        <v>10066</v>
      </c>
      <c r="G1137" s="6">
        <v>1415</v>
      </c>
      <c r="H1137" s="5" t="s">
        <v>10067</v>
      </c>
      <c r="I1137" s="6">
        <v>10</v>
      </c>
      <c r="J1137" s="5" t="s">
        <v>19</v>
      </c>
      <c r="K1137" s="5" t="s">
        <v>20</v>
      </c>
      <c r="L1137" s="6">
        <v>6000000</v>
      </c>
      <c r="M1137" s="6">
        <v>2000</v>
      </c>
      <c r="N1137" s="6">
        <v>4</v>
      </c>
      <c r="O1137" s="21">
        <f>IMDB_Movies!$C1737-IMDB_Movies!$L1737</f>
        <v>-48343151</v>
      </c>
    </row>
    <row r="1138" spans="1:15" x14ac:dyDescent="0.35">
      <c r="A1138" s="11" t="s">
        <v>4069</v>
      </c>
      <c r="B1138" s="12">
        <v>177</v>
      </c>
      <c r="C1138" s="12">
        <v>55291815</v>
      </c>
      <c r="D1138" s="13" t="s">
        <v>1136</v>
      </c>
      <c r="E1138" s="13" t="s">
        <v>348</v>
      </c>
      <c r="F1138" s="13" t="s">
        <v>4626</v>
      </c>
      <c r="G1138" s="12">
        <v>28041</v>
      </c>
      <c r="H1138" s="13" t="s">
        <v>4627</v>
      </c>
      <c r="I1138" s="12">
        <v>111</v>
      </c>
      <c r="J1138" s="13" t="s">
        <v>19</v>
      </c>
      <c r="K1138" s="13" t="s">
        <v>20</v>
      </c>
      <c r="L1138" s="12">
        <v>35000000</v>
      </c>
      <c r="M1138" s="12">
        <v>2016</v>
      </c>
      <c r="N1138" s="12">
        <v>6</v>
      </c>
      <c r="O1138" s="22">
        <f>IMDB_Movies!$C1676-IMDB_Movies!$L1676</f>
        <v>48800000</v>
      </c>
    </row>
    <row r="1139" spans="1:15" x14ac:dyDescent="0.35">
      <c r="A1139" s="15" t="s">
        <v>9779</v>
      </c>
      <c r="B1139" s="8">
        <v>16</v>
      </c>
      <c r="C1139" s="8">
        <v>40542</v>
      </c>
      <c r="D1139" s="7" t="s">
        <v>151</v>
      </c>
      <c r="E1139" s="7" t="s">
        <v>4904</v>
      </c>
      <c r="F1139" s="7" t="s">
        <v>11385</v>
      </c>
      <c r="G1139" s="8">
        <v>294</v>
      </c>
      <c r="H1139" s="7" t="s">
        <v>11386</v>
      </c>
      <c r="I1139" s="8">
        <v>16</v>
      </c>
      <c r="J1139" s="7" t="s">
        <v>19</v>
      </c>
      <c r="K1139" s="7" t="s">
        <v>20</v>
      </c>
      <c r="L1139" s="8">
        <v>300000</v>
      </c>
      <c r="M1139" s="8">
        <v>1997</v>
      </c>
      <c r="N1139" s="8">
        <v>5.5</v>
      </c>
      <c r="O1139" s="21">
        <f>IMDB_Movies!$C3496-IMDB_Movies!$L3496</f>
        <v>-978790</v>
      </c>
    </row>
    <row r="1140" spans="1:15" x14ac:dyDescent="0.35">
      <c r="A1140" s="14" t="s">
        <v>920</v>
      </c>
      <c r="B1140" s="6">
        <v>237</v>
      </c>
      <c r="C1140" s="6">
        <v>215397307</v>
      </c>
      <c r="D1140" s="5" t="s">
        <v>28</v>
      </c>
      <c r="E1140" s="5" t="s">
        <v>373</v>
      </c>
      <c r="F1140" s="5" t="s">
        <v>922</v>
      </c>
      <c r="G1140" s="6">
        <v>242188</v>
      </c>
      <c r="H1140" s="5" t="s">
        <v>923</v>
      </c>
      <c r="I1140" s="6">
        <v>1426</v>
      </c>
      <c r="J1140" s="5" t="s">
        <v>19</v>
      </c>
      <c r="K1140" s="5" t="s">
        <v>20</v>
      </c>
      <c r="L1140" s="6">
        <v>125000000</v>
      </c>
      <c r="M1140" s="6">
        <v>2000</v>
      </c>
      <c r="N1140" s="6">
        <v>6.1</v>
      </c>
      <c r="O1140" s="21">
        <f>IMDB_Movies!$C413-IMDB_Movies!$L413</f>
        <v>7017041</v>
      </c>
    </row>
    <row r="1141" spans="1:15" x14ac:dyDescent="0.35">
      <c r="A1141" s="15" t="s">
        <v>10917</v>
      </c>
      <c r="B1141" s="8">
        <v>17</v>
      </c>
      <c r="C1141" s="8">
        <v>7826</v>
      </c>
      <c r="D1141" s="7" t="s">
        <v>9718</v>
      </c>
      <c r="E1141" s="7" t="s">
        <v>572</v>
      </c>
      <c r="F1141" s="7" t="s">
        <v>10918</v>
      </c>
      <c r="G1141" s="8">
        <v>132</v>
      </c>
      <c r="H1141" s="7" t="s">
        <v>10919</v>
      </c>
      <c r="I1141" s="8">
        <v>2</v>
      </c>
      <c r="J1141" s="7" t="s">
        <v>19</v>
      </c>
      <c r="K1141" s="7" t="s">
        <v>20</v>
      </c>
      <c r="L1141" s="8">
        <v>1200000</v>
      </c>
      <c r="M1141" s="8">
        <v>2007</v>
      </c>
      <c r="N1141" s="8">
        <v>6.2</v>
      </c>
      <c r="O1141" s="21">
        <f>IMDB_Movies!$C1885-IMDB_Movies!$L1885</f>
        <v>125665036</v>
      </c>
    </row>
    <row r="1142" spans="1:15" x14ac:dyDescent="0.35">
      <c r="A1142" s="14" t="s">
        <v>1712</v>
      </c>
      <c r="B1142" s="6">
        <v>103</v>
      </c>
      <c r="C1142" s="6">
        <v>68525609</v>
      </c>
      <c r="D1142" s="5" t="s">
        <v>1136</v>
      </c>
      <c r="E1142" s="5" t="s">
        <v>1418</v>
      </c>
      <c r="F1142" s="5" t="s">
        <v>7329</v>
      </c>
      <c r="G1142" s="6">
        <v>132963</v>
      </c>
      <c r="H1142" s="5" t="s">
        <v>7330</v>
      </c>
      <c r="I1142" s="6">
        <v>302</v>
      </c>
      <c r="J1142" s="5" t="s">
        <v>19</v>
      </c>
      <c r="K1142" s="5" t="s">
        <v>20</v>
      </c>
      <c r="L1142" s="6">
        <v>15600000</v>
      </c>
      <c r="M1142" s="6">
        <v>2000</v>
      </c>
      <c r="N1142" s="6">
        <v>6.5</v>
      </c>
      <c r="O1142" s="22">
        <f>IMDB_Movies!$C1650-IMDB_Movies!$L1650</f>
        <v>-30061</v>
      </c>
    </row>
    <row r="1143" spans="1:15" x14ac:dyDescent="0.35">
      <c r="A1143" s="15" t="s">
        <v>658</v>
      </c>
      <c r="B1143" s="8">
        <v>417</v>
      </c>
      <c r="C1143" s="8">
        <v>40247512</v>
      </c>
      <c r="D1143" s="7" t="s">
        <v>647</v>
      </c>
      <c r="E1143" s="7" t="s">
        <v>5221</v>
      </c>
      <c r="F1143" s="7" t="s">
        <v>5222</v>
      </c>
      <c r="G1143" s="8">
        <v>159198</v>
      </c>
      <c r="H1143" s="7" t="s">
        <v>5223</v>
      </c>
      <c r="I1143" s="8">
        <v>438</v>
      </c>
      <c r="J1143" s="7" t="s">
        <v>19</v>
      </c>
      <c r="K1143" s="7" t="s">
        <v>20</v>
      </c>
      <c r="L1143" s="8">
        <v>30000000</v>
      </c>
      <c r="M1143" s="8">
        <v>2011</v>
      </c>
      <c r="N1143" s="8">
        <v>6.8</v>
      </c>
      <c r="O1143" s="21">
        <f>IMDB_Movies!$C811-IMDB_Movies!$L811</f>
        <v>-909814</v>
      </c>
    </row>
    <row r="1144" spans="1:15" x14ac:dyDescent="0.35">
      <c r="A1144" s="14" t="s">
        <v>9875</v>
      </c>
      <c r="B1144" s="6">
        <v>1</v>
      </c>
      <c r="C1144" s="6">
        <v>333658</v>
      </c>
      <c r="D1144" s="5" t="s">
        <v>10500</v>
      </c>
      <c r="E1144" s="5" t="s">
        <v>130</v>
      </c>
      <c r="F1144" s="5" t="s">
        <v>10501</v>
      </c>
      <c r="G1144" s="6">
        <v>97</v>
      </c>
      <c r="H1144" s="5" t="s">
        <v>10502</v>
      </c>
      <c r="I1144" s="6">
        <v>2</v>
      </c>
      <c r="J1144" s="5" t="s">
        <v>19</v>
      </c>
      <c r="K1144" s="5" t="s">
        <v>20</v>
      </c>
      <c r="L1144" s="6">
        <v>34000</v>
      </c>
      <c r="M1144" s="6">
        <v>1990</v>
      </c>
      <c r="N1144" s="6">
        <v>7.1</v>
      </c>
      <c r="O1144" s="22">
        <f>IMDB_Movies!$C2344-IMDB_Movies!$L2344</f>
        <v>27693162</v>
      </c>
    </row>
    <row r="1145" spans="1:15" x14ac:dyDescent="0.35">
      <c r="A1145" s="11" t="s">
        <v>129</v>
      </c>
      <c r="B1145" s="12">
        <v>314</v>
      </c>
      <c r="C1145" s="12">
        <v>65007045</v>
      </c>
      <c r="D1145" s="13" t="s">
        <v>715</v>
      </c>
      <c r="E1145" s="13" t="s">
        <v>33</v>
      </c>
      <c r="F1145" s="13" t="s">
        <v>716</v>
      </c>
      <c r="G1145" s="12">
        <v>128682</v>
      </c>
      <c r="H1145" s="13" t="s">
        <v>717</v>
      </c>
      <c r="I1145" s="12">
        <v>657</v>
      </c>
      <c r="J1145" s="13" t="s">
        <v>19</v>
      </c>
      <c r="K1145" s="13" t="s">
        <v>31</v>
      </c>
      <c r="L1145" s="12">
        <v>140000000</v>
      </c>
      <c r="M1145" s="12">
        <v>2014</v>
      </c>
      <c r="N1145" s="12">
        <v>6.1</v>
      </c>
      <c r="O1145" s="22">
        <f>IMDB_Movies!$C132-IMDB_Movies!$L132</f>
        <v>-30579748</v>
      </c>
    </row>
    <row r="1146" spans="1:15" x14ac:dyDescent="0.35">
      <c r="A1146" s="15" t="s">
        <v>1780</v>
      </c>
      <c r="B1146" s="8">
        <v>44</v>
      </c>
      <c r="C1146" s="8">
        <v>13264986</v>
      </c>
      <c r="D1146" s="7" t="s">
        <v>4782</v>
      </c>
      <c r="E1146" s="7" t="s">
        <v>3483</v>
      </c>
      <c r="F1146" s="7" t="s">
        <v>4783</v>
      </c>
      <c r="G1146" s="8">
        <v>12077</v>
      </c>
      <c r="H1146" s="7" t="s">
        <v>4784</v>
      </c>
      <c r="I1146" s="8">
        <v>162</v>
      </c>
      <c r="J1146" s="7" t="s">
        <v>19</v>
      </c>
      <c r="K1146" s="7" t="s">
        <v>20</v>
      </c>
      <c r="L1146" s="8">
        <v>35000000</v>
      </c>
      <c r="M1146" s="8">
        <v>2001</v>
      </c>
      <c r="N1146" s="8">
        <v>6</v>
      </c>
      <c r="O1146" s="21">
        <f>IMDB_Movies!$C971-IMDB_Movies!$L971</f>
        <v>30269340</v>
      </c>
    </row>
    <row r="1147" spans="1:15" x14ac:dyDescent="0.35">
      <c r="A1147" s="15" t="s">
        <v>640</v>
      </c>
      <c r="B1147" s="8">
        <v>284</v>
      </c>
      <c r="C1147" s="8">
        <v>42272747</v>
      </c>
      <c r="D1147" s="7" t="s">
        <v>2203</v>
      </c>
      <c r="E1147" s="7" t="s">
        <v>168</v>
      </c>
      <c r="F1147" s="7" t="s">
        <v>2204</v>
      </c>
      <c r="G1147" s="8">
        <v>78635</v>
      </c>
      <c r="H1147" s="7" t="s">
        <v>2206</v>
      </c>
      <c r="I1147" s="8">
        <v>1040</v>
      </c>
      <c r="J1147" s="7" t="s">
        <v>19</v>
      </c>
      <c r="K1147" s="7" t="s">
        <v>20</v>
      </c>
      <c r="L1147" s="8">
        <v>70000000</v>
      </c>
      <c r="M1147" s="8">
        <v>2006</v>
      </c>
      <c r="N1147" s="8">
        <v>5.6</v>
      </c>
      <c r="O1147" s="21">
        <f>IMDB_Movies!$C3142-IMDB_Movies!$L3142</f>
        <v>84713132</v>
      </c>
    </row>
    <row r="1148" spans="1:15" x14ac:dyDescent="0.35">
      <c r="A1148" s="14" t="s">
        <v>7886</v>
      </c>
      <c r="B1148" s="6">
        <v>37</v>
      </c>
      <c r="C1148" s="6">
        <v>15062898</v>
      </c>
      <c r="D1148" s="5" t="s">
        <v>1136</v>
      </c>
      <c r="E1148" s="5" t="s">
        <v>2978</v>
      </c>
      <c r="F1148" s="5" t="s">
        <v>7887</v>
      </c>
      <c r="G1148" s="6">
        <v>11729</v>
      </c>
      <c r="H1148" s="5" t="s">
        <v>7888</v>
      </c>
      <c r="I1148" s="6">
        <v>106</v>
      </c>
      <c r="J1148" s="5" t="s">
        <v>19</v>
      </c>
      <c r="K1148" s="5" t="s">
        <v>20</v>
      </c>
      <c r="L1148" s="6">
        <v>14000000</v>
      </c>
      <c r="M1148" s="6">
        <v>1998</v>
      </c>
      <c r="N1148" s="6">
        <v>6</v>
      </c>
      <c r="O1148" s="22">
        <f>IMDB_Movies!$C1680-IMDB_Movies!$L1680</f>
        <v>-24720320</v>
      </c>
    </row>
    <row r="1149" spans="1:15" x14ac:dyDescent="0.35">
      <c r="A1149" s="14" t="s">
        <v>10684</v>
      </c>
      <c r="B1149" s="6">
        <v>78</v>
      </c>
      <c r="C1149" s="6">
        <v>198407</v>
      </c>
      <c r="D1149" s="5" t="s">
        <v>2243</v>
      </c>
      <c r="E1149" s="5" t="s">
        <v>7403</v>
      </c>
      <c r="F1149" s="5" t="s">
        <v>10685</v>
      </c>
      <c r="G1149" s="6">
        <v>10282</v>
      </c>
      <c r="H1149" s="5" t="s">
        <v>10686</v>
      </c>
      <c r="I1149" s="6">
        <v>78</v>
      </c>
      <c r="J1149" s="5" t="s">
        <v>19</v>
      </c>
      <c r="K1149" s="5" t="s">
        <v>20</v>
      </c>
      <c r="L1149" s="6">
        <v>2000000</v>
      </c>
      <c r="M1149" s="6">
        <v>2006</v>
      </c>
      <c r="N1149" s="6">
        <v>6.6</v>
      </c>
      <c r="O1149" s="22">
        <f>IMDB_Movies!$C3057-IMDB_Movies!$L3057</f>
        <v>156074524</v>
      </c>
    </row>
    <row r="1150" spans="1:15" x14ac:dyDescent="0.35">
      <c r="A1150" s="14" t="s">
        <v>8242</v>
      </c>
      <c r="B1150" s="6">
        <v>196</v>
      </c>
      <c r="C1150" s="6">
        <v>21197315</v>
      </c>
      <c r="D1150" s="5" t="s">
        <v>2000</v>
      </c>
      <c r="E1150" s="5" t="s">
        <v>5766</v>
      </c>
      <c r="F1150" s="5" t="s">
        <v>9786</v>
      </c>
      <c r="G1150" s="6">
        <v>49948</v>
      </c>
      <c r="H1150" s="5" t="s">
        <v>9787</v>
      </c>
      <c r="I1150" s="6">
        <v>211</v>
      </c>
      <c r="J1150" s="5" t="s">
        <v>19</v>
      </c>
      <c r="K1150" s="5" t="s">
        <v>20</v>
      </c>
      <c r="L1150" s="6">
        <v>5000000</v>
      </c>
      <c r="M1150" s="6">
        <v>2014</v>
      </c>
      <c r="N1150" s="6">
        <v>6.1</v>
      </c>
      <c r="O1150" s="22">
        <f>IMDB_Movies!$C3771-IMDB_Movies!$L3771</f>
        <v>5369373</v>
      </c>
    </row>
    <row r="1151" spans="1:15" x14ac:dyDescent="0.35">
      <c r="A1151" s="14" t="s">
        <v>2613</v>
      </c>
      <c r="B1151" s="6">
        <v>275</v>
      </c>
      <c r="C1151" s="6">
        <v>16684352</v>
      </c>
      <c r="D1151" s="5" t="s">
        <v>1142</v>
      </c>
      <c r="E1151" s="5" t="s">
        <v>6368</v>
      </c>
      <c r="F1151" s="5" t="s">
        <v>6369</v>
      </c>
      <c r="G1151" s="6">
        <v>67893</v>
      </c>
      <c r="H1151" s="5" t="s">
        <v>6370</v>
      </c>
      <c r="I1151" s="6">
        <v>163</v>
      </c>
      <c r="J1151" s="5" t="s">
        <v>19</v>
      </c>
      <c r="K1151" s="5" t="s">
        <v>20</v>
      </c>
      <c r="L1151" s="6">
        <v>17000000</v>
      </c>
      <c r="M1151" s="6">
        <v>2012</v>
      </c>
      <c r="N1151" s="6">
        <v>6.3</v>
      </c>
      <c r="O1151" s="22">
        <f>IMDB_Movies!$C2508-IMDB_Movies!$L2508</f>
        <v>-12037424</v>
      </c>
    </row>
    <row r="1152" spans="1:15" x14ac:dyDescent="0.35">
      <c r="A1152" s="11" t="s">
        <v>8807</v>
      </c>
      <c r="B1152" s="12">
        <v>185</v>
      </c>
      <c r="C1152" s="12">
        <v>26583369</v>
      </c>
      <c r="D1152" s="13" t="s">
        <v>2000</v>
      </c>
      <c r="E1152" s="13" t="s">
        <v>8808</v>
      </c>
      <c r="F1152" s="13" t="s">
        <v>8809</v>
      </c>
      <c r="G1152" s="12">
        <v>20837</v>
      </c>
      <c r="H1152" s="13" t="s">
        <v>8810</v>
      </c>
      <c r="I1152" s="12">
        <v>127</v>
      </c>
      <c r="J1152" s="13" t="s">
        <v>19</v>
      </c>
      <c r="K1152" s="13" t="s">
        <v>20</v>
      </c>
      <c r="L1152" s="12">
        <v>10000000</v>
      </c>
      <c r="M1152" s="12">
        <v>2016</v>
      </c>
      <c r="N1152" s="12">
        <v>4.8</v>
      </c>
      <c r="O1152" s="22">
        <f>IMDB_Movies!$C3789-IMDB_Movies!$L3789</f>
        <v>-25622273</v>
      </c>
    </row>
    <row r="1153" spans="1:15" x14ac:dyDescent="0.35">
      <c r="A1153" s="15" t="s">
        <v>10745</v>
      </c>
      <c r="B1153" s="8">
        <v>225</v>
      </c>
      <c r="C1153" s="8">
        <v>92401</v>
      </c>
      <c r="D1153" s="7" t="s">
        <v>3550</v>
      </c>
      <c r="E1153" s="7" t="s">
        <v>10746</v>
      </c>
      <c r="F1153" s="7" t="s">
        <v>10747</v>
      </c>
      <c r="G1153" s="8">
        <v>56402</v>
      </c>
      <c r="H1153" s="7" t="s">
        <v>10748</v>
      </c>
      <c r="I1153" s="8">
        <v>209</v>
      </c>
      <c r="J1153" s="7" t="s">
        <v>19</v>
      </c>
      <c r="K1153" s="7" t="s">
        <v>20</v>
      </c>
      <c r="L1153" s="8">
        <v>2000000</v>
      </c>
      <c r="M1153" s="8">
        <v>2010</v>
      </c>
      <c r="N1153" s="8">
        <v>6.3</v>
      </c>
      <c r="O1153" s="21">
        <f>IMDB_Movies!$C3820-IMDB_Movies!$L3820</f>
        <v>-24123329</v>
      </c>
    </row>
    <row r="1154" spans="1:15" x14ac:dyDescent="0.35">
      <c r="A1154" s="14" t="s">
        <v>1946</v>
      </c>
      <c r="B1154" s="6">
        <v>123</v>
      </c>
      <c r="C1154" s="6">
        <v>74484168</v>
      </c>
      <c r="D1154" s="5" t="s">
        <v>782</v>
      </c>
      <c r="E1154" s="5" t="s">
        <v>2195</v>
      </c>
      <c r="F1154" s="5" t="s">
        <v>5127</v>
      </c>
      <c r="G1154" s="6">
        <v>109894</v>
      </c>
      <c r="H1154" s="5" t="s">
        <v>5129</v>
      </c>
      <c r="I1154" s="6">
        <v>340</v>
      </c>
      <c r="J1154" s="5" t="s">
        <v>19</v>
      </c>
      <c r="K1154" s="5" t="s">
        <v>20</v>
      </c>
      <c r="L1154" s="6">
        <v>45000000</v>
      </c>
      <c r="M1154" s="6">
        <v>2005</v>
      </c>
      <c r="N1154" s="6">
        <v>6.9</v>
      </c>
      <c r="O1154" s="21">
        <f>IMDB_Movies!$C591-IMDB_Movies!$L591</f>
        <v>13154431</v>
      </c>
    </row>
    <row r="1155" spans="1:15" x14ac:dyDescent="0.35">
      <c r="A1155" s="15" t="s">
        <v>4864</v>
      </c>
      <c r="B1155" s="8">
        <v>90</v>
      </c>
      <c r="C1155" s="8">
        <v>58800000</v>
      </c>
      <c r="D1155" s="7" t="s">
        <v>1112</v>
      </c>
      <c r="E1155" s="7" t="s">
        <v>3365</v>
      </c>
      <c r="F1155" s="7" t="s">
        <v>9659</v>
      </c>
      <c r="G1155" s="8">
        <v>40511</v>
      </c>
      <c r="H1155" s="7" t="s">
        <v>9660</v>
      </c>
      <c r="I1155" s="8">
        <v>213</v>
      </c>
      <c r="J1155" s="7" t="s">
        <v>19</v>
      </c>
      <c r="K1155" s="7" t="s">
        <v>31</v>
      </c>
      <c r="L1155" s="8">
        <v>5500000</v>
      </c>
      <c r="M1155" s="8">
        <v>1981</v>
      </c>
      <c r="N1155" s="8">
        <v>7.2</v>
      </c>
      <c r="O1155" s="21">
        <f>IMDB_Movies!$C1581-IMDB_Movies!$L1581</f>
        <v>-35222993</v>
      </c>
    </row>
    <row r="1156" spans="1:15" x14ac:dyDescent="0.35">
      <c r="A1156" s="14" t="s">
        <v>3862</v>
      </c>
      <c r="B1156" s="6">
        <v>136</v>
      </c>
      <c r="C1156" s="6">
        <v>4681503</v>
      </c>
      <c r="D1156" s="5" t="s">
        <v>1702</v>
      </c>
      <c r="E1156" s="5" t="s">
        <v>1656</v>
      </c>
      <c r="F1156" s="5" t="s">
        <v>8975</v>
      </c>
      <c r="G1156" s="6">
        <v>29058</v>
      </c>
      <c r="H1156" s="5" t="s">
        <v>8976</v>
      </c>
      <c r="I1156" s="6">
        <v>238</v>
      </c>
      <c r="J1156" s="5" t="s">
        <v>19</v>
      </c>
      <c r="K1156" s="5" t="s">
        <v>20</v>
      </c>
      <c r="L1156" s="6">
        <v>9000000</v>
      </c>
      <c r="M1156" s="6">
        <v>2002</v>
      </c>
      <c r="N1156" s="6">
        <v>7</v>
      </c>
      <c r="O1156" s="22">
        <f>IMDB_Movies!$C1942-IMDB_Movies!$L1942</f>
        <v>-13200000</v>
      </c>
    </row>
    <row r="1157" spans="1:15" x14ac:dyDescent="0.35">
      <c r="A1157" s="14" t="s">
        <v>787</v>
      </c>
      <c r="B1157" s="6">
        <v>192</v>
      </c>
      <c r="C1157" s="6">
        <v>16248701</v>
      </c>
      <c r="D1157" s="5" t="s">
        <v>2243</v>
      </c>
      <c r="E1157" s="5" t="s">
        <v>147</v>
      </c>
      <c r="F1157" s="5" t="s">
        <v>6693</v>
      </c>
      <c r="G1157" s="6">
        <v>189683</v>
      </c>
      <c r="H1157" s="5" t="s">
        <v>6694</v>
      </c>
      <c r="I1157" s="6">
        <v>559</v>
      </c>
      <c r="J1157" s="5" t="s">
        <v>19</v>
      </c>
      <c r="K1157" s="5" t="s">
        <v>20</v>
      </c>
      <c r="L1157" s="6">
        <v>20000000</v>
      </c>
      <c r="M1157" s="6">
        <v>2003</v>
      </c>
      <c r="N1157" s="6">
        <v>7.7</v>
      </c>
      <c r="O1157" s="21">
        <f>IMDB_Movies!$C2970-IMDB_Movies!$L2970</f>
        <v>-144142</v>
      </c>
    </row>
    <row r="1158" spans="1:15" x14ac:dyDescent="0.35">
      <c r="A1158" s="15" t="s">
        <v>603</v>
      </c>
      <c r="B1158" s="8">
        <v>313</v>
      </c>
      <c r="C1158" s="8">
        <v>50549107</v>
      </c>
      <c r="D1158" s="7" t="s">
        <v>647</v>
      </c>
      <c r="E1158" s="7" t="s">
        <v>2715</v>
      </c>
      <c r="F1158" s="7" t="s">
        <v>2716</v>
      </c>
      <c r="G1158" s="8">
        <v>99035</v>
      </c>
      <c r="H1158" s="7" t="s">
        <v>2717</v>
      </c>
      <c r="I1158" s="8">
        <v>289</v>
      </c>
      <c r="J1158" s="7" t="s">
        <v>19</v>
      </c>
      <c r="K1158" s="7" t="s">
        <v>20</v>
      </c>
      <c r="L1158" s="8">
        <v>60000000</v>
      </c>
      <c r="M1158" s="8">
        <v>2014</v>
      </c>
      <c r="N1158" s="8">
        <v>6.2</v>
      </c>
      <c r="O1158" s="21">
        <f>IMDB_Movies!$C819-IMDB_Movies!$L819</f>
        <v>-65267965</v>
      </c>
    </row>
    <row r="1159" spans="1:15" x14ac:dyDescent="0.35">
      <c r="A1159" s="15" t="s">
        <v>10288</v>
      </c>
      <c r="B1159" s="8">
        <v>264</v>
      </c>
      <c r="C1159" s="8">
        <v>84749884</v>
      </c>
      <c r="D1159" s="7" t="s">
        <v>4060</v>
      </c>
      <c r="E1159" s="7" t="s">
        <v>9724</v>
      </c>
      <c r="F1159" s="7" t="s">
        <v>10289</v>
      </c>
      <c r="G1159" s="8">
        <v>82133</v>
      </c>
      <c r="H1159" s="7" t="s">
        <v>10291</v>
      </c>
      <c r="I1159" s="8">
        <v>359</v>
      </c>
      <c r="J1159" s="7" t="s">
        <v>19</v>
      </c>
      <c r="K1159" s="7" t="s">
        <v>20</v>
      </c>
      <c r="L1159" s="8">
        <v>3000000</v>
      </c>
      <c r="M1159" s="8">
        <v>2010</v>
      </c>
      <c r="N1159" s="8">
        <v>5.7</v>
      </c>
      <c r="O1159" s="21">
        <f>IMDB_Movies!$C3708-IMDB_Movies!$L3708</f>
        <v>15530513</v>
      </c>
    </row>
    <row r="1160" spans="1:15" x14ac:dyDescent="0.35">
      <c r="A1160" s="14" t="s">
        <v>3507</v>
      </c>
      <c r="B1160" s="6">
        <v>84</v>
      </c>
      <c r="C1160" s="6">
        <v>36581633</v>
      </c>
      <c r="D1160" s="5" t="s">
        <v>1175</v>
      </c>
      <c r="E1160" s="5" t="s">
        <v>1607</v>
      </c>
      <c r="F1160" s="5" t="s">
        <v>6386</v>
      </c>
      <c r="G1160" s="6">
        <v>52533</v>
      </c>
      <c r="H1160" s="5" t="s">
        <v>6387</v>
      </c>
      <c r="I1160" s="6">
        <v>235</v>
      </c>
      <c r="J1160" s="5" t="s">
        <v>19</v>
      </c>
      <c r="K1160" s="5" t="s">
        <v>539</v>
      </c>
      <c r="L1160" s="6">
        <v>21000000</v>
      </c>
      <c r="M1160" s="6">
        <v>2007</v>
      </c>
      <c r="N1160" s="6">
        <v>7.5</v>
      </c>
      <c r="O1160" s="21">
        <f>IMDB_Movies!$C1429-IMDB_Movies!$L1429</f>
        <v>1273984</v>
      </c>
    </row>
    <row r="1161" spans="1:15" x14ac:dyDescent="0.35">
      <c r="A1161" s="14" t="s">
        <v>2058</v>
      </c>
      <c r="B1161" s="6">
        <v>73</v>
      </c>
      <c r="C1161" s="6">
        <v>53300852</v>
      </c>
      <c r="D1161" s="5" t="s">
        <v>1444</v>
      </c>
      <c r="E1161" s="5" t="s">
        <v>1190</v>
      </c>
      <c r="F1161" s="5" t="s">
        <v>3823</v>
      </c>
      <c r="G1161" s="6">
        <v>154487</v>
      </c>
      <c r="H1161" s="5" t="s">
        <v>3824</v>
      </c>
      <c r="I1161" s="6">
        <v>259</v>
      </c>
      <c r="J1161" s="5" t="s">
        <v>19</v>
      </c>
      <c r="K1161" s="5" t="s">
        <v>20</v>
      </c>
      <c r="L1161" s="6">
        <v>44000000</v>
      </c>
      <c r="M1161" s="6">
        <v>1996</v>
      </c>
      <c r="N1161" s="6">
        <v>7.5</v>
      </c>
      <c r="O1161" s="21">
        <f>IMDB_Movies!$C2795-IMDB_Movies!$L2795</f>
        <v>-401983</v>
      </c>
    </row>
    <row r="1162" spans="1:15" x14ac:dyDescent="0.35">
      <c r="A1162" s="15" t="s">
        <v>307</v>
      </c>
      <c r="B1162" s="8">
        <v>474</v>
      </c>
      <c r="C1162" s="8">
        <v>44988180</v>
      </c>
      <c r="D1162" s="7" t="s">
        <v>6518</v>
      </c>
      <c r="E1162" s="7" t="s">
        <v>733</v>
      </c>
      <c r="F1162" s="7" t="s">
        <v>6519</v>
      </c>
      <c r="G1162" s="8">
        <v>195333</v>
      </c>
      <c r="H1162" s="7" t="s">
        <v>6520</v>
      </c>
      <c r="I1162" s="8">
        <v>409</v>
      </c>
      <c r="J1162" s="7" t="s">
        <v>19</v>
      </c>
      <c r="K1162" s="7" t="s">
        <v>20</v>
      </c>
      <c r="L1162" s="8">
        <v>20000000</v>
      </c>
      <c r="M1162" s="8">
        <v>2015</v>
      </c>
      <c r="N1162" s="8">
        <v>8.1</v>
      </c>
      <c r="O1162" s="21">
        <f>IMDB_Movies!$C1437-IMDB_Movies!$L1437</f>
        <v>999853</v>
      </c>
    </row>
    <row r="1163" spans="1:15" x14ac:dyDescent="0.35">
      <c r="A1163" s="14" t="s">
        <v>3258</v>
      </c>
      <c r="B1163" s="6">
        <v>20</v>
      </c>
      <c r="C1163" s="6">
        <v>10555348</v>
      </c>
      <c r="D1163" s="5" t="s">
        <v>706</v>
      </c>
      <c r="E1163" s="5" t="s">
        <v>1190</v>
      </c>
      <c r="F1163" s="5" t="s">
        <v>6766</v>
      </c>
      <c r="G1163" s="6">
        <v>17349</v>
      </c>
      <c r="H1163" s="5" t="s">
        <v>6767</v>
      </c>
      <c r="I1163" s="6">
        <v>42</v>
      </c>
      <c r="J1163" s="5" t="s">
        <v>19</v>
      </c>
      <c r="K1163" s="5" t="s">
        <v>20</v>
      </c>
      <c r="L1163" s="6">
        <v>20000000</v>
      </c>
      <c r="M1163" s="6">
        <v>1989</v>
      </c>
      <c r="N1163" s="6">
        <v>6</v>
      </c>
      <c r="O1163" s="21">
        <f>IMDB_Movies!$C1775-IMDB_Movies!$L1775</f>
        <v>1448712</v>
      </c>
    </row>
    <row r="1164" spans="1:15" x14ac:dyDescent="0.35">
      <c r="A1164" s="11" t="s">
        <v>2561</v>
      </c>
      <c r="B1164" s="12">
        <v>191</v>
      </c>
      <c r="C1164" s="12">
        <v>118153533</v>
      </c>
      <c r="D1164" s="13" t="s">
        <v>2562</v>
      </c>
      <c r="E1164" s="13" t="s">
        <v>862</v>
      </c>
      <c r="F1164" s="13" t="s">
        <v>2563</v>
      </c>
      <c r="G1164" s="12">
        <v>129995</v>
      </c>
      <c r="H1164" s="13" t="s">
        <v>2564</v>
      </c>
      <c r="I1164" s="12">
        <v>246</v>
      </c>
      <c r="J1164" s="13" t="s">
        <v>19</v>
      </c>
      <c r="K1164" s="13" t="s">
        <v>20</v>
      </c>
      <c r="L1164" s="12">
        <v>61000000</v>
      </c>
      <c r="M1164" s="12">
        <v>2007</v>
      </c>
      <c r="N1164" s="12">
        <v>6.3</v>
      </c>
      <c r="O1164" s="22">
        <f>IMDB_Movies!$C2628-IMDB_Movies!$L2628</f>
        <v>-11689814</v>
      </c>
    </row>
    <row r="1165" spans="1:15" x14ac:dyDescent="0.35">
      <c r="A1165" s="15" t="s">
        <v>3738</v>
      </c>
      <c r="B1165" s="8">
        <v>156</v>
      </c>
      <c r="C1165" s="8">
        <v>24343673</v>
      </c>
      <c r="D1165" s="7" t="s">
        <v>3739</v>
      </c>
      <c r="E1165" s="7" t="s">
        <v>1260</v>
      </c>
      <c r="F1165" s="7" t="s">
        <v>3740</v>
      </c>
      <c r="G1165" s="8">
        <v>91860</v>
      </c>
      <c r="H1165" s="7" t="s">
        <v>3742</v>
      </c>
      <c r="I1165" s="8">
        <v>524</v>
      </c>
      <c r="J1165" s="7" t="s">
        <v>19</v>
      </c>
      <c r="K1165" s="7" t="s">
        <v>20</v>
      </c>
      <c r="L1165" s="8">
        <v>45000000</v>
      </c>
      <c r="M1165" s="8">
        <v>2007</v>
      </c>
      <c r="N1165" s="8">
        <v>7.4</v>
      </c>
      <c r="O1165" s="21">
        <f>IMDB_Movies!$C3138-IMDB_Movies!$L3138</f>
        <v>-21598317</v>
      </c>
    </row>
    <row r="1166" spans="1:15" x14ac:dyDescent="0.35">
      <c r="A1166" s="14" t="s">
        <v>425</v>
      </c>
      <c r="B1166" s="6">
        <v>432</v>
      </c>
      <c r="C1166" s="6">
        <v>209364921</v>
      </c>
      <c r="D1166" s="5" t="s">
        <v>28</v>
      </c>
      <c r="E1166" s="5" t="s">
        <v>373</v>
      </c>
      <c r="F1166" s="5" t="s">
        <v>698</v>
      </c>
      <c r="G1166" s="6">
        <v>365104</v>
      </c>
      <c r="H1166" s="5" t="s">
        <v>700</v>
      </c>
      <c r="I1166" s="6">
        <v>512</v>
      </c>
      <c r="J1166" s="5" t="s">
        <v>19</v>
      </c>
      <c r="K1166" s="5" t="s">
        <v>20</v>
      </c>
      <c r="L1166" s="6">
        <v>145000000</v>
      </c>
      <c r="M1166" s="6">
        <v>2011</v>
      </c>
      <c r="N1166" s="6">
        <v>7.4</v>
      </c>
      <c r="O1166" s="22">
        <f>IMDB_Movies!$C384-IMDB_Movies!$L384</f>
        <v>-1326934</v>
      </c>
    </row>
    <row r="1167" spans="1:15" x14ac:dyDescent="0.35">
      <c r="A1167" s="14" t="s">
        <v>7511</v>
      </c>
      <c r="B1167" s="6">
        <v>28</v>
      </c>
      <c r="C1167" s="6">
        <v>1508689</v>
      </c>
      <c r="D1167" s="5" t="s">
        <v>151</v>
      </c>
      <c r="E1167" s="5" t="s">
        <v>91</v>
      </c>
      <c r="F1167" s="5" t="s">
        <v>8156</v>
      </c>
      <c r="G1167" s="6">
        <v>5648</v>
      </c>
      <c r="H1167" s="5" t="s">
        <v>8157</v>
      </c>
      <c r="I1167" s="6">
        <v>50</v>
      </c>
      <c r="J1167" s="5" t="s">
        <v>19</v>
      </c>
      <c r="K1167" s="5" t="s">
        <v>20</v>
      </c>
      <c r="L1167" s="6">
        <v>16000000</v>
      </c>
      <c r="M1167" s="6">
        <v>1997</v>
      </c>
      <c r="N1167" s="6">
        <v>6.7</v>
      </c>
      <c r="O1167" s="22">
        <f>IMDB_Movies!$C3463-IMDB_Movies!$L3463</f>
        <v>20921738</v>
      </c>
    </row>
    <row r="1168" spans="1:15" x14ac:dyDescent="0.35">
      <c r="A1168" s="15" t="s">
        <v>2554</v>
      </c>
      <c r="B1168" s="8">
        <v>113</v>
      </c>
      <c r="C1168" s="8">
        <v>15738632</v>
      </c>
      <c r="D1168" s="7" t="s">
        <v>300</v>
      </c>
      <c r="E1168" s="7" t="s">
        <v>1332</v>
      </c>
      <c r="F1168" s="7" t="s">
        <v>2555</v>
      </c>
      <c r="G1168" s="8">
        <v>38076</v>
      </c>
      <c r="H1168" s="7" t="s">
        <v>2556</v>
      </c>
      <c r="I1168" s="8">
        <v>399</v>
      </c>
      <c r="J1168" s="7" t="s">
        <v>19</v>
      </c>
      <c r="K1168" s="7" t="s">
        <v>20</v>
      </c>
      <c r="L1168" s="8">
        <v>42000000</v>
      </c>
      <c r="M1168" s="8">
        <v>2001</v>
      </c>
      <c r="N1168" s="8">
        <v>5.9</v>
      </c>
      <c r="O1168" s="21">
        <f>IMDB_Movies!$C521-IMDB_Movies!$L521</f>
        <v>-10723500</v>
      </c>
    </row>
    <row r="1169" spans="1:15" x14ac:dyDescent="0.35">
      <c r="A1169" s="11" t="s">
        <v>1231</v>
      </c>
      <c r="B1169" s="12">
        <v>193</v>
      </c>
      <c r="C1169" s="12">
        <v>176387405</v>
      </c>
      <c r="D1169" s="13" t="s">
        <v>335</v>
      </c>
      <c r="E1169" s="13" t="s">
        <v>1456</v>
      </c>
      <c r="F1169" s="13" t="s">
        <v>2385</v>
      </c>
      <c r="G1169" s="12">
        <v>328159</v>
      </c>
      <c r="H1169" s="13" t="s">
        <v>2386</v>
      </c>
      <c r="I1169" s="12">
        <v>467</v>
      </c>
      <c r="J1169" s="13" t="s">
        <v>19</v>
      </c>
      <c r="K1169" s="13" t="s">
        <v>20</v>
      </c>
      <c r="L1169" s="12">
        <v>59000000</v>
      </c>
      <c r="M1169" s="12">
        <v>2002</v>
      </c>
      <c r="N1169" s="12">
        <v>7.6</v>
      </c>
      <c r="O1169" s="22">
        <f>IMDB_Movies!$C988-IMDB_Movies!$L988</f>
        <v>502177271</v>
      </c>
    </row>
    <row r="1170" spans="1:15" x14ac:dyDescent="0.35">
      <c r="A1170" s="11" t="s">
        <v>1773</v>
      </c>
      <c r="B1170" s="12">
        <v>116</v>
      </c>
      <c r="C1170" s="12">
        <v>78651430</v>
      </c>
      <c r="D1170" s="13" t="s">
        <v>3586</v>
      </c>
      <c r="E1170" s="13" t="s">
        <v>310</v>
      </c>
      <c r="F1170" s="13" t="s">
        <v>4595</v>
      </c>
      <c r="G1170" s="12">
        <v>142067</v>
      </c>
      <c r="H1170" s="13" t="s">
        <v>4596</v>
      </c>
      <c r="I1170" s="12">
        <v>457</v>
      </c>
      <c r="J1170" s="13" t="s">
        <v>19</v>
      </c>
      <c r="K1170" s="13" t="s">
        <v>20</v>
      </c>
      <c r="L1170" s="12">
        <v>27000000</v>
      </c>
      <c r="M1170" s="12">
        <v>1996</v>
      </c>
      <c r="N1170" s="12">
        <v>7.4</v>
      </c>
      <c r="O1170" s="22">
        <f>IMDB_Movies!$C3523-IMDB_Movies!$L3523</f>
        <v>101697350</v>
      </c>
    </row>
    <row r="1171" spans="1:15" x14ac:dyDescent="0.35">
      <c r="A1171" s="14" t="s">
        <v>9241</v>
      </c>
      <c r="B1171" s="6">
        <v>161</v>
      </c>
      <c r="C1171" s="6">
        <v>1110286</v>
      </c>
      <c r="D1171" s="5" t="s">
        <v>151</v>
      </c>
      <c r="E1171" s="5" t="s">
        <v>147</v>
      </c>
      <c r="F1171" s="5" t="s">
        <v>9369</v>
      </c>
      <c r="G1171" s="6">
        <v>9727</v>
      </c>
      <c r="H1171" s="5" t="s">
        <v>9370</v>
      </c>
      <c r="I1171" s="6">
        <v>65</v>
      </c>
      <c r="J1171" s="5" t="s">
        <v>19</v>
      </c>
      <c r="K1171" s="5" t="s">
        <v>20</v>
      </c>
      <c r="L1171" s="6">
        <v>4825000</v>
      </c>
      <c r="M1171" s="6">
        <v>2009</v>
      </c>
      <c r="N1171" s="6">
        <v>7.2</v>
      </c>
      <c r="O1171" s="21">
        <f>IMDB_Movies!$C3432-IMDB_Movies!$L3432</f>
        <v>-4059945</v>
      </c>
    </row>
    <row r="1172" spans="1:15" x14ac:dyDescent="0.35">
      <c r="A1172" s="15" t="s">
        <v>10848</v>
      </c>
      <c r="B1172" s="8">
        <v>78</v>
      </c>
      <c r="C1172" s="8">
        <v>304124</v>
      </c>
      <c r="D1172" s="7" t="s">
        <v>2243</v>
      </c>
      <c r="E1172" s="7" t="s">
        <v>9979</v>
      </c>
      <c r="F1172" s="7" t="s">
        <v>10849</v>
      </c>
      <c r="G1172" s="8">
        <v>2720</v>
      </c>
      <c r="H1172" s="7" t="s">
        <v>10850</v>
      </c>
      <c r="I1172" s="8">
        <v>37</v>
      </c>
      <c r="J1172" s="7" t="s">
        <v>1849</v>
      </c>
      <c r="K1172" s="7" t="s">
        <v>10216</v>
      </c>
      <c r="L1172" s="8">
        <v>1400000</v>
      </c>
      <c r="M1172" s="8">
        <v>2004</v>
      </c>
      <c r="N1172" s="8">
        <v>6.7</v>
      </c>
      <c r="O1172" s="21">
        <f>IMDB_Movies!$C3050-IMDB_Movies!$L3050</f>
        <v>-9430929</v>
      </c>
    </row>
    <row r="1173" spans="1:15" x14ac:dyDescent="0.35">
      <c r="A1173" s="15" t="s">
        <v>515</v>
      </c>
      <c r="B1173" s="8">
        <v>486</v>
      </c>
      <c r="C1173" s="8">
        <v>206360018</v>
      </c>
      <c r="D1173" s="7" t="s">
        <v>23</v>
      </c>
      <c r="E1173" s="7" t="s">
        <v>60</v>
      </c>
      <c r="F1173" s="7" t="s">
        <v>591</v>
      </c>
      <c r="G1173" s="8">
        <v>414070</v>
      </c>
      <c r="H1173" s="7" t="s">
        <v>592</v>
      </c>
      <c r="I1173" s="8">
        <v>532</v>
      </c>
      <c r="J1173" s="7" t="s">
        <v>19</v>
      </c>
      <c r="K1173" s="7" t="s">
        <v>20</v>
      </c>
      <c r="L1173" s="8">
        <v>170000000</v>
      </c>
      <c r="M1173" s="8">
        <v>2013</v>
      </c>
      <c r="N1173" s="8">
        <v>7.1</v>
      </c>
      <c r="O1173" s="21">
        <f>IMDB_Movies!$C207-IMDB_Movies!$L207</f>
        <v>20793160</v>
      </c>
    </row>
    <row r="1174" spans="1:15" x14ac:dyDescent="0.35">
      <c r="A1174" s="14" t="s">
        <v>2977</v>
      </c>
      <c r="B1174" s="6">
        <v>94</v>
      </c>
      <c r="C1174" s="6">
        <v>52580895</v>
      </c>
      <c r="D1174" s="5" t="s">
        <v>3701</v>
      </c>
      <c r="E1174" s="5" t="s">
        <v>490</v>
      </c>
      <c r="F1174" s="5" t="s">
        <v>3702</v>
      </c>
      <c r="G1174" s="6">
        <v>30255</v>
      </c>
      <c r="H1174" s="5" t="s">
        <v>3703</v>
      </c>
      <c r="I1174" s="6">
        <v>118</v>
      </c>
      <c r="J1174" s="5" t="s">
        <v>19</v>
      </c>
      <c r="K1174" s="5" t="s">
        <v>20</v>
      </c>
      <c r="L1174" s="6">
        <v>45000000</v>
      </c>
      <c r="M1174" s="6">
        <v>2005</v>
      </c>
      <c r="N1174" s="6">
        <v>5.6</v>
      </c>
      <c r="O1174" s="21">
        <f>IMDB_Movies!$C2357-IMDB_Movies!$L2357</f>
        <v>-9994022</v>
      </c>
    </row>
    <row r="1175" spans="1:15" x14ac:dyDescent="0.35">
      <c r="A1175" s="15" t="s">
        <v>3329</v>
      </c>
      <c r="B1175" s="8">
        <v>83</v>
      </c>
      <c r="C1175" s="8">
        <v>60491560</v>
      </c>
      <c r="D1175" s="7" t="s">
        <v>1457</v>
      </c>
      <c r="E1175" s="7" t="s">
        <v>331</v>
      </c>
      <c r="F1175" s="7" t="s">
        <v>5588</v>
      </c>
      <c r="G1175" s="8">
        <v>50653</v>
      </c>
      <c r="H1175" s="7" t="s">
        <v>5590</v>
      </c>
      <c r="I1175" s="8">
        <v>143</v>
      </c>
      <c r="J1175" s="7" t="s">
        <v>19</v>
      </c>
      <c r="K1175" s="7" t="s">
        <v>20</v>
      </c>
      <c r="L1175" s="8">
        <v>27000000</v>
      </c>
      <c r="M1175" s="8">
        <v>1997</v>
      </c>
      <c r="N1175" s="8">
        <v>6.6</v>
      </c>
      <c r="O1175" s="21">
        <f>IMDB_Movies!$C2737-IMDB_Movies!$L2737</f>
        <v>2615685</v>
      </c>
    </row>
    <row r="1176" spans="1:15" x14ac:dyDescent="0.35">
      <c r="A1176" s="14" t="s">
        <v>582</v>
      </c>
      <c r="B1176" s="6">
        <v>406</v>
      </c>
      <c r="C1176" s="6">
        <v>400736600</v>
      </c>
      <c r="D1176" s="5" t="s">
        <v>583</v>
      </c>
      <c r="E1176" s="5" t="s">
        <v>584</v>
      </c>
      <c r="F1176" s="5" t="s">
        <v>585</v>
      </c>
      <c r="G1176" s="6">
        <v>421658</v>
      </c>
      <c r="H1176" s="5" t="s">
        <v>586</v>
      </c>
      <c r="I1176" s="6">
        <v>904</v>
      </c>
      <c r="J1176" s="5" t="s">
        <v>19</v>
      </c>
      <c r="K1176" s="5" t="s">
        <v>20</v>
      </c>
      <c r="L1176" s="6">
        <v>150000000</v>
      </c>
      <c r="M1176" s="6">
        <v>2013</v>
      </c>
      <c r="N1176" s="6">
        <v>7.6</v>
      </c>
      <c r="O1176" s="21">
        <f>IMDB_Movies!$C1037-IMDB_Movies!$L1037</f>
        <v>-9401355</v>
      </c>
    </row>
    <row r="1177" spans="1:15" x14ac:dyDescent="0.35">
      <c r="A1177" s="14" t="s">
        <v>10312</v>
      </c>
      <c r="B1177" s="6">
        <v>158</v>
      </c>
      <c r="C1177" s="6">
        <v>19472057</v>
      </c>
      <c r="D1177" s="5" t="s">
        <v>3550</v>
      </c>
      <c r="E1177" s="5" t="s">
        <v>711</v>
      </c>
      <c r="F1177" s="5" t="s">
        <v>10313</v>
      </c>
      <c r="G1177" s="6">
        <v>25332</v>
      </c>
      <c r="H1177" s="5" t="s">
        <v>10314</v>
      </c>
      <c r="I1177" s="6">
        <v>307</v>
      </c>
      <c r="J1177" s="5" t="s">
        <v>19</v>
      </c>
      <c r="K1177" s="5" t="s">
        <v>20</v>
      </c>
      <c r="L1177" s="6">
        <v>3000000</v>
      </c>
      <c r="M1177" s="6">
        <v>1986</v>
      </c>
      <c r="N1177" s="6">
        <v>5.9</v>
      </c>
      <c r="O1177" s="22">
        <f>IMDB_Movies!$C3827-IMDB_Movies!$L3827</f>
        <v>-12000000</v>
      </c>
    </row>
    <row r="1178" spans="1:15" x14ac:dyDescent="0.35">
      <c r="A1178" s="14" t="s">
        <v>6274</v>
      </c>
      <c r="B1178" s="6">
        <v>61</v>
      </c>
      <c r="C1178" s="6">
        <v>59696176</v>
      </c>
      <c r="D1178" s="5" t="s">
        <v>3779</v>
      </c>
      <c r="E1178" s="5" t="s">
        <v>6275</v>
      </c>
      <c r="F1178" s="5" t="s">
        <v>6276</v>
      </c>
      <c r="G1178" s="6">
        <v>15448</v>
      </c>
      <c r="H1178" s="5" t="s">
        <v>6277</v>
      </c>
      <c r="I1178" s="6">
        <v>174</v>
      </c>
      <c r="J1178" s="5" t="s">
        <v>19</v>
      </c>
      <c r="K1178" s="5" t="s">
        <v>20</v>
      </c>
      <c r="L1178" s="6">
        <v>22000000</v>
      </c>
      <c r="M1178" s="6">
        <v>2014</v>
      </c>
      <c r="N1178" s="6">
        <v>5.6</v>
      </c>
      <c r="O1178" s="22">
        <f>IMDB_Movies!$C1510-IMDB_Movies!$L1510</f>
        <v>15829874</v>
      </c>
    </row>
    <row r="1179" spans="1:15" x14ac:dyDescent="0.35">
      <c r="A1179" s="14" t="s">
        <v>1371</v>
      </c>
      <c r="B1179" s="6">
        <v>30</v>
      </c>
      <c r="C1179" s="6">
        <v>77231</v>
      </c>
      <c r="D1179" s="5" t="s">
        <v>1335</v>
      </c>
      <c r="E1179" s="5" t="s">
        <v>2433</v>
      </c>
      <c r="F1179" s="5" t="s">
        <v>4351</v>
      </c>
      <c r="G1179" s="6">
        <v>3322</v>
      </c>
      <c r="H1179" s="5" t="s">
        <v>4352</v>
      </c>
      <c r="I1179" s="6">
        <v>32</v>
      </c>
      <c r="J1179" s="5" t="s">
        <v>4353</v>
      </c>
      <c r="K1179" s="5" t="s">
        <v>1003</v>
      </c>
      <c r="L1179" s="6">
        <v>25000000</v>
      </c>
      <c r="M1179" s="6">
        <v>2005</v>
      </c>
      <c r="N1179" s="6">
        <v>6</v>
      </c>
      <c r="O1179" s="21">
        <f>IMDB_Movies!$C3210-IMDB_Movies!$L3210</f>
        <v>360866</v>
      </c>
    </row>
    <row r="1180" spans="1:15" x14ac:dyDescent="0.35">
      <c r="A1180" s="15" t="s">
        <v>3961</v>
      </c>
      <c r="B1180" s="8">
        <v>107</v>
      </c>
      <c r="C1180" s="8">
        <v>65269010</v>
      </c>
      <c r="D1180" s="7" t="s">
        <v>8213</v>
      </c>
      <c r="E1180" s="7" t="s">
        <v>317</v>
      </c>
      <c r="F1180" s="7" t="s">
        <v>8214</v>
      </c>
      <c r="G1180" s="8">
        <v>90938</v>
      </c>
      <c r="H1180" s="7" t="s">
        <v>8215</v>
      </c>
      <c r="I1180" s="8">
        <v>271</v>
      </c>
      <c r="J1180" s="7" t="s">
        <v>19</v>
      </c>
      <c r="K1180" s="7" t="s">
        <v>20</v>
      </c>
      <c r="L1180" s="8">
        <v>12000000</v>
      </c>
      <c r="M1180" s="8">
        <v>2006</v>
      </c>
      <c r="N1180" s="8">
        <v>6.5</v>
      </c>
      <c r="O1180" s="21">
        <f>IMDB_Movies!$C2699-IMDB_Movies!$L2699</f>
        <v>-17399565</v>
      </c>
    </row>
    <row r="1181" spans="1:15" x14ac:dyDescent="0.35">
      <c r="A1181" s="11" t="s">
        <v>4400</v>
      </c>
      <c r="B1181" s="12">
        <v>194</v>
      </c>
      <c r="C1181" s="12">
        <v>261481</v>
      </c>
      <c r="D1181" s="13" t="s">
        <v>3531</v>
      </c>
      <c r="E1181" s="13" t="s">
        <v>1632</v>
      </c>
      <c r="F1181" s="13" t="s">
        <v>8364</v>
      </c>
      <c r="G1181" s="12">
        <v>41496</v>
      </c>
      <c r="H1181" s="13" t="s">
        <v>8365</v>
      </c>
      <c r="I1181" s="12">
        <v>210</v>
      </c>
      <c r="J1181" s="13" t="s">
        <v>4554</v>
      </c>
      <c r="K1181" s="13" t="s">
        <v>2523</v>
      </c>
      <c r="L1181" s="12">
        <v>12000000</v>
      </c>
      <c r="M1181" s="12">
        <v>2004</v>
      </c>
      <c r="N1181" s="12">
        <v>7.5</v>
      </c>
      <c r="O1181" s="22">
        <f>IMDB_Movies!$C3503-IMDB_Movies!$L3503</f>
        <v>-13585465</v>
      </c>
    </row>
    <row r="1182" spans="1:15" x14ac:dyDescent="0.35">
      <c r="A1182" s="14" t="s">
        <v>9235</v>
      </c>
      <c r="B1182" s="6">
        <v>38</v>
      </c>
      <c r="C1182" s="6">
        <v>206400</v>
      </c>
      <c r="D1182" s="5" t="s">
        <v>9080</v>
      </c>
      <c r="E1182" s="5" t="s">
        <v>5405</v>
      </c>
      <c r="F1182" s="5" t="s">
        <v>9236</v>
      </c>
      <c r="G1182" s="6">
        <v>1439</v>
      </c>
      <c r="H1182" s="5" t="s">
        <v>9237</v>
      </c>
      <c r="I1182" s="6">
        <v>26</v>
      </c>
      <c r="J1182" s="5" t="s">
        <v>1002</v>
      </c>
      <c r="K1182" s="5" t="s">
        <v>1003</v>
      </c>
      <c r="L1182" s="6">
        <v>50000000</v>
      </c>
      <c r="M1182" s="6">
        <v>2001</v>
      </c>
      <c r="N1182" s="6">
        <v>6.9</v>
      </c>
      <c r="O1182" s="21">
        <f>IMDB_Movies!$C1823-IMDB_Movies!$L1823</f>
        <v>-32675768</v>
      </c>
    </row>
    <row r="1183" spans="1:15" x14ac:dyDescent="0.35">
      <c r="A1183" s="14" t="s">
        <v>6314</v>
      </c>
      <c r="B1183" s="6">
        <v>38</v>
      </c>
      <c r="C1183" s="6">
        <v>13555988</v>
      </c>
      <c r="D1183" s="5" t="s">
        <v>553</v>
      </c>
      <c r="E1183" s="5" t="s">
        <v>1556</v>
      </c>
      <c r="F1183" s="5" t="s">
        <v>6315</v>
      </c>
      <c r="G1183" s="6">
        <v>7242</v>
      </c>
      <c r="H1183" s="5" t="s">
        <v>6316</v>
      </c>
      <c r="I1183" s="6">
        <v>38</v>
      </c>
      <c r="J1183" s="5" t="s">
        <v>19</v>
      </c>
      <c r="K1183" s="5" t="s">
        <v>539</v>
      </c>
      <c r="L1183" s="6">
        <v>22000000</v>
      </c>
      <c r="M1183" s="6">
        <v>2000</v>
      </c>
      <c r="N1183" s="6">
        <v>5.7</v>
      </c>
      <c r="O1183" s="21">
        <f>IMDB_Movies!$C1167-IMDB_Movies!$L1167</f>
        <v>-14491311</v>
      </c>
    </row>
    <row r="1184" spans="1:15" x14ac:dyDescent="0.35">
      <c r="A1184" s="14" t="s">
        <v>1797</v>
      </c>
      <c r="B1184" s="6">
        <v>276</v>
      </c>
      <c r="C1184" s="6">
        <v>79363785</v>
      </c>
      <c r="D1184" s="5" t="s">
        <v>1798</v>
      </c>
      <c r="E1184" s="5" t="s">
        <v>415</v>
      </c>
      <c r="F1184" s="5" t="s">
        <v>1799</v>
      </c>
      <c r="G1184" s="6">
        <v>139426</v>
      </c>
      <c r="H1184" s="5" t="s">
        <v>1800</v>
      </c>
      <c r="I1184" s="6">
        <v>698</v>
      </c>
      <c r="J1184" s="5" t="s">
        <v>19</v>
      </c>
      <c r="K1184" s="5" t="s">
        <v>20</v>
      </c>
      <c r="L1184" s="6">
        <v>80000000</v>
      </c>
      <c r="M1184" s="6">
        <v>2008</v>
      </c>
      <c r="N1184" s="6">
        <v>5.5</v>
      </c>
      <c r="O1184" s="22">
        <f>IMDB_Movies!$C3553-IMDB_Movies!$L3553</f>
        <v>20574010</v>
      </c>
    </row>
    <row r="1185" spans="1:15" x14ac:dyDescent="0.35">
      <c r="A1185" s="11" t="s">
        <v>10749</v>
      </c>
      <c r="B1185" s="12">
        <v>77</v>
      </c>
      <c r="C1185" s="12">
        <v>1943649</v>
      </c>
      <c r="D1185" s="13" t="s">
        <v>2782</v>
      </c>
      <c r="E1185" s="13" t="s">
        <v>10750</v>
      </c>
      <c r="F1185" s="13" t="s">
        <v>10751</v>
      </c>
      <c r="G1185" s="12">
        <v>8697</v>
      </c>
      <c r="H1185" s="13" t="s">
        <v>10752</v>
      </c>
      <c r="I1185" s="12">
        <v>122</v>
      </c>
      <c r="J1185" s="13" t="s">
        <v>19</v>
      </c>
      <c r="K1185" s="13" t="s">
        <v>20</v>
      </c>
      <c r="L1185" s="12">
        <v>1700000</v>
      </c>
      <c r="M1185" s="12">
        <v>1999</v>
      </c>
      <c r="N1185" s="12">
        <v>6.3</v>
      </c>
      <c r="O1185" s="22">
        <f>IMDB_Movies!$C1852-IMDB_Movies!$L1852</f>
        <v>608545</v>
      </c>
    </row>
    <row r="1186" spans="1:15" x14ac:dyDescent="0.35">
      <c r="A1186" s="14" t="s">
        <v>5571</v>
      </c>
      <c r="B1186" s="6">
        <v>181</v>
      </c>
      <c r="C1186" s="6">
        <v>6000000</v>
      </c>
      <c r="D1186" s="5" t="s">
        <v>2256</v>
      </c>
      <c r="E1186" s="5" t="s">
        <v>7555</v>
      </c>
      <c r="F1186" s="5" t="s">
        <v>7556</v>
      </c>
      <c r="G1186" s="6">
        <v>192775</v>
      </c>
      <c r="H1186" s="5" t="s">
        <v>7557</v>
      </c>
      <c r="I1186" s="6">
        <v>559</v>
      </c>
      <c r="J1186" s="5" t="s">
        <v>19</v>
      </c>
      <c r="K1186" s="5" t="s">
        <v>31</v>
      </c>
      <c r="L1186" s="6">
        <v>15000000</v>
      </c>
      <c r="M1186" s="6">
        <v>1962</v>
      </c>
      <c r="N1186" s="6">
        <v>8.4</v>
      </c>
      <c r="O1186" s="21">
        <f>IMDB_Movies!$C1099-IMDB_Movies!$L1099</f>
        <v>-6789304</v>
      </c>
    </row>
    <row r="1187" spans="1:15" x14ac:dyDescent="0.35">
      <c r="A1187" s="14" t="s">
        <v>10093</v>
      </c>
      <c r="B1187" s="6">
        <v>45</v>
      </c>
      <c r="C1187" s="6">
        <v>2800000</v>
      </c>
      <c r="D1187" s="5" t="s">
        <v>1136</v>
      </c>
      <c r="E1187" s="5" t="s">
        <v>1162</v>
      </c>
      <c r="F1187" s="5" t="s">
        <v>10094</v>
      </c>
      <c r="G1187" s="6">
        <v>4377</v>
      </c>
      <c r="H1187" s="5" t="s">
        <v>10095</v>
      </c>
      <c r="I1187" s="6">
        <v>85</v>
      </c>
      <c r="J1187" s="5" t="s">
        <v>19</v>
      </c>
      <c r="K1187" s="5" t="s">
        <v>20</v>
      </c>
      <c r="L1187" s="6">
        <v>4000000</v>
      </c>
      <c r="M1187" s="6">
        <v>1999</v>
      </c>
      <c r="N1187" s="6">
        <v>5.8</v>
      </c>
      <c r="O1187" s="22">
        <f>IMDB_Movies!$C1686-IMDB_Movies!$L1686</f>
        <v>27800000</v>
      </c>
    </row>
    <row r="1188" spans="1:15" x14ac:dyDescent="0.35">
      <c r="A1188" s="15" t="s">
        <v>6228</v>
      </c>
      <c r="B1188" s="8">
        <v>165</v>
      </c>
      <c r="C1188" s="8">
        <v>6109075</v>
      </c>
      <c r="D1188" s="7" t="s">
        <v>1060</v>
      </c>
      <c r="E1188" s="7" t="s">
        <v>1384</v>
      </c>
      <c r="F1188" s="7" t="s">
        <v>6229</v>
      </c>
      <c r="G1188" s="8">
        <v>32003</v>
      </c>
      <c r="H1188" s="7" t="s">
        <v>6230</v>
      </c>
      <c r="I1188" s="8">
        <v>65</v>
      </c>
      <c r="J1188" s="7" t="s">
        <v>1002</v>
      </c>
      <c r="K1188" s="7" t="s">
        <v>1003</v>
      </c>
      <c r="L1188" s="8">
        <v>19430000</v>
      </c>
      <c r="M1188" s="8">
        <v>2009</v>
      </c>
      <c r="N1188" s="8">
        <v>6.7</v>
      </c>
      <c r="O1188" s="21">
        <f>IMDB_Movies!$C1481-IMDB_Movies!$L1481</f>
        <v>20700000</v>
      </c>
    </row>
    <row r="1189" spans="1:15" x14ac:dyDescent="0.35">
      <c r="A1189" s="11" t="s">
        <v>2545</v>
      </c>
      <c r="B1189" s="12">
        <v>185</v>
      </c>
      <c r="C1189" s="12">
        <v>30857814</v>
      </c>
      <c r="D1189" s="13" t="s">
        <v>2253</v>
      </c>
      <c r="E1189" s="13" t="s">
        <v>312</v>
      </c>
      <c r="F1189" s="13" t="s">
        <v>7572</v>
      </c>
      <c r="G1189" s="12">
        <v>294163</v>
      </c>
      <c r="H1189" s="13" t="s">
        <v>7573</v>
      </c>
      <c r="I1189" s="12">
        <v>718</v>
      </c>
      <c r="J1189" s="13" t="s">
        <v>19</v>
      </c>
      <c r="K1189" s="13" t="s">
        <v>20</v>
      </c>
      <c r="L1189" s="12">
        <v>16000000</v>
      </c>
      <c r="M1189" s="12">
        <v>1987</v>
      </c>
      <c r="N1189" s="12">
        <v>8.1</v>
      </c>
      <c r="O1189" s="22">
        <f>IMDB_Movies!$C1310-IMDB_Movies!$L1310</f>
        <v>11095600</v>
      </c>
    </row>
    <row r="1190" spans="1:15" x14ac:dyDescent="0.35">
      <c r="A1190" s="14" t="s">
        <v>9902</v>
      </c>
      <c r="B1190" s="6">
        <v>279</v>
      </c>
      <c r="C1190" s="6">
        <v>258113</v>
      </c>
      <c r="D1190" s="5" t="s">
        <v>1444</v>
      </c>
      <c r="E1190" s="5" t="s">
        <v>1866</v>
      </c>
      <c r="F1190" s="5" t="s">
        <v>11317</v>
      </c>
      <c r="G1190" s="6">
        <v>42678</v>
      </c>
      <c r="H1190" s="5" t="s">
        <v>11318</v>
      </c>
      <c r="I1190" s="6">
        <v>135</v>
      </c>
      <c r="J1190" s="5" t="s">
        <v>19</v>
      </c>
      <c r="K1190" s="5" t="s">
        <v>20</v>
      </c>
      <c r="L1190" s="6">
        <v>1066167</v>
      </c>
      <c r="M1190" s="6">
        <v>2013</v>
      </c>
      <c r="N1190" s="6">
        <v>7.1</v>
      </c>
      <c r="O1190" s="21">
        <f>IMDB_Movies!$C2809-IMDB_Movies!$L2809</f>
        <v>1161099</v>
      </c>
    </row>
    <row r="1191" spans="1:15" x14ac:dyDescent="0.35">
      <c r="A1191" s="14" t="s">
        <v>6856</v>
      </c>
      <c r="B1191" s="6">
        <v>26</v>
      </c>
      <c r="C1191" s="6">
        <v>2000000</v>
      </c>
      <c r="D1191" s="5" t="s">
        <v>6857</v>
      </c>
      <c r="E1191" s="5" t="s">
        <v>6678</v>
      </c>
      <c r="F1191" s="5" t="s">
        <v>6858</v>
      </c>
      <c r="G1191" s="6">
        <v>2998</v>
      </c>
      <c r="H1191" s="5" t="s">
        <v>6859</v>
      </c>
      <c r="I1191" s="6">
        <v>74</v>
      </c>
      <c r="J1191" s="5" t="s">
        <v>19</v>
      </c>
      <c r="K1191" s="5" t="s">
        <v>20</v>
      </c>
      <c r="L1191" s="6">
        <v>20000000</v>
      </c>
      <c r="M1191" s="6">
        <v>1980</v>
      </c>
      <c r="N1191" s="6">
        <v>4.5</v>
      </c>
      <c r="O1191" s="22">
        <f>IMDB_Movies!$C1416-IMDB_Movies!$L1416</f>
        <v>15332007</v>
      </c>
    </row>
    <row r="1192" spans="1:15" x14ac:dyDescent="0.35">
      <c r="A1192" s="14" t="s">
        <v>3450</v>
      </c>
      <c r="B1192" s="6">
        <v>318</v>
      </c>
      <c r="C1192" s="6">
        <v>47000000</v>
      </c>
      <c r="D1192" s="5" t="s">
        <v>3550</v>
      </c>
      <c r="E1192" s="5" t="s">
        <v>1182</v>
      </c>
      <c r="F1192" s="5" t="s">
        <v>7215</v>
      </c>
      <c r="G1192" s="6">
        <v>157863</v>
      </c>
      <c r="H1192" s="5" t="s">
        <v>7216</v>
      </c>
      <c r="I1192" s="6">
        <v>1191</v>
      </c>
      <c r="J1192" s="5" t="s">
        <v>19</v>
      </c>
      <c r="K1192" s="5" t="s">
        <v>20</v>
      </c>
      <c r="L1192" s="6">
        <v>300000</v>
      </c>
      <c r="M1192" s="6">
        <v>1978</v>
      </c>
      <c r="N1192" s="6">
        <v>7.9</v>
      </c>
      <c r="O1192" s="22">
        <f>IMDB_Movies!$C3813-IMDB_Movies!$L3813</f>
        <v>-7725270</v>
      </c>
    </row>
    <row r="1193" spans="1:15" x14ac:dyDescent="0.35">
      <c r="A1193" s="14" t="s">
        <v>201</v>
      </c>
      <c r="B1193" s="6">
        <v>396</v>
      </c>
      <c r="C1193" s="6">
        <v>318759914</v>
      </c>
      <c r="D1193" s="5" t="s">
        <v>42</v>
      </c>
      <c r="E1193" s="5" t="s">
        <v>530</v>
      </c>
      <c r="F1193" s="5" t="s">
        <v>531</v>
      </c>
      <c r="G1193" s="6">
        <v>513158</v>
      </c>
      <c r="H1193" s="5" t="s">
        <v>532</v>
      </c>
      <c r="I1193" s="6">
        <v>1782</v>
      </c>
      <c r="J1193" s="5" t="s">
        <v>19</v>
      </c>
      <c r="K1193" s="5" t="s">
        <v>20</v>
      </c>
      <c r="L1193" s="6">
        <v>150000000</v>
      </c>
      <c r="M1193" s="6">
        <v>2007</v>
      </c>
      <c r="N1193" s="6">
        <v>7.1</v>
      </c>
      <c r="O1193" s="21">
        <f>IMDB_Movies!$C309-IMDB_Movies!$L309</f>
        <v>13257000</v>
      </c>
    </row>
    <row r="1194" spans="1:15" x14ac:dyDescent="0.35">
      <c r="A1194" s="14" t="s">
        <v>10155</v>
      </c>
      <c r="B1194" s="6">
        <v>36</v>
      </c>
      <c r="C1194" s="6">
        <v>4063</v>
      </c>
      <c r="D1194" s="5" t="s">
        <v>2156</v>
      </c>
      <c r="E1194" s="5" t="s">
        <v>10156</v>
      </c>
      <c r="F1194" s="5" t="s">
        <v>10157</v>
      </c>
      <c r="G1194" s="6">
        <v>2086</v>
      </c>
      <c r="H1194" s="5" t="s">
        <v>38</v>
      </c>
      <c r="I1194" s="6">
        <v>20</v>
      </c>
      <c r="J1194" s="5" t="s">
        <v>19</v>
      </c>
      <c r="K1194" s="5" t="s">
        <v>193</v>
      </c>
      <c r="L1194" s="6">
        <v>4000000</v>
      </c>
      <c r="M1194" s="6">
        <v>2012</v>
      </c>
      <c r="N1194" s="6">
        <v>5.2</v>
      </c>
      <c r="O1194" s="22">
        <f>IMDB_Movies!$C3331-IMDB_Movies!$L3331</f>
        <v>-8216000</v>
      </c>
    </row>
    <row r="1195" spans="1:15" x14ac:dyDescent="0.35">
      <c r="A1195" s="14" t="s">
        <v>2174</v>
      </c>
      <c r="B1195" s="6">
        <v>108</v>
      </c>
      <c r="C1195" s="6">
        <v>108244774</v>
      </c>
      <c r="D1195" s="5" t="s">
        <v>1819</v>
      </c>
      <c r="E1195" s="5" t="s">
        <v>185</v>
      </c>
      <c r="F1195" s="5" t="s">
        <v>5069</v>
      </c>
      <c r="G1195" s="6">
        <v>94049</v>
      </c>
      <c r="H1195" s="5" t="s">
        <v>5071</v>
      </c>
      <c r="I1195" s="6">
        <v>301</v>
      </c>
      <c r="J1195" s="5" t="s">
        <v>19</v>
      </c>
      <c r="K1195" s="5" t="s">
        <v>20</v>
      </c>
      <c r="L1195" s="6">
        <v>37000000</v>
      </c>
      <c r="M1195" s="6">
        <v>2001</v>
      </c>
      <c r="N1195" s="6">
        <v>6.2</v>
      </c>
      <c r="O1195" s="22">
        <f>IMDB_Movies!$C2346-IMDB_Movies!$L2346</f>
        <v>110922370</v>
      </c>
    </row>
    <row r="1196" spans="1:15" x14ac:dyDescent="0.35">
      <c r="A1196" s="15" t="s">
        <v>3961</v>
      </c>
      <c r="B1196" s="8">
        <v>147</v>
      </c>
      <c r="C1196" s="8">
        <v>37101011</v>
      </c>
      <c r="D1196" s="7" t="s">
        <v>1702</v>
      </c>
      <c r="E1196" s="7" t="s">
        <v>2605</v>
      </c>
      <c r="F1196" s="7" t="s">
        <v>4151</v>
      </c>
      <c r="G1196" s="8">
        <v>30394</v>
      </c>
      <c r="H1196" s="7" t="s">
        <v>4152</v>
      </c>
      <c r="I1196" s="8">
        <v>103</v>
      </c>
      <c r="J1196" s="7" t="s">
        <v>19</v>
      </c>
      <c r="K1196" s="7" t="s">
        <v>20</v>
      </c>
      <c r="L1196" s="8">
        <v>40000000</v>
      </c>
      <c r="M1196" s="8">
        <v>2012</v>
      </c>
      <c r="N1196" s="8">
        <v>5.8</v>
      </c>
      <c r="O1196" s="21">
        <f>IMDB_Movies!$C2011-IMDB_Movies!$L2011</f>
        <v>-9491157</v>
      </c>
    </row>
    <row r="1197" spans="1:15" x14ac:dyDescent="0.35">
      <c r="A1197" s="15" t="s">
        <v>10252</v>
      </c>
      <c r="B1197" s="8">
        <v>159</v>
      </c>
      <c r="C1197" s="8">
        <v>2926565</v>
      </c>
      <c r="D1197" s="7" t="s">
        <v>1702</v>
      </c>
      <c r="E1197" s="7" t="s">
        <v>2598</v>
      </c>
      <c r="F1197" s="7" t="s">
        <v>10253</v>
      </c>
      <c r="G1197" s="8">
        <v>28573</v>
      </c>
      <c r="H1197" s="7" t="s">
        <v>10254</v>
      </c>
      <c r="I1197" s="8">
        <v>72</v>
      </c>
      <c r="J1197" s="7" t="s">
        <v>19</v>
      </c>
      <c r="K1197" s="7" t="s">
        <v>20</v>
      </c>
      <c r="L1197" s="8">
        <v>3000000</v>
      </c>
      <c r="M1197" s="8">
        <v>2008</v>
      </c>
      <c r="N1197" s="8">
        <v>6.5</v>
      </c>
      <c r="O1197" s="21">
        <f>IMDB_Movies!$C1981-IMDB_Movies!$L1981</f>
        <v>-14843800</v>
      </c>
    </row>
    <row r="1198" spans="1:15" x14ac:dyDescent="0.35">
      <c r="A1198" s="15" t="s">
        <v>7249</v>
      </c>
      <c r="B1198" s="8">
        <v>81</v>
      </c>
      <c r="C1198" s="8">
        <v>12693621</v>
      </c>
      <c r="D1198" s="7" t="s">
        <v>2000</v>
      </c>
      <c r="E1198" s="7" t="s">
        <v>1364</v>
      </c>
      <c r="F1198" s="7" t="s">
        <v>7250</v>
      </c>
      <c r="G1198" s="8">
        <v>10885</v>
      </c>
      <c r="H1198" s="7" t="s">
        <v>7251</v>
      </c>
      <c r="I1198" s="8">
        <v>271</v>
      </c>
      <c r="J1198" s="7" t="s">
        <v>19</v>
      </c>
      <c r="K1198" s="7" t="s">
        <v>20</v>
      </c>
      <c r="L1198" s="8">
        <v>17000000</v>
      </c>
      <c r="M1198" s="8">
        <v>2002</v>
      </c>
      <c r="N1198" s="8">
        <v>4.8</v>
      </c>
      <c r="O1198" s="21">
        <f>IMDB_Movies!$C3788-IMDB_Movies!$L3788</f>
        <v>79471845</v>
      </c>
    </row>
    <row r="1199" spans="1:15" x14ac:dyDescent="0.35">
      <c r="A1199" s="11" t="s">
        <v>4823</v>
      </c>
      <c r="B1199" s="12">
        <v>50</v>
      </c>
      <c r="C1199" s="12">
        <v>2221994</v>
      </c>
      <c r="D1199" s="13" t="s">
        <v>956</v>
      </c>
      <c r="E1199" s="13" t="s">
        <v>284</v>
      </c>
      <c r="F1199" s="13" t="s">
        <v>4824</v>
      </c>
      <c r="G1199" s="12">
        <v>11747</v>
      </c>
      <c r="H1199" s="13" t="s">
        <v>4825</v>
      </c>
      <c r="I1199" s="12">
        <v>99</v>
      </c>
      <c r="J1199" s="13" t="s">
        <v>19</v>
      </c>
      <c r="K1199" s="13" t="s">
        <v>4826</v>
      </c>
      <c r="L1199" s="12">
        <v>35000000</v>
      </c>
      <c r="M1199" s="12">
        <v>1997</v>
      </c>
      <c r="N1199" s="12">
        <v>6.4</v>
      </c>
      <c r="O1199" s="22">
        <f>IMDB_Movies!$C800-IMDB_Movies!$L800</f>
        <v>97224271</v>
      </c>
    </row>
    <row r="1200" spans="1:15" x14ac:dyDescent="0.35">
      <c r="A1200" s="14" t="s">
        <v>1806</v>
      </c>
      <c r="B1200" s="6">
        <v>16</v>
      </c>
      <c r="C1200" s="6">
        <v>49851591</v>
      </c>
      <c r="D1200" s="5" t="s">
        <v>2782</v>
      </c>
      <c r="E1200" s="5" t="s">
        <v>559</v>
      </c>
      <c r="F1200" s="5" t="s">
        <v>4104</v>
      </c>
      <c r="G1200" s="6">
        <v>7900</v>
      </c>
      <c r="H1200" s="5" t="s">
        <v>4105</v>
      </c>
      <c r="I1200" s="6">
        <v>34</v>
      </c>
      <c r="J1200" s="5" t="s">
        <v>19</v>
      </c>
      <c r="K1200" s="5" t="s">
        <v>20</v>
      </c>
      <c r="L1200" s="6">
        <v>40000000</v>
      </c>
      <c r="M1200" s="6">
        <v>1986</v>
      </c>
      <c r="N1200" s="6">
        <v>5.9</v>
      </c>
      <c r="O1200" s="22">
        <f>IMDB_Movies!$C1858-IMDB_Movies!$L1858</f>
        <v>8100000</v>
      </c>
    </row>
    <row r="1201" spans="1:15" x14ac:dyDescent="0.35">
      <c r="A1201" s="11" t="s">
        <v>4431</v>
      </c>
      <c r="B1201" s="12">
        <v>304</v>
      </c>
      <c r="C1201" s="12">
        <v>116631310</v>
      </c>
      <c r="D1201" s="13" t="s">
        <v>1060</v>
      </c>
      <c r="E1201" s="13" t="s">
        <v>3340</v>
      </c>
      <c r="F1201" s="13" t="s">
        <v>5061</v>
      </c>
      <c r="G1201" s="12">
        <v>87665</v>
      </c>
      <c r="H1201" s="13" t="s">
        <v>5062</v>
      </c>
      <c r="I1201" s="12">
        <v>323</v>
      </c>
      <c r="J1201" s="13" t="s">
        <v>19</v>
      </c>
      <c r="K1201" s="13" t="s">
        <v>20</v>
      </c>
      <c r="L1201" s="12">
        <v>30000000</v>
      </c>
      <c r="M1201" s="12">
        <v>2013</v>
      </c>
      <c r="N1201" s="12">
        <v>7.2</v>
      </c>
      <c r="O1201" s="22">
        <f>IMDB_Movies!$C1474-IMDB_Movies!$L1474</f>
        <v>2508670</v>
      </c>
    </row>
    <row r="1202" spans="1:15" x14ac:dyDescent="0.35">
      <c r="A1202" s="15" t="s">
        <v>10708</v>
      </c>
      <c r="B1202" s="8">
        <v>14</v>
      </c>
      <c r="C1202" s="8">
        <v>18435</v>
      </c>
      <c r="D1202" s="7" t="s">
        <v>2243</v>
      </c>
      <c r="E1202" s="7" t="s">
        <v>10709</v>
      </c>
      <c r="F1202" s="7" t="s">
        <v>10710</v>
      </c>
      <c r="G1202" s="8">
        <v>1010</v>
      </c>
      <c r="H1202" s="7" t="s">
        <v>10711</v>
      </c>
      <c r="I1202" s="8">
        <v>15</v>
      </c>
      <c r="J1202" s="7" t="s">
        <v>1002</v>
      </c>
      <c r="K1202" s="7" t="s">
        <v>1003</v>
      </c>
      <c r="L1202" s="8">
        <v>1400000</v>
      </c>
      <c r="M1202" s="8">
        <v>2006</v>
      </c>
      <c r="N1202" s="8">
        <v>5.8</v>
      </c>
      <c r="O1202" s="21">
        <f>IMDB_Movies!$C3084-IMDB_Movies!$L3084</f>
        <v>-12513862</v>
      </c>
    </row>
    <row r="1203" spans="1:15" x14ac:dyDescent="0.35">
      <c r="A1203" s="11" t="s">
        <v>2565</v>
      </c>
      <c r="B1203" s="12">
        <v>37</v>
      </c>
      <c r="C1203" s="12">
        <v>17292381</v>
      </c>
      <c r="D1203" s="13" t="s">
        <v>8288</v>
      </c>
      <c r="E1203" s="13" t="s">
        <v>1011</v>
      </c>
      <c r="F1203" s="13" t="s">
        <v>8289</v>
      </c>
      <c r="G1203" s="12">
        <v>5794</v>
      </c>
      <c r="H1203" s="13" t="s">
        <v>8290</v>
      </c>
      <c r="I1203" s="12">
        <v>69</v>
      </c>
      <c r="J1203" s="13" t="s">
        <v>19</v>
      </c>
      <c r="K1203" s="13" t="s">
        <v>20</v>
      </c>
      <c r="L1203" s="12">
        <v>12000000</v>
      </c>
      <c r="M1203" s="12">
        <v>2001</v>
      </c>
      <c r="N1203" s="12">
        <v>5.3</v>
      </c>
      <c r="O1203" s="22">
        <f>IMDB_Movies!$C1836-IMDB_Movies!$L1836</f>
        <v>19100000</v>
      </c>
    </row>
    <row r="1204" spans="1:15" x14ac:dyDescent="0.35">
      <c r="A1204" s="15" t="s">
        <v>7831</v>
      </c>
      <c r="B1204" s="8">
        <v>439</v>
      </c>
      <c r="C1204" s="8">
        <v>3029870</v>
      </c>
      <c r="D1204" s="7" t="s">
        <v>1261</v>
      </c>
      <c r="E1204" s="7" t="s">
        <v>160</v>
      </c>
      <c r="F1204" s="7" t="s">
        <v>8929</v>
      </c>
      <c r="G1204" s="8">
        <v>128729</v>
      </c>
      <c r="H1204" s="7" t="s">
        <v>8930</v>
      </c>
      <c r="I1204" s="8">
        <v>551</v>
      </c>
      <c r="J1204" s="7" t="s">
        <v>19</v>
      </c>
      <c r="K1204" s="7" t="s">
        <v>4826</v>
      </c>
      <c r="L1204" s="8">
        <v>7400000</v>
      </c>
      <c r="M1204" s="8">
        <v>2011</v>
      </c>
      <c r="N1204" s="8">
        <v>7.1</v>
      </c>
      <c r="O1204" s="21">
        <f>IMDB_Movies!$C3542-IMDB_Movies!$L3542</f>
        <v>45865715</v>
      </c>
    </row>
    <row r="1205" spans="1:15" x14ac:dyDescent="0.35">
      <c r="A1205" s="14" t="s">
        <v>6962</v>
      </c>
      <c r="B1205" s="6">
        <v>148</v>
      </c>
      <c r="C1205" s="6">
        <v>27854896</v>
      </c>
      <c r="D1205" s="5" t="s">
        <v>479</v>
      </c>
      <c r="E1205" s="5" t="s">
        <v>3340</v>
      </c>
      <c r="F1205" s="5" t="s">
        <v>7233</v>
      </c>
      <c r="G1205" s="6">
        <v>64190</v>
      </c>
      <c r="H1205" s="5" t="s">
        <v>7234</v>
      </c>
      <c r="I1205" s="6">
        <v>129</v>
      </c>
      <c r="J1205" s="5" t="s">
        <v>19</v>
      </c>
      <c r="K1205" s="5" t="s">
        <v>20</v>
      </c>
      <c r="L1205" s="6">
        <v>17000000</v>
      </c>
      <c r="M1205" s="6">
        <v>2011</v>
      </c>
      <c r="N1205" s="6">
        <v>5.6</v>
      </c>
      <c r="O1205" s="22">
        <f>IMDB_Movies!$C3153-IMDB_Movies!$L3153</f>
        <v>23825798</v>
      </c>
    </row>
    <row r="1206" spans="1:15" x14ac:dyDescent="0.35">
      <c r="A1206" s="15" t="s">
        <v>10513</v>
      </c>
      <c r="B1206" s="8">
        <v>18</v>
      </c>
      <c r="C1206" s="8">
        <v>71904</v>
      </c>
      <c r="D1206" s="7" t="s">
        <v>2574</v>
      </c>
      <c r="E1206" s="7" t="s">
        <v>9501</v>
      </c>
      <c r="F1206" s="7" t="s">
        <v>10514</v>
      </c>
      <c r="G1206" s="8">
        <v>806</v>
      </c>
      <c r="H1206" s="7" t="s">
        <v>10515</v>
      </c>
      <c r="I1206" s="8">
        <v>18</v>
      </c>
      <c r="J1206" s="7" t="s">
        <v>19</v>
      </c>
      <c r="K1206" s="7" t="s">
        <v>20</v>
      </c>
      <c r="L1206" s="8">
        <v>2500000</v>
      </c>
      <c r="M1206" s="8">
        <v>2006</v>
      </c>
      <c r="N1206" s="8">
        <v>5.7</v>
      </c>
      <c r="O1206" s="21">
        <f>IMDB_Movies!$C2047-IMDB_Movies!$L2047</f>
        <v>21475962</v>
      </c>
    </row>
    <row r="1207" spans="1:15" x14ac:dyDescent="0.35">
      <c r="A1207" s="15" t="s">
        <v>8621</v>
      </c>
      <c r="B1207" s="8">
        <v>92</v>
      </c>
      <c r="C1207" s="8">
        <v>30306281</v>
      </c>
      <c r="D1207" s="7" t="s">
        <v>1702</v>
      </c>
      <c r="E1207" s="7" t="s">
        <v>3000</v>
      </c>
      <c r="F1207" s="7" t="s">
        <v>8622</v>
      </c>
      <c r="G1207" s="8">
        <v>12388</v>
      </c>
      <c r="H1207" s="7" t="s">
        <v>8623</v>
      </c>
      <c r="I1207" s="8">
        <v>147</v>
      </c>
      <c r="J1207" s="7" t="s">
        <v>19</v>
      </c>
      <c r="K1207" s="7" t="s">
        <v>20</v>
      </c>
      <c r="L1207" s="8">
        <v>10000000</v>
      </c>
      <c r="M1207" s="8">
        <v>2002</v>
      </c>
      <c r="N1207" s="8">
        <v>5.6</v>
      </c>
      <c r="O1207" s="21">
        <f>IMDB_Movies!$C2019-IMDB_Movies!$L2019</f>
        <v>213768</v>
      </c>
    </row>
    <row r="1208" spans="1:15" x14ac:dyDescent="0.35">
      <c r="A1208" s="15" t="s">
        <v>11121</v>
      </c>
      <c r="B1208" s="8">
        <v>16</v>
      </c>
      <c r="C1208" s="8">
        <v>15278</v>
      </c>
      <c r="D1208" s="7" t="s">
        <v>11122</v>
      </c>
      <c r="E1208" s="7" t="s">
        <v>3934</v>
      </c>
      <c r="F1208" s="7" t="s">
        <v>11123</v>
      </c>
      <c r="G1208" s="8">
        <v>1742</v>
      </c>
      <c r="H1208" s="7" t="s">
        <v>11124</v>
      </c>
      <c r="I1208" s="8">
        <v>158</v>
      </c>
      <c r="J1208" s="7" t="s">
        <v>19</v>
      </c>
      <c r="K1208" s="7" t="s">
        <v>20</v>
      </c>
      <c r="L1208" s="8">
        <v>825000</v>
      </c>
      <c r="M1208" s="8">
        <v>2002</v>
      </c>
      <c r="N1208" s="8">
        <v>5.6</v>
      </c>
      <c r="O1208" s="21">
        <f>IMDB_Movies!$C3160-IMDB_Movies!$L3160</f>
        <v>13776062</v>
      </c>
    </row>
    <row r="1209" spans="1:15" x14ac:dyDescent="0.35">
      <c r="A1209" s="15" t="s">
        <v>3906</v>
      </c>
      <c r="B1209" s="8">
        <v>350</v>
      </c>
      <c r="C1209" s="8">
        <v>191449475</v>
      </c>
      <c r="D1209" s="7" t="s">
        <v>479</v>
      </c>
      <c r="E1209" s="7" t="s">
        <v>395</v>
      </c>
      <c r="F1209" s="7" t="s">
        <v>4499</v>
      </c>
      <c r="G1209" s="8">
        <v>348007</v>
      </c>
      <c r="H1209" s="7" t="s">
        <v>4500</v>
      </c>
      <c r="I1209" s="8">
        <v>1535</v>
      </c>
      <c r="J1209" s="7" t="s">
        <v>19</v>
      </c>
      <c r="K1209" s="7" t="s">
        <v>20</v>
      </c>
      <c r="L1209" s="8">
        <v>37000000</v>
      </c>
      <c r="M1209" s="8">
        <v>2008</v>
      </c>
      <c r="N1209" s="8">
        <v>5.2</v>
      </c>
      <c r="O1209" s="21">
        <f>IMDB_Movies!$C3154-IMDB_Movies!$L3154</f>
        <v>-8337682</v>
      </c>
    </row>
    <row r="1210" spans="1:15" x14ac:dyDescent="0.35">
      <c r="A1210" s="11" t="s">
        <v>9042</v>
      </c>
      <c r="B1210" s="12">
        <v>68</v>
      </c>
      <c r="C1210" s="12">
        <v>3064356</v>
      </c>
      <c r="D1210" s="13" t="s">
        <v>151</v>
      </c>
      <c r="E1210" s="13" t="s">
        <v>882</v>
      </c>
      <c r="F1210" s="13" t="s">
        <v>9648</v>
      </c>
      <c r="G1210" s="12">
        <v>3433</v>
      </c>
      <c r="H1210" s="13" t="s">
        <v>9649</v>
      </c>
      <c r="I1210" s="12">
        <v>81</v>
      </c>
      <c r="J1210" s="13" t="s">
        <v>19</v>
      </c>
      <c r="K1210" s="13" t="s">
        <v>20</v>
      </c>
      <c r="L1210" s="12">
        <v>5600000</v>
      </c>
      <c r="M1210" s="12">
        <v>2002</v>
      </c>
      <c r="N1210" s="12">
        <v>6.9</v>
      </c>
      <c r="O1210" s="22">
        <f>IMDB_Movies!$C3449-IMDB_Movies!$L3449</f>
        <v>3132222</v>
      </c>
    </row>
    <row r="1211" spans="1:15" x14ac:dyDescent="0.35">
      <c r="A1211" s="14" t="s">
        <v>3213</v>
      </c>
      <c r="B1211" s="6">
        <v>59</v>
      </c>
      <c r="C1211" s="6">
        <v>108360000</v>
      </c>
      <c r="D1211" s="5" t="s">
        <v>2756</v>
      </c>
      <c r="E1211" s="5" t="s">
        <v>520</v>
      </c>
      <c r="F1211" s="5" t="s">
        <v>5067</v>
      </c>
      <c r="G1211" s="6">
        <v>160321</v>
      </c>
      <c r="H1211" s="5" t="s">
        <v>5068</v>
      </c>
      <c r="I1211" s="6">
        <v>178</v>
      </c>
      <c r="J1211" s="5" t="s">
        <v>19</v>
      </c>
      <c r="K1211" s="5" t="s">
        <v>20</v>
      </c>
      <c r="L1211" s="6">
        <v>30000000</v>
      </c>
      <c r="M1211" s="6">
        <v>1995</v>
      </c>
      <c r="N1211" s="6">
        <v>6.3</v>
      </c>
      <c r="O1211" s="21">
        <f>IMDB_Movies!$C1115-IMDB_Movies!$L1115</f>
        <v>-29936195</v>
      </c>
    </row>
    <row r="1212" spans="1:15" x14ac:dyDescent="0.35">
      <c r="A1212" s="14" t="s">
        <v>843</v>
      </c>
      <c r="B1212" s="6">
        <v>372</v>
      </c>
      <c r="C1212" s="6">
        <v>35286428</v>
      </c>
      <c r="D1212" s="5" t="s">
        <v>1798</v>
      </c>
      <c r="E1212" s="5" t="s">
        <v>275</v>
      </c>
      <c r="F1212" s="5" t="s">
        <v>1981</v>
      </c>
      <c r="G1212" s="6">
        <v>361767</v>
      </c>
      <c r="H1212" s="5" t="s">
        <v>1982</v>
      </c>
      <c r="I1212" s="6">
        <v>1206</v>
      </c>
      <c r="J1212" s="5" t="s">
        <v>19</v>
      </c>
      <c r="K1212" s="5" t="s">
        <v>20</v>
      </c>
      <c r="L1212" s="6">
        <v>76000000</v>
      </c>
      <c r="M1212" s="6">
        <v>2006</v>
      </c>
      <c r="N1212" s="6">
        <v>7.9</v>
      </c>
      <c r="O1212" s="22">
        <f>IMDB_Movies!$C3545-IMDB_Movies!$L3545</f>
        <v>19143839</v>
      </c>
    </row>
    <row r="1213" spans="1:15" x14ac:dyDescent="0.35">
      <c r="A1213" s="15" t="s">
        <v>1525</v>
      </c>
      <c r="B1213" s="8">
        <v>33</v>
      </c>
      <c r="C1213" s="8">
        <v>21370057</v>
      </c>
      <c r="D1213" s="7" t="s">
        <v>1444</v>
      </c>
      <c r="E1213" s="7" t="s">
        <v>8458</v>
      </c>
      <c r="F1213" s="7" t="s">
        <v>8459</v>
      </c>
      <c r="G1213" s="8">
        <v>9903</v>
      </c>
      <c r="H1213" s="7" t="s">
        <v>8460</v>
      </c>
      <c r="I1213" s="8">
        <v>80</v>
      </c>
      <c r="J1213" s="7" t="s">
        <v>19</v>
      </c>
      <c r="K1213" s="7" t="s">
        <v>20</v>
      </c>
      <c r="L1213" s="8">
        <v>12000000</v>
      </c>
      <c r="M1213" s="8">
        <v>1992</v>
      </c>
      <c r="N1213" s="8">
        <v>6</v>
      </c>
      <c r="O1213" s="21">
        <f>IMDB_Movies!$C2847-IMDB_Movies!$L2847</f>
        <v>13701902</v>
      </c>
    </row>
    <row r="1214" spans="1:15" x14ac:dyDescent="0.35">
      <c r="A1214" s="14" t="s">
        <v>2768</v>
      </c>
      <c r="B1214" s="6">
        <v>82</v>
      </c>
      <c r="C1214" s="6">
        <v>14469428</v>
      </c>
      <c r="D1214" s="5" t="s">
        <v>1142</v>
      </c>
      <c r="E1214" s="5" t="s">
        <v>635</v>
      </c>
      <c r="F1214" s="5" t="s">
        <v>5706</v>
      </c>
      <c r="G1214" s="6">
        <v>10667</v>
      </c>
      <c r="H1214" s="5" t="s">
        <v>5707</v>
      </c>
      <c r="I1214" s="6">
        <v>95</v>
      </c>
      <c r="J1214" s="5" t="s">
        <v>19</v>
      </c>
      <c r="K1214" s="5" t="s">
        <v>20</v>
      </c>
      <c r="L1214" s="6">
        <v>26000000</v>
      </c>
      <c r="M1214" s="6">
        <v>2004</v>
      </c>
      <c r="N1214" s="6">
        <v>5.2</v>
      </c>
      <c r="O1214" s="22">
        <f>IMDB_Movies!$C2580-IMDB_Movies!$L2580</f>
        <v>38756232</v>
      </c>
    </row>
    <row r="1215" spans="1:15" x14ac:dyDescent="0.35">
      <c r="A1215" s="14" t="s">
        <v>9607</v>
      </c>
      <c r="B1215" s="6">
        <v>53</v>
      </c>
      <c r="C1215" s="6">
        <v>14873</v>
      </c>
      <c r="D1215" s="5" t="s">
        <v>10166</v>
      </c>
      <c r="E1215" s="5" t="s">
        <v>992</v>
      </c>
      <c r="F1215" s="5" t="s">
        <v>10167</v>
      </c>
      <c r="G1215" s="6">
        <v>5294</v>
      </c>
      <c r="H1215" s="5" t="s">
        <v>10168</v>
      </c>
      <c r="I1215" s="6">
        <v>67</v>
      </c>
      <c r="J1215" s="5" t="s">
        <v>19</v>
      </c>
      <c r="K1215" s="5" t="s">
        <v>20</v>
      </c>
      <c r="L1215" s="6">
        <v>3800000</v>
      </c>
      <c r="M1215" s="6">
        <v>1965</v>
      </c>
      <c r="N1215" s="6">
        <v>6.8</v>
      </c>
      <c r="O1215" s="21">
        <f>IMDB_Movies!$C1349-IMDB_Movies!$L1349</f>
        <v>-8626307</v>
      </c>
    </row>
    <row r="1216" spans="1:15" x14ac:dyDescent="0.35">
      <c r="A1216" s="14" t="s">
        <v>10158</v>
      </c>
      <c r="B1216" s="6">
        <v>14</v>
      </c>
      <c r="C1216" s="6">
        <v>4584</v>
      </c>
      <c r="D1216" s="5" t="s">
        <v>1702</v>
      </c>
      <c r="E1216" s="5" t="s">
        <v>11601</v>
      </c>
      <c r="F1216" s="5" t="s">
        <v>11602</v>
      </c>
      <c r="G1216" s="6">
        <v>1338</v>
      </c>
      <c r="H1216" s="5" t="s">
        <v>11603</v>
      </c>
      <c r="I1216" s="6">
        <v>14</v>
      </c>
      <c r="J1216" s="5" t="s">
        <v>19</v>
      </c>
      <c r="K1216" s="5" t="s">
        <v>20</v>
      </c>
      <c r="L1216" s="6">
        <v>9000</v>
      </c>
      <c r="M1216" s="6">
        <v>2011</v>
      </c>
      <c r="N1216" s="6">
        <v>6.4</v>
      </c>
      <c r="O1216" s="22">
        <f>IMDB_Movies!$C1984-IMDB_Movies!$L1984</f>
        <v>91518352</v>
      </c>
    </row>
    <row r="1217" spans="1:15" x14ac:dyDescent="0.35">
      <c r="A1217" s="14" t="s">
        <v>2134</v>
      </c>
      <c r="B1217" s="6">
        <v>132</v>
      </c>
      <c r="C1217" s="6">
        <v>75600000</v>
      </c>
      <c r="D1217" s="5" t="s">
        <v>2135</v>
      </c>
      <c r="E1217" s="5" t="s">
        <v>2136</v>
      </c>
      <c r="F1217" s="5" t="s">
        <v>2137</v>
      </c>
      <c r="G1217" s="6">
        <v>736638</v>
      </c>
      <c r="H1217" s="5" t="s">
        <v>2138</v>
      </c>
      <c r="I1217" s="6">
        <v>1065</v>
      </c>
      <c r="J1217" s="5" t="s">
        <v>19</v>
      </c>
      <c r="K1217" s="5" t="s">
        <v>20</v>
      </c>
      <c r="L1217" s="6">
        <v>72000000</v>
      </c>
      <c r="M1217" s="6">
        <v>1995</v>
      </c>
      <c r="N1217" s="6">
        <v>8.4</v>
      </c>
      <c r="O1217" s="21">
        <f>IMDB_Movies!$C1527-IMDB_Movies!$L1527</f>
        <v>6033556</v>
      </c>
    </row>
    <row r="1218" spans="1:15" x14ac:dyDescent="0.35">
      <c r="A1218" s="15" t="s">
        <v>3129</v>
      </c>
      <c r="B1218" s="8">
        <v>110</v>
      </c>
      <c r="C1218" s="8">
        <v>66676062</v>
      </c>
      <c r="D1218" s="7" t="s">
        <v>1316</v>
      </c>
      <c r="E1218" s="7" t="s">
        <v>1612</v>
      </c>
      <c r="F1218" s="7" t="s">
        <v>3130</v>
      </c>
      <c r="G1218" s="8">
        <v>267980</v>
      </c>
      <c r="H1218" s="7" t="s">
        <v>3131</v>
      </c>
      <c r="I1218" s="8">
        <v>545</v>
      </c>
      <c r="J1218" s="7" t="s">
        <v>19</v>
      </c>
      <c r="K1218" s="7" t="s">
        <v>20</v>
      </c>
      <c r="L1218" s="8">
        <v>54000000</v>
      </c>
      <c r="M1218" s="8">
        <v>1990</v>
      </c>
      <c r="N1218" s="8">
        <v>7.6</v>
      </c>
      <c r="O1218" s="21">
        <f>IMDB_Movies!$C2659-IMDB_Movies!$L2659</f>
        <v>89746958</v>
      </c>
    </row>
    <row r="1219" spans="1:15" x14ac:dyDescent="0.35">
      <c r="A1219" s="15" t="s">
        <v>3726</v>
      </c>
      <c r="B1219" s="8">
        <v>221</v>
      </c>
      <c r="C1219" s="8">
        <v>66466372</v>
      </c>
      <c r="D1219" s="7" t="s">
        <v>4060</v>
      </c>
      <c r="E1219" s="7" t="s">
        <v>4061</v>
      </c>
      <c r="F1219" s="7" t="s">
        <v>4062</v>
      </c>
      <c r="G1219" s="8">
        <v>75345</v>
      </c>
      <c r="H1219" s="7" t="s">
        <v>4063</v>
      </c>
      <c r="I1219" s="8">
        <v>290</v>
      </c>
      <c r="J1219" s="7" t="s">
        <v>19</v>
      </c>
      <c r="K1219" s="7" t="s">
        <v>20</v>
      </c>
      <c r="L1219" s="8">
        <v>40000000</v>
      </c>
      <c r="M1219" s="8">
        <v>2009</v>
      </c>
      <c r="N1219" s="8">
        <v>5.2</v>
      </c>
      <c r="O1219" s="21">
        <f>IMDB_Movies!$C3718-IMDB_Movies!$L3718</f>
        <v>-9994439</v>
      </c>
    </row>
    <row r="1220" spans="1:15" x14ac:dyDescent="0.35">
      <c r="A1220" s="15" t="s">
        <v>9248</v>
      </c>
      <c r="B1220" s="8">
        <v>242</v>
      </c>
      <c r="C1220" s="8">
        <v>4443403</v>
      </c>
      <c r="D1220" s="7" t="s">
        <v>9249</v>
      </c>
      <c r="E1220" s="7" t="s">
        <v>4207</v>
      </c>
      <c r="F1220" s="7" t="s">
        <v>9250</v>
      </c>
      <c r="G1220" s="8">
        <v>70194</v>
      </c>
      <c r="H1220" s="7" t="s">
        <v>9251</v>
      </c>
      <c r="I1220" s="8">
        <v>158</v>
      </c>
      <c r="J1220" s="7" t="s">
        <v>1002</v>
      </c>
      <c r="K1220" s="7" t="s">
        <v>1003</v>
      </c>
      <c r="L1220" s="8">
        <v>7300000</v>
      </c>
      <c r="M1220" s="8">
        <v>2007</v>
      </c>
      <c r="N1220" s="8">
        <v>8</v>
      </c>
      <c r="O1220" s="21">
        <f>IMDB_Movies!$C1351-IMDB_Movies!$L1351</f>
        <v>-31480159</v>
      </c>
    </row>
    <row r="1221" spans="1:15" x14ac:dyDescent="0.35">
      <c r="A1221" s="14" t="s">
        <v>6652</v>
      </c>
      <c r="B1221" s="6">
        <v>11</v>
      </c>
      <c r="C1221" s="6">
        <v>4692814</v>
      </c>
      <c r="D1221" s="5" t="s">
        <v>1136</v>
      </c>
      <c r="E1221" s="5" t="s">
        <v>2946</v>
      </c>
      <c r="F1221" s="5" t="s">
        <v>9127</v>
      </c>
      <c r="G1221" s="6">
        <v>2870</v>
      </c>
      <c r="H1221" s="5" t="s">
        <v>9128</v>
      </c>
      <c r="I1221" s="6">
        <v>34</v>
      </c>
      <c r="J1221" s="5" t="s">
        <v>19</v>
      </c>
      <c r="K1221" s="5" t="s">
        <v>20</v>
      </c>
      <c r="L1221" s="6">
        <v>8000000</v>
      </c>
      <c r="M1221" s="6">
        <v>1999</v>
      </c>
      <c r="N1221" s="6">
        <v>5.0999999999999996</v>
      </c>
      <c r="O1221" s="22">
        <f>IMDB_Movies!$C1716-IMDB_Movies!$L1716</f>
        <v>-1217916</v>
      </c>
    </row>
    <row r="1222" spans="1:15" x14ac:dyDescent="0.35">
      <c r="A1222" s="14" t="s">
        <v>7672</v>
      </c>
      <c r="B1222" s="6">
        <v>90</v>
      </c>
      <c r="C1222" s="6">
        <v>12801190</v>
      </c>
      <c r="D1222" s="5" t="s">
        <v>15</v>
      </c>
      <c r="E1222" s="5" t="s">
        <v>2940</v>
      </c>
      <c r="F1222" s="5" t="s">
        <v>7673</v>
      </c>
      <c r="G1222" s="6">
        <v>16340</v>
      </c>
      <c r="H1222" s="5" t="s">
        <v>7674</v>
      </c>
      <c r="I1222" s="6">
        <v>355</v>
      </c>
      <c r="J1222" s="5" t="s">
        <v>19</v>
      </c>
      <c r="K1222" s="5" t="s">
        <v>20</v>
      </c>
      <c r="L1222" s="6">
        <v>15000000</v>
      </c>
      <c r="M1222" s="6">
        <v>2000</v>
      </c>
      <c r="N1222" s="6">
        <v>4.5999999999999996</v>
      </c>
      <c r="O1222" s="21">
        <f>IMDB_Movies!$C243-IMDB_Movies!$L243</f>
        <v>246478898</v>
      </c>
    </row>
    <row r="1223" spans="1:15" x14ac:dyDescent="0.35">
      <c r="A1223" s="11" t="s">
        <v>10078</v>
      </c>
      <c r="B1223" s="12">
        <v>143</v>
      </c>
      <c r="C1223" s="12">
        <v>6525762</v>
      </c>
      <c r="D1223" s="13" t="s">
        <v>973</v>
      </c>
      <c r="E1223" s="13" t="s">
        <v>6425</v>
      </c>
      <c r="F1223" s="13" t="s">
        <v>10079</v>
      </c>
      <c r="G1223" s="12">
        <v>44339</v>
      </c>
      <c r="H1223" s="13" t="s">
        <v>10080</v>
      </c>
      <c r="I1223" s="12">
        <v>425</v>
      </c>
      <c r="J1223" s="13" t="s">
        <v>19</v>
      </c>
      <c r="K1223" s="13" t="s">
        <v>20</v>
      </c>
      <c r="L1223" s="12">
        <v>4000000</v>
      </c>
      <c r="M1223" s="12">
        <v>2002</v>
      </c>
      <c r="N1223" s="12">
        <v>6.7</v>
      </c>
      <c r="O1223" s="22">
        <f>IMDB_Movies!$C2176-IMDB_Movies!$L2176</f>
        <v>-29000000</v>
      </c>
    </row>
    <row r="1224" spans="1:15" x14ac:dyDescent="0.35">
      <c r="A1224" s="14" t="s">
        <v>1406</v>
      </c>
      <c r="B1224" s="6">
        <v>94</v>
      </c>
      <c r="C1224" s="6">
        <v>33328051</v>
      </c>
      <c r="D1224" s="5" t="s">
        <v>782</v>
      </c>
      <c r="E1224" s="5" t="s">
        <v>2471</v>
      </c>
      <c r="F1224" s="5" t="s">
        <v>2472</v>
      </c>
      <c r="G1224" s="6">
        <v>60508</v>
      </c>
      <c r="H1224" s="5" t="s">
        <v>2473</v>
      </c>
      <c r="I1224" s="6">
        <v>285</v>
      </c>
      <c r="J1224" s="5" t="s">
        <v>19</v>
      </c>
      <c r="K1224" s="5" t="s">
        <v>20</v>
      </c>
      <c r="L1224" s="6">
        <v>65000000</v>
      </c>
      <c r="M1224" s="6">
        <v>1996</v>
      </c>
      <c r="N1224" s="6">
        <v>6.7</v>
      </c>
      <c r="O1224" s="22">
        <f>IMDB_Movies!$C592-IMDB_Movies!$L592</f>
        <v>8432823</v>
      </c>
    </row>
    <row r="1225" spans="1:15" x14ac:dyDescent="0.35">
      <c r="A1225" s="11" t="s">
        <v>346</v>
      </c>
      <c r="B1225" s="12">
        <v>192</v>
      </c>
      <c r="C1225" s="12">
        <v>46836394</v>
      </c>
      <c r="D1225" s="13" t="s">
        <v>1175</v>
      </c>
      <c r="E1225" s="13" t="s">
        <v>1190</v>
      </c>
      <c r="F1225" s="13" t="s">
        <v>5822</v>
      </c>
      <c r="G1225" s="12">
        <v>728685</v>
      </c>
      <c r="H1225" s="13" t="s">
        <v>5823</v>
      </c>
      <c r="I1225" s="12">
        <v>989</v>
      </c>
      <c r="J1225" s="13" t="s">
        <v>19</v>
      </c>
      <c r="K1225" s="13" t="s">
        <v>20</v>
      </c>
      <c r="L1225" s="12">
        <v>25000000</v>
      </c>
      <c r="M1225" s="12">
        <v>1990</v>
      </c>
      <c r="N1225" s="12">
        <v>8.6999999999999993</v>
      </c>
      <c r="O1225" s="22">
        <f>IMDB_Movies!$C1422-IMDB_Movies!$L1422</f>
        <v>51083765</v>
      </c>
    </row>
    <row r="1226" spans="1:15" x14ac:dyDescent="0.35">
      <c r="A1226" s="14" t="s">
        <v>6055</v>
      </c>
      <c r="B1226" s="6">
        <v>31</v>
      </c>
      <c r="C1226" s="6">
        <v>5654777</v>
      </c>
      <c r="D1226" s="5" t="s">
        <v>2339</v>
      </c>
      <c r="E1226" s="5" t="s">
        <v>2170</v>
      </c>
      <c r="F1226" s="5" t="s">
        <v>6056</v>
      </c>
      <c r="G1226" s="6">
        <v>4875</v>
      </c>
      <c r="H1226" s="5" t="s">
        <v>6057</v>
      </c>
      <c r="I1226" s="6">
        <v>26</v>
      </c>
      <c r="J1226" s="5" t="s">
        <v>19</v>
      </c>
      <c r="K1226" s="5" t="s">
        <v>20</v>
      </c>
      <c r="L1226" s="6">
        <v>25000000</v>
      </c>
      <c r="M1226" s="6">
        <v>2005</v>
      </c>
      <c r="N1226" s="6">
        <v>4.0999999999999996</v>
      </c>
      <c r="O1226" s="22">
        <f>IMDB_Movies!$C494-IMDB_Movies!$L494</f>
        <v>-375868702</v>
      </c>
    </row>
    <row r="1227" spans="1:15" x14ac:dyDescent="0.35">
      <c r="A1227" s="15" t="s">
        <v>11415</v>
      </c>
      <c r="B1227" s="8">
        <v>21</v>
      </c>
      <c r="C1227" s="8">
        <v>212285</v>
      </c>
      <c r="D1227" s="7" t="s">
        <v>1142</v>
      </c>
      <c r="E1227" s="7" t="s">
        <v>2218</v>
      </c>
      <c r="F1227" s="7" t="s">
        <v>11416</v>
      </c>
      <c r="G1227" s="8">
        <v>1727</v>
      </c>
      <c r="H1227" s="7" t="s">
        <v>11417</v>
      </c>
      <c r="I1227" s="8">
        <v>21</v>
      </c>
      <c r="J1227" s="7" t="s">
        <v>19</v>
      </c>
      <c r="K1227" s="7" t="s">
        <v>267</v>
      </c>
      <c r="L1227" s="8">
        <v>250000</v>
      </c>
      <c r="M1227" s="8">
        <v>1996</v>
      </c>
      <c r="N1227" s="8">
        <v>6.4</v>
      </c>
      <c r="O1227" s="21">
        <f>IMDB_Movies!$C2497-IMDB_Movies!$L2497</f>
        <v>12043633</v>
      </c>
    </row>
    <row r="1228" spans="1:15" x14ac:dyDescent="0.35">
      <c r="A1228" s="11" t="s">
        <v>14</v>
      </c>
      <c r="B1228" s="12">
        <v>210</v>
      </c>
      <c r="C1228" s="12">
        <v>204843350</v>
      </c>
      <c r="D1228" s="13" t="s">
        <v>454</v>
      </c>
      <c r="E1228" s="13" t="s">
        <v>729</v>
      </c>
      <c r="F1228" s="13" t="s">
        <v>1168</v>
      </c>
      <c r="G1228" s="12">
        <v>744891</v>
      </c>
      <c r="H1228" s="13" t="s">
        <v>1170</v>
      </c>
      <c r="I1228" s="12">
        <v>983</v>
      </c>
      <c r="J1228" s="13" t="s">
        <v>19</v>
      </c>
      <c r="K1228" s="13" t="s">
        <v>20</v>
      </c>
      <c r="L1228" s="12">
        <v>102000000</v>
      </c>
      <c r="M1228" s="12">
        <v>1991</v>
      </c>
      <c r="N1228" s="12">
        <v>8.5</v>
      </c>
      <c r="O1228" s="22">
        <f>IMDB_Movies!$C914-IMDB_Movies!$L914</f>
        <v>4300302</v>
      </c>
    </row>
    <row r="1229" spans="1:15" x14ac:dyDescent="0.35">
      <c r="A1229" s="14" t="s">
        <v>5816</v>
      </c>
      <c r="B1229" s="6">
        <v>180</v>
      </c>
      <c r="C1229" s="6">
        <v>51097664</v>
      </c>
      <c r="D1229" s="5" t="s">
        <v>3896</v>
      </c>
      <c r="E1229" s="5" t="s">
        <v>1190</v>
      </c>
      <c r="F1229" s="5" t="s">
        <v>5817</v>
      </c>
      <c r="G1229" s="6">
        <v>70205</v>
      </c>
      <c r="H1229" s="5" t="s">
        <v>5818</v>
      </c>
      <c r="I1229" s="6">
        <v>450</v>
      </c>
      <c r="J1229" s="5" t="s">
        <v>19</v>
      </c>
      <c r="K1229" s="5" t="s">
        <v>20</v>
      </c>
      <c r="L1229" s="6">
        <v>30000000</v>
      </c>
      <c r="M1229" s="6">
        <v>2005</v>
      </c>
      <c r="N1229" s="6">
        <v>5.9</v>
      </c>
      <c r="O1229" s="22">
        <f>IMDB_Movies!$C3223-IMDB_Movies!$L3223</f>
        <v>250263</v>
      </c>
    </row>
    <row r="1230" spans="1:15" x14ac:dyDescent="0.35">
      <c r="A1230" s="11" t="s">
        <v>5810</v>
      </c>
      <c r="B1230" s="12">
        <v>31</v>
      </c>
      <c r="C1230" s="12">
        <v>65623128</v>
      </c>
      <c r="D1230" s="13" t="s">
        <v>5637</v>
      </c>
      <c r="E1230" s="13" t="s">
        <v>2191</v>
      </c>
      <c r="F1230" s="13" t="s">
        <v>6485</v>
      </c>
      <c r="G1230" s="12">
        <v>7354</v>
      </c>
      <c r="H1230" s="13" t="s">
        <v>6486</v>
      </c>
      <c r="I1230" s="12">
        <v>50</v>
      </c>
      <c r="J1230" s="13" t="s">
        <v>19</v>
      </c>
      <c r="K1230" s="13" t="s">
        <v>20</v>
      </c>
      <c r="L1230" s="12">
        <v>20000000</v>
      </c>
      <c r="M1230" s="12">
        <v>2012</v>
      </c>
      <c r="N1230" s="12">
        <v>4.8</v>
      </c>
      <c r="O1230" s="22">
        <f>IMDB_Movies!$C1814-IMDB_Movies!$L1814</f>
        <v>24281723</v>
      </c>
    </row>
    <row r="1231" spans="1:15" x14ac:dyDescent="0.35">
      <c r="A1231" s="14" t="s">
        <v>1147</v>
      </c>
      <c r="B1231" s="6">
        <v>166</v>
      </c>
      <c r="C1231" s="6">
        <v>69772969</v>
      </c>
      <c r="D1231" s="5" t="s">
        <v>242</v>
      </c>
      <c r="E1231" s="5" t="s">
        <v>190</v>
      </c>
      <c r="F1231" s="5" t="s">
        <v>1844</v>
      </c>
      <c r="G1231" s="6">
        <v>155532</v>
      </c>
      <c r="H1231" s="5" t="s">
        <v>1845</v>
      </c>
      <c r="I1231" s="6">
        <v>543</v>
      </c>
      <c r="J1231" s="5" t="s">
        <v>19</v>
      </c>
      <c r="K1231" s="5" t="s">
        <v>20</v>
      </c>
      <c r="L1231" s="6">
        <v>80000000</v>
      </c>
      <c r="M1231" s="6">
        <v>2001</v>
      </c>
      <c r="N1231" s="6">
        <v>6.5</v>
      </c>
      <c r="O1231" s="22">
        <f>IMDB_Movies!$C726-IMDB_Movies!$L726</f>
        <v>5012990</v>
      </c>
    </row>
    <row r="1232" spans="1:15" x14ac:dyDescent="0.35">
      <c r="A1232" s="15" t="s">
        <v>8047</v>
      </c>
      <c r="B1232" s="8">
        <v>12</v>
      </c>
      <c r="C1232" s="8">
        <v>4700361</v>
      </c>
      <c r="D1232" s="7" t="s">
        <v>2243</v>
      </c>
      <c r="E1232" s="7" t="s">
        <v>987</v>
      </c>
      <c r="F1232" s="7" t="s">
        <v>9881</v>
      </c>
      <c r="G1232" s="8">
        <v>2047</v>
      </c>
      <c r="H1232" s="7" t="s">
        <v>9882</v>
      </c>
      <c r="I1232" s="8">
        <v>29</v>
      </c>
      <c r="J1232" s="7" t="s">
        <v>19</v>
      </c>
      <c r="K1232" s="7" t="s">
        <v>20</v>
      </c>
      <c r="L1232" s="8">
        <v>5000000</v>
      </c>
      <c r="M1232" s="8">
        <v>2015</v>
      </c>
      <c r="N1232" s="8">
        <v>4.5999999999999996</v>
      </c>
      <c r="O1232" s="21">
        <f>IMDB_Movies!$C3090-IMDB_Movies!$L3090</f>
        <v>-1498479</v>
      </c>
    </row>
    <row r="1233" spans="1:15" x14ac:dyDescent="0.35">
      <c r="A1233" s="11" t="s">
        <v>183</v>
      </c>
      <c r="B1233" s="12">
        <v>526</v>
      </c>
      <c r="C1233" s="12">
        <v>79711678</v>
      </c>
      <c r="D1233" s="13" t="s">
        <v>619</v>
      </c>
      <c r="E1233" s="13" t="s">
        <v>24</v>
      </c>
      <c r="F1233" s="13" t="s">
        <v>620</v>
      </c>
      <c r="G1233" s="12">
        <v>199039</v>
      </c>
      <c r="H1233" s="13" t="s">
        <v>621</v>
      </c>
      <c r="I1233" s="12">
        <v>479</v>
      </c>
      <c r="J1233" s="13" t="s">
        <v>19</v>
      </c>
      <c r="K1233" s="13" t="s">
        <v>20</v>
      </c>
      <c r="L1233" s="12">
        <v>100000000</v>
      </c>
      <c r="M1233" s="12">
        <v>2012</v>
      </c>
      <c r="N1233" s="12">
        <v>6.2</v>
      </c>
      <c r="O1233" s="22">
        <f>IMDB_Movies!$C2382-IMDB_Movies!$L2382</f>
        <v>53953403</v>
      </c>
    </row>
    <row r="1234" spans="1:15" x14ac:dyDescent="0.35">
      <c r="A1234" s="11" t="s">
        <v>2246</v>
      </c>
      <c r="B1234" s="12">
        <v>261</v>
      </c>
      <c r="C1234" s="12">
        <v>55942830</v>
      </c>
      <c r="D1234" s="13" t="s">
        <v>2247</v>
      </c>
      <c r="E1234" s="13" t="s">
        <v>512</v>
      </c>
      <c r="F1234" s="13" t="s">
        <v>2248</v>
      </c>
      <c r="G1234" s="12">
        <v>138582</v>
      </c>
      <c r="H1234" s="13" t="s">
        <v>2249</v>
      </c>
      <c r="I1234" s="12">
        <v>423</v>
      </c>
      <c r="J1234" s="13" t="s">
        <v>19</v>
      </c>
      <c r="K1234" s="13" t="s">
        <v>20</v>
      </c>
      <c r="L1234" s="12">
        <v>70000000</v>
      </c>
      <c r="M1234" s="12">
        <v>2014</v>
      </c>
      <c r="N1234" s="12">
        <v>6.3</v>
      </c>
      <c r="O1234" s="22">
        <f>IMDB_Movies!$C768-IMDB_Movies!$L768</f>
        <v>10474107</v>
      </c>
    </row>
    <row r="1235" spans="1:15" x14ac:dyDescent="0.35">
      <c r="A1235" s="15" t="s">
        <v>5397</v>
      </c>
      <c r="B1235" s="8">
        <v>273</v>
      </c>
      <c r="C1235" s="8">
        <v>3904982</v>
      </c>
      <c r="D1235" s="7" t="s">
        <v>5398</v>
      </c>
      <c r="E1235" s="7" t="s">
        <v>247</v>
      </c>
      <c r="F1235" s="7" t="s">
        <v>5399</v>
      </c>
      <c r="G1235" s="8">
        <v>136104</v>
      </c>
      <c r="H1235" s="7" t="s">
        <v>5400</v>
      </c>
      <c r="I1235" s="8">
        <v>415</v>
      </c>
      <c r="J1235" s="7" t="s">
        <v>19</v>
      </c>
      <c r="K1235" s="7" t="s">
        <v>20</v>
      </c>
      <c r="L1235" s="8">
        <v>30000000</v>
      </c>
      <c r="M1235" s="8">
        <v>2007</v>
      </c>
      <c r="N1235" s="8">
        <v>7.5</v>
      </c>
      <c r="O1235" s="21">
        <f>IMDB_Movies!$C1441-IMDB_Movies!$L1441</f>
        <v>41000000</v>
      </c>
    </row>
    <row r="1236" spans="1:15" x14ac:dyDescent="0.35">
      <c r="A1236" s="14" t="s">
        <v>8702</v>
      </c>
      <c r="B1236" s="6">
        <v>16</v>
      </c>
      <c r="C1236" s="6">
        <v>12514138</v>
      </c>
      <c r="D1236" s="5" t="s">
        <v>151</v>
      </c>
      <c r="E1236" s="5" t="s">
        <v>2890</v>
      </c>
      <c r="F1236" s="5" t="s">
        <v>8703</v>
      </c>
      <c r="G1236" s="6">
        <v>2801</v>
      </c>
      <c r="H1236" s="5" t="s">
        <v>8704</v>
      </c>
      <c r="I1236" s="6">
        <v>28</v>
      </c>
      <c r="J1236" s="5" t="s">
        <v>19</v>
      </c>
      <c r="K1236" s="5" t="s">
        <v>20</v>
      </c>
      <c r="L1236" s="6">
        <v>10000000</v>
      </c>
      <c r="M1236" s="6">
        <v>1997</v>
      </c>
      <c r="N1236" s="6">
        <v>7.4</v>
      </c>
      <c r="O1236" s="21">
        <f>IMDB_Movies!$C3414-IMDB_Movies!$L3414</f>
        <v>3759147</v>
      </c>
    </row>
    <row r="1237" spans="1:15" x14ac:dyDescent="0.35">
      <c r="A1237" s="14" t="s">
        <v>7831</v>
      </c>
      <c r="B1237" s="6">
        <v>177</v>
      </c>
      <c r="C1237" s="6">
        <v>4157491</v>
      </c>
      <c r="D1237" s="5" t="s">
        <v>8153</v>
      </c>
      <c r="E1237" s="5" t="s">
        <v>4207</v>
      </c>
      <c r="F1237" s="5" t="s">
        <v>8154</v>
      </c>
      <c r="G1237" s="6">
        <v>79330</v>
      </c>
      <c r="H1237" s="5" t="s">
        <v>8155</v>
      </c>
      <c r="I1237" s="6">
        <v>690</v>
      </c>
      <c r="J1237" s="5" t="s">
        <v>19</v>
      </c>
      <c r="K1237" s="5" t="s">
        <v>4826</v>
      </c>
      <c r="L1237" s="6">
        <v>12800000</v>
      </c>
      <c r="M1237" s="6">
        <v>2000</v>
      </c>
      <c r="N1237" s="6">
        <v>8</v>
      </c>
      <c r="O1237" s="21">
        <f>IMDB_Movies!$C2701-IMDB_Movies!$L2701</f>
        <v>-20291812</v>
      </c>
    </row>
    <row r="1238" spans="1:15" x14ac:dyDescent="0.35">
      <c r="A1238" s="15" t="s">
        <v>1234</v>
      </c>
      <c r="B1238" s="8">
        <v>321</v>
      </c>
      <c r="C1238" s="8">
        <v>67631157</v>
      </c>
      <c r="D1238" s="7" t="s">
        <v>1235</v>
      </c>
      <c r="E1238" s="7" t="s">
        <v>24</v>
      </c>
      <c r="F1238" s="7" t="s">
        <v>1236</v>
      </c>
      <c r="G1238" s="8">
        <v>176598</v>
      </c>
      <c r="H1238" s="7" t="s">
        <v>1238</v>
      </c>
      <c r="I1238" s="8">
        <v>374</v>
      </c>
      <c r="J1238" s="7" t="s">
        <v>19</v>
      </c>
      <c r="K1238" s="7" t="s">
        <v>20</v>
      </c>
      <c r="L1238" s="8">
        <v>100000000</v>
      </c>
      <c r="M1238" s="8">
        <v>2010</v>
      </c>
      <c r="N1238" s="8">
        <v>6</v>
      </c>
      <c r="O1238" s="21">
        <f>IMDB_Movies!$C911-IMDB_Movies!$L911</f>
        <v>132056505</v>
      </c>
    </row>
    <row r="1239" spans="1:15" x14ac:dyDescent="0.35">
      <c r="A1239" s="14" t="s">
        <v>6493</v>
      </c>
      <c r="B1239" s="6">
        <v>80</v>
      </c>
      <c r="C1239" s="6">
        <v>48423368</v>
      </c>
      <c r="D1239" s="5" t="s">
        <v>441</v>
      </c>
      <c r="E1239" s="5" t="s">
        <v>1794</v>
      </c>
      <c r="F1239" s="5" t="s">
        <v>6494</v>
      </c>
      <c r="G1239" s="6">
        <v>13324</v>
      </c>
      <c r="H1239" s="5" t="s">
        <v>6495</v>
      </c>
      <c r="I1239" s="6">
        <v>79</v>
      </c>
      <c r="J1239" s="5" t="s">
        <v>19</v>
      </c>
      <c r="K1239" s="5" t="s">
        <v>20</v>
      </c>
      <c r="L1239" s="6">
        <v>20000000</v>
      </c>
      <c r="M1239" s="6">
        <v>2002</v>
      </c>
      <c r="N1239" s="6">
        <v>5.8</v>
      </c>
      <c r="O1239" s="22">
        <f>IMDB_Movies!$C1082-IMDB_Movies!$L1082</f>
        <v>-9988165</v>
      </c>
    </row>
    <row r="1240" spans="1:15" x14ac:dyDescent="0.35">
      <c r="A1240" s="15" t="s">
        <v>1593</v>
      </c>
      <c r="B1240" s="8">
        <v>298</v>
      </c>
      <c r="C1240" s="8">
        <v>126149655</v>
      </c>
      <c r="D1240" s="7" t="s">
        <v>830</v>
      </c>
      <c r="E1240" s="7" t="s">
        <v>1176</v>
      </c>
      <c r="F1240" s="7" t="s">
        <v>1594</v>
      </c>
      <c r="G1240" s="8">
        <v>166693</v>
      </c>
      <c r="H1240" s="7" t="s">
        <v>1595</v>
      </c>
      <c r="I1240" s="8">
        <v>276</v>
      </c>
      <c r="J1240" s="7" t="s">
        <v>19</v>
      </c>
      <c r="K1240" s="7" t="s">
        <v>20</v>
      </c>
      <c r="L1240" s="8">
        <v>85000000</v>
      </c>
      <c r="M1240" s="8">
        <v>2012</v>
      </c>
      <c r="N1240" s="8">
        <v>6.8</v>
      </c>
      <c r="O1240" s="21">
        <f>IMDB_Movies!$C679-IMDB_Movies!$L679</f>
        <v>3057024</v>
      </c>
    </row>
    <row r="1241" spans="1:15" x14ac:dyDescent="0.35">
      <c r="A1241" s="14" t="s">
        <v>3045</v>
      </c>
      <c r="B1241" s="6">
        <v>149</v>
      </c>
      <c r="C1241" s="6">
        <v>41609593</v>
      </c>
      <c r="D1241" s="5" t="s">
        <v>2196</v>
      </c>
      <c r="E1241" s="5" t="s">
        <v>1190</v>
      </c>
      <c r="F1241" s="5" t="s">
        <v>3046</v>
      </c>
      <c r="G1241" s="6">
        <v>145422</v>
      </c>
      <c r="H1241" s="5" t="s">
        <v>3047</v>
      </c>
      <c r="I1241" s="6">
        <v>572</v>
      </c>
      <c r="J1241" s="5" t="s">
        <v>19</v>
      </c>
      <c r="K1241" s="5" t="s">
        <v>31</v>
      </c>
      <c r="L1241" s="6">
        <v>55000000</v>
      </c>
      <c r="M1241" s="6">
        <v>1998</v>
      </c>
      <c r="N1241" s="6">
        <v>7.3</v>
      </c>
      <c r="O1241" s="22">
        <f>IMDB_Movies!$C122-IMDB_Movies!$L122</f>
        <v>-67838031</v>
      </c>
    </row>
    <row r="1242" spans="1:15" x14ac:dyDescent="0.35">
      <c r="A1242" s="11" t="s">
        <v>264</v>
      </c>
      <c r="B1242" s="12">
        <v>106</v>
      </c>
      <c r="C1242" s="12">
        <v>46338728</v>
      </c>
      <c r="D1242" s="13" t="s">
        <v>151</v>
      </c>
      <c r="E1242" s="13" t="s">
        <v>152</v>
      </c>
      <c r="F1242" s="13" t="s">
        <v>7824</v>
      </c>
      <c r="G1242" s="12">
        <v>167750</v>
      </c>
      <c r="H1242" s="13" t="s">
        <v>7825</v>
      </c>
      <c r="I1242" s="12">
        <v>506</v>
      </c>
      <c r="J1242" s="13" t="s">
        <v>19</v>
      </c>
      <c r="K1242" s="13" t="s">
        <v>20</v>
      </c>
      <c r="L1242" s="12">
        <v>14500000</v>
      </c>
      <c r="M1242" s="12">
        <v>1996</v>
      </c>
      <c r="N1242" s="12">
        <v>6.8</v>
      </c>
      <c r="O1242" s="22">
        <f>IMDB_Movies!$C3461-IMDB_Movies!$L3461</f>
        <v>5016190</v>
      </c>
    </row>
    <row r="1243" spans="1:15" x14ac:dyDescent="0.35">
      <c r="A1243" s="14" t="s">
        <v>11476</v>
      </c>
      <c r="B1243" s="6">
        <v>143</v>
      </c>
      <c r="C1243" s="6">
        <v>469947</v>
      </c>
      <c r="D1243" s="5" t="s">
        <v>151</v>
      </c>
      <c r="E1243" s="5" t="s">
        <v>8528</v>
      </c>
      <c r="F1243" s="5" t="s">
        <v>11477</v>
      </c>
      <c r="G1243" s="6">
        <v>19846</v>
      </c>
      <c r="H1243" s="5" t="s">
        <v>11478</v>
      </c>
      <c r="I1243" s="6">
        <v>68</v>
      </c>
      <c r="J1243" s="5" t="s">
        <v>19</v>
      </c>
      <c r="K1243" s="5" t="s">
        <v>31</v>
      </c>
      <c r="L1243" s="6">
        <v>120000</v>
      </c>
      <c r="M1243" s="6">
        <v>2011</v>
      </c>
      <c r="N1243" s="6">
        <v>7.7</v>
      </c>
      <c r="O1243" s="21">
        <f>IMDB_Movies!$C3396-IMDB_Movies!$L3396</f>
        <v>6201559</v>
      </c>
    </row>
    <row r="1244" spans="1:15" x14ac:dyDescent="0.35">
      <c r="A1244" s="11" t="s">
        <v>7579</v>
      </c>
      <c r="B1244" s="12">
        <v>74</v>
      </c>
      <c r="C1244" s="12">
        <v>29302097</v>
      </c>
      <c r="D1244" s="13" t="s">
        <v>7580</v>
      </c>
      <c r="E1244" s="13" t="s">
        <v>3597</v>
      </c>
      <c r="F1244" s="13" t="s">
        <v>7581</v>
      </c>
      <c r="G1244" s="12">
        <v>23408</v>
      </c>
      <c r="H1244" s="13" t="s">
        <v>7582</v>
      </c>
      <c r="I1244" s="12">
        <v>105</v>
      </c>
      <c r="J1244" s="13" t="s">
        <v>19</v>
      </c>
      <c r="K1244" s="13" t="s">
        <v>539</v>
      </c>
      <c r="L1244" s="12">
        <v>15000000</v>
      </c>
      <c r="M1244" s="12">
        <v>2004</v>
      </c>
      <c r="N1244" s="12">
        <v>4.5999999999999996</v>
      </c>
      <c r="O1244" s="22">
        <f>IMDB_Movies!$C2342-IMDB_Movies!$L2342</f>
        <v>-13266274</v>
      </c>
    </row>
    <row r="1245" spans="1:15" x14ac:dyDescent="0.35">
      <c r="A1245" s="11" t="s">
        <v>8881</v>
      </c>
      <c r="B1245" s="12">
        <v>23</v>
      </c>
      <c r="C1245" s="12">
        <v>19348</v>
      </c>
      <c r="D1245" s="13" t="s">
        <v>1702</v>
      </c>
      <c r="E1245" s="13" t="s">
        <v>217</v>
      </c>
      <c r="F1245" s="13" t="s">
        <v>8882</v>
      </c>
      <c r="G1245" s="12">
        <v>2941</v>
      </c>
      <c r="H1245" s="13" t="s">
        <v>8883</v>
      </c>
      <c r="I1245" s="12">
        <v>11</v>
      </c>
      <c r="J1245" s="13" t="s">
        <v>19</v>
      </c>
      <c r="K1245" s="13" t="s">
        <v>20</v>
      </c>
      <c r="L1245" s="12">
        <v>10000000</v>
      </c>
      <c r="M1245" s="12">
        <v>2009</v>
      </c>
      <c r="N1245" s="12">
        <v>5.5</v>
      </c>
      <c r="O1245" s="22">
        <f>IMDB_Movies!$C2022-IMDB_Movies!$L2022</f>
        <v>-297532</v>
      </c>
    </row>
    <row r="1246" spans="1:15" x14ac:dyDescent="0.35">
      <c r="A1246" s="14" t="s">
        <v>10363</v>
      </c>
      <c r="B1246" s="6">
        <v>49</v>
      </c>
      <c r="C1246" s="6">
        <v>3071947</v>
      </c>
      <c r="D1246" s="5" t="s">
        <v>3796</v>
      </c>
      <c r="E1246" s="5" t="s">
        <v>3497</v>
      </c>
      <c r="F1246" s="5" t="s">
        <v>10364</v>
      </c>
      <c r="G1246" s="6">
        <v>18711</v>
      </c>
      <c r="H1246" s="5" t="s">
        <v>10365</v>
      </c>
      <c r="I1246" s="6">
        <v>183</v>
      </c>
      <c r="J1246" s="5" t="s">
        <v>19</v>
      </c>
      <c r="K1246" s="5" t="s">
        <v>20</v>
      </c>
      <c r="L1246" s="6">
        <v>3500000</v>
      </c>
      <c r="M1246" s="6">
        <v>1999</v>
      </c>
      <c r="N1246" s="6">
        <v>5.4</v>
      </c>
      <c r="O1246" s="21">
        <f>IMDB_Movies!$C1879-IMDB_Movies!$L1879</f>
        <v>-1965583</v>
      </c>
    </row>
    <row r="1247" spans="1:15" x14ac:dyDescent="0.35">
      <c r="A1247" s="14" t="s">
        <v>2174</v>
      </c>
      <c r="B1247" s="6">
        <v>77</v>
      </c>
      <c r="C1247" s="6">
        <v>95149435</v>
      </c>
      <c r="D1247" s="5" t="s">
        <v>1819</v>
      </c>
      <c r="E1247" s="5" t="s">
        <v>185</v>
      </c>
      <c r="F1247" s="5" t="s">
        <v>3645</v>
      </c>
      <c r="G1247" s="6">
        <v>53687</v>
      </c>
      <c r="H1247" s="5" t="s">
        <v>3646</v>
      </c>
      <c r="I1247" s="6">
        <v>152</v>
      </c>
      <c r="J1247" s="5" t="s">
        <v>19</v>
      </c>
      <c r="K1247" s="5" t="s">
        <v>20</v>
      </c>
      <c r="L1247" s="6">
        <v>40000000</v>
      </c>
      <c r="M1247" s="6">
        <v>2004</v>
      </c>
      <c r="N1247" s="6">
        <v>5.7</v>
      </c>
      <c r="O1247" s="22">
        <f>IMDB_Movies!$C2350-IMDB_Movies!$L2350</f>
        <v>5128617</v>
      </c>
    </row>
    <row r="1248" spans="1:15" x14ac:dyDescent="0.35">
      <c r="A1248" s="15" t="s">
        <v>9687</v>
      </c>
      <c r="B1248" s="8">
        <v>205</v>
      </c>
      <c r="C1248" s="8">
        <v>611709</v>
      </c>
      <c r="D1248" s="7" t="s">
        <v>1702</v>
      </c>
      <c r="E1248" s="7" t="s">
        <v>9688</v>
      </c>
      <c r="F1248" s="7" t="s">
        <v>9689</v>
      </c>
      <c r="G1248" s="8">
        <v>15267</v>
      </c>
      <c r="H1248" s="7" t="s">
        <v>9690</v>
      </c>
      <c r="I1248" s="8">
        <v>41</v>
      </c>
      <c r="J1248" s="7" t="s">
        <v>1002</v>
      </c>
      <c r="K1248" s="7" t="s">
        <v>9691</v>
      </c>
      <c r="L1248" s="8">
        <v>3850000</v>
      </c>
      <c r="M1248" s="8">
        <v>2011</v>
      </c>
      <c r="N1248" s="8">
        <v>7.2</v>
      </c>
      <c r="O1248" s="21">
        <f>IMDB_Movies!$C1923-IMDB_Movies!$L1923</f>
        <v>29968224</v>
      </c>
    </row>
    <row r="1249" spans="1:15" x14ac:dyDescent="0.35">
      <c r="A1249" s="14" t="s">
        <v>1106</v>
      </c>
      <c r="B1249" s="6">
        <v>173</v>
      </c>
      <c r="C1249" s="6">
        <v>137340146</v>
      </c>
      <c r="D1249" s="5" t="s">
        <v>1681</v>
      </c>
      <c r="E1249" s="5" t="s">
        <v>1482</v>
      </c>
      <c r="F1249" s="5" t="s">
        <v>1682</v>
      </c>
      <c r="G1249" s="6">
        <v>246492</v>
      </c>
      <c r="H1249" s="5" t="s">
        <v>1683</v>
      </c>
      <c r="I1249" s="6">
        <v>685</v>
      </c>
      <c r="J1249" s="5" t="s">
        <v>19</v>
      </c>
      <c r="K1249" s="5" t="s">
        <v>20</v>
      </c>
      <c r="L1249" s="6">
        <v>70000000</v>
      </c>
      <c r="M1249" s="6">
        <v>2006</v>
      </c>
      <c r="N1249" s="6">
        <v>6.4</v>
      </c>
      <c r="O1249" s="21">
        <f>IMDB_Movies!$C2077-IMDB_Movies!$L2077</f>
        <v>-14867345</v>
      </c>
    </row>
    <row r="1250" spans="1:15" x14ac:dyDescent="0.35">
      <c r="A1250" s="15" t="s">
        <v>627</v>
      </c>
      <c r="B1250" s="8">
        <v>140</v>
      </c>
      <c r="C1250" s="8">
        <v>67286731</v>
      </c>
      <c r="D1250" s="7" t="s">
        <v>89</v>
      </c>
      <c r="E1250" s="7" t="s">
        <v>49</v>
      </c>
      <c r="F1250" s="7" t="s">
        <v>1941</v>
      </c>
      <c r="G1250" s="8">
        <v>67856</v>
      </c>
      <c r="H1250" s="7" t="s">
        <v>1942</v>
      </c>
      <c r="I1250" s="8">
        <v>345</v>
      </c>
      <c r="J1250" s="7" t="s">
        <v>19</v>
      </c>
      <c r="K1250" s="7" t="s">
        <v>20</v>
      </c>
      <c r="L1250" s="8">
        <v>100000000</v>
      </c>
      <c r="M1250" s="8">
        <v>2004</v>
      </c>
      <c r="N1250" s="8">
        <v>6.7</v>
      </c>
      <c r="O1250" s="21">
        <f>IMDB_Movies!$C421-IMDB_Movies!$L421</f>
        <v>14680000</v>
      </c>
    </row>
    <row r="1251" spans="1:15" x14ac:dyDescent="0.35">
      <c r="A1251" s="15" t="s">
        <v>10525</v>
      </c>
      <c r="B1251" s="8">
        <v>47</v>
      </c>
      <c r="C1251" s="8">
        <v>75727</v>
      </c>
      <c r="D1251" s="7" t="s">
        <v>9238</v>
      </c>
      <c r="E1251" s="7" t="s">
        <v>4453</v>
      </c>
      <c r="F1251" s="7" t="s">
        <v>10526</v>
      </c>
      <c r="G1251" s="8">
        <v>5699</v>
      </c>
      <c r="H1251" s="7" t="s">
        <v>10527</v>
      </c>
      <c r="I1251" s="8">
        <v>40</v>
      </c>
      <c r="J1251" s="7" t="s">
        <v>1849</v>
      </c>
      <c r="K1251" s="7" t="s">
        <v>20</v>
      </c>
      <c r="L1251" s="8">
        <v>2500000</v>
      </c>
      <c r="M1251" s="8">
        <v>2008</v>
      </c>
      <c r="N1251" s="8">
        <v>5.9</v>
      </c>
      <c r="O1251" s="21">
        <f>IMDB_Movies!$C3508-IMDB_Movies!$L3508</f>
        <v>4888703</v>
      </c>
    </row>
    <row r="1252" spans="1:15" x14ac:dyDescent="0.35">
      <c r="A1252" s="14" t="s">
        <v>2058</v>
      </c>
      <c r="B1252" s="6">
        <v>108</v>
      </c>
      <c r="C1252" s="6">
        <v>36976367</v>
      </c>
      <c r="D1252" s="5" t="s">
        <v>1497</v>
      </c>
      <c r="E1252" s="5" t="s">
        <v>2108</v>
      </c>
      <c r="F1252" s="5" t="s">
        <v>2109</v>
      </c>
      <c r="G1252" s="6">
        <v>81611</v>
      </c>
      <c r="H1252" s="5" t="s">
        <v>2110</v>
      </c>
      <c r="I1252" s="6">
        <v>274</v>
      </c>
      <c r="J1252" s="5" t="s">
        <v>19</v>
      </c>
      <c r="K1252" s="5" t="s">
        <v>20</v>
      </c>
      <c r="L1252" s="6">
        <v>75000000</v>
      </c>
      <c r="M1252" s="6">
        <v>1998</v>
      </c>
      <c r="N1252" s="6">
        <v>6</v>
      </c>
      <c r="O1252" s="22">
        <f>IMDB_Movies!$C3349-IMDB_Movies!$L3349</f>
        <v>12071069</v>
      </c>
    </row>
    <row r="1253" spans="1:15" x14ac:dyDescent="0.35">
      <c r="A1253" s="14" t="s">
        <v>4745</v>
      </c>
      <c r="B1253" s="6">
        <v>29</v>
      </c>
      <c r="C1253" s="6">
        <v>12996</v>
      </c>
      <c r="D1253" s="5" t="s">
        <v>679</v>
      </c>
      <c r="E1253" s="5" t="s">
        <v>167</v>
      </c>
      <c r="F1253" s="5" t="s">
        <v>11074</v>
      </c>
      <c r="G1253" s="6">
        <v>1938</v>
      </c>
      <c r="H1253" s="5" t="s">
        <v>11075</v>
      </c>
      <c r="I1253" s="6">
        <v>54</v>
      </c>
      <c r="J1253" s="5" t="s">
        <v>19</v>
      </c>
      <c r="K1253" s="5" t="s">
        <v>20</v>
      </c>
      <c r="L1253" s="6">
        <v>1000000</v>
      </c>
      <c r="M1253" s="6">
        <v>2000</v>
      </c>
      <c r="N1253" s="6">
        <v>6</v>
      </c>
      <c r="O1253" s="21">
        <f>IMDB_Movies!$C543-IMDB_Movies!$L543</f>
        <v>162208848</v>
      </c>
    </row>
    <row r="1254" spans="1:15" x14ac:dyDescent="0.35">
      <c r="A1254" s="11" t="s">
        <v>8245</v>
      </c>
      <c r="B1254" s="12">
        <v>172</v>
      </c>
      <c r="C1254" s="12">
        <v>31397498</v>
      </c>
      <c r="D1254" s="13" t="s">
        <v>3291</v>
      </c>
      <c r="E1254" s="13" t="s">
        <v>348</v>
      </c>
      <c r="F1254" s="13" t="s">
        <v>8246</v>
      </c>
      <c r="G1254" s="12">
        <v>44130</v>
      </c>
      <c r="H1254" s="13" t="s">
        <v>8247</v>
      </c>
      <c r="I1254" s="12">
        <v>156</v>
      </c>
      <c r="J1254" s="13" t="s">
        <v>19</v>
      </c>
      <c r="K1254" s="13" t="s">
        <v>20</v>
      </c>
      <c r="L1254" s="12">
        <v>12000000</v>
      </c>
      <c r="M1254" s="12">
        <v>2008</v>
      </c>
      <c r="N1254" s="12">
        <v>5.4</v>
      </c>
      <c r="O1254" s="22">
        <f>IMDB_Movies!$C3745-IMDB_Movies!$L3745</f>
        <v>16986000</v>
      </c>
    </row>
    <row r="1255" spans="1:15" x14ac:dyDescent="0.35">
      <c r="A1255" s="15" t="s">
        <v>806</v>
      </c>
      <c r="B1255" s="8">
        <v>119</v>
      </c>
      <c r="C1255" s="8">
        <v>1339152</v>
      </c>
      <c r="D1255" s="7" t="s">
        <v>1949</v>
      </c>
      <c r="E1255" s="7" t="s">
        <v>217</v>
      </c>
      <c r="F1255" s="7" t="s">
        <v>1950</v>
      </c>
      <c r="G1255" s="8">
        <v>28276</v>
      </c>
      <c r="H1255" s="7" t="s">
        <v>1951</v>
      </c>
      <c r="I1255" s="8">
        <v>64</v>
      </c>
      <c r="J1255" s="7" t="s">
        <v>19</v>
      </c>
      <c r="K1255" s="7" t="s">
        <v>1003</v>
      </c>
      <c r="L1255" s="8">
        <v>81200000</v>
      </c>
      <c r="M1255" s="8">
        <v>2015</v>
      </c>
      <c r="N1255" s="8">
        <v>7.8</v>
      </c>
      <c r="O1255" s="21">
        <f>IMDB_Movies!$C1067-IMDB_Movies!$L1067</f>
        <v>-36460586</v>
      </c>
    </row>
    <row r="1256" spans="1:15" x14ac:dyDescent="0.35">
      <c r="A1256" s="15" t="s">
        <v>5148</v>
      </c>
      <c r="B1256" s="8">
        <v>147</v>
      </c>
      <c r="C1256" s="8">
        <v>52937130</v>
      </c>
      <c r="D1256" s="7" t="s">
        <v>1175</v>
      </c>
      <c r="E1256" s="7" t="s">
        <v>24</v>
      </c>
      <c r="F1256" s="7" t="s">
        <v>5149</v>
      </c>
      <c r="G1256" s="8">
        <v>198066</v>
      </c>
      <c r="H1256" s="7" t="s">
        <v>5150</v>
      </c>
      <c r="I1256" s="8">
        <v>426</v>
      </c>
      <c r="J1256" s="7" t="s">
        <v>19</v>
      </c>
      <c r="K1256" s="7" t="s">
        <v>20</v>
      </c>
      <c r="L1256" s="8">
        <v>30000000</v>
      </c>
      <c r="M1256" s="8">
        <v>2001</v>
      </c>
      <c r="N1256" s="8">
        <v>7.6</v>
      </c>
      <c r="O1256" s="21">
        <f>IMDB_Movies!$C1427-IMDB_Movies!$L1427</f>
        <v>46501438</v>
      </c>
    </row>
    <row r="1257" spans="1:15" x14ac:dyDescent="0.35">
      <c r="A1257" s="15" t="s">
        <v>1341</v>
      </c>
      <c r="B1257" s="8">
        <v>433</v>
      </c>
      <c r="C1257" s="8">
        <v>126546825</v>
      </c>
      <c r="D1257" s="7" t="s">
        <v>1867</v>
      </c>
      <c r="E1257" s="7" t="s">
        <v>62</v>
      </c>
      <c r="F1257" s="7" t="s">
        <v>3971</v>
      </c>
      <c r="G1257" s="8">
        <v>327367</v>
      </c>
      <c r="H1257" s="7" t="s">
        <v>3972</v>
      </c>
      <c r="I1257" s="8">
        <v>918</v>
      </c>
      <c r="J1257" s="7" t="s">
        <v>19</v>
      </c>
      <c r="K1257" s="7" t="s">
        <v>1003</v>
      </c>
      <c r="L1257" s="8">
        <v>40000000</v>
      </c>
      <c r="M1257" s="8">
        <v>2014</v>
      </c>
      <c r="N1257" s="8">
        <v>6.4</v>
      </c>
      <c r="O1257" s="21">
        <f>IMDB_Movies!$C937-IMDB_Movies!$L937</f>
        <v>-36870545</v>
      </c>
    </row>
    <row r="1258" spans="1:15" x14ac:dyDescent="0.35">
      <c r="A1258" s="14" t="s">
        <v>2647</v>
      </c>
      <c r="B1258" s="6">
        <v>79</v>
      </c>
      <c r="C1258" s="6">
        <v>34099640</v>
      </c>
      <c r="D1258" s="5" t="s">
        <v>4964</v>
      </c>
      <c r="E1258" s="5" t="s">
        <v>915</v>
      </c>
      <c r="F1258" s="5" t="s">
        <v>9281</v>
      </c>
      <c r="G1258" s="6">
        <v>16651</v>
      </c>
      <c r="H1258" s="5" t="s">
        <v>9282</v>
      </c>
      <c r="I1258" s="6">
        <v>149</v>
      </c>
      <c r="J1258" s="5" t="s">
        <v>19</v>
      </c>
      <c r="K1258" s="5" t="s">
        <v>20</v>
      </c>
      <c r="L1258" s="6">
        <v>5000000</v>
      </c>
      <c r="M1258" s="6">
        <v>2000</v>
      </c>
      <c r="N1258" s="6">
        <v>7</v>
      </c>
      <c r="O1258" s="21">
        <f>IMDB_Movies!$C3114-IMDB_Movies!$L3114</f>
        <v>-26800785</v>
      </c>
    </row>
    <row r="1259" spans="1:15" x14ac:dyDescent="0.35">
      <c r="A1259" s="14" t="s">
        <v>806</v>
      </c>
      <c r="B1259" s="6">
        <v>266</v>
      </c>
      <c r="C1259" s="6">
        <v>215395021</v>
      </c>
      <c r="D1259" s="5" t="s">
        <v>565</v>
      </c>
      <c r="E1259" s="5" t="s">
        <v>402</v>
      </c>
      <c r="F1259" s="5" t="s">
        <v>807</v>
      </c>
      <c r="G1259" s="6">
        <v>307029</v>
      </c>
      <c r="H1259" s="5" t="s">
        <v>808</v>
      </c>
      <c r="I1259" s="6">
        <v>360</v>
      </c>
      <c r="J1259" s="5" t="s">
        <v>19</v>
      </c>
      <c r="K1259" s="5" t="s">
        <v>20</v>
      </c>
      <c r="L1259" s="6">
        <v>130000000</v>
      </c>
      <c r="M1259" s="6">
        <v>2008</v>
      </c>
      <c r="N1259" s="6">
        <v>7.6</v>
      </c>
      <c r="O1259" s="21">
        <f>IMDB_Movies!$C21-IMDB_Movies!$L21</f>
        <v>12673301</v>
      </c>
    </row>
    <row r="1260" spans="1:15" x14ac:dyDescent="0.35">
      <c r="A1260" s="15" t="s">
        <v>5813</v>
      </c>
      <c r="B1260" s="8">
        <v>408</v>
      </c>
      <c r="C1260" s="8">
        <v>51533608</v>
      </c>
      <c r="D1260" s="7" t="s">
        <v>498</v>
      </c>
      <c r="E1260" s="7" t="s">
        <v>162</v>
      </c>
      <c r="F1260" s="7" t="s">
        <v>5814</v>
      </c>
      <c r="G1260" s="8">
        <v>203111</v>
      </c>
      <c r="H1260" s="7" t="s">
        <v>5815</v>
      </c>
      <c r="I1260" s="8">
        <v>755</v>
      </c>
      <c r="J1260" s="7" t="s">
        <v>19</v>
      </c>
      <c r="K1260" s="7" t="s">
        <v>20</v>
      </c>
      <c r="L1260" s="8">
        <v>25000000</v>
      </c>
      <c r="M1260" s="8">
        <v>2011</v>
      </c>
      <c r="N1260" s="8">
        <v>6.8</v>
      </c>
      <c r="O1260" s="21">
        <f>IMDB_Movies!$C173-IMDB_Movies!$L173</f>
        <v>-26033943</v>
      </c>
    </row>
    <row r="1261" spans="1:15" x14ac:dyDescent="0.35">
      <c r="A1261" s="14" t="s">
        <v>1822</v>
      </c>
      <c r="B1261" s="6">
        <v>190</v>
      </c>
      <c r="C1261" s="6">
        <v>25117498</v>
      </c>
      <c r="D1261" s="5" t="s">
        <v>3550</v>
      </c>
      <c r="E1261" s="5" t="s">
        <v>2274</v>
      </c>
      <c r="F1261" s="5" t="s">
        <v>4216</v>
      </c>
      <c r="G1261" s="6">
        <v>37412</v>
      </c>
      <c r="H1261" s="5" t="s">
        <v>4217</v>
      </c>
      <c r="I1261" s="6">
        <v>178</v>
      </c>
      <c r="J1261" s="5" t="s">
        <v>19</v>
      </c>
      <c r="K1261" s="5" t="s">
        <v>20</v>
      </c>
      <c r="L1261" s="6">
        <v>40000000</v>
      </c>
      <c r="M1261" s="6">
        <v>2007</v>
      </c>
      <c r="N1261" s="6">
        <v>5.7</v>
      </c>
      <c r="O1261" s="22">
        <f>IMDB_Movies!$C3831-IMDB_Movies!$L3831</f>
        <v>24651794</v>
      </c>
    </row>
    <row r="1262" spans="1:15" x14ac:dyDescent="0.35">
      <c r="A1262" s="15" t="s">
        <v>8863</v>
      </c>
      <c r="B1262" s="8">
        <v>43</v>
      </c>
      <c r="C1262" s="8">
        <v>226792</v>
      </c>
      <c r="D1262" s="7" t="s">
        <v>8865</v>
      </c>
      <c r="E1262" s="7" t="s">
        <v>2296</v>
      </c>
      <c r="F1262" s="7" t="s">
        <v>8866</v>
      </c>
      <c r="G1262" s="8">
        <v>3080</v>
      </c>
      <c r="H1262" s="7" t="s">
        <v>8867</v>
      </c>
      <c r="I1262" s="8">
        <v>44</v>
      </c>
      <c r="J1262" s="7" t="s">
        <v>19</v>
      </c>
      <c r="K1262" s="7" t="s">
        <v>31</v>
      </c>
      <c r="L1262" s="8">
        <v>10000000</v>
      </c>
      <c r="M1262" s="8">
        <v>2001</v>
      </c>
      <c r="N1262" s="8">
        <v>6.2</v>
      </c>
      <c r="O1262" s="21">
        <f>IMDB_Movies!$C529-IMDB_Movies!$L529</f>
        <v>8631221</v>
      </c>
    </row>
    <row r="1263" spans="1:15" x14ac:dyDescent="0.35">
      <c r="A1263" s="11" t="s">
        <v>3469</v>
      </c>
      <c r="B1263" s="12">
        <v>441</v>
      </c>
      <c r="C1263" s="12">
        <v>31493782</v>
      </c>
      <c r="D1263" s="13" t="s">
        <v>1444</v>
      </c>
      <c r="E1263" s="13" t="s">
        <v>1874</v>
      </c>
      <c r="F1263" s="13" t="s">
        <v>4968</v>
      </c>
      <c r="G1263" s="12">
        <v>186606</v>
      </c>
      <c r="H1263" s="13" t="s">
        <v>4969</v>
      </c>
      <c r="I1263" s="12">
        <v>1125</v>
      </c>
      <c r="J1263" s="13" t="s">
        <v>19</v>
      </c>
      <c r="K1263" s="13" t="s">
        <v>20</v>
      </c>
      <c r="L1263" s="12">
        <v>32000000</v>
      </c>
      <c r="M1263" s="12">
        <v>2005</v>
      </c>
      <c r="N1263" s="12">
        <v>7.5</v>
      </c>
      <c r="O1263" s="22">
        <f>IMDB_Movies!$C2794-IMDB_Movies!$L2794</f>
        <v>-2697796</v>
      </c>
    </row>
    <row r="1264" spans="1:15" x14ac:dyDescent="0.35">
      <c r="A1264" s="14" t="s">
        <v>1645</v>
      </c>
      <c r="B1264" s="6">
        <v>119</v>
      </c>
      <c r="C1264" s="6">
        <v>183875760</v>
      </c>
      <c r="D1264" s="5" t="s">
        <v>3818</v>
      </c>
      <c r="E1264" s="5" t="s">
        <v>282</v>
      </c>
      <c r="F1264" s="5" t="s">
        <v>3819</v>
      </c>
      <c r="G1264" s="6">
        <v>213668</v>
      </c>
      <c r="H1264" s="5" t="s">
        <v>3820</v>
      </c>
      <c r="I1264" s="6">
        <v>270</v>
      </c>
      <c r="J1264" s="5" t="s">
        <v>19</v>
      </c>
      <c r="K1264" s="5" t="s">
        <v>20</v>
      </c>
      <c r="L1264" s="6">
        <v>44000000</v>
      </c>
      <c r="M1264" s="6">
        <v>1993</v>
      </c>
      <c r="N1264" s="6">
        <v>7.8</v>
      </c>
      <c r="O1264" s="21">
        <f>IMDB_Movies!$C115-IMDB_Movies!$L115</f>
        <v>13218041</v>
      </c>
    </row>
    <row r="1265" spans="1:15" x14ac:dyDescent="0.35">
      <c r="A1265" s="15" t="s">
        <v>8035</v>
      </c>
      <c r="B1265" s="8">
        <v>40</v>
      </c>
      <c r="C1265" s="8">
        <v>22235901</v>
      </c>
      <c r="D1265" s="7" t="s">
        <v>1142</v>
      </c>
      <c r="E1265" s="7" t="s">
        <v>3498</v>
      </c>
      <c r="F1265" s="7" t="s">
        <v>8036</v>
      </c>
      <c r="G1265" s="8">
        <v>4339</v>
      </c>
      <c r="H1265" s="7" t="s">
        <v>8037</v>
      </c>
      <c r="I1265" s="8">
        <v>31</v>
      </c>
      <c r="J1265" s="7" t="s">
        <v>19</v>
      </c>
      <c r="K1265" s="7" t="s">
        <v>20</v>
      </c>
      <c r="L1265" s="8">
        <v>6000000</v>
      </c>
      <c r="M1265" s="8">
        <v>2001</v>
      </c>
      <c r="N1265" s="8">
        <v>6.1</v>
      </c>
      <c r="O1265" s="21">
        <f>IMDB_Movies!$C2519-IMDB_Movies!$L2519</f>
        <v>-2718714</v>
      </c>
    </row>
    <row r="1266" spans="1:15" x14ac:dyDescent="0.35">
      <c r="A1266" s="14" t="s">
        <v>6242</v>
      </c>
      <c r="B1266" s="6">
        <v>129</v>
      </c>
      <c r="C1266" s="6">
        <v>86300000</v>
      </c>
      <c r="D1266" s="5" t="s">
        <v>1136</v>
      </c>
      <c r="E1266" s="5" t="s">
        <v>3690</v>
      </c>
      <c r="F1266" s="5" t="s">
        <v>10442</v>
      </c>
      <c r="G1266" s="6">
        <v>112671</v>
      </c>
      <c r="H1266" s="5" t="s">
        <v>10443</v>
      </c>
      <c r="I1266" s="6">
        <v>315</v>
      </c>
      <c r="J1266" s="5" t="s">
        <v>19</v>
      </c>
      <c r="K1266" s="5" t="s">
        <v>20</v>
      </c>
      <c r="L1266" s="6">
        <v>2800000</v>
      </c>
      <c r="M1266" s="6">
        <v>1974</v>
      </c>
      <c r="N1266" s="6">
        <v>8</v>
      </c>
      <c r="O1266" s="22">
        <f>IMDB_Movies!$C1604-IMDB_Movies!$L1604</f>
        <v>89732962</v>
      </c>
    </row>
    <row r="1267" spans="1:15" x14ac:dyDescent="0.35">
      <c r="A1267" s="11" t="s">
        <v>2867</v>
      </c>
      <c r="B1267" s="12">
        <v>248</v>
      </c>
      <c r="C1267" s="12">
        <v>20275446</v>
      </c>
      <c r="D1267" s="13" t="s">
        <v>242</v>
      </c>
      <c r="E1267" s="13" t="s">
        <v>36</v>
      </c>
      <c r="F1267" s="13" t="s">
        <v>4758</v>
      </c>
      <c r="G1267" s="12">
        <v>95274</v>
      </c>
      <c r="H1267" s="13" t="s">
        <v>4759</v>
      </c>
      <c r="I1267" s="12">
        <v>178</v>
      </c>
      <c r="J1267" s="13" t="s">
        <v>19</v>
      </c>
      <c r="K1267" s="13" t="s">
        <v>20</v>
      </c>
      <c r="L1267" s="12">
        <v>35000000</v>
      </c>
      <c r="M1267" s="12">
        <v>2012</v>
      </c>
      <c r="N1267" s="12">
        <v>6.5</v>
      </c>
      <c r="O1267" s="22">
        <f>IMDB_Movies!$C724-IMDB_Movies!$L724</f>
        <v>153483808</v>
      </c>
    </row>
    <row r="1268" spans="1:15" x14ac:dyDescent="0.35">
      <c r="A1268" s="15" t="s">
        <v>201</v>
      </c>
      <c r="B1268" s="8">
        <v>366</v>
      </c>
      <c r="C1268" s="8">
        <v>402076689</v>
      </c>
      <c r="D1268" s="7" t="s">
        <v>42</v>
      </c>
      <c r="E1268" s="7" t="s">
        <v>202</v>
      </c>
      <c r="F1268" s="7" t="s">
        <v>203</v>
      </c>
      <c r="G1268" s="8">
        <v>323207</v>
      </c>
      <c r="H1268" s="7" t="s">
        <v>204</v>
      </c>
      <c r="I1268" s="8">
        <v>1439</v>
      </c>
      <c r="J1268" s="7" t="s">
        <v>19</v>
      </c>
      <c r="K1268" s="7" t="s">
        <v>20</v>
      </c>
      <c r="L1268" s="8">
        <v>200000000</v>
      </c>
      <c r="M1268" s="8">
        <v>2009</v>
      </c>
      <c r="N1268" s="8">
        <v>6</v>
      </c>
      <c r="O1268" s="21">
        <f>IMDB_Movies!$C327-IMDB_Movies!$L327</f>
        <v>-7115337</v>
      </c>
    </row>
    <row r="1269" spans="1:15" x14ac:dyDescent="0.35">
      <c r="A1269" s="14" t="s">
        <v>7225</v>
      </c>
      <c r="B1269" s="6">
        <v>178</v>
      </c>
      <c r="C1269" s="6">
        <v>45670855</v>
      </c>
      <c r="D1269" s="5" t="s">
        <v>3291</v>
      </c>
      <c r="E1269" s="5" t="s">
        <v>3764</v>
      </c>
      <c r="F1269" s="5" t="s">
        <v>7226</v>
      </c>
      <c r="G1269" s="6">
        <v>67978</v>
      </c>
      <c r="H1269" s="5" t="s">
        <v>7227</v>
      </c>
      <c r="I1269" s="6">
        <v>279</v>
      </c>
      <c r="J1269" s="5" t="s">
        <v>19</v>
      </c>
      <c r="K1269" s="5" t="s">
        <v>193</v>
      </c>
      <c r="L1269" s="6">
        <v>20000000</v>
      </c>
      <c r="M1269" s="6">
        <v>2010</v>
      </c>
      <c r="N1269" s="6">
        <v>5.6</v>
      </c>
      <c r="O1269" s="22">
        <f>IMDB_Movies!$C3743-IMDB_Movies!$L3743</f>
        <v>561238</v>
      </c>
    </row>
    <row r="1270" spans="1:15" x14ac:dyDescent="0.35">
      <c r="A1270" s="14" t="s">
        <v>3604</v>
      </c>
      <c r="B1270" s="6">
        <v>46</v>
      </c>
      <c r="C1270" s="6">
        <v>5600000</v>
      </c>
      <c r="D1270" s="5" t="s">
        <v>2229</v>
      </c>
      <c r="E1270" s="5" t="s">
        <v>1048</v>
      </c>
      <c r="F1270" s="5" t="s">
        <v>3605</v>
      </c>
      <c r="G1270" s="6">
        <v>11913</v>
      </c>
      <c r="H1270" s="5" t="s">
        <v>3606</v>
      </c>
      <c r="I1270" s="6">
        <v>97</v>
      </c>
      <c r="J1270" s="5" t="s">
        <v>19</v>
      </c>
      <c r="K1270" s="5" t="s">
        <v>20</v>
      </c>
      <c r="L1270" s="6">
        <v>47000000</v>
      </c>
      <c r="M1270" s="6">
        <v>1996</v>
      </c>
      <c r="N1270" s="6">
        <v>5.8</v>
      </c>
      <c r="O1270" s="21">
        <f>IMDB_Movies!$C3230-IMDB_Movies!$L3230</f>
        <v>-15186564</v>
      </c>
    </row>
    <row r="1271" spans="1:15" x14ac:dyDescent="0.35">
      <c r="A1271" s="15" t="s">
        <v>4847</v>
      </c>
      <c r="B1271" s="8">
        <v>68</v>
      </c>
      <c r="C1271" s="8">
        <v>11227940</v>
      </c>
      <c r="D1271" s="7" t="s">
        <v>4848</v>
      </c>
      <c r="E1271" s="7" t="s">
        <v>1842</v>
      </c>
      <c r="F1271" s="7" t="s">
        <v>4849</v>
      </c>
      <c r="G1271" s="8">
        <v>8367</v>
      </c>
      <c r="H1271" s="7" t="s">
        <v>4850</v>
      </c>
      <c r="I1271" s="8">
        <v>94</v>
      </c>
      <c r="J1271" s="7" t="s">
        <v>19</v>
      </c>
      <c r="K1271" s="7" t="s">
        <v>20</v>
      </c>
      <c r="L1271" s="8">
        <v>34000000</v>
      </c>
      <c r="M1271" s="8">
        <v>1999</v>
      </c>
      <c r="N1271" s="8">
        <v>5.2</v>
      </c>
      <c r="O1271" s="21">
        <f>IMDB_Movies!$C69-IMDB_Movies!$L69</f>
        <v>-4118133</v>
      </c>
    </row>
    <row r="1272" spans="1:15" x14ac:dyDescent="0.35">
      <c r="A1272" s="14" t="s">
        <v>4779</v>
      </c>
      <c r="B1272" s="6">
        <v>107</v>
      </c>
      <c r="C1272" s="6">
        <v>8535575</v>
      </c>
      <c r="D1272" s="5" t="s">
        <v>2243</v>
      </c>
      <c r="E1272" s="5" t="s">
        <v>331</v>
      </c>
      <c r="F1272" s="5" t="s">
        <v>5359</v>
      </c>
      <c r="G1272" s="6">
        <v>24033</v>
      </c>
      <c r="H1272" s="5" t="s">
        <v>5360</v>
      </c>
      <c r="I1272" s="6">
        <v>152</v>
      </c>
      <c r="J1272" s="5" t="s">
        <v>19</v>
      </c>
      <c r="K1272" s="5" t="s">
        <v>20</v>
      </c>
      <c r="L1272" s="6">
        <v>30000000</v>
      </c>
      <c r="M1272" s="6">
        <v>2005</v>
      </c>
      <c r="N1272" s="6">
        <v>7</v>
      </c>
      <c r="O1272" s="21">
        <f>IMDB_Movies!$C3028-IMDB_Movies!$L3028</f>
        <v>5108370</v>
      </c>
    </row>
    <row r="1273" spans="1:15" x14ac:dyDescent="0.35">
      <c r="A1273" s="14" t="s">
        <v>7406</v>
      </c>
      <c r="B1273" s="6">
        <v>65</v>
      </c>
      <c r="C1273" s="6">
        <v>4734235</v>
      </c>
      <c r="D1273" s="5" t="s">
        <v>3536</v>
      </c>
      <c r="E1273" s="5" t="s">
        <v>3549</v>
      </c>
      <c r="F1273" s="5" t="s">
        <v>7407</v>
      </c>
      <c r="G1273" s="6">
        <v>8217</v>
      </c>
      <c r="H1273" s="5" t="s">
        <v>7408</v>
      </c>
      <c r="I1273" s="6">
        <v>123</v>
      </c>
      <c r="J1273" s="5" t="s">
        <v>19</v>
      </c>
      <c r="K1273" s="5" t="s">
        <v>20</v>
      </c>
      <c r="L1273" s="6">
        <v>15000000</v>
      </c>
      <c r="M1273" s="6">
        <v>2000</v>
      </c>
      <c r="N1273" s="6">
        <v>6</v>
      </c>
      <c r="O1273" s="22">
        <f>IMDB_Movies!$C2096-IMDB_Movies!$L2096</f>
        <v>123001229</v>
      </c>
    </row>
    <row r="1274" spans="1:15" x14ac:dyDescent="0.35">
      <c r="A1274" s="15" t="s">
        <v>8904</v>
      </c>
      <c r="B1274" s="8">
        <v>119</v>
      </c>
      <c r="C1274" s="8">
        <v>6601079</v>
      </c>
      <c r="D1274" s="7" t="s">
        <v>2278</v>
      </c>
      <c r="E1274" s="7" t="s">
        <v>2314</v>
      </c>
      <c r="F1274" s="7" t="s">
        <v>9333</v>
      </c>
      <c r="G1274" s="8">
        <v>17436</v>
      </c>
      <c r="H1274" s="7" t="s">
        <v>9334</v>
      </c>
      <c r="I1274" s="8">
        <v>276</v>
      </c>
      <c r="J1274" s="7" t="s">
        <v>19</v>
      </c>
      <c r="K1274" s="7" t="s">
        <v>31</v>
      </c>
      <c r="L1274" s="8">
        <v>7000000</v>
      </c>
      <c r="M1274" s="8">
        <v>2004</v>
      </c>
      <c r="N1274" s="8">
        <v>6.2</v>
      </c>
      <c r="O1274" s="21">
        <f>IMDB_Movies!$C2109-IMDB_Movies!$L2109</f>
        <v>-3242913</v>
      </c>
    </row>
    <row r="1275" spans="1:15" x14ac:dyDescent="0.35">
      <c r="A1275" s="11" t="s">
        <v>7433</v>
      </c>
      <c r="B1275" s="12">
        <v>67</v>
      </c>
      <c r="C1275" s="12">
        <v>23091</v>
      </c>
      <c r="D1275" s="13" t="s">
        <v>3586</v>
      </c>
      <c r="E1275" s="13" t="s">
        <v>1874</v>
      </c>
      <c r="F1275" s="13" t="s">
        <v>7434</v>
      </c>
      <c r="G1275" s="12">
        <v>5664</v>
      </c>
      <c r="H1275" s="13" t="s">
        <v>7435</v>
      </c>
      <c r="I1275" s="12">
        <v>42</v>
      </c>
      <c r="J1275" s="13" t="s">
        <v>19</v>
      </c>
      <c r="K1275" s="13" t="s">
        <v>31</v>
      </c>
      <c r="L1275" s="12">
        <v>15000000</v>
      </c>
      <c r="M1275" s="12">
        <v>2008</v>
      </c>
      <c r="N1275" s="12">
        <v>6.2</v>
      </c>
      <c r="O1275" s="22">
        <f>IMDB_Movies!$C3527-IMDB_Movies!$L3527</f>
        <v>16033759</v>
      </c>
    </row>
    <row r="1276" spans="1:15" x14ac:dyDescent="0.35">
      <c r="A1276" s="14" t="s">
        <v>2613</v>
      </c>
      <c r="B1276" s="6">
        <v>278</v>
      </c>
      <c r="C1276" s="6">
        <v>23089926</v>
      </c>
      <c r="D1276" s="5" t="s">
        <v>5490</v>
      </c>
      <c r="E1276" s="5" t="s">
        <v>62</v>
      </c>
      <c r="F1276" s="5" t="s">
        <v>7609</v>
      </c>
      <c r="G1276" s="6">
        <v>166269</v>
      </c>
      <c r="H1276" s="5" t="s">
        <v>7610</v>
      </c>
      <c r="I1276" s="6">
        <v>735</v>
      </c>
      <c r="J1276" s="5" t="s">
        <v>19</v>
      </c>
      <c r="K1276" s="5" t="s">
        <v>31</v>
      </c>
      <c r="L1276" s="6">
        <v>15000000</v>
      </c>
      <c r="M1276" s="6">
        <v>2005</v>
      </c>
      <c r="N1276" s="6">
        <v>7.7</v>
      </c>
      <c r="O1276" s="22">
        <f>IMDB_Movies!$C3515-IMDB_Movies!$L3515</f>
        <v>80011740</v>
      </c>
    </row>
    <row r="1277" spans="1:15" x14ac:dyDescent="0.35">
      <c r="A1277" s="14" t="s">
        <v>1833</v>
      </c>
      <c r="B1277" s="6">
        <v>129</v>
      </c>
      <c r="C1277" s="6">
        <v>60507228</v>
      </c>
      <c r="D1277" s="5" t="s">
        <v>1834</v>
      </c>
      <c r="E1277" s="5" t="s">
        <v>1835</v>
      </c>
      <c r="F1277" s="5" t="s">
        <v>1836</v>
      </c>
      <c r="G1277" s="6">
        <v>27543</v>
      </c>
      <c r="H1277" s="5" t="s">
        <v>1837</v>
      </c>
      <c r="I1277" s="6">
        <v>186</v>
      </c>
      <c r="J1277" s="5" t="s">
        <v>19</v>
      </c>
      <c r="K1277" s="5" t="s">
        <v>20</v>
      </c>
      <c r="L1277" s="6">
        <v>80000000</v>
      </c>
      <c r="M1277" s="6">
        <v>1999</v>
      </c>
      <c r="N1277" s="6">
        <v>7.3</v>
      </c>
      <c r="O1277" s="21">
        <f>IMDB_Movies!$C1391-IMDB_Movies!$L1391</f>
        <v>14126138</v>
      </c>
    </row>
    <row r="1278" spans="1:15" x14ac:dyDescent="0.35">
      <c r="A1278" s="15" t="s">
        <v>179</v>
      </c>
      <c r="B1278" s="8">
        <v>486</v>
      </c>
      <c r="C1278" s="8">
        <v>318298180</v>
      </c>
      <c r="D1278" s="7" t="s">
        <v>42</v>
      </c>
      <c r="E1278" s="7" t="s">
        <v>59</v>
      </c>
      <c r="F1278" s="7" t="s">
        <v>344</v>
      </c>
      <c r="G1278" s="8">
        <v>696338</v>
      </c>
      <c r="H1278" s="7" t="s">
        <v>345</v>
      </c>
      <c r="I1278" s="8">
        <v>1055</v>
      </c>
      <c r="J1278" s="7" t="s">
        <v>19</v>
      </c>
      <c r="K1278" s="7" t="s">
        <v>20</v>
      </c>
      <c r="L1278" s="8">
        <v>140000000</v>
      </c>
      <c r="M1278" s="8">
        <v>2008</v>
      </c>
      <c r="N1278" s="8">
        <v>7.9</v>
      </c>
      <c r="O1278" s="21">
        <f>IMDB_Movies!$C299-IMDB_Movies!$L299</f>
        <v>-25643000</v>
      </c>
    </row>
    <row r="1279" spans="1:15" x14ac:dyDescent="0.35">
      <c r="A1279" s="15" t="s">
        <v>640</v>
      </c>
      <c r="B1279" s="8">
        <v>280</v>
      </c>
      <c r="C1279" s="8">
        <v>131564731</v>
      </c>
      <c r="D1279" s="7" t="s">
        <v>98</v>
      </c>
      <c r="E1279" s="7" t="s">
        <v>641</v>
      </c>
      <c r="F1279" s="7" t="s">
        <v>642</v>
      </c>
      <c r="G1279" s="8">
        <v>118951</v>
      </c>
      <c r="H1279" s="7" t="s">
        <v>644</v>
      </c>
      <c r="I1279" s="8">
        <v>1382</v>
      </c>
      <c r="J1279" s="7" t="s">
        <v>19</v>
      </c>
      <c r="K1279" s="7" t="s">
        <v>20</v>
      </c>
      <c r="L1279" s="8">
        <v>150000000</v>
      </c>
      <c r="M1279" s="8">
        <v>2010</v>
      </c>
      <c r="N1279" s="8">
        <v>4.2</v>
      </c>
      <c r="O1279" s="21">
        <f>IMDB_Movies!$C189-IMDB_Movies!$L189</f>
        <v>-50707978</v>
      </c>
    </row>
    <row r="1280" spans="1:15" x14ac:dyDescent="0.35">
      <c r="A1280" s="14" t="s">
        <v>9363</v>
      </c>
      <c r="B1280" s="6">
        <v>389</v>
      </c>
      <c r="C1280" s="6">
        <v>1738692</v>
      </c>
      <c r="D1280" s="5" t="s">
        <v>2662</v>
      </c>
      <c r="E1280" s="5" t="s">
        <v>8098</v>
      </c>
      <c r="F1280" s="5" t="s">
        <v>9364</v>
      </c>
      <c r="G1280" s="6">
        <v>95529</v>
      </c>
      <c r="H1280" s="5" t="s">
        <v>9365</v>
      </c>
      <c r="I1280" s="6">
        <v>301</v>
      </c>
      <c r="J1280" s="5" t="s">
        <v>19</v>
      </c>
      <c r="K1280" s="5" t="s">
        <v>31</v>
      </c>
      <c r="L1280" s="6">
        <v>7000000</v>
      </c>
      <c r="M1280" s="6">
        <v>2011</v>
      </c>
      <c r="N1280" s="6">
        <v>7.5</v>
      </c>
      <c r="O1280" s="21">
        <f>IMDB_Movies!$C3584-IMDB_Movies!$L3584</f>
        <v>201437</v>
      </c>
    </row>
    <row r="1281" spans="1:15" x14ac:dyDescent="0.35">
      <c r="A1281" s="11" t="s">
        <v>9187</v>
      </c>
      <c r="B1281" s="12">
        <v>98</v>
      </c>
      <c r="C1281" s="12">
        <v>1647780</v>
      </c>
      <c r="D1281" s="13" t="s">
        <v>2243</v>
      </c>
      <c r="E1281" s="13" t="s">
        <v>2871</v>
      </c>
      <c r="F1281" s="13" t="s">
        <v>10857</v>
      </c>
      <c r="G1281" s="12">
        <v>65951</v>
      </c>
      <c r="H1281" s="13" t="s">
        <v>10858</v>
      </c>
      <c r="I1281" s="12">
        <v>258</v>
      </c>
      <c r="J1281" s="13" t="s">
        <v>9007</v>
      </c>
      <c r="K1281" s="13" t="s">
        <v>4826</v>
      </c>
      <c r="L1281" s="12">
        <v>1300000</v>
      </c>
      <c r="M1281" s="12">
        <v>1998</v>
      </c>
      <c r="N1281" s="12">
        <v>8.1</v>
      </c>
      <c r="O1281" s="22">
        <f>IMDB_Movies!$C2949-IMDB_Movies!$L2949</f>
        <v>23818159</v>
      </c>
    </row>
    <row r="1282" spans="1:15" x14ac:dyDescent="0.35">
      <c r="A1282" s="15" t="s">
        <v>159</v>
      </c>
      <c r="B1282" s="8">
        <v>234</v>
      </c>
      <c r="C1282" s="8">
        <v>47456450</v>
      </c>
      <c r="D1282" s="7" t="s">
        <v>647</v>
      </c>
      <c r="E1282" s="7" t="s">
        <v>525</v>
      </c>
      <c r="F1282" s="7" t="s">
        <v>2123</v>
      </c>
      <c r="G1282" s="8">
        <v>101386</v>
      </c>
      <c r="H1282" s="7" t="s">
        <v>2124</v>
      </c>
      <c r="I1282" s="8">
        <v>289</v>
      </c>
      <c r="J1282" s="7" t="s">
        <v>19</v>
      </c>
      <c r="K1282" s="7" t="s">
        <v>20</v>
      </c>
      <c r="L1282" s="8">
        <v>70000000</v>
      </c>
      <c r="M1282" s="8">
        <v>2007</v>
      </c>
      <c r="N1282" s="8">
        <v>7.1</v>
      </c>
      <c r="O1282" s="21">
        <f>IMDB_Movies!$C809-IMDB_Movies!$L809</f>
        <v>-2894915</v>
      </c>
    </row>
    <row r="1283" spans="1:15" x14ac:dyDescent="0.35">
      <c r="A1283" s="14" t="s">
        <v>519</v>
      </c>
      <c r="B1283" s="6">
        <v>116</v>
      </c>
      <c r="C1283" s="6">
        <v>6002756</v>
      </c>
      <c r="D1283" s="5" t="s">
        <v>1112</v>
      </c>
      <c r="E1283" s="5" t="s">
        <v>449</v>
      </c>
      <c r="F1283" s="5" t="s">
        <v>6821</v>
      </c>
      <c r="G1283" s="6">
        <v>24997</v>
      </c>
      <c r="H1283" s="5" t="s">
        <v>6822</v>
      </c>
      <c r="I1283" s="6">
        <v>75</v>
      </c>
      <c r="J1283" s="5" t="s">
        <v>19</v>
      </c>
      <c r="K1283" s="5" t="s">
        <v>20</v>
      </c>
      <c r="L1283" s="6">
        <v>20000000</v>
      </c>
      <c r="M1283" s="6">
        <v>2012</v>
      </c>
      <c r="N1283" s="6">
        <v>7.2</v>
      </c>
      <c r="O1283" s="22">
        <f>IMDB_Movies!$C1580-IMDB_Movies!$L1580</f>
        <v>11188905</v>
      </c>
    </row>
    <row r="1284" spans="1:15" x14ac:dyDescent="0.35">
      <c r="A1284" s="15" t="s">
        <v>7151</v>
      </c>
      <c r="B1284" s="8">
        <v>292</v>
      </c>
      <c r="C1284" s="8">
        <v>2222647</v>
      </c>
      <c r="D1284" s="7" t="s">
        <v>5023</v>
      </c>
      <c r="E1284" s="7" t="s">
        <v>7152</v>
      </c>
      <c r="F1284" s="7" t="s">
        <v>7153</v>
      </c>
      <c r="G1284" s="8">
        <v>52958</v>
      </c>
      <c r="H1284" s="7" t="s">
        <v>7154</v>
      </c>
      <c r="I1284" s="8">
        <v>193</v>
      </c>
      <c r="J1284" s="7" t="s">
        <v>5409</v>
      </c>
      <c r="K1284" s="7" t="s">
        <v>539</v>
      </c>
      <c r="L1284" s="8">
        <v>12000000</v>
      </c>
      <c r="M1284" s="8">
        <v>2009</v>
      </c>
      <c r="N1284" s="8">
        <v>7.8</v>
      </c>
      <c r="O1284" s="21">
        <f>IMDB_Movies!$C3308-IMDB_Movies!$L3308</f>
        <v>11017403</v>
      </c>
    </row>
    <row r="1285" spans="1:15" x14ac:dyDescent="0.35">
      <c r="A1285" s="14" t="s">
        <v>10385</v>
      </c>
      <c r="B1285" s="6">
        <v>272</v>
      </c>
      <c r="C1285" s="6">
        <v>703002</v>
      </c>
      <c r="D1285" s="5" t="s">
        <v>1181</v>
      </c>
      <c r="E1285" s="5" t="s">
        <v>3483</v>
      </c>
      <c r="F1285" s="5" t="s">
        <v>10386</v>
      </c>
      <c r="G1285" s="6">
        <v>37495</v>
      </c>
      <c r="H1285" s="5" t="s">
        <v>10387</v>
      </c>
      <c r="I1285" s="6">
        <v>230</v>
      </c>
      <c r="J1285" s="5" t="s">
        <v>19</v>
      </c>
      <c r="K1285" s="5" t="s">
        <v>193</v>
      </c>
      <c r="L1285" s="6">
        <v>3000000</v>
      </c>
      <c r="M1285" s="6">
        <v>2011</v>
      </c>
      <c r="N1285" s="6">
        <v>6.1</v>
      </c>
      <c r="O1285" s="22">
        <f>IMDB_Movies!$C574-IMDB_Movies!$L574</f>
        <v>-14885685</v>
      </c>
    </row>
    <row r="1286" spans="1:15" x14ac:dyDescent="0.35">
      <c r="A1286" s="14" t="s">
        <v>377</v>
      </c>
      <c r="B1286" s="6">
        <v>122</v>
      </c>
      <c r="C1286" s="6">
        <v>36874745</v>
      </c>
      <c r="D1286" s="5" t="s">
        <v>6565</v>
      </c>
      <c r="E1286" s="5" t="s">
        <v>6008</v>
      </c>
      <c r="F1286" s="5" t="s">
        <v>6566</v>
      </c>
      <c r="G1286" s="6">
        <v>12276</v>
      </c>
      <c r="H1286" s="5" t="s">
        <v>6567</v>
      </c>
      <c r="I1286" s="6">
        <v>117</v>
      </c>
      <c r="J1286" s="5" t="s">
        <v>19</v>
      </c>
      <c r="K1286" s="5" t="s">
        <v>20</v>
      </c>
      <c r="L1286" s="6">
        <v>20000000</v>
      </c>
      <c r="M1286" s="6">
        <v>2016</v>
      </c>
      <c r="N1286" s="6">
        <v>6.3</v>
      </c>
      <c r="O1286" s="21">
        <f>IMDB_Movies!$C155-IMDB_Movies!$L155</f>
        <v>-40008098</v>
      </c>
    </row>
    <row r="1287" spans="1:15" x14ac:dyDescent="0.35">
      <c r="A1287" s="11" t="s">
        <v>3604</v>
      </c>
      <c r="B1287" s="12">
        <v>280</v>
      </c>
      <c r="C1287" s="12">
        <v>56437947</v>
      </c>
      <c r="D1287" s="13" t="s">
        <v>1060</v>
      </c>
      <c r="E1287" s="13" t="s">
        <v>6950</v>
      </c>
      <c r="F1287" s="13" t="s">
        <v>7505</v>
      </c>
      <c r="G1287" s="12">
        <v>85333</v>
      </c>
      <c r="H1287" s="13" t="s">
        <v>7506</v>
      </c>
      <c r="I1287" s="12">
        <v>421</v>
      </c>
      <c r="J1287" s="13" t="s">
        <v>19</v>
      </c>
      <c r="K1287" s="13" t="s">
        <v>31</v>
      </c>
      <c r="L1287" s="12">
        <v>9800000</v>
      </c>
      <c r="M1287" s="12">
        <v>2006</v>
      </c>
      <c r="N1287" s="12">
        <v>7.3</v>
      </c>
      <c r="O1287" s="22">
        <f>IMDB_Movies!$C1470-IMDB_Movies!$L1470</f>
        <v>-39335749</v>
      </c>
    </row>
    <row r="1288" spans="1:15" x14ac:dyDescent="0.35">
      <c r="A1288" s="14" t="s">
        <v>809</v>
      </c>
      <c r="B1288" s="6">
        <v>517</v>
      </c>
      <c r="C1288" s="6">
        <v>180191634</v>
      </c>
      <c r="D1288" s="5" t="s">
        <v>363</v>
      </c>
      <c r="E1288" s="5" t="s">
        <v>167</v>
      </c>
      <c r="F1288" s="5" t="s">
        <v>810</v>
      </c>
      <c r="G1288" s="6">
        <v>313866</v>
      </c>
      <c r="H1288" s="5" t="s">
        <v>811</v>
      </c>
      <c r="I1288" s="6">
        <v>549</v>
      </c>
      <c r="J1288" s="5" t="s">
        <v>19</v>
      </c>
      <c r="K1288" s="5" t="s">
        <v>20</v>
      </c>
      <c r="L1288" s="6">
        <v>130000000</v>
      </c>
      <c r="M1288" s="6">
        <v>2015</v>
      </c>
      <c r="N1288" s="6">
        <v>7.4</v>
      </c>
      <c r="O1288" s="21">
        <f>IMDB_Movies!$C101-IMDB_Movies!$L101</f>
        <v>-18302044</v>
      </c>
    </row>
    <row r="1289" spans="1:15" x14ac:dyDescent="0.35">
      <c r="A1289" s="11" t="s">
        <v>6912</v>
      </c>
      <c r="B1289" s="12">
        <v>69</v>
      </c>
      <c r="C1289" s="12">
        <v>51431160</v>
      </c>
      <c r="D1289" s="13" t="s">
        <v>1819</v>
      </c>
      <c r="E1289" s="13" t="s">
        <v>6913</v>
      </c>
      <c r="F1289" s="13" t="s">
        <v>6914</v>
      </c>
      <c r="G1289" s="12">
        <v>62861</v>
      </c>
      <c r="H1289" s="13" t="s">
        <v>6915</v>
      </c>
      <c r="I1289" s="12">
        <v>232</v>
      </c>
      <c r="J1289" s="13" t="s">
        <v>19</v>
      </c>
      <c r="K1289" s="13" t="s">
        <v>20</v>
      </c>
      <c r="L1289" s="12">
        <v>20000000</v>
      </c>
      <c r="M1289" s="12">
        <v>2004</v>
      </c>
      <c r="N1289" s="12">
        <v>5.9</v>
      </c>
      <c r="O1289" s="22">
        <f>IMDB_Movies!$C2348-IMDB_Movies!$L2348</f>
        <v>-1305432</v>
      </c>
    </row>
    <row r="1290" spans="1:15" x14ac:dyDescent="0.35">
      <c r="A1290" s="15" t="s">
        <v>1047</v>
      </c>
      <c r="B1290" s="8">
        <v>394</v>
      </c>
      <c r="C1290" s="8">
        <v>18934858</v>
      </c>
      <c r="D1290" s="7" t="s">
        <v>34</v>
      </c>
      <c r="E1290" s="7" t="s">
        <v>317</v>
      </c>
      <c r="F1290" s="7" t="s">
        <v>6210</v>
      </c>
      <c r="G1290" s="8">
        <v>72646</v>
      </c>
      <c r="H1290" s="7" t="s">
        <v>6211</v>
      </c>
      <c r="I1290" s="8">
        <v>397</v>
      </c>
      <c r="J1290" s="7" t="s">
        <v>19</v>
      </c>
      <c r="K1290" s="7" t="s">
        <v>4977</v>
      </c>
      <c r="L1290" s="8">
        <v>23000000</v>
      </c>
      <c r="M1290" s="8">
        <v>2011</v>
      </c>
      <c r="N1290" s="8">
        <v>5.8</v>
      </c>
      <c r="O1290" s="21">
        <f>IMDB_Movies!$C961-IMDB_Movies!$L961</f>
        <v>17823573</v>
      </c>
    </row>
    <row r="1291" spans="1:15" x14ac:dyDescent="0.35">
      <c r="A1291" s="14" t="s">
        <v>864</v>
      </c>
      <c r="B1291" s="6">
        <v>93</v>
      </c>
      <c r="C1291" s="6">
        <v>58220776</v>
      </c>
      <c r="D1291" s="5" t="s">
        <v>1531</v>
      </c>
      <c r="E1291" s="5" t="s">
        <v>572</v>
      </c>
      <c r="F1291" s="5" t="s">
        <v>1532</v>
      </c>
      <c r="G1291" s="6">
        <v>87785</v>
      </c>
      <c r="H1291" s="5" t="s">
        <v>1533</v>
      </c>
      <c r="I1291" s="6">
        <v>362</v>
      </c>
      <c r="J1291" s="5" t="s">
        <v>19</v>
      </c>
      <c r="K1291" s="5" t="s">
        <v>20</v>
      </c>
      <c r="L1291" s="6">
        <v>100000000</v>
      </c>
      <c r="M1291" s="6">
        <v>1999</v>
      </c>
      <c r="N1291" s="6">
        <v>6.8</v>
      </c>
      <c r="O1291" s="22">
        <f>IMDB_Movies!$C2284-IMDB_Movies!$L2284</f>
        <v>29604977</v>
      </c>
    </row>
    <row r="1292" spans="1:15" x14ac:dyDescent="0.35">
      <c r="A1292" s="11" t="s">
        <v>7425</v>
      </c>
      <c r="B1292" s="12">
        <v>29</v>
      </c>
      <c r="C1292" s="12">
        <v>3130592</v>
      </c>
      <c r="D1292" s="13" t="s">
        <v>151</v>
      </c>
      <c r="E1292" s="13" t="s">
        <v>3316</v>
      </c>
      <c r="F1292" s="13" t="s">
        <v>10456</v>
      </c>
      <c r="G1292" s="12">
        <v>10755</v>
      </c>
      <c r="H1292" s="13" t="s">
        <v>10457</v>
      </c>
      <c r="I1292" s="12">
        <v>69</v>
      </c>
      <c r="J1292" s="13" t="s">
        <v>19</v>
      </c>
      <c r="K1292" s="13" t="s">
        <v>31</v>
      </c>
      <c r="L1292" s="12">
        <v>2600000</v>
      </c>
      <c r="M1292" s="12">
        <v>1987</v>
      </c>
      <c r="N1292" s="12">
        <v>7.8</v>
      </c>
      <c r="O1292" s="22">
        <f>IMDB_Movies!$C3391-IMDB_Movies!$L3391</f>
        <v>33147445</v>
      </c>
    </row>
    <row r="1293" spans="1:15" x14ac:dyDescent="0.35">
      <c r="A1293" s="15" t="s">
        <v>2387</v>
      </c>
      <c r="B1293" s="8">
        <v>65</v>
      </c>
      <c r="C1293" s="8">
        <v>4554569</v>
      </c>
      <c r="D1293" s="7" t="s">
        <v>1702</v>
      </c>
      <c r="E1293" s="7" t="s">
        <v>1325</v>
      </c>
      <c r="F1293" s="7" t="s">
        <v>5433</v>
      </c>
      <c r="G1293" s="8">
        <v>8134</v>
      </c>
      <c r="H1293" s="7" t="s">
        <v>5434</v>
      </c>
      <c r="I1293" s="8">
        <v>123</v>
      </c>
      <c r="J1293" s="7" t="s">
        <v>19</v>
      </c>
      <c r="K1293" s="7" t="s">
        <v>20</v>
      </c>
      <c r="L1293" s="8">
        <v>28000000</v>
      </c>
      <c r="M1293" s="8">
        <v>1999</v>
      </c>
      <c r="N1293" s="8">
        <v>6.9</v>
      </c>
      <c r="O1293" s="21">
        <f>IMDB_Movies!$C1945-IMDB_Movies!$L1945</f>
        <v>27243721</v>
      </c>
    </row>
    <row r="1294" spans="1:15" x14ac:dyDescent="0.35">
      <c r="A1294" s="14" t="s">
        <v>8776</v>
      </c>
      <c r="B1294" s="6">
        <v>223</v>
      </c>
      <c r="C1294" s="6">
        <v>7455447</v>
      </c>
      <c r="D1294" s="5" t="s">
        <v>973</v>
      </c>
      <c r="E1294" s="5" t="s">
        <v>2415</v>
      </c>
      <c r="F1294" s="5" t="s">
        <v>9354</v>
      </c>
      <c r="G1294" s="6">
        <v>29967</v>
      </c>
      <c r="H1294" s="5" t="s">
        <v>9355</v>
      </c>
      <c r="I1294" s="6">
        <v>126</v>
      </c>
      <c r="J1294" s="5" t="s">
        <v>19</v>
      </c>
      <c r="K1294" s="5" t="s">
        <v>20</v>
      </c>
      <c r="L1294" s="6">
        <v>7000000</v>
      </c>
      <c r="M1294" s="6">
        <v>2010</v>
      </c>
      <c r="N1294" s="6">
        <v>6.3</v>
      </c>
      <c r="O1294" s="22">
        <f>IMDB_Movies!$C2212-IMDB_Movies!$L2212</f>
        <v>-3376223</v>
      </c>
    </row>
    <row r="1295" spans="1:15" x14ac:dyDescent="0.35">
      <c r="A1295" s="14" t="s">
        <v>3129</v>
      </c>
      <c r="B1295" s="6">
        <v>91</v>
      </c>
      <c r="C1295" s="6">
        <v>45856732</v>
      </c>
      <c r="D1295" s="5" t="s">
        <v>1444</v>
      </c>
      <c r="E1295" s="5" t="s">
        <v>803</v>
      </c>
      <c r="F1295" s="5" t="s">
        <v>4125</v>
      </c>
      <c r="G1295" s="6">
        <v>46221</v>
      </c>
      <c r="H1295" s="5" t="s">
        <v>4126</v>
      </c>
      <c r="I1295" s="6">
        <v>141</v>
      </c>
      <c r="J1295" s="5" t="s">
        <v>19</v>
      </c>
      <c r="K1295" s="5" t="s">
        <v>20</v>
      </c>
      <c r="L1295" s="6">
        <v>40000000</v>
      </c>
      <c r="M1295" s="6">
        <v>1997</v>
      </c>
      <c r="N1295" s="6">
        <v>7.1</v>
      </c>
      <c r="O1295" s="21">
        <f>IMDB_Movies!$C2813-IMDB_Movies!$L2813</f>
        <v>3600000</v>
      </c>
    </row>
    <row r="1296" spans="1:15" x14ac:dyDescent="0.35">
      <c r="A1296" s="15" t="s">
        <v>10360</v>
      </c>
      <c r="B1296" s="8">
        <v>79</v>
      </c>
      <c r="C1296" s="8">
        <v>3287435</v>
      </c>
      <c r="D1296" s="7" t="s">
        <v>2243</v>
      </c>
      <c r="E1296" s="7" t="s">
        <v>464</v>
      </c>
      <c r="F1296" s="7" t="s">
        <v>10361</v>
      </c>
      <c r="G1296" s="8">
        <v>8603</v>
      </c>
      <c r="H1296" s="7" t="s">
        <v>10362</v>
      </c>
      <c r="I1296" s="8">
        <v>115</v>
      </c>
      <c r="J1296" s="7" t="s">
        <v>19</v>
      </c>
      <c r="K1296" s="7" t="s">
        <v>20</v>
      </c>
      <c r="L1296" s="8">
        <v>4500000</v>
      </c>
      <c r="M1296" s="8">
        <v>2001</v>
      </c>
      <c r="N1296" s="8">
        <v>7.1</v>
      </c>
      <c r="O1296" s="21">
        <f>IMDB_Movies!$C3018-IMDB_Movies!$L3018</f>
        <v>7891000</v>
      </c>
    </row>
    <row r="1297" spans="1:15" x14ac:dyDescent="0.35">
      <c r="A1297" s="11" t="s">
        <v>6303</v>
      </c>
      <c r="B1297" s="12">
        <v>95</v>
      </c>
      <c r="C1297" s="12">
        <v>17951431</v>
      </c>
      <c r="D1297" s="13" t="s">
        <v>1457</v>
      </c>
      <c r="E1297" s="13" t="s">
        <v>1346</v>
      </c>
      <c r="F1297" s="13" t="s">
        <v>6304</v>
      </c>
      <c r="G1297" s="12">
        <v>25462</v>
      </c>
      <c r="H1297" s="13" t="s">
        <v>6305</v>
      </c>
      <c r="I1297" s="12">
        <v>200</v>
      </c>
      <c r="J1297" s="13" t="s">
        <v>19</v>
      </c>
      <c r="K1297" s="13" t="s">
        <v>20</v>
      </c>
      <c r="L1297" s="12">
        <v>30000000</v>
      </c>
      <c r="M1297" s="12">
        <v>2001</v>
      </c>
      <c r="N1297" s="12">
        <v>5.8</v>
      </c>
      <c r="O1297" s="22">
        <f>IMDB_Movies!$C2750-IMDB_Movies!$L2750</f>
        <v>-7947039</v>
      </c>
    </row>
    <row r="1298" spans="1:15" x14ac:dyDescent="0.35">
      <c r="A1298" s="14" t="s">
        <v>6658</v>
      </c>
      <c r="B1298" s="6">
        <v>91</v>
      </c>
      <c r="C1298" s="6">
        <v>21569041</v>
      </c>
      <c r="D1298" s="5" t="s">
        <v>2243</v>
      </c>
      <c r="E1298" s="5" t="s">
        <v>966</v>
      </c>
      <c r="F1298" s="5" t="s">
        <v>8765</v>
      </c>
      <c r="G1298" s="6">
        <v>8058</v>
      </c>
      <c r="H1298" s="5" t="s">
        <v>8766</v>
      </c>
      <c r="I1298" s="6">
        <v>57</v>
      </c>
      <c r="J1298" s="5" t="s">
        <v>19</v>
      </c>
      <c r="K1298" s="5" t="s">
        <v>20</v>
      </c>
      <c r="L1298" s="6">
        <v>9000000</v>
      </c>
      <c r="M1298" s="6">
        <v>2014</v>
      </c>
      <c r="N1298" s="6">
        <v>6.6</v>
      </c>
      <c r="O1298" s="21">
        <f>IMDB_Movies!$C3060-IMDB_Movies!$L3060</f>
        <v>24870275</v>
      </c>
    </row>
    <row r="1299" spans="1:15" x14ac:dyDescent="0.35">
      <c r="A1299" s="15" t="s">
        <v>7378</v>
      </c>
      <c r="B1299" s="8">
        <v>96</v>
      </c>
      <c r="C1299" s="8">
        <v>63319509</v>
      </c>
      <c r="D1299" s="7" t="s">
        <v>1142</v>
      </c>
      <c r="E1299" s="7" t="s">
        <v>241</v>
      </c>
      <c r="F1299" s="7" t="s">
        <v>8565</v>
      </c>
      <c r="G1299" s="8">
        <v>67115</v>
      </c>
      <c r="H1299" s="7" t="s">
        <v>8566</v>
      </c>
      <c r="I1299" s="8">
        <v>389</v>
      </c>
      <c r="J1299" s="7" t="s">
        <v>19</v>
      </c>
      <c r="K1299" s="7" t="s">
        <v>20</v>
      </c>
      <c r="L1299" s="8">
        <v>10000000</v>
      </c>
      <c r="M1299" s="8">
        <v>1999</v>
      </c>
      <c r="N1299" s="8">
        <v>5.8</v>
      </c>
      <c r="O1299" s="21">
        <f>IMDB_Movies!$C2547-IMDB_Movies!$L2547</f>
        <v>14490142</v>
      </c>
    </row>
    <row r="1300" spans="1:15" x14ac:dyDescent="0.35">
      <c r="A1300" s="11" t="s">
        <v>9079</v>
      </c>
      <c r="B1300" s="12">
        <v>11</v>
      </c>
      <c r="C1300" s="12">
        <v>34746109</v>
      </c>
      <c r="D1300" s="13" t="s">
        <v>9080</v>
      </c>
      <c r="E1300" s="13" t="s">
        <v>3369</v>
      </c>
      <c r="F1300" s="13" t="s">
        <v>9081</v>
      </c>
      <c r="G1300" s="12">
        <v>3122</v>
      </c>
      <c r="H1300" s="13" t="s">
        <v>9082</v>
      </c>
      <c r="I1300" s="12">
        <v>14</v>
      </c>
      <c r="J1300" s="13" t="s">
        <v>19</v>
      </c>
      <c r="K1300" s="13" t="s">
        <v>20</v>
      </c>
      <c r="L1300" s="12">
        <v>8000000</v>
      </c>
      <c r="M1300" s="12">
        <v>1996</v>
      </c>
      <c r="N1300" s="12">
        <v>5.6</v>
      </c>
      <c r="O1300" s="22">
        <f>IMDB_Movies!$C1824-IMDB_Movies!$L1824</f>
        <v>38493982</v>
      </c>
    </row>
    <row r="1301" spans="1:15" x14ac:dyDescent="0.35">
      <c r="A1301" s="14" t="s">
        <v>3155</v>
      </c>
      <c r="B1301" s="6">
        <v>273</v>
      </c>
      <c r="C1301" s="6">
        <v>39462438</v>
      </c>
      <c r="D1301" s="5" t="s">
        <v>4885</v>
      </c>
      <c r="E1301" s="5" t="s">
        <v>217</v>
      </c>
      <c r="F1301" s="5" t="s">
        <v>9020</v>
      </c>
      <c r="G1301" s="6">
        <v>67760</v>
      </c>
      <c r="H1301" s="5" t="s">
        <v>9021</v>
      </c>
      <c r="I1301" s="6">
        <v>226</v>
      </c>
      <c r="J1301" s="5" t="s">
        <v>19</v>
      </c>
      <c r="K1301" s="5" t="s">
        <v>20</v>
      </c>
      <c r="L1301" s="6">
        <v>7000000</v>
      </c>
      <c r="M1301" s="6">
        <v>2009</v>
      </c>
      <c r="N1301" s="6">
        <v>7.3</v>
      </c>
      <c r="O1301" s="21">
        <f>IMDB_Movies!$C3282-IMDB_Movies!$L3282</f>
        <v>95014030</v>
      </c>
    </row>
    <row r="1302" spans="1:15" x14ac:dyDescent="0.35">
      <c r="A1302" s="15" t="s">
        <v>3906</v>
      </c>
      <c r="B1302" s="8">
        <v>291</v>
      </c>
      <c r="C1302" s="8">
        <v>37652565</v>
      </c>
      <c r="D1302" s="7" t="s">
        <v>1785</v>
      </c>
      <c r="E1302" s="7" t="s">
        <v>314</v>
      </c>
      <c r="F1302" s="7" t="s">
        <v>3907</v>
      </c>
      <c r="G1302" s="8">
        <v>91151</v>
      </c>
      <c r="H1302" s="7" t="s">
        <v>3908</v>
      </c>
      <c r="I1302" s="8">
        <v>283</v>
      </c>
      <c r="J1302" s="7" t="s">
        <v>19</v>
      </c>
      <c r="K1302" s="7" t="s">
        <v>20</v>
      </c>
      <c r="L1302" s="8">
        <v>42000000</v>
      </c>
      <c r="M1302" s="8">
        <v>2011</v>
      </c>
      <c r="N1302" s="8">
        <v>5.4</v>
      </c>
      <c r="O1302" s="21">
        <f>IMDB_Movies!$C3666-IMDB_Movies!$L3666</f>
        <v>155200000</v>
      </c>
    </row>
    <row r="1303" spans="1:15" x14ac:dyDescent="0.35">
      <c r="A1303" s="14" t="s">
        <v>11336</v>
      </c>
      <c r="B1303" s="6">
        <v>4</v>
      </c>
      <c r="C1303" s="6">
        <v>425899</v>
      </c>
      <c r="D1303" s="5" t="s">
        <v>39</v>
      </c>
      <c r="E1303" s="5" t="s">
        <v>11337</v>
      </c>
      <c r="F1303" s="5" t="s">
        <v>11338</v>
      </c>
      <c r="G1303" s="6">
        <v>1123</v>
      </c>
      <c r="H1303" s="5" t="s">
        <v>38</v>
      </c>
      <c r="I1303" s="6">
        <v>31</v>
      </c>
      <c r="J1303" s="5" t="s">
        <v>19</v>
      </c>
      <c r="K1303" s="5" t="s">
        <v>20</v>
      </c>
      <c r="L1303" s="6">
        <v>400000</v>
      </c>
      <c r="M1303" s="6">
        <v>2010</v>
      </c>
      <c r="N1303" s="6">
        <v>5.0999999999999996</v>
      </c>
      <c r="O1303" s="21">
        <f>IMDB_Movies!$C2918-IMDB_Movies!$L2918</f>
        <v>-17843067</v>
      </c>
    </row>
    <row r="1304" spans="1:15" x14ac:dyDescent="0.35">
      <c r="A1304" s="15" t="s">
        <v>1338</v>
      </c>
      <c r="B1304" s="8">
        <v>194</v>
      </c>
      <c r="C1304" s="8">
        <v>213079163</v>
      </c>
      <c r="D1304" s="7" t="s">
        <v>1194</v>
      </c>
      <c r="E1304" s="7" t="s">
        <v>866</v>
      </c>
      <c r="F1304" s="7" t="s">
        <v>2519</v>
      </c>
      <c r="G1304" s="8">
        <v>162909</v>
      </c>
      <c r="H1304" s="7" t="s">
        <v>2520</v>
      </c>
      <c r="I1304" s="8">
        <v>795</v>
      </c>
      <c r="J1304" s="7" t="s">
        <v>19</v>
      </c>
      <c r="K1304" s="7" t="s">
        <v>20</v>
      </c>
      <c r="L1304" s="8">
        <v>63000000</v>
      </c>
      <c r="M1304" s="8">
        <v>2002</v>
      </c>
      <c r="N1304" s="8">
        <v>6.2</v>
      </c>
      <c r="O1304" s="21">
        <f>IMDB_Movies!$C471-IMDB_Movies!$L471</f>
        <v>66317423</v>
      </c>
    </row>
    <row r="1305" spans="1:15" x14ac:dyDescent="0.35">
      <c r="A1305" s="14" t="s">
        <v>10687</v>
      </c>
      <c r="B1305" s="6">
        <v>30</v>
      </c>
      <c r="C1305" s="6">
        <v>4958</v>
      </c>
      <c r="D1305" s="5" t="s">
        <v>8758</v>
      </c>
      <c r="E1305" s="5" t="s">
        <v>10369</v>
      </c>
      <c r="F1305" s="5" t="s">
        <v>10688</v>
      </c>
      <c r="G1305" s="6">
        <v>9689</v>
      </c>
      <c r="H1305" s="5" t="s">
        <v>10689</v>
      </c>
      <c r="I1305" s="6">
        <v>23</v>
      </c>
      <c r="J1305" s="5" t="s">
        <v>19</v>
      </c>
      <c r="K1305" s="5" t="s">
        <v>5078</v>
      </c>
      <c r="L1305" s="6">
        <v>2000000</v>
      </c>
      <c r="M1305" s="6">
        <v>2008</v>
      </c>
      <c r="N1305" s="6">
        <v>7.8</v>
      </c>
      <c r="O1305" s="22">
        <f>IMDB_Movies!$C580-IMDB_Movies!$L580</f>
        <v>-45451936</v>
      </c>
    </row>
    <row r="1306" spans="1:15" x14ac:dyDescent="0.35">
      <c r="A1306" s="14" t="s">
        <v>9254</v>
      </c>
      <c r="B1306" s="6">
        <v>224</v>
      </c>
      <c r="C1306" s="6">
        <v>1818681</v>
      </c>
      <c r="D1306" s="5" t="s">
        <v>329</v>
      </c>
      <c r="E1306" s="5" t="s">
        <v>1903</v>
      </c>
      <c r="F1306" s="5" t="s">
        <v>9255</v>
      </c>
      <c r="G1306" s="6">
        <v>74435</v>
      </c>
      <c r="H1306" s="5" t="s">
        <v>9256</v>
      </c>
      <c r="I1306" s="6">
        <v>224</v>
      </c>
      <c r="J1306" s="5" t="s">
        <v>19</v>
      </c>
      <c r="K1306" s="5" t="s">
        <v>31</v>
      </c>
      <c r="L1306" s="6">
        <v>7300000</v>
      </c>
      <c r="M1306" s="6">
        <v>2009</v>
      </c>
      <c r="N1306" s="6">
        <v>7.2</v>
      </c>
      <c r="O1306" s="21">
        <f>IMDB_Movies!$C619-IMDB_Movies!$L619</f>
        <v>1352472</v>
      </c>
    </row>
    <row r="1307" spans="1:15" x14ac:dyDescent="0.35">
      <c r="A1307" s="14" t="s">
        <v>2768</v>
      </c>
      <c r="B1307" s="6">
        <v>140</v>
      </c>
      <c r="C1307" s="6">
        <v>105807520</v>
      </c>
      <c r="D1307" s="5" t="s">
        <v>1142</v>
      </c>
      <c r="E1307" s="5" t="s">
        <v>464</v>
      </c>
      <c r="F1307" s="5" t="s">
        <v>3252</v>
      </c>
      <c r="G1307" s="6">
        <v>156717</v>
      </c>
      <c r="H1307" s="5" t="s">
        <v>3254</v>
      </c>
      <c r="I1307" s="6">
        <v>357</v>
      </c>
      <c r="J1307" s="5" t="s">
        <v>19</v>
      </c>
      <c r="K1307" s="5" t="s">
        <v>20</v>
      </c>
      <c r="L1307" s="6">
        <v>50000000</v>
      </c>
      <c r="M1307" s="6">
        <v>2003</v>
      </c>
      <c r="N1307" s="6">
        <v>6.4</v>
      </c>
      <c r="O1307" s="21">
        <f>IMDB_Movies!$C2505-IMDB_Movies!$L2505</f>
        <v>30695394</v>
      </c>
    </row>
    <row r="1308" spans="1:15" x14ac:dyDescent="0.35">
      <c r="A1308" s="14" t="s">
        <v>1397</v>
      </c>
      <c r="B1308" s="6">
        <v>405</v>
      </c>
      <c r="C1308" s="6">
        <v>83299761</v>
      </c>
      <c r="D1308" s="5" t="s">
        <v>4628</v>
      </c>
      <c r="E1308" s="5" t="s">
        <v>232</v>
      </c>
      <c r="F1308" s="5" t="s">
        <v>4629</v>
      </c>
      <c r="G1308" s="6">
        <v>117719</v>
      </c>
      <c r="H1308" s="5" t="s">
        <v>4630</v>
      </c>
      <c r="I1308" s="6">
        <v>306</v>
      </c>
      <c r="J1308" s="5" t="s">
        <v>19</v>
      </c>
      <c r="K1308" s="5" t="s">
        <v>20</v>
      </c>
      <c r="L1308" s="6">
        <v>35000000</v>
      </c>
      <c r="M1308" s="6">
        <v>2013</v>
      </c>
      <c r="N1308" s="6">
        <v>7.5</v>
      </c>
      <c r="O1308" s="21">
        <f>IMDB_Movies!$C1409-IMDB_Movies!$L1409</f>
        <v>2558739</v>
      </c>
    </row>
    <row r="1309" spans="1:15" x14ac:dyDescent="0.35">
      <c r="A1309" s="15" t="s">
        <v>5209</v>
      </c>
      <c r="B1309" s="8">
        <v>112</v>
      </c>
      <c r="C1309" s="8">
        <v>39737645</v>
      </c>
      <c r="D1309" s="7" t="s">
        <v>2756</v>
      </c>
      <c r="E1309" s="7" t="s">
        <v>3009</v>
      </c>
      <c r="F1309" s="7" t="s">
        <v>6516</v>
      </c>
      <c r="G1309" s="8">
        <v>89687</v>
      </c>
      <c r="H1309" s="7" t="s">
        <v>6517</v>
      </c>
      <c r="I1309" s="8">
        <v>666</v>
      </c>
      <c r="J1309" s="7" t="s">
        <v>19</v>
      </c>
      <c r="K1309" s="7" t="s">
        <v>20</v>
      </c>
      <c r="L1309" s="8">
        <v>20000000</v>
      </c>
      <c r="M1309" s="8">
        <v>2007</v>
      </c>
      <c r="N1309" s="8">
        <v>2.2999999999999998</v>
      </c>
      <c r="O1309" s="21">
        <f>IMDB_Movies!$C1121-IMDB_Movies!$L1121</f>
        <v>82528646</v>
      </c>
    </row>
    <row r="1310" spans="1:15" x14ac:dyDescent="0.35">
      <c r="A1310" s="14" t="s">
        <v>778</v>
      </c>
      <c r="B1310" s="6">
        <v>163</v>
      </c>
      <c r="C1310" s="6">
        <v>43095600</v>
      </c>
      <c r="D1310" s="5" t="s">
        <v>242</v>
      </c>
      <c r="E1310" s="5" t="s">
        <v>243</v>
      </c>
      <c r="F1310" s="5" t="s">
        <v>4970</v>
      </c>
      <c r="G1310" s="6">
        <v>156267</v>
      </c>
      <c r="H1310" s="5" t="s">
        <v>4971</v>
      </c>
      <c r="I1310" s="6">
        <v>340</v>
      </c>
      <c r="J1310" s="5" t="s">
        <v>19</v>
      </c>
      <c r="K1310" s="5" t="s">
        <v>1003</v>
      </c>
      <c r="L1310" s="6">
        <v>32000000</v>
      </c>
      <c r="M1310" s="6">
        <v>2005</v>
      </c>
      <c r="N1310" s="6">
        <v>6.3</v>
      </c>
      <c r="O1310" s="22">
        <f>IMDB_Movies!$C738-IMDB_Movies!$L738</f>
        <v>-31770880</v>
      </c>
    </row>
    <row r="1311" spans="1:15" x14ac:dyDescent="0.35">
      <c r="A1311" s="14" t="s">
        <v>3429</v>
      </c>
      <c r="B1311" s="6">
        <v>40</v>
      </c>
      <c r="C1311" s="6">
        <v>14942422</v>
      </c>
      <c r="D1311" s="5" t="s">
        <v>242</v>
      </c>
      <c r="E1311" s="5" t="s">
        <v>493</v>
      </c>
      <c r="F1311" s="5" t="s">
        <v>4248</v>
      </c>
      <c r="G1311" s="6">
        <v>14226</v>
      </c>
      <c r="H1311" s="5" t="s">
        <v>4249</v>
      </c>
      <c r="I1311" s="6">
        <v>60</v>
      </c>
      <c r="J1311" s="5" t="s">
        <v>19</v>
      </c>
      <c r="K1311" s="5" t="s">
        <v>20</v>
      </c>
      <c r="L1311" s="6">
        <v>40000000</v>
      </c>
      <c r="M1311" s="6">
        <v>1995</v>
      </c>
      <c r="N1311" s="6">
        <v>5.9</v>
      </c>
      <c r="O1311" s="22">
        <f>IMDB_Movies!$C746-IMDB_Movies!$L746</f>
        <v>-17390018</v>
      </c>
    </row>
    <row r="1312" spans="1:15" x14ac:dyDescent="0.35">
      <c r="A1312" s="11" t="s">
        <v>4329</v>
      </c>
      <c r="B1312" s="12">
        <v>66</v>
      </c>
      <c r="C1312" s="12">
        <v>652526</v>
      </c>
      <c r="D1312" s="13" t="s">
        <v>4330</v>
      </c>
      <c r="E1312" s="13" t="s">
        <v>3340</v>
      </c>
      <c r="F1312" s="13" t="s">
        <v>4331</v>
      </c>
      <c r="G1312" s="12">
        <v>20201</v>
      </c>
      <c r="H1312" s="13" t="s">
        <v>4332</v>
      </c>
      <c r="I1312" s="12">
        <v>187</v>
      </c>
      <c r="J1312" s="13" t="s">
        <v>19</v>
      </c>
      <c r="K1312" s="13" t="s">
        <v>539</v>
      </c>
      <c r="L1312" s="12">
        <v>40000000</v>
      </c>
      <c r="M1312" s="12">
        <v>2006</v>
      </c>
      <c r="N1312" s="12">
        <v>5.0999999999999996</v>
      </c>
      <c r="O1312" s="22">
        <f>IMDB_Movies!$C200-IMDB_Movies!$L200</f>
        <v>58539855</v>
      </c>
    </row>
    <row r="1313" spans="1:15" x14ac:dyDescent="0.35">
      <c r="A1313" s="15" t="s">
        <v>1231</v>
      </c>
      <c r="B1313" s="8">
        <v>203</v>
      </c>
      <c r="C1313" s="8">
        <v>107515297</v>
      </c>
      <c r="D1313" s="7" t="s">
        <v>441</v>
      </c>
      <c r="E1313" s="7" t="s">
        <v>490</v>
      </c>
      <c r="F1313" s="7" t="s">
        <v>1232</v>
      </c>
      <c r="G1313" s="8">
        <v>85833</v>
      </c>
      <c r="H1313" s="7" t="s">
        <v>1233</v>
      </c>
      <c r="I1313" s="8">
        <v>113</v>
      </c>
      <c r="J1313" s="7" t="s">
        <v>19</v>
      </c>
      <c r="K1313" s="7" t="s">
        <v>20</v>
      </c>
      <c r="L1313" s="8">
        <v>100000000</v>
      </c>
      <c r="M1313" s="8">
        <v>2013</v>
      </c>
      <c r="N1313" s="8">
        <v>6.7</v>
      </c>
      <c r="O1313" s="21">
        <f>IMDB_Movies!$C1079-IMDB_Movies!$L1079</f>
        <v>-5118665</v>
      </c>
    </row>
    <row r="1314" spans="1:15" x14ac:dyDescent="0.35">
      <c r="A1314" s="14" t="s">
        <v>3258</v>
      </c>
      <c r="B1314" s="6">
        <v>123</v>
      </c>
      <c r="C1314" s="6">
        <v>548934</v>
      </c>
      <c r="D1314" s="5" t="s">
        <v>2507</v>
      </c>
      <c r="E1314" s="5" t="s">
        <v>841</v>
      </c>
      <c r="F1314" s="5" t="s">
        <v>8374</v>
      </c>
      <c r="G1314" s="6">
        <v>16863</v>
      </c>
      <c r="H1314" s="5" t="s">
        <v>8376</v>
      </c>
      <c r="I1314" s="6">
        <v>57</v>
      </c>
      <c r="J1314" s="5" t="s">
        <v>19</v>
      </c>
      <c r="K1314" s="5" t="s">
        <v>4977</v>
      </c>
      <c r="L1314" s="6">
        <v>12000000</v>
      </c>
      <c r="M1314" s="6">
        <v>2009</v>
      </c>
      <c r="N1314" s="6">
        <v>6.8</v>
      </c>
      <c r="O1314" s="21">
        <f>IMDB_Movies!$C3316-IMDB_Movies!$L3316</f>
        <v>11838002</v>
      </c>
    </row>
    <row r="1315" spans="1:15" x14ac:dyDescent="0.35">
      <c r="A1315" s="15" t="s">
        <v>264</v>
      </c>
      <c r="B1315" s="8">
        <v>245</v>
      </c>
      <c r="C1315" s="8">
        <v>49551662</v>
      </c>
      <c r="D1315" s="7" t="s">
        <v>846</v>
      </c>
      <c r="E1315" s="7" t="s">
        <v>579</v>
      </c>
      <c r="F1315" s="7" t="s">
        <v>847</v>
      </c>
      <c r="G1315" s="8">
        <v>102338</v>
      </c>
      <c r="H1315" s="7" t="s">
        <v>848</v>
      </c>
      <c r="I1315" s="8">
        <v>450</v>
      </c>
      <c r="J1315" s="7" t="s">
        <v>19</v>
      </c>
      <c r="K1315" s="7" t="s">
        <v>267</v>
      </c>
      <c r="L1315" s="8">
        <v>130000000</v>
      </c>
      <c r="M1315" s="8">
        <v>2008</v>
      </c>
      <c r="N1315" s="8">
        <v>6.6</v>
      </c>
      <c r="O1315" s="21">
        <f>IMDB_Movies!$C1255-IMDB_Movies!$L1255</f>
        <v>-79860848</v>
      </c>
    </row>
    <row r="1316" spans="1:15" x14ac:dyDescent="0.35">
      <c r="A1316" s="11" t="s">
        <v>1185</v>
      </c>
      <c r="B1316" s="12">
        <v>81</v>
      </c>
      <c r="C1316" s="12">
        <v>111544445</v>
      </c>
      <c r="D1316" s="13" t="s">
        <v>782</v>
      </c>
      <c r="E1316" s="13" t="s">
        <v>113</v>
      </c>
      <c r="F1316" s="13" t="s">
        <v>1605</v>
      </c>
      <c r="G1316" s="12">
        <v>188116</v>
      </c>
      <c r="H1316" s="13" t="s">
        <v>1606</v>
      </c>
      <c r="I1316" s="12">
        <v>415</v>
      </c>
      <c r="J1316" s="13" t="s">
        <v>19</v>
      </c>
      <c r="K1316" s="13" t="s">
        <v>20</v>
      </c>
      <c r="L1316" s="12">
        <v>90000000</v>
      </c>
      <c r="M1316" s="12">
        <v>1998</v>
      </c>
      <c r="N1316" s="12">
        <v>7.3</v>
      </c>
      <c r="O1316" s="22">
        <f>IMDB_Movies!$C588-IMDB_Movies!$L588</f>
        <v>52572496</v>
      </c>
    </row>
    <row r="1317" spans="1:15" x14ac:dyDescent="0.35">
      <c r="A1317" s="14" t="s">
        <v>8079</v>
      </c>
      <c r="B1317" s="6">
        <v>165</v>
      </c>
      <c r="C1317" s="6">
        <v>4857376</v>
      </c>
      <c r="D1317" s="5" t="s">
        <v>973</v>
      </c>
      <c r="E1317" s="5" t="s">
        <v>197</v>
      </c>
      <c r="F1317" s="5" t="s">
        <v>8080</v>
      </c>
      <c r="G1317" s="6">
        <v>63084</v>
      </c>
      <c r="H1317" s="5" t="s">
        <v>8082</v>
      </c>
      <c r="I1317" s="6">
        <v>123</v>
      </c>
      <c r="J1317" s="5" t="s">
        <v>1002</v>
      </c>
      <c r="K1317" s="5" t="s">
        <v>1003</v>
      </c>
      <c r="L1317" s="6">
        <v>13000000</v>
      </c>
      <c r="M1317" s="6">
        <v>2006</v>
      </c>
      <c r="N1317" s="6">
        <v>7.3</v>
      </c>
      <c r="O1317" s="22">
        <f>IMDB_Movies!$C2134-IMDB_Movies!$L2134</f>
        <v>-29565557</v>
      </c>
    </row>
    <row r="1318" spans="1:15" x14ac:dyDescent="0.35">
      <c r="A1318" s="14" t="s">
        <v>801</v>
      </c>
      <c r="B1318" s="6">
        <v>92</v>
      </c>
      <c r="C1318" s="6">
        <v>768045</v>
      </c>
      <c r="D1318" s="5" t="s">
        <v>1335</v>
      </c>
      <c r="E1318" s="5" t="s">
        <v>120</v>
      </c>
      <c r="F1318" s="5" t="s">
        <v>11297</v>
      </c>
      <c r="G1318" s="6">
        <v>19732</v>
      </c>
      <c r="H1318" s="5" t="s">
        <v>11298</v>
      </c>
      <c r="I1318" s="6">
        <v>120</v>
      </c>
      <c r="J1318" s="5" t="s">
        <v>19</v>
      </c>
      <c r="K1318" s="5" t="s">
        <v>31</v>
      </c>
      <c r="L1318" s="6">
        <v>2000000</v>
      </c>
      <c r="M1318" s="6">
        <v>2002</v>
      </c>
      <c r="N1318" s="6">
        <v>7.7</v>
      </c>
      <c r="O1318" s="22">
        <f>IMDB_Movies!$C3201-IMDB_Movies!$L3201</f>
        <v>-3922954</v>
      </c>
    </row>
    <row r="1319" spans="1:15" x14ac:dyDescent="0.35">
      <c r="A1319" s="14" t="s">
        <v>5892</v>
      </c>
      <c r="B1319" s="6">
        <v>148</v>
      </c>
      <c r="C1319" s="6">
        <v>31655091</v>
      </c>
      <c r="D1319" s="5" t="s">
        <v>3938</v>
      </c>
      <c r="E1319" s="5" t="s">
        <v>572</v>
      </c>
      <c r="F1319" s="5" t="s">
        <v>5893</v>
      </c>
      <c r="G1319" s="6">
        <v>87331</v>
      </c>
      <c r="H1319" s="5" t="s">
        <v>5894</v>
      </c>
      <c r="I1319" s="6">
        <v>364</v>
      </c>
      <c r="J1319" s="5" t="s">
        <v>19</v>
      </c>
      <c r="K1319" s="5" t="s">
        <v>20</v>
      </c>
      <c r="L1319" s="6">
        <v>30000000</v>
      </c>
      <c r="M1319" s="6">
        <v>2007</v>
      </c>
      <c r="N1319" s="6">
        <v>7.5</v>
      </c>
      <c r="O1319" s="21">
        <f>IMDB_Movies!$C3256-IMDB_Movies!$L3256</f>
        <v>40950721</v>
      </c>
    </row>
    <row r="1320" spans="1:15" x14ac:dyDescent="0.35">
      <c r="A1320" s="14" t="s">
        <v>816</v>
      </c>
      <c r="B1320" s="6">
        <v>165</v>
      </c>
      <c r="C1320" s="6">
        <v>177343675</v>
      </c>
      <c r="D1320" s="5" t="s">
        <v>817</v>
      </c>
      <c r="E1320" s="5" t="s">
        <v>818</v>
      </c>
      <c r="F1320" s="5" t="s">
        <v>819</v>
      </c>
      <c r="G1320" s="6">
        <v>70133</v>
      </c>
      <c r="H1320" s="5" t="s">
        <v>820</v>
      </c>
      <c r="I1320" s="6">
        <v>214</v>
      </c>
      <c r="J1320" s="5" t="s">
        <v>19</v>
      </c>
      <c r="K1320" s="5" t="s">
        <v>20</v>
      </c>
      <c r="L1320" s="6">
        <v>135000000</v>
      </c>
      <c r="M1320" s="6">
        <v>2015</v>
      </c>
      <c r="N1320" s="6">
        <v>6.7</v>
      </c>
      <c r="O1320" s="22">
        <f>IMDB_Movies!$C1044-IMDB_Movies!$L1044</f>
        <v>47666629</v>
      </c>
    </row>
    <row r="1321" spans="1:15" x14ac:dyDescent="0.35">
      <c r="A1321" s="14" t="s">
        <v>2438</v>
      </c>
      <c r="B1321" s="6">
        <v>197</v>
      </c>
      <c r="C1321" s="6">
        <v>12995673</v>
      </c>
      <c r="D1321" s="5" t="s">
        <v>10503</v>
      </c>
      <c r="E1321" s="5" t="s">
        <v>10504</v>
      </c>
      <c r="F1321" s="5" t="s">
        <v>10505</v>
      </c>
      <c r="G1321" s="6">
        <v>52286</v>
      </c>
      <c r="H1321" s="5" t="s">
        <v>10506</v>
      </c>
      <c r="I1321" s="6">
        <v>345</v>
      </c>
      <c r="J1321" s="5" t="s">
        <v>19</v>
      </c>
      <c r="K1321" s="5" t="s">
        <v>20</v>
      </c>
      <c r="L1321" s="6">
        <v>2500000</v>
      </c>
      <c r="M1321" s="6">
        <v>2008</v>
      </c>
      <c r="N1321" s="6">
        <v>7.7</v>
      </c>
      <c r="O1321" s="22">
        <f>IMDB_Movies!$C1888-IMDB_Movies!$L1888</f>
        <v>-1823108</v>
      </c>
    </row>
    <row r="1322" spans="1:15" x14ac:dyDescent="0.35">
      <c r="A1322" s="15" t="s">
        <v>1330</v>
      </c>
      <c r="B1322" s="8">
        <v>141</v>
      </c>
      <c r="C1322" s="8">
        <v>71069884</v>
      </c>
      <c r="D1322" s="7" t="s">
        <v>1444</v>
      </c>
      <c r="E1322" s="7" t="s">
        <v>1190</v>
      </c>
      <c r="F1322" s="7" t="s">
        <v>2334</v>
      </c>
      <c r="G1322" s="8">
        <v>101899</v>
      </c>
      <c r="H1322" s="7" t="s">
        <v>2335</v>
      </c>
      <c r="I1322" s="8">
        <v>445</v>
      </c>
      <c r="J1322" s="7" t="s">
        <v>19</v>
      </c>
      <c r="K1322" s="7" t="s">
        <v>20</v>
      </c>
      <c r="L1322" s="8">
        <v>68000000</v>
      </c>
      <c r="M1322" s="8">
        <v>2001</v>
      </c>
      <c r="N1322" s="8">
        <v>6.8</v>
      </c>
      <c r="O1322" s="21">
        <f>IMDB_Movies!$C2821-IMDB_Movies!$L2821</f>
        <v>33800000</v>
      </c>
    </row>
    <row r="1323" spans="1:15" x14ac:dyDescent="0.35">
      <c r="A1323" s="14" t="s">
        <v>1338</v>
      </c>
      <c r="B1323" s="6">
        <v>199</v>
      </c>
      <c r="C1323" s="6">
        <v>205399422</v>
      </c>
      <c r="D1323" s="5" t="s">
        <v>943</v>
      </c>
      <c r="E1323" s="5" t="s">
        <v>3432</v>
      </c>
      <c r="F1323" s="5" t="s">
        <v>4555</v>
      </c>
      <c r="G1323" s="6">
        <v>181225</v>
      </c>
      <c r="H1323" s="5" t="s">
        <v>4556</v>
      </c>
      <c r="I1323" s="6">
        <v>784</v>
      </c>
      <c r="J1323" s="5" t="s">
        <v>19</v>
      </c>
      <c r="K1323" s="5" t="s">
        <v>20</v>
      </c>
      <c r="L1323" s="6">
        <v>33000000</v>
      </c>
      <c r="M1323" s="6">
        <v>1999</v>
      </c>
      <c r="N1323" s="6">
        <v>6.6</v>
      </c>
      <c r="O1323" s="22">
        <f>IMDB_Movies!$C60-IMDB_Movies!$L60</f>
        <v>8013113</v>
      </c>
    </row>
    <row r="1324" spans="1:15" x14ac:dyDescent="0.35">
      <c r="A1324" s="14" t="s">
        <v>10423</v>
      </c>
      <c r="B1324" s="6">
        <v>73</v>
      </c>
      <c r="C1324" s="6">
        <v>100675</v>
      </c>
      <c r="D1324" s="5" t="s">
        <v>39</v>
      </c>
      <c r="E1324" s="5" t="s">
        <v>10424</v>
      </c>
      <c r="F1324" s="5" t="s">
        <v>10425</v>
      </c>
      <c r="G1324" s="6">
        <v>5695</v>
      </c>
      <c r="H1324" s="5" t="s">
        <v>10426</v>
      </c>
      <c r="I1324" s="6">
        <v>23</v>
      </c>
      <c r="J1324" s="5" t="s">
        <v>19</v>
      </c>
      <c r="K1324" s="5" t="s">
        <v>20</v>
      </c>
      <c r="L1324" s="6">
        <v>3000000</v>
      </c>
      <c r="M1324" s="6">
        <v>2010</v>
      </c>
      <c r="N1324" s="6">
        <v>6.4</v>
      </c>
      <c r="O1324" s="22">
        <f>IMDB_Movies!$C2917-IMDB_Movies!$L2917</f>
        <v>-785353</v>
      </c>
    </row>
    <row r="1325" spans="1:15" x14ac:dyDescent="0.35">
      <c r="A1325" s="15" t="s">
        <v>6809</v>
      </c>
      <c r="B1325" s="8">
        <v>81</v>
      </c>
      <c r="C1325" s="8">
        <v>112935</v>
      </c>
      <c r="D1325" s="7" t="s">
        <v>2243</v>
      </c>
      <c r="E1325" s="7" t="s">
        <v>6812</v>
      </c>
      <c r="F1325" s="7" t="s">
        <v>8994</v>
      </c>
      <c r="G1325" s="8">
        <v>8161</v>
      </c>
      <c r="H1325" s="7" t="s">
        <v>8995</v>
      </c>
      <c r="I1325" s="8">
        <v>94</v>
      </c>
      <c r="J1325" s="7" t="s">
        <v>19</v>
      </c>
      <c r="K1325" s="7" t="s">
        <v>31</v>
      </c>
      <c r="L1325" s="8">
        <v>9000000</v>
      </c>
      <c r="M1325" s="8">
        <v>2002</v>
      </c>
      <c r="N1325" s="8">
        <v>7.6</v>
      </c>
      <c r="O1325" s="21">
        <f>IMDB_Movies!$C2974-IMDB_Movies!$L2974</f>
        <v>24812241</v>
      </c>
    </row>
    <row r="1326" spans="1:15" x14ac:dyDescent="0.35">
      <c r="A1326" s="15" t="s">
        <v>4391</v>
      </c>
      <c r="B1326" s="8">
        <v>68</v>
      </c>
      <c r="C1326" s="8">
        <v>117190</v>
      </c>
      <c r="D1326" s="7" t="s">
        <v>1194</v>
      </c>
      <c r="E1326" s="7" t="s">
        <v>69</v>
      </c>
      <c r="F1326" s="7" t="s">
        <v>9179</v>
      </c>
      <c r="G1326" s="8">
        <v>29994</v>
      </c>
      <c r="H1326" s="7" t="s">
        <v>9180</v>
      </c>
      <c r="I1326" s="8">
        <v>86</v>
      </c>
      <c r="J1326" s="7" t="s">
        <v>19</v>
      </c>
      <c r="K1326" s="7" t="s">
        <v>31</v>
      </c>
      <c r="L1326" s="8">
        <v>8000000</v>
      </c>
      <c r="M1326" s="8">
        <v>2010</v>
      </c>
      <c r="N1326" s="8">
        <v>6.9</v>
      </c>
      <c r="O1326" s="21">
        <f>IMDB_Movies!$C465-IMDB_Movies!$L465</f>
        <v>-7701890</v>
      </c>
    </row>
    <row r="1327" spans="1:15" x14ac:dyDescent="0.35">
      <c r="A1327" s="14" t="s">
        <v>2438</v>
      </c>
      <c r="B1327" s="6">
        <v>288</v>
      </c>
      <c r="C1327" s="6">
        <v>59992760</v>
      </c>
      <c r="D1327" s="5" t="s">
        <v>1136</v>
      </c>
      <c r="E1327" s="5" t="s">
        <v>3899</v>
      </c>
      <c r="F1327" s="5" t="s">
        <v>3900</v>
      </c>
      <c r="G1327" s="6">
        <v>119622</v>
      </c>
      <c r="H1327" s="5" t="s">
        <v>3901</v>
      </c>
      <c r="I1327" s="6">
        <v>396</v>
      </c>
      <c r="J1327" s="5" t="s">
        <v>19</v>
      </c>
      <c r="K1327" s="5" t="s">
        <v>20</v>
      </c>
      <c r="L1327" s="6">
        <v>42000000</v>
      </c>
      <c r="M1327" s="6">
        <v>2009</v>
      </c>
      <c r="N1327" s="6">
        <v>5.8</v>
      </c>
      <c r="O1327" s="21">
        <f>IMDB_Movies!$C1689-IMDB_Movies!$L1689</f>
        <v>-7467810</v>
      </c>
    </row>
    <row r="1328" spans="1:15" x14ac:dyDescent="0.35">
      <c r="A1328" s="14" t="s">
        <v>9830</v>
      </c>
      <c r="B1328" s="6">
        <v>195</v>
      </c>
      <c r="C1328" s="6">
        <v>12055108</v>
      </c>
      <c r="D1328" s="5" t="s">
        <v>1702</v>
      </c>
      <c r="E1328" s="5" t="s">
        <v>274</v>
      </c>
      <c r="F1328" s="5" t="s">
        <v>9831</v>
      </c>
      <c r="G1328" s="6">
        <v>61151</v>
      </c>
      <c r="H1328" s="5" t="s">
        <v>9832</v>
      </c>
      <c r="I1328" s="6">
        <v>134</v>
      </c>
      <c r="J1328" s="5" t="s">
        <v>19</v>
      </c>
      <c r="K1328" s="5" t="s">
        <v>20</v>
      </c>
      <c r="L1328" s="6">
        <v>8000000</v>
      </c>
      <c r="M1328" s="6">
        <v>2008</v>
      </c>
      <c r="N1328" s="6">
        <v>6.9</v>
      </c>
      <c r="O1328" s="21">
        <f>IMDB_Movies!$C1951-IMDB_Movies!$L1951</f>
        <v>11584722</v>
      </c>
    </row>
    <row r="1329" spans="1:15" x14ac:dyDescent="0.35">
      <c r="A1329" s="14" t="s">
        <v>6038</v>
      </c>
      <c r="B1329" s="6">
        <v>264</v>
      </c>
      <c r="C1329" s="6">
        <v>49122319</v>
      </c>
      <c r="D1329" s="5" t="s">
        <v>3550</v>
      </c>
      <c r="E1329" s="5" t="s">
        <v>4920</v>
      </c>
      <c r="F1329" s="5" t="s">
        <v>6039</v>
      </c>
      <c r="G1329" s="6">
        <v>47169</v>
      </c>
      <c r="H1329" s="5" t="s">
        <v>6040</v>
      </c>
      <c r="I1329" s="6">
        <v>162</v>
      </c>
      <c r="J1329" s="5" t="s">
        <v>19</v>
      </c>
      <c r="K1329" s="5" t="s">
        <v>20</v>
      </c>
      <c r="L1329" s="6">
        <v>14000000</v>
      </c>
      <c r="M1329" s="6">
        <v>2012</v>
      </c>
      <c r="N1329" s="6">
        <v>5.9</v>
      </c>
      <c r="O1329" s="22">
        <f>IMDB_Movies!$C3829-IMDB_Movies!$L3829</f>
        <v>-11880078</v>
      </c>
    </row>
    <row r="1330" spans="1:15" x14ac:dyDescent="0.35">
      <c r="A1330" s="15" t="s">
        <v>4298</v>
      </c>
      <c r="B1330" s="8">
        <v>39</v>
      </c>
      <c r="C1330" s="8">
        <v>2557668</v>
      </c>
      <c r="D1330" s="7" t="s">
        <v>1444</v>
      </c>
      <c r="E1330" s="7" t="s">
        <v>1387</v>
      </c>
      <c r="F1330" s="7" t="s">
        <v>10625</v>
      </c>
      <c r="G1330" s="8">
        <v>3911</v>
      </c>
      <c r="H1330" s="7" t="s">
        <v>10626</v>
      </c>
      <c r="I1330" s="8">
        <v>22</v>
      </c>
      <c r="J1330" s="7" t="s">
        <v>19</v>
      </c>
      <c r="K1330" s="7" t="s">
        <v>20</v>
      </c>
      <c r="L1330" s="8">
        <v>2000000</v>
      </c>
      <c r="M1330" s="8">
        <v>2015</v>
      </c>
      <c r="N1330" s="8">
        <v>5.3</v>
      </c>
      <c r="O1330" s="21">
        <f>IMDB_Movies!$C2853-IMDB_Movies!$L2853</f>
        <v>9015786</v>
      </c>
    </row>
    <row r="1331" spans="1:15" x14ac:dyDescent="0.35">
      <c r="A1331" s="11" t="s">
        <v>563</v>
      </c>
      <c r="B1331" s="12">
        <v>211</v>
      </c>
      <c r="C1331" s="12">
        <v>216366733</v>
      </c>
      <c r="D1331" s="13" t="s">
        <v>335</v>
      </c>
      <c r="E1331" s="13" t="s">
        <v>564</v>
      </c>
      <c r="F1331" s="13" t="s">
        <v>670</v>
      </c>
      <c r="G1331" s="12">
        <v>119213</v>
      </c>
      <c r="H1331" s="13" t="s">
        <v>671</v>
      </c>
      <c r="I1331" s="12">
        <v>154</v>
      </c>
      <c r="J1331" s="13" t="s">
        <v>19</v>
      </c>
      <c r="K1331" s="13" t="s">
        <v>20</v>
      </c>
      <c r="L1331" s="12">
        <v>145000000</v>
      </c>
      <c r="M1331" s="12">
        <v>2012</v>
      </c>
      <c r="N1331" s="12">
        <v>6.9</v>
      </c>
      <c r="O1331" s="22">
        <f>IMDB_Movies!$C990-IMDB_Movies!$L990</f>
        <v>-12436000</v>
      </c>
    </row>
    <row r="1332" spans="1:15" x14ac:dyDescent="0.35">
      <c r="A1332" s="14" t="s">
        <v>10476</v>
      </c>
      <c r="B1332" s="6">
        <v>26</v>
      </c>
      <c r="C1332" s="6">
        <v>32230907</v>
      </c>
      <c r="D1332" s="5" t="s">
        <v>9718</v>
      </c>
      <c r="E1332" s="5" t="s">
        <v>10477</v>
      </c>
      <c r="F1332" s="5" t="s">
        <v>10478</v>
      </c>
      <c r="G1332" s="6">
        <v>6062</v>
      </c>
      <c r="H1332" s="5" t="s">
        <v>10479</v>
      </c>
      <c r="I1332" s="6">
        <v>30</v>
      </c>
      <c r="J1332" s="5" t="s">
        <v>19</v>
      </c>
      <c r="K1332" s="5" t="s">
        <v>20</v>
      </c>
      <c r="L1332" s="6">
        <v>2500000</v>
      </c>
      <c r="M1332" s="6">
        <v>2013</v>
      </c>
      <c r="N1332" s="6">
        <v>6.7</v>
      </c>
      <c r="O1332" s="22">
        <f>IMDB_Movies!$C1880-IMDB_Movies!$L1880</f>
        <v>277257</v>
      </c>
    </row>
    <row r="1333" spans="1:15" x14ac:dyDescent="0.35">
      <c r="A1333" s="11" t="s">
        <v>3203</v>
      </c>
      <c r="B1333" s="12">
        <v>224</v>
      </c>
      <c r="C1333" s="12">
        <v>10640645</v>
      </c>
      <c r="D1333" s="13" t="s">
        <v>782</v>
      </c>
      <c r="E1333" s="13" t="s">
        <v>281</v>
      </c>
      <c r="F1333" s="13" t="s">
        <v>4327</v>
      </c>
      <c r="G1333" s="12">
        <v>28429</v>
      </c>
      <c r="H1333" s="13" t="s">
        <v>4328</v>
      </c>
      <c r="I1333" s="12">
        <v>110</v>
      </c>
      <c r="J1333" s="13" t="s">
        <v>19</v>
      </c>
      <c r="K1333" s="13" t="s">
        <v>20</v>
      </c>
      <c r="L1333" s="12">
        <v>40000000</v>
      </c>
      <c r="M1333" s="12">
        <v>2015</v>
      </c>
      <c r="N1333" s="12">
        <v>5.8</v>
      </c>
      <c r="O1333" s="22">
        <f>IMDB_Movies!$C600-IMDB_Movies!$L600</f>
        <v>18167424</v>
      </c>
    </row>
    <row r="1334" spans="1:15" x14ac:dyDescent="0.35">
      <c r="A1334" s="15" t="s">
        <v>187</v>
      </c>
      <c r="B1334" s="8">
        <v>29</v>
      </c>
      <c r="C1334" s="8">
        <v>41067398</v>
      </c>
      <c r="D1334" s="7" t="s">
        <v>300</v>
      </c>
      <c r="E1334" s="7" t="s">
        <v>1888</v>
      </c>
      <c r="F1334" s="7" t="s">
        <v>5839</v>
      </c>
      <c r="G1334" s="8">
        <v>22748</v>
      </c>
      <c r="H1334" s="7" t="s">
        <v>5840</v>
      </c>
      <c r="I1334" s="8">
        <v>41</v>
      </c>
      <c r="J1334" s="7" t="s">
        <v>19</v>
      </c>
      <c r="K1334" s="7" t="s">
        <v>20</v>
      </c>
      <c r="L1334" s="8">
        <v>25000000</v>
      </c>
      <c r="M1334" s="8">
        <v>1997</v>
      </c>
      <c r="N1334" s="8">
        <v>6.1</v>
      </c>
      <c r="O1334" s="21">
        <f>IMDB_Movies!$C519-IMDB_Movies!$L519</f>
        <v>51270454</v>
      </c>
    </row>
    <row r="1335" spans="1:15" x14ac:dyDescent="0.35">
      <c r="A1335" s="14" t="s">
        <v>1769</v>
      </c>
      <c r="B1335" s="6">
        <v>215</v>
      </c>
      <c r="C1335" s="6">
        <v>101111837</v>
      </c>
      <c r="D1335" s="5" t="s">
        <v>802</v>
      </c>
      <c r="E1335" s="5" t="s">
        <v>687</v>
      </c>
      <c r="F1335" s="5" t="s">
        <v>1771</v>
      </c>
      <c r="G1335" s="6">
        <v>150764</v>
      </c>
      <c r="H1335" s="5" t="s">
        <v>1772</v>
      </c>
      <c r="I1335" s="6">
        <v>318</v>
      </c>
      <c r="J1335" s="5" t="s">
        <v>19</v>
      </c>
      <c r="K1335" s="5" t="s">
        <v>20</v>
      </c>
      <c r="L1335" s="6">
        <v>80000000</v>
      </c>
      <c r="M1335" s="6">
        <v>2008</v>
      </c>
      <c r="N1335" s="6">
        <v>6.6</v>
      </c>
      <c r="O1335" s="22">
        <f>IMDB_Movies!$C908-IMDB_Movies!$L908</f>
        <v>37650000</v>
      </c>
    </row>
    <row r="1336" spans="1:15" x14ac:dyDescent="0.35">
      <c r="A1336" s="11" t="s">
        <v>1664</v>
      </c>
      <c r="B1336" s="12">
        <v>43</v>
      </c>
      <c r="C1336" s="12">
        <v>51109400</v>
      </c>
      <c r="D1336" s="13" t="s">
        <v>706</v>
      </c>
      <c r="E1336" s="13" t="s">
        <v>4994</v>
      </c>
      <c r="F1336" s="13" t="s">
        <v>5160</v>
      </c>
      <c r="G1336" s="12">
        <v>76850</v>
      </c>
      <c r="H1336" s="13" t="s">
        <v>5161</v>
      </c>
      <c r="I1336" s="12">
        <v>85</v>
      </c>
      <c r="J1336" s="13" t="s">
        <v>19</v>
      </c>
      <c r="K1336" s="13" t="s">
        <v>20</v>
      </c>
      <c r="L1336" s="12">
        <v>30000000</v>
      </c>
      <c r="M1336" s="12">
        <v>1994</v>
      </c>
      <c r="N1336" s="12">
        <v>6.4</v>
      </c>
      <c r="O1336" s="22">
        <f>IMDB_Movies!$C1770-IMDB_Movies!$L1770</f>
        <v>20378000</v>
      </c>
    </row>
    <row r="1337" spans="1:15" x14ac:dyDescent="0.35">
      <c r="A1337" s="14" t="s">
        <v>2532</v>
      </c>
      <c r="B1337" s="6">
        <v>68</v>
      </c>
      <c r="C1337" s="6">
        <v>72413</v>
      </c>
      <c r="D1337" s="5" t="s">
        <v>131</v>
      </c>
      <c r="E1337" s="5" t="s">
        <v>2533</v>
      </c>
      <c r="F1337" s="5" t="s">
        <v>2534</v>
      </c>
      <c r="G1337" s="6">
        <v>11584</v>
      </c>
      <c r="H1337" s="5" t="s">
        <v>2535</v>
      </c>
      <c r="I1337" s="6">
        <v>86</v>
      </c>
      <c r="J1337" s="5" t="s">
        <v>1323</v>
      </c>
      <c r="K1337" s="5" t="s">
        <v>626</v>
      </c>
      <c r="L1337" s="6">
        <v>65000000</v>
      </c>
      <c r="M1337" s="6">
        <v>2015</v>
      </c>
      <c r="N1337" s="6">
        <v>6.1</v>
      </c>
      <c r="O1337" s="22">
        <f>IMDB_Movies!$C144-IMDB_Movies!$L144</f>
        <v>-15278000</v>
      </c>
    </row>
    <row r="1338" spans="1:15" x14ac:dyDescent="0.35">
      <c r="A1338" s="14" t="s">
        <v>3314</v>
      </c>
      <c r="B1338" s="6">
        <v>525</v>
      </c>
      <c r="C1338" s="6">
        <v>70496802</v>
      </c>
      <c r="D1338" s="5" t="s">
        <v>647</v>
      </c>
      <c r="E1338" s="5" t="s">
        <v>590</v>
      </c>
      <c r="F1338" s="5" t="s">
        <v>3315</v>
      </c>
      <c r="G1338" s="6">
        <v>791783</v>
      </c>
      <c r="H1338" s="5" t="s">
        <v>3317</v>
      </c>
      <c r="I1338" s="6">
        <v>2042</v>
      </c>
      <c r="J1338" s="5" t="s">
        <v>19</v>
      </c>
      <c r="K1338" s="5" t="s">
        <v>20</v>
      </c>
      <c r="L1338" s="6">
        <v>54000000</v>
      </c>
      <c r="M1338" s="6">
        <v>2005</v>
      </c>
      <c r="N1338" s="6">
        <v>8.1999999999999993</v>
      </c>
      <c r="O1338" s="21">
        <f>IMDB_Movies!$C807-IMDB_Movies!$L807</f>
        <v>-60917086</v>
      </c>
    </row>
    <row r="1339" spans="1:15" x14ac:dyDescent="0.35">
      <c r="A1339" s="14" t="s">
        <v>2141</v>
      </c>
      <c r="B1339" s="6">
        <v>299</v>
      </c>
      <c r="C1339" s="6">
        <v>183132370</v>
      </c>
      <c r="D1339" s="5" t="s">
        <v>2142</v>
      </c>
      <c r="E1339" s="5" t="s">
        <v>1963</v>
      </c>
      <c r="F1339" s="5" t="s">
        <v>2143</v>
      </c>
      <c r="G1339" s="6">
        <v>259083</v>
      </c>
      <c r="H1339" s="5" t="s">
        <v>2144</v>
      </c>
      <c r="I1339" s="6">
        <v>763</v>
      </c>
      <c r="J1339" s="5" t="s">
        <v>19</v>
      </c>
      <c r="K1339" s="5" t="s">
        <v>20</v>
      </c>
      <c r="L1339" s="6">
        <v>75000000</v>
      </c>
      <c r="M1339" s="6">
        <v>2007</v>
      </c>
      <c r="N1339" s="6">
        <v>7.4</v>
      </c>
      <c r="O1339" s="21">
        <f>IMDB_Movies!$C975-IMDB_Movies!$L975</f>
        <v>231124059</v>
      </c>
    </row>
    <row r="1340" spans="1:15" x14ac:dyDescent="0.35">
      <c r="A1340" s="11" t="s">
        <v>8412</v>
      </c>
      <c r="B1340" s="12">
        <v>153</v>
      </c>
      <c r="C1340" s="12">
        <v>269061</v>
      </c>
      <c r="D1340" s="13" t="s">
        <v>715</v>
      </c>
      <c r="E1340" s="13" t="s">
        <v>11263</v>
      </c>
      <c r="F1340" s="13" t="s">
        <v>11264</v>
      </c>
      <c r="G1340" s="12">
        <v>229012</v>
      </c>
      <c r="H1340" s="13" t="s">
        <v>11265</v>
      </c>
      <c r="I1340" s="12">
        <v>596</v>
      </c>
      <c r="J1340" s="13" t="s">
        <v>470</v>
      </c>
      <c r="K1340" s="13" t="s">
        <v>471</v>
      </c>
      <c r="L1340" s="12">
        <v>2000000</v>
      </c>
      <c r="M1340" s="12">
        <v>1954</v>
      </c>
      <c r="N1340" s="12">
        <v>8.6999999999999993</v>
      </c>
      <c r="O1340" s="22">
        <f>IMDB_Movies!$C130-IMDB_Movies!$L130</f>
        <v>-8000000</v>
      </c>
    </row>
    <row r="1341" spans="1:15" x14ac:dyDescent="0.35">
      <c r="A1341" s="11" t="s">
        <v>2265</v>
      </c>
      <c r="B1341" s="12">
        <v>103</v>
      </c>
      <c r="C1341" s="12">
        <v>8742261</v>
      </c>
      <c r="D1341" s="13" t="s">
        <v>782</v>
      </c>
      <c r="E1341" s="13" t="s">
        <v>2215</v>
      </c>
      <c r="F1341" s="13" t="s">
        <v>3526</v>
      </c>
      <c r="G1341" s="12">
        <v>19824</v>
      </c>
      <c r="H1341" s="13" t="s">
        <v>3527</v>
      </c>
      <c r="I1341" s="12">
        <v>179</v>
      </c>
      <c r="J1341" s="13" t="s">
        <v>19</v>
      </c>
      <c r="K1341" s="13" t="s">
        <v>193</v>
      </c>
      <c r="L1341" s="12">
        <v>18000000</v>
      </c>
      <c r="M1341" s="12">
        <v>2009</v>
      </c>
      <c r="N1341" s="12">
        <v>3.7</v>
      </c>
      <c r="O1341" s="22">
        <f>IMDB_Movies!$C604-IMDB_Movies!$L604</f>
        <v>71800000</v>
      </c>
    </row>
    <row r="1342" spans="1:15" x14ac:dyDescent="0.35">
      <c r="A1342" s="15" t="s">
        <v>316</v>
      </c>
      <c r="B1342" s="8">
        <v>245</v>
      </c>
      <c r="C1342" s="8">
        <v>139259759</v>
      </c>
      <c r="D1342" s="7" t="s">
        <v>454</v>
      </c>
      <c r="E1342" s="7" t="s">
        <v>579</v>
      </c>
      <c r="F1342" s="7" t="s">
        <v>580</v>
      </c>
      <c r="G1342" s="8">
        <v>364948</v>
      </c>
      <c r="H1342" s="7" t="s">
        <v>581</v>
      </c>
      <c r="I1342" s="8">
        <v>2121</v>
      </c>
      <c r="J1342" s="7" t="s">
        <v>19</v>
      </c>
      <c r="K1342" s="7" t="s">
        <v>267</v>
      </c>
      <c r="L1342" s="8">
        <v>150000000</v>
      </c>
      <c r="M1342" s="8">
        <v>2003</v>
      </c>
      <c r="N1342" s="8">
        <v>6.7</v>
      </c>
      <c r="O1342" s="21">
        <f>IMDB_Movies!$C923-IMDB_Movies!$L923</f>
        <v>-46644185</v>
      </c>
    </row>
    <row r="1343" spans="1:15" x14ac:dyDescent="0.35">
      <c r="A1343" s="11" t="s">
        <v>5617</v>
      </c>
      <c r="B1343" s="12">
        <v>160</v>
      </c>
      <c r="C1343" s="12">
        <v>1186957</v>
      </c>
      <c r="D1343" s="13" t="s">
        <v>2243</v>
      </c>
      <c r="E1343" s="13" t="s">
        <v>1610</v>
      </c>
      <c r="F1343" s="13" t="s">
        <v>6079</v>
      </c>
      <c r="G1343" s="12">
        <v>9264</v>
      </c>
      <c r="H1343" s="13" t="s">
        <v>6080</v>
      </c>
      <c r="I1343" s="12">
        <v>69</v>
      </c>
      <c r="J1343" s="13" t="s">
        <v>19</v>
      </c>
      <c r="K1343" s="13" t="s">
        <v>31</v>
      </c>
      <c r="L1343" s="12">
        <v>25000000</v>
      </c>
      <c r="M1343" s="12">
        <v>2008</v>
      </c>
      <c r="N1343" s="12">
        <v>6.8</v>
      </c>
      <c r="O1343" s="22">
        <f>IMDB_Movies!$C3043-IMDB_Movies!$L3043</f>
        <v>58136909</v>
      </c>
    </row>
    <row r="1344" spans="1:15" x14ac:dyDescent="0.35">
      <c r="A1344" s="15" t="s">
        <v>985</v>
      </c>
      <c r="B1344" s="8">
        <v>359</v>
      </c>
      <c r="C1344" s="8">
        <v>380262555</v>
      </c>
      <c r="D1344" s="7" t="s">
        <v>15</v>
      </c>
      <c r="E1344" s="7" t="s">
        <v>590</v>
      </c>
      <c r="F1344" s="7" t="s">
        <v>986</v>
      </c>
      <c r="G1344" s="8">
        <v>520104</v>
      </c>
      <c r="H1344" s="7" t="s">
        <v>988</v>
      </c>
      <c r="I1344" s="8">
        <v>3286</v>
      </c>
      <c r="J1344" s="7" t="s">
        <v>19</v>
      </c>
      <c r="K1344" s="7" t="s">
        <v>20</v>
      </c>
      <c r="L1344" s="8">
        <v>113000000</v>
      </c>
      <c r="M1344" s="8">
        <v>2005</v>
      </c>
      <c r="N1344" s="8">
        <v>7.6</v>
      </c>
      <c r="O1344" s="21">
        <f>IMDB_Movies!$C237-IMDB_Movies!$L237</f>
        <v>11464368</v>
      </c>
    </row>
    <row r="1345" spans="1:15" x14ac:dyDescent="0.35">
      <c r="A1345" s="14" t="s">
        <v>1185</v>
      </c>
      <c r="B1345" s="6">
        <v>142</v>
      </c>
      <c r="C1345" s="6">
        <v>26871</v>
      </c>
      <c r="D1345" s="5" t="s">
        <v>242</v>
      </c>
      <c r="E1345" s="5" t="s">
        <v>247</v>
      </c>
      <c r="F1345" s="5" t="s">
        <v>1523</v>
      </c>
      <c r="G1345" s="6">
        <v>121259</v>
      </c>
      <c r="H1345" s="5" t="s">
        <v>1524</v>
      </c>
      <c r="I1345" s="6">
        <v>361</v>
      </c>
      <c r="J1345" s="5" t="s">
        <v>19</v>
      </c>
      <c r="K1345" s="5" t="s">
        <v>539</v>
      </c>
      <c r="L1345" s="6">
        <v>92000000</v>
      </c>
      <c r="M1345" s="6">
        <v>2001</v>
      </c>
      <c r="N1345" s="6">
        <v>7</v>
      </c>
      <c r="O1345" s="22">
        <f>IMDB_Movies!$C708-IMDB_Movies!$L708</f>
        <v>-6210108</v>
      </c>
    </row>
    <row r="1346" spans="1:15" x14ac:dyDescent="0.35">
      <c r="A1346" s="14" t="s">
        <v>4495</v>
      </c>
      <c r="B1346" s="6">
        <v>54</v>
      </c>
      <c r="C1346" s="6">
        <v>42019483</v>
      </c>
      <c r="D1346" s="5" t="s">
        <v>4496</v>
      </c>
      <c r="E1346" s="5" t="s">
        <v>331</v>
      </c>
      <c r="F1346" s="5" t="s">
        <v>4521</v>
      </c>
      <c r="G1346" s="6">
        <v>6069</v>
      </c>
      <c r="H1346" s="5" t="s">
        <v>4522</v>
      </c>
      <c r="I1346" s="6">
        <v>33</v>
      </c>
      <c r="J1346" s="5" t="s">
        <v>19</v>
      </c>
      <c r="K1346" s="5" t="s">
        <v>20</v>
      </c>
      <c r="L1346" s="6">
        <v>36000000</v>
      </c>
      <c r="M1346" s="6">
        <v>2014</v>
      </c>
      <c r="N1346" s="6">
        <v>6.4</v>
      </c>
      <c r="O1346" s="22">
        <f>IMDB_Movies!$C3099-IMDB_Movies!$L3099</f>
        <v>-12247786</v>
      </c>
    </row>
    <row r="1347" spans="1:15" x14ac:dyDescent="0.35">
      <c r="A1347" s="14" t="s">
        <v>9166</v>
      </c>
      <c r="B1347" s="6">
        <v>41</v>
      </c>
      <c r="C1347" s="6">
        <v>398420</v>
      </c>
      <c r="D1347" s="5" t="s">
        <v>1316</v>
      </c>
      <c r="E1347" s="5" t="s">
        <v>3983</v>
      </c>
      <c r="F1347" s="5" t="s">
        <v>9167</v>
      </c>
      <c r="G1347" s="6">
        <v>5049</v>
      </c>
      <c r="H1347" s="5" t="s">
        <v>9168</v>
      </c>
      <c r="I1347" s="6">
        <v>48</v>
      </c>
      <c r="J1347" s="5" t="s">
        <v>19</v>
      </c>
      <c r="K1347" s="5" t="s">
        <v>20</v>
      </c>
      <c r="L1347" s="6">
        <v>8000000</v>
      </c>
      <c r="M1347" s="6">
        <v>2007</v>
      </c>
      <c r="N1347" s="6">
        <v>6.4</v>
      </c>
      <c r="O1347" s="22">
        <f>IMDB_Movies!$C2680-IMDB_Movies!$L2680</f>
        <v>19185998</v>
      </c>
    </row>
    <row r="1348" spans="1:15" x14ac:dyDescent="0.35">
      <c r="A1348" s="15" t="s">
        <v>533</v>
      </c>
      <c r="B1348" s="8">
        <v>297</v>
      </c>
      <c r="C1348" s="8">
        <v>52474616</v>
      </c>
      <c r="D1348" s="7" t="s">
        <v>2243</v>
      </c>
      <c r="E1348" s="7" t="s">
        <v>80</v>
      </c>
      <c r="F1348" s="7" t="s">
        <v>2244</v>
      </c>
      <c r="G1348" s="8">
        <v>84118</v>
      </c>
      <c r="H1348" s="7" t="s">
        <v>2245</v>
      </c>
      <c r="I1348" s="8">
        <v>245</v>
      </c>
      <c r="J1348" s="7" t="s">
        <v>19</v>
      </c>
      <c r="K1348" s="7" t="s">
        <v>20</v>
      </c>
      <c r="L1348" s="8">
        <v>70000000</v>
      </c>
      <c r="M1348" s="8">
        <v>2010</v>
      </c>
      <c r="N1348" s="8">
        <v>6.3</v>
      </c>
      <c r="O1348" s="21">
        <f>IMDB_Movies!$C3072-IMDB_Movies!$L3072</f>
        <v>-41132306</v>
      </c>
    </row>
    <row r="1349" spans="1:15" x14ac:dyDescent="0.35">
      <c r="A1349" s="14" t="s">
        <v>7744</v>
      </c>
      <c r="B1349" s="6">
        <v>97</v>
      </c>
      <c r="C1349" s="6">
        <v>6373693</v>
      </c>
      <c r="D1349" s="5" t="s">
        <v>1142</v>
      </c>
      <c r="E1349" s="5" t="s">
        <v>49</v>
      </c>
      <c r="F1349" s="5" t="s">
        <v>7745</v>
      </c>
      <c r="G1349" s="6">
        <v>11498</v>
      </c>
      <c r="H1349" s="5" t="s">
        <v>7746</v>
      </c>
      <c r="I1349" s="6">
        <v>53</v>
      </c>
      <c r="J1349" s="5" t="s">
        <v>19</v>
      </c>
      <c r="K1349" s="5" t="s">
        <v>20</v>
      </c>
      <c r="L1349" s="6">
        <v>15000000</v>
      </c>
      <c r="M1349" s="6">
        <v>2009</v>
      </c>
      <c r="N1349" s="6">
        <v>5.3</v>
      </c>
      <c r="O1349" s="21">
        <f>IMDB_Movies!$C2571-IMDB_Movies!$L2571</f>
        <v>30341670</v>
      </c>
    </row>
    <row r="1350" spans="1:15" x14ac:dyDescent="0.35">
      <c r="A1350" s="11" t="s">
        <v>4391</v>
      </c>
      <c r="B1350" s="12">
        <v>23</v>
      </c>
      <c r="C1350" s="12">
        <v>30400000</v>
      </c>
      <c r="D1350" s="13" t="s">
        <v>1136</v>
      </c>
      <c r="E1350" s="13" t="s">
        <v>1926</v>
      </c>
      <c r="F1350" s="13" t="s">
        <v>4392</v>
      </c>
      <c r="G1350" s="12">
        <v>17810</v>
      </c>
      <c r="H1350" s="13" t="s">
        <v>4393</v>
      </c>
      <c r="I1350" s="12">
        <v>73</v>
      </c>
      <c r="J1350" s="13" t="s">
        <v>19</v>
      </c>
      <c r="K1350" s="13" t="s">
        <v>20</v>
      </c>
      <c r="L1350" s="12">
        <v>39000000</v>
      </c>
      <c r="M1350" s="12">
        <v>1996</v>
      </c>
      <c r="N1350" s="12">
        <v>5.7</v>
      </c>
      <c r="O1350" s="22">
        <f>IMDB_Movies!$C1690-IMDB_Movies!$L1690</f>
        <v>-13334037</v>
      </c>
    </row>
    <row r="1351" spans="1:15" x14ac:dyDescent="0.35">
      <c r="A1351" s="14" t="s">
        <v>3601</v>
      </c>
      <c r="B1351" s="6">
        <v>93</v>
      </c>
      <c r="C1351" s="6">
        <v>15519841</v>
      </c>
      <c r="D1351" s="5" t="s">
        <v>196</v>
      </c>
      <c r="E1351" s="5" t="s">
        <v>1673</v>
      </c>
      <c r="F1351" s="5" t="s">
        <v>3602</v>
      </c>
      <c r="G1351" s="6">
        <v>8693</v>
      </c>
      <c r="H1351" s="5" t="s">
        <v>3603</v>
      </c>
      <c r="I1351" s="6">
        <v>71</v>
      </c>
      <c r="J1351" s="5" t="s">
        <v>19</v>
      </c>
      <c r="K1351" s="5" t="s">
        <v>20</v>
      </c>
      <c r="L1351" s="6">
        <v>47000000</v>
      </c>
      <c r="M1351" s="6">
        <v>2006</v>
      </c>
      <c r="N1351" s="6">
        <v>4.5</v>
      </c>
      <c r="O1351" s="22">
        <f>IMDB_Movies!$C1032-IMDB_Movies!$L1032</f>
        <v>-6928760</v>
      </c>
    </row>
    <row r="1352" spans="1:15" x14ac:dyDescent="0.35">
      <c r="A1352" s="14" t="s">
        <v>2882</v>
      </c>
      <c r="B1352" s="6">
        <v>579</v>
      </c>
      <c r="C1352" s="6">
        <v>363024263</v>
      </c>
      <c r="D1352" s="5" t="s">
        <v>2884</v>
      </c>
      <c r="E1352" s="5" t="s">
        <v>227</v>
      </c>
      <c r="F1352" s="5" t="s">
        <v>2885</v>
      </c>
      <c r="G1352" s="6">
        <v>479047</v>
      </c>
      <c r="H1352" s="5" t="s">
        <v>2886</v>
      </c>
      <c r="I1352" s="6">
        <v>1058</v>
      </c>
      <c r="J1352" s="5" t="s">
        <v>19</v>
      </c>
      <c r="K1352" s="5" t="s">
        <v>20</v>
      </c>
      <c r="L1352" s="6">
        <v>58000000</v>
      </c>
      <c r="M1352" s="6">
        <v>2016</v>
      </c>
      <c r="N1352" s="6">
        <v>8.1</v>
      </c>
      <c r="O1352" s="21">
        <f>IMDB_Movies!$C97-IMDB_Movies!$L97</f>
        <v>36868030</v>
      </c>
    </row>
    <row r="1353" spans="1:15" x14ac:dyDescent="0.35">
      <c r="A1353" s="14" t="s">
        <v>1602</v>
      </c>
      <c r="B1353" s="6">
        <v>145</v>
      </c>
      <c r="C1353" s="6">
        <v>124590960</v>
      </c>
      <c r="D1353" s="5" t="s">
        <v>973</v>
      </c>
      <c r="E1353" s="5" t="s">
        <v>415</v>
      </c>
      <c r="F1353" s="5" t="s">
        <v>1739</v>
      </c>
      <c r="G1353" s="6">
        <v>91092</v>
      </c>
      <c r="H1353" s="5" t="s">
        <v>1741</v>
      </c>
      <c r="I1353" s="6">
        <v>402</v>
      </c>
      <c r="J1353" s="5" t="s">
        <v>19</v>
      </c>
      <c r="K1353" s="5" t="s">
        <v>20</v>
      </c>
      <c r="L1353" s="6">
        <v>80000000</v>
      </c>
      <c r="M1353" s="6">
        <v>2003</v>
      </c>
      <c r="N1353" s="6">
        <v>6.7</v>
      </c>
      <c r="O1353" s="22">
        <f>IMDB_Movies!$C2178-IMDB_Movies!$L2178</f>
        <v>20132596</v>
      </c>
    </row>
    <row r="1354" spans="1:15" x14ac:dyDescent="0.35">
      <c r="A1354" s="14" t="s">
        <v>3955</v>
      </c>
      <c r="B1354" s="6">
        <v>141</v>
      </c>
      <c r="C1354" s="6">
        <v>117235247</v>
      </c>
      <c r="D1354" s="5" t="s">
        <v>2483</v>
      </c>
      <c r="E1354" s="5" t="s">
        <v>1216</v>
      </c>
      <c r="F1354" s="5" t="s">
        <v>10948</v>
      </c>
      <c r="G1354" s="6">
        <v>375240</v>
      </c>
      <c r="H1354" s="5" t="s">
        <v>10949</v>
      </c>
      <c r="I1354" s="6">
        <v>542</v>
      </c>
      <c r="J1354" s="5" t="s">
        <v>19</v>
      </c>
      <c r="K1354" s="5" t="s">
        <v>20</v>
      </c>
      <c r="L1354" s="6">
        <v>960000</v>
      </c>
      <c r="M1354" s="6">
        <v>1976</v>
      </c>
      <c r="N1354" s="6">
        <v>8.1</v>
      </c>
      <c r="O1354" s="21">
        <f>IMDB_Movies!$C3558-IMDB_Movies!$L3558</f>
        <v>-1888640</v>
      </c>
    </row>
    <row r="1355" spans="1:15" x14ac:dyDescent="0.35">
      <c r="A1355" s="11" t="s">
        <v>3604</v>
      </c>
      <c r="B1355" s="12">
        <v>354</v>
      </c>
      <c r="C1355" s="12">
        <v>37707719</v>
      </c>
      <c r="D1355" s="13" t="s">
        <v>1060</v>
      </c>
      <c r="E1355" s="13" t="s">
        <v>574</v>
      </c>
      <c r="F1355" s="13" t="s">
        <v>8273</v>
      </c>
      <c r="G1355" s="12">
        <v>76094</v>
      </c>
      <c r="H1355" s="13" t="s">
        <v>8274</v>
      </c>
      <c r="I1355" s="12">
        <v>233</v>
      </c>
      <c r="J1355" s="13" t="s">
        <v>19</v>
      </c>
      <c r="K1355" s="13" t="s">
        <v>31</v>
      </c>
      <c r="L1355" s="12">
        <v>12000000</v>
      </c>
      <c r="M1355" s="12">
        <v>2013</v>
      </c>
      <c r="N1355" s="12">
        <v>7.6</v>
      </c>
      <c r="O1355" s="22">
        <f>IMDB_Movies!$C1464-IMDB_Movies!$L1464</f>
        <v>7862546</v>
      </c>
    </row>
    <row r="1356" spans="1:15" x14ac:dyDescent="0.35">
      <c r="A1356" s="14" t="s">
        <v>11058</v>
      </c>
      <c r="B1356" s="6">
        <v>2</v>
      </c>
      <c r="C1356" s="6">
        <v>96734</v>
      </c>
      <c r="D1356" s="5" t="s">
        <v>546</v>
      </c>
      <c r="E1356" s="5" t="s">
        <v>10794</v>
      </c>
      <c r="F1356" s="5" t="s">
        <v>11059</v>
      </c>
      <c r="G1356" s="6">
        <v>606</v>
      </c>
      <c r="H1356" s="5" t="s">
        <v>11060</v>
      </c>
      <c r="I1356" s="6">
        <v>5</v>
      </c>
      <c r="J1356" s="5" t="s">
        <v>19</v>
      </c>
      <c r="K1356" s="5" t="s">
        <v>20</v>
      </c>
      <c r="L1356" s="6">
        <v>1000000</v>
      </c>
      <c r="M1356" s="6">
        <v>2012</v>
      </c>
      <c r="N1356" s="6">
        <v>5.6</v>
      </c>
      <c r="O1356" s="22">
        <f>IMDB_Movies!$C760-IMDB_Movies!$L760</f>
        <v>129279795</v>
      </c>
    </row>
    <row r="1357" spans="1:15" x14ac:dyDescent="0.35">
      <c r="A1357" s="15" t="s">
        <v>4697</v>
      </c>
      <c r="B1357" s="8">
        <v>265</v>
      </c>
      <c r="C1357" s="8">
        <v>41777564</v>
      </c>
      <c r="D1357" s="7" t="s">
        <v>4060</v>
      </c>
      <c r="E1357" s="7" t="s">
        <v>6913</v>
      </c>
      <c r="F1357" s="7" t="s">
        <v>7235</v>
      </c>
      <c r="G1357" s="8">
        <v>129719</v>
      </c>
      <c r="H1357" s="7" t="s">
        <v>7236</v>
      </c>
      <c r="I1357" s="8">
        <v>855</v>
      </c>
      <c r="J1357" s="7" t="s">
        <v>19</v>
      </c>
      <c r="K1357" s="7" t="s">
        <v>20</v>
      </c>
      <c r="L1357" s="8">
        <v>15000000</v>
      </c>
      <c r="M1357" s="8">
        <v>2006</v>
      </c>
      <c r="N1357" s="8">
        <v>6.4</v>
      </c>
      <c r="O1357" s="21">
        <f>IMDB_Movies!$C3694-IMDB_Movies!$L3694</f>
        <v>-87207693</v>
      </c>
    </row>
    <row r="1358" spans="1:15" x14ac:dyDescent="0.35">
      <c r="A1358" s="15" t="s">
        <v>7733</v>
      </c>
      <c r="B1358" s="8">
        <v>300</v>
      </c>
      <c r="C1358" s="8">
        <v>7757130</v>
      </c>
      <c r="D1358" s="7" t="s">
        <v>5637</v>
      </c>
      <c r="E1358" s="7" t="s">
        <v>7734</v>
      </c>
      <c r="F1358" s="7" t="s">
        <v>7735</v>
      </c>
      <c r="G1358" s="8">
        <v>307639</v>
      </c>
      <c r="H1358" s="7" t="s">
        <v>7736</v>
      </c>
      <c r="I1358" s="8">
        <v>513</v>
      </c>
      <c r="J1358" s="7" t="s">
        <v>19</v>
      </c>
      <c r="K1358" s="7" t="s">
        <v>31</v>
      </c>
      <c r="L1358" s="8">
        <v>15000000</v>
      </c>
      <c r="M1358" s="8">
        <v>2008</v>
      </c>
      <c r="N1358" s="8">
        <v>8</v>
      </c>
      <c r="O1358" s="21">
        <f>IMDB_Movies!$C1799-IMDB_Movies!$L1799</f>
        <v>-4637692</v>
      </c>
    </row>
    <row r="1359" spans="1:15" x14ac:dyDescent="0.35">
      <c r="A1359" s="14" t="s">
        <v>2572</v>
      </c>
      <c r="B1359" s="6">
        <v>180</v>
      </c>
      <c r="C1359" s="6">
        <v>143151473</v>
      </c>
      <c r="D1359" s="5" t="s">
        <v>2574</v>
      </c>
      <c r="E1359" s="5" t="s">
        <v>2575</v>
      </c>
      <c r="F1359" s="5" t="s">
        <v>2576</v>
      </c>
      <c r="G1359" s="6">
        <v>116681</v>
      </c>
      <c r="H1359" s="5" t="s">
        <v>2577</v>
      </c>
      <c r="I1359" s="6">
        <v>320</v>
      </c>
      <c r="J1359" s="5" t="s">
        <v>19</v>
      </c>
      <c r="K1359" s="5" t="s">
        <v>20</v>
      </c>
      <c r="L1359" s="6">
        <v>60000000</v>
      </c>
      <c r="M1359" s="6">
        <v>2008</v>
      </c>
      <c r="N1359" s="6">
        <v>7.1</v>
      </c>
      <c r="O1359" s="22">
        <f>IMDB_Movies!$C2040-IMDB_Movies!$L2040</f>
        <v>-16624154</v>
      </c>
    </row>
    <row r="1360" spans="1:15" x14ac:dyDescent="0.35">
      <c r="A1360" s="15" t="s">
        <v>7282</v>
      </c>
      <c r="B1360" s="8">
        <v>50</v>
      </c>
      <c r="C1360" s="8">
        <v>2000000</v>
      </c>
      <c r="D1360" s="7" t="s">
        <v>5325</v>
      </c>
      <c r="E1360" s="7" t="s">
        <v>7283</v>
      </c>
      <c r="F1360" s="7" t="s">
        <v>7284</v>
      </c>
      <c r="G1360" s="8">
        <v>1275</v>
      </c>
      <c r="H1360" s="7" t="s">
        <v>7285</v>
      </c>
      <c r="I1360" s="8">
        <v>27</v>
      </c>
      <c r="J1360" s="7" t="s">
        <v>19</v>
      </c>
      <c r="K1360" s="7" t="s">
        <v>20</v>
      </c>
      <c r="L1360" s="8">
        <v>17000000</v>
      </c>
      <c r="M1360" s="8">
        <v>1981</v>
      </c>
      <c r="N1360" s="8">
        <v>6.4</v>
      </c>
      <c r="O1360" s="21">
        <f>IMDB_Movies!$C1331-IMDB_Movies!$L1331</f>
        <v>71366733</v>
      </c>
    </row>
    <row r="1361" spans="1:15" x14ac:dyDescent="0.35">
      <c r="A1361" s="14" t="s">
        <v>8852</v>
      </c>
      <c r="B1361" s="6">
        <v>34</v>
      </c>
      <c r="C1361" s="6">
        <v>231417</v>
      </c>
      <c r="D1361" s="5" t="s">
        <v>3796</v>
      </c>
      <c r="E1361" s="5" t="s">
        <v>3839</v>
      </c>
      <c r="F1361" s="5" t="s">
        <v>8853</v>
      </c>
      <c r="G1361" s="6">
        <v>1649</v>
      </c>
      <c r="H1361" s="5" t="s">
        <v>8854</v>
      </c>
      <c r="I1361" s="6">
        <v>21</v>
      </c>
      <c r="J1361" s="5" t="s">
        <v>1002</v>
      </c>
      <c r="K1361" s="5" t="s">
        <v>1003</v>
      </c>
      <c r="L1361" s="6">
        <v>60000000</v>
      </c>
      <c r="M1361" s="6">
        <v>1997</v>
      </c>
      <c r="N1361" s="6">
        <v>6.6</v>
      </c>
      <c r="O1361" s="22">
        <f>IMDB_Movies!$C1870-IMDB_Movies!$L1870</f>
        <v>18488090</v>
      </c>
    </row>
    <row r="1362" spans="1:15" x14ac:dyDescent="0.35">
      <c r="A1362" s="11" t="s">
        <v>1723</v>
      </c>
      <c r="B1362" s="12">
        <v>119</v>
      </c>
      <c r="C1362" s="12">
        <v>56044241</v>
      </c>
      <c r="D1362" s="13" t="s">
        <v>2382</v>
      </c>
      <c r="E1362" s="13" t="s">
        <v>525</v>
      </c>
      <c r="F1362" s="13" t="s">
        <v>5141</v>
      </c>
      <c r="G1362" s="12">
        <v>122187</v>
      </c>
      <c r="H1362" s="13" t="s">
        <v>5142</v>
      </c>
      <c r="I1362" s="12">
        <v>339</v>
      </c>
      <c r="J1362" s="13" t="s">
        <v>19</v>
      </c>
      <c r="K1362" s="13" t="s">
        <v>20</v>
      </c>
      <c r="L1362" s="12">
        <v>37000000</v>
      </c>
      <c r="M1362" s="12">
        <v>2004</v>
      </c>
      <c r="N1362" s="12">
        <v>6.1</v>
      </c>
      <c r="O1362" s="22">
        <f>IMDB_Movies!$C2404-IMDB_Movies!$L2404</f>
        <v>-2450515</v>
      </c>
    </row>
    <row r="1363" spans="1:15" x14ac:dyDescent="0.35">
      <c r="A1363" s="11" t="s">
        <v>6081</v>
      </c>
      <c r="B1363" s="12">
        <v>124</v>
      </c>
      <c r="C1363" s="12">
        <v>85433</v>
      </c>
      <c r="D1363" s="13" t="s">
        <v>6082</v>
      </c>
      <c r="E1363" s="13" t="s">
        <v>1260</v>
      </c>
      <c r="F1363" s="13" t="s">
        <v>6083</v>
      </c>
      <c r="G1363" s="12">
        <v>69676</v>
      </c>
      <c r="H1363" s="13" t="s">
        <v>6084</v>
      </c>
      <c r="I1363" s="12">
        <v>131</v>
      </c>
      <c r="J1363" s="13" t="s">
        <v>19</v>
      </c>
      <c r="K1363" s="13" t="s">
        <v>4462</v>
      </c>
      <c r="L1363" s="12">
        <v>13500000</v>
      </c>
      <c r="M1363" s="12">
        <v>2013</v>
      </c>
      <c r="N1363" s="12">
        <v>7.8</v>
      </c>
      <c r="O1363" s="22">
        <f>IMDB_Movies!$C2708-IMDB_Movies!$L2708</f>
        <v>86757447</v>
      </c>
    </row>
    <row r="1364" spans="1:15" x14ac:dyDescent="0.35">
      <c r="A1364" s="14" t="s">
        <v>7074</v>
      </c>
      <c r="B1364" s="6">
        <v>134</v>
      </c>
      <c r="C1364" s="6">
        <v>22452209</v>
      </c>
      <c r="D1364" s="5" t="s">
        <v>2278</v>
      </c>
      <c r="E1364" s="5" t="s">
        <v>188</v>
      </c>
      <c r="F1364" s="5" t="s">
        <v>7075</v>
      </c>
      <c r="G1364" s="6">
        <v>14062</v>
      </c>
      <c r="H1364" s="5" t="s">
        <v>7076</v>
      </c>
      <c r="I1364" s="6">
        <v>82</v>
      </c>
      <c r="J1364" s="5" t="s">
        <v>19</v>
      </c>
      <c r="K1364" s="5" t="s">
        <v>20</v>
      </c>
      <c r="L1364" s="6">
        <v>18000000</v>
      </c>
      <c r="M1364" s="6">
        <v>2009</v>
      </c>
      <c r="N1364" s="6">
        <v>5</v>
      </c>
      <c r="O1364" s="21">
        <f>IMDB_Movies!$C2111-IMDB_Movies!$L2111</f>
        <v>10984397</v>
      </c>
    </row>
    <row r="1365" spans="1:15" x14ac:dyDescent="0.35">
      <c r="A1365" s="11" t="s">
        <v>7141</v>
      </c>
      <c r="B1365" s="12">
        <v>368</v>
      </c>
      <c r="C1365" s="12">
        <v>21589307</v>
      </c>
      <c r="D1365" s="13" t="s">
        <v>2243</v>
      </c>
      <c r="E1365" s="13" t="s">
        <v>464</v>
      </c>
      <c r="F1365" s="13" t="s">
        <v>8686</v>
      </c>
      <c r="G1365" s="12">
        <v>135286</v>
      </c>
      <c r="H1365" s="13" t="s">
        <v>8687</v>
      </c>
      <c r="I1365" s="12">
        <v>261</v>
      </c>
      <c r="J1365" s="13" t="s">
        <v>19</v>
      </c>
      <c r="K1365" s="13" t="s">
        <v>20</v>
      </c>
      <c r="L1365" s="12">
        <v>10000000</v>
      </c>
      <c r="M1365" s="12">
        <v>2012</v>
      </c>
      <c r="N1365" s="12">
        <v>7.4</v>
      </c>
      <c r="O1365" s="22">
        <f>IMDB_Movies!$C2991-IMDB_Movies!$L2991</f>
        <v>113078393</v>
      </c>
    </row>
    <row r="1366" spans="1:15" x14ac:dyDescent="0.35">
      <c r="A1366" s="15" t="s">
        <v>3847</v>
      </c>
      <c r="B1366" s="8">
        <v>161</v>
      </c>
      <c r="C1366" s="8">
        <v>138339411</v>
      </c>
      <c r="D1366" s="7" t="s">
        <v>2243</v>
      </c>
      <c r="E1366" s="7" t="s">
        <v>572</v>
      </c>
      <c r="F1366" s="7" t="s">
        <v>8552</v>
      </c>
      <c r="G1366" s="8">
        <v>604904</v>
      </c>
      <c r="H1366" s="7" t="s">
        <v>8553</v>
      </c>
      <c r="I1366" s="8">
        <v>682</v>
      </c>
      <c r="J1366" s="7" t="s">
        <v>19</v>
      </c>
      <c r="K1366" s="7" t="s">
        <v>20</v>
      </c>
      <c r="L1366" s="8">
        <v>10000000</v>
      </c>
      <c r="M1366" s="8">
        <v>1997</v>
      </c>
      <c r="N1366" s="8">
        <v>8.3000000000000007</v>
      </c>
      <c r="O1366" s="21">
        <f>IMDB_Movies!$C2946-IMDB_Movies!$L2946</f>
        <v>-41424284</v>
      </c>
    </row>
    <row r="1367" spans="1:15" x14ac:dyDescent="0.35">
      <c r="A1367" s="11" t="s">
        <v>10651</v>
      </c>
      <c r="B1367" s="12">
        <v>107</v>
      </c>
      <c r="C1367" s="12">
        <v>1134049</v>
      </c>
      <c r="D1367" s="13" t="s">
        <v>10652</v>
      </c>
      <c r="E1367" s="13" t="s">
        <v>10653</v>
      </c>
      <c r="F1367" s="13" t="s">
        <v>10654</v>
      </c>
      <c r="G1367" s="12">
        <v>5475</v>
      </c>
      <c r="H1367" s="13" t="s">
        <v>10655</v>
      </c>
      <c r="I1367" s="12">
        <v>44</v>
      </c>
      <c r="J1367" s="13" t="s">
        <v>19</v>
      </c>
      <c r="K1367" s="13" t="s">
        <v>31</v>
      </c>
      <c r="L1367" s="12">
        <v>2000000</v>
      </c>
      <c r="M1367" s="12">
        <v>2007</v>
      </c>
      <c r="N1367" s="12">
        <v>8.1</v>
      </c>
      <c r="O1367" s="22">
        <f>IMDB_Movies!$C2925-IMDB_Movies!$L2925</f>
        <v>79556401</v>
      </c>
    </row>
    <row r="1368" spans="1:15" x14ac:dyDescent="0.35">
      <c r="A1368" s="15" t="s">
        <v>4857</v>
      </c>
      <c r="B1368" s="8">
        <v>98</v>
      </c>
      <c r="C1368" s="8">
        <v>48814909</v>
      </c>
      <c r="D1368" s="7" t="s">
        <v>1060</v>
      </c>
      <c r="E1368" s="7" t="s">
        <v>1190</v>
      </c>
      <c r="F1368" s="7" t="s">
        <v>4941</v>
      </c>
      <c r="G1368" s="8">
        <v>89424</v>
      </c>
      <c r="H1368" s="7" t="s">
        <v>4942</v>
      </c>
      <c r="I1368" s="8">
        <v>224</v>
      </c>
      <c r="J1368" s="7" t="s">
        <v>19</v>
      </c>
      <c r="K1368" s="7" t="s">
        <v>20</v>
      </c>
      <c r="L1368" s="8">
        <v>32000000</v>
      </c>
      <c r="M1368" s="8">
        <v>2000</v>
      </c>
      <c r="N1368" s="8">
        <v>7.2</v>
      </c>
      <c r="O1368" s="21">
        <f>IMDB_Movies!$C1473-IMDB_Movies!$L1473</f>
        <v>126319195</v>
      </c>
    </row>
    <row r="1369" spans="1:15" x14ac:dyDescent="0.35">
      <c r="A1369" s="14" t="s">
        <v>1642</v>
      </c>
      <c r="B1369" s="6">
        <v>131</v>
      </c>
      <c r="C1369" s="6">
        <v>5660084</v>
      </c>
      <c r="D1369" s="5" t="s">
        <v>2782</v>
      </c>
      <c r="E1369" s="5" t="s">
        <v>3141</v>
      </c>
      <c r="F1369" s="5" t="s">
        <v>3142</v>
      </c>
      <c r="G1369" s="6">
        <v>41620</v>
      </c>
      <c r="H1369" s="5" t="s">
        <v>3143</v>
      </c>
      <c r="I1369" s="6">
        <v>418</v>
      </c>
      <c r="J1369" s="5" t="s">
        <v>19</v>
      </c>
      <c r="K1369" s="5" t="s">
        <v>20</v>
      </c>
      <c r="L1369" s="6">
        <v>54000000</v>
      </c>
      <c r="M1369" s="6">
        <v>2003</v>
      </c>
      <c r="N1369" s="6">
        <v>2.4</v>
      </c>
      <c r="O1369" s="21">
        <f>IMDB_Movies!$C1861-IMDB_Movies!$L1861</f>
        <v>-16025347</v>
      </c>
    </row>
    <row r="1370" spans="1:15" x14ac:dyDescent="0.35">
      <c r="A1370" s="14" t="s">
        <v>2656</v>
      </c>
      <c r="B1370" s="6">
        <v>136</v>
      </c>
      <c r="C1370" s="6">
        <v>71844424</v>
      </c>
      <c r="D1370" s="5" t="s">
        <v>2657</v>
      </c>
      <c r="E1370" s="5" t="s">
        <v>2658</v>
      </c>
      <c r="F1370" s="5" t="s">
        <v>2659</v>
      </c>
      <c r="G1370" s="6">
        <v>33158</v>
      </c>
      <c r="H1370" s="5" t="s">
        <v>2660</v>
      </c>
      <c r="I1370" s="6">
        <v>223</v>
      </c>
      <c r="J1370" s="5" t="s">
        <v>19</v>
      </c>
      <c r="K1370" s="5" t="s">
        <v>20</v>
      </c>
      <c r="L1370" s="6">
        <v>60000000</v>
      </c>
      <c r="M1370" s="6">
        <v>2009</v>
      </c>
      <c r="N1370" s="6">
        <v>7.3</v>
      </c>
      <c r="O1370" s="22">
        <f>IMDB_Movies!$C2931-IMDB_Movies!$L2931</f>
        <v>-1336492</v>
      </c>
    </row>
    <row r="1371" spans="1:15" x14ac:dyDescent="0.35">
      <c r="A1371" s="14" t="s">
        <v>7081</v>
      </c>
      <c r="B1371" s="6">
        <v>112</v>
      </c>
      <c r="C1371" s="6">
        <v>2706659</v>
      </c>
      <c r="D1371" s="5" t="s">
        <v>1702</v>
      </c>
      <c r="E1371" s="5" t="s">
        <v>512</v>
      </c>
      <c r="F1371" s="5" t="s">
        <v>10187</v>
      </c>
      <c r="G1371" s="6">
        <v>17770</v>
      </c>
      <c r="H1371" s="5" t="s">
        <v>10188</v>
      </c>
      <c r="I1371" s="6">
        <v>172</v>
      </c>
      <c r="J1371" s="5" t="s">
        <v>19</v>
      </c>
      <c r="K1371" s="5" t="s">
        <v>31</v>
      </c>
      <c r="L1371" s="6">
        <v>2000000</v>
      </c>
      <c r="M1371" s="6">
        <v>2006</v>
      </c>
      <c r="N1371" s="6">
        <v>6.9</v>
      </c>
      <c r="O1371" s="21">
        <f>IMDB_Movies!$C1947-IMDB_Movies!$L1947</f>
        <v>8045844</v>
      </c>
    </row>
    <row r="1372" spans="1:15" x14ac:dyDescent="0.35">
      <c r="A1372" s="14" t="s">
        <v>3197</v>
      </c>
      <c r="B1372" s="6">
        <v>134</v>
      </c>
      <c r="C1372" s="6">
        <v>51600000</v>
      </c>
      <c r="D1372" s="5" t="s">
        <v>7024</v>
      </c>
      <c r="E1372" s="5" t="s">
        <v>1126</v>
      </c>
      <c r="F1372" s="5" t="s">
        <v>7025</v>
      </c>
      <c r="G1372" s="6">
        <v>270790</v>
      </c>
      <c r="H1372" s="5" t="s">
        <v>7026</v>
      </c>
      <c r="I1372" s="6">
        <v>549</v>
      </c>
      <c r="J1372" s="5" t="s">
        <v>19</v>
      </c>
      <c r="K1372" s="5" t="s">
        <v>20</v>
      </c>
      <c r="L1372" s="6">
        <v>18000000</v>
      </c>
      <c r="M1372" s="6">
        <v>1984</v>
      </c>
      <c r="N1372" s="6">
        <v>8.3000000000000007</v>
      </c>
      <c r="O1372" s="21">
        <f>IMDB_Movies!$C1511-IMDB_Movies!$L1511</f>
        <v>-2726412</v>
      </c>
    </row>
    <row r="1373" spans="1:15" x14ac:dyDescent="0.35">
      <c r="A1373" s="11" t="s">
        <v>11173</v>
      </c>
      <c r="B1373" s="12">
        <v>208</v>
      </c>
      <c r="C1373" s="12">
        <v>2694973</v>
      </c>
      <c r="D1373" s="13" t="s">
        <v>2243</v>
      </c>
      <c r="E1373" s="13" t="s">
        <v>2752</v>
      </c>
      <c r="F1373" s="13" t="s">
        <v>11174</v>
      </c>
      <c r="G1373" s="12">
        <v>70885</v>
      </c>
      <c r="H1373" s="13" t="s">
        <v>11175</v>
      </c>
      <c r="I1373" s="12">
        <v>189</v>
      </c>
      <c r="J1373" s="13" t="s">
        <v>19</v>
      </c>
      <c r="K1373" s="13" t="s">
        <v>20</v>
      </c>
      <c r="L1373" s="12">
        <v>700000</v>
      </c>
      <c r="M1373" s="12">
        <v>2006</v>
      </c>
      <c r="N1373" s="12">
        <v>7.2</v>
      </c>
      <c r="O1373" s="22">
        <f>IMDB_Movies!$C3015-IMDB_Movies!$L3015</f>
        <v>-24043621</v>
      </c>
    </row>
    <row r="1374" spans="1:15" x14ac:dyDescent="0.35">
      <c r="A1374" s="11" t="s">
        <v>593</v>
      </c>
      <c r="B1374" s="12">
        <v>117</v>
      </c>
      <c r="C1374" s="12">
        <v>36200000</v>
      </c>
      <c r="D1374" s="13" t="s">
        <v>161</v>
      </c>
      <c r="E1374" s="13" t="s">
        <v>8596</v>
      </c>
      <c r="F1374" s="13" t="s">
        <v>8597</v>
      </c>
      <c r="G1374" s="12">
        <v>101840</v>
      </c>
      <c r="H1374" s="13" t="s">
        <v>8598</v>
      </c>
      <c r="I1374" s="12">
        <v>193</v>
      </c>
      <c r="J1374" s="13" t="s">
        <v>19</v>
      </c>
      <c r="K1374" s="13" t="s">
        <v>267</v>
      </c>
      <c r="L1374" s="12">
        <v>12305523</v>
      </c>
      <c r="M1374" s="12">
        <v>1985</v>
      </c>
      <c r="N1374" s="12">
        <v>6.2</v>
      </c>
      <c r="O1374" s="22">
        <f>IMDB_Movies!$C356-IMDB_Movies!$L356</f>
        <v>-40923185</v>
      </c>
    </row>
    <row r="1375" spans="1:15" x14ac:dyDescent="0.35">
      <c r="A1375" s="11" t="s">
        <v>1806</v>
      </c>
      <c r="B1375" s="12">
        <v>147</v>
      </c>
      <c r="C1375" s="12">
        <v>22526144</v>
      </c>
      <c r="D1375" s="13" t="s">
        <v>1666</v>
      </c>
      <c r="E1375" s="13" t="s">
        <v>339</v>
      </c>
      <c r="F1375" s="13" t="s">
        <v>5266</v>
      </c>
      <c r="G1375" s="12">
        <v>53884</v>
      </c>
      <c r="H1375" s="13" t="s">
        <v>5267</v>
      </c>
      <c r="I1375" s="12">
        <v>203</v>
      </c>
      <c r="J1375" s="13" t="s">
        <v>19</v>
      </c>
      <c r="K1375" s="13" t="s">
        <v>20</v>
      </c>
      <c r="L1375" s="12">
        <v>30000000</v>
      </c>
      <c r="M1375" s="12">
        <v>2006</v>
      </c>
      <c r="N1375" s="12">
        <v>5.0999999999999996</v>
      </c>
      <c r="O1375" s="22">
        <f>IMDB_Movies!$C2604-IMDB_Movies!$L2604</f>
        <v>-29610033</v>
      </c>
    </row>
    <row r="1376" spans="1:15" x14ac:dyDescent="0.35">
      <c r="A1376" s="11" t="s">
        <v>3275</v>
      </c>
      <c r="B1376" s="12">
        <v>202</v>
      </c>
      <c r="C1376" s="12">
        <v>13060843</v>
      </c>
      <c r="D1376" s="13" t="s">
        <v>2243</v>
      </c>
      <c r="E1376" s="13" t="s">
        <v>487</v>
      </c>
      <c r="F1376" s="13" t="s">
        <v>9971</v>
      </c>
      <c r="G1376" s="12">
        <v>149528</v>
      </c>
      <c r="H1376" s="13" t="s">
        <v>9972</v>
      </c>
      <c r="I1376" s="12">
        <v>454</v>
      </c>
      <c r="J1376" s="13" t="s">
        <v>19</v>
      </c>
      <c r="K1376" s="13" t="s">
        <v>20</v>
      </c>
      <c r="L1376" s="12">
        <v>15000000</v>
      </c>
      <c r="M1376" s="12">
        <v>2002</v>
      </c>
      <c r="N1376" s="12">
        <v>7.7</v>
      </c>
      <c r="O1376" s="22">
        <f>IMDB_Movies!$C2971-IMDB_Movies!$L2971</f>
        <v>-10217492</v>
      </c>
    </row>
    <row r="1377" spans="1:15" x14ac:dyDescent="0.35">
      <c r="A1377" s="15" t="s">
        <v>10875</v>
      </c>
      <c r="B1377" s="8">
        <v>5</v>
      </c>
      <c r="C1377" s="8">
        <v>100358</v>
      </c>
      <c r="D1377" s="7" t="s">
        <v>6768</v>
      </c>
      <c r="E1377" s="7" t="s">
        <v>9709</v>
      </c>
      <c r="F1377" s="7" t="s">
        <v>10876</v>
      </c>
      <c r="G1377" s="8">
        <v>1167</v>
      </c>
      <c r="H1377" s="7" t="s">
        <v>10877</v>
      </c>
      <c r="I1377" s="8">
        <v>24</v>
      </c>
      <c r="J1377" s="7" t="s">
        <v>19</v>
      </c>
      <c r="K1377" s="7" t="s">
        <v>3588</v>
      </c>
      <c r="L1377" s="8">
        <v>1500000</v>
      </c>
      <c r="M1377" s="8">
        <v>2005</v>
      </c>
      <c r="N1377" s="8">
        <v>3.3</v>
      </c>
      <c r="O1377" s="21">
        <f>IMDB_Movies!$C2459-IMDB_Movies!$L2459</f>
        <v>-7027590</v>
      </c>
    </row>
    <row r="1378" spans="1:15" x14ac:dyDescent="0.35">
      <c r="A1378" s="14" t="s">
        <v>11306</v>
      </c>
      <c r="B1378" s="6">
        <v>65</v>
      </c>
      <c r="C1378" s="6">
        <v>2300000</v>
      </c>
      <c r="D1378" s="5" t="s">
        <v>6768</v>
      </c>
      <c r="E1378" s="5" t="s">
        <v>11183</v>
      </c>
      <c r="F1378" s="5" t="s">
        <v>11307</v>
      </c>
      <c r="G1378" s="6">
        <v>7921</v>
      </c>
      <c r="H1378" s="5" t="s">
        <v>11308</v>
      </c>
      <c r="I1378" s="6">
        <v>97</v>
      </c>
      <c r="J1378" s="5" t="s">
        <v>19</v>
      </c>
      <c r="K1378" s="5" t="s">
        <v>20</v>
      </c>
      <c r="L1378" s="6">
        <v>439000</v>
      </c>
      <c r="M1378" s="6">
        <v>1933</v>
      </c>
      <c r="N1378" s="6">
        <v>7.7</v>
      </c>
      <c r="O1378" s="21">
        <f>IMDB_Movies!$C2457-IMDB_Movies!$L2457</f>
        <v>30270227</v>
      </c>
    </row>
    <row r="1379" spans="1:15" x14ac:dyDescent="0.35">
      <c r="A1379" s="11" t="s">
        <v>2265</v>
      </c>
      <c r="B1379" s="12">
        <v>237</v>
      </c>
      <c r="C1379" s="12">
        <v>28031250</v>
      </c>
      <c r="D1379" s="13" t="s">
        <v>2266</v>
      </c>
      <c r="E1379" s="13" t="s">
        <v>748</v>
      </c>
      <c r="F1379" s="13" t="s">
        <v>2267</v>
      </c>
      <c r="G1379" s="12">
        <v>88146</v>
      </c>
      <c r="H1379" s="13" t="s">
        <v>2269</v>
      </c>
      <c r="I1379" s="12">
        <v>814</v>
      </c>
      <c r="J1379" s="13" t="s">
        <v>19</v>
      </c>
      <c r="K1379" s="13" t="s">
        <v>31</v>
      </c>
      <c r="L1379" s="12">
        <v>60000000</v>
      </c>
      <c r="M1379" s="12">
        <v>2005</v>
      </c>
      <c r="N1379" s="12">
        <v>5.2</v>
      </c>
      <c r="O1379" s="22">
        <f>IMDB_Movies!$C270-IMDB_Movies!$L270</f>
        <v>32066497</v>
      </c>
    </row>
    <row r="1380" spans="1:15" x14ac:dyDescent="0.35">
      <c r="A1380" s="15" t="s">
        <v>519</v>
      </c>
      <c r="B1380" s="8">
        <v>197</v>
      </c>
      <c r="C1380" s="8">
        <v>126930660</v>
      </c>
      <c r="D1380" s="7" t="s">
        <v>28</v>
      </c>
      <c r="E1380" s="7" t="s">
        <v>673</v>
      </c>
      <c r="F1380" s="7" t="s">
        <v>762</v>
      </c>
      <c r="G1380" s="8">
        <v>157519</v>
      </c>
      <c r="H1380" s="7" t="s">
        <v>764</v>
      </c>
      <c r="I1380" s="8">
        <v>683</v>
      </c>
      <c r="J1380" s="7" t="s">
        <v>19</v>
      </c>
      <c r="K1380" s="7" t="s">
        <v>31</v>
      </c>
      <c r="L1380" s="8">
        <v>135000000</v>
      </c>
      <c r="M1380" s="8">
        <v>1999</v>
      </c>
      <c r="N1380" s="8">
        <v>6.4</v>
      </c>
      <c r="O1380" s="21">
        <f>IMDB_Movies!$C405-IMDB_Movies!$L405</f>
        <v>28826569</v>
      </c>
    </row>
    <row r="1381" spans="1:15" x14ac:dyDescent="0.35">
      <c r="A1381" s="14" t="s">
        <v>2042</v>
      </c>
      <c r="B1381" s="6">
        <v>89</v>
      </c>
      <c r="C1381" s="6">
        <v>43426961</v>
      </c>
      <c r="D1381" s="5" t="s">
        <v>1300</v>
      </c>
      <c r="E1381" s="5" t="s">
        <v>683</v>
      </c>
      <c r="F1381" s="5" t="s">
        <v>2043</v>
      </c>
      <c r="G1381" s="6">
        <v>93494</v>
      </c>
      <c r="H1381" s="5" t="s">
        <v>2044</v>
      </c>
      <c r="I1381" s="6">
        <v>394</v>
      </c>
      <c r="J1381" s="5" t="s">
        <v>19</v>
      </c>
      <c r="K1381" s="5" t="s">
        <v>20</v>
      </c>
      <c r="L1381" s="6">
        <v>70000000</v>
      </c>
      <c r="M1381" s="6">
        <v>2003</v>
      </c>
      <c r="N1381" s="6">
        <v>6.6</v>
      </c>
      <c r="O1381" s="22">
        <f>IMDB_Movies!$C828-IMDB_Movies!$L828</f>
        <v>9284657</v>
      </c>
    </row>
    <row r="1382" spans="1:15" x14ac:dyDescent="0.35">
      <c r="A1382" s="14" t="s">
        <v>739</v>
      </c>
      <c r="B1382" s="6">
        <v>61</v>
      </c>
      <c r="C1382" s="6">
        <v>30306268</v>
      </c>
      <c r="D1382" s="5" t="s">
        <v>242</v>
      </c>
      <c r="E1382" s="5" t="s">
        <v>3432</v>
      </c>
      <c r="F1382" s="5" t="s">
        <v>3433</v>
      </c>
      <c r="G1382" s="6">
        <v>62981</v>
      </c>
      <c r="H1382" s="5" t="s">
        <v>3434</v>
      </c>
      <c r="I1382" s="6">
        <v>84</v>
      </c>
      <c r="J1382" s="5" t="s">
        <v>19</v>
      </c>
      <c r="K1382" s="5" t="s">
        <v>1003</v>
      </c>
      <c r="L1382" s="6">
        <v>50000000</v>
      </c>
      <c r="M1382" s="6">
        <v>1995</v>
      </c>
      <c r="N1382" s="6">
        <v>6.3</v>
      </c>
      <c r="O1382" s="22">
        <f>IMDB_Movies!$C734-IMDB_Movies!$L734</f>
        <v>144613391</v>
      </c>
    </row>
    <row r="1383" spans="1:15" x14ac:dyDescent="0.35">
      <c r="A1383" s="14" t="s">
        <v>1101</v>
      </c>
      <c r="B1383" s="6">
        <v>354</v>
      </c>
      <c r="C1383" s="6">
        <v>134520804</v>
      </c>
      <c r="D1383" s="5" t="s">
        <v>28</v>
      </c>
      <c r="E1383" s="5" t="s">
        <v>683</v>
      </c>
      <c r="F1383" s="5" t="s">
        <v>1102</v>
      </c>
      <c r="G1383" s="6">
        <v>336235</v>
      </c>
      <c r="H1383" s="5" t="s">
        <v>1103</v>
      </c>
      <c r="I1383" s="6">
        <v>782</v>
      </c>
      <c r="J1383" s="5" t="s">
        <v>19</v>
      </c>
      <c r="K1383" s="5" t="s">
        <v>20</v>
      </c>
      <c r="L1383" s="6">
        <v>110000000</v>
      </c>
      <c r="M1383" s="6">
        <v>2007</v>
      </c>
      <c r="N1383" s="6">
        <v>7.2</v>
      </c>
      <c r="O1383" s="22">
        <f>IMDB_Movies!$C386-IMDB_Movies!$L386</f>
        <v>-13870652</v>
      </c>
    </row>
    <row r="1384" spans="1:15" x14ac:dyDescent="0.35">
      <c r="A1384" s="14" t="s">
        <v>159</v>
      </c>
      <c r="B1384" s="6">
        <v>319</v>
      </c>
      <c r="C1384" s="6">
        <v>125069696</v>
      </c>
      <c r="D1384" s="5" t="s">
        <v>3982</v>
      </c>
      <c r="E1384" s="5" t="s">
        <v>3983</v>
      </c>
      <c r="F1384" s="5" t="s">
        <v>3984</v>
      </c>
      <c r="G1384" s="6">
        <v>203963</v>
      </c>
      <c r="H1384" s="5" t="s">
        <v>3985</v>
      </c>
      <c r="I1384" s="6">
        <v>420</v>
      </c>
      <c r="J1384" s="5" t="s">
        <v>19</v>
      </c>
      <c r="K1384" s="5" t="s">
        <v>20</v>
      </c>
      <c r="L1384" s="6">
        <v>40000000</v>
      </c>
      <c r="M1384" s="6">
        <v>2013</v>
      </c>
      <c r="N1384" s="6">
        <v>7.6</v>
      </c>
      <c r="O1384" s="22">
        <f>IMDB_Movies!$C446-IMDB_Movies!$L446</f>
        <v>5429707</v>
      </c>
    </row>
    <row r="1385" spans="1:15" x14ac:dyDescent="0.35">
      <c r="A1385" s="14" t="s">
        <v>4902</v>
      </c>
      <c r="B1385" s="6">
        <v>157</v>
      </c>
      <c r="C1385" s="6">
        <v>115648585</v>
      </c>
      <c r="D1385" s="5" t="s">
        <v>1112</v>
      </c>
      <c r="E1385" s="5" t="s">
        <v>2752</v>
      </c>
      <c r="F1385" s="5" t="s">
        <v>5057</v>
      </c>
      <c r="G1385" s="6">
        <v>160776</v>
      </c>
      <c r="H1385" s="5" t="s">
        <v>5058</v>
      </c>
      <c r="I1385" s="6">
        <v>402</v>
      </c>
      <c r="J1385" s="5" t="s">
        <v>19</v>
      </c>
      <c r="K1385" s="5" t="s">
        <v>20</v>
      </c>
      <c r="L1385" s="6">
        <v>30000000</v>
      </c>
      <c r="M1385" s="6">
        <v>2000</v>
      </c>
      <c r="N1385" s="6">
        <v>7.8</v>
      </c>
      <c r="O1385" s="21">
        <f>IMDB_Movies!$C1571-IMDB_Movies!$L1571</f>
        <v>-12602611</v>
      </c>
    </row>
    <row r="1386" spans="1:15" x14ac:dyDescent="0.35">
      <c r="A1386" s="11" t="s">
        <v>10660</v>
      </c>
      <c r="B1386" s="12">
        <v>46</v>
      </c>
      <c r="C1386" s="12">
        <v>535249</v>
      </c>
      <c r="D1386" s="13" t="s">
        <v>1136</v>
      </c>
      <c r="E1386" s="13" t="s">
        <v>10661</v>
      </c>
      <c r="F1386" s="13" t="s">
        <v>10662</v>
      </c>
      <c r="G1386" s="12">
        <v>3467</v>
      </c>
      <c r="H1386" s="13" t="s">
        <v>10663</v>
      </c>
      <c r="I1386" s="12">
        <v>13</v>
      </c>
      <c r="J1386" s="13" t="s">
        <v>19</v>
      </c>
      <c r="K1386" s="13" t="s">
        <v>20</v>
      </c>
      <c r="L1386" s="12">
        <v>3400000</v>
      </c>
      <c r="M1386" s="12">
        <v>2010</v>
      </c>
      <c r="N1386" s="12">
        <v>4.5999999999999996</v>
      </c>
      <c r="O1386" s="22">
        <f>IMDB_Movies!$C1728-IMDB_Movies!$L1728</f>
        <v>-10825346</v>
      </c>
    </row>
    <row r="1387" spans="1:15" x14ac:dyDescent="0.35">
      <c r="A1387" s="15" t="s">
        <v>5854</v>
      </c>
      <c r="B1387" s="8">
        <v>116</v>
      </c>
      <c r="C1387" s="8">
        <v>36833473</v>
      </c>
      <c r="D1387" s="7" t="s">
        <v>329</v>
      </c>
      <c r="E1387" s="7" t="s">
        <v>359</v>
      </c>
      <c r="F1387" s="7" t="s">
        <v>5855</v>
      </c>
      <c r="G1387" s="8">
        <v>53126</v>
      </c>
      <c r="H1387" s="7" t="s">
        <v>5856</v>
      </c>
      <c r="I1387" s="8">
        <v>254</v>
      </c>
      <c r="J1387" s="7" t="s">
        <v>19</v>
      </c>
      <c r="K1387" s="7" t="s">
        <v>1003</v>
      </c>
      <c r="L1387" s="8">
        <v>25000000</v>
      </c>
      <c r="M1387" s="8">
        <v>2001</v>
      </c>
      <c r="N1387" s="8">
        <v>6.6</v>
      </c>
      <c r="O1387" s="21">
        <f>IMDB_Movies!$C633-IMDB_Movies!$L633</f>
        <v>22133888</v>
      </c>
    </row>
    <row r="1388" spans="1:15" x14ac:dyDescent="0.35">
      <c r="A1388" s="11" t="s">
        <v>6340</v>
      </c>
      <c r="B1388" s="12">
        <v>115</v>
      </c>
      <c r="C1388" s="12">
        <v>1050445</v>
      </c>
      <c r="D1388" s="13" t="s">
        <v>6341</v>
      </c>
      <c r="E1388" s="13" t="s">
        <v>1225</v>
      </c>
      <c r="F1388" s="13" t="s">
        <v>6342</v>
      </c>
      <c r="G1388" s="12">
        <v>21394</v>
      </c>
      <c r="H1388" s="13" t="s">
        <v>6343</v>
      </c>
      <c r="I1388" s="12">
        <v>147</v>
      </c>
      <c r="J1388" s="13" t="s">
        <v>1002</v>
      </c>
      <c r="K1388" s="13" t="s">
        <v>1003</v>
      </c>
      <c r="L1388" s="12">
        <v>22000000</v>
      </c>
      <c r="M1388" s="12">
        <v>2005</v>
      </c>
      <c r="N1388" s="12">
        <v>7.8</v>
      </c>
      <c r="O1388" s="22">
        <f>IMDB_Movies!$C3175-IMDB_Movies!$L3175</f>
        <v>212103873</v>
      </c>
    </row>
    <row r="1389" spans="1:15" x14ac:dyDescent="0.35">
      <c r="A1389" s="14" t="s">
        <v>1806</v>
      </c>
      <c r="B1389" s="6">
        <v>97</v>
      </c>
      <c r="C1389" s="6">
        <v>74329966</v>
      </c>
      <c r="D1389" s="5" t="s">
        <v>1807</v>
      </c>
      <c r="E1389" s="5" t="s">
        <v>282</v>
      </c>
      <c r="F1389" s="5" t="s">
        <v>1808</v>
      </c>
      <c r="G1389" s="6">
        <v>60910</v>
      </c>
      <c r="H1389" s="5" t="s">
        <v>1809</v>
      </c>
      <c r="I1389" s="6">
        <v>164</v>
      </c>
      <c r="J1389" s="5" t="s">
        <v>19</v>
      </c>
      <c r="K1389" s="5" t="s">
        <v>20</v>
      </c>
      <c r="L1389" s="6">
        <v>70000000</v>
      </c>
      <c r="M1389" s="6">
        <v>1998</v>
      </c>
      <c r="N1389" s="6">
        <v>5.7</v>
      </c>
      <c r="O1389" s="22">
        <f>IMDB_Movies!$C96-IMDB_Movies!$L96</f>
        <v>-27481675</v>
      </c>
    </row>
    <row r="1390" spans="1:15" x14ac:dyDescent="0.35">
      <c r="A1390" s="14" t="s">
        <v>187</v>
      </c>
      <c r="B1390" s="6">
        <v>245</v>
      </c>
      <c r="C1390" s="6">
        <v>72660029</v>
      </c>
      <c r="D1390" s="5" t="s">
        <v>83</v>
      </c>
      <c r="E1390" s="5" t="s">
        <v>748</v>
      </c>
      <c r="F1390" s="5" t="s">
        <v>1271</v>
      </c>
      <c r="G1390" s="6">
        <v>115687</v>
      </c>
      <c r="H1390" s="5" t="s">
        <v>1272</v>
      </c>
      <c r="I1390" s="6">
        <v>269</v>
      </c>
      <c r="J1390" s="5" t="s">
        <v>19</v>
      </c>
      <c r="K1390" s="5" t="s">
        <v>20</v>
      </c>
      <c r="L1390" s="6">
        <v>100000000</v>
      </c>
      <c r="M1390" s="6">
        <v>2014</v>
      </c>
      <c r="N1390" s="6">
        <v>6</v>
      </c>
      <c r="O1390" s="22">
        <f>IMDB_Movies!$C14-IMDB_Movies!$L14</f>
        <v>8269963</v>
      </c>
    </row>
    <row r="1391" spans="1:15" x14ac:dyDescent="0.35">
      <c r="A1391" s="14" t="s">
        <v>1067</v>
      </c>
      <c r="B1391" s="6">
        <v>273</v>
      </c>
      <c r="C1391" s="6">
        <v>34126138</v>
      </c>
      <c r="D1391" s="5" t="s">
        <v>4368</v>
      </c>
      <c r="E1391" s="5" t="s">
        <v>150</v>
      </c>
      <c r="F1391" s="5" t="s">
        <v>6590</v>
      </c>
      <c r="G1391" s="6">
        <v>666937</v>
      </c>
      <c r="H1391" s="5" t="s">
        <v>6591</v>
      </c>
      <c r="I1391" s="6">
        <v>1514</v>
      </c>
      <c r="J1391" s="5" t="s">
        <v>19</v>
      </c>
      <c r="K1391" s="5" t="s">
        <v>20</v>
      </c>
      <c r="L1391" s="6">
        <v>20000000</v>
      </c>
      <c r="M1391" s="6">
        <v>2004</v>
      </c>
      <c r="N1391" s="6">
        <v>8.3000000000000007</v>
      </c>
      <c r="O1391" s="21">
        <f>IMDB_Movies!$C3156-IMDB_Movies!$L3156</f>
        <v>-9252415</v>
      </c>
    </row>
    <row r="1392" spans="1:15" x14ac:dyDescent="0.35">
      <c r="A1392" s="14" t="s">
        <v>2950</v>
      </c>
      <c r="B1392" s="6">
        <v>40</v>
      </c>
      <c r="C1392" s="6">
        <v>25482931</v>
      </c>
      <c r="D1392" s="5" t="s">
        <v>300</v>
      </c>
      <c r="E1392" s="5" t="s">
        <v>3393</v>
      </c>
      <c r="F1392" s="5" t="s">
        <v>7872</v>
      </c>
      <c r="G1392" s="6">
        <v>9693</v>
      </c>
      <c r="H1392" s="5" t="s">
        <v>7873</v>
      </c>
      <c r="I1392" s="6">
        <v>33</v>
      </c>
      <c r="J1392" s="5" t="s">
        <v>19</v>
      </c>
      <c r="K1392" s="5" t="s">
        <v>20</v>
      </c>
      <c r="L1392" s="6">
        <v>14000000</v>
      </c>
      <c r="M1392" s="6">
        <v>2002</v>
      </c>
      <c r="N1392" s="6">
        <v>5.7</v>
      </c>
      <c r="O1392" s="22">
        <f>IMDB_Movies!$C522-IMDB_Movies!$L522</f>
        <v>-6105202</v>
      </c>
    </row>
    <row r="1393" spans="1:15" x14ac:dyDescent="0.35">
      <c r="A1393" s="14" t="s">
        <v>7295</v>
      </c>
      <c r="B1393" s="6">
        <v>145</v>
      </c>
      <c r="C1393" s="6">
        <v>4930798</v>
      </c>
      <c r="D1393" s="5" t="s">
        <v>3550</v>
      </c>
      <c r="E1393" s="5" t="s">
        <v>7296</v>
      </c>
      <c r="F1393" s="5" t="s">
        <v>7297</v>
      </c>
      <c r="G1393" s="6">
        <v>16268</v>
      </c>
      <c r="H1393" s="5" t="s">
        <v>7298</v>
      </c>
      <c r="I1393" s="6">
        <v>108</v>
      </c>
      <c r="J1393" s="5" t="s">
        <v>19</v>
      </c>
      <c r="K1393" s="5" t="s">
        <v>20</v>
      </c>
      <c r="L1393" s="6">
        <v>17000000</v>
      </c>
      <c r="M1393" s="6">
        <v>2012</v>
      </c>
      <c r="N1393" s="6">
        <v>4.0999999999999996</v>
      </c>
      <c r="O1393" s="21">
        <f>IMDB_Movies!$C3844-IMDB_Movies!$L3844</f>
        <v>19362712</v>
      </c>
    </row>
    <row r="1394" spans="1:15" x14ac:dyDescent="0.35">
      <c r="A1394" s="11" t="s">
        <v>1047</v>
      </c>
      <c r="B1394" s="12">
        <v>108</v>
      </c>
      <c r="C1394" s="12">
        <v>2506446</v>
      </c>
      <c r="D1394" s="13" t="s">
        <v>1142</v>
      </c>
      <c r="E1394" s="13" t="s">
        <v>1048</v>
      </c>
      <c r="F1394" s="13" t="s">
        <v>10627</v>
      </c>
      <c r="G1394" s="12">
        <v>8662</v>
      </c>
      <c r="H1394" s="13" t="s">
        <v>10628</v>
      </c>
      <c r="I1394" s="12">
        <v>172</v>
      </c>
      <c r="J1394" s="13" t="s">
        <v>19</v>
      </c>
      <c r="K1394" s="13" t="s">
        <v>20</v>
      </c>
      <c r="L1394" s="12">
        <v>2000000</v>
      </c>
      <c r="M1394" s="12">
        <v>2002</v>
      </c>
      <c r="N1394" s="12">
        <v>4.7</v>
      </c>
      <c r="O1394" s="22">
        <f>IMDB_Movies!$C2590-IMDB_Movies!$L2590</f>
        <v>112057433</v>
      </c>
    </row>
    <row r="1395" spans="1:15" x14ac:dyDescent="0.35">
      <c r="A1395" s="14" t="s">
        <v>105</v>
      </c>
      <c r="B1395" s="6">
        <v>223</v>
      </c>
      <c r="C1395" s="6">
        <v>170684505</v>
      </c>
      <c r="D1395" s="5" t="s">
        <v>5038</v>
      </c>
      <c r="E1395" s="5" t="s">
        <v>2715</v>
      </c>
      <c r="F1395" s="5" t="s">
        <v>5039</v>
      </c>
      <c r="G1395" s="6">
        <v>172080</v>
      </c>
      <c r="H1395" s="5" t="s">
        <v>5040</v>
      </c>
      <c r="I1395" s="6">
        <v>1017</v>
      </c>
      <c r="J1395" s="5" t="s">
        <v>19</v>
      </c>
      <c r="K1395" s="5" t="s">
        <v>20</v>
      </c>
      <c r="L1395" s="6">
        <v>45000000</v>
      </c>
      <c r="M1395" s="6">
        <v>2002</v>
      </c>
      <c r="N1395" s="6">
        <v>7.2</v>
      </c>
      <c r="O1395" s="21">
        <f>IMDB_Movies!$C1843-IMDB_Movies!$L1843</f>
        <v>3738726</v>
      </c>
    </row>
    <row r="1396" spans="1:15" x14ac:dyDescent="0.35">
      <c r="A1396" s="14" t="s">
        <v>2536</v>
      </c>
      <c r="B1396" s="6">
        <v>62</v>
      </c>
      <c r="C1396" s="6">
        <v>69148997</v>
      </c>
      <c r="D1396" s="5" t="s">
        <v>706</v>
      </c>
      <c r="E1396" s="5" t="s">
        <v>4118</v>
      </c>
      <c r="F1396" s="5" t="s">
        <v>6460</v>
      </c>
      <c r="G1396" s="6">
        <v>98794</v>
      </c>
      <c r="H1396" s="5" t="s">
        <v>6461</v>
      </c>
      <c r="I1396" s="6">
        <v>251</v>
      </c>
      <c r="J1396" s="5" t="s">
        <v>19</v>
      </c>
      <c r="K1396" s="5" t="s">
        <v>20</v>
      </c>
      <c r="L1396" s="6">
        <v>37000000</v>
      </c>
      <c r="M1396" s="6">
        <v>2004</v>
      </c>
      <c r="N1396" s="6">
        <v>5.4</v>
      </c>
      <c r="O1396" s="22">
        <f>IMDB_Movies!$C1784-IMDB_Movies!$L1784</f>
        <v>14967035</v>
      </c>
    </row>
    <row r="1397" spans="1:15" x14ac:dyDescent="0.35">
      <c r="A1397" s="15" t="s">
        <v>3478</v>
      </c>
      <c r="B1397" s="8">
        <v>232</v>
      </c>
      <c r="C1397" s="8">
        <v>371897</v>
      </c>
      <c r="D1397" s="7" t="s">
        <v>2243</v>
      </c>
      <c r="E1397" s="7" t="s">
        <v>493</v>
      </c>
      <c r="F1397" s="7" t="s">
        <v>10117</v>
      </c>
      <c r="G1397" s="8">
        <v>36494</v>
      </c>
      <c r="H1397" s="7" t="s">
        <v>10118</v>
      </c>
      <c r="I1397" s="8">
        <v>118</v>
      </c>
      <c r="J1397" s="7" t="s">
        <v>19</v>
      </c>
      <c r="K1397" s="7" t="s">
        <v>20</v>
      </c>
      <c r="L1397" s="8">
        <v>4000000</v>
      </c>
      <c r="M1397" s="8">
        <v>2013</v>
      </c>
      <c r="N1397" s="8">
        <v>6.9</v>
      </c>
      <c r="O1397" s="21">
        <f>IMDB_Movies!$C3042-IMDB_Movies!$L3042</f>
        <v>17721635</v>
      </c>
    </row>
    <row r="1398" spans="1:15" x14ac:dyDescent="0.35">
      <c r="A1398" s="14" t="s">
        <v>10416</v>
      </c>
      <c r="B1398" s="6">
        <v>16</v>
      </c>
      <c r="C1398" s="6">
        <v>2833383</v>
      </c>
      <c r="D1398" s="5" t="s">
        <v>3938</v>
      </c>
      <c r="E1398" s="5" t="s">
        <v>3651</v>
      </c>
      <c r="F1398" s="5" t="s">
        <v>10881</v>
      </c>
      <c r="G1398" s="6">
        <v>910</v>
      </c>
      <c r="H1398" s="5" t="s">
        <v>38</v>
      </c>
      <c r="I1398" s="6">
        <v>11</v>
      </c>
      <c r="J1398" s="5" t="s">
        <v>19</v>
      </c>
      <c r="K1398" s="5" t="s">
        <v>20</v>
      </c>
      <c r="L1398" s="6">
        <v>427000</v>
      </c>
      <c r="M1398" s="6">
        <v>2012</v>
      </c>
      <c r="N1398" s="6">
        <v>5.7</v>
      </c>
      <c r="O1398" s="22">
        <f>IMDB_Movies!$C3271-IMDB_Movies!$L3271</f>
        <v>15339117</v>
      </c>
    </row>
    <row r="1399" spans="1:15" x14ac:dyDescent="0.35">
      <c r="A1399" s="14" t="s">
        <v>5968</v>
      </c>
      <c r="B1399" s="6">
        <v>28</v>
      </c>
      <c r="C1399" s="6">
        <v>16118077</v>
      </c>
      <c r="D1399" s="5" t="s">
        <v>2243</v>
      </c>
      <c r="E1399" s="5" t="s">
        <v>2738</v>
      </c>
      <c r="F1399" s="5" t="s">
        <v>5969</v>
      </c>
      <c r="G1399" s="6">
        <v>5817</v>
      </c>
      <c r="H1399" s="5" t="s">
        <v>5970</v>
      </c>
      <c r="I1399" s="6">
        <v>37</v>
      </c>
      <c r="J1399" s="5" t="s">
        <v>19</v>
      </c>
      <c r="K1399" s="5" t="s">
        <v>20</v>
      </c>
      <c r="L1399" s="6">
        <v>25000000</v>
      </c>
      <c r="M1399" s="6">
        <v>1988</v>
      </c>
      <c r="N1399" s="6">
        <v>5.6</v>
      </c>
      <c r="O1399" s="22">
        <f>IMDB_Movies!$C3085-IMDB_Movies!$L3085</f>
        <v>5473600</v>
      </c>
    </row>
    <row r="1400" spans="1:15" x14ac:dyDescent="0.35">
      <c r="A1400" s="14" t="s">
        <v>183</v>
      </c>
      <c r="B1400" s="6">
        <v>276</v>
      </c>
      <c r="C1400" s="6">
        <v>206456431</v>
      </c>
      <c r="D1400" s="5" t="s">
        <v>553</v>
      </c>
      <c r="E1400" s="5" t="s">
        <v>24</v>
      </c>
      <c r="F1400" s="5" t="s">
        <v>554</v>
      </c>
      <c r="G1400" s="6">
        <v>320284</v>
      </c>
      <c r="H1400" s="5" t="s">
        <v>555</v>
      </c>
      <c r="I1400" s="6">
        <v>1361</v>
      </c>
      <c r="J1400" s="5" t="s">
        <v>19</v>
      </c>
      <c r="K1400" s="5" t="s">
        <v>20</v>
      </c>
      <c r="L1400" s="6">
        <v>150000000</v>
      </c>
      <c r="M1400" s="6">
        <v>2005</v>
      </c>
      <c r="N1400" s="6">
        <v>6.7</v>
      </c>
      <c r="O1400" s="22">
        <f>IMDB_Movies!$C1160-IMDB_Movies!$L1160</f>
        <v>15581633</v>
      </c>
    </row>
    <row r="1401" spans="1:15" x14ac:dyDescent="0.35">
      <c r="A1401" s="14" t="s">
        <v>4902</v>
      </c>
      <c r="B1401" s="6">
        <v>258</v>
      </c>
      <c r="C1401" s="6">
        <v>17120019</v>
      </c>
      <c r="D1401" s="5" t="s">
        <v>242</v>
      </c>
      <c r="E1401" s="5" t="s">
        <v>243</v>
      </c>
      <c r="F1401" s="5" t="s">
        <v>4903</v>
      </c>
      <c r="G1401" s="6">
        <v>83097</v>
      </c>
      <c r="H1401" s="5" t="s">
        <v>4905</v>
      </c>
      <c r="I1401" s="6">
        <v>134</v>
      </c>
      <c r="J1401" s="5" t="s">
        <v>19</v>
      </c>
      <c r="K1401" s="5" t="s">
        <v>20</v>
      </c>
      <c r="L1401" s="6">
        <v>30000000</v>
      </c>
      <c r="M1401" s="6">
        <v>2012</v>
      </c>
      <c r="N1401" s="6">
        <v>6.5</v>
      </c>
      <c r="O1401" s="21">
        <f>IMDB_Movies!$C725-IMDB_Movies!$L725</f>
        <v>-108858926</v>
      </c>
    </row>
    <row r="1402" spans="1:15" x14ac:dyDescent="0.35">
      <c r="A1402" s="15" t="s">
        <v>58</v>
      </c>
      <c r="B1402" s="8">
        <v>703</v>
      </c>
      <c r="C1402" s="8">
        <v>623279547</v>
      </c>
      <c r="D1402" s="7" t="s">
        <v>42</v>
      </c>
      <c r="E1402" s="7" t="s">
        <v>60</v>
      </c>
      <c r="F1402" s="7" t="s">
        <v>103</v>
      </c>
      <c r="G1402" s="8">
        <v>995415</v>
      </c>
      <c r="H1402" s="7" t="s">
        <v>104</v>
      </c>
      <c r="I1402" s="8">
        <v>1722</v>
      </c>
      <c r="J1402" s="7" t="s">
        <v>19</v>
      </c>
      <c r="K1402" s="7" t="s">
        <v>20</v>
      </c>
      <c r="L1402" s="8">
        <v>220000000</v>
      </c>
      <c r="M1402" s="8">
        <v>2012</v>
      </c>
      <c r="N1402" s="8">
        <v>8.1</v>
      </c>
      <c r="O1402" s="21">
        <f>IMDB_Movies!$C295-IMDB_Movies!$L295</f>
        <v>105269</v>
      </c>
    </row>
    <row r="1403" spans="1:15" x14ac:dyDescent="0.35">
      <c r="A1403" s="11" t="s">
        <v>3528</v>
      </c>
      <c r="B1403" s="12">
        <v>98</v>
      </c>
      <c r="C1403" s="12">
        <v>43905746</v>
      </c>
      <c r="D1403" s="13" t="s">
        <v>1867</v>
      </c>
      <c r="E1403" s="13" t="s">
        <v>243</v>
      </c>
      <c r="F1403" s="13" t="s">
        <v>3529</v>
      </c>
      <c r="G1403" s="12">
        <v>77684</v>
      </c>
      <c r="H1403" s="13" t="s">
        <v>3530</v>
      </c>
      <c r="I1403" s="12">
        <v>294</v>
      </c>
      <c r="J1403" s="13" t="s">
        <v>19</v>
      </c>
      <c r="K1403" s="13" t="s">
        <v>20</v>
      </c>
      <c r="L1403" s="12">
        <v>49000000</v>
      </c>
      <c r="M1403" s="12">
        <v>2001</v>
      </c>
      <c r="N1403" s="12">
        <v>5.9</v>
      </c>
      <c r="O1403" s="22">
        <f>IMDB_Movies!$C940-IMDB_Movies!$L940</f>
        <v>31134898</v>
      </c>
    </row>
    <row r="1404" spans="1:15" x14ac:dyDescent="0.35">
      <c r="A1404" s="15" t="s">
        <v>5946</v>
      </c>
      <c r="B1404" s="8">
        <v>298</v>
      </c>
      <c r="C1404" s="8">
        <v>24042490</v>
      </c>
      <c r="D1404" s="7" t="s">
        <v>5947</v>
      </c>
      <c r="E1404" s="7" t="s">
        <v>1761</v>
      </c>
      <c r="F1404" s="7" t="s">
        <v>5948</v>
      </c>
      <c r="G1404" s="8">
        <v>40776</v>
      </c>
      <c r="H1404" s="7" t="s">
        <v>5949</v>
      </c>
      <c r="I1404" s="8">
        <v>250</v>
      </c>
      <c r="J1404" s="7" t="s">
        <v>19</v>
      </c>
      <c r="K1404" s="7" t="s">
        <v>20</v>
      </c>
      <c r="L1404" s="8">
        <v>25000000</v>
      </c>
      <c r="M1404" s="8">
        <v>2010</v>
      </c>
      <c r="N1404" s="8">
        <v>5.6</v>
      </c>
      <c r="O1404" s="21">
        <f>IMDB_Movies!$C3676-IMDB_Movies!$L3676</f>
        <v>2166863</v>
      </c>
    </row>
    <row r="1405" spans="1:15" x14ac:dyDescent="0.35">
      <c r="A1405" s="15" t="s">
        <v>3704</v>
      </c>
      <c r="B1405" s="8">
        <v>276</v>
      </c>
      <c r="C1405" s="8">
        <v>51019112</v>
      </c>
      <c r="D1405" s="7" t="s">
        <v>1278</v>
      </c>
      <c r="E1405" s="7" t="s">
        <v>1325</v>
      </c>
      <c r="F1405" s="7" t="s">
        <v>3705</v>
      </c>
      <c r="G1405" s="8">
        <v>155745</v>
      </c>
      <c r="H1405" s="7" t="s">
        <v>3706</v>
      </c>
      <c r="I1405" s="8">
        <v>1053</v>
      </c>
      <c r="J1405" s="7" t="s">
        <v>19</v>
      </c>
      <c r="K1405" s="7" t="s">
        <v>20</v>
      </c>
      <c r="L1405" s="8">
        <v>50000000</v>
      </c>
      <c r="M1405" s="8">
        <v>2005</v>
      </c>
      <c r="N1405" s="8">
        <v>6.8</v>
      </c>
      <c r="O1405" s="21">
        <f>IMDB_Movies!$C1207-IMDB_Movies!$L1207</f>
        <v>20306281</v>
      </c>
    </row>
    <row r="1406" spans="1:15" x14ac:dyDescent="0.35">
      <c r="A1406" s="14" t="s">
        <v>4726</v>
      </c>
      <c r="B1406" s="6">
        <v>270</v>
      </c>
      <c r="C1406" s="6">
        <v>20981633</v>
      </c>
      <c r="D1406" s="5" t="s">
        <v>1497</v>
      </c>
      <c r="E1406" s="5" t="s">
        <v>2369</v>
      </c>
      <c r="F1406" s="5" t="s">
        <v>4727</v>
      </c>
      <c r="G1406" s="6">
        <v>78256</v>
      </c>
      <c r="H1406" s="5" t="s">
        <v>4729</v>
      </c>
      <c r="I1406" s="6">
        <v>492</v>
      </c>
      <c r="J1406" s="5" t="s">
        <v>19</v>
      </c>
      <c r="K1406" s="5" t="s">
        <v>20</v>
      </c>
      <c r="L1406" s="6">
        <v>30000000</v>
      </c>
      <c r="M1406" s="6">
        <v>2008</v>
      </c>
      <c r="N1406" s="6">
        <v>5.9</v>
      </c>
      <c r="O1406" s="21">
        <f>IMDB_Movies!$C3350-IMDB_Movies!$L3350</f>
        <v>-5127357</v>
      </c>
    </row>
    <row r="1407" spans="1:15" x14ac:dyDescent="0.35">
      <c r="A1407" s="15" t="s">
        <v>710</v>
      </c>
      <c r="B1407" s="8">
        <v>60</v>
      </c>
      <c r="C1407" s="8">
        <v>26830000</v>
      </c>
      <c r="D1407" s="7" t="s">
        <v>1335</v>
      </c>
      <c r="E1407" s="7" t="s">
        <v>1176</v>
      </c>
      <c r="F1407" s="7" t="s">
        <v>5373</v>
      </c>
      <c r="G1407" s="8">
        <v>101889</v>
      </c>
      <c r="H1407" s="7" t="s">
        <v>5374</v>
      </c>
      <c r="I1407" s="8">
        <v>365</v>
      </c>
      <c r="J1407" s="7" t="s">
        <v>19</v>
      </c>
      <c r="K1407" s="7" t="s">
        <v>20</v>
      </c>
      <c r="L1407" s="8">
        <v>18000000</v>
      </c>
      <c r="M1407" s="8">
        <v>1989</v>
      </c>
      <c r="N1407" s="8">
        <v>7.9</v>
      </c>
      <c r="O1407" s="21">
        <f>IMDB_Movies!$C3198-IMDB_Movies!$L3198</f>
        <v>-10144863</v>
      </c>
    </row>
    <row r="1408" spans="1:15" x14ac:dyDescent="0.35">
      <c r="A1408" s="14" t="s">
        <v>910</v>
      </c>
      <c r="B1408" s="6">
        <v>78</v>
      </c>
      <c r="C1408" s="6">
        <v>4485485</v>
      </c>
      <c r="D1408" s="5" t="s">
        <v>5637</v>
      </c>
      <c r="E1408" s="5" t="s">
        <v>1190</v>
      </c>
      <c r="F1408" s="5" t="s">
        <v>5638</v>
      </c>
      <c r="G1408" s="6">
        <v>14612</v>
      </c>
      <c r="H1408" s="5" t="s">
        <v>5639</v>
      </c>
      <c r="I1408" s="6">
        <v>105</v>
      </c>
      <c r="J1408" s="5" t="s">
        <v>19</v>
      </c>
      <c r="K1408" s="5" t="s">
        <v>20</v>
      </c>
      <c r="L1408" s="6">
        <v>15000000</v>
      </c>
      <c r="M1408" s="6">
        <v>1999</v>
      </c>
      <c r="N1408" s="6">
        <v>6.4</v>
      </c>
      <c r="O1408" s="21">
        <f>IMDB_Movies!$C1809-IMDB_Movies!$L1809</f>
        <v>15086030</v>
      </c>
    </row>
    <row r="1409" spans="1:15" x14ac:dyDescent="0.35">
      <c r="A1409" s="14" t="s">
        <v>8475</v>
      </c>
      <c r="B1409" s="6">
        <v>75</v>
      </c>
      <c r="C1409" s="6">
        <v>13558739</v>
      </c>
      <c r="D1409" s="5" t="s">
        <v>1136</v>
      </c>
      <c r="E1409" s="5" t="s">
        <v>4755</v>
      </c>
      <c r="F1409" s="5" t="s">
        <v>8476</v>
      </c>
      <c r="G1409" s="6">
        <v>15427</v>
      </c>
      <c r="H1409" s="5" t="s">
        <v>8477</v>
      </c>
      <c r="I1409" s="6">
        <v>121</v>
      </c>
      <c r="J1409" s="5" t="s">
        <v>19</v>
      </c>
      <c r="K1409" s="5" t="s">
        <v>20</v>
      </c>
      <c r="L1409" s="6">
        <v>11000000</v>
      </c>
      <c r="M1409" s="6">
        <v>2001</v>
      </c>
      <c r="N1409" s="6">
        <v>5.3</v>
      </c>
      <c r="O1409" s="21">
        <f>IMDB_Movies!$C1713-IMDB_Movies!$L1713</f>
        <v>-14549025</v>
      </c>
    </row>
    <row r="1410" spans="1:15" x14ac:dyDescent="0.35">
      <c r="A1410" s="14" t="s">
        <v>138</v>
      </c>
      <c r="B1410" s="6">
        <v>299</v>
      </c>
      <c r="C1410" s="6">
        <v>296623634</v>
      </c>
      <c r="D1410" s="5" t="s">
        <v>771</v>
      </c>
      <c r="E1410" s="5" t="s">
        <v>540</v>
      </c>
      <c r="F1410" s="5" t="s">
        <v>3219</v>
      </c>
      <c r="G1410" s="6">
        <v>220758</v>
      </c>
      <c r="H1410" s="5" t="s">
        <v>3220</v>
      </c>
      <c r="I1410" s="6">
        <v>919</v>
      </c>
      <c r="J1410" s="5" t="s">
        <v>19</v>
      </c>
      <c r="K1410" s="5" t="s">
        <v>20</v>
      </c>
      <c r="L1410" s="6">
        <v>50000000</v>
      </c>
      <c r="M1410" s="6">
        <v>2009</v>
      </c>
      <c r="N1410" s="6">
        <v>4.5999999999999996</v>
      </c>
      <c r="O1410" s="21">
        <f>IMDB_Movies!$C1241-IMDB_Movies!$L1241</f>
        <v>-13390407</v>
      </c>
    </row>
    <row r="1411" spans="1:15" x14ac:dyDescent="0.35">
      <c r="A1411" s="14" t="s">
        <v>71</v>
      </c>
      <c r="B1411" s="6">
        <v>733</v>
      </c>
      <c r="C1411" s="6">
        <v>291021565</v>
      </c>
      <c r="D1411" s="5" t="s">
        <v>15</v>
      </c>
      <c r="E1411" s="5" t="s">
        <v>73</v>
      </c>
      <c r="F1411" s="5" t="s">
        <v>94</v>
      </c>
      <c r="G1411" s="6">
        <v>548573</v>
      </c>
      <c r="H1411" s="5" t="s">
        <v>96</v>
      </c>
      <c r="I1411" s="6">
        <v>2536</v>
      </c>
      <c r="J1411" s="5" t="s">
        <v>19</v>
      </c>
      <c r="K1411" s="5" t="s">
        <v>20</v>
      </c>
      <c r="L1411" s="6">
        <v>225000000</v>
      </c>
      <c r="M1411" s="6">
        <v>2013</v>
      </c>
      <c r="N1411" s="6">
        <v>7.2</v>
      </c>
      <c r="O1411" s="22">
        <f>IMDB_Movies!$C238-IMDB_Movies!$L238</f>
        <v>14281235</v>
      </c>
    </row>
    <row r="1412" spans="1:15" x14ac:dyDescent="0.35">
      <c r="A1412" s="15" t="s">
        <v>3329</v>
      </c>
      <c r="B1412" s="8">
        <v>203</v>
      </c>
      <c r="C1412" s="8">
        <v>19783777</v>
      </c>
      <c r="D1412" s="7" t="s">
        <v>329</v>
      </c>
      <c r="E1412" s="7" t="s">
        <v>243</v>
      </c>
      <c r="F1412" s="7" t="s">
        <v>6312</v>
      </c>
      <c r="G1412" s="8">
        <v>82804</v>
      </c>
      <c r="H1412" s="7" t="s">
        <v>6313</v>
      </c>
      <c r="I1412" s="8">
        <v>154</v>
      </c>
      <c r="J1412" s="7" t="s">
        <v>19</v>
      </c>
      <c r="K1412" s="7" t="s">
        <v>20</v>
      </c>
      <c r="L1412" s="8">
        <v>22000000</v>
      </c>
      <c r="M1412" s="8">
        <v>2013</v>
      </c>
      <c r="N1412" s="8">
        <v>6.5</v>
      </c>
      <c r="O1412" s="21">
        <f>IMDB_Movies!$C637-IMDB_Movies!$L637</f>
        <v>-23927</v>
      </c>
    </row>
    <row r="1413" spans="1:15" x14ac:dyDescent="0.35">
      <c r="A1413" s="14" t="s">
        <v>1193</v>
      </c>
      <c r="B1413" s="6">
        <v>426</v>
      </c>
      <c r="C1413" s="6">
        <v>70235322</v>
      </c>
      <c r="D1413" s="5" t="s">
        <v>2022</v>
      </c>
      <c r="E1413" s="5" t="s">
        <v>2752</v>
      </c>
      <c r="F1413" s="5" t="s">
        <v>5461</v>
      </c>
      <c r="G1413" s="6">
        <v>182983</v>
      </c>
      <c r="H1413" s="5" t="s">
        <v>5462</v>
      </c>
      <c r="I1413" s="6">
        <v>374</v>
      </c>
      <c r="J1413" s="5" t="s">
        <v>19</v>
      </c>
      <c r="K1413" s="5" t="s">
        <v>20</v>
      </c>
      <c r="L1413" s="6">
        <v>28000000</v>
      </c>
      <c r="M1413" s="6">
        <v>2015</v>
      </c>
      <c r="N1413" s="6">
        <v>7.8</v>
      </c>
      <c r="O1413" s="22">
        <f>IMDB_Movies!$C1406-IMDB_Movies!$L1406</f>
        <v>-9018367</v>
      </c>
    </row>
    <row r="1414" spans="1:15" x14ac:dyDescent="0.35">
      <c r="A1414" s="14" t="s">
        <v>851</v>
      </c>
      <c r="B1414" s="6">
        <v>145</v>
      </c>
      <c r="C1414" s="6">
        <v>137748063</v>
      </c>
      <c r="D1414" s="5" t="s">
        <v>852</v>
      </c>
      <c r="E1414" s="5" t="s">
        <v>853</v>
      </c>
      <c r="F1414" s="5" t="s">
        <v>854</v>
      </c>
      <c r="G1414" s="6">
        <v>38438</v>
      </c>
      <c r="H1414" s="5" t="s">
        <v>855</v>
      </c>
      <c r="I1414" s="6">
        <v>241</v>
      </c>
      <c r="J1414" s="5" t="s">
        <v>19</v>
      </c>
      <c r="K1414" s="5" t="s">
        <v>20</v>
      </c>
      <c r="L1414" s="6">
        <v>127500000</v>
      </c>
      <c r="M1414" s="6">
        <v>2000</v>
      </c>
      <c r="N1414" s="6">
        <v>6.5</v>
      </c>
      <c r="O1414" s="22">
        <f>IMDB_Movies!$C1088-IMDB_Movies!$L1088</f>
        <v>9792000</v>
      </c>
    </row>
    <row r="1415" spans="1:15" x14ac:dyDescent="0.35">
      <c r="A1415" s="11" t="s">
        <v>6647</v>
      </c>
      <c r="B1415" s="12">
        <v>98</v>
      </c>
      <c r="C1415" s="12">
        <v>23393765</v>
      </c>
      <c r="D1415" s="13" t="s">
        <v>151</v>
      </c>
      <c r="E1415" s="13" t="s">
        <v>3340</v>
      </c>
      <c r="F1415" s="13" t="s">
        <v>6648</v>
      </c>
      <c r="G1415" s="12">
        <v>31323</v>
      </c>
      <c r="H1415" s="13" t="s">
        <v>6649</v>
      </c>
      <c r="I1415" s="12">
        <v>76</v>
      </c>
      <c r="J1415" s="13" t="s">
        <v>19</v>
      </c>
      <c r="K1415" s="13" t="s">
        <v>20</v>
      </c>
      <c r="L1415" s="12">
        <v>20000000</v>
      </c>
      <c r="M1415" s="12">
        <v>2014</v>
      </c>
      <c r="N1415" s="12">
        <v>6.3</v>
      </c>
      <c r="O1415" s="22">
        <f>IMDB_Movies!$C3481-IMDB_Movies!$L3481</f>
        <v>116900000</v>
      </c>
    </row>
    <row r="1416" spans="1:15" x14ac:dyDescent="0.35">
      <c r="A1416" s="15" t="s">
        <v>1039</v>
      </c>
      <c r="B1416" s="8">
        <v>160</v>
      </c>
      <c r="C1416" s="8">
        <v>125332007</v>
      </c>
      <c r="D1416" s="7" t="s">
        <v>28</v>
      </c>
      <c r="E1416" s="7" t="s">
        <v>1040</v>
      </c>
      <c r="F1416" s="7" t="s">
        <v>1041</v>
      </c>
      <c r="G1416" s="8">
        <v>149680</v>
      </c>
      <c r="H1416" s="7" t="s">
        <v>1043</v>
      </c>
      <c r="I1416" s="8">
        <v>328</v>
      </c>
      <c r="J1416" s="7" t="s">
        <v>19</v>
      </c>
      <c r="K1416" s="7" t="s">
        <v>31</v>
      </c>
      <c r="L1416" s="8">
        <v>110000000</v>
      </c>
      <c r="M1416" s="8">
        <v>1997</v>
      </c>
      <c r="N1416" s="8">
        <v>6.5</v>
      </c>
      <c r="O1416" s="21">
        <f>IMDB_Movies!$C403-IMDB_Movies!$L403</f>
        <v>-2411568</v>
      </c>
    </row>
    <row r="1417" spans="1:15" x14ac:dyDescent="0.35">
      <c r="A1417" s="11" t="s">
        <v>650</v>
      </c>
      <c r="B1417" s="12">
        <v>124</v>
      </c>
      <c r="C1417" s="12">
        <v>56684819</v>
      </c>
      <c r="D1417" s="13" t="s">
        <v>42</v>
      </c>
      <c r="E1417" s="13" t="s">
        <v>132</v>
      </c>
      <c r="F1417" s="13" t="s">
        <v>1838</v>
      </c>
      <c r="G1417" s="12">
        <v>103787</v>
      </c>
      <c r="H1417" s="13" t="s">
        <v>1839</v>
      </c>
      <c r="I1417" s="12">
        <v>615</v>
      </c>
      <c r="J1417" s="13" t="s">
        <v>19</v>
      </c>
      <c r="K1417" s="13" t="s">
        <v>20</v>
      </c>
      <c r="L1417" s="12">
        <v>80000000</v>
      </c>
      <c r="M1417" s="12">
        <v>2002</v>
      </c>
      <c r="N1417" s="12">
        <v>5.9</v>
      </c>
      <c r="O1417" s="22">
        <f>IMDB_Movies!$C328-IMDB_Movies!$L328</f>
        <v>4104113</v>
      </c>
    </row>
    <row r="1418" spans="1:15" x14ac:dyDescent="0.35">
      <c r="A1418" s="15" t="s">
        <v>5017</v>
      </c>
      <c r="B1418" s="8">
        <v>121</v>
      </c>
      <c r="C1418" s="8">
        <v>62700000</v>
      </c>
      <c r="D1418" s="7" t="s">
        <v>161</v>
      </c>
      <c r="E1418" s="7" t="s">
        <v>763</v>
      </c>
      <c r="F1418" s="7" t="s">
        <v>5018</v>
      </c>
      <c r="G1418" s="8">
        <v>69534</v>
      </c>
      <c r="H1418" s="7" t="s">
        <v>5019</v>
      </c>
      <c r="I1418" s="8">
        <v>294</v>
      </c>
      <c r="J1418" s="7" t="s">
        <v>19</v>
      </c>
      <c r="K1418" s="7" t="s">
        <v>31</v>
      </c>
      <c r="L1418" s="8">
        <v>34000000</v>
      </c>
      <c r="M1418" s="8">
        <v>1979</v>
      </c>
      <c r="N1418" s="8">
        <v>6.3</v>
      </c>
      <c r="O1418" s="21">
        <f>IMDB_Movies!$C355-IMDB_Movies!$L355</f>
        <v>33307796</v>
      </c>
    </row>
    <row r="1419" spans="1:15" x14ac:dyDescent="0.35">
      <c r="A1419" s="14" t="s">
        <v>616</v>
      </c>
      <c r="B1419" s="6">
        <v>348</v>
      </c>
      <c r="C1419" s="6">
        <v>190871240</v>
      </c>
      <c r="D1419" s="5" t="s">
        <v>363</v>
      </c>
      <c r="E1419" s="5" t="s">
        <v>1011</v>
      </c>
      <c r="F1419" s="5" t="s">
        <v>1012</v>
      </c>
      <c r="G1419" s="6">
        <v>167085</v>
      </c>
      <c r="H1419" s="5" t="s">
        <v>1013</v>
      </c>
      <c r="I1419" s="6">
        <v>491</v>
      </c>
      <c r="J1419" s="5" t="s">
        <v>19</v>
      </c>
      <c r="K1419" s="5" t="s">
        <v>20</v>
      </c>
      <c r="L1419" s="6">
        <v>125000000</v>
      </c>
      <c r="M1419" s="6">
        <v>2014</v>
      </c>
      <c r="N1419" s="6">
        <v>5.9</v>
      </c>
      <c r="O1419" s="22">
        <f>IMDB_Movies!$C104-IMDB_Movies!$L104</f>
        <v>8096053</v>
      </c>
    </row>
    <row r="1420" spans="1:15" x14ac:dyDescent="0.35">
      <c r="A1420" s="14" t="s">
        <v>7911</v>
      </c>
      <c r="B1420" s="6">
        <v>251</v>
      </c>
      <c r="C1420" s="6">
        <v>5459824</v>
      </c>
      <c r="D1420" s="5" t="s">
        <v>151</v>
      </c>
      <c r="E1420" s="5" t="s">
        <v>150</v>
      </c>
      <c r="F1420" s="5" t="s">
        <v>7912</v>
      </c>
      <c r="G1420" s="6">
        <v>92781</v>
      </c>
      <c r="H1420" s="5" t="s">
        <v>7913</v>
      </c>
      <c r="I1420" s="6">
        <v>320</v>
      </c>
      <c r="J1420" s="5" t="s">
        <v>19</v>
      </c>
      <c r="K1420" s="5" t="s">
        <v>20</v>
      </c>
      <c r="L1420" s="6">
        <v>26000000</v>
      </c>
      <c r="M1420" s="6">
        <v>2006</v>
      </c>
      <c r="N1420" s="6">
        <v>7.6</v>
      </c>
      <c r="O1420" s="22">
        <f>IMDB_Movies!$C3405-IMDB_Movies!$L3405</f>
        <v>189350219</v>
      </c>
    </row>
    <row r="1421" spans="1:15" x14ac:dyDescent="0.35">
      <c r="A1421" s="15" t="s">
        <v>10910</v>
      </c>
      <c r="B1421" s="8">
        <v>38</v>
      </c>
      <c r="C1421" s="8">
        <v>594904</v>
      </c>
      <c r="D1421" s="7" t="s">
        <v>1702</v>
      </c>
      <c r="E1421" s="7" t="s">
        <v>4435</v>
      </c>
      <c r="F1421" s="7" t="s">
        <v>10911</v>
      </c>
      <c r="G1421" s="8">
        <v>2582</v>
      </c>
      <c r="H1421" s="7" t="s">
        <v>10912</v>
      </c>
      <c r="I1421" s="8">
        <v>89</v>
      </c>
      <c r="J1421" s="7" t="s">
        <v>19</v>
      </c>
      <c r="K1421" s="7" t="s">
        <v>20</v>
      </c>
      <c r="L1421" s="8">
        <v>1200000</v>
      </c>
      <c r="M1421" s="8">
        <v>2012</v>
      </c>
      <c r="N1421" s="8">
        <v>6</v>
      </c>
      <c r="O1421" s="21">
        <f>IMDB_Movies!$C2005-IMDB_Movies!$L2005</f>
        <v>6097096</v>
      </c>
    </row>
    <row r="1422" spans="1:15" x14ac:dyDescent="0.35">
      <c r="A1422" s="14" t="s">
        <v>1946</v>
      </c>
      <c r="B1422" s="6">
        <v>150</v>
      </c>
      <c r="C1422" s="6">
        <v>127083765</v>
      </c>
      <c r="D1422" s="5" t="s">
        <v>242</v>
      </c>
      <c r="E1422" s="5" t="s">
        <v>241</v>
      </c>
      <c r="F1422" s="5" t="s">
        <v>1947</v>
      </c>
      <c r="G1422" s="6">
        <v>191912</v>
      </c>
      <c r="H1422" s="5" t="s">
        <v>1948</v>
      </c>
      <c r="I1422" s="6">
        <v>370</v>
      </c>
      <c r="J1422" s="5" t="s">
        <v>19</v>
      </c>
      <c r="K1422" s="5" t="s">
        <v>20</v>
      </c>
      <c r="L1422" s="6">
        <v>76000000</v>
      </c>
      <c r="M1422" s="6">
        <v>2003</v>
      </c>
      <c r="N1422" s="6">
        <v>5.9</v>
      </c>
      <c r="O1422" s="22">
        <f>IMDB_Movies!$C748-IMDB_Movies!$L748</f>
        <v>46159365</v>
      </c>
    </row>
    <row r="1423" spans="1:15" x14ac:dyDescent="0.35">
      <c r="A1423" s="15" t="s">
        <v>743</v>
      </c>
      <c r="B1423" s="8">
        <v>210</v>
      </c>
      <c r="C1423" s="8">
        <v>7443007</v>
      </c>
      <c r="D1423" s="7" t="s">
        <v>3536</v>
      </c>
      <c r="E1423" s="7" t="s">
        <v>1639</v>
      </c>
      <c r="F1423" s="7" t="s">
        <v>5463</v>
      </c>
      <c r="G1423" s="8">
        <v>24663</v>
      </c>
      <c r="H1423" s="7" t="s">
        <v>5464</v>
      </c>
      <c r="I1423" s="8">
        <v>71</v>
      </c>
      <c r="J1423" s="7" t="s">
        <v>19</v>
      </c>
      <c r="K1423" s="7" t="s">
        <v>20</v>
      </c>
      <c r="L1423" s="8">
        <v>30000000</v>
      </c>
      <c r="M1423" s="8">
        <v>2009</v>
      </c>
      <c r="N1423" s="8">
        <v>6.7</v>
      </c>
      <c r="O1423" s="21">
        <f>IMDB_Movies!$C2093-IMDB_Movies!$L2093</f>
        <v>-904547</v>
      </c>
    </row>
    <row r="1424" spans="1:15" x14ac:dyDescent="0.35">
      <c r="A1424" s="14" t="s">
        <v>3129</v>
      </c>
      <c r="B1424" s="6">
        <v>36</v>
      </c>
      <c r="C1424" s="6">
        <v>25900000</v>
      </c>
      <c r="D1424" s="5" t="s">
        <v>3568</v>
      </c>
      <c r="E1424" s="5" t="s">
        <v>493</v>
      </c>
      <c r="F1424" s="5" t="s">
        <v>3569</v>
      </c>
      <c r="G1424" s="6">
        <v>12771</v>
      </c>
      <c r="H1424" s="5" t="s">
        <v>3571</v>
      </c>
      <c r="I1424" s="6">
        <v>84</v>
      </c>
      <c r="J1424" s="5" t="s">
        <v>19</v>
      </c>
      <c r="K1424" s="5" t="s">
        <v>20</v>
      </c>
      <c r="L1424" s="6">
        <v>58000000</v>
      </c>
      <c r="M1424" s="6">
        <v>1984</v>
      </c>
      <c r="N1424" s="6">
        <v>6.5</v>
      </c>
      <c r="O1424" s="22">
        <f>IMDB_Movies!$C2698-IMDB_Movies!$L2698</f>
        <v>-19624526</v>
      </c>
    </row>
    <row r="1425" spans="1:15" x14ac:dyDescent="0.35">
      <c r="A1425" s="14" t="s">
        <v>920</v>
      </c>
      <c r="B1425" s="6">
        <v>152</v>
      </c>
      <c r="C1425" s="6">
        <v>40911830</v>
      </c>
      <c r="D1425" s="5" t="s">
        <v>1004</v>
      </c>
      <c r="E1425" s="5" t="s">
        <v>493</v>
      </c>
      <c r="F1425" s="5" t="s">
        <v>1005</v>
      </c>
      <c r="G1425" s="6">
        <v>55994</v>
      </c>
      <c r="H1425" s="5" t="s">
        <v>1007</v>
      </c>
      <c r="I1425" s="6">
        <v>454</v>
      </c>
      <c r="J1425" s="5" t="s">
        <v>19</v>
      </c>
      <c r="K1425" s="5" t="s">
        <v>20</v>
      </c>
      <c r="L1425" s="6">
        <v>115000000</v>
      </c>
      <c r="M1425" s="6">
        <v>2002</v>
      </c>
      <c r="N1425" s="6">
        <v>6</v>
      </c>
      <c r="O1425" s="22">
        <f>IMDB_Movies!$C836-IMDB_Movies!$L836</f>
        <v>-11410555</v>
      </c>
    </row>
    <row r="1426" spans="1:15" x14ac:dyDescent="0.35">
      <c r="A1426" s="15" t="s">
        <v>2492</v>
      </c>
      <c r="B1426" s="8">
        <v>308</v>
      </c>
      <c r="C1426" s="8">
        <v>19059018</v>
      </c>
      <c r="D1426" s="7" t="s">
        <v>2494</v>
      </c>
      <c r="E1426" s="7" t="s">
        <v>2495</v>
      </c>
      <c r="F1426" s="7" t="s">
        <v>2496</v>
      </c>
      <c r="G1426" s="8">
        <v>65709</v>
      </c>
      <c r="H1426" s="7" t="s">
        <v>2497</v>
      </c>
      <c r="I1426" s="8">
        <v>194</v>
      </c>
      <c r="J1426" s="7" t="s">
        <v>19</v>
      </c>
      <c r="K1426" s="7" t="s">
        <v>267</v>
      </c>
      <c r="L1426" s="8">
        <v>65000000</v>
      </c>
      <c r="M1426" s="8">
        <v>2014</v>
      </c>
      <c r="N1426" s="8">
        <v>5.0999999999999996</v>
      </c>
      <c r="O1426" s="21">
        <f>IMDB_Movies!$C859-IMDB_Movies!$L859</f>
        <v>-13924922</v>
      </c>
    </row>
    <row r="1427" spans="1:15" x14ac:dyDescent="0.35">
      <c r="A1427" s="14" t="s">
        <v>5095</v>
      </c>
      <c r="B1427" s="6">
        <v>41</v>
      </c>
      <c r="C1427" s="6">
        <v>76501438</v>
      </c>
      <c r="D1427" s="5" t="s">
        <v>1351</v>
      </c>
      <c r="E1427" s="5" t="s">
        <v>1571</v>
      </c>
      <c r="F1427" s="5" t="s">
        <v>5096</v>
      </c>
      <c r="G1427" s="6">
        <v>8146</v>
      </c>
      <c r="H1427" s="5" t="s">
        <v>5097</v>
      </c>
      <c r="I1427" s="6">
        <v>49</v>
      </c>
      <c r="J1427" s="5" t="s">
        <v>19</v>
      </c>
      <c r="K1427" s="5" t="s">
        <v>539</v>
      </c>
      <c r="L1427" s="6">
        <v>30000000</v>
      </c>
      <c r="M1427" s="6">
        <v>2000</v>
      </c>
      <c r="N1427" s="6">
        <v>6.1</v>
      </c>
      <c r="O1427" s="22">
        <f>IMDB_Movies!$C1052-IMDB_Movies!$L1052</f>
        <v>-33995909</v>
      </c>
    </row>
    <row r="1428" spans="1:15" x14ac:dyDescent="0.35">
      <c r="A1428" s="14" t="s">
        <v>1047</v>
      </c>
      <c r="B1428" s="6">
        <v>186</v>
      </c>
      <c r="C1428" s="6">
        <v>183405771</v>
      </c>
      <c r="D1428" s="5" t="s">
        <v>1049</v>
      </c>
      <c r="E1428" s="5" t="s">
        <v>247</v>
      </c>
      <c r="F1428" s="5" t="s">
        <v>1579</v>
      </c>
      <c r="G1428" s="6">
        <v>402645</v>
      </c>
      <c r="H1428" s="5" t="s">
        <v>1580</v>
      </c>
      <c r="I1428" s="6">
        <v>845</v>
      </c>
      <c r="J1428" s="5" t="s">
        <v>19</v>
      </c>
      <c r="K1428" s="5" t="s">
        <v>20</v>
      </c>
      <c r="L1428" s="6">
        <v>85000000</v>
      </c>
      <c r="M1428" s="6">
        <v>2001</v>
      </c>
      <c r="N1428" s="6">
        <v>7.8</v>
      </c>
      <c r="O1428" s="21">
        <f>IMDB_Movies!$C2885-IMDB_Movies!$L2885</f>
        <v>417760</v>
      </c>
    </row>
    <row r="1429" spans="1:15" x14ac:dyDescent="0.35">
      <c r="A1429" s="15" t="s">
        <v>8616</v>
      </c>
      <c r="B1429" s="8">
        <v>59</v>
      </c>
      <c r="C1429" s="8">
        <v>2073984</v>
      </c>
      <c r="D1429" s="7" t="s">
        <v>151</v>
      </c>
      <c r="E1429" s="7" t="s">
        <v>11134</v>
      </c>
      <c r="F1429" s="7" t="s">
        <v>11135</v>
      </c>
      <c r="G1429" s="8">
        <v>4743</v>
      </c>
      <c r="H1429" s="7" t="s">
        <v>11136</v>
      </c>
      <c r="I1429" s="8">
        <v>135</v>
      </c>
      <c r="J1429" s="7" t="s">
        <v>19</v>
      </c>
      <c r="K1429" s="7" t="s">
        <v>1003</v>
      </c>
      <c r="L1429" s="8">
        <v>800000</v>
      </c>
      <c r="M1429" s="8">
        <v>2002</v>
      </c>
      <c r="N1429" s="8">
        <v>7.2</v>
      </c>
      <c r="O1429" s="21">
        <f>IMDB_Movies!$C3434-IMDB_Movies!$L3434</f>
        <v>204793</v>
      </c>
    </row>
    <row r="1430" spans="1:15" x14ac:dyDescent="0.35">
      <c r="A1430" s="14" t="s">
        <v>4163</v>
      </c>
      <c r="B1430" s="6">
        <v>82</v>
      </c>
      <c r="C1430" s="6">
        <v>36037909</v>
      </c>
      <c r="D1430" s="5" t="s">
        <v>1702</v>
      </c>
      <c r="E1430" s="5" t="s">
        <v>2033</v>
      </c>
      <c r="F1430" s="5" t="s">
        <v>4164</v>
      </c>
      <c r="G1430" s="6">
        <v>10132</v>
      </c>
      <c r="H1430" s="5" t="s">
        <v>4165</v>
      </c>
      <c r="I1430" s="6">
        <v>130</v>
      </c>
      <c r="J1430" s="5" t="s">
        <v>19</v>
      </c>
      <c r="K1430" s="5" t="s">
        <v>539</v>
      </c>
      <c r="L1430" s="6">
        <v>60000000</v>
      </c>
      <c r="M1430" s="6">
        <v>2000</v>
      </c>
      <c r="N1430" s="6">
        <v>4.7</v>
      </c>
      <c r="O1430" s="21">
        <f>IMDB_Movies!$C2029-IMDB_Movies!$L2029</f>
        <v>61382</v>
      </c>
    </row>
    <row r="1431" spans="1:15" x14ac:dyDescent="0.35">
      <c r="A1431" s="11" t="s">
        <v>1581</v>
      </c>
      <c r="B1431" s="12">
        <v>228</v>
      </c>
      <c r="C1431" s="12">
        <v>20315324</v>
      </c>
      <c r="D1431" s="13" t="s">
        <v>48</v>
      </c>
      <c r="E1431" s="13" t="s">
        <v>1342</v>
      </c>
      <c r="F1431" s="13" t="s">
        <v>1582</v>
      </c>
      <c r="G1431" s="12">
        <v>88542</v>
      </c>
      <c r="H1431" s="13" t="s">
        <v>1583</v>
      </c>
      <c r="I1431" s="12">
        <v>254</v>
      </c>
      <c r="J1431" s="13" t="s">
        <v>19</v>
      </c>
      <c r="K1431" s="13" t="s">
        <v>539</v>
      </c>
      <c r="L1431" s="12">
        <v>75000000</v>
      </c>
      <c r="M1431" s="12">
        <v>2011</v>
      </c>
      <c r="N1431" s="12">
        <v>5.8</v>
      </c>
      <c r="O1431" s="22">
        <f>IMDB_Movies!$C284-IMDB_Movies!$L284</f>
        <v>-21017158</v>
      </c>
    </row>
    <row r="1432" spans="1:15" x14ac:dyDescent="0.35">
      <c r="A1432" s="14" t="s">
        <v>1723</v>
      </c>
      <c r="B1432" s="6">
        <v>159</v>
      </c>
      <c r="C1432" s="6">
        <v>53021560</v>
      </c>
      <c r="D1432" s="5" t="s">
        <v>973</v>
      </c>
      <c r="E1432" s="5" t="s">
        <v>1708</v>
      </c>
      <c r="F1432" s="5" t="s">
        <v>5175</v>
      </c>
      <c r="G1432" s="6">
        <v>74630</v>
      </c>
      <c r="H1432" s="5" t="s">
        <v>5176</v>
      </c>
      <c r="I1432" s="6">
        <v>156</v>
      </c>
      <c r="J1432" s="5" t="s">
        <v>19</v>
      </c>
      <c r="K1432" s="5" t="s">
        <v>20</v>
      </c>
      <c r="L1432" s="6">
        <v>30000000</v>
      </c>
      <c r="M1432" s="6">
        <v>2010</v>
      </c>
      <c r="N1432" s="6">
        <v>6.5</v>
      </c>
      <c r="O1432" s="22">
        <f>IMDB_Movies!$C2198-IMDB_Movies!$L2198</f>
        <v>-1661305</v>
      </c>
    </row>
    <row r="1433" spans="1:15" x14ac:dyDescent="0.35">
      <c r="A1433" s="14" t="s">
        <v>27</v>
      </c>
      <c r="B1433" s="6">
        <v>323</v>
      </c>
      <c r="C1433" s="6">
        <v>22877808</v>
      </c>
      <c r="D1433" s="5" t="s">
        <v>151</v>
      </c>
      <c r="E1433" s="5" t="s">
        <v>152</v>
      </c>
      <c r="F1433" s="5" t="s">
        <v>3743</v>
      </c>
      <c r="G1433" s="6">
        <v>152591</v>
      </c>
      <c r="H1433" s="5" t="s">
        <v>3744</v>
      </c>
      <c r="I1433" s="6">
        <v>414</v>
      </c>
      <c r="J1433" s="5" t="s">
        <v>19</v>
      </c>
      <c r="K1433" s="5" t="s">
        <v>20</v>
      </c>
      <c r="L1433" s="6">
        <v>35000000</v>
      </c>
      <c r="M1433" s="6">
        <v>2008</v>
      </c>
      <c r="N1433" s="6">
        <v>7.3</v>
      </c>
      <c r="O1433" s="21">
        <f>IMDB_Movies!$C3424-IMDB_Movies!$L3424</f>
        <v>4768918</v>
      </c>
    </row>
    <row r="1434" spans="1:15" x14ac:dyDescent="0.35">
      <c r="A1434" s="11" t="s">
        <v>2213</v>
      </c>
      <c r="B1434" s="12">
        <v>82</v>
      </c>
      <c r="C1434" s="12">
        <v>91443253</v>
      </c>
      <c r="D1434" s="13" t="s">
        <v>1060</v>
      </c>
      <c r="E1434" s="13" t="s">
        <v>3537</v>
      </c>
      <c r="F1434" s="13" t="s">
        <v>8406</v>
      </c>
      <c r="G1434" s="12">
        <v>21034</v>
      </c>
      <c r="H1434" s="13" t="s">
        <v>8407</v>
      </c>
      <c r="I1434" s="12">
        <v>153</v>
      </c>
      <c r="J1434" s="13" t="s">
        <v>19</v>
      </c>
      <c r="K1434" s="13" t="s">
        <v>20</v>
      </c>
      <c r="L1434" s="12">
        <v>12000000</v>
      </c>
      <c r="M1434" s="12">
        <v>2014</v>
      </c>
      <c r="N1434" s="12">
        <v>5.8</v>
      </c>
      <c r="O1434" s="22">
        <f>IMDB_Movies!$C1486-IMDB_Movies!$L1486</f>
        <v>19990064</v>
      </c>
    </row>
    <row r="1435" spans="1:15" x14ac:dyDescent="0.35">
      <c r="A1435" s="14" t="s">
        <v>2545</v>
      </c>
      <c r="B1435" s="6">
        <v>99</v>
      </c>
      <c r="C1435" s="6">
        <v>27067160</v>
      </c>
      <c r="D1435" s="5" t="s">
        <v>973</v>
      </c>
      <c r="E1435" s="5" t="s">
        <v>683</v>
      </c>
      <c r="F1435" s="5" t="s">
        <v>3438</v>
      </c>
      <c r="G1435" s="6">
        <v>18404</v>
      </c>
      <c r="H1435" s="5" t="s">
        <v>3439</v>
      </c>
      <c r="I1435" s="6">
        <v>150</v>
      </c>
      <c r="J1435" s="5" t="s">
        <v>19</v>
      </c>
      <c r="K1435" s="5" t="s">
        <v>20</v>
      </c>
      <c r="L1435" s="6">
        <v>50000000</v>
      </c>
      <c r="M1435" s="6">
        <v>1999</v>
      </c>
      <c r="N1435" s="6">
        <v>5.9</v>
      </c>
      <c r="O1435" s="22">
        <f>IMDB_Movies!$C2232-IMDB_Movies!$L2232</f>
        <v>-9975917</v>
      </c>
    </row>
    <row r="1436" spans="1:15" x14ac:dyDescent="0.35">
      <c r="A1436" s="11" t="s">
        <v>5308</v>
      </c>
      <c r="B1436" s="12">
        <v>155</v>
      </c>
      <c r="C1436" s="12">
        <v>18324242</v>
      </c>
      <c r="D1436" s="13" t="s">
        <v>2243</v>
      </c>
      <c r="E1436" s="13" t="s">
        <v>623</v>
      </c>
      <c r="F1436" s="13" t="s">
        <v>5309</v>
      </c>
      <c r="G1436" s="12">
        <v>32815</v>
      </c>
      <c r="H1436" s="13" t="s">
        <v>5310</v>
      </c>
      <c r="I1436" s="12">
        <v>214</v>
      </c>
      <c r="J1436" s="13" t="s">
        <v>19</v>
      </c>
      <c r="K1436" s="13" t="s">
        <v>20</v>
      </c>
      <c r="L1436" s="12">
        <v>35000000</v>
      </c>
      <c r="M1436" s="12">
        <v>2005</v>
      </c>
      <c r="N1436" s="12">
        <v>7.3</v>
      </c>
      <c r="O1436" s="22">
        <f>IMDB_Movies!$C2999-IMDB_Movies!$L2999</f>
        <v>33158000</v>
      </c>
    </row>
    <row r="1437" spans="1:15" x14ac:dyDescent="0.35">
      <c r="A1437" s="15" t="s">
        <v>10896</v>
      </c>
      <c r="B1437" s="8">
        <v>99</v>
      </c>
      <c r="C1437" s="8">
        <v>2199853</v>
      </c>
      <c r="D1437" s="7" t="s">
        <v>1702</v>
      </c>
      <c r="E1437" s="7" t="s">
        <v>2458</v>
      </c>
      <c r="F1437" s="7" t="s">
        <v>10897</v>
      </c>
      <c r="G1437" s="8">
        <v>19986</v>
      </c>
      <c r="H1437" s="7" t="s">
        <v>10898</v>
      </c>
      <c r="I1437" s="8">
        <v>186</v>
      </c>
      <c r="J1437" s="7" t="s">
        <v>19</v>
      </c>
      <c r="K1437" s="7" t="s">
        <v>20</v>
      </c>
      <c r="L1437" s="8">
        <v>1200000</v>
      </c>
      <c r="M1437" s="8">
        <v>1999</v>
      </c>
      <c r="N1437" s="8">
        <v>6.6</v>
      </c>
      <c r="O1437" s="21">
        <f>IMDB_Movies!$C1973-IMDB_Movies!$L1973</f>
        <v>-9192361</v>
      </c>
    </row>
    <row r="1438" spans="1:15" x14ac:dyDescent="0.35">
      <c r="A1438" s="15" t="s">
        <v>4458</v>
      </c>
      <c r="B1438" s="8">
        <v>546</v>
      </c>
      <c r="C1438" s="8">
        <v>16377274</v>
      </c>
      <c r="D1438" s="7" t="s">
        <v>2243</v>
      </c>
      <c r="E1438" s="7" t="s">
        <v>4459</v>
      </c>
      <c r="F1438" s="7" t="s">
        <v>4460</v>
      </c>
      <c r="G1438" s="8">
        <v>105144</v>
      </c>
      <c r="H1438" s="7" t="s">
        <v>4461</v>
      </c>
      <c r="I1438" s="8">
        <v>405</v>
      </c>
      <c r="J1438" s="7" t="s">
        <v>19</v>
      </c>
      <c r="K1438" s="7" t="s">
        <v>20</v>
      </c>
      <c r="L1438" s="8">
        <v>32000000</v>
      </c>
      <c r="M1438" s="8">
        <v>2012</v>
      </c>
      <c r="N1438" s="8">
        <v>7.1</v>
      </c>
      <c r="O1438" s="21">
        <f>IMDB_Movies!$C3024-IMDB_Movies!$L3024</f>
        <v>-3019662</v>
      </c>
    </row>
    <row r="1439" spans="1:15" x14ac:dyDescent="0.35">
      <c r="A1439" s="14" t="s">
        <v>1859</v>
      </c>
      <c r="B1439" s="6">
        <v>84</v>
      </c>
      <c r="C1439" s="6">
        <v>41895491</v>
      </c>
      <c r="D1439" s="5" t="s">
        <v>4926</v>
      </c>
      <c r="E1439" s="5" t="s">
        <v>217</v>
      </c>
      <c r="F1439" s="5" t="s">
        <v>6121</v>
      </c>
      <c r="G1439" s="6">
        <v>63274</v>
      </c>
      <c r="H1439" s="5" t="s">
        <v>6122</v>
      </c>
      <c r="I1439" s="6">
        <v>170</v>
      </c>
      <c r="J1439" s="5" t="s">
        <v>19</v>
      </c>
      <c r="K1439" s="5" t="s">
        <v>20</v>
      </c>
      <c r="L1439" s="6">
        <v>24000000</v>
      </c>
      <c r="M1439" s="6">
        <v>1991</v>
      </c>
      <c r="N1439" s="6">
        <v>7.6</v>
      </c>
      <c r="O1439" s="22">
        <f>IMDB_Movies!$C2068-IMDB_Movies!$L2068</f>
        <v>15226144</v>
      </c>
    </row>
    <row r="1440" spans="1:15" x14ac:dyDescent="0.35">
      <c r="A1440" s="14" t="s">
        <v>14</v>
      </c>
      <c r="B1440" s="6">
        <v>204</v>
      </c>
      <c r="C1440" s="6">
        <v>38400000</v>
      </c>
      <c r="D1440" s="5" t="s">
        <v>454</v>
      </c>
      <c r="E1440" s="5" t="s">
        <v>1988</v>
      </c>
      <c r="F1440" s="5" t="s">
        <v>9478</v>
      </c>
      <c r="G1440" s="6">
        <v>600266</v>
      </c>
      <c r="H1440" s="5" t="s">
        <v>9479</v>
      </c>
      <c r="I1440" s="6">
        <v>692</v>
      </c>
      <c r="J1440" s="5" t="s">
        <v>19</v>
      </c>
      <c r="K1440" s="5" t="s">
        <v>31</v>
      </c>
      <c r="L1440" s="6">
        <v>6500000</v>
      </c>
      <c r="M1440" s="6">
        <v>1984</v>
      </c>
      <c r="N1440" s="6">
        <v>8.1</v>
      </c>
      <c r="O1440" s="21">
        <f>IMDB_Movies!$C915-IMDB_Movies!$L915</f>
        <v>6153600</v>
      </c>
    </row>
    <row r="1441" spans="1:15" x14ac:dyDescent="0.35">
      <c r="A1441" s="14" t="s">
        <v>4406</v>
      </c>
      <c r="B1441" s="6">
        <v>66</v>
      </c>
      <c r="C1441" s="6">
        <v>50000000</v>
      </c>
      <c r="D1441" s="5" t="s">
        <v>7202</v>
      </c>
      <c r="E1441" s="5" t="s">
        <v>5479</v>
      </c>
      <c r="F1441" s="5" t="s">
        <v>8941</v>
      </c>
      <c r="G1441" s="6">
        <v>29839</v>
      </c>
      <c r="H1441" s="5" t="s">
        <v>8942</v>
      </c>
      <c r="I1441" s="6">
        <v>150</v>
      </c>
      <c r="J1441" s="5" t="s">
        <v>19</v>
      </c>
      <c r="K1441" s="5" t="s">
        <v>20</v>
      </c>
      <c r="L1441" s="6">
        <v>9000000</v>
      </c>
      <c r="M1441" s="6">
        <v>1971</v>
      </c>
      <c r="N1441" s="6">
        <v>8</v>
      </c>
      <c r="O1441" s="21">
        <f>IMDB_Movies!$C3110-IMDB_Movies!$L3110</f>
        <v>6987757</v>
      </c>
    </row>
    <row r="1442" spans="1:15" x14ac:dyDescent="0.35">
      <c r="A1442" s="15" t="s">
        <v>7997</v>
      </c>
      <c r="B1442" s="8">
        <v>19</v>
      </c>
      <c r="C1442" s="8">
        <v>27979400</v>
      </c>
      <c r="D1442" s="7" t="s">
        <v>1194</v>
      </c>
      <c r="E1442" s="7" t="s">
        <v>1332</v>
      </c>
      <c r="F1442" s="7" t="s">
        <v>7998</v>
      </c>
      <c r="G1442" s="8">
        <v>37611</v>
      </c>
      <c r="H1442" s="7" t="s">
        <v>7999</v>
      </c>
      <c r="I1442" s="8">
        <v>72</v>
      </c>
      <c r="J1442" s="7" t="s">
        <v>19</v>
      </c>
      <c r="K1442" s="7" t="s">
        <v>20</v>
      </c>
      <c r="L1442" s="8">
        <v>8200000</v>
      </c>
      <c r="M1442" s="8">
        <v>1993</v>
      </c>
      <c r="N1442" s="8">
        <v>6.1</v>
      </c>
      <c r="O1442" s="21">
        <f>IMDB_Movies!$C473-IMDB_Movies!$L473</f>
        <v>17442180</v>
      </c>
    </row>
    <row r="1443" spans="1:15" x14ac:dyDescent="0.35">
      <c r="A1443" s="11" t="s">
        <v>9850</v>
      </c>
      <c r="B1443" s="12">
        <v>135</v>
      </c>
      <c r="C1443" s="12">
        <v>3432342</v>
      </c>
      <c r="D1443" s="13" t="s">
        <v>6786</v>
      </c>
      <c r="E1443" s="13" t="s">
        <v>7450</v>
      </c>
      <c r="F1443" s="13" t="s">
        <v>9851</v>
      </c>
      <c r="G1443" s="12">
        <v>24921</v>
      </c>
      <c r="H1443" s="13" t="s">
        <v>9852</v>
      </c>
      <c r="I1443" s="12">
        <v>166</v>
      </c>
      <c r="J1443" s="13" t="s">
        <v>1002</v>
      </c>
      <c r="K1443" s="13" t="s">
        <v>193</v>
      </c>
      <c r="L1443" s="12">
        <v>6000000</v>
      </c>
      <c r="M1443" s="12">
        <v>2003</v>
      </c>
      <c r="N1443" s="12">
        <v>7.7</v>
      </c>
      <c r="O1443" s="22">
        <f>IMDB_Movies!$C1816-IMDB_Movies!$L1816</f>
        <v>8607223</v>
      </c>
    </row>
    <row r="1444" spans="1:15" x14ac:dyDescent="0.35">
      <c r="A1444" s="15" t="s">
        <v>6234</v>
      </c>
      <c r="B1444" s="8">
        <v>33</v>
      </c>
      <c r="C1444" s="8">
        <v>4109095</v>
      </c>
      <c r="D1444" s="7" t="s">
        <v>10351</v>
      </c>
      <c r="E1444" s="7" t="s">
        <v>2314</v>
      </c>
      <c r="F1444" s="7" t="s">
        <v>10352</v>
      </c>
      <c r="G1444" s="8">
        <v>8239</v>
      </c>
      <c r="H1444" s="7" t="s">
        <v>10353</v>
      </c>
      <c r="I1444" s="8">
        <v>92</v>
      </c>
      <c r="J1444" s="7" t="s">
        <v>19</v>
      </c>
      <c r="K1444" s="7" t="s">
        <v>20</v>
      </c>
      <c r="L1444" s="8">
        <v>3000000</v>
      </c>
      <c r="M1444" s="8">
        <v>1996</v>
      </c>
      <c r="N1444" s="8">
        <v>6</v>
      </c>
      <c r="O1444" s="21">
        <f>IMDB_Movies!$C2691-IMDB_Movies!$L2691</f>
        <v>-11096291</v>
      </c>
    </row>
    <row r="1445" spans="1:15" x14ac:dyDescent="0.35">
      <c r="A1445" s="14" t="s">
        <v>576</v>
      </c>
      <c r="B1445" s="6">
        <v>350</v>
      </c>
      <c r="C1445" s="6">
        <v>179883016</v>
      </c>
      <c r="D1445" s="5" t="s">
        <v>189</v>
      </c>
      <c r="E1445" s="5" t="s">
        <v>190</v>
      </c>
      <c r="F1445" s="5" t="s">
        <v>577</v>
      </c>
      <c r="G1445" s="6">
        <v>361924</v>
      </c>
      <c r="H1445" s="5" t="s">
        <v>578</v>
      </c>
      <c r="I1445" s="6">
        <v>641</v>
      </c>
      <c r="J1445" s="5" t="s">
        <v>19</v>
      </c>
      <c r="K1445" s="5" t="s">
        <v>20</v>
      </c>
      <c r="L1445" s="6">
        <v>150000000</v>
      </c>
      <c r="M1445" s="6">
        <v>2009</v>
      </c>
      <c r="N1445" s="6">
        <v>6.7</v>
      </c>
      <c r="O1445" s="21">
        <f>IMDB_Movies!$C249-IMDB_Movies!$L249</f>
        <v>-8080104</v>
      </c>
    </row>
    <row r="1446" spans="1:15" x14ac:dyDescent="0.35">
      <c r="A1446" s="14" t="s">
        <v>5430</v>
      </c>
      <c r="B1446" s="6">
        <v>23</v>
      </c>
      <c r="C1446" s="6">
        <v>25842000</v>
      </c>
      <c r="D1446" s="5" t="s">
        <v>4014</v>
      </c>
      <c r="E1446" s="5" t="s">
        <v>535</v>
      </c>
      <c r="F1446" s="5" t="s">
        <v>6284</v>
      </c>
      <c r="G1446" s="6">
        <v>13455</v>
      </c>
      <c r="H1446" s="5" t="s">
        <v>6285</v>
      </c>
      <c r="I1446" s="6">
        <v>87</v>
      </c>
      <c r="J1446" s="5" t="s">
        <v>19</v>
      </c>
      <c r="K1446" s="5" t="s">
        <v>31</v>
      </c>
      <c r="L1446" s="6">
        <v>22000000</v>
      </c>
      <c r="M1446" s="6">
        <v>1993</v>
      </c>
      <c r="N1446" s="6">
        <v>7.4</v>
      </c>
      <c r="O1446" s="22">
        <f>IMDB_Movies!$C1552-IMDB_Movies!$L1552</f>
        <v>-9996393</v>
      </c>
    </row>
    <row r="1447" spans="1:15" x14ac:dyDescent="0.35">
      <c r="A1447" s="14" t="s">
        <v>2867</v>
      </c>
      <c r="B1447" s="6">
        <v>210</v>
      </c>
      <c r="C1447" s="6">
        <v>13214030</v>
      </c>
      <c r="D1447" s="5" t="s">
        <v>1681</v>
      </c>
      <c r="E1447" s="5" t="s">
        <v>643</v>
      </c>
      <c r="F1447" s="5" t="s">
        <v>6739</v>
      </c>
      <c r="G1447" s="6">
        <v>60516</v>
      </c>
      <c r="H1447" s="5" t="s">
        <v>6740</v>
      </c>
      <c r="I1447" s="6">
        <v>147</v>
      </c>
      <c r="J1447" s="5" t="s">
        <v>19</v>
      </c>
      <c r="K1447" s="5" t="s">
        <v>20</v>
      </c>
      <c r="L1447" s="6">
        <v>20000000</v>
      </c>
      <c r="M1447" s="6">
        <v>2008</v>
      </c>
      <c r="N1447" s="6">
        <v>6.7</v>
      </c>
      <c r="O1447" s="21">
        <f>IMDB_Movies!$C2075-IMDB_Movies!$L2075</f>
        <v>-14831605</v>
      </c>
    </row>
    <row r="1448" spans="1:15" x14ac:dyDescent="0.35">
      <c r="A1448" s="14" t="s">
        <v>4346</v>
      </c>
      <c r="B1448" s="6">
        <v>106</v>
      </c>
      <c r="C1448" s="6">
        <v>128978</v>
      </c>
      <c r="D1448" s="5" t="s">
        <v>524</v>
      </c>
      <c r="E1448" s="5" t="s">
        <v>359</v>
      </c>
      <c r="F1448" s="5" t="s">
        <v>4348</v>
      </c>
      <c r="G1448" s="6">
        <v>22897</v>
      </c>
      <c r="H1448" s="5" t="s">
        <v>4350</v>
      </c>
      <c r="I1448" s="6">
        <v>61</v>
      </c>
      <c r="J1448" s="5" t="s">
        <v>1323</v>
      </c>
      <c r="K1448" s="5" t="s">
        <v>2523</v>
      </c>
      <c r="L1448" s="6">
        <v>40000000</v>
      </c>
      <c r="M1448" s="6">
        <v>2007</v>
      </c>
      <c r="N1448" s="6">
        <v>7.1</v>
      </c>
      <c r="O1448" s="22">
        <f>IMDB_Movies!$C776-IMDB_Movies!$L776</f>
        <v>68488329</v>
      </c>
    </row>
    <row r="1449" spans="1:15" x14ac:dyDescent="0.35">
      <c r="A1449" s="15" t="s">
        <v>406</v>
      </c>
      <c r="B1449" s="8">
        <v>459</v>
      </c>
      <c r="C1449" s="8">
        <v>80034302</v>
      </c>
      <c r="D1449" s="7" t="s">
        <v>2266</v>
      </c>
      <c r="E1449" s="7" t="s">
        <v>497</v>
      </c>
      <c r="F1449" s="7" t="s">
        <v>5767</v>
      </c>
      <c r="G1449" s="8">
        <v>296787</v>
      </c>
      <c r="H1449" s="7" t="s">
        <v>5768</v>
      </c>
      <c r="I1449" s="8">
        <v>2192</v>
      </c>
      <c r="J1449" s="7" t="s">
        <v>19</v>
      </c>
      <c r="K1449" s="7" t="s">
        <v>20</v>
      </c>
      <c r="L1449" s="8">
        <v>25000000</v>
      </c>
      <c r="M1449" s="8">
        <v>2008</v>
      </c>
      <c r="N1449" s="8">
        <v>7</v>
      </c>
      <c r="O1449" s="21">
        <f>IMDB_Movies!$C267-IMDB_Movies!$L267</f>
        <v>-62684455</v>
      </c>
    </row>
    <row r="1450" spans="1:15" x14ac:dyDescent="0.35">
      <c r="A1450" s="14" t="s">
        <v>4671</v>
      </c>
      <c r="B1450" s="6">
        <v>128</v>
      </c>
      <c r="C1450" s="6">
        <v>39026186</v>
      </c>
      <c r="D1450" s="5" t="s">
        <v>973</v>
      </c>
      <c r="E1450" s="5" t="s">
        <v>4673</v>
      </c>
      <c r="F1450" s="5" t="s">
        <v>4674</v>
      </c>
      <c r="G1450" s="6">
        <v>48019</v>
      </c>
      <c r="H1450" s="5" t="s">
        <v>4675</v>
      </c>
      <c r="I1450" s="6">
        <v>153</v>
      </c>
      <c r="J1450" s="5" t="s">
        <v>19</v>
      </c>
      <c r="K1450" s="5" t="s">
        <v>20</v>
      </c>
      <c r="L1450" s="6">
        <v>35000000</v>
      </c>
      <c r="M1450" s="6">
        <v>2011</v>
      </c>
      <c r="N1450" s="6">
        <v>5.9</v>
      </c>
      <c r="O1450" s="22">
        <f>IMDB_Movies!$C2236-IMDB_Movies!$L2236</f>
        <v>-5600389</v>
      </c>
    </row>
    <row r="1451" spans="1:15" x14ac:dyDescent="0.35">
      <c r="A1451" s="14" t="s">
        <v>362</v>
      </c>
      <c r="B1451" s="6">
        <v>355</v>
      </c>
      <c r="C1451" s="6">
        <v>40983001</v>
      </c>
      <c r="D1451" s="5" t="s">
        <v>1444</v>
      </c>
      <c r="E1451" s="5" t="s">
        <v>270</v>
      </c>
      <c r="F1451" s="5" t="s">
        <v>7543</v>
      </c>
      <c r="G1451" s="6">
        <v>181025</v>
      </c>
      <c r="H1451" s="5" t="s">
        <v>7544</v>
      </c>
      <c r="I1451" s="6">
        <v>336</v>
      </c>
      <c r="J1451" s="5" t="s">
        <v>19</v>
      </c>
      <c r="K1451" s="5" t="s">
        <v>20</v>
      </c>
      <c r="L1451" s="6">
        <v>7000000</v>
      </c>
      <c r="M1451" s="6">
        <v>2012</v>
      </c>
      <c r="N1451" s="6">
        <v>7.7</v>
      </c>
      <c r="O1451" s="21">
        <f>IMDB_Movies!$C2785-IMDB_Movies!$L2785</f>
        <v>5583510</v>
      </c>
    </row>
    <row r="1452" spans="1:15" x14ac:dyDescent="0.35">
      <c r="A1452" s="14" t="s">
        <v>10357</v>
      </c>
      <c r="B1452" s="6">
        <v>30</v>
      </c>
      <c r="C1452" s="6">
        <v>3559990</v>
      </c>
      <c r="D1452" s="5" t="s">
        <v>706</v>
      </c>
      <c r="E1452" s="5" t="s">
        <v>3773</v>
      </c>
      <c r="F1452" s="5" t="s">
        <v>10358</v>
      </c>
      <c r="G1452" s="6">
        <v>8005</v>
      </c>
      <c r="H1452" s="5" t="s">
        <v>10359</v>
      </c>
      <c r="I1452" s="6">
        <v>49</v>
      </c>
      <c r="J1452" s="5" t="s">
        <v>19</v>
      </c>
      <c r="K1452" s="5" t="s">
        <v>20</v>
      </c>
      <c r="L1452" s="6">
        <v>3000000</v>
      </c>
      <c r="M1452" s="6">
        <v>1997</v>
      </c>
      <c r="N1452" s="6">
        <v>5.3</v>
      </c>
      <c r="O1452" s="21">
        <f>IMDB_Movies!$C1785-IMDB_Movies!$L1785</f>
        <v>-3962246</v>
      </c>
    </row>
    <row r="1453" spans="1:15" x14ac:dyDescent="0.35">
      <c r="A1453" s="14" t="s">
        <v>8641</v>
      </c>
      <c r="B1453" s="6">
        <v>189</v>
      </c>
      <c r="C1453" s="6">
        <v>27736779</v>
      </c>
      <c r="D1453" s="5" t="s">
        <v>2000</v>
      </c>
      <c r="E1453" s="5" t="s">
        <v>8642</v>
      </c>
      <c r="F1453" s="5" t="s">
        <v>8643</v>
      </c>
      <c r="G1453" s="6">
        <v>25210</v>
      </c>
      <c r="H1453" s="5" t="s">
        <v>8644</v>
      </c>
      <c r="I1453" s="6">
        <v>126</v>
      </c>
      <c r="J1453" s="5" t="s">
        <v>19</v>
      </c>
      <c r="K1453" s="5" t="s">
        <v>20</v>
      </c>
      <c r="L1453" s="6">
        <v>10000000</v>
      </c>
      <c r="M1453" s="6">
        <v>2015</v>
      </c>
      <c r="N1453" s="6">
        <v>5.2</v>
      </c>
      <c r="O1453" s="22">
        <f>IMDB_Movies!$C3781-IMDB_Movies!$L3781</f>
        <v>1676553</v>
      </c>
    </row>
    <row r="1454" spans="1:15" x14ac:dyDescent="0.35">
      <c r="A1454" s="14" t="s">
        <v>3098</v>
      </c>
      <c r="B1454" s="6">
        <v>93</v>
      </c>
      <c r="C1454" s="6">
        <v>16088610</v>
      </c>
      <c r="D1454" s="5" t="s">
        <v>3099</v>
      </c>
      <c r="E1454" s="5" t="s">
        <v>797</v>
      </c>
      <c r="F1454" s="5" t="s">
        <v>3100</v>
      </c>
      <c r="G1454" s="6">
        <v>10417</v>
      </c>
      <c r="H1454" s="5" t="s">
        <v>3101</v>
      </c>
      <c r="I1454" s="6">
        <v>39</v>
      </c>
      <c r="J1454" s="5" t="s">
        <v>19</v>
      </c>
      <c r="K1454" s="5" t="s">
        <v>20</v>
      </c>
      <c r="L1454" s="6">
        <v>55000000</v>
      </c>
      <c r="M1454" s="6">
        <v>2009</v>
      </c>
      <c r="N1454" s="6">
        <v>5.6</v>
      </c>
      <c r="O1454" s="22">
        <f>IMDB_Movies!$C2050-IMDB_Movies!$L2050</f>
        <v>4900000</v>
      </c>
    </row>
    <row r="1455" spans="1:15" x14ac:dyDescent="0.35">
      <c r="A1455" s="14" t="s">
        <v>6831</v>
      </c>
      <c r="B1455" s="6">
        <v>346</v>
      </c>
      <c r="C1455" s="6">
        <v>6262942</v>
      </c>
      <c r="D1455" s="5" t="s">
        <v>715</v>
      </c>
      <c r="E1455" s="5" t="s">
        <v>2639</v>
      </c>
      <c r="F1455" s="5" t="s">
        <v>9040</v>
      </c>
      <c r="G1455" s="6">
        <v>59545</v>
      </c>
      <c r="H1455" s="5" t="s">
        <v>9041</v>
      </c>
      <c r="I1455" s="6">
        <v>312</v>
      </c>
      <c r="J1455" s="5" t="s">
        <v>19</v>
      </c>
      <c r="K1455" s="5" t="s">
        <v>20</v>
      </c>
      <c r="L1455" s="6">
        <v>9000000</v>
      </c>
      <c r="M1455" s="6">
        <v>2013</v>
      </c>
      <c r="N1455" s="6">
        <v>6.9</v>
      </c>
      <c r="O1455" s="21">
        <f>IMDB_Movies!$C131-IMDB_Movies!$L131</f>
        <v>-18125131</v>
      </c>
    </row>
    <row r="1456" spans="1:15" x14ac:dyDescent="0.35">
      <c r="A1456" s="11" t="s">
        <v>10830</v>
      </c>
      <c r="B1456" s="12">
        <v>14</v>
      </c>
      <c r="C1456" s="12">
        <v>105943</v>
      </c>
      <c r="D1456" s="13" t="s">
        <v>1136</v>
      </c>
      <c r="E1456" s="13" t="s">
        <v>3425</v>
      </c>
      <c r="F1456" s="13" t="s">
        <v>10831</v>
      </c>
      <c r="G1456" s="12">
        <v>1351</v>
      </c>
      <c r="H1456" s="13" t="s">
        <v>10832</v>
      </c>
      <c r="I1456" s="12">
        <v>11</v>
      </c>
      <c r="J1456" s="13" t="s">
        <v>19</v>
      </c>
      <c r="K1456" s="13" t="s">
        <v>20</v>
      </c>
      <c r="L1456" s="12">
        <v>1500000</v>
      </c>
      <c r="M1456" s="12">
        <v>2015</v>
      </c>
      <c r="N1456" s="12">
        <v>6.1</v>
      </c>
      <c r="O1456" s="22">
        <f>IMDB_Movies!$C1674-IMDB_Movies!$L1674</f>
        <v>-11348338</v>
      </c>
    </row>
    <row r="1457" spans="1:15" x14ac:dyDescent="0.35">
      <c r="A1457" s="11" t="s">
        <v>64</v>
      </c>
      <c r="B1457" s="12">
        <v>329</v>
      </c>
      <c r="C1457" s="12">
        <v>292000866</v>
      </c>
      <c r="D1457" s="13" t="s">
        <v>66</v>
      </c>
      <c r="E1457" s="13" t="s">
        <v>540</v>
      </c>
      <c r="F1457" s="13" t="s">
        <v>541</v>
      </c>
      <c r="G1457" s="12">
        <v>355137</v>
      </c>
      <c r="H1457" s="13" t="s">
        <v>542</v>
      </c>
      <c r="I1457" s="12">
        <v>1108</v>
      </c>
      <c r="J1457" s="13" t="s">
        <v>19</v>
      </c>
      <c r="K1457" s="13" t="s">
        <v>31</v>
      </c>
      <c r="L1457" s="12">
        <v>150000000</v>
      </c>
      <c r="M1457" s="12">
        <v>2007</v>
      </c>
      <c r="N1457" s="12">
        <v>7.5</v>
      </c>
      <c r="O1457" s="22">
        <f>IMDB_Movies!$C1308-IMDB_Movies!$L1308</f>
        <v>48299761</v>
      </c>
    </row>
    <row r="1458" spans="1:15" x14ac:dyDescent="0.35">
      <c r="A1458" s="14" t="s">
        <v>5785</v>
      </c>
      <c r="B1458" s="6">
        <v>133</v>
      </c>
      <c r="C1458" s="6">
        <v>89808372</v>
      </c>
      <c r="D1458" s="5" t="s">
        <v>1136</v>
      </c>
      <c r="E1458" s="5" t="s">
        <v>3354</v>
      </c>
      <c r="F1458" s="5" t="s">
        <v>5786</v>
      </c>
      <c r="G1458" s="6">
        <v>46417</v>
      </c>
      <c r="H1458" s="5" t="s">
        <v>5787</v>
      </c>
      <c r="I1458" s="6">
        <v>297</v>
      </c>
      <c r="J1458" s="5" t="s">
        <v>19</v>
      </c>
      <c r="K1458" s="5" t="s">
        <v>20</v>
      </c>
      <c r="L1458" s="6">
        <v>45000000</v>
      </c>
      <c r="M1458" s="6">
        <v>2003</v>
      </c>
      <c r="N1458" s="6">
        <v>4.5999999999999996</v>
      </c>
      <c r="O1458" s="22">
        <f>IMDB_Movies!$C1732-IMDB_Movies!$L1732</f>
        <v>-30503417</v>
      </c>
    </row>
    <row r="1459" spans="1:15" x14ac:dyDescent="0.35">
      <c r="A1459" s="11" t="s">
        <v>4730</v>
      </c>
      <c r="B1459" s="12">
        <v>89</v>
      </c>
      <c r="C1459" s="12">
        <v>22913677</v>
      </c>
      <c r="D1459" s="13" t="s">
        <v>1754</v>
      </c>
      <c r="E1459" s="13" t="s">
        <v>185</v>
      </c>
      <c r="F1459" s="13" t="s">
        <v>4731</v>
      </c>
      <c r="G1459" s="12">
        <v>47800</v>
      </c>
      <c r="H1459" s="13" t="s">
        <v>4732</v>
      </c>
      <c r="I1459" s="12">
        <v>244</v>
      </c>
      <c r="J1459" s="13" t="s">
        <v>19</v>
      </c>
      <c r="K1459" s="13" t="s">
        <v>20</v>
      </c>
      <c r="L1459" s="12">
        <v>35000000</v>
      </c>
      <c r="M1459" s="12">
        <v>2004</v>
      </c>
      <c r="N1459" s="12">
        <v>6.3</v>
      </c>
      <c r="O1459" s="22">
        <f>IMDB_Movies!$C2334-IMDB_Movies!$L2334</f>
        <v>-3557841</v>
      </c>
    </row>
    <row r="1460" spans="1:15" x14ac:dyDescent="0.35">
      <c r="A1460" s="11" t="s">
        <v>2042</v>
      </c>
      <c r="B1460" s="12">
        <v>305</v>
      </c>
      <c r="C1460" s="12">
        <v>52418902</v>
      </c>
      <c r="D1460" s="13" t="s">
        <v>2483</v>
      </c>
      <c r="E1460" s="13" t="s">
        <v>270</v>
      </c>
      <c r="F1460" s="13" t="s">
        <v>5187</v>
      </c>
      <c r="G1460" s="12">
        <v>147128</v>
      </c>
      <c r="H1460" s="13" t="s">
        <v>5188</v>
      </c>
      <c r="I1460" s="12">
        <v>277</v>
      </c>
      <c r="J1460" s="13" t="s">
        <v>19</v>
      </c>
      <c r="K1460" s="13" t="s">
        <v>20</v>
      </c>
      <c r="L1460" s="12">
        <v>30000000</v>
      </c>
      <c r="M1460" s="12">
        <v>2015</v>
      </c>
      <c r="N1460" s="12">
        <v>7.5</v>
      </c>
      <c r="O1460" s="22">
        <f>IMDB_Movies!$C3561-IMDB_Movies!$L3561</f>
        <v>35960517</v>
      </c>
    </row>
    <row r="1461" spans="1:15" x14ac:dyDescent="0.35">
      <c r="A1461" s="14" t="s">
        <v>8253</v>
      </c>
      <c r="B1461" s="6">
        <v>75</v>
      </c>
      <c r="C1461" s="6">
        <v>27281507</v>
      </c>
      <c r="D1461" s="5" t="s">
        <v>8254</v>
      </c>
      <c r="E1461" s="5" t="s">
        <v>4641</v>
      </c>
      <c r="F1461" s="5" t="s">
        <v>8255</v>
      </c>
      <c r="G1461" s="6">
        <v>33850</v>
      </c>
      <c r="H1461" s="5" t="s">
        <v>8256</v>
      </c>
      <c r="I1461" s="6">
        <v>147</v>
      </c>
      <c r="J1461" s="5" t="s">
        <v>19</v>
      </c>
      <c r="K1461" s="5" t="s">
        <v>20</v>
      </c>
      <c r="L1461" s="6">
        <v>12000000</v>
      </c>
      <c r="M1461" s="6">
        <v>1992</v>
      </c>
      <c r="N1461" s="6">
        <v>7.7</v>
      </c>
      <c r="O1461" s="21">
        <f>IMDB_Movies!$C2051-IMDB_Movies!$L2051</f>
        <v>16530884</v>
      </c>
    </row>
    <row r="1462" spans="1:15" x14ac:dyDescent="0.35">
      <c r="A1462" s="14" t="s">
        <v>421</v>
      </c>
      <c r="B1462" s="6">
        <v>127</v>
      </c>
      <c r="C1462" s="6">
        <v>63939454</v>
      </c>
      <c r="D1462" s="5" t="s">
        <v>4599</v>
      </c>
      <c r="E1462" s="5" t="s">
        <v>1559</v>
      </c>
      <c r="F1462" s="5" t="s">
        <v>4600</v>
      </c>
      <c r="G1462" s="6">
        <v>61321</v>
      </c>
      <c r="H1462" s="5" t="s">
        <v>4601</v>
      </c>
      <c r="I1462" s="6">
        <v>217</v>
      </c>
      <c r="J1462" s="5" t="s">
        <v>19</v>
      </c>
      <c r="K1462" s="5" t="s">
        <v>20</v>
      </c>
      <c r="L1462" s="6">
        <v>35000000</v>
      </c>
      <c r="M1462" s="6">
        <v>2005</v>
      </c>
      <c r="N1462" s="6">
        <v>6.2</v>
      </c>
      <c r="O1462" s="21">
        <f>IMDB_Movies!$C1185-IMDB_Movies!$L1185</f>
        <v>243649</v>
      </c>
    </row>
    <row r="1463" spans="1:15" x14ac:dyDescent="0.35">
      <c r="A1463" s="14" t="s">
        <v>8562</v>
      </c>
      <c r="B1463" s="6">
        <v>165</v>
      </c>
      <c r="C1463" s="6">
        <v>78845130</v>
      </c>
      <c r="D1463" s="5" t="s">
        <v>1501</v>
      </c>
      <c r="E1463" s="5" t="s">
        <v>1156</v>
      </c>
      <c r="F1463" s="5" t="s">
        <v>8563</v>
      </c>
      <c r="G1463" s="6">
        <v>17596</v>
      </c>
      <c r="H1463" s="5" t="s">
        <v>8564</v>
      </c>
      <c r="I1463" s="6">
        <v>94</v>
      </c>
      <c r="J1463" s="5" t="s">
        <v>19</v>
      </c>
      <c r="K1463" s="5" t="s">
        <v>1003</v>
      </c>
      <c r="L1463" s="6">
        <v>10000000</v>
      </c>
      <c r="M1463" s="6">
        <v>2016</v>
      </c>
      <c r="N1463" s="6">
        <v>6.1</v>
      </c>
      <c r="O1463" s="21">
        <f>IMDB_Movies!$C881-IMDB_Movies!$L881</f>
        <v>50608545</v>
      </c>
    </row>
    <row r="1464" spans="1:15" x14ac:dyDescent="0.35">
      <c r="A1464" s="14" t="s">
        <v>1185</v>
      </c>
      <c r="B1464" s="6">
        <v>171</v>
      </c>
      <c r="C1464" s="6">
        <v>77862546</v>
      </c>
      <c r="D1464" s="5" t="s">
        <v>329</v>
      </c>
      <c r="E1464" s="5" t="s">
        <v>1176</v>
      </c>
      <c r="F1464" s="5" t="s">
        <v>2674</v>
      </c>
      <c r="G1464" s="6">
        <v>266310</v>
      </c>
      <c r="H1464" s="5" t="s">
        <v>2675</v>
      </c>
      <c r="I1464" s="6">
        <v>690</v>
      </c>
      <c r="J1464" s="5" t="s">
        <v>19</v>
      </c>
      <c r="K1464" s="5" t="s">
        <v>20</v>
      </c>
      <c r="L1464" s="6">
        <v>70000000</v>
      </c>
      <c r="M1464" s="6">
        <v>2004</v>
      </c>
      <c r="N1464" s="6">
        <v>7.7</v>
      </c>
      <c r="O1464" s="21">
        <f>IMDB_Movies!$C617-IMDB_Movies!$L617</f>
        <v>42792677</v>
      </c>
    </row>
    <row r="1465" spans="1:15" x14ac:dyDescent="0.35">
      <c r="A1465" s="15" t="s">
        <v>2545</v>
      </c>
      <c r="B1465" s="8">
        <v>75</v>
      </c>
      <c r="C1465" s="8">
        <v>65000000</v>
      </c>
      <c r="D1465" s="7" t="s">
        <v>973</v>
      </c>
      <c r="E1465" s="7" t="s">
        <v>2546</v>
      </c>
      <c r="F1465" s="7" t="s">
        <v>2547</v>
      </c>
      <c r="G1465" s="8">
        <v>43027</v>
      </c>
      <c r="H1465" s="7" t="s">
        <v>2548</v>
      </c>
      <c r="I1465" s="8">
        <v>214</v>
      </c>
      <c r="J1465" s="7" t="s">
        <v>19</v>
      </c>
      <c r="K1465" s="7" t="s">
        <v>20</v>
      </c>
      <c r="L1465" s="8">
        <v>62000000</v>
      </c>
      <c r="M1465" s="8">
        <v>1995</v>
      </c>
      <c r="N1465" s="8">
        <v>6.8</v>
      </c>
      <c r="O1465" s="21">
        <f>IMDB_Movies!$C2169-IMDB_Movies!$L2169</f>
        <v>-2325000</v>
      </c>
    </row>
    <row r="1466" spans="1:15" x14ac:dyDescent="0.35">
      <c r="A1466" s="11" t="s">
        <v>4730</v>
      </c>
      <c r="B1466" s="12">
        <v>63</v>
      </c>
      <c r="C1466" s="12">
        <v>11560259</v>
      </c>
      <c r="D1466" s="13" t="s">
        <v>1142</v>
      </c>
      <c r="E1466" s="13" t="s">
        <v>209</v>
      </c>
      <c r="F1466" s="13" t="s">
        <v>8712</v>
      </c>
      <c r="G1466" s="12">
        <v>15617</v>
      </c>
      <c r="H1466" s="13" t="s">
        <v>8713</v>
      </c>
      <c r="I1466" s="12">
        <v>180</v>
      </c>
      <c r="J1466" s="13" t="s">
        <v>19</v>
      </c>
      <c r="K1466" s="13" t="s">
        <v>20</v>
      </c>
      <c r="L1466" s="12">
        <v>22000000</v>
      </c>
      <c r="M1466" s="12">
        <v>2001</v>
      </c>
      <c r="N1466" s="12">
        <v>5.8</v>
      </c>
      <c r="O1466" s="22">
        <f>IMDB_Movies!$C2544-IMDB_Movies!$L2544</f>
        <v>18400000</v>
      </c>
    </row>
    <row r="1467" spans="1:15" x14ac:dyDescent="0.35">
      <c r="A1467" s="11" t="s">
        <v>3056</v>
      </c>
      <c r="B1467" s="12">
        <v>265</v>
      </c>
      <c r="C1467" s="12">
        <v>34350553</v>
      </c>
      <c r="D1467" s="13" t="s">
        <v>1296</v>
      </c>
      <c r="E1467" s="13" t="s">
        <v>1429</v>
      </c>
      <c r="F1467" s="13" t="s">
        <v>3057</v>
      </c>
      <c r="G1467" s="12">
        <v>104072</v>
      </c>
      <c r="H1467" s="13" t="s">
        <v>3058</v>
      </c>
      <c r="I1467" s="12">
        <v>207</v>
      </c>
      <c r="J1467" s="13" t="s">
        <v>19</v>
      </c>
      <c r="K1467" s="13" t="s">
        <v>20</v>
      </c>
      <c r="L1467" s="12">
        <v>68000000</v>
      </c>
      <c r="M1467" s="12">
        <v>2012</v>
      </c>
      <c r="N1467" s="12">
        <v>5.7</v>
      </c>
      <c r="O1467" s="22">
        <f>IMDB_Movies!$C562-IMDB_Movies!$L562</f>
        <v>-33887833</v>
      </c>
    </row>
    <row r="1468" spans="1:15" x14ac:dyDescent="0.35">
      <c r="A1468" s="15" t="s">
        <v>5113</v>
      </c>
      <c r="B1468" s="8">
        <v>182</v>
      </c>
      <c r="C1468" s="8">
        <v>3519627</v>
      </c>
      <c r="D1468" s="7" t="s">
        <v>6844</v>
      </c>
      <c r="E1468" s="7" t="s">
        <v>6295</v>
      </c>
      <c r="F1468" s="7" t="s">
        <v>6845</v>
      </c>
      <c r="G1468" s="8">
        <v>41737</v>
      </c>
      <c r="H1468" s="7" t="s">
        <v>6847</v>
      </c>
      <c r="I1468" s="8">
        <v>105</v>
      </c>
      <c r="J1468" s="7" t="s">
        <v>19</v>
      </c>
      <c r="K1468" s="7" t="s">
        <v>20</v>
      </c>
      <c r="L1468" s="8">
        <v>20000000</v>
      </c>
      <c r="M1468" s="8">
        <v>2008</v>
      </c>
      <c r="N1468" s="8">
        <v>6.9</v>
      </c>
      <c r="O1468" s="21">
        <f>IMDB_Movies!$C1149-IMDB_Movies!$L1149</f>
        <v>-1801593</v>
      </c>
    </row>
    <row r="1469" spans="1:15" x14ac:dyDescent="0.35">
      <c r="A1469" s="11" t="s">
        <v>6752</v>
      </c>
      <c r="B1469" s="12">
        <v>144</v>
      </c>
      <c r="C1469" s="12">
        <v>5542025</v>
      </c>
      <c r="D1469" s="13" t="s">
        <v>1136</v>
      </c>
      <c r="E1469" s="13" t="s">
        <v>707</v>
      </c>
      <c r="F1469" s="13" t="s">
        <v>8324</v>
      </c>
      <c r="G1469" s="12">
        <v>12197</v>
      </c>
      <c r="H1469" s="13" t="s">
        <v>8325</v>
      </c>
      <c r="I1469" s="12">
        <v>150</v>
      </c>
      <c r="J1469" s="13" t="s">
        <v>19</v>
      </c>
      <c r="K1469" s="13" t="s">
        <v>20</v>
      </c>
      <c r="L1469" s="12">
        <v>12000000</v>
      </c>
      <c r="M1469" s="12">
        <v>2006</v>
      </c>
      <c r="N1469" s="12">
        <v>6.3</v>
      </c>
      <c r="O1469" s="22">
        <f>IMDB_Movies!$C1660-IMDB_Movies!$L1660</f>
        <v>3549339</v>
      </c>
    </row>
    <row r="1470" spans="1:15" x14ac:dyDescent="0.35">
      <c r="A1470" s="14" t="s">
        <v>3929</v>
      </c>
      <c r="B1470" s="6">
        <v>95</v>
      </c>
      <c r="C1470" s="6">
        <v>5664251</v>
      </c>
      <c r="D1470" s="5" t="s">
        <v>3931</v>
      </c>
      <c r="E1470" s="5" t="s">
        <v>3210</v>
      </c>
      <c r="F1470" s="5" t="s">
        <v>3932</v>
      </c>
      <c r="G1470" s="6">
        <v>22309</v>
      </c>
      <c r="H1470" s="5" t="s">
        <v>3933</v>
      </c>
      <c r="I1470" s="6">
        <v>102</v>
      </c>
      <c r="J1470" s="5" t="s">
        <v>19</v>
      </c>
      <c r="K1470" s="5" t="s">
        <v>122</v>
      </c>
      <c r="L1470" s="6">
        <v>45000000</v>
      </c>
      <c r="M1470" s="6">
        <v>2010</v>
      </c>
      <c r="N1470" s="6">
        <v>6.3</v>
      </c>
      <c r="O1470" s="22">
        <f>IMDB_Movies!$C864-IMDB_Movies!$L864</f>
        <v>3825820</v>
      </c>
    </row>
    <row r="1471" spans="1:15" x14ac:dyDescent="0.35">
      <c r="A1471" s="11" t="s">
        <v>6490</v>
      </c>
      <c r="B1471" s="12">
        <v>99</v>
      </c>
      <c r="C1471" s="12">
        <v>48546578</v>
      </c>
      <c r="D1471" s="13" t="s">
        <v>1142</v>
      </c>
      <c r="E1471" s="13" t="s">
        <v>2978</v>
      </c>
      <c r="F1471" s="13" t="s">
        <v>6491</v>
      </c>
      <c r="G1471" s="12">
        <v>50415</v>
      </c>
      <c r="H1471" s="13" t="s">
        <v>6492</v>
      </c>
      <c r="I1471" s="12">
        <v>613</v>
      </c>
      <c r="J1471" s="13" t="s">
        <v>19</v>
      </c>
      <c r="K1471" s="13" t="s">
        <v>20</v>
      </c>
      <c r="L1471" s="12">
        <v>20000000</v>
      </c>
      <c r="M1471" s="12">
        <v>2006</v>
      </c>
      <c r="N1471" s="12">
        <v>2.7</v>
      </c>
      <c r="O1471" s="22">
        <f>IMDB_Movies!$C2600-IMDB_Movies!$L2600</f>
        <v>-6389971</v>
      </c>
    </row>
    <row r="1472" spans="1:15" x14ac:dyDescent="0.35">
      <c r="A1472" s="14" t="s">
        <v>3450</v>
      </c>
      <c r="B1472" s="6">
        <v>180</v>
      </c>
      <c r="C1472" s="6">
        <v>11100000</v>
      </c>
      <c r="D1472" s="5" t="s">
        <v>1628</v>
      </c>
      <c r="E1472" s="5" t="s">
        <v>2258</v>
      </c>
      <c r="F1472" s="5" t="s">
        <v>6019</v>
      </c>
      <c r="G1472" s="6">
        <v>92464</v>
      </c>
      <c r="H1472" s="5" t="s">
        <v>6020</v>
      </c>
      <c r="I1472" s="6">
        <v>331</v>
      </c>
      <c r="J1472" s="5" t="s">
        <v>19</v>
      </c>
      <c r="K1472" s="5" t="s">
        <v>20</v>
      </c>
      <c r="L1472" s="6">
        <v>25000000</v>
      </c>
      <c r="M1472" s="6">
        <v>1986</v>
      </c>
      <c r="N1472" s="6">
        <v>7.3</v>
      </c>
      <c r="O1472" s="21">
        <f>IMDB_Movies!$C89-IMDB_Movies!$L89</f>
        <v>-47456299</v>
      </c>
    </row>
    <row r="1473" spans="1:15" x14ac:dyDescent="0.35">
      <c r="A1473" s="15" t="s">
        <v>3409</v>
      </c>
      <c r="B1473" s="8">
        <v>418</v>
      </c>
      <c r="C1473" s="8">
        <v>141319195</v>
      </c>
      <c r="D1473" s="7" t="s">
        <v>151</v>
      </c>
      <c r="E1473" s="7" t="s">
        <v>7835</v>
      </c>
      <c r="F1473" s="7" t="s">
        <v>7836</v>
      </c>
      <c r="G1473" s="8">
        <v>641997</v>
      </c>
      <c r="H1473" s="7" t="s">
        <v>7837</v>
      </c>
      <c r="I1473" s="8">
        <v>1017</v>
      </c>
      <c r="J1473" s="7" t="s">
        <v>19</v>
      </c>
      <c r="K1473" s="7" t="s">
        <v>31</v>
      </c>
      <c r="L1473" s="8">
        <v>15000000</v>
      </c>
      <c r="M1473" s="8">
        <v>2008</v>
      </c>
      <c r="N1473" s="8">
        <v>8</v>
      </c>
      <c r="O1473" s="21">
        <f>IMDB_Movies!$C3386-IMDB_Movies!$L3386</f>
        <v>-4202093</v>
      </c>
    </row>
    <row r="1474" spans="1:15" x14ac:dyDescent="0.35">
      <c r="A1474" s="14" t="s">
        <v>5575</v>
      </c>
      <c r="B1474" s="6">
        <v>220</v>
      </c>
      <c r="C1474" s="6">
        <v>17508670</v>
      </c>
      <c r="D1474" s="5" t="s">
        <v>3400</v>
      </c>
      <c r="E1474" s="5" t="s">
        <v>5576</v>
      </c>
      <c r="F1474" s="5" t="s">
        <v>5577</v>
      </c>
      <c r="G1474" s="6">
        <v>64625</v>
      </c>
      <c r="H1474" s="5" t="s">
        <v>5578</v>
      </c>
      <c r="I1474" s="6">
        <v>281</v>
      </c>
      <c r="J1474" s="5" t="s">
        <v>19</v>
      </c>
      <c r="K1474" s="5" t="s">
        <v>31</v>
      </c>
      <c r="L1474" s="6">
        <v>15000000</v>
      </c>
      <c r="M1474" s="6">
        <v>2006</v>
      </c>
      <c r="N1474" s="6">
        <v>7.4</v>
      </c>
      <c r="O1474" s="21">
        <f>IMDB_Movies!$C2761-IMDB_Movies!$L2761</f>
        <v>2572742</v>
      </c>
    </row>
    <row r="1475" spans="1:15" x14ac:dyDescent="0.35">
      <c r="A1475" s="14" t="s">
        <v>178</v>
      </c>
      <c r="B1475" s="6">
        <v>608</v>
      </c>
      <c r="C1475" s="6">
        <v>408992272</v>
      </c>
      <c r="D1475" s="5" t="s">
        <v>42</v>
      </c>
      <c r="E1475" s="5" t="s">
        <v>59</v>
      </c>
      <c r="F1475" s="5" t="s">
        <v>180</v>
      </c>
      <c r="G1475" s="6">
        <v>557489</v>
      </c>
      <c r="H1475" s="5" t="s">
        <v>182</v>
      </c>
      <c r="I1475" s="6">
        <v>1187</v>
      </c>
      <c r="J1475" s="5" t="s">
        <v>19</v>
      </c>
      <c r="K1475" s="5" t="s">
        <v>20</v>
      </c>
      <c r="L1475" s="6">
        <v>200000000</v>
      </c>
      <c r="M1475" s="6">
        <v>2013</v>
      </c>
      <c r="N1475" s="6">
        <v>7.2</v>
      </c>
      <c r="O1475" s="22">
        <f>IMDB_Movies!$C308-IMDB_Movies!$L308</f>
        <v>-690958</v>
      </c>
    </row>
    <row r="1476" spans="1:15" x14ac:dyDescent="0.35">
      <c r="A1476" s="11" t="s">
        <v>2213</v>
      </c>
      <c r="B1476" s="12">
        <v>160</v>
      </c>
      <c r="C1476" s="12">
        <v>59699513</v>
      </c>
      <c r="D1476" s="13" t="s">
        <v>4615</v>
      </c>
      <c r="E1476" s="13" t="s">
        <v>906</v>
      </c>
      <c r="F1476" s="13" t="s">
        <v>4616</v>
      </c>
      <c r="G1476" s="12">
        <v>20827</v>
      </c>
      <c r="H1476" s="13" t="s">
        <v>4617</v>
      </c>
      <c r="I1476" s="12">
        <v>136</v>
      </c>
      <c r="J1476" s="13" t="s">
        <v>19</v>
      </c>
      <c r="K1476" s="13" t="s">
        <v>20</v>
      </c>
      <c r="L1476" s="12">
        <v>35000000</v>
      </c>
      <c r="M1476" s="12">
        <v>2010</v>
      </c>
      <c r="N1476" s="12">
        <v>7.2</v>
      </c>
      <c r="O1476" s="22">
        <f>IMDB_Movies!$C1488-IMDB_Movies!$L1488</f>
        <v>-30524377</v>
      </c>
    </row>
    <row r="1477" spans="1:15" x14ac:dyDescent="0.35">
      <c r="A1477" s="11" t="s">
        <v>4468</v>
      </c>
      <c r="B1477" s="12">
        <v>327</v>
      </c>
      <c r="C1477" s="12">
        <v>16097842</v>
      </c>
      <c r="D1477" s="13" t="s">
        <v>4014</v>
      </c>
      <c r="E1477" s="13" t="s">
        <v>11106</v>
      </c>
      <c r="F1477" s="13" t="s">
        <v>11107</v>
      </c>
      <c r="G1477" s="12">
        <v>53919</v>
      </c>
      <c r="H1477" s="13" t="s">
        <v>11108</v>
      </c>
      <c r="I1477" s="12">
        <v>168</v>
      </c>
      <c r="J1477" s="13" t="s">
        <v>19</v>
      </c>
      <c r="K1477" s="13" t="s">
        <v>20</v>
      </c>
      <c r="L1477" s="12">
        <v>900000</v>
      </c>
      <c r="M1477" s="12">
        <v>2013</v>
      </c>
      <c r="N1477" s="12">
        <v>7.5</v>
      </c>
      <c r="O1477" s="22">
        <f>IMDB_Movies!$C1550-IMDB_Movies!$L1550</f>
        <v>84805005</v>
      </c>
    </row>
    <row r="1478" spans="1:15" x14ac:dyDescent="0.35">
      <c r="A1478" s="14" t="s">
        <v>4108</v>
      </c>
      <c r="B1478" s="6">
        <v>175</v>
      </c>
      <c r="C1478" s="6">
        <v>52320979</v>
      </c>
      <c r="D1478" s="5" t="s">
        <v>479</v>
      </c>
      <c r="E1478" s="5" t="s">
        <v>415</v>
      </c>
      <c r="F1478" s="5" t="s">
        <v>4109</v>
      </c>
      <c r="G1478" s="6">
        <v>114321</v>
      </c>
      <c r="H1478" s="5" t="s">
        <v>4110</v>
      </c>
      <c r="I1478" s="6">
        <v>548</v>
      </c>
      <c r="J1478" s="5" t="s">
        <v>19</v>
      </c>
      <c r="K1478" s="5" t="s">
        <v>20</v>
      </c>
      <c r="L1478" s="6">
        <v>40000000</v>
      </c>
      <c r="M1478" s="6">
        <v>2006</v>
      </c>
      <c r="N1478" s="6">
        <v>6.8</v>
      </c>
      <c r="O1478" s="22">
        <f>IMDB_Movies!$C3149-IMDB_Movies!$L3149</f>
        <v>33914986</v>
      </c>
    </row>
    <row r="1479" spans="1:15" x14ac:dyDescent="0.35">
      <c r="A1479" s="15" t="s">
        <v>11076</v>
      </c>
      <c r="B1479" s="8">
        <v>71</v>
      </c>
      <c r="C1479" s="8">
        <v>10018</v>
      </c>
      <c r="D1479" s="7" t="s">
        <v>1444</v>
      </c>
      <c r="E1479" s="7" t="s">
        <v>11077</v>
      </c>
      <c r="F1479" s="7" t="s">
        <v>11078</v>
      </c>
      <c r="G1479" s="8">
        <v>3228</v>
      </c>
      <c r="H1479" s="7" t="s">
        <v>11079</v>
      </c>
      <c r="I1479" s="8">
        <v>31</v>
      </c>
      <c r="J1479" s="7" t="s">
        <v>19</v>
      </c>
      <c r="K1479" s="7" t="s">
        <v>20</v>
      </c>
      <c r="L1479" s="8">
        <v>1000000</v>
      </c>
      <c r="M1479" s="8">
        <v>2006</v>
      </c>
      <c r="N1479" s="8">
        <v>6.1</v>
      </c>
      <c r="O1479" s="21">
        <f>IMDB_Movies!$C2841-IMDB_Movies!$L2841</f>
        <v>286838870</v>
      </c>
    </row>
    <row r="1480" spans="1:15" x14ac:dyDescent="0.35">
      <c r="A1480" s="14" t="s">
        <v>1777</v>
      </c>
      <c r="B1480" s="6">
        <v>325</v>
      </c>
      <c r="C1480" s="6">
        <v>94822707</v>
      </c>
      <c r="D1480" s="5" t="s">
        <v>498</v>
      </c>
      <c r="E1480" s="5" t="s">
        <v>1176</v>
      </c>
      <c r="F1480" s="5" t="s">
        <v>1778</v>
      </c>
      <c r="G1480" s="6">
        <v>227072</v>
      </c>
      <c r="H1480" s="5" t="s">
        <v>1779</v>
      </c>
      <c r="I1480" s="6">
        <v>560</v>
      </c>
      <c r="J1480" s="5" t="s">
        <v>19</v>
      </c>
      <c r="K1480" s="5" t="s">
        <v>20</v>
      </c>
      <c r="L1480" s="6">
        <v>80000000</v>
      </c>
      <c r="M1480" s="6">
        <v>2010</v>
      </c>
      <c r="N1480" s="6">
        <v>6.9</v>
      </c>
      <c r="O1480" s="22">
        <f>IMDB_Movies!$C172-IMDB_Movies!$L172</f>
        <v>-13046268</v>
      </c>
    </row>
    <row r="1481" spans="1:15" x14ac:dyDescent="0.35">
      <c r="A1481" s="11" t="s">
        <v>3604</v>
      </c>
      <c r="B1481" s="12">
        <v>51</v>
      </c>
      <c r="C1481" s="12">
        <v>34700000</v>
      </c>
      <c r="D1481" s="13" t="s">
        <v>151</v>
      </c>
      <c r="E1481" s="13" t="s">
        <v>415</v>
      </c>
      <c r="F1481" s="13" t="s">
        <v>6099</v>
      </c>
      <c r="G1481" s="12">
        <v>52846</v>
      </c>
      <c r="H1481" s="13" t="s">
        <v>6100</v>
      </c>
      <c r="I1481" s="12">
        <v>143</v>
      </c>
      <c r="J1481" s="13" t="s">
        <v>19</v>
      </c>
      <c r="K1481" s="13" t="s">
        <v>20</v>
      </c>
      <c r="L1481" s="12">
        <v>14000000</v>
      </c>
      <c r="M1481" s="12">
        <v>1988</v>
      </c>
      <c r="N1481" s="12">
        <v>7.7</v>
      </c>
      <c r="O1481" s="22">
        <f>IMDB_Movies!$C3399-IMDB_Movies!$L3399</f>
        <v>-30517805</v>
      </c>
    </row>
    <row r="1482" spans="1:15" x14ac:dyDescent="0.35">
      <c r="A1482" s="11" t="s">
        <v>661</v>
      </c>
      <c r="B1482" s="12">
        <v>206</v>
      </c>
      <c r="C1482" s="12">
        <v>25040293</v>
      </c>
      <c r="D1482" s="13" t="s">
        <v>23</v>
      </c>
      <c r="E1482" s="13" t="s">
        <v>359</v>
      </c>
      <c r="F1482" s="13" t="s">
        <v>3031</v>
      </c>
      <c r="G1482" s="12">
        <v>88049</v>
      </c>
      <c r="H1482" s="13" t="s">
        <v>3032</v>
      </c>
      <c r="I1482" s="12">
        <v>279</v>
      </c>
      <c r="J1482" s="13" t="s">
        <v>19</v>
      </c>
      <c r="K1482" s="13" t="s">
        <v>20</v>
      </c>
      <c r="L1482" s="12">
        <v>55000000</v>
      </c>
      <c r="M1482" s="12">
        <v>2008</v>
      </c>
      <c r="N1482" s="12">
        <v>6.6</v>
      </c>
      <c r="O1482" s="22">
        <f>IMDB_Movies!$C212-IMDB_Movies!$L212</f>
        <v>-1801234</v>
      </c>
    </row>
    <row r="1483" spans="1:15" x14ac:dyDescent="0.35">
      <c r="A1483" s="15" t="s">
        <v>1018</v>
      </c>
      <c r="B1483" s="8">
        <v>93</v>
      </c>
      <c r="C1483" s="8">
        <v>67155742</v>
      </c>
      <c r="D1483" s="7" t="s">
        <v>28</v>
      </c>
      <c r="E1483" s="7" t="s">
        <v>1020</v>
      </c>
      <c r="F1483" s="7" t="s">
        <v>1021</v>
      </c>
      <c r="G1483" s="8">
        <v>62271</v>
      </c>
      <c r="H1483" s="7" t="s">
        <v>1022</v>
      </c>
      <c r="I1483" s="8">
        <v>277</v>
      </c>
      <c r="J1483" s="7" t="s">
        <v>19</v>
      </c>
      <c r="K1483" s="7" t="s">
        <v>20</v>
      </c>
      <c r="L1483" s="8">
        <v>116000000</v>
      </c>
      <c r="M1483" s="8">
        <v>1997</v>
      </c>
      <c r="N1483" s="8">
        <v>5.8</v>
      </c>
      <c r="O1483" s="21">
        <f>IMDB_Movies!$C415-IMDB_Movies!$L415</f>
        <v>-655417</v>
      </c>
    </row>
    <row r="1484" spans="1:15" x14ac:dyDescent="0.35">
      <c r="A1484" s="15" t="s">
        <v>3162</v>
      </c>
      <c r="B1484" s="8">
        <v>178</v>
      </c>
      <c r="C1484" s="8">
        <v>55845943</v>
      </c>
      <c r="D1484" s="7" t="s">
        <v>242</v>
      </c>
      <c r="E1484" s="7" t="s">
        <v>24</v>
      </c>
      <c r="F1484" s="7" t="s">
        <v>5455</v>
      </c>
      <c r="G1484" s="8">
        <v>130094</v>
      </c>
      <c r="H1484" s="7" t="s">
        <v>5456</v>
      </c>
      <c r="I1484" s="8">
        <v>471</v>
      </c>
      <c r="J1484" s="7" t="s">
        <v>19</v>
      </c>
      <c r="K1484" s="7" t="s">
        <v>20</v>
      </c>
      <c r="L1484" s="8">
        <v>29000000</v>
      </c>
      <c r="M1484" s="8">
        <v>2003</v>
      </c>
      <c r="N1484" s="8">
        <v>6.4</v>
      </c>
      <c r="O1484" s="21">
        <f>IMDB_Movies!$C733-IMDB_Movies!$L733</f>
        <v>3208190</v>
      </c>
    </row>
    <row r="1485" spans="1:15" x14ac:dyDescent="0.35">
      <c r="A1485" s="14" t="s">
        <v>9714</v>
      </c>
      <c r="B1485" s="6">
        <v>411</v>
      </c>
      <c r="C1485" s="6">
        <v>71897215</v>
      </c>
      <c r="D1485" s="5" t="s">
        <v>9715</v>
      </c>
      <c r="E1485" s="5" t="s">
        <v>459</v>
      </c>
      <c r="F1485" s="5" t="s">
        <v>9716</v>
      </c>
      <c r="G1485" s="6">
        <v>126893</v>
      </c>
      <c r="H1485" s="5" t="s">
        <v>9717</v>
      </c>
      <c r="I1485" s="6">
        <v>440</v>
      </c>
      <c r="J1485" s="5" t="s">
        <v>19</v>
      </c>
      <c r="K1485" s="5" t="s">
        <v>20</v>
      </c>
      <c r="L1485" s="6">
        <v>15000000</v>
      </c>
      <c r="M1485" s="6">
        <v>2016</v>
      </c>
      <c r="N1485" s="6">
        <v>7.3</v>
      </c>
      <c r="O1485" s="22">
        <f>IMDB_Movies!$C3217-IMDB_Movies!$L3217</f>
        <v>-7981305</v>
      </c>
    </row>
    <row r="1486" spans="1:15" x14ac:dyDescent="0.35">
      <c r="A1486" s="11" t="s">
        <v>8280</v>
      </c>
      <c r="B1486" s="12">
        <v>191</v>
      </c>
      <c r="C1486" s="12">
        <v>31990064</v>
      </c>
      <c r="D1486" s="13" t="s">
        <v>2507</v>
      </c>
      <c r="E1486" s="13" t="s">
        <v>8265</v>
      </c>
      <c r="F1486" s="13" t="s">
        <v>8281</v>
      </c>
      <c r="G1486" s="12">
        <v>63390</v>
      </c>
      <c r="H1486" s="13" t="s">
        <v>8282</v>
      </c>
      <c r="I1486" s="12">
        <v>160</v>
      </c>
      <c r="J1486" s="13" t="s">
        <v>19</v>
      </c>
      <c r="K1486" s="13" t="s">
        <v>20</v>
      </c>
      <c r="L1486" s="12">
        <v>12000000</v>
      </c>
      <c r="M1486" s="12">
        <v>2015</v>
      </c>
      <c r="N1486" s="12">
        <v>6.4</v>
      </c>
      <c r="O1486" s="22">
        <f>IMDB_Movies!$C3317-IMDB_Movies!$L3317</f>
        <v>-2566866</v>
      </c>
    </row>
    <row r="1487" spans="1:15" x14ac:dyDescent="0.35">
      <c r="A1487" s="14" t="s">
        <v>3450</v>
      </c>
      <c r="B1487" s="6">
        <v>318</v>
      </c>
      <c r="C1487" s="6">
        <v>47000000</v>
      </c>
      <c r="D1487" s="5" t="s">
        <v>3550</v>
      </c>
      <c r="E1487" s="5" t="s">
        <v>1182</v>
      </c>
      <c r="F1487" s="5" t="s">
        <v>7215</v>
      </c>
      <c r="G1487" s="6">
        <v>157857</v>
      </c>
      <c r="H1487" s="5" t="s">
        <v>7216</v>
      </c>
      <c r="I1487" s="6">
        <v>1191</v>
      </c>
      <c r="J1487" s="5" t="s">
        <v>19</v>
      </c>
      <c r="K1487" s="5" t="s">
        <v>20</v>
      </c>
      <c r="L1487" s="6">
        <v>300000</v>
      </c>
      <c r="M1487" s="6">
        <v>1978</v>
      </c>
      <c r="N1487" s="6">
        <v>7.9</v>
      </c>
      <c r="O1487" s="22">
        <f>IMDB_Movies!$C3811-IMDB_Movies!$L3811</f>
        <v>15127963</v>
      </c>
    </row>
    <row r="1488" spans="1:15" x14ac:dyDescent="0.35">
      <c r="A1488" s="14" t="s">
        <v>1330</v>
      </c>
      <c r="B1488" s="6">
        <v>169</v>
      </c>
      <c r="C1488" s="6">
        <v>59475623</v>
      </c>
      <c r="D1488" s="5" t="s">
        <v>1331</v>
      </c>
      <c r="E1488" s="5" t="s">
        <v>1332</v>
      </c>
      <c r="F1488" s="5" t="s">
        <v>1333</v>
      </c>
      <c r="G1488" s="6">
        <v>49739</v>
      </c>
      <c r="H1488" s="5" t="s">
        <v>1334</v>
      </c>
      <c r="I1488" s="6">
        <v>407</v>
      </c>
      <c r="J1488" s="5" t="s">
        <v>19</v>
      </c>
      <c r="K1488" s="5" t="s">
        <v>20</v>
      </c>
      <c r="L1488" s="6">
        <v>90000000</v>
      </c>
      <c r="M1488" s="6">
        <v>2004</v>
      </c>
      <c r="N1488" s="6">
        <v>5.2</v>
      </c>
      <c r="O1488" s="22">
        <f>IMDB_Movies!$C2618-IMDB_Movies!$L2618</f>
        <v>-1089280</v>
      </c>
    </row>
    <row r="1489" spans="1:15" x14ac:dyDescent="0.35">
      <c r="A1489" s="15" t="s">
        <v>4829</v>
      </c>
      <c r="B1489" s="8">
        <v>69</v>
      </c>
      <c r="C1489" s="8">
        <v>2353728</v>
      </c>
      <c r="D1489" s="7" t="s">
        <v>6853</v>
      </c>
      <c r="E1489" s="7" t="s">
        <v>4261</v>
      </c>
      <c r="F1489" s="7" t="s">
        <v>6854</v>
      </c>
      <c r="G1489" s="8">
        <v>4293</v>
      </c>
      <c r="H1489" s="7" t="s">
        <v>6855</v>
      </c>
      <c r="I1489" s="8">
        <v>53</v>
      </c>
      <c r="J1489" s="7" t="s">
        <v>1002</v>
      </c>
      <c r="K1489" s="7" t="s">
        <v>1003</v>
      </c>
      <c r="L1489" s="8">
        <v>20000000</v>
      </c>
      <c r="M1489" s="8">
        <v>2003</v>
      </c>
      <c r="N1489" s="8">
        <v>6.9</v>
      </c>
      <c r="O1489" s="21">
        <f>IMDB_Movies!$C2113-IMDB_Movies!$L2113</f>
        <v>-3334146</v>
      </c>
    </row>
    <row r="1490" spans="1:15" x14ac:dyDescent="0.35">
      <c r="A1490" s="14" t="s">
        <v>4834</v>
      </c>
      <c r="B1490" s="6">
        <v>162</v>
      </c>
      <c r="C1490" s="6">
        <v>6712241</v>
      </c>
      <c r="D1490" s="5" t="s">
        <v>1316</v>
      </c>
      <c r="E1490" s="5" t="s">
        <v>1418</v>
      </c>
      <c r="F1490" s="5" t="s">
        <v>8741</v>
      </c>
      <c r="G1490" s="6">
        <v>782437</v>
      </c>
      <c r="H1490" s="5" t="s">
        <v>8742</v>
      </c>
      <c r="I1490" s="6">
        <v>1420</v>
      </c>
      <c r="J1490" s="5" t="s">
        <v>19</v>
      </c>
      <c r="K1490" s="5" t="s">
        <v>20</v>
      </c>
      <c r="L1490" s="6">
        <v>7500000</v>
      </c>
      <c r="M1490" s="6">
        <v>1998</v>
      </c>
      <c r="N1490" s="6">
        <v>8.6</v>
      </c>
      <c r="O1490" s="22">
        <f>IMDB_Movies!$C2648-IMDB_Movies!$L2648</f>
        <v>12362581</v>
      </c>
    </row>
    <row r="1491" spans="1:15" x14ac:dyDescent="0.35">
      <c r="A1491" s="11" t="s">
        <v>3726</v>
      </c>
      <c r="B1491" s="12">
        <v>127</v>
      </c>
      <c r="C1491" s="12">
        <v>32003620</v>
      </c>
      <c r="D1491" s="13" t="s">
        <v>242</v>
      </c>
      <c r="E1491" s="13" t="s">
        <v>705</v>
      </c>
      <c r="F1491" s="13" t="s">
        <v>3727</v>
      </c>
      <c r="G1491" s="12">
        <v>79141</v>
      </c>
      <c r="H1491" s="13" t="s">
        <v>3728</v>
      </c>
      <c r="I1491" s="12">
        <v>355</v>
      </c>
      <c r="J1491" s="13" t="s">
        <v>19</v>
      </c>
      <c r="K1491" s="13" t="s">
        <v>20</v>
      </c>
      <c r="L1491" s="12">
        <v>25000000</v>
      </c>
      <c r="M1491" s="12">
        <v>2004</v>
      </c>
      <c r="N1491" s="12">
        <v>6.5</v>
      </c>
      <c r="O1491" s="22">
        <f>IMDB_Movies!$C728-IMDB_Movies!$L728</f>
        <v>3786715</v>
      </c>
    </row>
    <row r="1492" spans="1:15" x14ac:dyDescent="0.35">
      <c r="A1492" s="14" t="s">
        <v>4618</v>
      </c>
      <c r="B1492" s="6">
        <v>138</v>
      </c>
      <c r="C1492" s="6">
        <v>1183354</v>
      </c>
      <c r="D1492" s="5" t="s">
        <v>6894</v>
      </c>
      <c r="E1492" s="5" t="s">
        <v>4896</v>
      </c>
      <c r="F1492" s="5" t="s">
        <v>6895</v>
      </c>
      <c r="G1492" s="6">
        <v>13026</v>
      </c>
      <c r="H1492" s="5" t="s">
        <v>6896</v>
      </c>
      <c r="I1492" s="6">
        <v>75</v>
      </c>
      <c r="J1492" s="5" t="s">
        <v>19</v>
      </c>
      <c r="K1492" s="5" t="s">
        <v>20</v>
      </c>
      <c r="L1492" s="6">
        <v>20000000</v>
      </c>
      <c r="M1492" s="6">
        <v>2010</v>
      </c>
      <c r="N1492" s="6">
        <v>5.0999999999999996</v>
      </c>
      <c r="O1492" s="22">
        <f>IMDB_Movies!$C498-IMDB_Movies!$L498</f>
        <v>-24785987</v>
      </c>
    </row>
    <row r="1493" spans="1:15" x14ac:dyDescent="0.35">
      <c r="A1493" s="14" t="s">
        <v>304</v>
      </c>
      <c r="B1493" s="6">
        <v>288</v>
      </c>
      <c r="C1493" s="6">
        <v>4463292</v>
      </c>
      <c r="D1493" s="5" t="s">
        <v>1871</v>
      </c>
      <c r="E1493" s="5" t="s">
        <v>1708</v>
      </c>
      <c r="F1493" s="5" t="s">
        <v>5608</v>
      </c>
      <c r="G1493" s="6">
        <v>34488</v>
      </c>
      <c r="H1493" s="5" t="s">
        <v>5609</v>
      </c>
      <c r="I1493" s="6">
        <v>136</v>
      </c>
      <c r="J1493" s="5" t="s">
        <v>19</v>
      </c>
      <c r="K1493" s="5" t="s">
        <v>31</v>
      </c>
      <c r="L1493" s="6">
        <v>30000000</v>
      </c>
      <c r="M1493" s="6">
        <v>2011</v>
      </c>
      <c r="N1493" s="6">
        <v>6.9</v>
      </c>
      <c r="O1493" s="22">
        <f>IMDB_Movies!$C3189-IMDB_Movies!$L3189</f>
        <v>272158751</v>
      </c>
    </row>
    <row r="1494" spans="1:15" x14ac:dyDescent="0.35">
      <c r="A1494" s="14" t="s">
        <v>533</v>
      </c>
      <c r="B1494" s="6">
        <v>40</v>
      </c>
      <c r="C1494" s="6">
        <v>3468572</v>
      </c>
      <c r="D1494" s="5" t="s">
        <v>2243</v>
      </c>
      <c r="E1494" s="5" t="s">
        <v>1274</v>
      </c>
      <c r="F1494" s="5" t="s">
        <v>10089</v>
      </c>
      <c r="G1494" s="6">
        <v>10073</v>
      </c>
      <c r="H1494" s="5" t="s">
        <v>10090</v>
      </c>
      <c r="I1494" s="6">
        <v>78</v>
      </c>
      <c r="J1494" s="5" t="s">
        <v>19</v>
      </c>
      <c r="K1494" s="5" t="s">
        <v>20</v>
      </c>
      <c r="L1494" s="6">
        <v>4000000</v>
      </c>
      <c r="M1494" s="6">
        <v>1988</v>
      </c>
      <c r="N1494" s="6">
        <v>7.3</v>
      </c>
      <c r="O1494" s="22">
        <f>IMDB_Movies!$C2995-IMDB_Movies!$L2995</f>
        <v>90736215</v>
      </c>
    </row>
    <row r="1495" spans="1:15" x14ac:dyDescent="0.35">
      <c r="A1495" s="14" t="s">
        <v>7187</v>
      </c>
      <c r="B1495" s="6">
        <v>40</v>
      </c>
      <c r="C1495" s="6">
        <v>7017178</v>
      </c>
      <c r="D1495" s="5" t="s">
        <v>7188</v>
      </c>
      <c r="E1495" s="5" t="s">
        <v>2027</v>
      </c>
      <c r="F1495" s="5" t="s">
        <v>7189</v>
      </c>
      <c r="G1495" s="6">
        <v>1633</v>
      </c>
      <c r="H1495" s="5" t="s">
        <v>7191</v>
      </c>
      <c r="I1495" s="6">
        <v>17</v>
      </c>
      <c r="J1495" s="5" t="s">
        <v>19</v>
      </c>
      <c r="K1495" s="5" t="s">
        <v>20</v>
      </c>
      <c r="L1495" s="6">
        <v>17500000</v>
      </c>
      <c r="M1495" s="6">
        <v>2013</v>
      </c>
      <c r="N1495" s="6">
        <v>4.4000000000000004</v>
      </c>
      <c r="O1495" s="22">
        <f>IMDB_Movies!$C3107-IMDB_Movies!$L3107</f>
        <v>-7146360</v>
      </c>
    </row>
    <row r="1496" spans="1:15" x14ac:dyDescent="0.35">
      <c r="A1496" s="14" t="s">
        <v>6242</v>
      </c>
      <c r="B1496" s="6">
        <v>103</v>
      </c>
      <c r="C1496" s="6">
        <v>38119483</v>
      </c>
      <c r="D1496" s="5" t="s">
        <v>1278</v>
      </c>
      <c r="E1496" s="5" t="s">
        <v>6243</v>
      </c>
      <c r="F1496" s="5" t="s">
        <v>6244</v>
      </c>
      <c r="G1496" s="6">
        <v>136667</v>
      </c>
      <c r="H1496" s="5" t="s">
        <v>6245</v>
      </c>
      <c r="I1496" s="6">
        <v>273</v>
      </c>
      <c r="J1496" s="5" t="s">
        <v>19</v>
      </c>
      <c r="K1496" s="5" t="s">
        <v>20</v>
      </c>
      <c r="L1496" s="6">
        <v>22700000</v>
      </c>
      <c r="M1496" s="6">
        <v>1987</v>
      </c>
      <c r="N1496" s="6">
        <v>7.1</v>
      </c>
      <c r="O1496" s="21">
        <f>IMDB_Movies!$C1205-IMDB_Movies!$L1205</f>
        <v>10854896</v>
      </c>
    </row>
    <row r="1497" spans="1:15" x14ac:dyDescent="0.35">
      <c r="A1497" s="15" t="s">
        <v>11179</v>
      </c>
      <c r="B1497" s="8">
        <v>25</v>
      </c>
      <c r="C1497" s="8">
        <v>2301777</v>
      </c>
      <c r="D1497" s="7" t="s">
        <v>1136</v>
      </c>
      <c r="E1497" s="7" t="s">
        <v>3169</v>
      </c>
      <c r="F1497" s="7" t="s">
        <v>11180</v>
      </c>
      <c r="G1497" s="8">
        <v>819</v>
      </c>
      <c r="H1497" s="7" t="s">
        <v>11181</v>
      </c>
      <c r="I1497" s="8">
        <v>36</v>
      </c>
      <c r="J1497" s="7" t="s">
        <v>19</v>
      </c>
      <c r="K1497" s="7" t="s">
        <v>20</v>
      </c>
      <c r="L1497" s="8">
        <v>650000</v>
      </c>
      <c r="M1497" s="8">
        <v>1997</v>
      </c>
      <c r="N1497" s="8">
        <v>6.5</v>
      </c>
      <c r="O1497" s="21">
        <f>IMDB_Movies!$C1647-IMDB_Movies!$L1647</f>
        <v>1014398</v>
      </c>
    </row>
    <row r="1498" spans="1:15" x14ac:dyDescent="0.35">
      <c r="A1498" s="14" t="s">
        <v>10081</v>
      </c>
      <c r="B1498" s="6">
        <v>51</v>
      </c>
      <c r="C1498" s="6">
        <v>4301331</v>
      </c>
      <c r="D1498" s="5" t="s">
        <v>1855</v>
      </c>
      <c r="E1498" s="5" t="s">
        <v>351</v>
      </c>
      <c r="F1498" s="5" t="s">
        <v>10082</v>
      </c>
      <c r="G1498" s="6">
        <v>78241</v>
      </c>
      <c r="H1498" s="5" t="s">
        <v>10083</v>
      </c>
      <c r="I1498" s="6">
        <v>177</v>
      </c>
      <c r="J1498" s="5" t="s">
        <v>19</v>
      </c>
      <c r="K1498" s="5" t="s">
        <v>20</v>
      </c>
      <c r="L1498" s="6">
        <v>4000000</v>
      </c>
      <c r="M1498" s="6">
        <v>1995</v>
      </c>
      <c r="N1498" s="6">
        <v>6.7</v>
      </c>
      <c r="O1498" s="21">
        <f>IMDB_Movies!$C2367-IMDB_Movies!$L2367</f>
        <v>17162741</v>
      </c>
    </row>
    <row r="1499" spans="1:15" x14ac:dyDescent="0.35">
      <c r="A1499" s="11" t="s">
        <v>1427</v>
      </c>
      <c r="B1499" s="12">
        <v>375</v>
      </c>
      <c r="C1499" s="12">
        <v>138447667</v>
      </c>
      <c r="D1499" s="13" t="s">
        <v>1194</v>
      </c>
      <c r="E1499" s="13" t="s">
        <v>317</v>
      </c>
      <c r="F1499" s="13" t="s">
        <v>3869</v>
      </c>
      <c r="G1499" s="12">
        <v>408302</v>
      </c>
      <c r="H1499" s="13" t="s">
        <v>3870</v>
      </c>
      <c r="I1499" s="12">
        <v>345</v>
      </c>
      <c r="J1499" s="13" t="s">
        <v>19</v>
      </c>
      <c r="K1499" s="13" t="s">
        <v>20</v>
      </c>
      <c r="L1499" s="12">
        <v>42000000</v>
      </c>
      <c r="M1499" s="12">
        <v>2012</v>
      </c>
      <c r="N1499" s="12">
        <v>7.2</v>
      </c>
      <c r="O1499" s="22">
        <f>IMDB_Movies!$C462-IMDB_Movies!$L462</f>
        <v>17303237</v>
      </c>
    </row>
    <row r="1500" spans="1:15" x14ac:dyDescent="0.35">
      <c r="A1500" s="14" t="s">
        <v>7712</v>
      </c>
      <c r="B1500" s="6">
        <v>197</v>
      </c>
      <c r="C1500" s="6">
        <v>9396487</v>
      </c>
      <c r="D1500" s="5" t="s">
        <v>3938</v>
      </c>
      <c r="E1500" s="5" t="s">
        <v>506</v>
      </c>
      <c r="F1500" s="5" t="s">
        <v>7713</v>
      </c>
      <c r="G1500" s="6">
        <v>52421</v>
      </c>
      <c r="H1500" s="5" t="s">
        <v>7714</v>
      </c>
      <c r="I1500" s="6">
        <v>200</v>
      </c>
      <c r="J1500" s="5" t="s">
        <v>19</v>
      </c>
      <c r="K1500" s="5" t="s">
        <v>20</v>
      </c>
      <c r="L1500" s="6">
        <v>15000000</v>
      </c>
      <c r="M1500" s="6">
        <v>2006</v>
      </c>
      <c r="N1500" s="6">
        <v>7</v>
      </c>
      <c r="O1500" s="22">
        <f>IMDB_Movies!$C3261-IMDB_Movies!$L3261</f>
        <v>3099680</v>
      </c>
    </row>
    <row r="1501" spans="1:15" x14ac:dyDescent="0.35">
      <c r="A1501" s="14" t="s">
        <v>1664</v>
      </c>
      <c r="B1501" s="6">
        <v>265</v>
      </c>
      <c r="C1501" s="6">
        <v>130313314</v>
      </c>
      <c r="D1501" s="5" t="s">
        <v>1107</v>
      </c>
      <c r="E1501" s="5" t="s">
        <v>388</v>
      </c>
      <c r="F1501" s="5" t="s">
        <v>1737</v>
      </c>
      <c r="G1501" s="6">
        <v>168172</v>
      </c>
      <c r="H1501" s="5" t="s">
        <v>1738</v>
      </c>
      <c r="I1501" s="6">
        <v>380</v>
      </c>
      <c r="J1501" s="5" t="s">
        <v>19</v>
      </c>
      <c r="K1501" s="5" t="s">
        <v>20</v>
      </c>
      <c r="L1501" s="6">
        <v>80000000</v>
      </c>
      <c r="M1501" s="6">
        <v>2008</v>
      </c>
      <c r="N1501" s="6">
        <v>6.5</v>
      </c>
      <c r="O1501" s="21">
        <f>IMDB_Movies!$C49-IMDB_Movies!$L49</f>
        <v>11454968</v>
      </c>
    </row>
    <row r="1502" spans="1:15" x14ac:dyDescent="0.35">
      <c r="A1502" s="14" t="s">
        <v>8488</v>
      </c>
      <c r="B1502" s="6">
        <v>66</v>
      </c>
      <c r="C1502" s="6">
        <v>4814244</v>
      </c>
      <c r="D1502" s="5" t="s">
        <v>1142</v>
      </c>
      <c r="E1502" s="5" t="s">
        <v>523</v>
      </c>
      <c r="F1502" s="5" t="s">
        <v>8489</v>
      </c>
      <c r="G1502" s="6">
        <v>12437</v>
      </c>
      <c r="H1502" s="5" t="s">
        <v>8490</v>
      </c>
      <c r="I1502" s="6">
        <v>107</v>
      </c>
      <c r="J1502" s="5" t="s">
        <v>19</v>
      </c>
      <c r="K1502" s="5" t="s">
        <v>193</v>
      </c>
      <c r="L1502" s="6">
        <v>11000000</v>
      </c>
      <c r="M1502" s="6">
        <v>2002</v>
      </c>
      <c r="N1502" s="6">
        <v>5.3</v>
      </c>
      <c r="O1502" s="22">
        <f>IMDB_Movies!$C2572-IMDB_Movies!$L2572</f>
        <v>54817937</v>
      </c>
    </row>
    <row r="1503" spans="1:15" x14ac:dyDescent="0.35">
      <c r="A1503" s="14" t="s">
        <v>7141</v>
      </c>
      <c r="B1503" s="6">
        <v>263</v>
      </c>
      <c r="C1503" s="6">
        <v>3707794</v>
      </c>
      <c r="D1503" s="5" t="s">
        <v>1014</v>
      </c>
      <c r="E1503" s="5" t="s">
        <v>51</v>
      </c>
      <c r="F1503" s="5" t="s">
        <v>7142</v>
      </c>
      <c r="G1503" s="6">
        <v>31359</v>
      </c>
      <c r="H1503" s="5" t="s">
        <v>7143</v>
      </c>
      <c r="I1503" s="6">
        <v>156</v>
      </c>
      <c r="J1503" s="5" t="s">
        <v>19</v>
      </c>
      <c r="K1503" s="5" t="s">
        <v>7144</v>
      </c>
      <c r="L1503" s="6">
        <v>18000000</v>
      </c>
      <c r="M1503" s="6">
        <v>2016</v>
      </c>
      <c r="N1503" s="6">
        <v>6.7</v>
      </c>
      <c r="O1503" s="22">
        <f>IMDB_Movies!$C1266-IMDB_Movies!$L1266</f>
        <v>83500000</v>
      </c>
    </row>
    <row r="1504" spans="1:15" x14ac:dyDescent="0.35">
      <c r="A1504" s="15" t="s">
        <v>2990</v>
      </c>
      <c r="B1504" s="8">
        <v>36</v>
      </c>
      <c r="C1504" s="8">
        <v>18653615</v>
      </c>
      <c r="D1504" s="7" t="s">
        <v>1702</v>
      </c>
      <c r="E1504" s="7" t="s">
        <v>590</v>
      </c>
      <c r="F1504" s="7" t="s">
        <v>6205</v>
      </c>
      <c r="G1504" s="8">
        <v>14786</v>
      </c>
      <c r="H1504" s="7" t="s">
        <v>6206</v>
      </c>
      <c r="I1504" s="8">
        <v>103</v>
      </c>
      <c r="J1504" s="7" t="s">
        <v>19</v>
      </c>
      <c r="K1504" s="7" t="s">
        <v>20</v>
      </c>
      <c r="L1504" s="8">
        <v>23000000</v>
      </c>
      <c r="M1504" s="8">
        <v>1999</v>
      </c>
      <c r="N1504" s="8">
        <v>6.1</v>
      </c>
      <c r="O1504" s="21">
        <f>IMDB_Movies!$C2001-IMDB_Movies!$L2001</f>
        <v>-13363463</v>
      </c>
    </row>
    <row r="1505" spans="1:15" x14ac:dyDescent="0.35">
      <c r="A1505" s="14" t="s">
        <v>7425</v>
      </c>
      <c r="B1505" s="6">
        <v>55</v>
      </c>
      <c r="C1505" s="6">
        <v>20966644</v>
      </c>
      <c r="D1505" s="5" t="s">
        <v>151</v>
      </c>
      <c r="E1505" s="5" t="s">
        <v>3945</v>
      </c>
      <c r="F1505" s="5" t="s">
        <v>10300</v>
      </c>
      <c r="G1505" s="6">
        <v>29610</v>
      </c>
      <c r="H1505" s="5" t="s">
        <v>10301</v>
      </c>
      <c r="I1505" s="6">
        <v>94</v>
      </c>
      <c r="J1505" s="5" t="s">
        <v>19</v>
      </c>
      <c r="K1505" s="5" t="s">
        <v>31</v>
      </c>
      <c r="L1505" s="6">
        <v>3000000</v>
      </c>
      <c r="M1505" s="6">
        <v>1985</v>
      </c>
      <c r="N1505" s="6">
        <v>7.4</v>
      </c>
      <c r="O1505" s="21">
        <f>IMDB_Movies!$C3418-IMDB_Movies!$L3418</f>
        <v>28000000</v>
      </c>
    </row>
    <row r="1506" spans="1:15" x14ac:dyDescent="0.35">
      <c r="A1506" s="15" t="s">
        <v>3751</v>
      </c>
      <c r="B1506" s="8">
        <v>39</v>
      </c>
      <c r="C1506" s="8">
        <v>20400913</v>
      </c>
      <c r="D1506" s="7" t="s">
        <v>2339</v>
      </c>
      <c r="E1506" s="7" t="s">
        <v>3752</v>
      </c>
      <c r="F1506" s="7" t="s">
        <v>3753</v>
      </c>
      <c r="G1506" s="8">
        <v>15455</v>
      </c>
      <c r="H1506" s="7" t="s">
        <v>3754</v>
      </c>
      <c r="I1506" s="8">
        <v>80</v>
      </c>
      <c r="J1506" s="7" t="s">
        <v>19</v>
      </c>
      <c r="K1506" s="7" t="s">
        <v>20</v>
      </c>
      <c r="L1506" s="8">
        <v>45000000</v>
      </c>
      <c r="M1506" s="8">
        <v>1996</v>
      </c>
      <c r="N1506" s="8">
        <v>5.3</v>
      </c>
      <c r="O1506" s="21">
        <f>IMDB_Movies!$C493-IMDB_Movies!$L493</f>
        <v>3909616</v>
      </c>
    </row>
    <row r="1507" spans="1:15" x14ac:dyDescent="0.35">
      <c r="A1507" s="14" t="s">
        <v>155</v>
      </c>
      <c r="B1507" s="6">
        <v>72</v>
      </c>
      <c r="C1507" s="6">
        <v>333976</v>
      </c>
      <c r="D1507" s="5" t="s">
        <v>706</v>
      </c>
      <c r="E1507" s="5" t="s">
        <v>1382</v>
      </c>
      <c r="F1507" s="5" t="s">
        <v>8380</v>
      </c>
      <c r="G1507" s="6">
        <v>12559</v>
      </c>
      <c r="H1507" s="5" t="s">
        <v>8381</v>
      </c>
      <c r="I1507" s="6">
        <v>90</v>
      </c>
      <c r="J1507" s="5" t="s">
        <v>19</v>
      </c>
      <c r="K1507" s="5" t="s">
        <v>20</v>
      </c>
      <c r="L1507" s="6">
        <v>12000000</v>
      </c>
      <c r="M1507" s="6">
        <v>2002</v>
      </c>
      <c r="N1507" s="6">
        <v>6.4</v>
      </c>
      <c r="O1507" s="21">
        <f>IMDB_Movies!$C1769-IMDB_Movies!$L1769</f>
        <v>-3865783</v>
      </c>
    </row>
    <row r="1508" spans="1:15" x14ac:dyDescent="0.35">
      <c r="A1508" s="15" t="s">
        <v>9025</v>
      </c>
      <c r="B1508" s="8">
        <v>52</v>
      </c>
      <c r="C1508" s="8">
        <v>21564616</v>
      </c>
      <c r="D1508" s="7" t="s">
        <v>1136</v>
      </c>
      <c r="E1508" s="7" t="s">
        <v>461</v>
      </c>
      <c r="F1508" s="7" t="s">
        <v>9026</v>
      </c>
      <c r="G1508" s="8">
        <v>7098</v>
      </c>
      <c r="H1508" s="7" t="s">
        <v>9027</v>
      </c>
      <c r="I1508" s="8">
        <v>41</v>
      </c>
      <c r="J1508" s="7" t="s">
        <v>19</v>
      </c>
      <c r="K1508" s="7" t="s">
        <v>20</v>
      </c>
      <c r="L1508" s="8">
        <v>8500000</v>
      </c>
      <c r="M1508" s="8">
        <v>2013</v>
      </c>
      <c r="N1508" s="8">
        <v>5</v>
      </c>
      <c r="O1508" s="21">
        <f>IMDB_Movies!$C1721-IMDB_Movies!$L1721</f>
        <v>-129828140</v>
      </c>
    </row>
    <row r="1509" spans="1:15" x14ac:dyDescent="0.35">
      <c r="A1509" s="11" t="s">
        <v>2681</v>
      </c>
      <c r="B1509" s="12">
        <v>97</v>
      </c>
      <c r="C1509" s="12">
        <v>24268828</v>
      </c>
      <c r="D1509" s="13" t="s">
        <v>5534</v>
      </c>
      <c r="E1509" s="13" t="s">
        <v>3027</v>
      </c>
      <c r="F1509" s="13" t="s">
        <v>5535</v>
      </c>
      <c r="G1509" s="12">
        <v>29971</v>
      </c>
      <c r="H1509" s="13" t="s">
        <v>5536</v>
      </c>
      <c r="I1509" s="12">
        <v>71</v>
      </c>
      <c r="J1509" s="13" t="s">
        <v>19</v>
      </c>
      <c r="K1509" s="13" t="s">
        <v>20</v>
      </c>
      <c r="L1509" s="12">
        <v>28000000</v>
      </c>
      <c r="M1509" s="12">
        <v>2010</v>
      </c>
      <c r="N1509" s="12">
        <v>5.4</v>
      </c>
      <c r="O1509" s="22">
        <f>IMDB_Movies!$C534-IMDB_Movies!$L534</f>
        <v>-8723016</v>
      </c>
    </row>
    <row r="1510" spans="1:15" x14ac:dyDescent="0.35">
      <c r="A1510" s="14" t="s">
        <v>2938</v>
      </c>
      <c r="B1510" s="6">
        <v>170</v>
      </c>
      <c r="C1510" s="6">
        <v>27829874</v>
      </c>
      <c r="D1510" s="5" t="s">
        <v>242</v>
      </c>
      <c r="E1510" s="5" t="s">
        <v>243</v>
      </c>
      <c r="F1510" s="5" t="s">
        <v>8293</v>
      </c>
      <c r="G1510" s="6">
        <v>196422</v>
      </c>
      <c r="H1510" s="5" t="s">
        <v>8294</v>
      </c>
      <c r="I1510" s="6">
        <v>444</v>
      </c>
      <c r="J1510" s="5" t="s">
        <v>19</v>
      </c>
      <c r="K1510" s="5" t="s">
        <v>20</v>
      </c>
      <c r="L1510" s="6">
        <v>12000000</v>
      </c>
      <c r="M1510" s="6">
        <v>2006</v>
      </c>
      <c r="N1510" s="6">
        <v>7</v>
      </c>
      <c r="O1510" s="21">
        <f>IMDB_Movies!$C709-IMDB_Movies!$L709</f>
        <v>-3087018</v>
      </c>
    </row>
    <row r="1511" spans="1:15" x14ac:dyDescent="0.35">
      <c r="A1511" s="11" t="s">
        <v>7363</v>
      </c>
      <c r="B1511" s="12">
        <v>17</v>
      </c>
      <c r="C1511" s="12">
        <v>3273588</v>
      </c>
      <c r="D1511" s="13" t="s">
        <v>546</v>
      </c>
      <c r="E1511" s="13" t="s">
        <v>5522</v>
      </c>
      <c r="F1511" s="13" t="s">
        <v>9599</v>
      </c>
      <c r="G1511" s="12">
        <v>4195</v>
      </c>
      <c r="H1511" s="13" t="s">
        <v>9600</v>
      </c>
      <c r="I1511" s="12">
        <v>50</v>
      </c>
      <c r="J1511" s="13" t="s">
        <v>19</v>
      </c>
      <c r="K1511" s="13" t="s">
        <v>20</v>
      </c>
      <c r="L1511" s="12">
        <v>6000000</v>
      </c>
      <c r="M1511" s="12">
        <v>1993</v>
      </c>
      <c r="N1511" s="12">
        <v>6.7</v>
      </c>
      <c r="O1511" s="22">
        <f>IMDB_Movies!$C756-IMDB_Movies!$L756</f>
        <v>24412677</v>
      </c>
    </row>
    <row r="1512" spans="1:15" x14ac:dyDescent="0.35">
      <c r="A1512" s="14" t="s">
        <v>486</v>
      </c>
      <c r="B1512" s="6">
        <v>323</v>
      </c>
      <c r="C1512" s="6">
        <v>256386216</v>
      </c>
      <c r="D1512" s="5" t="s">
        <v>550</v>
      </c>
      <c r="E1512" s="5" t="s">
        <v>113</v>
      </c>
      <c r="F1512" s="5" t="s">
        <v>551</v>
      </c>
      <c r="G1512" s="6">
        <v>530870</v>
      </c>
      <c r="H1512" s="5" t="s">
        <v>552</v>
      </c>
      <c r="I1512" s="6">
        <v>1413</v>
      </c>
      <c r="J1512" s="5" t="s">
        <v>19</v>
      </c>
      <c r="K1512" s="5" t="s">
        <v>20</v>
      </c>
      <c r="L1512" s="6">
        <v>150000000</v>
      </c>
      <c r="M1512" s="6">
        <v>2007</v>
      </c>
      <c r="N1512" s="6">
        <v>7.2</v>
      </c>
      <c r="O1512" s="22">
        <f>IMDB_Movies!$C3231-IMDB_Movies!$L3231</f>
        <v>-4557180</v>
      </c>
    </row>
    <row r="1513" spans="1:15" x14ac:dyDescent="0.35">
      <c r="A1513" s="15" t="s">
        <v>4853</v>
      </c>
      <c r="B1513" s="8">
        <v>246</v>
      </c>
      <c r="C1513" s="8">
        <v>10049886</v>
      </c>
      <c r="D1513" s="7" t="s">
        <v>441</v>
      </c>
      <c r="E1513" s="7" t="s">
        <v>6943</v>
      </c>
      <c r="F1513" s="7" t="s">
        <v>6944</v>
      </c>
      <c r="G1513" s="8">
        <v>417971</v>
      </c>
      <c r="H1513" s="7" t="s">
        <v>6945</v>
      </c>
      <c r="I1513" s="8">
        <v>902</v>
      </c>
      <c r="J1513" s="7" t="s">
        <v>470</v>
      </c>
      <c r="K1513" s="7" t="s">
        <v>471</v>
      </c>
      <c r="L1513" s="8">
        <v>19000000</v>
      </c>
      <c r="M1513" s="8">
        <v>2001</v>
      </c>
      <c r="N1513" s="8">
        <v>8.6</v>
      </c>
      <c r="O1513" s="21">
        <f>IMDB_Movies!$C1073-IMDB_Movies!$L1073</f>
        <v>13955614</v>
      </c>
    </row>
    <row r="1514" spans="1:15" x14ac:dyDescent="0.35">
      <c r="A1514" s="11" t="s">
        <v>4473</v>
      </c>
      <c r="B1514" s="12">
        <v>128</v>
      </c>
      <c r="C1514" s="12">
        <v>47124400</v>
      </c>
      <c r="D1514" s="13" t="s">
        <v>367</v>
      </c>
      <c r="E1514" s="13" t="s">
        <v>310</v>
      </c>
      <c r="F1514" s="13" t="s">
        <v>5828</v>
      </c>
      <c r="G1514" s="12">
        <v>49676</v>
      </c>
      <c r="H1514" s="13" t="s">
        <v>5829</v>
      </c>
      <c r="I1514" s="12">
        <v>181</v>
      </c>
      <c r="J1514" s="13" t="s">
        <v>19</v>
      </c>
      <c r="K1514" s="13" t="s">
        <v>20</v>
      </c>
      <c r="L1514" s="12">
        <v>25000000</v>
      </c>
      <c r="M1514" s="12">
        <v>2005</v>
      </c>
      <c r="N1514" s="12">
        <v>6.6</v>
      </c>
      <c r="O1514" s="22">
        <f>IMDB_Movies!$C2314-IMDB_Movies!$L2314</f>
        <v>32235441</v>
      </c>
    </row>
    <row r="1515" spans="1:15" x14ac:dyDescent="0.35">
      <c r="A1515" s="11" t="s">
        <v>105</v>
      </c>
      <c r="B1515" s="12">
        <v>229</v>
      </c>
      <c r="C1515" s="12">
        <v>57010853</v>
      </c>
      <c r="D1515" s="13" t="s">
        <v>151</v>
      </c>
      <c r="E1515" s="13" t="s">
        <v>1632</v>
      </c>
      <c r="F1515" s="13" t="s">
        <v>1633</v>
      </c>
      <c r="G1515" s="12">
        <v>119286</v>
      </c>
      <c r="H1515" s="13" t="s">
        <v>1634</v>
      </c>
      <c r="I1515" s="12">
        <v>548</v>
      </c>
      <c r="J1515" s="13" t="s">
        <v>19</v>
      </c>
      <c r="K1515" s="13" t="s">
        <v>20</v>
      </c>
      <c r="L1515" s="12">
        <v>85000000</v>
      </c>
      <c r="M1515" s="12">
        <v>2005</v>
      </c>
      <c r="N1515" s="12">
        <v>7.3</v>
      </c>
      <c r="O1515" s="22">
        <f>IMDB_Movies!$C3423-IMDB_Movies!$L3423</f>
        <v>16658108</v>
      </c>
    </row>
    <row r="1516" spans="1:15" x14ac:dyDescent="0.35">
      <c r="A1516" s="14" t="s">
        <v>201</v>
      </c>
      <c r="B1516" s="6">
        <v>257</v>
      </c>
      <c r="C1516" s="6">
        <v>35799026</v>
      </c>
      <c r="D1516" s="5" t="s">
        <v>1137</v>
      </c>
      <c r="E1516" s="5" t="s">
        <v>62</v>
      </c>
      <c r="F1516" s="5" t="s">
        <v>1138</v>
      </c>
      <c r="G1516" s="6">
        <v>263329</v>
      </c>
      <c r="H1516" s="5" t="s">
        <v>1139</v>
      </c>
      <c r="I1516" s="6">
        <v>899</v>
      </c>
      <c r="J1516" s="5" t="s">
        <v>19</v>
      </c>
      <c r="K1516" s="5" t="s">
        <v>20</v>
      </c>
      <c r="L1516" s="6">
        <v>126000000</v>
      </c>
      <c r="M1516" s="6">
        <v>2005</v>
      </c>
      <c r="N1516" s="6">
        <v>6.9</v>
      </c>
      <c r="O1516" s="21">
        <f>IMDB_Movies!$C287-IMDB_Movies!$L287</f>
        <v>50353764</v>
      </c>
    </row>
    <row r="1517" spans="1:15" x14ac:dyDescent="0.35">
      <c r="A1517" s="11" t="s">
        <v>816</v>
      </c>
      <c r="B1517" s="12">
        <v>166</v>
      </c>
      <c r="C1517" s="12">
        <v>155019340</v>
      </c>
      <c r="D1517" s="13" t="s">
        <v>335</v>
      </c>
      <c r="E1517" s="13" t="s">
        <v>683</v>
      </c>
      <c r="F1517" s="13" t="s">
        <v>1718</v>
      </c>
      <c r="G1517" s="12">
        <v>127345</v>
      </c>
      <c r="H1517" s="13" t="s">
        <v>1719</v>
      </c>
      <c r="I1517" s="12">
        <v>250</v>
      </c>
      <c r="J1517" s="13" t="s">
        <v>19</v>
      </c>
      <c r="K1517" s="13" t="s">
        <v>20</v>
      </c>
      <c r="L1517" s="12">
        <v>80000000</v>
      </c>
      <c r="M1517" s="12">
        <v>2006</v>
      </c>
      <c r="N1517" s="12">
        <v>6.8</v>
      </c>
      <c r="O1517" s="22">
        <f>IMDB_Movies!$C992-IMDB_Movies!$L992</f>
        <v>57231524</v>
      </c>
    </row>
    <row r="1518" spans="1:15" x14ac:dyDescent="0.35">
      <c r="A1518" s="14" t="s">
        <v>78</v>
      </c>
      <c r="B1518" s="6">
        <v>113</v>
      </c>
      <c r="C1518" s="6">
        <v>6144806</v>
      </c>
      <c r="D1518" s="5" t="s">
        <v>4121</v>
      </c>
      <c r="E1518" s="5" t="s">
        <v>78</v>
      </c>
      <c r="F1518" s="5" t="s">
        <v>6160</v>
      </c>
      <c r="G1518" s="6">
        <v>12821</v>
      </c>
      <c r="H1518" s="5" t="s">
        <v>6161</v>
      </c>
      <c r="I1518" s="6">
        <v>248</v>
      </c>
      <c r="J1518" s="5" t="s">
        <v>19</v>
      </c>
      <c r="K1518" s="5" t="s">
        <v>20</v>
      </c>
      <c r="L1518" s="6">
        <v>23000000</v>
      </c>
      <c r="M1518" s="6">
        <v>2004</v>
      </c>
      <c r="N1518" s="6">
        <v>6.7</v>
      </c>
      <c r="O1518" s="22">
        <f>IMDB_Movies!$C1544-IMDB_Movies!$L1544</f>
        <v>761283</v>
      </c>
    </row>
    <row r="1519" spans="1:15" x14ac:dyDescent="0.35">
      <c r="A1519" s="11" t="s">
        <v>2613</v>
      </c>
      <c r="B1519" s="12">
        <v>116</v>
      </c>
      <c r="C1519" s="12">
        <v>7496522</v>
      </c>
      <c r="D1519" s="13" t="s">
        <v>5715</v>
      </c>
      <c r="E1519" s="13" t="s">
        <v>2613</v>
      </c>
      <c r="F1519" s="13" t="s">
        <v>5716</v>
      </c>
      <c r="G1519" s="12">
        <v>31798</v>
      </c>
      <c r="H1519" s="13" t="s">
        <v>5717</v>
      </c>
      <c r="I1519" s="12">
        <v>178</v>
      </c>
      <c r="J1519" s="13" t="s">
        <v>19</v>
      </c>
      <c r="K1519" s="13" t="s">
        <v>20</v>
      </c>
      <c r="L1519" s="12">
        <v>26000000</v>
      </c>
      <c r="M1519" s="12">
        <v>2001</v>
      </c>
      <c r="N1519" s="12">
        <v>6.8</v>
      </c>
      <c r="O1519" s="22">
        <f>IMDB_Movies!$C1850-IMDB_Movies!$L1850</f>
        <v>-94780265</v>
      </c>
    </row>
    <row r="1520" spans="1:15" x14ac:dyDescent="0.35">
      <c r="A1520" s="14" t="s">
        <v>187</v>
      </c>
      <c r="B1520" s="6">
        <v>236</v>
      </c>
      <c r="C1520" s="6">
        <v>78009155</v>
      </c>
      <c r="D1520" s="5" t="s">
        <v>1194</v>
      </c>
      <c r="E1520" s="5" t="s">
        <v>633</v>
      </c>
      <c r="F1520" s="5" t="s">
        <v>1600</v>
      </c>
      <c r="G1520" s="6">
        <v>110073</v>
      </c>
      <c r="H1520" s="5" t="s">
        <v>1601</v>
      </c>
      <c r="I1520" s="6">
        <v>194</v>
      </c>
      <c r="J1520" s="5" t="s">
        <v>19</v>
      </c>
      <c r="K1520" s="5" t="s">
        <v>20</v>
      </c>
      <c r="L1520" s="6">
        <v>75000000</v>
      </c>
      <c r="M1520" s="6">
        <v>2011</v>
      </c>
      <c r="N1520" s="6">
        <v>6.2</v>
      </c>
      <c r="O1520" s="22">
        <f>IMDB_Movies!$C470-IMDB_Movies!$L470</f>
        <v>-26675252</v>
      </c>
    </row>
    <row r="1521" spans="1:15" x14ac:dyDescent="0.35">
      <c r="A1521" s="15" t="s">
        <v>9122</v>
      </c>
      <c r="B1521" s="8">
        <v>8</v>
      </c>
      <c r="C1521" s="8">
        <v>2712293</v>
      </c>
      <c r="D1521" s="7" t="s">
        <v>1316</v>
      </c>
      <c r="E1521" s="7" t="s">
        <v>9594</v>
      </c>
      <c r="F1521" s="7" t="s">
        <v>11295</v>
      </c>
      <c r="G1521" s="8">
        <v>475</v>
      </c>
      <c r="H1521" s="7" t="s">
        <v>11296</v>
      </c>
      <c r="I1521" s="8">
        <v>11</v>
      </c>
      <c r="J1521" s="7" t="s">
        <v>19</v>
      </c>
      <c r="K1521" s="7" t="s">
        <v>20</v>
      </c>
      <c r="L1521" s="8">
        <v>450000</v>
      </c>
      <c r="M1521" s="8">
        <v>1991</v>
      </c>
      <c r="N1521" s="8">
        <v>5.9</v>
      </c>
      <c r="O1521" s="21">
        <f>IMDB_Movies!$C2681-IMDB_Movies!$L2681</f>
        <v>43823091</v>
      </c>
    </row>
    <row r="1522" spans="1:15" x14ac:dyDescent="0.35">
      <c r="A1522" s="15" t="s">
        <v>8242</v>
      </c>
      <c r="B1522" s="8">
        <v>273</v>
      </c>
      <c r="C1522" s="8">
        <v>33583175</v>
      </c>
      <c r="D1522" s="7" t="s">
        <v>2000</v>
      </c>
      <c r="E1522" s="7" t="s">
        <v>2785</v>
      </c>
      <c r="F1522" s="7" t="s">
        <v>8602</v>
      </c>
      <c r="G1522" s="8">
        <v>104089</v>
      </c>
      <c r="H1522" s="7" t="s">
        <v>8603</v>
      </c>
      <c r="I1522" s="8">
        <v>319</v>
      </c>
      <c r="J1522" s="7" t="s">
        <v>19</v>
      </c>
      <c r="K1522" s="7" t="s">
        <v>20</v>
      </c>
      <c r="L1522" s="8">
        <v>10000000</v>
      </c>
      <c r="M1522" s="8">
        <v>2010</v>
      </c>
      <c r="N1522" s="8">
        <v>6.3</v>
      </c>
      <c r="O1522" s="21">
        <f>IMDB_Movies!$C3768-IMDB_Movies!$L3768</f>
        <v>40184721</v>
      </c>
    </row>
    <row r="1523" spans="1:15" x14ac:dyDescent="0.35">
      <c r="A1523" s="14" t="s">
        <v>11066</v>
      </c>
      <c r="B1523" s="6">
        <v>113</v>
      </c>
      <c r="C1523" s="6">
        <v>389804</v>
      </c>
      <c r="D1523" s="5" t="s">
        <v>973</v>
      </c>
      <c r="E1523" s="5" t="s">
        <v>11066</v>
      </c>
      <c r="F1523" s="5" t="s">
        <v>11549</v>
      </c>
      <c r="G1523" s="6">
        <v>11816</v>
      </c>
      <c r="H1523" s="5" t="s">
        <v>11550</v>
      </c>
      <c r="I1523" s="6">
        <v>35</v>
      </c>
      <c r="J1523" s="5" t="s">
        <v>19</v>
      </c>
      <c r="K1523" s="5" t="s">
        <v>20</v>
      </c>
      <c r="L1523" s="6">
        <v>65000</v>
      </c>
      <c r="M1523" s="6">
        <v>2010</v>
      </c>
      <c r="N1523" s="6">
        <v>6.3</v>
      </c>
      <c r="O1523" s="21">
        <f>IMDB_Movies!$C2207-IMDB_Movies!$L2207</f>
        <v>10384136</v>
      </c>
    </row>
    <row r="1524" spans="1:15" x14ac:dyDescent="0.35">
      <c r="A1524" s="11" t="s">
        <v>10812</v>
      </c>
      <c r="B1524" s="12">
        <v>84</v>
      </c>
      <c r="C1524" s="12">
        <v>406035</v>
      </c>
      <c r="D1524" s="13" t="s">
        <v>2243</v>
      </c>
      <c r="E1524" s="13" t="s">
        <v>2752</v>
      </c>
      <c r="F1524" s="13" t="s">
        <v>10813</v>
      </c>
      <c r="G1524" s="12">
        <v>30314</v>
      </c>
      <c r="H1524" s="13" t="s">
        <v>10814</v>
      </c>
      <c r="I1524" s="12">
        <v>159</v>
      </c>
      <c r="J1524" s="13" t="s">
        <v>19</v>
      </c>
      <c r="K1524" s="13" t="s">
        <v>20</v>
      </c>
      <c r="L1524" s="12">
        <v>1500000</v>
      </c>
      <c r="M1524" s="12">
        <v>2001</v>
      </c>
      <c r="N1524" s="12">
        <v>7.2</v>
      </c>
      <c r="O1524" s="22">
        <f>IMDB_Movies!$C3013-IMDB_Movies!$L3013</f>
        <v>-787706</v>
      </c>
    </row>
    <row r="1525" spans="1:15" x14ac:dyDescent="0.35">
      <c r="A1525" s="14" t="s">
        <v>1769</v>
      </c>
      <c r="B1525" s="6">
        <v>288</v>
      </c>
      <c r="C1525" s="6">
        <v>55092830</v>
      </c>
      <c r="D1525" s="5" t="s">
        <v>161</v>
      </c>
      <c r="E1525" s="5" t="s">
        <v>3340</v>
      </c>
      <c r="F1525" s="5" t="s">
        <v>3341</v>
      </c>
      <c r="G1525" s="6">
        <v>195043</v>
      </c>
      <c r="H1525" s="5" t="s">
        <v>3342</v>
      </c>
      <c r="I1525" s="6">
        <v>329</v>
      </c>
      <c r="J1525" s="5" t="s">
        <v>19</v>
      </c>
      <c r="K1525" s="5" t="s">
        <v>20</v>
      </c>
      <c r="L1525" s="6">
        <v>60000000</v>
      </c>
      <c r="M1525" s="6">
        <v>2011</v>
      </c>
      <c r="N1525" s="6">
        <v>6.1</v>
      </c>
      <c r="O1525" s="21">
        <f>IMDB_Movies!$C359-IMDB_Movies!$L359</f>
        <v>-11843275</v>
      </c>
    </row>
    <row r="1526" spans="1:15" x14ac:dyDescent="0.35">
      <c r="A1526" s="14" t="s">
        <v>6636</v>
      </c>
      <c r="B1526" s="6">
        <v>115</v>
      </c>
      <c r="C1526" s="6">
        <v>8596914</v>
      </c>
      <c r="D1526" s="5" t="s">
        <v>1060</v>
      </c>
      <c r="E1526" s="5" t="s">
        <v>2106</v>
      </c>
      <c r="F1526" s="5" t="s">
        <v>9563</v>
      </c>
      <c r="G1526" s="6">
        <v>23023</v>
      </c>
      <c r="H1526" s="5" t="s">
        <v>9564</v>
      </c>
      <c r="I1526" s="6">
        <v>148</v>
      </c>
      <c r="J1526" s="5" t="s">
        <v>19</v>
      </c>
      <c r="K1526" s="5" t="s">
        <v>20</v>
      </c>
      <c r="L1526" s="6">
        <v>6000000</v>
      </c>
      <c r="M1526" s="6">
        <v>2000</v>
      </c>
      <c r="N1526" s="6">
        <v>7</v>
      </c>
      <c r="O1526" s="21">
        <f>IMDB_Movies!$C1477-IMDB_Movies!$L1477</f>
        <v>15197842</v>
      </c>
    </row>
    <row r="1527" spans="1:15" x14ac:dyDescent="0.35">
      <c r="A1527" s="15" t="s">
        <v>3213</v>
      </c>
      <c r="B1527" s="8">
        <v>63</v>
      </c>
      <c r="C1527" s="8">
        <v>16033556</v>
      </c>
      <c r="D1527" s="7" t="s">
        <v>1452</v>
      </c>
      <c r="E1527" s="7" t="s">
        <v>3213</v>
      </c>
      <c r="F1527" s="7" t="s">
        <v>8673</v>
      </c>
      <c r="G1527" s="8">
        <v>37901</v>
      </c>
      <c r="H1527" s="7" t="s">
        <v>8674</v>
      </c>
      <c r="I1527" s="8">
        <v>518</v>
      </c>
      <c r="J1527" s="7" t="s">
        <v>19</v>
      </c>
      <c r="K1527" s="7" t="s">
        <v>20</v>
      </c>
      <c r="L1527" s="8">
        <v>10000000</v>
      </c>
      <c r="M1527" s="8">
        <v>2002</v>
      </c>
      <c r="N1527" s="8">
        <v>6.2</v>
      </c>
      <c r="O1527" s="21">
        <f>IMDB_Movies!$C453-IMDB_Movies!$L453</f>
        <v>-8690151</v>
      </c>
    </row>
    <row r="1528" spans="1:15" x14ac:dyDescent="0.35">
      <c r="A1528" s="11" t="s">
        <v>3399</v>
      </c>
      <c r="B1528" s="12">
        <v>114</v>
      </c>
      <c r="C1528" s="12">
        <v>41543207</v>
      </c>
      <c r="D1528" s="13" t="s">
        <v>1457</v>
      </c>
      <c r="E1528" s="13" t="s">
        <v>331</v>
      </c>
      <c r="F1528" s="13" t="s">
        <v>3890</v>
      </c>
      <c r="G1528" s="12">
        <v>30077</v>
      </c>
      <c r="H1528" s="13" t="s">
        <v>3891</v>
      </c>
      <c r="I1528" s="12">
        <v>175</v>
      </c>
      <c r="J1528" s="13" t="s">
        <v>19</v>
      </c>
      <c r="K1528" s="13" t="s">
        <v>20</v>
      </c>
      <c r="L1528" s="12">
        <v>42000000</v>
      </c>
      <c r="M1528" s="12">
        <v>2002</v>
      </c>
      <c r="N1528" s="12">
        <v>6.3</v>
      </c>
      <c r="O1528" s="22">
        <f>IMDB_Movies!$C2744-IMDB_Movies!$L2744</f>
        <v>-10151678</v>
      </c>
    </row>
    <row r="1529" spans="1:15" x14ac:dyDescent="0.35">
      <c r="A1529" s="14" t="s">
        <v>4671</v>
      </c>
      <c r="B1529" s="6">
        <v>129</v>
      </c>
      <c r="C1529" s="6">
        <v>82389560</v>
      </c>
      <c r="D1529" s="5" t="s">
        <v>1136</v>
      </c>
      <c r="E1529" s="5" t="s">
        <v>2918</v>
      </c>
      <c r="F1529" s="5" t="s">
        <v>7208</v>
      </c>
      <c r="G1529" s="6">
        <v>106820</v>
      </c>
      <c r="H1529" s="5" t="s">
        <v>7209</v>
      </c>
      <c r="I1529" s="6">
        <v>147</v>
      </c>
      <c r="J1529" s="5" t="s">
        <v>19</v>
      </c>
      <c r="K1529" s="5" t="s">
        <v>20</v>
      </c>
      <c r="L1529" s="6">
        <v>17000000</v>
      </c>
      <c r="M1529" s="6">
        <v>2014</v>
      </c>
      <c r="N1529" s="6">
        <v>6.5</v>
      </c>
      <c r="O1529" s="21">
        <f>IMDB_Movies!$C1651-IMDB_Movies!$L1651</f>
        <v>37365600</v>
      </c>
    </row>
    <row r="1530" spans="1:15" x14ac:dyDescent="0.35">
      <c r="A1530" s="14" t="s">
        <v>5868</v>
      </c>
      <c r="B1530" s="6">
        <v>190</v>
      </c>
      <c r="C1530" s="6">
        <v>37470017</v>
      </c>
      <c r="D1530" s="5" t="s">
        <v>3291</v>
      </c>
      <c r="E1530" s="5" t="s">
        <v>2745</v>
      </c>
      <c r="F1530" s="5" t="s">
        <v>8582</v>
      </c>
      <c r="G1530" s="6">
        <v>86890</v>
      </c>
      <c r="H1530" s="5" t="s">
        <v>8583</v>
      </c>
      <c r="I1530" s="6">
        <v>985</v>
      </c>
      <c r="J1530" s="5" t="s">
        <v>19</v>
      </c>
      <c r="K1530" s="5" t="s">
        <v>539</v>
      </c>
      <c r="L1530" s="6">
        <v>10000000</v>
      </c>
      <c r="M1530" s="6">
        <v>2001</v>
      </c>
      <c r="N1530" s="6">
        <v>6.1</v>
      </c>
      <c r="O1530" s="21">
        <f>IMDB_Movies!$C3738-IMDB_Movies!$L3738</f>
        <v>-5987157</v>
      </c>
    </row>
    <row r="1531" spans="1:15" x14ac:dyDescent="0.35">
      <c r="A1531" s="11" t="s">
        <v>2271</v>
      </c>
      <c r="B1531" s="12">
        <v>373</v>
      </c>
      <c r="C1531" s="12">
        <v>169705587</v>
      </c>
      <c r="D1531" s="13" t="s">
        <v>2243</v>
      </c>
      <c r="E1531" s="13" t="s">
        <v>125</v>
      </c>
      <c r="F1531" s="13" t="s">
        <v>5752</v>
      </c>
      <c r="G1531" s="12">
        <v>318955</v>
      </c>
      <c r="H1531" s="13" t="s">
        <v>5753</v>
      </c>
      <c r="I1531" s="12">
        <v>460</v>
      </c>
      <c r="J1531" s="13" t="s">
        <v>19</v>
      </c>
      <c r="K1531" s="13" t="s">
        <v>20</v>
      </c>
      <c r="L1531" s="12">
        <v>25000000</v>
      </c>
      <c r="M1531" s="12">
        <v>2011</v>
      </c>
      <c r="N1531" s="12">
        <v>8.1</v>
      </c>
      <c r="O1531" s="22">
        <f>IMDB_Movies!$C2951-IMDB_Movies!$L2951</f>
        <v>262029560</v>
      </c>
    </row>
    <row r="1532" spans="1:15" x14ac:dyDescent="0.35">
      <c r="A1532" s="14" t="s">
        <v>8472</v>
      </c>
      <c r="B1532" s="6">
        <v>175</v>
      </c>
      <c r="C1532" s="6">
        <v>18381787</v>
      </c>
      <c r="D1532" s="5" t="s">
        <v>1702</v>
      </c>
      <c r="E1532" s="5" t="s">
        <v>2323</v>
      </c>
      <c r="F1532" s="5" t="s">
        <v>8473</v>
      </c>
      <c r="G1532" s="6">
        <v>15684</v>
      </c>
      <c r="H1532" s="5" t="s">
        <v>8474</v>
      </c>
      <c r="I1532" s="6">
        <v>126</v>
      </c>
      <c r="J1532" s="5" t="s">
        <v>19</v>
      </c>
      <c r="K1532" s="5" t="s">
        <v>31</v>
      </c>
      <c r="L1532" s="6">
        <v>11000000</v>
      </c>
      <c r="M1532" s="6">
        <v>2012</v>
      </c>
      <c r="N1532" s="6">
        <v>6.8</v>
      </c>
      <c r="O1532" s="21">
        <f>IMDB_Movies!$C1955-IMDB_Movies!$L1955</f>
        <v>43711404</v>
      </c>
    </row>
    <row r="1533" spans="1:15" x14ac:dyDescent="0.35">
      <c r="A1533" s="15" t="s">
        <v>1480</v>
      </c>
      <c r="B1533" s="8">
        <v>97</v>
      </c>
      <c r="C1533" s="8">
        <v>19351569</v>
      </c>
      <c r="D1533" s="7" t="s">
        <v>2782</v>
      </c>
      <c r="E1533" s="7" t="s">
        <v>3136</v>
      </c>
      <c r="F1533" s="7" t="s">
        <v>6293</v>
      </c>
      <c r="G1533" s="8">
        <v>33287</v>
      </c>
      <c r="H1533" s="7" t="s">
        <v>6294</v>
      </c>
      <c r="I1533" s="8">
        <v>201</v>
      </c>
      <c r="J1533" s="7" t="s">
        <v>19</v>
      </c>
      <c r="K1533" s="7" t="s">
        <v>20</v>
      </c>
      <c r="L1533" s="8">
        <v>22000000</v>
      </c>
      <c r="M1533" s="8">
        <v>2001</v>
      </c>
      <c r="N1533" s="8">
        <v>5.9</v>
      </c>
      <c r="O1533" s="21">
        <f>IMDB_Movies!$C1857-IMDB_Movies!$L1857</f>
        <v>21432423</v>
      </c>
    </row>
    <row r="1534" spans="1:15" x14ac:dyDescent="0.35">
      <c r="A1534" s="11" t="s">
        <v>2313</v>
      </c>
      <c r="B1534" s="12">
        <v>159</v>
      </c>
      <c r="C1534" s="12">
        <v>5851188</v>
      </c>
      <c r="D1534" s="13" t="s">
        <v>1506</v>
      </c>
      <c r="E1534" s="13" t="s">
        <v>2315</v>
      </c>
      <c r="F1534" s="13" t="s">
        <v>2316</v>
      </c>
      <c r="G1534" s="12">
        <v>31124</v>
      </c>
      <c r="H1534" s="13" t="s">
        <v>2317</v>
      </c>
      <c r="I1534" s="12">
        <v>313</v>
      </c>
      <c r="J1534" s="13" t="s">
        <v>19</v>
      </c>
      <c r="K1534" s="13" t="s">
        <v>31</v>
      </c>
      <c r="L1534" s="12">
        <v>70000000</v>
      </c>
      <c r="M1534" s="12">
        <v>2006</v>
      </c>
      <c r="N1534" s="12">
        <v>4.2</v>
      </c>
      <c r="O1534" s="22">
        <f>IMDB_Movies!$C2882-IMDB_Movies!$L2882</f>
        <v>-10603058</v>
      </c>
    </row>
    <row r="1535" spans="1:15" x14ac:dyDescent="0.35">
      <c r="A1535" s="11" t="s">
        <v>9347</v>
      </c>
      <c r="B1535" s="12">
        <v>27</v>
      </c>
      <c r="C1535" s="12">
        <v>4720371</v>
      </c>
      <c r="D1535" s="13" t="s">
        <v>6661</v>
      </c>
      <c r="E1535" s="13" t="s">
        <v>185</v>
      </c>
      <c r="F1535" s="13" t="s">
        <v>9348</v>
      </c>
      <c r="G1535" s="12">
        <v>3203</v>
      </c>
      <c r="H1535" s="13" t="s">
        <v>9349</v>
      </c>
      <c r="I1535" s="12">
        <v>85</v>
      </c>
      <c r="J1535" s="13" t="s">
        <v>19</v>
      </c>
      <c r="K1535" s="13" t="s">
        <v>20</v>
      </c>
      <c r="L1535" s="12">
        <v>7000000</v>
      </c>
      <c r="M1535" s="12">
        <v>2001</v>
      </c>
      <c r="N1535" s="12">
        <v>6.5</v>
      </c>
      <c r="O1535" s="22">
        <f>IMDB_Movies!$C1096-IMDB_Movies!$L1096</f>
        <v>45255243</v>
      </c>
    </row>
    <row r="1536" spans="1:15" x14ac:dyDescent="0.35">
      <c r="A1536" s="11" t="s">
        <v>2681</v>
      </c>
      <c r="B1536" s="12">
        <v>35</v>
      </c>
      <c r="C1536" s="12">
        <v>130512915</v>
      </c>
      <c r="D1536" s="13" t="s">
        <v>367</v>
      </c>
      <c r="E1536" s="13" t="s">
        <v>1958</v>
      </c>
      <c r="F1536" s="13" t="s">
        <v>3630</v>
      </c>
      <c r="G1536" s="12">
        <v>60884</v>
      </c>
      <c r="H1536" s="13" t="s">
        <v>3631</v>
      </c>
      <c r="I1536" s="12">
        <v>85</v>
      </c>
      <c r="J1536" s="13" t="s">
        <v>19</v>
      </c>
      <c r="K1536" s="13" t="s">
        <v>20</v>
      </c>
      <c r="L1536" s="12">
        <v>45000000</v>
      </c>
      <c r="M1536" s="12">
        <v>1994</v>
      </c>
      <c r="N1536" s="12">
        <v>4.8</v>
      </c>
      <c r="O1536" s="22">
        <f>IMDB_Movies!$C2326-IMDB_Movies!$L2326</f>
        <v>-20924712</v>
      </c>
    </row>
    <row r="1537" spans="1:15" x14ac:dyDescent="0.35">
      <c r="A1537" s="11" t="s">
        <v>3456</v>
      </c>
      <c r="B1537" s="12">
        <v>487</v>
      </c>
      <c r="C1537" s="12">
        <v>45507053</v>
      </c>
      <c r="D1537" s="13" t="s">
        <v>6844</v>
      </c>
      <c r="E1537" s="13" t="s">
        <v>683</v>
      </c>
      <c r="F1537" s="13" t="s">
        <v>7338</v>
      </c>
      <c r="G1537" s="12">
        <v>237848</v>
      </c>
      <c r="H1537" s="13" t="s">
        <v>7339</v>
      </c>
      <c r="I1537" s="12">
        <v>377</v>
      </c>
      <c r="J1537" s="13" t="s">
        <v>19</v>
      </c>
      <c r="K1537" s="13" t="s">
        <v>20</v>
      </c>
      <c r="L1537" s="12">
        <v>16000000</v>
      </c>
      <c r="M1537" s="12">
        <v>2012</v>
      </c>
      <c r="N1537" s="12">
        <v>7.8</v>
      </c>
      <c r="O1537" s="22">
        <f>IMDB_Movies!$C1146-IMDB_Movies!$L1146</f>
        <v>-21735014</v>
      </c>
    </row>
    <row r="1538" spans="1:15" x14ac:dyDescent="0.35">
      <c r="A1538" s="14" t="s">
        <v>10762</v>
      </c>
      <c r="B1538" s="6">
        <v>16</v>
      </c>
      <c r="C1538" s="6">
        <v>6026908</v>
      </c>
      <c r="D1538" s="5" t="s">
        <v>1702</v>
      </c>
      <c r="E1538" s="5" t="s">
        <v>5849</v>
      </c>
      <c r="F1538" s="5" t="s">
        <v>10763</v>
      </c>
      <c r="G1538" s="6">
        <v>536</v>
      </c>
      <c r="H1538" s="5" t="s">
        <v>10764</v>
      </c>
      <c r="I1538" s="6">
        <v>13</v>
      </c>
      <c r="J1538" s="5" t="s">
        <v>19</v>
      </c>
      <c r="K1538" s="5" t="s">
        <v>20</v>
      </c>
      <c r="L1538" s="6">
        <v>2000000</v>
      </c>
      <c r="M1538" s="6">
        <v>1999</v>
      </c>
      <c r="N1538" s="6">
        <v>4.3</v>
      </c>
      <c r="O1538" s="21">
        <f>IMDB_Movies!$C2033-IMDB_Movies!$L2033</f>
        <v>10331028</v>
      </c>
    </row>
    <row r="1539" spans="1:15" x14ac:dyDescent="0.35">
      <c r="A1539" s="15" t="s">
        <v>2796</v>
      </c>
      <c r="B1539" s="8">
        <v>50</v>
      </c>
      <c r="C1539" s="8">
        <v>20300000</v>
      </c>
      <c r="D1539" s="7" t="s">
        <v>2662</v>
      </c>
      <c r="E1539" s="7" t="s">
        <v>1612</v>
      </c>
      <c r="F1539" s="7" t="s">
        <v>4240</v>
      </c>
      <c r="G1539" s="8">
        <v>16741</v>
      </c>
      <c r="H1539" s="7" t="s">
        <v>4241</v>
      </c>
      <c r="I1539" s="8">
        <v>60</v>
      </c>
      <c r="J1539" s="7" t="s">
        <v>19</v>
      </c>
      <c r="K1539" s="7" t="s">
        <v>20</v>
      </c>
      <c r="L1539" s="8">
        <v>40000000</v>
      </c>
      <c r="M1539" s="8">
        <v>1996</v>
      </c>
      <c r="N1539" s="8">
        <v>6.2</v>
      </c>
      <c r="O1539" s="21">
        <f>IMDB_Movies!$C3610-IMDB_Movies!$L3610</f>
        <v>62519230</v>
      </c>
    </row>
    <row r="1540" spans="1:15" x14ac:dyDescent="0.35">
      <c r="A1540" s="14" t="s">
        <v>8142</v>
      </c>
      <c r="B1540" s="6">
        <v>97</v>
      </c>
      <c r="C1540" s="6">
        <v>2062066</v>
      </c>
      <c r="D1540" s="5" t="s">
        <v>1175</v>
      </c>
      <c r="E1540" s="5" t="s">
        <v>680</v>
      </c>
      <c r="F1540" s="5" t="s">
        <v>9359</v>
      </c>
      <c r="G1540" s="6">
        <v>11387</v>
      </c>
      <c r="H1540" s="5" t="s">
        <v>9360</v>
      </c>
      <c r="I1540" s="6">
        <v>147</v>
      </c>
      <c r="J1540" s="5" t="s">
        <v>19</v>
      </c>
      <c r="K1540" s="5" t="s">
        <v>20</v>
      </c>
      <c r="L1540" s="6">
        <v>7000000</v>
      </c>
      <c r="M1540" s="6">
        <v>2002</v>
      </c>
      <c r="N1540" s="6">
        <v>6.6</v>
      </c>
      <c r="O1540" s="21">
        <f>IMDB_Movies!$C1435-IMDB_Movies!$L1435</f>
        <v>-22932840</v>
      </c>
    </row>
    <row r="1541" spans="1:15" x14ac:dyDescent="0.35">
      <c r="A1541" s="14" t="s">
        <v>743</v>
      </c>
      <c r="B1541" s="6">
        <v>357</v>
      </c>
      <c r="C1541" s="6">
        <v>83025853</v>
      </c>
      <c r="D1541" s="5" t="s">
        <v>151</v>
      </c>
      <c r="E1541" s="5" t="s">
        <v>270</v>
      </c>
      <c r="F1541" s="5" t="s">
        <v>7944</v>
      </c>
      <c r="G1541" s="6">
        <v>259837</v>
      </c>
      <c r="H1541" s="5" t="s">
        <v>7945</v>
      </c>
      <c r="I1541" s="6">
        <v>2254</v>
      </c>
      <c r="J1541" s="5" t="s">
        <v>19</v>
      </c>
      <c r="K1541" s="5" t="s">
        <v>20</v>
      </c>
      <c r="L1541" s="6">
        <v>14000000</v>
      </c>
      <c r="M1541" s="6">
        <v>2005</v>
      </c>
      <c r="N1541" s="6">
        <v>7.7</v>
      </c>
      <c r="O1541" s="21">
        <f>IMDB_Movies!$C3402-IMDB_Movies!$L3402</f>
        <v>20054909</v>
      </c>
    </row>
    <row r="1542" spans="1:15" x14ac:dyDescent="0.35">
      <c r="A1542" s="15" t="s">
        <v>7547</v>
      </c>
      <c r="B1542" s="8">
        <v>194</v>
      </c>
      <c r="C1542" s="8">
        <v>2957978</v>
      </c>
      <c r="D1542" s="7" t="s">
        <v>10712</v>
      </c>
      <c r="E1542" s="7" t="s">
        <v>10713</v>
      </c>
      <c r="F1542" s="7" t="s">
        <v>10714</v>
      </c>
      <c r="G1542" s="8">
        <v>40481</v>
      </c>
      <c r="H1542" s="7" t="s">
        <v>10715</v>
      </c>
      <c r="I1542" s="8">
        <v>134</v>
      </c>
      <c r="J1542" s="7" t="s">
        <v>19</v>
      </c>
      <c r="K1542" s="7" t="s">
        <v>31</v>
      </c>
      <c r="L1542" s="8">
        <v>1000000</v>
      </c>
      <c r="M1542" s="8">
        <v>2008</v>
      </c>
      <c r="N1542" s="8">
        <v>7.8</v>
      </c>
      <c r="O1542" s="21">
        <f>IMDB_Movies!$C1421-IMDB_Movies!$L1421</f>
        <v>-605096</v>
      </c>
    </row>
    <row r="1543" spans="1:15" x14ac:dyDescent="0.35">
      <c r="A1543" s="14" t="s">
        <v>11586</v>
      </c>
      <c r="B1543" s="6">
        <v>78</v>
      </c>
      <c r="C1543" s="6">
        <v>94596</v>
      </c>
      <c r="D1543" s="5" t="s">
        <v>3120</v>
      </c>
      <c r="E1543" s="5" t="s">
        <v>11587</v>
      </c>
      <c r="F1543" s="5" t="s">
        <v>11588</v>
      </c>
      <c r="G1543" s="6">
        <v>6318</v>
      </c>
      <c r="H1543" s="5" t="s">
        <v>11589</v>
      </c>
      <c r="I1543" s="6">
        <v>50</v>
      </c>
      <c r="J1543" s="5" t="s">
        <v>470</v>
      </c>
      <c r="K1543" s="5" t="s">
        <v>471</v>
      </c>
      <c r="L1543" s="6">
        <v>1000000</v>
      </c>
      <c r="M1543" s="6">
        <v>1997</v>
      </c>
      <c r="N1543" s="6">
        <v>7.4</v>
      </c>
      <c r="O1543" s="21">
        <f>IMDB_Movies!$C2861-IMDB_Movies!$L2861</f>
        <v>-29304773</v>
      </c>
    </row>
    <row r="1544" spans="1:15" x14ac:dyDescent="0.35">
      <c r="A1544" s="15" t="s">
        <v>5743</v>
      </c>
      <c r="B1544" s="8">
        <v>85</v>
      </c>
      <c r="C1544" s="8">
        <v>26761283</v>
      </c>
      <c r="D1544" s="7" t="s">
        <v>151</v>
      </c>
      <c r="E1544" s="7" t="s">
        <v>5744</v>
      </c>
      <c r="F1544" s="7" t="s">
        <v>5745</v>
      </c>
      <c r="G1544" s="8">
        <v>43084</v>
      </c>
      <c r="H1544" s="7" t="s">
        <v>5746</v>
      </c>
      <c r="I1544" s="8">
        <v>99</v>
      </c>
      <c r="J1544" s="7" t="s">
        <v>19</v>
      </c>
      <c r="K1544" s="7" t="s">
        <v>20</v>
      </c>
      <c r="L1544" s="8">
        <v>26000000</v>
      </c>
      <c r="M1544" s="8">
        <v>2014</v>
      </c>
      <c r="N1544" s="8">
        <v>6.7</v>
      </c>
      <c r="O1544" s="21">
        <f>IMDB_Movies!$C3470-IMDB_Movies!$L3470</f>
        <v>1623749</v>
      </c>
    </row>
    <row r="1545" spans="1:15" x14ac:dyDescent="0.35">
      <c r="A1545" s="14" t="s">
        <v>1303</v>
      </c>
      <c r="B1545" s="6">
        <v>208</v>
      </c>
      <c r="C1545" s="6">
        <v>130174897</v>
      </c>
      <c r="D1545" s="5" t="s">
        <v>335</v>
      </c>
      <c r="E1545" s="5" t="s">
        <v>1304</v>
      </c>
      <c r="F1545" s="5" t="s">
        <v>1305</v>
      </c>
      <c r="G1545" s="6">
        <v>27918</v>
      </c>
      <c r="H1545" s="5" t="s">
        <v>1306</v>
      </c>
      <c r="I1545" s="6">
        <v>155</v>
      </c>
      <c r="J1545" s="5" t="s">
        <v>19</v>
      </c>
      <c r="K1545" s="5" t="s">
        <v>20</v>
      </c>
      <c r="L1545" s="6">
        <v>99000000</v>
      </c>
      <c r="M1545" s="6">
        <v>2015</v>
      </c>
      <c r="N1545" s="6">
        <v>7.2</v>
      </c>
      <c r="O1545" s="21">
        <f>IMDB_Movies!$C989-IMDB_Movies!$L989</f>
        <v>-32945076</v>
      </c>
    </row>
    <row r="1546" spans="1:15" x14ac:dyDescent="0.35">
      <c r="A1546" s="11" t="s">
        <v>3450</v>
      </c>
      <c r="B1546" s="12">
        <v>212</v>
      </c>
      <c r="C1546" s="12">
        <v>21378000</v>
      </c>
      <c r="D1546" s="13" t="s">
        <v>4656</v>
      </c>
      <c r="E1546" s="13" t="s">
        <v>1182</v>
      </c>
      <c r="F1546" s="13" t="s">
        <v>7053</v>
      </c>
      <c r="G1546" s="12">
        <v>46493</v>
      </c>
      <c r="H1546" s="13" t="s">
        <v>7054</v>
      </c>
      <c r="I1546" s="12">
        <v>335</v>
      </c>
      <c r="J1546" s="13" t="s">
        <v>19</v>
      </c>
      <c r="K1546" s="13" t="s">
        <v>20</v>
      </c>
      <c r="L1546" s="12">
        <v>1000000</v>
      </c>
      <c r="M1546" s="12">
        <v>1980</v>
      </c>
      <c r="N1546" s="12">
        <v>6.8</v>
      </c>
      <c r="O1546" s="22">
        <f>IMDB_Movies!$C3649-IMDB_Movies!$L3649</f>
        <v>2048809</v>
      </c>
    </row>
    <row r="1547" spans="1:15" x14ac:dyDescent="0.35">
      <c r="A1547" s="15" t="s">
        <v>6547</v>
      </c>
      <c r="B1547" s="8">
        <v>293</v>
      </c>
      <c r="C1547" s="8">
        <v>33422556</v>
      </c>
      <c r="D1547" s="7" t="s">
        <v>5023</v>
      </c>
      <c r="E1547" s="7" t="s">
        <v>487</v>
      </c>
      <c r="F1547" s="7" t="s">
        <v>6548</v>
      </c>
      <c r="G1547" s="8">
        <v>99236</v>
      </c>
      <c r="H1547" s="7" t="s">
        <v>6549</v>
      </c>
      <c r="I1547" s="8">
        <v>321</v>
      </c>
      <c r="J1547" s="7" t="s">
        <v>19</v>
      </c>
      <c r="K1547" s="7" t="s">
        <v>20</v>
      </c>
      <c r="L1547" s="8">
        <v>20000000</v>
      </c>
      <c r="M1547" s="8">
        <v>2008</v>
      </c>
      <c r="N1547" s="8">
        <v>7.5</v>
      </c>
      <c r="O1547" s="21">
        <f>IMDB_Movies!$C3310-IMDB_Movies!$L3310</f>
        <v>-8930592</v>
      </c>
    </row>
    <row r="1548" spans="1:15" x14ac:dyDescent="0.35">
      <c r="A1548" s="11" t="s">
        <v>9917</v>
      </c>
      <c r="B1548" s="12">
        <v>17</v>
      </c>
      <c r="C1548" s="12">
        <v>334041</v>
      </c>
      <c r="D1548" s="13" t="s">
        <v>3117</v>
      </c>
      <c r="E1548" s="13" t="s">
        <v>9647</v>
      </c>
      <c r="F1548" s="13" t="s">
        <v>11249</v>
      </c>
      <c r="G1548" s="12">
        <v>1038</v>
      </c>
      <c r="H1548" s="13" t="s">
        <v>11250</v>
      </c>
      <c r="I1548" s="12">
        <v>21</v>
      </c>
      <c r="J1548" s="13" t="s">
        <v>19</v>
      </c>
      <c r="K1548" s="13" t="s">
        <v>20</v>
      </c>
      <c r="L1548" s="12">
        <v>500000</v>
      </c>
      <c r="M1548" s="12">
        <v>1997</v>
      </c>
      <c r="N1548" s="12">
        <v>6.5</v>
      </c>
      <c r="O1548" s="22">
        <f>IMDB_Movies!$C2756-IMDB_Movies!$L2756</f>
        <v>-25739083</v>
      </c>
    </row>
    <row r="1549" spans="1:15" x14ac:dyDescent="0.35">
      <c r="A1549" s="14" t="s">
        <v>4708</v>
      </c>
      <c r="B1549" s="6">
        <v>95</v>
      </c>
      <c r="C1549" s="6">
        <v>26494611</v>
      </c>
      <c r="D1549" s="5" t="s">
        <v>4709</v>
      </c>
      <c r="E1549" s="5" t="s">
        <v>357</v>
      </c>
      <c r="F1549" s="5" t="s">
        <v>4710</v>
      </c>
      <c r="G1549" s="6">
        <v>48621</v>
      </c>
      <c r="H1549" s="5" t="s">
        <v>4711</v>
      </c>
      <c r="I1549" s="6">
        <v>239</v>
      </c>
      <c r="J1549" s="5" t="s">
        <v>19</v>
      </c>
      <c r="K1549" s="5" t="s">
        <v>20</v>
      </c>
      <c r="L1549" s="6">
        <v>35000000</v>
      </c>
      <c r="M1549" s="6">
        <v>1999</v>
      </c>
      <c r="N1549" s="6">
        <v>6.6</v>
      </c>
      <c r="O1549" s="21">
        <f>IMDB_Movies!$C2265-IMDB_Movies!$L2265</f>
        <v>-553005191</v>
      </c>
    </row>
    <row r="1550" spans="1:15" x14ac:dyDescent="0.35">
      <c r="A1550" s="14" t="s">
        <v>291</v>
      </c>
      <c r="B1550" s="6">
        <v>342</v>
      </c>
      <c r="C1550" s="6">
        <v>209805005</v>
      </c>
      <c r="D1550" s="5" t="s">
        <v>242</v>
      </c>
      <c r="E1550" s="5" t="s">
        <v>241</v>
      </c>
      <c r="F1550" s="5" t="s">
        <v>887</v>
      </c>
      <c r="G1550" s="6">
        <v>284792</v>
      </c>
      <c r="H1550" s="5" t="s">
        <v>888</v>
      </c>
      <c r="I1550" s="6">
        <v>366</v>
      </c>
      <c r="J1550" s="5" t="s">
        <v>19</v>
      </c>
      <c r="K1550" s="5" t="s">
        <v>20</v>
      </c>
      <c r="L1550" s="6">
        <v>125000000</v>
      </c>
      <c r="M1550" s="6">
        <v>2011</v>
      </c>
      <c r="N1550" s="6">
        <v>7.3</v>
      </c>
      <c r="O1550" s="21">
        <f>IMDB_Movies!$C703-IMDB_Movies!$L703</f>
        <v>4927390</v>
      </c>
    </row>
    <row r="1551" spans="1:15" x14ac:dyDescent="0.35">
      <c r="A1551" s="11" t="s">
        <v>3596</v>
      </c>
      <c r="B1551" s="12">
        <v>12</v>
      </c>
      <c r="C1551" s="12">
        <v>24332324</v>
      </c>
      <c r="D1551" s="13" t="s">
        <v>1702</v>
      </c>
      <c r="E1551" s="13" t="s">
        <v>680</v>
      </c>
      <c r="F1551" s="13" t="s">
        <v>4221</v>
      </c>
      <c r="G1551" s="12">
        <v>13830</v>
      </c>
      <c r="H1551" s="13" t="s">
        <v>4222</v>
      </c>
      <c r="I1551" s="12">
        <v>61</v>
      </c>
      <c r="J1551" s="13" t="s">
        <v>19</v>
      </c>
      <c r="K1551" s="13" t="s">
        <v>20</v>
      </c>
      <c r="L1551" s="12">
        <v>40000000</v>
      </c>
      <c r="M1551" s="12">
        <v>1994</v>
      </c>
      <c r="N1551" s="12">
        <v>6.1</v>
      </c>
      <c r="O1551" s="22">
        <f>IMDB_Movies!$C1998-IMDB_Movies!$L1998</f>
        <v>19455658</v>
      </c>
    </row>
    <row r="1552" spans="1:15" x14ac:dyDescent="0.35">
      <c r="A1552" s="11" t="s">
        <v>8895</v>
      </c>
      <c r="B1552" s="12">
        <v>71</v>
      </c>
      <c r="C1552" s="12">
        <v>3607</v>
      </c>
      <c r="D1552" s="13" t="s">
        <v>1506</v>
      </c>
      <c r="E1552" s="13" t="s">
        <v>1598</v>
      </c>
      <c r="F1552" s="13" t="s">
        <v>8896</v>
      </c>
      <c r="G1552" s="12">
        <v>22753</v>
      </c>
      <c r="H1552" s="13" t="s">
        <v>8897</v>
      </c>
      <c r="I1552" s="12">
        <v>94</v>
      </c>
      <c r="J1552" s="13" t="s">
        <v>19</v>
      </c>
      <c r="K1552" s="13" t="s">
        <v>2350</v>
      </c>
      <c r="L1552" s="12">
        <v>10000000</v>
      </c>
      <c r="M1552" s="12">
        <v>2008</v>
      </c>
      <c r="N1552" s="12">
        <v>6.1</v>
      </c>
      <c r="O1552" s="22">
        <f>IMDB_Movies!$C2876-IMDB_Movies!$L2876</f>
        <v>53500000</v>
      </c>
    </row>
    <row r="1553" spans="1:15" x14ac:dyDescent="0.35">
      <c r="A1553" s="14" t="s">
        <v>864</v>
      </c>
      <c r="B1553" s="6">
        <v>107</v>
      </c>
      <c r="C1553" s="6">
        <v>14793904</v>
      </c>
      <c r="D1553" s="5" t="s">
        <v>1142</v>
      </c>
      <c r="E1553" s="5" t="s">
        <v>1563</v>
      </c>
      <c r="F1553" s="5" t="s">
        <v>7093</v>
      </c>
      <c r="G1553" s="6">
        <v>28209</v>
      </c>
      <c r="H1553" s="5" t="s">
        <v>7094</v>
      </c>
      <c r="I1553" s="6">
        <v>80</v>
      </c>
      <c r="J1553" s="5" t="s">
        <v>19</v>
      </c>
      <c r="K1553" s="5" t="s">
        <v>193</v>
      </c>
      <c r="L1553" s="6">
        <v>18000000</v>
      </c>
      <c r="M1553" s="6">
        <v>2009</v>
      </c>
      <c r="N1553" s="6">
        <v>5.3</v>
      </c>
      <c r="O1553" s="22">
        <f>IMDB_Movies!$C2576-IMDB_Movies!$L2576</f>
        <v>-701468</v>
      </c>
    </row>
    <row r="1554" spans="1:15" x14ac:dyDescent="0.35">
      <c r="A1554" s="14" t="s">
        <v>1018</v>
      </c>
      <c r="B1554" s="6">
        <v>126</v>
      </c>
      <c r="C1554" s="6">
        <v>5128124</v>
      </c>
      <c r="D1554" s="5" t="s">
        <v>1112</v>
      </c>
      <c r="E1554" s="5" t="s">
        <v>535</v>
      </c>
      <c r="F1554" s="5" t="s">
        <v>6060</v>
      </c>
      <c r="G1554" s="6">
        <v>44198</v>
      </c>
      <c r="H1554" s="5" t="s">
        <v>6061</v>
      </c>
      <c r="I1554" s="6">
        <v>251</v>
      </c>
      <c r="J1554" s="5" t="s">
        <v>19</v>
      </c>
      <c r="K1554" s="5" t="s">
        <v>122</v>
      </c>
      <c r="L1554" s="6">
        <v>25000000</v>
      </c>
      <c r="M1554" s="6">
        <v>2005</v>
      </c>
      <c r="N1554" s="6">
        <v>7.9</v>
      </c>
      <c r="O1554" s="21">
        <f>IMDB_Movies!$C1569-IMDB_Movies!$L1569</f>
        <v>17850000</v>
      </c>
    </row>
    <row r="1555" spans="1:15" x14ac:dyDescent="0.35">
      <c r="A1555" s="14" t="s">
        <v>6695</v>
      </c>
      <c r="B1555" s="6">
        <v>77</v>
      </c>
      <c r="C1555" s="6">
        <v>15712072</v>
      </c>
      <c r="D1555" s="5" t="s">
        <v>329</v>
      </c>
      <c r="E1555" s="5" t="s">
        <v>1394</v>
      </c>
      <c r="F1555" s="5" t="s">
        <v>6696</v>
      </c>
      <c r="G1555" s="6">
        <v>13210</v>
      </c>
      <c r="H1555" s="5" t="s">
        <v>6698</v>
      </c>
      <c r="I1555" s="6">
        <v>138</v>
      </c>
      <c r="J1555" s="5" t="s">
        <v>19</v>
      </c>
      <c r="K1555" s="5" t="s">
        <v>20</v>
      </c>
      <c r="L1555" s="6">
        <v>20000000</v>
      </c>
      <c r="M1555" s="6">
        <v>2004</v>
      </c>
      <c r="N1555" s="6">
        <v>5.8</v>
      </c>
      <c r="O1555" s="21">
        <f>IMDB_Movies!$C657-IMDB_Movies!$L657</f>
        <v>-24860746</v>
      </c>
    </row>
    <row r="1556" spans="1:15" x14ac:dyDescent="0.35">
      <c r="A1556" s="14" t="s">
        <v>372</v>
      </c>
      <c r="B1556" s="6">
        <v>249</v>
      </c>
      <c r="C1556" s="6">
        <v>121468960</v>
      </c>
      <c r="D1556" s="5" t="s">
        <v>802</v>
      </c>
      <c r="E1556" s="5" t="s">
        <v>803</v>
      </c>
      <c r="F1556" s="5" t="s">
        <v>2586</v>
      </c>
      <c r="G1556" s="6">
        <v>407601</v>
      </c>
      <c r="H1556" s="5" t="s">
        <v>2587</v>
      </c>
      <c r="I1556" s="6">
        <v>849</v>
      </c>
      <c r="J1556" s="5" t="s">
        <v>19</v>
      </c>
      <c r="K1556" s="5" t="s">
        <v>20</v>
      </c>
      <c r="L1556" s="6">
        <v>60000000</v>
      </c>
      <c r="M1556" s="6">
        <v>2002</v>
      </c>
      <c r="N1556" s="6">
        <v>7.9</v>
      </c>
      <c r="O1556" s="21">
        <f>IMDB_Movies!$C903-IMDB_Movies!$L903</f>
        <v>-29125385</v>
      </c>
    </row>
    <row r="1557" spans="1:15" x14ac:dyDescent="0.35">
      <c r="A1557" s="14" t="s">
        <v>2034</v>
      </c>
      <c r="B1557" s="6">
        <v>20</v>
      </c>
      <c r="C1557" s="6">
        <v>27900000</v>
      </c>
      <c r="D1557" s="5" t="s">
        <v>1702</v>
      </c>
      <c r="E1557" s="5" t="s">
        <v>4046</v>
      </c>
      <c r="F1557" s="5" t="s">
        <v>10195</v>
      </c>
      <c r="G1557" s="6">
        <v>74626</v>
      </c>
      <c r="H1557" s="5" t="s">
        <v>10196</v>
      </c>
      <c r="I1557" s="6">
        <v>157</v>
      </c>
      <c r="J1557" s="5" t="s">
        <v>19</v>
      </c>
      <c r="K1557" s="5" t="s">
        <v>20</v>
      </c>
      <c r="L1557" s="6">
        <v>3500000</v>
      </c>
      <c r="M1557" s="6">
        <v>1995</v>
      </c>
      <c r="N1557" s="6">
        <v>7.3</v>
      </c>
      <c r="O1557" s="21">
        <f>IMDB_Movies!$C1917-IMDB_Movies!$L1917</f>
        <v>29993847</v>
      </c>
    </row>
    <row r="1558" spans="1:15" x14ac:dyDescent="0.35">
      <c r="A1558" s="14" t="s">
        <v>201</v>
      </c>
      <c r="B1558" s="6">
        <v>378</v>
      </c>
      <c r="C1558" s="6">
        <v>245428137</v>
      </c>
      <c r="D1558" s="5" t="s">
        <v>42</v>
      </c>
      <c r="E1558" s="5" t="s">
        <v>206</v>
      </c>
      <c r="F1558" s="5" t="s">
        <v>207</v>
      </c>
      <c r="G1558" s="6">
        <v>242420</v>
      </c>
      <c r="H1558" s="5" t="s">
        <v>208</v>
      </c>
      <c r="I1558" s="6">
        <v>918</v>
      </c>
      <c r="J1558" s="5" t="s">
        <v>19</v>
      </c>
      <c r="K1558" s="5" t="s">
        <v>20</v>
      </c>
      <c r="L1558" s="6">
        <v>210000000</v>
      </c>
      <c r="M1558" s="6">
        <v>2014</v>
      </c>
      <c r="N1558" s="6">
        <v>5.7</v>
      </c>
      <c r="O1558" s="22">
        <f>IMDB_Movies!$C330-IMDB_Movies!$L330</f>
        <v>-12144354</v>
      </c>
    </row>
    <row r="1559" spans="1:15" x14ac:dyDescent="0.35">
      <c r="A1559" s="14" t="s">
        <v>7805</v>
      </c>
      <c r="B1559" s="6">
        <v>177</v>
      </c>
      <c r="C1559" s="6">
        <v>73548</v>
      </c>
      <c r="D1559" s="5" t="s">
        <v>5798</v>
      </c>
      <c r="E1559" s="5" t="s">
        <v>459</v>
      </c>
      <c r="F1559" s="5" t="s">
        <v>7806</v>
      </c>
      <c r="G1559" s="6">
        <v>47574</v>
      </c>
      <c r="H1559" s="5" t="s">
        <v>7807</v>
      </c>
      <c r="I1559" s="6">
        <v>209</v>
      </c>
      <c r="J1559" s="5" t="s">
        <v>19</v>
      </c>
      <c r="K1559" s="5" t="s">
        <v>20</v>
      </c>
      <c r="L1559" s="6">
        <v>15000000</v>
      </c>
      <c r="M1559" s="6">
        <v>2008</v>
      </c>
      <c r="N1559" s="6">
        <v>6.1</v>
      </c>
      <c r="O1559" s="21">
        <f>IMDB_Movies!$C3660-IMDB_Movies!$L3660</f>
        <v>155965690</v>
      </c>
    </row>
    <row r="1560" spans="1:15" x14ac:dyDescent="0.35">
      <c r="A1560" s="14" t="s">
        <v>2781</v>
      </c>
      <c r="B1560" s="6">
        <v>77</v>
      </c>
      <c r="C1560" s="6">
        <v>2869369</v>
      </c>
      <c r="D1560" s="5" t="s">
        <v>1855</v>
      </c>
      <c r="E1560" s="5" t="s">
        <v>1757</v>
      </c>
      <c r="F1560" s="5" t="s">
        <v>4343</v>
      </c>
      <c r="G1560" s="6">
        <v>65474</v>
      </c>
      <c r="H1560" s="5" t="s">
        <v>4345</v>
      </c>
      <c r="I1560" s="6">
        <v>211</v>
      </c>
      <c r="J1560" s="5" t="s">
        <v>19</v>
      </c>
      <c r="K1560" s="5" t="s">
        <v>31</v>
      </c>
      <c r="L1560" s="6">
        <v>30000000</v>
      </c>
      <c r="M1560" s="6">
        <v>1994</v>
      </c>
      <c r="N1560" s="6">
        <v>7.3</v>
      </c>
      <c r="O1560" s="22">
        <f>IMDB_Movies!$C2364-IMDB_Movies!$L2364</f>
        <v>5648679</v>
      </c>
    </row>
    <row r="1561" spans="1:15" x14ac:dyDescent="0.35">
      <c r="A1561" s="11" t="s">
        <v>110</v>
      </c>
      <c r="B1561" s="12">
        <v>175</v>
      </c>
      <c r="C1561" s="12">
        <v>250147615</v>
      </c>
      <c r="D1561" s="13" t="s">
        <v>1412</v>
      </c>
      <c r="E1561" s="13" t="s">
        <v>113</v>
      </c>
      <c r="F1561" s="13" t="s">
        <v>1413</v>
      </c>
      <c r="G1561" s="12">
        <v>403014</v>
      </c>
      <c r="H1561" s="13" t="s">
        <v>1414</v>
      </c>
      <c r="I1561" s="12">
        <v>289</v>
      </c>
      <c r="J1561" s="13" t="s">
        <v>19</v>
      </c>
      <c r="K1561" s="13" t="s">
        <v>20</v>
      </c>
      <c r="L1561" s="12">
        <v>90000000</v>
      </c>
      <c r="M1561" s="12">
        <v>1997</v>
      </c>
      <c r="N1561" s="12">
        <v>7.3</v>
      </c>
      <c r="O1561" s="22">
        <f>IMDB_Movies!$C1180-IMDB_Movies!$L1180</f>
        <v>53269010</v>
      </c>
    </row>
    <row r="1562" spans="1:15" x14ac:dyDescent="0.35">
      <c r="A1562" s="14" t="s">
        <v>8420</v>
      </c>
      <c r="B1562" s="6">
        <v>158</v>
      </c>
      <c r="C1562" s="6">
        <v>35537564</v>
      </c>
      <c r="D1562" s="5" t="s">
        <v>1136</v>
      </c>
      <c r="E1562" s="5" t="s">
        <v>1190</v>
      </c>
      <c r="F1562" s="5" t="s">
        <v>8421</v>
      </c>
      <c r="G1562" s="6">
        <v>49671</v>
      </c>
      <c r="H1562" s="5" t="s">
        <v>8422</v>
      </c>
      <c r="I1562" s="6">
        <v>166</v>
      </c>
      <c r="J1562" s="5" t="s">
        <v>19</v>
      </c>
      <c r="K1562" s="5" t="s">
        <v>20</v>
      </c>
      <c r="L1562" s="6">
        <v>11500000</v>
      </c>
      <c r="M1562" s="6">
        <v>2016</v>
      </c>
      <c r="N1562" s="6">
        <v>6</v>
      </c>
      <c r="O1562" s="21">
        <f>IMDB_Movies!$C1677-IMDB_Movies!$L1677</f>
        <v>682273</v>
      </c>
    </row>
    <row r="1563" spans="1:15" x14ac:dyDescent="0.35">
      <c r="A1563" s="11" t="s">
        <v>8079</v>
      </c>
      <c r="B1563" s="12">
        <v>81</v>
      </c>
      <c r="C1563" s="12">
        <v>136007</v>
      </c>
      <c r="D1563" s="13" t="s">
        <v>4885</v>
      </c>
      <c r="E1563" s="13" t="s">
        <v>3920</v>
      </c>
      <c r="F1563" s="13" t="s">
        <v>11580</v>
      </c>
      <c r="G1563" s="12">
        <v>3924</v>
      </c>
      <c r="H1563" s="13" t="s">
        <v>11581</v>
      </c>
      <c r="I1563" s="12">
        <v>39</v>
      </c>
      <c r="J1563" s="13" t="s">
        <v>1002</v>
      </c>
      <c r="K1563" s="13" t="s">
        <v>1003</v>
      </c>
      <c r="L1563" s="12">
        <v>4500</v>
      </c>
      <c r="M1563" s="12">
        <v>2004</v>
      </c>
      <c r="N1563" s="12">
        <v>6.9</v>
      </c>
      <c r="O1563" s="22">
        <f>IMDB_Movies!$C3283-IMDB_Movies!$L3283</f>
        <v>-5884138</v>
      </c>
    </row>
    <row r="1564" spans="1:15" x14ac:dyDescent="0.35">
      <c r="A1564" s="11" t="s">
        <v>2273</v>
      </c>
      <c r="B1564" s="12">
        <v>242</v>
      </c>
      <c r="C1564" s="12">
        <v>62321039</v>
      </c>
      <c r="D1564" s="13" t="s">
        <v>2275</v>
      </c>
      <c r="E1564" s="13" t="s">
        <v>1055</v>
      </c>
      <c r="F1564" s="13" t="s">
        <v>2276</v>
      </c>
      <c r="G1564" s="12">
        <v>117096</v>
      </c>
      <c r="H1564" s="13" t="s">
        <v>2277</v>
      </c>
      <c r="I1564" s="12">
        <v>271</v>
      </c>
      <c r="J1564" s="13" t="s">
        <v>19</v>
      </c>
      <c r="K1564" s="13" t="s">
        <v>20</v>
      </c>
      <c r="L1564" s="12">
        <v>70000000</v>
      </c>
      <c r="M1564" s="12">
        <v>2012</v>
      </c>
      <c r="N1564" s="12">
        <v>6.4</v>
      </c>
      <c r="O1564" s="22">
        <f>IMDB_Movies!$C844-IMDB_Movies!$L844</f>
        <v>-15111972</v>
      </c>
    </row>
    <row r="1565" spans="1:15" x14ac:dyDescent="0.35">
      <c r="A1565" s="11" t="s">
        <v>889</v>
      </c>
      <c r="B1565" s="12">
        <v>209</v>
      </c>
      <c r="C1565" s="12">
        <v>5694401</v>
      </c>
      <c r="D1565" s="13" t="s">
        <v>242</v>
      </c>
      <c r="E1565" s="13" t="s">
        <v>35</v>
      </c>
      <c r="F1565" s="13" t="s">
        <v>7133</v>
      </c>
      <c r="G1565" s="12">
        <v>194489</v>
      </c>
      <c r="H1565" s="13" t="s">
        <v>7134</v>
      </c>
      <c r="I1565" s="12">
        <v>192</v>
      </c>
      <c r="J1565" s="13" t="s">
        <v>19</v>
      </c>
      <c r="K1565" s="13" t="s">
        <v>31</v>
      </c>
      <c r="L1565" s="12">
        <v>18000000</v>
      </c>
      <c r="M1565" s="12">
        <v>2008</v>
      </c>
      <c r="N1565" s="12">
        <v>7.3</v>
      </c>
      <c r="O1565" s="22">
        <f>IMDB_Movies!$C702-IMDB_Movies!$L702</f>
        <v>-49999390</v>
      </c>
    </row>
    <row r="1566" spans="1:15" x14ac:dyDescent="0.35">
      <c r="A1566" s="14" t="s">
        <v>9585</v>
      </c>
      <c r="B1566" s="6">
        <v>76</v>
      </c>
      <c r="C1566" s="6">
        <v>4542775</v>
      </c>
      <c r="D1566" s="5" t="s">
        <v>1142</v>
      </c>
      <c r="E1566" s="5" t="s">
        <v>9586</v>
      </c>
      <c r="F1566" s="5" t="s">
        <v>9587</v>
      </c>
      <c r="G1566" s="6">
        <v>18313</v>
      </c>
      <c r="H1566" s="5" t="s">
        <v>9588</v>
      </c>
      <c r="I1566" s="6">
        <v>73</v>
      </c>
      <c r="J1566" s="5" t="s">
        <v>19</v>
      </c>
      <c r="K1566" s="5" t="s">
        <v>20</v>
      </c>
      <c r="L1566" s="6">
        <v>6000000</v>
      </c>
      <c r="M1566" s="6">
        <v>2009</v>
      </c>
      <c r="N1566" s="6">
        <v>5.0999999999999996</v>
      </c>
      <c r="O1566" s="22">
        <f>IMDB_Movies!$C2582-IMDB_Movies!$L2582</f>
        <v>27592530</v>
      </c>
    </row>
    <row r="1567" spans="1:15" x14ac:dyDescent="0.35">
      <c r="A1567" s="14" t="s">
        <v>9927</v>
      </c>
      <c r="B1567" s="6">
        <v>13</v>
      </c>
      <c r="C1567" s="6">
        <v>16066</v>
      </c>
      <c r="D1567" s="5" t="s">
        <v>9440</v>
      </c>
      <c r="E1567" s="5" t="s">
        <v>3597</v>
      </c>
      <c r="F1567" s="5" t="s">
        <v>9928</v>
      </c>
      <c r="G1567" s="6">
        <v>1207</v>
      </c>
      <c r="H1567" s="5" t="s">
        <v>9929</v>
      </c>
      <c r="I1567" s="6">
        <v>44</v>
      </c>
      <c r="J1567" s="5" t="s">
        <v>19</v>
      </c>
      <c r="K1567" s="5" t="s">
        <v>539</v>
      </c>
      <c r="L1567" s="6">
        <v>5000000</v>
      </c>
      <c r="M1567" s="6">
        <v>2004</v>
      </c>
      <c r="N1567" s="6">
        <v>3.3</v>
      </c>
      <c r="O1567" s="21">
        <f>IMDB_Movies!$C3850-IMDB_Movies!$L3850</f>
        <v>-535874</v>
      </c>
    </row>
    <row r="1568" spans="1:15" x14ac:dyDescent="0.35">
      <c r="A1568" s="14" t="s">
        <v>1584</v>
      </c>
      <c r="B1568" s="6">
        <v>152</v>
      </c>
      <c r="C1568" s="6">
        <v>169692572</v>
      </c>
      <c r="D1568" s="5" t="s">
        <v>556</v>
      </c>
      <c r="E1568" s="5" t="s">
        <v>197</v>
      </c>
      <c r="F1568" s="5" t="s">
        <v>1830</v>
      </c>
      <c r="G1568" s="6">
        <v>56501</v>
      </c>
      <c r="H1568" s="5" t="s">
        <v>1832</v>
      </c>
      <c r="I1568" s="6">
        <v>97</v>
      </c>
      <c r="J1568" s="5" t="s">
        <v>19</v>
      </c>
      <c r="K1568" s="5" t="s">
        <v>20</v>
      </c>
      <c r="L1568" s="6">
        <v>80000000</v>
      </c>
      <c r="M1568" s="6">
        <v>2015</v>
      </c>
      <c r="N1568" s="6">
        <v>6.7</v>
      </c>
      <c r="O1568" s="21">
        <f>IMDB_Movies!$C1365-IMDB_Movies!$L1365</f>
        <v>11589307</v>
      </c>
    </row>
    <row r="1569" spans="1:15" x14ac:dyDescent="0.35">
      <c r="A1569" s="15" t="s">
        <v>4449</v>
      </c>
      <c r="B1569" s="8">
        <v>242</v>
      </c>
      <c r="C1569" s="8">
        <v>19100000</v>
      </c>
      <c r="D1569" s="7" t="s">
        <v>2000</v>
      </c>
      <c r="E1569" s="7" t="s">
        <v>10878</v>
      </c>
      <c r="F1569" s="7" t="s">
        <v>10879</v>
      </c>
      <c r="G1569" s="8">
        <v>39690</v>
      </c>
      <c r="H1569" s="7" t="s">
        <v>10880</v>
      </c>
      <c r="I1569" s="8">
        <v>394</v>
      </c>
      <c r="J1569" s="7" t="s">
        <v>19</v>
      </c>
      <c r="K1569" s="7" t="s">
        <v>20</v>
      </c>
      <c r="L1569" s="8">
        <v>1250000</v>
      </c>
      <c r="M1569" s="8">
        <v>1981</v>
      </c>
      <c r="N1569" s="8">
        <v>6.1</v>
      </c>
      <c r="O1569" s="21">
        <f>IMDB_Movies!$C3772-IMDB_Movies!$L3772</f>
        <v>40072596</v>
      </c>
    </row>
    <row r="1570" spans="1:15" x14ac:dyDescent="0.35">
      <c r="A1570" s="11" t="s">
        <v>519</v>
      </c>
      <c r="B1570" s="12">
        <v>98</v>
      </c>
      <c r="C1570" s="12">
        <v>39177215</v>
      </c>
      <c r="D1570" s="13" t="s">
        <v>1444</v>
      </c>
      <c r="E1570" s="13" t="s">
        <v>2509</v>
      </c>
      <c r="F1570" s="13" t="s">
        <v>4410</v>
      </c>
      <c r="G1570" s="12">
        <v>30667</v>
      </c>
      <c r="H1570" s="13" t="s">
        <v>4411</v>
      </c>
      <c r="I1570" s="12">
        <v>234</v>
      </c>
      <c r="J1570" s="13" t="s">
        <v>19</v>
      </c>
      <c r="K1570" s="13" t="s">
        <v>20</v>
      </c>
      <c r="L1570" s="12">
        <v>38000000</v>
      </c>
      <c r="M1570" s="12">
        <v>2002</v>
      </c>
      <c r="N1570" s="12">
        <v>5.6</v>
      </c>
      <c r="O1570" s="22">
        <f>IMDB_Movies!$C2850-IMDB_Movies!$L2850</f>
        <v>-928770</v>
      </c>
    </row>
    <row r="1571" spans="1:15" x14ac:dyDescent="0.35">
      <c r="A1571" s="11" t="s">
        <v>2457</v>
      </c>
      <c r="B1571" s="12">
        <v>185</v>
      </c>
      <c r="C1571" s="12">
        <v>52397389</v>
      </c>
      <c r="D1571" s="13" t="s">
        <v>2459</v>
      </c>
      <c r="E1571" s="13" t="s">
        <v>227</v>
      </c>
      <c r="F1571" s="13" t="s">
        <v>2460</v>
      </c>
      <c r="G1571" s="12">
        <v>132954</v>
      </c>
      <c r="H1571" s="13" t="s">
        <v>2461</v>
      </c>
      <c r="I1571" s="12">
        <v>514</v>
      </c>
      <c r="J1571" s="13" t="s">
        <v>19</v>
      </c>
      <c r="K1571" s="13" t="s">
        <v>20</v>
      </c>
      <c r="L1571" s="12">
        <v>65000000</v>
      </c>
      <c r="M1571" s="12">
        <v>2004</v>
      </c>
      <c r="N1571" s="12">
        <v>5.9</v>
      </c>
      <c r="O1571" s="22">
        <f>IMDB_Movies!$C228-IMDB_Movies!$L228</f>
        <v>-13313646</v>
      </c>
    </row>
    <row r="1572" spans="1:15" x14ac:dyDescent="0.35">
      <c r="A1572" s="11" t="s">
        <v>3926</v>
      </c>
      <c r="B1572" s="12">
        <v>418</v>
      </c>
      <c r="C1572" s="12">
        <v>101470202</v>
      </c>
      <c r="D1572" s="13" t="s">
        <v>1855</v>
      </c>
      <c r="E1572" s="13" t="s">
        <v>317</v>
      </c>
      <c r="F1572" s="13" t="s">
        <v>4936</v>
      </c>
      <c r="G1572" s="12">
        <v>310540</v>
      </c>
      <c r="H1572" s="13" t="s">
        <v>4937</v>
      </c>
      <c r="I1572" s="12">
        <v>669</v>
      </c>
      <c r="J1572" s="13" t="s">
        <v>19</v>
      </c>
      <c r="K1572" s="13" t="s">
        <v>20</v>
      </c>
      <c r="L1572" s="12">
        <v>32000000</v>
      </c>
      <c r="M1572" s="12">
        <v>2013</v>
      </c>
      <c r="N1572" s="12">
        <v>6.7</v>
      </c>
      <c r="O1572" s="22">
        <f>IMDB_Movies!$C2368-IMDB_Movies!$L2368</f>
        <v>-6827190</v>
      </c>
    </row>
    <row r="1573" spans="1:15" x14ac:dyDescent="0.35">
      <c r="A1573" s="11" t="s">
        <v>3489</v>
      </c>
      <c r="B1573" s="12">
        <v>22</v>
      </c>
      <c r="C1573" s="12">
        <v>16671505</v>
      </c>
      <c r="D1573" s="13" t="s">
        <v>3490</v>
      </c>
      <c r="E1573" s="13" t="s">
        <v>222</v>
      </c>
      <c r="F1573" s="13" t="s">
        <v>3491</v>
      </c>
      <c r="G1573" s="12">
        <v>33186</v>
      </c>
      <c r="H1573" s="13" t="s">
        <v>3492</v>
      </c>
      <c r="I1573" s="12">
        <v>78</v>
      </c>
      <c r="J1573" s="13" t="s">
        <v>19</v>
      </c>
      <c r="K1573" s="13" t="s">
        <v>20</v>
      </c>
      <c r="L1573" s="12">
        <v>50000000</v>
      </c>
      <c r="M1573" s="12">
        <v>1994</v>
      </c>
      <c r="N1573" s="12">
        <v>5.9</v>
      </c>
      <c r="O1573" s="22">
        <f>IMDB_Movies!$C1124-IMDB_Movies!$L1124</f>
        <v>4479776</v>
      </c>
    </row>
    <row r="1574" spans="1:15" x14ac:dyDescent="0.35">
      <c r="A1574" s="15" t="s">
        <v>3482</v>
      </c>
      <c r="B1574" s="8">
        <v>174</v>
      </c>
      <c r="C1574" s="8">
        <v>21283440</v>
      </c>
      <c r="D1574" s="7" t="s">
        <v>1308</v>
      </c>
      <c r="E1574" s="7" t="s">
        <v>147</v>
      </c>
      <c r="F1574" s="7" t="s">
        <v>3484</v>
      </c>
      <c r="G1574" s="8">
        <v>46239</v>
      </c>
      <c r="H1574" s="7" t="s">
        <v>3485</v>
      </c>
      <c r="I1574" s="8">
        <v>137</v>
      </c>
      <c r="J1574" s="7" t="s">
        <v>19</v>
      </c>
      <c r="K1574" s="7" t="s">
        <v>20</v>
      </c>
      <c r="L1574" s="8">
        <v>55000000</v>
      </c>
      <c r="M1574" s="8">
        <v>2011</v>
      </c>
      <c r="N1574" s="8">
        <v>6</v>
      </c>
      <c r="O1574" s="21">
        <f>IMDB_Movies!$C3374-IMDB_Movies!$L3374</f>
        <v>-28834579</v>
      </c>
    </row>
    <row r="1575" spans="1:15" x14ac:dyDescent="0.35">
      <c r="A1575" s="15" t="s">
        <v>4250</v>
      </c>
      <c r="B1575" s="8">
        <v>102</v>
      </c>
      <c r="C1575" s="8">
        <v>14967182</v>
      </c>
      <c r="D1575" s="7" t="s">
        <v>329</v>
      </c>
      <c r="E1575" s="7" t="s">
        <v>1216</v>
      </c>
      <c r="F1575" s="7" t="s">
        <v>4251</v>
      </c>
      <c r="G1575" s="8">
        <v>27305</v>
      </c>
      <c r="H1575" s="7" t="s">
        <v>4252</v>
      </c>
      <c r="I1575" s="8">
        <v>284</v>
      </c>
      <c r="J1575" s="7" t="s">
        <v>19</v>
      </c>
      <c r="K1575" s="7" t="s">
        <v>20</v>
      </c>
      <c r="L1575" s="8">
        <v>40000000</v>
      </c>
      <c r="M1575" s="8">
        <v>2000</v>
      </c>
      <c r="N1575" s="8">
        <v>5.0999999999999996</v>
      </c>
      <c r="O1575" s="21">
        <f>IMDB_Movies!$C663-IMDB_Movies!$L663</f>
        <v>117979556</v>
      </c>
    </row>
    <row r="1576" spans="1:15" x14ac:dyDescent="0.35">
      <c r="A1576" s="11" t="s">
        <v>1615</v>
      </c>
      <c r="B1576" s="12">
        <v>186</v>
      </c>
      <c r="C1576" s="12">
        <v>422783777</v>
      </c>
      <c r="D1576" s="13" t="s">
        <v>1929</v>
      </c>
      <c r="E1576" s="13" t="s">
        <v>633</v>
      </c>
      <c r="F1576" s="13" t="s">
        <v>1930</v>
      </c>
      <c r="G1576" s="12">
        <v>644348</v>
      </c>
      <c r="H1576" s="13" t="s">
        <v>1931</v>
      </c>
      <c r="I1576" s="12">
        <v>656</v>
      </c>
      <c r="J1576" s="13" t="s">
        <v>19</v>
      </c>
      <c r="K1576" s="13" t="s">
        <v>20</v>
      </c>
      <c r="L1576" s="12">
        <v>45000000</v>
      </c>
      <c r="M1576" s="12">
        <v>1994</v>
      </c>
      <c r="N1576" s="12">
        <v>8.5</v>
      </c>
      <c r="O1576" s="22">
        <f>IMDB_Movies!$C1070-IMDB_Movies!$L1070</f>
        <v>-1178017</v>
      </c>
    </row>
    <row r="1577" spans="1:15" x14ac:dyDescent="0.35">
      <c r="A1577" s="14" t="s">
        <v>5763</v>
      </c>
      <c r="B1577" s="6">
        <v>133</v>
      </c>
      <c r="C1577" s="6">
        <v>197148</v>
      </c>
      <c r="D1577" s="5" t="s">
        <v>9238</v>
      </c>
      <c r="E1577" s="5" t="s">
        <v>41</v>
      </c>
      <c r="F1577" s="5" t="s">
        <v>9239</v>
      </c>
      <c r="G1577" s="6">
        <v>18109</v>
      </c>
      <c r="H1577" s="5" t="s">
        <v>9240</v>
      </c>
      <c r="I1577" s="6">
        <v>150</v>
      </c>
      <c r="J1577" s="5" t="s">
        <v>19</v>
      </c>
      <c r="K1577" s="5" t="s">
        <v>31</v>
      </c>
      <c r="L1577" s="6">
        <v>7500000</v>
      </c>
      <c r="M1577" s="6">
        <v>2003</v>
      </c>
      <c r="N1577" s="6">
        <v>6.3</v>
      </c>
      <c r="O1577" s="22">
        <f>IMDB_Movies!$C3507-IMDB_Movies!$L3507</f>
        <v>5077977</v>
      </c>
    </row>
    <row r="1578" spans="1:15" x14ac:dyDescent="0.35">
      <c r="A1578" s="11" t="s">
        <v>616</v>
      </c>
      <c r="B1578" s="12">
        <v>310</v>
      </c>
      <c r="C1578" s="12">
        <v>83640426</v>
      </c>
      <c r="D1578" s="13" t="s">
        <v>23</v>
      </c>
      <c r="E1578" s="13" t="s">
        <v>162</v>
      </c>
      <c r="F1578" s="13" t="s">
        <v>617</v>
      </c>
      <c r="G1578" s="12">
        <v>152826</v>
      </c>
      <c r="H1578" s="13" t="s">
        <v>618</v>
      </c>
      <c r="I1578" s="12">
        <v>253</v>
      </c>
      <c r="J1578" s="13" t="s">
        <v>19</v>
      </c>
      <c r="K1578" s="13" t="s">
        <v>20</v>
      </c>
      <c r="L1578" s="12">
        <v>150000000</v>
      </c>
      <c r="M1578" s="12">
        <v>2012</v>
      </c>
      <c r="N1578" s="12">
        <v>5.8</v>
      </c>
      <c r="O1578" s="22">
        <f>IMDB_Movies!$C216-IMDB_Movies!$L216</f>
        <v>-19036988</v>
      </c>
    </row>
    <row r="1579" spans="1:15" x14ac:dyDescent="0.35">
      <c r="A1579" s="11" t="s">
        <v>7657</v>
      </c>
      <c r="B1579" s="12">
        <v>45</v>
      </c>
      <c r="C1579" s="12">
        <v>15100000</v>
      </c>
      <c r="D1579" s="13" t="s">
        <v>1501</v>
      </c>
      <c r="E1579" s="13" t="s">
        <v>1888</v>
      </c>
      <c r="F1579" s="13" t="s">
        <v>7658</v>
      </c>
      <c r="G1579" s="12">
        <v>22797</v>
      </c>
      <c r="H1579" s="13" t="s">
        <v>7659</v>
      </c>
      <c r="I1579" s="12">
        <v>96</v>
      </c>
      <c r="J1579" s="13" t="s">
        <v>19</v>
      </c>
      <c r="K1579" s="13" t="s">
        <v>20</v>
      </c>
      <c r="L1579" s="12">
        <v>15000000</v>
      </c>
      <c r="M1579" s="12">
        <v>1984</v>
      </c>
      <c r="N1579" s="12">
        <v>6</v>
      </c>
      <c r="O1579" s="22">
        <f>IMDB_Movies!$C882-IMDB_Movies!$L882</f>
        <v>5927406</v>
      </c>
    </row>
    <row r="1580" spans="1:15" x14ac:dyDescent="0.35">
      <c r="A1580" s="11" t="s">
        <v>1094</v>
      </c>
      <c r="B1580" s="12">
        <v>167</v>
      </c>
      <c r="C1580" s="12">
        <v>91188905</v>
      </c>
      <c r="D1580" s="13" t="s">
        <v>1785</v>
      </c>
      <c r="E1580" s="13" t="s">
        <v>162</v>
      </c>
      <c r="F1580" s="13" t="s">
        <v>1786</v>
      </c>
      <c r="G1580" s="12">
        <v>58184</v>
      </c>
      <c r="H1580" s="13" t="s">
        <v>1788</v>
      </c>
      <c r="I1580" s="12">
        <v>805</v>
      </c>
      <c r="J1580" s="13" t="s">
        <v>19</v>
      </c>
      <c r="K1580" s="13" t="s">
        <v>20</v>
      </c>
      <c r="L1580" s="12">
        <v>80000000</v>
      </c>
      <c r="M1580" s="12">
        <v>1999</v>
      </c>
      <c r="N1580" s="12">
        <v>4.9000000000000004</v>
      </c>
      <c r="O1580" s="22">
        <f>IMDB_Movies!$C3667-IMDB_Movies!$L3667</f>
        <v>300000</v>
      </c>
    </row>
    <row r="1581" spans="1:15" x14ac:dyDescent="0.35">
      <c r="A1581" s="14" t="s">
        <v>4314</v>
      </c>
      <c r="B1581" s="6">
        <v>61</v>
      </c>
      <c r="C1581" s="6">
        <v>4777007</v>
      </c>
      <c r="D1581" s="5" t="s">
        <v>4315</v>
      </c>
      <c r="E1581" s="5" t="s">
        <v>4311</v>
      </c>
      <c r="F1581" s="5" t="s">
        <v>4316</v>
      </c>
      <c r="G1581" s="6">
        <v>15130</v>
      </c>
      <c r="H1581" s="5" t="s">
        <v>4317</v>
      </c>
      <c r="I1581" s="6">
        <v>98</v>
      </c>
      <c r="J1581" s="5" t="s">
        <v>19</v>
      </c>
      <c r="K1581" s="5" t="s">
        <v>1003</v>
      </c>
      <c r="L1581" s="6">
        <v>40000000</v>
      </c>
      <c r="M1581" s="6">
        <v>2001</v>
      </c>
      <c r="N1581" s="6">
        <v>5.8</v>
      </c>
      <c r="O1581" s="22">
        <f>IMDB_Movies!$C2410-IMDB_Movies!$L2410</f>
        <v>50401464</v>
      </c>
    </row>
    <row r="1582" spans="1:15" x14ac:dyDescent="0.35">
      <c r="A1582" s="14" t="s">
        <v>6880</v>
      </c>
      <c r="B1582" s="6">
        <v>105</v>
      </c>
      <c r="C1582" s="6">
        <v>410388</v>
      </c>
      <c r="D1582" s="5" t="s">
        <v>6881</v>
      </c>
      <c r="E1582" s="5" t="s">
        <v>4558</v>
      </c>
      <c r="F1582" s="5" t="s">
        <v>6882</v>
      </c>
      <c r="G1582" s="6">
        <v>13727</v>
      </c>
      <c r="H1582" s="5" t="s">
        <v>6883</v>
      </c>
      <c r="I1582" s="6">
        <v>79</v>
      </c>
      <c r="J1582" s="5" t="s">
        <v>470</v>
      </c>
      <c r="K1582" s="5" t="s">
        <v>471</v>
      </c>
      <c r="L1582" s="6">
        <v>2127519898</v>
      </c>
      <c r="M1582" s="6">
        <v>2004</v>
      </c>
      <c r="N1582" s="6">
        <v>6.9</v>
      </c>
      <c r="O1582" s="21">
        <f>IMDB_Movies!$C43-IMDB_Movies!$L43</f>
        <v>3650000</v>
      </c>
    </row>
    <row r="1583" spans="1:15" x14ac:dyDescent="0.35">
      <c r="A1583" s="14" t="s">
        <v>1185</v>
      </c>
      <c r="B1583" s="6">
        <v>186</v>
      </c>
      <c r="C1583" s="6">
        <v>10137232</v>
      </c>
      <c r="D1583" s="5" t="s">
        <v>3499</v>
      </c>
      <c r="E1583" s="5" t="s">
        <v>3500</v>
      </c>
      <c r="F1583" s="5" t="s">
        <v>3501</v>
      </c>
      <c r="G1583" s="6">
        <v>58015</v>
      </c>
      <c r="H1583" s="5" t="s">
        <v>3502</v>
      </c>
      <c r="I1583" s="6">
        <v>374</v>
      </c>
      <c r="J1583" s="5" t="s">
        <v>19</v>
      </c>
      <c r="K1583" s="5" t="s">
        <v>1003</v>
      </c>
      <c r="L1583" s="6">
        <v>50000000</v>
      </c>
      <c r="M1583" s="6">
        <v>2005</v>
      </c>
      <c r="N1583" s="6">
        <v>6</v>
      </c>
      <c r="O1583" s="22">
        <f>IMDB_Movies!$C436-IMDB_Movies!$L436</f>
        <v>-32239920</v>
      </c>
    </row>
    <row r="1584" spans="1:15" x14ac:dyDescent="0.35">
      <c r="A1584" s="15" t="s">
        <v>5113</v>
      </c>
      <c r="B1584" s="8">
        <v>589</v>
      </c>
      <c r="C1584" s="8">
        <v>66468315</v>
      </c>
      <c r="D1584" s="7" t="s">
        <v>3542</v>
      </c>
      <c r="E1584" s="7" t="s">
        <v>36</v>
      </c>
      <c r="F1584" s="7" t="s">
        <v>5114</v>
      </c>
      <c r="G1584" s="8">
        <v>428916</v>
      </c>
      <c r="H1584" s="7" t="s">
        <v>5115</v>
      </c>
      <c r="I1584" s="8">
        <v>667</v>
      </c>
      <c r="J1584" s="7" t="s">
        <v>19</v>
      </c>
      <c r="K1584" s="7" t="s">
        <v>20</v>
      </c>
      <c r="L1584" s="8">
        <v>30000000</v>
      </c>
      <c r="M1584" s="8">
        <v>2012</v>
      </c>
      <c r="N1584" s="8">
        <v>7.4</v>
      </c>
      <c r="O1584" s="21">
        <f>IMDB_Movies!$C611-IMDB_Movies!$L611</f>
        <v>49001297</v>
      </c>
    </row>
    <row r="1585" spans="1:15" x14ac:dyDescent="0.35">
      <c r="A1585" s="15" t="s">
        <v>6146</v>
      </c>
      <c r="B1585" s="8">
        <v>32</v>
      </c>
      <c r="C1585" s="8">
        <v>13000000</v>
      </c>
      <c r="D1585" s="7" t="s">
        <v>6147</v>
      </c>
      <c r="E1585" s="7" t="s">
        <v>6148</v>
      </c>
      <c r="F1585" s="7" t="s">
        <v>6149</v>
      </c>
      <c r="G1585" s="8">
        <v>10895</v>
      </c>
      <c r="H1585" s="7" t="s">
        <v>6150</v>
      </c>
      <c r="I1585" s="8">
        <v>150</v>
      </c>
      <c r="J1585" s="7" t="s">
        <v>19</v>
      </c>
      <c r="K1585" s="7" t="s">
        <v>20</v>
      </c>
      <c r="L1585" s="8">
        <v>24000000</v>
      </c>
      <c r="M1585" s="8">
        <v>1978</v>
      </c>
      <c r="N1585" s="8">
        <v>5.2</v>
      </c>
      <c r="O1585" s="21">
        <f>IMDB_Movies!$C1301-IMDB_Movies!$L1301</f>
        <v>32462438</v>
      </c>
    </row>
    <row r="1586" spans="1:15" x14ac:dyDescent="0.35">
      <c r="A1586" s="15" t="s">
        <v>10473</v>
      </c>
      <c r="B1586" s="8">
        <v>162</v>
      </c>
      <c r="C1586" s="8">
        <v>14400000</v>
      </c>
      <c r="D1586" s="7" t="s">
        <v>4439</v>
      </c>
      <c r="E1586" s="7" t="s">
        <v>9538</v>
      </c>
      <c r="F1586" s="7" t="s">
        <v>10474</v>
      </c>
      <c r="G1586" s="8">
        <v>28589</v>
      </c>
      <c r="H1586" s="7" t="s">
        <v>10475</v>
      </c>
      <c r="I1586" s="8">
        <v>532</v>
      </c>
      <c r="J1586" s="7" t="s">
        <v>19</v>
      </c>
      <c r="K1586" s="7" t="s">
        <v>20</v>
      </c>
      <c r="L1586" s="8">
        <v>2500000</v>
      </c>
      <c r="M1586" s="8">
        <v>1982</v>
      </c>
      <c r="N1586" s="8">
        <v>4.5999999999999996</v>
      </c>
      <c r="O1586" s="21">
        <f>IMDB_Movies!$C3754-IMDB_Movies!$L3754</f>
        <v>293258</v>
      </c>
    </row>
    <row r="1587" spans="1:15" x14ac:dyDescent="0.35">
      <c r="A1587" s="11" t="s">
        <v>6718</v>
      </c>
      <c r="B1587" s="12">
        <v>289</v>
      </c>
      <c r="C1587" s="12">
        <v>14291570</v>
      </c>
      <c r="D1587" s="13" t="s">
        <v>161</v>
      </c>
      <c r="E1587" s="13" t="s">
        <v>1903</v>
      </c>
      <c r="F1587" s="13" t="s">
        <v>6719</v>
      </c>
      <c r="G1587" s="12">
        <v>82082</v>
      </c>
      <c r="H1587" s="13" t="s">
        <v>6720</v>
      </c>
      <c r="I1587" s="12">
        <v>236</v>
      </c>
      <c r="J1587" s="13" t="s">
        <v>19</v>
      </c>
      <c r="K1587" s="13" t="s">
        <v>1003</v>
      </c>
      <c r="L1587" s="12">
        <v>20000000</v>
      </c>
      <c r="M1587" s="12">
        <v>2012</v>
      </c>
      <c r="N1587" s="12">
        <v>6.1</v>
      </c>
      <c r="O1587" s="22">
        <f>IMDB_Movies!$C358-IMDB_Movies!$L358</f>
        <v>5667084</v>
      </c>
    </row>
    <row r="1588" spans="1:15" x14ac:dyDescent="0.35">
      <c r="A1588" s="14" t="s">
        <v>9226</v>
      </c>
      <c r="B1588" s="6">
        <v>35</v>
      </c>
      <c r="C1588" s="6">
        <v>4131640</v>
      </c>
      <c r="D1588" s="5" t="s">
        <v>706</v>
      </c>
      <c r="E1588" s="5" t="s">
        <v>1162</v>
      </c>
      <c r="F1588" s="5" t="s">
        <v>9227</v>
      </c>
      <c r="G1588" s="6">
        <v>5463</v>
      </c>
      <c r="H1588" s="5" t="s">
        <v>9228</v>
      </c>
      <c r="I1588" s="6">
        <v>20</v>
      </c>
      <c r="J1588" s="5" t="s">
        <v>19</v>
      </c>
      <c r="K1588" s="5" t="s">
        <v>20</v>
      </c>
      <c r="L1588" s="6">
        <v>7500000</v>
      </c>
      <c r="M1588" s="6">
        <v>2008</v>
      </c>
      <c r="N1588" s="6">
        <v>3.1</v>
      </c>
      <c r="O1588" s="21">
        <f>IMDB_Movies!$C1797-IMDB_Movies!$L1797</f>
        <v>-8553105</v>
      </c>
    </row>
    <row r="1589" spans="1:15" x14ac:dyDescent="0.35">
      <c r="A1589" s="14" t="s">
        <v>240</v>
      </c>
      <c r="B1589" s="6">
        <v>511</v>
      </c>
      <c r="C1589" s="6">
        <v>137387272</v>
      </c>
      <c r="D1589" s="5" t="s">
        <v>2000</v>
      </c>
      <c r="E1589" s="5" t="s">
        <v>466</v>
      </c>
      <c r="F1589" s="5" t="s">
        <v>6449</v>
      </c>
      <c r="G1589" s="6">
        <v>300110</v>
      </c>
      <c r="H1589" s="5" t="s">
        <v>6450</v>
      </c>
      <c r="I1589" s="6">
        <v>807</v>
      </c>
      <c r="J1589" s="5" t="s">
        <v>19</v>
      </c>
      <c r="K1589" s="5" t="s">
        <v>20</v>
      </c>
      <c r="L1589" s="6">
        <v>20000000</v>
      </c>
      <c r="M1589" s="6">
        <v>2013</v>
      </c>
      <c r="N1589" s="6">
        <v>7.5</v>
      </c>
      <c r="O1589" s="22">
        <f>IMDB_Movies!$C3763-IMDB_Movies!$L3763</f>
        <v>-20041681</v>
      </c>
    </row>
    <row r="1590" spans="1:15" x14ac:dyDescent="0.35">
      <c r="A1590" s="11" t="s">
        <v>8666</v>
      </c>
      <c r="B1590" s="12">
        <v>73</v>
      </c>
      <c r="C1590" s="12">
        <v>17655201</v>
      </c>
      <c r="D1590" s="13" t="s">
        <v>4496</v>
      </c>
      <c r="E1590" s="13" t="s">
        <v>481</v>
      </c>
      <c r="F1590" s="13" t="s">
        <v>8667</v>
      </c>
      <c r="G1590" s="12">
        <v>4719</v>
      </c>
      <c r="H1590" s="13" t="s">
        <v>8668</v>
      </c>
      <c r="I1590" s="12">
        <v>24</v>
      </c>
      <c r="J1590" s="13" t="s">
        <v>19</v>
      </c>
      <c r="K1590" s="13" t="s">
        <v>20</v>
      </c>
      <c r="L1590" s="12">
        <v>10000000</v>
      </c>
      <c r="M1590" s="12">
        <v>2008</v>
      </c>
      <c r="N1590" s="12">
        <v>6.7</v>
      </c>
      <c r="O1590" s="22">
        <f>IMDB_Movies!$C3097-IMDB_Movies!$L3097</f>
        <v>-925977</v>
      </c>
    </row>
    <row r="1591" spans="1:15" x14ac:dyDescent="0.35">
      <c r="A1591" s="11" t="s">
        <v>11409</v>
      </c>
      <c r="B1591" s="12">
        <v>9</v>
      </c>
      <c r="C1591" s="12">
        <v>902835</v>
      </c>
      <c r="D1591" s="13" t="s">
        <v>973</v>
      </c>
      <c r="E1591" s="13" t="s">
        <v>11410</v>
      </c>
      <c r="F1591" s="13" t="s">
        <v>11411</v>
      </c>
      <c r="G1591" s="12">
        <v>1489</v>
      </c>
      <c r="H1591" s="13" t="s">
        <v>11412</v>
      </c>
      <c r="I1591" s="12">
        <v>40</v>
      </c>
      <c r="J1591" s="13" t="s">
        <v>19</v>
      </c>
      <c r="K1591" s="13" t="s">
        <v>20</v>
      </c>
      <c r="L1591" s="12">
        <v>250000</v>
      </c>
      <c r="M1591" s="12">
        <v>2001</v>
      </c>
      <c r="N1591" s="12">
        <v>6.7</v>
      </c>
      <c r="O1591" s="22">
        <f>IMDB_Movies!$C2172-IMDB_Movies!$L2172</f>
        <v>-2747274</v>
      </c>
    </row>
    <row r="1592" spans="1:15" x14ac:dyDescent="0.35">
      <c r="A1592" s="15" t="s">
        <v>447</v>
      </c>
      <c r="B1592" s="8">
        <v>288</v>
      </c>
      <c r="C1592" s="8">
        <v>217387997</v>
      </c>
      <c r="D1592" s="7" t="s">
        <v>441</v>
      </c>
      <c r="E1592" s="7" t="s">
        <v>449</v>
      </c>
      <c r="F1592" s="7" t="s">
        <v>450</v>
      </c>
      <c r="G1592" s="8">
        <v>485430</v>
      </c>
      <c r="H1592" s="7" t="s">
        <v>452</v>
      </c>
      <c r="I1592" s="8">
        <v>492</v>
      </c>
      <c r="J1592" s="7" t="s">
        <v>19</v>
      </c>
      <c r="K1592" s="7" t="s">
        <v>20</v>
      </c>
      <c r="L1592" s="8">
        <v>165000000</v>
      </c>
      <c r="M1592" s="8">
        <v>2010</v>
      </c>
      <c r="N1592" s="8">
        <v>8.1999999999999993</v>
      </c>
      <c r="O1592" s="21">
        <f>IMDB_Movies!$C1075-IMDB_Movies!$L1075</f>
        <v>-3400000</v>
      </c>
    </row>
    <row r="1593" spans="1:15" x14ac:dyDescent="0.35">
      <c r="A1593" s="11" t="s">
        <v>6828</v>
      </c>
      <c r="B1593" s="12">
        <v>167</v>
      </c>
      <c r="C1593" s="12">
        <v>5005883</v>
      </c>
      <c r="D1593" s="13" t="s">
        <v>2156</v>
      </c>
      <c r="E1593" s="13" t="s">
        <v>5287</v>
      </c>
      <c r="F1593" s="13" t="s">
        <v>6829</v>
      </c>
      <c r="G1593" s="12">
        <v>29649</v>
      </c>
      <c r="H1593" s="13" t="s">
        <v>6830</v>
      </c>
      <c r="I1593" s="12">
        <v>361</v>
      </c>
      <c r="J1593" s="13" t="s">
        <v>19</v>
      </c>
      <c r="K1593" s="13" t="s">
        <v>20</v>
      </c>
      <c r="L1593" s="12">
        <v>20000000</v>
      </c>
      <c r="M1593" s="12">
        <v>2004</v>
      </c>
      <c r="N1593" s="12">
        <v>6.1</v>
      </c>
      <c r="O1593" s="22">
        <f>IMDB_Movies!$C3329-IMDB_Movies!$L3329</f>
        <v>5993605</v>
      </c>
    </row>
    <row r="1594" spans="1:15" x14ac:dyDescent="0.35">
      <c r="A1594" s="11" t="s">
        <v>10620</v>
      </c>
      <c r="B1594" s="12">
        <v>158</v>
      </c>
      <c r="C1594" s="12">
        <v>3590010</v>
      </c>
      <c r="D1594" s="13" t="s">
        <v>4885</v>
      </c>
      <c r="E1594" s="13" t="s">
        <v>6626</v>
      </c>
      <c r="F1594" s="13" t="s">
        <v>10621</v>
      </c>
      <c r="G1594" s="12">
        <v>20885</v>
      </c>
      <c r="H1594" s="13" t="s">
        <v>10622</v>
      </c>
      <c r="I1594" s="12">
        <v>60</v>
      </c>
      <c r="J1594" s="13" t="s">
        <v>19</v>
      </c>
      <c r="K1594" s="13" t="s">
        <v>31</v>
      </c>
      <c r="L1594" s="12">
        <v>2000000</v>
      </c>
      <c r="M1594" s="12">
        <v>2015</v>
      </c>
      <c r="N1594" s="12">
        <v>6.1</v>
      </c>
      <c r="O1594" s="22">
        <f>IMDB_Movies!$C3291-IMDB_Movies!$L3291</f>
        <v>-13236409</v>
      </c>
    </row>
    <row r="1595" spans="1:15" x14ac:dyDescent="0.35">
      <c r="A1595" s="11" t="s">
        <v>3258</v>
      </c>
      <c r="B1595" s="12">
        <v>120</v>
      </c>
      <c r="C1595" s="12">
        <v>105264608</v>
      </c>
      <c r="D1595" s="13" t="s">
        <v>3259</v>
      </c>
      <c r="E1595" s="13" t="s">
        <v>247</v>
      </c>
      <c r="F1595" s="13" t="s">
        <v>3260</v>
      </c>
      <c r="G1595" s="12">
        <v>239752</v>
      </c>
      <c r="H1595" s="13" t="s">
        <v>3261</v>
      </c>
      <c r="I1595" s="12">
        <v>406</v>
      </c>
      <c r="J1595" s="13" t="s">
        <v>19</v>
      </c>
      <c r="K1595" s="13" t="s">
        <v>20</v>
      </c>
      <c r="L1595" s="12">
        <v>60000000</v>
      </c>
      <c r="M1595" s="12">
        <v>1994</v>
      </c>
      <c r="N1595" s="12">
        <v>7.6</v>
      </c>
      <c r="O1595" s="22">
        <f>IMDB_Movies!$C3125-IMDB_Movies!$L3125</f>
        <v>-15116461</v>
      </c>
    </row>
    <row r="1596" spans="1:15" x14ac:dyDescent="0.35">
      <c r="A1596" s="14" t="s">
        <v>8708</v>
      </c>
      <c r="B1596" s="6">
        <v>47</v>
      </c>
      <c r="C1596" s="6">
        <v>11703287</v>
      </c>
      <c r="D1596" s="5" t="s">
        <v>4436</v>
      </c>
      <c r="E1596" s="5" t="s">
        <v>8709</v>
      </c>
      <c r="F1596" s="5" t="s">
        <v>8710</v>
      </c>
      <c r="G1596" s="6">
        <v>4360</v>
      </c>
      <c r="H1596" s="5" t="s">
        <v>8711</v>
      </c>
      <c r="I1596" s="6">
        <v>148</v>
      </c>
      <c r="J1596" s="5" t="s">
        <v>19</v>
      </c>
      <c r="K1596" s="5" t="s">
        <v>20</v>
      </c>
      <c r="L1596" s="6">
        <v>10000000</v>
      </c>
      <c r="M1596" s="6">
        <v>2005</v>
      </c>
      <c r="N1596" s="6">
        <v>7</v>
      </c>
      <c r="O1596" s="22">
        <f>IMDB_Movies!$C1222-IMDB_Movies!$L1222</f>
        <v>-2198810</v>
      </c>
    </row>
    <row r="1597" spans="1:15" x14ac:dyDescent="0.35">
      <c r="A1597" s="14" t="s">
        <v>7646</v>
      </c>
      <c r="B1597" s="6">
        <v>417</v>
      </c>
      <c r="C1597" s="6">
        <v>21383298</v>
      </c>
      <c r="D1597" s="5" t="s">
        <v>1444</v>
      </c>
      <c r="E1597" s="5" t="s">
        <v>2752</v>
      </c>
      <c r="F1597" s="5" t="s">
        <v>7647</v>
      </c>
      <c r="G1597" s="6">
        <v>187170</v>
      </c>
      <c r="H1597" s="5" t="s">
        <v>7648</v>
      </c>
      <c r="I1597" s="6">
        <v>376</v>
      </c>
      <c r="J1597" s="5" t="s">
        <v>19</v>
      </c>
      <c r="K1597" s="5" t="s">
        <v>20</v>
      </c>
      <c r="L1597" s="6">
        <v>15000000</v>
      </c>
      <c r="M1597" s="6">
        <v>2012</v>
      </c>
      <c r="N1597" s="6">
        <v>7.3</v>
      </c>
      <c r="O1597" s="22">
        <f>IMDB_Movies!$C2802-IMDB_Movies!$L2802</f>
        <v>97992827</v>
      </c>
    </row>
    <row r="1598" spans="1:15" x14ac:dyDescent="0.35">
      <c r="A1598" s="11" t="s">
        <v>8007</v>
      </c>
      <c r="B1598" s="12">
        <v>25</v>
      </c>
      <c r="C1598" s="12">
        <v>7009668</v>
      </c>
      <c r="D1598" s="13" t="s">
        <v>9650</v>
      </c>
      <c r="E1598" s="13" t="s">
        <v>9651</v>
      </c>
      <c r="F1598" s="13" t="s">
        <v>9652</v>
      </c>
      <c r="G1598" s="12">
        <v>8707</v>
      </c>
      <c r="H1598" s="13" t="s">
        <v>9653</v>
      </c>
      <c r="I1598" s="12">
        <v>36</v>
      </c>
      <c r="J1598" s="13" t="s">
        <v>19</v>
      </c>
      <c r="K1598" s="13" t="s">
        <v>20</v>
      </c>
      <c r="L1598" s="12">
        <v>5600000</v>
      </c>
      <c r="M1598" s="12">
        <v>2006</v>
      </c>
      <c r="N1598" s="12">
        <v>2.1</v>
      </c>
      <c r="O1598" s="22">
        <f>IMDB_Movies!$C946-IMDB_Movies!$L946</f>
        <v>-389009</v>
      </c>
    </row>
    <row r="1599" spans="1:15" x14ac:dyDescent="0.35">
      <c r="A1599" s="11" t="s">
        <v>1859</v>
      </c>
      <c r="B1599" s="12">
        <v>292</v>
      </c>
      <c r="C1599" s="12">
        <v>7689458</v>
      </c>
      <c r="D1599" s="13" t="s">
        <v>5361</v>
      </c>
      <c r="E1599" s="13" t="s">
        <v>124</v>
      </c>
      <c r="F1599" s="13" t="s">
        <v>5362</v>
      </c>
      <c r="G1599" s="12">
        <v>126307</v>
      </c>
      <c r="H1599" s="13" t="s">
        <v>5363</v>
      </c>
      <c r="I1599" s="12">
        <v>210</v>
      </c>
      <c r="J1599" s="13" t="s">
        <v>19</v>
      </c>
      <c r="K1599" s="13" t="s">
        <v>31</v>
      </c>
      <c r="L1599" s="12">
        <v>40000000</v>
      </c>
      <c r="M1599" s="12">
        <v>2009</v>
      </c>
      <c r="N1599" s="12">
        <v>6.8</v>
      </c>
      <c r="O1599" s="22">
        <f>IMDB_Movies!$C1324-IMDB_Movies!$L1324</f>
        <v>-2899325</v>
      </c>
    </row>
    <row r="1600" spans="1:15" x14ac:dyDescent="0.35">
      <c r="A1600" s="14" t="s">
        <v>9872</v>
      </c>
      <c r="B1600" s="6">
        <v>195</v>
      </c>
      <c r="C1600" s="6">
        <v>3950029</v>
      </c>
      <c r="D1600" s="5" t="s">
        <v>2243</v>
      </c>
      <c r="E1600" s="5" t="s">
        <v>8189</v>
      </c>
      <c r="F1600" s="5" t="s">
        <v>9873</v>
      </c>
      <c r="G1600" s="6">
        <v>12411</v>
      </c>
      <c r="H1600" s="5" t="s">
        <v>9874</v>
      </c>
      <c r="I1600" s="6">
        <v>89</v>
      </c>
      <c r="J1600" s="5" t="s">
        <v>1002</v>
      </c>
      <c r="K1600" s="5" t="s">
        <v>1003</v>
      </c>
      <c r="L1600" s="6">
        <v>4000000</v>
      </c>
      <c r="M1600" s="6">
        <v>2010</v>
      </c>
      <c r="N1600" s="6">
        <v>7.2</v>
      </c>
      <c r="O1600" s="22">
        <f>IMDB_Movies!$C3009-IMDB_Movies!$L3009</f>
        <v>-19119074</v>
      </c>
    </row>
    <row r="1601" spans="1:15" x14ac:dyDescent="0.35">
      <c r="A1601" s="14" t="s">
        <v>1581</v>
      </c>
      <c r="B1601" s="6">
        <v>226</v>
      </c>
      <c r="C1601" s="6">
        <v>39532308</v>
      </c>
      <c r="D1601" s="5" t="s">
        <v>2726</v>
      </c>
      <c r="E1601" s="5" t="s">
        <v>1342</v>
      </c>
      <c r="F1601" s="5" t="s">
        <v>4653</v>
      </c>
      <c r="G1601" s="6">
        <v>198701</v>
      </c>
      <c r="H1601" s="5" t="s">
        <v>4654</v>
      </c>
      <c r="I1601" s="6">
        <v>1138</v>
      </c>
      <c r="J1601" s="5" t="s">
        <v>19</v>
      </c>
      <c r="K1601" s="5" t="s">
        <v>31</v>
      </c>
      <c r="L1601" s="6">
        <v>33000000</v>
      </c>
      <c r="M1601" s="6">
        <v>2002</v>
      </c>
      <c r="N1601" s="6">
        <v>6.7</v>
      </c>
      <c r="O1601" s="21">
        <f>IMDB_Movies!$C871-IMDB_Movies!$L871</f>
        <v>8350177</v>
      </c>
    </row>
    <row r="1602" spans="1:15" x14ac:dyDescent="0.35">
      <c r="A1602" s="14" t="s">
        <v>1752</v>
      </c>
      <c r="B1602" s="6">
        <v>121</v>
      </c>
      <c r="C1602" s="6">
        <v>132541238</v>
      </c>
      <c r="D1602" s="5" t="s">
        <v>1136</v>
      </c>
      <c r="E1602" s="5" t="s">
        <v>6258</v>
      </c>
      <c r="F1602" s="5" t="s">
        <v>6431</v>
      </c>
      <c r="G1602" s="6">
        <v>30058</v>
      </c>
      <c r="H1602" s="5" t="s">
        <v>6432</v>
      </c>
      <c r="I1602" s="6">
        <v>236</v>
      </c>
      <c r="J1602" s="5" t="s">
        <v>19</v>
      </c>
      <c r="K1602" s="5" t="s">
        <v>20</v>
      </c>
      <c r="L1602" s="6">
        <v>33000000</v>
      </c>
      <c r="M1602" s="6">
        <v>2003</v>
      </c>
      <c r="N1602" s="6">
        <v>5.5</v>
      </c>
      <c r="O1602" s="21">
        <f>IMDB_Movies!$C1703-IMDB_Movies!$L1703</f>
        <v>2844929</v>
      </c>
    </row>
    <row r="1603" spans="1:15" x14ac:dyDescent="0.35">
      <c r="A1603" s="14" t="s">
        <v>2194</v>
      </c>
      <c r="B1603" s="6">
        <v>161</v>
      </c>
      <c r="C1603" s="6">
        <v>36279230</v>
      </c>
      <c r="D1603" s="5" t="s">
        <v>242</v>
      </c>
      <c r="E1603" s="5" t="s">
        <v>2772</v>
      </c>
      <c r="F1603" s="5" t="s">
        <v>2773</v>
      </c>
      <c r="G1603" s="6">
        <v>42144</v>
      </c>
      <c r="H1603" s="5" t="s">
        <v>2774</v>
      </c>
      <c r="I1603" s="6">
        <v>213</v>
      </c>
      <c r="J1603" s="5" t="s">
        <v>19</v>
      </c>
      <c r="K1603" s="5" t="s">
        <v>20</v>
      </c>
      <c r="L1603" s="6">
        <v>60000000</v>
      </c>
      <c r="M1603" s="6">
        <v>2006</v>
      </c>
      <c r="N1603" s="6">
        <v>6.1</v>
      </c>
      <c r="O1603" s="22">
        <f>IMDB_Movies!$C742-IMDB_Movies!$L742</f>
        <v>-273613</v>
      </c>
    </row>
    <row r="1604" spans="1:15" x14ac:dyDescent="0.35">
      <c r="A1604" s="15" t="s">
        <v>2572</v>
      </c>
      <c r="B1604" s="8">
        <v>208</v>
      </c>
      <c r="C1604" s="8">
        <v>124732962</v>
      </c>
      <c r="D1604" s="7" t="s">
        <v>973</v>
      </c>
      <c r="E1604" s="7" t="s">
        <v>1608</v>
      </c>
      <c r="F1604" s="7" t="s">
        <v>4577</v>
      </c>
      <c r="G1604" s="8">
        <v>286178</v>
      </c>
      <c r="H1604" s="7" t="s">
        <v>4578</v>
      </c>
      <c r="I1604" s="8">
        <v>631</v>
      </c>
      <c r="J1604" s="7" t="s">
        <v>19</v>
      </c>
      <c r="K1604" s="7" t="s">
        <v>20</v>
      </c>
      <c r="L1604" s="8">
        <v>35000000</v>
      </c>
      <c r="M1604" s="8">
        <v>2006</v>
      </c>
      <c r="N1604" s="8">
        <v>6.8</v>
      </c>
      <c r="O1604" s="21">
        <f>IMDB_Movies!$C2171-IMDB_Movies!$L2171</f>
        <v>-22777816</v>
      </c>
    </row>
    <row r="1605" spans="1:15" x14ac:dyDescent="0.35">
      <c r="A1605" s="14" t="s">
        <v>10227</v>
      </c>
      <c r="B1605" s="6">
        <v>337</v>
      </c>
      <c r="C1605" s="6">
        <v>252652</v>
      </c>
      <c r="D1605" s="5" t="s">
        <v>10228</v>
      </c>
      <c r="E1605" s="5" t="s">
        <v>10229</v>
      </c>
      <c r="F1605" s="5" t="s">
        <v>10230</v>
      </c>
      <c r="G1605" s="6">
        <v>54104</v>
      </c>
      <c r="H1605" s="5" t="s">
        <v>10231</v>
      </c>
      <c r="I1605" s="6">
        <v>199</v>
      </c>
      <c r="J1605" s="5" t="s">
        <v>9705</v>
      </c>
      <c r="K1605" s="5" t="s">
        <v>7449</v>
      </c>
      <c r="L1605" s="6">
        <v>19900000</v>
      </c>
      <c r="M1605" s="6">
        <v>2010</v>
      </c>
      <c r="N1605" s="6">
        <v>7</v>
      </c>
      <c r="O1605" s="22">
        <f>IMDB_Movies!$C2070-IMDB_Movies!$L2070</f>
        <v>348316061</v>
      </c>
    </row>
    <row r="1606" spans="1:15" x14ac:dyDescent="0.35">
      <c r="A1606" s="11" t="s">
        <v>1480</v>
      </c>
      <c r="B1606" s="12">
        <v>156</v>
      </c>
      <c r="C1606" s="12">
        <v>74158157</v>
      </c>
      <c r="D1606" s="13" t="s">
        <v>1136</v>
      </c>
      <c r="E1606" s="13" t="s">
        <v>1612</v>
      </c>
      <c r="F1606" s="13" t="s">
        <v>1943</v>
      </c>
      <c r="G1606" s="12">
        <v>60370</v>
      </c>
      <c r="H1606" s="13" t="s">
        <v>1945</v>
      </c>
      <c r="I1606" s="12">
        <v>264</v>
      </c>
      <c r="J1606" s="13" t="s">
        <v>19</v>
      </c>
      <c r="K1606" s="13" t="s">
        <v>20</v>
      </c>
      <c r="L1606" s="12">
        <v>79000000</v>
      </c>
      <c r="M1606" s="12">
        <v>2011</v>
      </c>
      <c r="N1606" s="12">
        <v>3.4</v>
      </c>
      <c r="O1606" s="22">
        <f>IMDB_Movies!$C1744-IMDB_Movies!$L1744</f>
        <v>-84540684</v>
      </c>
    </row>
    <row r="1607" spans="1:15" x14ac:dyDescent="0.35">
      <c r="A1607" s="15" t="s">
        <v>7176</v>
      </c>
      <c r="B1607" s="8">
        <v>142</v>
      </c>
      <c r="C1607" s="8">
        <v>51053787</v>
      </c>
      <c r="D1607" s="7" t="s">
        <v>7177</v>
      </c>
      <c r="E1607" s="7" t="s">
        <v>185</v>
      </c>
      <c r="F1607" s="7" t="s">
        <v>7178</v>
      </c>
      <c r="G1607" s="8">
        <v>45900</v>
      </c>
      <c r="H1607" s="7" t="s">
        <v>7179</v>
      </c>
      <c r="I1607" s="8">
        <v>247</v>
      </c>
      <c r="J1607" s="7" t="s">
        <v>19</v>
      </c>
      <c r="K1607" s="7" t="s">
        <v>20</v>
      </c>
      <c r="L1607" s="8">
        <v>17500000</v>
      </c>
      <c r="M1607" s="8">
        <v>2005</v>
      </c>
      <c r="N1607" s="8">
        <v>6.5</v>
      </c>
      <c r="O1607" s="21">
        <f>IMDB_Movies!$C425-IMDB_Movies!$L425</f>
        <v>-22320362</v>
      </c>
    </row>
    <row r="1608" spans="1:15" x14ac:dyDescent="0.35">
      <c r="A1608" s="11" t="s">
        <v>4779</v>
      </c>
      <c r="B1608" s="12">
        <v>184</v>
      </c>
      <c r="C1608" s="12">
        <v>71346930</v>
      </c>
      <c r="D1608" s="13" t="s">
        <v>5490</v>
      </c>
      <c r="E1608" s="13" t="s">
        <v>5491</v>
      </c>
      <c r="F1608" s="13" t="s">
        <v>5492</v>
      </c>
      <c r="G1608" s="12">
        <v>78008</v>
      </c>
      <c r="H1608" s="13" t="s">
        <v>5493</v>
      </c>
      <c r="I1608" s="12">
        <v>160</v>
      </c>
      <c r="J1608" s="13" t="s">
        <v>19</v>
      </c>
      <c r="K1608" s="13" t="s">
        <v>20</v>
      </c>
      <c r="L1608" s="12">
        <v>28000000</v>
      </c>
      <c r="M1608" s="12">
        <v>2013</v>
      </c>
      <c r="N1608" s="12">
        <v>6.7</v>
      </c>
      <c r="O1608" s="22">
        <f>IMDB_Movies!$C3517-IMDB_Movies!$L3517</f>
        <v>-8060559</v>
      </c>
    </row>
    <row r="1609" spans="1:15" x14ac:dyDescent="0.35">
      <c r="A1609" s="14" t="s">
        <v>5889</v>
      </c>
      <c r="B1609" s="6">
        <v>91</v>
      </c>
      <c r="C1609" s="6">
        <v>41229</v>
      </c>
      <c r="D1609" s="5" t="s">
        <v>1444</v>
      </c>
      <c r="E1609" s="5" t="s">
        <v>209</v>
      </c>
      <c r="F1609" s="5" t="s">
        <v>5890</v>
      </c>
      <c r="G1609" s="6">
        <v>14612</v>
      </c>
      <c r="H1609" s="5" t="s">
        <v>5891</v>
      </c>
      <c r="I1609" s="6">
        <v>41</v>
      </c>
      <c r="J1609" s="5" t="s">
        <v>19</v>
      </c>
      <c r="K1609" s="5" t="s">
        <v>1003</v>
      </c>
      <c r="L1609" s="6">
        <v>25500000</v>
      </c>
      <c r="M1609" s="6">
        <v>2013</v>
      </c>
      <c r="N1609" s="6">
        <v>6.5</v>
      </c>
      <c r="O1609" s="21">
        <f>IMDB_Movies!$C2827-IMDB_Movies!$L2827</f>
        <v>-39371991</v>
      </c>
    </row>
    <row r="1610" spans="1:15" x14ac:dyDescent="0.35">
      <c r="A1610" s="14" t="s">
        <v>895</v>
      </c>
      <c r="B1610" s="6">
        <v>181</v>
      </c>
      <c r="C1610" s="6">
        <v>20302961</v>
      </c>
      <c r="D1610" s="5" t="s">
        <v>2243</v>
      </c>
      <c r="E1610" s="5" t="s">
        <v>4242</v>
      </c>
      <c r="F1610" s="5" t="s">
        <v>4243</v>
      </c>
      <c r="G1610" s="6">
        <v>49874</v>
      </c>
      <c r="H1610" s="5" t="s">
        <v>4244</v>
      </c>
      <c r="I1610" s="6">
        <v>450</v>
      </c>
      <c r="J1610" s="5" t="s">
        <v>19</v>
      </c>
      <c r="K1610" s="5" t="s">
        <v>1003</v>
      </c>
      <c r="L1610" s="6">
        <v>45000000</v>
      </c>
      <c r="M1610" s="6">
        <v>1995</v>
      </c>
      <c r="N1610" s="6">
        <v>4.5999999999999996</v>
      </c>
      <c r="O1610" s="22">
        <f>IMDB_Movies!$C3091-IMDB_Movies!$L3091</f>
        <v>-10665355</v>
      </c>
    </row>
    <row r="1611" spans="1:15" x14ac:dyDescent="0.35">
      <c r="A1611" s="14" t="s">
        <v>410</v>
      </c>
      <c r="B1611" s="6">
        <v>34</v>
      </c>
      <c r="C1611" s="6">
        <v>10400000</v>
      </c>
      <c r="D1611" s="5" t="s">
        <v>151</v>
      </c>
      <c r="E1611" s="5" t="s">
        <v>314</v>
      </c>
      <c r="F1611" s="5" t="s">
        <v>3493</v>
      </c>
      <c r="G1611" s="6">
        <v>12037</v>
      </c>
      <c r="H1611" s="5" t="s">
        <v>3494</v>
      </c>
      <c r="I1611" s="6">
        <v>90</v>
      </c>
      <c r="J1611" s="5" t="s">
        <v>19</v>
      </c>
      <c r="K1611" s="5" t="s">
        <v>20</v>
      </c>
      <c r="L1611" s="6">
        <v>50000000</v>
      </c>
      <c r="M1611" s="6">
        <v>1995</v>
      </c>
      <c r="N1611" s="6">
        <v>5.0999999999999996</v>
      </c>
      <c r="O1611" s="21">
        <f>IMDB_Movies!$C3498-IMDB_Movies!$L3498</f>
        <v>42586544</v>
      </c>
    </row>
    <row r="1612" spans="1:15" x14ac:dyDescent="0.35">
      <c r="A1612" s="11" t="s">
        <v>27</v>
      </c>
      <c r="B1612" s="12">
        <v>217</v>
      </c>
      <c r="C1612" s="12">
        <v>9430988</v>
      </c>
      <c r="D1612" s="13" t="s">
        <v>973</v>
      </c>
      <c r="E1612" s="13" t="s">
        <v>1228</v>
      </c>
      <c r="F1612" s="13" t="s">
        <v>6397</v>
      </c>
      <c r="G1612" s="12">
        <v>45992</v>
      </c>
      <c r="H1612" s="13" t="s">
        <v>6398</v>
      </c>
      <c r="I1612" s="12">
        <v>115</v>
      </c>
      <c r="J1612" s="13" t="s">
        <v>19</v>
      </c>
      <c r="K1612" s="13" t="s">
        <v>20</v>
      </c>
      <c r="L1612" s="12">
        <v>17000000</v>
      </c>
      <c r="M1612" s="12">
        <v>2009</v>
      </c>
      <c r="N1612" s="12">
        <v>7.1</v>
      </c>
      <c r="O1612" s="22">
        <f>IMDB_Movies!$C2146-IMDB_Movies!$L2146</f>
        <v>-88214518</v>
      </c>
    </row>
    <row r="1613" spans="1:15" x14ac:dyDescent="0.35">
      <c r="A1613" s="14" t="s">
        <v>2545</v>
      </c>
      <c r="B1613" s="6">
        <v>31</v>
      </c>
      <c r="C1613" s="6">
        <v>13052741</v>
      </c>
      <c r="D1613" s="5" t="s">
        <v>4129</v>
      </c>
      <c r="E1613" s="5" t="s">
        <v>3752</v>
      </c>
      <c r="F1613" s="5" t="s">
        <v>4530</v>
      </c>
      <c r="G1613" s="6">
        <v>8531</v>
      </c>
      <c r="H1613" s="5" t="s">
        <v>4531</v>
      </c>
      <c r="I1613" s="6">
        <v>57</v>
      </c>
      <c r="J1613" s="5" t="s">
        <v>19</v>
      </c>
      <c r="K1613" s="5" t="s">
        <v>20</v>
      </c>
      <c r="L1613" s="6">
        <v>36000000</v>
      </c>
      <c r="M1613" s="6">
        <v>1996</v>
      </c>
      <c r="N1613" s="6">
        <v>6.7</v>
      </c>
      <c r="O1613" s="21">
        <f>IMDB_Movies!$C3172-IMDB_Movies!$L3172</f>
        <v>20887263</v>
      </c>
    </row>
    <row r="1614" spans="1:15" x14ac:dyDescent="0.35">
      <c r="A1614" s="11" t="s">
        <v>4406</v>
      </c>
      <c r="B1614" s="12">
        <v>54</v>
      </c>
      <c r="C1614" s="12">
        <v>763044</v>
      </c>
      <c r="D1614" s="13" t="s">
        <v>2662</v>
      </c>
      <c r="E1614" s="13" t="s">
        <v>2315</v>
      </c>
      <c r="F1614" s="13" t="s">
        <v>5644</v>
      </c>
      <c r="G1614" s="12">
        <v>4257</v>
      </c>
      <c r="H1614" s="13" t="s">
        <v>5645</v>
      </c>
      <c r="I1614" s="12">
        <v>52</v>
      </c>
      <c r="J1614" s="13" t="s">
        <v>19</v>
      </c>
      <c r="K1614" s="13" t="s">
        <v>193</v>
      </c>
      <c r="L1614" s="12">
        <v>23000000</v>
      </c>
      <c r="M1614" s="12">
        <v>2003</v>
      </c>
      <c r="N1614" s="12">
        <v>6.2</v>
      </c>
      <c r="O1614" s="22">
        <f>IMDB_Movies!$C3609-IMDB_Movies!$L3609</f>
        <v>78530303</v>
      </c>
    </row>
    <row r="1615" spans="1:15" x14ac:dyDescent="0.35">
      <c r="A1615" s="15" t="s">
        <v>4305</v>
      </c>
      <c r="B1615" s="8">
        <v>219</v>
      </c>
      <c r="C1615" s="8">
        <v>10326062</v>
      </c>
      <c r="D1615" s="7" t="s">
        <v>4306</v>
      </c>
      <c r="E1615" s="7" t="s">
        <v>3121</v>
      </c>
      <c r="F1615" s="7" t="s">
        <v>4307</v>
      </c>
      <c r="G1615" s="8">
        <v>121432</v>
      </c>
      <c r="H1615" s="7" t="s">
        <v>4308</v>
      </c>
      <c r="I1615" s="8">
        <v>310</v>
      </c>
      <c r="J1615" s="7" t="s">
        <v>19</v>
      </c>
      <c r="K1615" s="7" t="s">
        <v>539</v>
      </c>
      <c r="L1615" s="8">
        <v>33000000</v>
      </c>
      <c r="M1615" s="8">
        <v>2009</v>
      </c>
      <c r="N1615" s="8">
        <v>6.8</v>
      </c>
      <c r="O1615" s="21">
        <f>IMDB_Movies!$C867-IMDB_Movies!$L867</f>
        <v>-3602635</v>
      </c>
    </row>
    <row r="1616" spans="1:15" x14ac:dyDescent="0.35">
      <c r="A1616" s="14" t="s">
        <v>2676</v>
      </c>
      <c r="B1616" s="6">
        <v>51</v>
      </c>
      <c r="C1616" s="6">
        <v>12372410</v>
      </c>
      <c r="D1616" s="5" t="s">
        <v>2562</v>
      </c>
      <c r="E1616" s="5" t="s">
        <v>305</v>
      </c>
      <c r="F1616" s="5" t="s">
        <v>6151</v>
      </c>
      <c r="G1616" s="6">
        <v>11709</v>
      </c>
      <c r="H1616" s="5" t="s">
        <v>6152</v>
      </c>
      <c r="I1616" s="6">
        <v>101</v>
      </c>
      <c r="J1616" s="5" t="s">
        <v>19</v>
      </c>
      <c r="K1616" s="5" t="s">
        <v>20</v>
      </c>
      <c r="L1616" s="6">
        <v>24000000</v>
      </c>
      <c r="M1616" s="6">
        <v>2000</v>
      </c>
      <c r="N1616" s="6">
        <v>5.3</v>
      </c>
      <c r="O1616" s="21">
        <f>IMDB_Movies!$C2633-IMDB_Movies!$L2633</f>
        <v>-6617054</v>
      </c>
    </row>
    <row r="1617" spans="1:15" x14ac:dyDescent="0.35">
      <c r="A1617" s="15" t="s">
        <v>900</v>
      </c>
      <c r="B1617" s="8">
        <v>152</v>
      </c>
      <c r="C1617" s="8">
        <v>69304264</v>
      </c>
      <c r="D1617" s="7" t="s">
        <v>3593</v>
      </c>
      <c r="E1617" s="7" t="s">
        <v>1240</v>
      </c>
      <c r="F1617" s="7" t="s">
        <v>3594</v>
      </c>
      <c r="G1617" s="8">
        <v>73068</v>
      </c>
      <c r="H1617" s="7" t="s">
        <v>3595</v>
      </c>
      <c r="I1617" s="8">
        <v>419</v>
      </c>
      <c r="J1617" s="7" t="s">
        <v>19</v>
      </c>
      <c r="K1617" s="7" t="s">
        <v>20</v>
      </c>
      <c r="L1617" s="8">
        <v>48000000</v>
      </c>
      <c r="M1617" s="8">
        <v>1999</v>
      </c>
      <c r="N1617" s="8">
        <v>6.8</v>
      </c>
      <c r="O1617" s="21">
        <f>IMDB_Movies!$C2883-IMDB_Movies!$L2883</f>
        <v>-2613590</v>
      </c>
    </row>
    <row r="1618" spans="1:15" x14ac:dyDescent="0.35">
      <c r="A1618" s="14" t="s">
        <v>6752</v>
      </c>
      <c r="B1618" s="6">
        <v>119</v>
      </c>
      <c r="C1618" s="6">
        <v>18621249</v>
      </c>
      <c r="D1618" s="5" t="s">
        <v>1136</v>
      </c>
      <c r="E1618" s="5" t="s">
        <v>707</v>
      </c>
      <c r="F1618" s="5" t="s">
        <v>9535</v>
      </c>
      <c r="G1618" s="6">
        <v>45859</v>
      </c>
      <c r="H1618" s="5" t="s">
        <v>9536</v>
      </c>
      <c r="I1618" s="6">
        <v>340</v>
      </c>
      <c r="J1618" s="5" t="s">
        <v>19</v>
      </c>
      <c r="K1618" s="5" t="s">
        <v>20</v>
      </c>
      <c r="L1618" s="6">
        <v>6000000</v>
      </c>
      <c r="M1618" s="6">
        <v>2000</v>
      </c>
      <c r="N1618" s="6">
        <v>7.5</v>
      </c>
      <c r="O1618" s="22">
        <f>IMDB_Movies!$C1614-IMDB_Movies!$L1614</f>
        <v>-22236956</v>
      </c>
    </row>
    <row r="1619" spans="1:15" x14ac:dyDescent="0.35">
      <c r="A1619" s="11" t="s">
        <v>1188</v>
      </c>
      <c r="B1619" s="12">
        <v>150</v>
      </c>
      <c r="C1619" s="12">
        <v>18004225</v>
      </c>
      <c r="D1619" s="13" t="s">
        <v>973</v>
      </c>
      <c r="E1619" s="13" t="s">
        <v>3102</v>
      </c>
      <c r="F1619" s="13" t="s">
        <v>8085</v>
      </c>
      <c r="G1619" s="12">
        <v>28573</v>
      </c>
      <c r="H1619" s="13" t="s">
        <v>8086</v>
      </c>
      <c r="I1619" s="12">
        <v>87</v>
      </c>
      <c r="J1619" s="13" t="s">
        <v>19</v>
      </c>
      <c r="K1619" s="13" t="s">
        <v>20</v>
      </c>
      <c r="L1619" s="12">
        <v>13000000</v>
      </c>
      <c r="M1619" s="12">
        <v>2013</v>
      </c>
      <c r="N1619" s="12">
        <v>5.7</v>
      </c>
      <c r="O1619" s="22">
        <f>IMDB_Movies!$C2244-IMDB_Movies!$L2244</f>
        <v>2304950</v>
      </c>
    </row>
    <row r="1620" spans="1:15" x14ac:dyDescent="0.35">
      <c r="A1620" s="15" t="s">
        <v>1390</v>
      </c>
      <c r="B1620" s="8">
        <v>129</v>
      </c>
      <c r="C1620" s="8">
        <v>110222438</v>
      </c>
      <c r="D1620" s="7" t="s">
        <v>5648</v>
      </c>
      <c r="E1620" s="7" t="s">
        <v>1182</v>
      </c>
      <c r="F1620" s="7" t="s">
        <v>5649</v>
      </c>
      <c r="G1620" s="8">
        <v>96693</v>
      </c>
      <c r="H1620" s="7" t="s">
        <v>5650</v>
      </c>
      <c r="I1620" s="8">
        <v>271</v>
      </c>
      <c r="J1620" s="7" t="s">
        <v>19</v>
      </c>
      <c r="K1620" s="7" t="s">
        <v>20</v>
      </c>
      <c r="L1620" s="8">
        <v>26000000</v>
      </c>
      <c r="M1620" s="8">
        <v>2003</v>
      </c>
      <c r="N1620" s="8">
        <v>6.1</v>
      </c>
      <c r="O1620" s="21">
        <f>IMDB_Movies!$C2331-IMDB_Movies!$L2331</f>
        <v>8088568</v>
      </c>
    </row>
    <row r="1621" spans="1:15" x14ac:dyDescent="0.35">
      <c r="A1621" s="14" t="s">
        <v>4813</v>
      </c>
      <c r="B1621" s="6">
        <v>114</v>
      </c>
      <c r="C1621" s="6">
        <v>32368960</v>
      </c>
      <c r="D1621" s="5" t="s">
        <v>5898</v>
      </c>
      <c r="E1621" s="5" t="s">
        <v>5899</v>
      </c>
      <c r="F1621" s="5" t="s">
        <v>5900</v>
      </c>
      <c r="G1621" s="6">
        <v>39768</v>
      </c>
      <c r="H1621" s="5" t="s">
        <v>5901</v>
      </c>
      <c r="I1621" s="6">
        <v>292</v>
      </c>
      <c r="J1621" s="5" t="s">
        <v>19</v>
      </c>
      <c r="K1621" s="5" t="s">
        <v>193</v>
      </c>
      <c r="L1621" s="6">
        <v>25000000</v>
      </c>
      <c r="M1621" s="6">
        <v>1998</v>
      </c>
      <c r="N1621" s="6">
        <v>5.3</v>
      </c>
      <c r="O1621" s="21">
        <f>IMDB_Movies!$C2387-IMDB_Movies!$L2387</f>
        <v>274691196</v>
      </c>
    </row>
    <row r="1622" spans="1:15" x14ac:dyDescent="0.35">
      <c r="A1622" s="11" t="s">
        <v>1859</v>
      </c>
      <c r="B1622" s="12">
        <v>156</v>
      </c>
      <c r="C1622" s="12">
        <v>10562387</v>
      </c>
      <c r="D1622" s="13" t="s">
        <v>3457</v>
      </c>
      <c r="E1622" s="13" t="s">
        <v>24</v>
      </c>
      <c r="F1622" s="13" t="s">
        <v>6980</v>
      </c>
      <c r="G1622" s="12">
        <v>213226</v>
      </c>
      <c r="H1622" s="13" t="s">
        <v>6981</v>
      </c>
      <c r="I1622" s="12">
        <v>648</v>
      </c>
      <c r="J1622" s="13" t="s">
        <v>19</v>
      </c>
      <c r="K1622" s="13" t="s">
        <v>20</v>
      </c>
      <c r="L1622" s="12">
        <v>18500000</v>
      </c>
      <c r="M1622" s="12">
        <v>1998</v>
      </c>
      <c r="N1622" s="12">
        <v>7.7</v>
      </c>
      <c r="O1622" s="22">
        <f>IMDB_Movies!$C1130-IMDB_Movies!$L1130</f>
        <v>4886369</v>
      </c>
    </row>
    <row r="1623" spans="1:15" x14ac:dyDescent="0.35">
      <c r="A1623" s="11" t="s">
        <v>4314</v>
      </c>
      <c r="B1623" s="12">
        <v>8</v>
      </c>
      <c r="C1623" s="12">
        <v>146072</v>
      </c>
      <c r="D1623" s="13" t="s">
        <v>6890</v>
      </c>
      <c r="E1623" s="13" t="s">
        <v>6891</v>
      </c>
      <c r="F1623" s="13" t="s">
        <v>6892</v>
      </c>
      <c r="G1623" s="12">
        <v>7147</v>
      </c>
      <c r="H1623" s="13" t="s">
        <v>6893</v>
      </c>
      <c r="I1623" s="12">
        <v>16</v>
      </c>
      <c r="J1623" s="13" t="s">
        <v>1002</v>
      </c>
      <c r="K1623" s="13" t="s">
        <v>1003</v>
      </c>
      <c r="L1623" s="12">
        <v>140000000</v>
      </c>
      <c r="M1623" s="12">
        <v>1998</v>
      </c>
      <c r="N1623" s="12">
        <v>6</v>
      </c>
      <c r="O1623" s="22">
        <f>IMDB_Movies!$C2338-IMDB_Movies!$L2338</f>
        <v>-20066330</v>
      </c>
    </row>
    <row r="1624" spans="1:15" x14ac:dyDescent="0.35">
      <c r="A1624" s="15" t="s">
        <v>1544</v>
      </c>
      <c r="B1624" s="8">
        <v>166</v>
      </c>
      <c r="C1624" s="8">
        <v>37567440</v>
      </c>
      <c r="D1624" s="7" t="s">
        <v>117</v>
      </c>
      <c r="E1624" s="7" t="s">
        <v>1545</v>
      </c>
      <c r="F1624" s="7" t="s">
        <v>1546</v>
      </c>
      <c r="G1624" s="8">
        <v>113065</v>
      </c>
      <c r="H1624" s="7" t="s">
        <v>1547</v>
      </c>
      <c r="I1624" s="8">
        <v>337</v>
      </c>
      <c r="J1624" s="7" t="s">
        <v>19</v>
      </c>
      <c r="K1624" s="7" t="s">
        <v>20</v>
      </c>
      <c r="L1624" s="8">
        <v>20000000</v>
      </c>
      <c r="M1624" s="8">
        <v>1982</v>
      </c>
      <c r="N1624" s="8">
        <v>6.9</v>
      </c>
      <c r="O1624" s="21">
        <f>IMDB_Movies!$C1319-IMDB_Movies!$L1319</f>
        <v>1655091</v>
      </c>
    </row>
    <row r="1625" spans="1:15" x14ac:dyDescent="0.35">
      <c r="A1625" s="14" t="s">
        <v>7515</v>
      </c>
      <c r="B1625" s="6">
        <v>462</v>
      </c>
      <c r="C1625" s="6">
        <v>54322273</v>
      </c>
      <c r="D1625" s="5" t="s">
        <v>628</v>
      </c>
      <c r="E1625" s="5" t="s">
        <v>65</v>
      </c>
      <c r="F1625" s="5" t="s">
        <v>7516</v>
      </c>
      <c r="G1625" s="6">
        <v>139749</v>
      </c>
      <c r="H1625" s="5" t="s">
        <v>7517</v>
      </c>
      <c r="I1625" s="6">
        <v>509</v>
      </c>
      <c r="J1625" s="5" t="s">
        <v>19</v>
      </c>
      <c r="K1625" s="5" t="s">
        <v>31</v>
      </c>
      <c r="L1625" s="6">
        <v>17000000</v>
      </c>
      <c r="M1625" s="6">
        <v>2012</v>
      </c>
      <c r="N1625" s="6">
        <v>6.4</v>
      </c>
      <c r="O1625" s="22">
        <f>IMDB_Movies!$C3133-IMDB_Movies!$L3133</f>
        <v>-22528315</v>
      </c>
    </row>
    <row r="1626" spans="1:15" x14ac:dyDescent="0.35">
      <c r="A1626" s="14" t="s">
        <v>316</v>
      </c>
      <c r="B1626" s="6">
        <v>284</v>
      </c>
      <c r="C1626" s="6">
        <v>43929341</v>
      </c>
      <c r="D1626" s="5" t="s">
        <v>968</v>
      </c>
      <c r="E1626" s="5" t="s">
        <v>969</v>
      </c>
      <c r="F1626" s="5" t="s">
        <v>970</v>
      </c>
      <c r="G1626" s="6">
        <v>57873</v>
      </c>
      <c r="H1626" s="5" t="s">
        <v>971</v>
      </c>
      <c r="I1626" s="6">
        <v>414</v>
      </c>
      <c r="J1626" s="5" t="s">
        <v>19</v>
      </c>
      <c r="K1626" s="5" t="s">
        <v>20</v>
      </c>
      <c r="L1626" s="6">
        <v>120000000</v>
      </c>
      <c r="M1626" s="6">
        <v>2008</v>
      </c>
      <c r="N1626" s="6">
        <v>6.1</v>
      </c>
      <c r="O1626" s="22">
        <f>IMDB_Movies!$C842-IMDB_Movies!$L842</f>
        <v>168628680</v>
      </c>
    </row>
    <row r="1627" spans="1:15" x14ac:dyDescent="0.35">
      <c r="A1627" s="11" t="s">
        <v>8587</v>
      </c>
      <c r="B1627" s="12">
        <v>56</v>
      </c>
      <c r="C1627" s="12">
        <v>16800000</v>
      </c>
      <c r="D1627" s="13" t="s">
        <v>8588</v>
      </c>
      <c r="E1627" s="13" t="s">
        <v>1154</v>
      </c>
      <c r="F1627" s="13" t="s">
        <v>8589</v>
      </c>
      <c r="G1627" s="12">
        <v>25303</v>
      </c>
      <c r="H1627" s="13" t="s">
        <v>8590</v>
      </c>
      <c r="I1627" s="12">
        <v>138</v>
      </c>
      <c r="J1627" s="13" t="s">
        <v>19</v>
      </c>
      <c r="K1627" s="13" t="s">
        <v>31</v>
      </c>
      <c r="L1627" s="12">
        <v>10000000</v>
      </c>
      <c r="M1627" s="12">
        <v>1968</v>
      </c>
      <c r="N1627" s="12">
        <v>7.5</v>
      </c>
      <c r="O1627" s="22">
        <f>IMDB_Movies!$C3109-IMDB_Movies!$L3109</f>
        <v>6354736</v>
      </c>
    </row>
    <row r="1628" spans="1:15" x14ac:dyDescent="0.35">
      <c r="A1628" s="14" t="s">
        <v>1111</v>
      </c>
      <c r="B1628" s="6">
        <v>209</v>
      </c>
      <c r="C1628" s="6">
        <v>28965197</v>
      </c>
      <c r="D1628" s="5" t="s">
        <v>2357</v>
      </c>
      <c r="E1628" s="5" t="s">
        <v>1612</v>
      </c>
      <c r="F1628" s="5" t="s">
        <v>2358</v>
      </c>
      <c r="G1628" s="6">
        <v>133526</v>
      </c>
      <c r="H1628" s="5" t="s">
        <v>2359</v>
      </c>
      <c r="I1628" s="6">
        <v>521</v>
      </c>
      <c r="J1628" s="5" t="s">
        <v>19</v>
      </c>
      <c r="K1628" s="5" t="s">
        <v>20</v>
      </c>
      <c r="L1628" s="6">
        <v>68000000</v>
      </c>
      <c r="M1628" s="6">
        <v>1999</v>
      </c>
      <c r="N1628" s="6">
        <v>7.9</v>
      </c>
      <c r="O1628" s="22">
        <f>IMDB_Movies!$C1592-IMDB_Movies!$L1592</f>
        <v>52387997</v>
      </c>
    </row>
    <row r="1629" spans="1:15" x14ac:dyDescent="0.35">
      <c r="A1629" s="15" t="s">
        <v>10395</v>
      </c>
      <c r="B1629" s="8">
        <v>156</v>
      </c>
      <c r="C1629" s="8">
        <v>418268</v>
      </c>
      <c r="D1629" s="7" t="s">
        <v>1142</v>
      </c>
      <c r="E1629" s="7" t="s">
        <v>51</v>
      </c>
      <c r="F1629" s="7" t="s">
        <v>10396</v>
      </c>
      <c r="G1629" s="8">
        <v>37156</v>
      </c>
      <c r="H1629" s="7" t="s">
        <v>10397</v>
      </c>
      <c r="I1629" s="8">
        <v>129</v>
      </c>
      <c r="J1629" s="7" t="s">
        <v>19</v>
      </c>
      <c r="K1629" s="7" t="s">
        <v>20</v>
      </c>
      <c r="L1629" s="8">
        <v>3000000</v>
      </c>
      <c r="M1629" s="8">
        <v>2012</v>
      </c>
      <c r="N1629" s="8">
        <v>5.3</v>
      </c>
      <c r="O1629" s="21">
        <f>IMDB_Movies!$C2577-IMDB_Movies!$L2577</f>
        <v>2883495</v>
      </c>
    </row>
    <row r="1630" spans="1:15" x14ac:dyDescent="0.35">
      <c r="A1630" s="14" t="s">
        <v>309</v>
      </c>
      <c r="B1630" s="6">
        <v>449</v>
      </c>
      <c r="C1630" s="6">
        <v>93749203</v>
      </c>
      <c r="D1630" s="5" t="s">
        <v>2662</v>
      </c>
      <c r="E1630" s="5" t="s">
        <v>1176</v>
      </c>
      <c r="F1630" s="5" t="s">
        <v>5015</v>
      </c>
      <c r="G1630" s="6">
        <v>264047</v>
      </c>
      <c r="H1630" s="5" t="s">
        <v>5016</v>
      </c>
      <c r="I1630" s="6">
        <v>491</v>
      </c>
      <c r="J1630" s="5" t="s">
        <v>19</v>
      </c>
      <c r="K1630" s="5" t="s">
        <v>20</v>
      </c>
      <c r="L1630" s="6">
        <v>31000000</v>
      </c>
      <c r="M1630" s="6">
        <v>2012</v>
      </c>
      <c r="N1630" s="6">
        <v>7.3</v>
      </c>
      <c r="O1630" s="21">
        <f>IMDB_Movies!$C3586-IMDB_Movies!$L3586</f>
        <v>-3742998</v>
      </c>
    </row>
    <row r="1631" spans="1:15" x14ac:dyDescent="0.35">
      <c r="A1631" s="15" t="s">
        <v>179</v>
      </c>
      <c r="B1631" s="8">
        <v>136</v>
      </c>
      <c r="C1631" s="8">
        <v>28045540</v>
      </c>
      <c r="D1631" s="7" t="s">
        <v>112</v>
      </c>
      <c r="E1631" s="7" t="s">
        <v>395</v>
      </c>
      <c r="F1631" s="7" t="s">
        <v>2478</v>
      </c>
      <c r="G1631" s="8">
        <v>67707</v>
      </c>
      <c r="H1631" s="7" t="s">
        <v>2479</v>
      </c>
      <c r="I1631" s="8">
        <v>202</v>
      </c>
      <c r="J1631" s="7" t="s">
        <v>19</v>
      </c>
      <c r="K1631" s="7" t="s">
        <v>20</v>
      </c>
      <c r="L1631" s="8">
        <v>65000000</v>
      </c>
      <c r="M1631" s="8">
        <v>2005</v>
      </c>
      <c r="N1631" s="8">
        <v>6.1</v>
      </c>
      <c r="O1631" s="21">
        <f>IMDB_Movies!$C75-IMDB_Movies!$L75</f>
        <v>-83385977</v>
      </c>
    </row>
    <row r="1632" spans="1:15" x14ac:dyDescent="0.35">
      <c r="A1632" s="14" t="s">
        <v>6052</v>
      </c>
      <c r="B1632" s="6">
        <v>168</v>
      </c>
      <c r="C1632" s="6">
        <v>1900725</v>
      </c>
      <c r="D1632" s="5" t="s">
        <v>6637</v>
      </c>
      <c r="E1632" s="5" t="s">
        <v>281</v>
      </c>
      <c r="F1632" s="5" t="s">
        <v>6860</v>
      </c>
      <c r="G1632" s="6">
        <v>43205</v>
      </c>
      <c r="H1632" s="5" t="s">
        <v>6861</v>
      </c>
      <c r="I1632" s="6">
        <v>232</v>
      </c>
      <c r="J1632" s="5" t="s">
        <v>19</v>
      </c>
      <c r="K1632" s="5" t="s">
        <v>267</v>
      </c>
      <c r="L1632" s="6">
        <v>2000000</v>
      </c>
      <c r="M1632" s="6">
        <v>2005</v>
      </c>
      <c r="N1632" s="6">
        <v>7.4</v>
      </c>
      <c r="O1632" s="21">
        <f>IMDB_Movies!$C2857-IMDB_Movies!$L2857</f>
        <v>34700000</v>
      </c>
    </row>
    <row r="1633" spans="1:15" x14ac:dyDescent="0.35">
      <c r="A1633" s="11" t="s">
        <v>4257</v>
      </c>
      <c r="B1633" s="12">
        <v>49</v>
      </c>
      <c r="C1633" s="12">
        <v>14375181</v>
      </c>
      <c r="D1633" s="13" t="s">
        <v>4258</v>
      </c>
      <c r="E1633" s="13" t="s">
        <v>4259</v>
      </c>
      <c r="F1633" s="13" t="s">
        <v>4260</v>
      </c>
      <c r="G1633" s="12">
        <v>8692</v>
      </c>
      <c r="H1633" s="13" t="s">
        <v>4262</v>
      </c>
      <c r="I1633" s="12">
        <v>126</v>
      </c>
      <c r="J1633" s="13" t="s">
        <v>19</v>
      </c>
      <c r="K1633" s="13" t="s">
        <v>20</v>
      </c>
      <c r="L1633" s="12">
        <v>51000000</v>
      </c>
      <c r="M1633" s="12">
        <v>1987</v>
      </c>
      <c r="N1633" s="12">
        <v>4.2</v>
      </c>
      <c r="O1633" s="22">
        <f>IMDB_Movies!$C94-IMDB_Movies!$L94</f>
        <v>-14796956</v>
      </c>
    </row>
    <row r="1634" spans="1:15" x14ac:dyDescent="0.35">
      <c r="A1634" s="14" t="s">
        <v>9218</v>
      </c>
      <c r="B1634" s="6">
        <v>9</v>
      </c>
      <c r="C1634" s="6">
        <v>5100000</v>
      </c>
      <c r="D1634" s="5" t="s">
        <v>973</v>
      </c>
      <c r="E1634" s="5" t="s">
        <v>1459</v>
      </c>
      <c r="F1634" s="5" t="s">
        <v>9219</v>
      </c>
      <c r="G1634" s="6">
        <v>6595</v>
      </c>
      <c r="H1634" s="5" t="s">
        <v>9220</v>
      </c>
      <c r="I1634" s="6">
        <v>61</v>
      </c>
      <c r="J1634" s="5" t="s">
        <v>19</v>
      </c>
      <c r="K1634" s="5" t="s">
        <v>31</v>
      </c>
      <c r="L1634" s="6">
        <v>7500000</v>
      </c>
      <c r="M1634" s="6">
        <v>1984</v>
      </c>
      <c r="N1634" s="6">
        <v>6</v>
      </c>
      <c r="O1634" s="21">
        <f>IMDB_Movies!$C2229-IMDB_Movies!$L2229</f>
        <v>-19523730</v>
      </c>
    </row>
    <row r="1635" spans="1:15" x14ac:dyDescent="0.35">
      <c r="A1635" s="15" t="s">
        <v>1239</v>
      </c>
      <c r="B1635" s="8">
        <v>107</v>
      </c>
      <c r="C1635" s="8">
        <v>27053815</v>
      </c>
      <c r="D1635" s="7" t="s">
        <v>48</v>
      </c>
      <c r="E1635" s="7" t="s">
        <v>4207</v>
      </c>
      <c r="F1635" s="7" t="s">
        <v>4208</v>
      </c>
      <c r="G1635" s="8">
        <v>12856</v>
      </c>
      <c r="H1635" s="7" t="s">
        <v>4209</v>
      </c>
      <c r="I1635" s="8">
        <v>291</v>
      </c>
      <c r="J1635" s="7" t="s">
        <v>19</v>
      </c>
      <c r="K1635" s="7" t="s">
        <v>539</v>
      </c>
      <c r="L1635" s="8">
        <v>40000000</v>
      </c>
      <c r="M1635" s="8">
        <v>2001</v>
      </c>
      <c r="N1635" s="8">
        <v>4.7</v>
      </c>
      <c r="O1635" s="21">
        <f>IMDB_Movies!$C285-IMDB_Movies!$L285</f>
        <v>20033643</v>
      </c>
    </row>
    <row r="1636" spans="1:15" x14ac:dyDescent="0.35">
      <c r="A1636" s="14" t="s">
        <v>1712</v>
      </c>
      <c r="B1636" s="6">
        <v>383</v>
      </c>
      <c r="C1636" s="6">
        <v>254455986</v>
      </c>
      <c r="D1636" s="5" t="s">
        <v>1136</v>
      </c>
      <c r="E1636" s="5" t="s">
        <v>459</v>
      </c>
      <c r="F1636" s="5" t="s">
        <v>1713</v>
      </c>
      <c r="G1636" s="6">
        <v>375879</v>
      </c>
      <c r="H1636" s="5" t="s">
        <v>1715</v>
      </c>
      <c r="I1636" s="6">
        <v>402</v>
      </c>
      <c r="J1636" s="5" t="s">
        <v>19</v>
      </c>
      <c r="K1636" s="5" t="s">
        <v>20</v>
      </c>
      <c r="L1636" s="6">
        <v>80000000</v>
      </c>
      <c r="M1636" s="6">
        <v>2011</v>
      </c>
      <c r="N1636" s="6">
        <v>6.5</v>
      </c>
      <c r="O1636" s="22">
        <f>IMDB_Movies!$C1652-IMDB_Movies!$L1652</f>
        <v>62310175</v>
      </c>
    </row>
    <row r="1637" spans="1:15" x14ac:dyDescent="0.35">
      <c r="A1637" s="14" t="s">
        <v>2613</v>
      </c>
      <c r="B1637" s="6">
        <v>223</v>
      </c>
      <c r="C1637" s="6">
        <v>3247816</v>
      </c>
      <c r="D1637" s="5" t="s">
        <v>973</v>
      </c>
      <c r="E1637" s="5" t="s">
        <v>535</v>
      </c>
      <c r="F1637" s="5" t="s">
        <v>7768</v>
      </c>
      <c r="G1637" s="6">
        <v>36145</v>
      </c>
      <c r="H1637" s="5" t="s">
        <v>7769</v>
      </c>
      <c r="I1637" s="6">
        <v>108</v>
      </c>
      <c r="J1637" s="5" t="s">
        <v>19</v>
      </c>
      <c r="K1637" s="5" t="s">
        <v>20</v>
      </c>
      <c r="L1637" s="6">
        <v>22000000</v>
      </c>
      <c r="M1637" s="6">
        <v>2010</v>
      </c>
      <c r="N1637" s="6">
        <v>6.3</v>
      </c>
      <c r="O1637" s="21">
        <f>IMDB_Movies!$C2209-IMDB_Movies!$L2209</f>
        <v>700000</v>
      </c>
    </row>
    <row r="1638" spans="1:15" x14ac:dyDescent="0.35">
      <c r="A1638" s="14" t="s">
        <v>5209</v>
      </c>
      <c r="B1638" s="6">
        <v>111</v>
      </c>
      <c r="C1638" s="6">
        <v>38232624</v>
      </c>
      <c r="D1638" s="5" t="s">
        <v>1136</v>
      </c>
      <c r="E1638" s="5" t="s">
        <v>1753</v>
      </c>
      <c r="F1638" s="5" t="s">
        <v>5210</v>
      </c>
      <c r="G1638" s="6">
        <v>88518</v>
      </c>
      <c r="H1638" s="5" t="s">
        <v>5211</v>
      </c>
      <c r="I1638" s="6">
        <v>409</v>
      </c>
      <c r="J1638" s="5" t="s">
        <v>19</v>
      </c>
      <c r="K1638" s="5" t="s">
        <v>20</v>
      </c>
      <c r="L1638" s="6">
        <v>30000000</v>
      </c>
      <c r="M1638" s="6">
        <v>2008</v>
      </c>
      <c r="N1638" s="6">
        <v>2.7</v>
      </c>
      <c r="O1638" s="22">
        <f>IMDB_Movies!$C1748-IMDB_Movies!$L1748</f>
        <v>-204532</v>
      </c>
    </row>
    <row r="1639" spans="1:15" x14ac:dyDescent="0.35">
      <c r="A1639" s="14" t="s">
        <v>889</v>
      </c>
      <c r="B1639" s="6">
        <v>116</v>
      </c>
      <c r="C1639" s="6">
        <v>3650677</v>
      </c>
      <c r="D1639" s="5" t="s">
        <v>706</v>
      </c>
      <c r="E1639" s="5" t="s">
        <v>243</v>
      </c>
      <c r="F1639" s="5" t="s">
        <v>10855</v>
      </c>
      <c r="G1639" s="6">
        <v>414976</v>
      </c>
      <c r="H1639" s="5" t="s">
        <v>10856</v>
      </c>
      <c r="I1639" s="6">
        <v>523</v>
      </c>
      <c r="J1639" s="5" t="s">
        <v>19</v>
      </c>
      <c r="K1639" s="5" t="s">
        <v>31</v>
      </c>
      <c r="L1639" s="6">
        <v>960000</v>
      </c>
      <c r="M1639" s="6">
        <v>1998</v>
      </c>
      <c r="N1639" s="6">
        <v>8.1999999999999993</v>
      </c>
      <c r="O1639" s="22">
        <f>IMDB_Movies!$C1754-IMDB_Movies!$L1754</f>
        <v>21285499</v>
      </c>
    </row>
    <row r="1640" spans="1:15" x14ac:dyDescent="0.35">
      <c r="A1640" s="14" t="s">
        <v>36</v>
      </c>
      <c r="B1640" s="6">
        <v>364</v>
      </c>
      <c r="C1640" s="6">
        <v>24475193</v>
      </c>
      <c r="D1640" s="5" t="s">
        <v>973</v>
      </c>
      <c r="E1640" s="5" t="s">
        <v>36</v>
      </c>
      <c r="F1640" s="5" t="s">
        <v>9666</v>
      </c>
      <c r="G1640" s="6">
        <v>190494</v>
      </c>
      <c r="H1640" s="5" t="s">
        <v>9667</v>
      </c>
      <c r="I1640" s="6">
        <v>314</v>
      </c>
      <c r="J1640" s="5" t="s">
        <v>19</v>
      </c>
      <c r="K1640" s="5" t="s">
        <v>20</v>
      </c>
      <c r="L1640" s="6">
        <v>3000000</v>
      </c>
      <c r="M1640" s="6">
        <v>2013</v>
      </c>
      <c r="N1640" s="6">
        <v>6.6</v>
      </c>
      <c r="O1640" s="22">
        <f>IMDB_Movies!$C2186-IMDB_Movies!$L2186</f>
        <v>44100000</v>
      </c>
    </row>
    <row r="1641" spans="1:15" x14ac:dyDescent="0.35">
      <c r="A1641" s="14" t="s">
        <v>8988</v>
      </c>
      <c r="B1641" s="6">
        <v>31</v>
      </c>
      <c r="C1641" s="6">
        <v>454255</v>
      </c>
      <c r="D1641" s="5" t="s">
        <v>766</v>
      </c>
      <c r="E1641" s="5" t="s">
        <v>7801</v>
      </c>
      <c r="F1641" s="5" t="s">
        <v>8989</v>
      </c>
      <c r="G1641" s="6">
        <v>1666</v>
      </c>
      <c r="H1641" s="5" t="s">
        <v>8990</v>
      </c>
      <c r="I1641" s="6">
        <v>47</v>
      </c>
      <c r="J1641" s="5" t="s">
        <v>7803</v>
      </c>
      <c r="K1641" s="5" t="s">
        <v>7804</v>
      </c>
      <c r="L1641" s="6">
        <v>400000000</v>
      </c>
      <c r="M1641" s="6">
        <v>2001</v>
      </c>
      <c r="N1641" s="6">
        <v>6.6</v>
      </c>
      <c r="O1641" s="22">
        <f>IMDB_Movies!$C152-IMDB_Movies!$L152</f>
        <v>27919096</v>
      </c>
    </row>
    <row r="1642" spans="1:15" x14ac:dyDescent="0.35">
      <c r="A1642" s="14" t="s">
        <v>2511</v>
      </c>
      <c r="B1642" s="6">
        <v>265</v>
      </c>
      <c r="C1642" s="6">
        <v>75573300</v>
      </c>
      <c r="D1642" s="5" t="s">
        <v>2339</v>
      </c>
      <c r="E1642" s="5" t="s">
        <v>1176</v>
      </c>
      <c r="F1642" s="5" t="s">
        <v>2601</v>
      </c>
      <c r="G1642" s="6">
        <v>156898</v>
      </c>
      <c r="H1642" s="5" t="s">
        <v>2602</v>
      </c>
      <c r="I1642" s="6">
        <v>172</v>
      </c>
      <c r="J1642" s="5" t="s">
        <v>19</v>
      </c>
      <c r="K1642" s="5" t="s">
        <v>20</v>
      </c>
      <c r="L1642" s="6">
        <v>61000000</v>
      </c>
      <c r="M1642" s="6">
        <v>2013</v>
      </c>
      <c r="N1642" s="6">
        <v>6.7</v>
      </c>
      <c r="O1642" s="21">
        <f>IMDB_Movies!$C489-IMDB_Movies!$L489</f>
        <v>-52781920</v>
      </c>
    </row>
    <row r="1643" spans="1:15" x14ac:dyDescent="0.35">
      <c r="A1643" s="14" t="s">
        <v>5102</v>
      </c>
      <c r="B1643" s="6">
        <v>387</v>
      </c>
      <c r="C1643" s="6">
        <v>143492840</v>
      </c>
      <c r="D1643" s="5" t="s">
        <v>973</v>
      </c>
      <c r="E1643" s="5" t="s">
        <v>49</v>
      </c>
      <c r="F1643" s="5" t="s">
        <v>9261</v>
      </c>
      <c r="G1643" s="6">
        <v>414345</v>
      </c>
      <c r="H1643" s="5" t="s">
        <v>9262</v>
      </c>
      <c r="I1643" s="6">
        <v>881</v>
      </c>
      <c r="J1643" s="5" t="s">
        <v>19</v>
      </c>
      <c r="K1643" s="5" t="s">
        <v>20</v>
      </c>
      <c r="L1643" s="6">
        <v>7500000</v>
      </c>
      <c r="M1643" s="6">
        <v>2007</v>
      </c>
      <c r="N1643" s="6">
        <v>7.5</v>
      </c>
      <c r="O1643" s="21">
        <f>IMDB_Movies!$C2127-IMDB_Movies!$L2127</f>
        <v>22652003</v>
      </c>
    </row>
    <row r="1644" spans="1:15" x14ac:dyDescent="0.35">
      <c r="A1644" s="14" t="s">
        <v>220</v>
      </c>
      <c r="B1644" s="6">
        <v>191</v>
      </c>
      <c r="C1644" s="6">
        <v>245823397</v>
      </c>
      <c r="D1644" s="5" t="s">
        <v>196</v>
      </c>
      <c r="E1644" s="5" t="s">
        <v>232</v>
      </c>
      <c r="F1644" s="5" t="s">
        <v>1415</v>
      </c>
      <c r="G1644" s="6">
        <v>385871</v>
      </c>
      <c r="H1644" s="5" t="s">
        <v>1416</v>
      </c>
      <c r="I1644" s="6">
        <v>515</v>
      </c>
      <c r="J1644" s="5" t="s">
        <v>19</v>
      </c>
      <c r="K1644" s="5" t="s">
        <v>20</v>
      </c>
      <c r="L1644" s="6">
        <v>90000000</v>
      </c>
      <c r="M1644" s="6">
        <v>1999</v>
      </c>
      <c r="N1644" s="6">
        <v>7.9</v>
      </c>
      <c r="O1644" s="22">
        <f>IMDB_Movies!$C1010-IMDB_Movies!$L1010</f>
        <v>-4043793</v>
      </c>
    </row>
    <row r="1645" spans="1:15" x14ac:dyDescent="0.35">
      <c r="A1645" s="15" t="s">
        <v>658</v>
      </c>
      <c r="B1645" s="8">
        <v>210</v>
      </c>
      <c r="C1645" s="8">
        <v>31670931</v>
      </c>
      <c r="D1645" s="7" t="s">
        <v>2799</v>
      </c>
      <c r="E1645" s="7" t="s">
        <v>59</v>
      </c>
      <c r="F1645" s="7" t="s">
        <v>2800</v>
      </c>
      <c r="G1645" s="8">
        <v>44099</v>
      </c>
      <c r="H1645" s="7" t="s">
        <v>2801</v>
      </c>
      <c r="I1645" s="8">
        <v>143</v>
      </c>
      <c r="J1645" s="7" t="s">
        <v>19</v>
      </c>
      <c r="K1645" s="7" t="s">
        <v>31</v>
      </c>
      <c r="L1645" s="8">
        <v>60000000</v>
      </c>
      <c r="M1645" s="8">
        <v>2009</v>
      </c>
      <c r="N1645" s="8">
        <v>6.7</v>
      </c>
      <c r="O1645" s="21">
        <f>IMDB_Movies!$C1539-IMDB_Movies!$L1539</f>
        <v>-19700000</v>
      </c>
    </row>
    <row r="1646" spans="1:15" x14ac:dyDescent="0.35">
      <c r="A1646" s="14" t="s">
        <v>5279</v>
      </c>
      <c r="B1646" s="6">
        <v>63</v>
      </c>
      <c r="C1646" s="6">
        <v>21800302</v>
      </c>
      <c r="D1646" s="5" t="s">
        <v>2910</v>
      </c>
      <c r="E1646" s="5" t="s">
        <v>566</v>
      </c>
      <c r="F1646" s="5" t="s">
        <v>5280</v>
      </c>
      <c r="G1646" s="6">
        <v>12164</v>
      </c>
      <c r="H1646" s="5" t="s">
        <v>5281</v>
      </c>
      <c r="I1646" s="6">
        <v>63</v>
      </c>
      <c r="J1646" s="5" t="s">
        <v>19</v>
      </c>
      <c r="K1646" s="5" t="s">
        <v>20</v>
      </c>
      <c r="L1646" s="6">
        <v>30000000</v>
      </c>
      <c r="M1646" s="6">
        <v>2004</v>
      </c>
      <c r="N1646" s="6">
        <v>5.5</v>
      </c>
      <c r="O1646" s="22">
        <f>IMDB_Movies!$C2276-IMDB_Movies!$L2276</f>
        <v>-83406809</v>
      </c>
    </row>
    <row r="1647" spans="1:15" x14ac:dyDescent="0.35">
      <c r="A1647" s="15" t="s">
        <v>3726</v>
      </c>
      <c r="B1647" s="8">
        <v>285</v>
      </c>
      <c r="C1647" s="8">
        <v>34014398</v>
      </c>
      <c r="D1647" s="7" t="s">
        <v>4889</v>
      </c>
      <c r="E1647" s="7" t="s">
        <v>4608</v>
      </c>
      <c r="F1647" s="7" t="s">
        <v>4890</v>
      </c>
      <c r="G1647" s="8">
        <v>115649</v>
      </c>
      <c r="H1647" s="7" t="s">
        <v>4891</v>
      </c>
      <c r="I1647" s="8">
        <v>1033</v>
      </c>
      <c r="J1647" s="7" t="s">
        <v>19</v>
      </c>
      <c r="K1647" s="7" t="s">
        <v>539</v>
      </c>
      <c r="L1647" s="8">
        <v>33000000</v>
      </c>
      <c r="M1647" s="8">
        <v>2006</v>
      </c>
      <c r="N1647" s="8">
        <v>5.6</v>
      </c>
      <c r="O1647" s="21">
        <f>IMDB_Movies!$C117-IMDB_Movies!$L117</f>
        <v>-17012353</v>
      </c>
    </row>
    <row r="1648" spans="1:15" x14ac:dyDescent="0.35">
      <c r="A1648" s="14" t="s">
        <v>2834</v>
      </c>
      <c r="B1648" s="6">
        <v>136</v>
      </c>
      <c r="C1648" s="6">
        <v>17804273</v>
      </c>
      <c r="D1648" s="5" t="s">
        <v>2662</v>
      </c>
      <c r="E1648" s="5" t="s">
        <v>217</v>
      </c>
      <c r="F1648" s="5" t="s">
        <v>8961</v>
      </c>
      <c r="G1648" s="6">
        <v>20449</v>
      </c>
      <c r="H1648" s="5" t="s">
        <v>8962</v>
      </c>
      <c r="I1648" s="6">
        <v>370</v>
      </c>
      <c r="J1648" s="5" t="s">
        <v>19</v>
      </c>
      <c r="K1648" s="5" t="s">
        <v>20</v>
      </c>
      <c r="L1648" s="6">
        <v>20000000</v>
      </c>
      <c r="M1648" s="6">
        <v>2000</v>
      </c>
      <c r="N1648" s="6">
        <v>7</v>
      </c>
      <c r="O1648" s="21">
        <f>IMDB_Movies!$C3590-IMDB_Movies!$L3590</f>
        <v>-17403744</v>
      </c>
    </row>
    <row r="1649" spans="1:15" x14ac:dyDescent="0.35">
      <c r="A1649" s="14" t="s">
        <v>955</v>
      </c>
      <c r="B1649" s="6">
        <v>371</v>
      </c>
      <c r="C1649" s="6">
        <v>31569268</v>
      </c>
      <c r="D1649" s="5" t="s">
        <v>3542</v>
      </c>
      <c r="E1649" s="5" t="s">
        <v>190</v>
      </c>
      <c r="F1649" s="5" t="s">
        <v>3543</v>
      </c>
      <c r="G1649" s="6">
        <v>172965</v>
      </c>
      <c r="H1649" s="5" t="s">
        <v>3544</v>
      </c>
      <c r="I1649" s="6">
        <v>627</v>
      </c>
      <c r="J1649" s="5" t="s">
        <v>19</v>
      </c>
      <c r="K1649" s="5" t="s">
        <v>20</v>
      </c>
      <c r="L1649" s="6">
        <v>49000000</v>
      </c>
      <c r="M1649" s="6">
        <v>2015</v>
      </c>
      <c r="N1649" s="6">
        <v>6.9</v>
      </c>
      <c r="O1649" s="22">
        <f>IMDB_Movies!$C612-IMDB_Movies!$L612</f>
        <v>-10265197</v>
      </c>
    </row>
    <row r="1650" spans="1:15" x14ac:dyDescent="0.35">
      <c r="A1650" s="11" t="s">
        <v>11115</v>
      </c>
      <c r="B1650" s="12">
        <v>35</v>
      </c>
      <c r="C1650" s="12">
        <v>819939</v>
      </c>
      <c r="D1650" s="13" t="s">
        <v>973</v>
      </c>
      <c r="E1650" s="13" t="s">
        <v>36</v>
      </c>
      <c r="F1650" s="13" t="s">
        <v>11116</v>
      </c>
      <c r="G1650" s="12">
        <v>14580</v>
      </c>
      <c r="H1650" s="13" t="s">
        <v>11117</v>
      </c>
      <c r="I1650" s="12">
        <v>252</v>
      </c>
      <c r="J1650" s="13" t="s">
        <v>19</v>
      </c>
      <c r="K1650" s="13" t="s">
        <v>20</v>
      </c>
      <c r="L1650" s="12">
        <v>850000</v>
      </c>
      <c r="M1650" s="12">
        <v>2003</v>
      </c>
      <c r="N1650" s="12">
        <v>7.2</v>
      </c>
      <c r="O1650" s="22">
        <f>IMDB_Movies!$C2138-IMDB_Movies!$L2138</f>
        <v>851636</v>
      </c>
    </row>
    <row r="1651" spans="1:15" x14ac:dyDescent="0.35">
      <c r="A1651" s="11" t="s">
        <v>1859</v>
      </c>
      <c r="B1651" s="12">
        <v>139</v>
      </c>
      <c r="C1651" s="12">
        <v>42365600</v>
      </c>
      <c r="D1651" s="13" t="s">
        <v>8229</v>
      </c>
      <c r="E1651" s="13" t="s">
        <v>6921</v>
      </c>
      <c r="F1651" s="13" t="s">
        <v>8230</v>
      </c>
      <c r="G1651" s="12">
        <v>45890</v>
      </c>
      <c r="H1651" s="13" t="s">
        <v>8231</v>
      </c>
      <c r="I1651" s="12">
        <v>177</v>
      </c>
      <c r="J1651" s="13" t="s">
        <v>19</v>
      </c>
      <c r="K1651" s="13" t="s">
        <v>31</v>
      </c>
      <c r="L1651" s="12">
        <v>5000000</v>
      </c>
      <c r="M1651" s="12">
        <v>1981</v>
      </c>
      <c r="N1651" s="12">
        <v>7</v>
      </c>
      <c r="O1651" s="22">
        <f>IMDB_Movies!$C1192-IMDB_Movies!$L1192</f>
        <v>46700000</v>
      </c>
    </row>
    <row r="1652" spans="1:15" x14ac:dyDescent="0.35">
      <c r="A1652" s="11" t="s">
        <v>240</v>
      </c>
      <c r="B1652" s="12">
        <v>300</v>
      </c>
      <c r="C1652" s="12">
        <v>102310175</v>
      </c>
      <c r="D1652" s="13" t="s">
        <v>2000</v>
      </c>
      <c r="E1652" s="13" t="s">
        <v>3989</v>
      </c>
      <c r="F1652" s="13" t="s">
        <v>3990</v>
      </c>
      <c r="G1652" s="12">
        <v>64989</v>
      </c>
      <c r="H1652" s="13" t="s">
        <v>3991</v>
      </c>
      <c r="I1652" s="12">
        <v>279</v>
      </c>
      <c r="J1652" s="13" t="s">
        <v>19</v>
      </c>
      <c r="K1652" s="13" t="s">
        <v>20</v>
      </c>
      <c r="L1652" s="12">
        <v>40000000</v>
      </c>
      <c r="M1652" s="12">
        <v>2016</v>
      </c>
      <c r="N1652" s="12">
        <v>7.8</v>
      </c>
      <c r="O1652" s="22">
        <f>IMDB_Movies!$C3761-IMDB_Movies!$L3761</f>
        <v>172298923</v>
      </c>
    </row>
    <row r="1653" spans="1:15" x14ac:dyDescent="0.35">
      <c r="A1653" s="14" t="s">
        <v>739</v>
      </c>
      <c r="B1653" s="6">
        <v>80</v>
      </c>
      <c r="C1653" s="6">
        <v>76081498</v>
      </c>
      <c r="D1653" s="5" t="s">
        <v>1801</v>
      </c>
      <c r="E1653" s="5" t="s">
        <v>1048</v>
      </c>
      <c r="F1653" s="5" t="s">
        <v>1802</v>
      </c>
      <c r="G1653" s="6">
        <v>76099</v>
      </c>
      <c r="H1653" s="5" t="s">
        <v>1803</v>
      </c>
      <c r="I1653" s="6">
        <v>162</v>
      </c>
      <c r="J1653" s="5" t="s">
        <v>19</v>
      </c>
      <c r="K1653" s="5" t="s">
        <v>20</v>
      </c>
      <c r="L1653" s="6">
        <v>75000000</v>
      </c>
      <c r="M1653" s="6">
        <v>1997</v>
      </c>
      <c r="N1653" s="6">
        <v>6.7</v>
      </c>
      <c r="O1653" s="22">
        <f>IMDB_Movies!$C674-IMDB_Movies!$L674</f>
        <v>-44995</v>
      </c>
    </row>
    <row r="1654" spans="1:15" x14ac:dyDescent="0.35">
      <c r="A1654" s="14" t="s">
        <v>6471</v>
      </c>
      <c r="B1654" s="6">
        <v>486</v>
      </c>
      <c r="C1654" s="6">
        <v>4000304</v>
      </c>
      <c r="D1654" s="5" t="s">
        <v>2243</v>
      </c>
      <c r="E1654" s="5" t="s">
        <v>325</v>
      </c>
      <c r="F1654" s="5" t="s">
        <v>9457</v>
      </c>
      <c r="G1654" s="6">
        <v>145395</v>
      </c>
      <c r="H1654" s="5" t="s">
        <v>9458</v>
      </c>
      <c r="I1654" s="6">
        <v>375</v>
      </c>
      <c r="J1654" s="5" t="s">
        <v>19</v>
      </c>
      <c r="K1654" s="5" t="s">
        <v>31</v>
      </c>
      <c r="L1654" s="6">
        <v>6500000</v>
      </c>
      <c r="M1654" s="6">
        <v>2011</v>
      </c>
      <c r="N1654" s="6">
        <v>7.3</v>
      </c>
      <c r="O1654" s="21">
        <f>IMDB_Movies!$C3000-IMDB_Movies!$L3000</f>
        <v>11365290</v>
      </c>
    </row>
    <row r="1655" spans="1:15" x14ac:dyDescent="0.35">
      <c r="A1655" s="15" t="s">
        <v>4159</v>
      </c>
      <c r="B1655" s="8">
        <v>286</v>
      </c>
      <c r="C1655" s="8">
        <v>100292856</v>
      </c>
      <c r="D1655" s="7" t="s">
        <v>1136</v>
      </c>
      <c r="E1655" s="7" t="s">
        <v>506</v>
      </c>
      <c r="F1655" s="7" t="s">
        <v>6908</v>
      </c>
      <c r="G1655" s="8">
        <v>160418</v>
      </c>
      <c r="H1655" s="7" t="s">
        <v>6909</v>
      </c>
      <c r="I1655" s="8">
        <v>296</v>
      </c>
      <c r="J1655" s="7" t="s">
        <v>19</v>
      </c>
      <c r="K1655" s="7" t="s">
        <v>20</v>
      </c>
      <c r="L1655" s="8">
        <v>20000000</v>
      </c>
      <c r="M1655" s="8">
        <v>2011</v>
      </c>
      <c r="N1655" s="8">
        <v>5.7</v>
      </c>
      <c r="O1655" s="21">
        <f>IMDB_Movies!$C1695-IMDB_Movies!$L1695</f>
        <v>-11464232</v>
      </c>
    </row>
    <row r="1656" spans="1:15" x14ac:dyDescent="0.35">
      <c r="A1656" s="14" t="s">
        <v>2194</v>
      </c>
      <c r="B1656" s="6">
        <v>144</v>
      </c>
      <c r="C1656" s="6">
        <v>116643346</v>
      </c>
      <c r="D1656" s="5" t="s">
        <v>2196</v>
      </c>
      <c r="E1656" s="5" t="s">
        <v>623</v>
      </c>
      <c r="F1656" s="5" t="s">
        <v>2197</v>
      </c>
      <c r="G1656" s="6">
        <v>119807</v>
      </c>
      <c r="H1656" s="5" t="s">
        <v>2198</v>
      </c>
      <c r="I1656" s="6">
        <v>340</v>
      </c>
      <c r="J1656" s="5" t="s">
        <v>19</v>
      </c>
      <c r="K1656" s="5" t="s">
        <v>20</v>
      </c>
      <c r="L1656" s="6">
        <v>80000000</v>
      </c>
      <c r="M1656" s="6">
        <v>2003</v>
      </c>
      <c r="N1656" s="6">
        <v>6</v>
      </c>
      <c r="O1656" s="22">
        <f>IMDB_Movies!$C126-IMDB_Movies!$L126</f>
        <v>-30161611</v>
      </c>
    </row>
    <row r="1657" spans="1:15" x14ac:dyDescent="0.35">
      <c r="A1657" s="11" t="s">
        <v>1106</v>
      </c>
      <c r="B1657" s="12">
        <v>154</v>
      </c>
      <c r="C1657" s="12">
        <v>45290318</v>
      </c>
      <c r="D1657" s="13" t="s">
        <v>2125</v>
      </c>
      <c r="E1657" s="13" t="s">
        <v>351</v>
      </c>
      <c r="F1657" s="13" t="s">
        <v>3888</v>
      </c>
      <c r="G1657" s="12">
        <v>74169</v>
      </c>
      <c r="H1657" s="13" t="s">
        <v>3889</v>
      </c>
      <c r="I1657" s="12">
        <v>112</v>
      </c>
      <c r="J1657" s="13" t="s">
        <v>19</v>
      </c>
      <c r="K1657" s="13" t="s">
        <v>20</v>
      </c>
      <c r="L1657" s="12">
        <v>42000000</v>
      </c>
      <c r="M1657" s="12">
        <v>2012</v>
      </c>
      <c r="N1657" s="12">
        <v>6.5</v>
      </c>
      <c r="O1657" s="22">
        <f>IMDB_Movies!$C572-IMDB_Movies!$L572</f>
        <v>-19044575</v>
      </c>
    </row>
    <row r="1658" spans="1:15" x14ac:dyDescent="0.35">
      <c r="A1658" s="11" t="s">
        <v>82</v>
      </c>
      <c r="B1658" s="12">
        <v>253</v>
      </c>
      <c r="C1658" s="12">
        <v>40137776</v>
      </c>
      <c r="D1658" s="13" t="s">
        <v>1681</v>
      </c>
      <c r="E1658" s="13" t="s">
        <v>862</v>
      </c>
      <c r="F1658" s="13" t="s">
        <v>5202</v>
      </c>
      <c r="G1658" s="12">
        <v>186977</v>
      </c>
      <c r="H1658" s="13" t="s">
        <v>5203</v>
      </c>
      <c r="I1658" s="12">
        <v>529</v>
      </c>
      <c r="J1658" s="13" t="s">
        <v>19</v>
      </c>
      <c r="K1658" s="13" t="s">
        <v>20</v>
      </c>
      <c r="L1658" s="12">
        <v>38000000</v>
      </c>
      <c r="M1658" s="12">
        <v>2006</v>
      </c>
      <c r="N1658" s="12">
        <v>7.6</v>
      </c>
      <c r="O1658" s="22">
        <f>IMDB_Movies!$C2072-IMDB_Movies!$L2072</f>
        <v>-8116113</v>
      </c>
    </row>
    <row r="1659" spans="1:15" x14ac:dyDescent="0.35">
      <c r="A1659" s="14" t="s">
        <v>1185</v>
      </c>
      <c r="B1659" s="6">
        <v>267</v>
      </c>
      <c r="C1659" s="6">
        <v>65452312</v>
      </c>
      <c r="D1659" s="5" t="s">
        <v>242</v>
      </c>
      <c r="E1659" s="5" t="s">
        <v>1176</v>
      </c>
      <c r="F1659" s="5" t="s">
        <v>1186</v>
      </c>
      <c r="G1659" s="6">
        <v>149998</v>
      </c>
      <c r="H1659" s="5" t="s">
        <v>1187</v>
      </c>
      <c r="I1659" s="6">
        <v>285</v>
      </c>
      <c r="J1659" s="5" t="s">
        <v>19</v>
      </c>
      <c r="K1659" s="5" t="s">
        <v>20</v>
      </c>
      <c r="L1659" s="6">
        <v>100000000</v>
      </c>
      <c r="M1659" s="6">
        <v>2009</v>
      </c>
      <c r="N1659" s="6">
        <v>6.4</v>
      </c>
      <c r="O1659" s="22">
        <f>IMDB_Movies!$C730-IMDB_Movies!$L730</f>
        <v>-13564917</v>
      </c>
    </row>
    <row r="1660" spans="1:15" x14ac:dyDescent="0.35">
      <c r="A1660" s="15" t="s">
        <v>291</v>
      </c>
      <c r="B1660" s="8">
        <v>51</v>
      </c>
      <c r="C1660" s="8">
        <v>3799339</v>
      </c>
      <c r="D1660" s="7" t="s">
        <v>3117</v>
      </c>
      <c r="E1660" s="7" t="s">
        <v>11401</v>
      </c>
      <c r="F1660" s="7" t="s">
        <v>11402</v>
      </c>
      <c r="G1660" s="8">
        <v>8000</v>
      </c>
      <c r="H1660" s="7" t="s">
        <v>11403</v>
      </c>
      <c r="I1660" s="8">
        <v>138</v>
      </c>
      <c r="J1660" s="7" t="s">
        <v>19</v>
      </c>
      <c r="K1660" s="7" t="s">
        <v>20</v>
      </c>
      <c r="L1660" s="8">
        <v>250000</v>
      </c>
      <c r="M1660" s="8">
        <v>2002</v>
      </c>
      <c r="N1660" s="8">
        <v>7.2</v>
      </c>
      <c r="O1660" s="21">
        <f>IMDB_Movies!$C2755-IMDB_Movies!$L2755</f>
        <v>-9284389</v>
      </c>
    </row>
    <row r="1661" spans="1:15" x14ac:dyDescent="0.35">
      <c r="A1661" s="14" t="s">
        <v>8016</v>
      </c>
      <c r="B1661" s="6">
        <v>25</v>
      </c>
      <c r="C1661" s="6">
        <v>26539321</v>
      </c>
      <c r="D1661" s="5" t="s">
        <v>2574</v>
      </c>
      <c r="E1661" s="5" t="s">
        <v>3483</v>
      </c>
      <c r="F1661" s="5" t="s">
        <v>8017</v>
      </c>
      <c r="G1661" s="6">
        <v>7984</v>
      </c>
      <c r="H1661" s="5" t="s">
        <v>8018</v>
      </c>
      <c r="I1661" s="6">
        <v>42</v>
      </c>
      <c r="J1661" s="5" t="s">
        <v>19</v>
      </c>
      <c r="K1661" s="5" t="s">
        <v>20</v>
      </c>
      <c r="L1661" s="6">
        <v>13000000</v>
      </c>
      <c r="M1661" s="6">
        <v>1996</v>
      </c>
      <c r="N1661" s="6">
        <v>5.9</v>
      </c>
      <c r="O1661" s="22">
        <f>IMDB_Movies!$C2046-IMDB_Movies!$L2046</f>
        <v>-29476832</v>
      </c>
    </row>
    <row r="1662" spans="1:15" x14ac:dyDescent="0.35">
      <c r="A1662" s="15" t="s">
        <v>11541</v>
      </c>
      <c r="B1662" s="8">
        <v>66</v>
      </c>
      <c r="C1662" s="8">
        <v>40557</v>
      </c>
      <c r="D1662" s="7" t="s">
        <v>1136</v>
      </c>
      <c r="E1662" s="7" t="s">
        <v>274</v>
      </c>
      <c r="F1662" s="7" t="s">
        <v>11542</v>
      </c>
      <c r="G1662" s="8">
        <v>1389</v>
      </c>
      <c r="H1662" s="7" t="s">
        <v>11543</v>
      </c>
      <c r="I1662" s="8">
        <v>22</v>
      </c>
      <c r="J1662" s="7" t="s">
        <v>19</v>
      </c>
      <c r="K1662" s="7" t="s">
        <v>20</v>
      </c>
      <c r="L1662" s="8">
        <v>60000</v>
      </c>
      <c r="M1662" s="8">
        <v>2011</v>
      </c>
      <c r="N1662" s="8">
        <v>5.6</v>
      </c>
      <c r="O1662" s="21">
        <f>IMDB_Movies!$C1697-IMDB_Movies!$L1697</f>
        <v>-201659</v>
      </c>
    </row>
    <row r="1663" spans="1:15" x14ac:dyDescent="0.35">
      <c r="A1663" s="14" t="s">
        <v>6775</v>
      </c>
      <c r="B1663" s="6">
        <v>32</v>
      </c>
      <c r="C1663" s="6">
        <v>9109322</v>
      </c>
      <c r="D1663" s="5" t="s">
        <v>1781</v>
      </c>
      <c r="E1663" s="5" t="s">
        <v>6776</v>
      </c>
      <c r="F1663" s="5" t="s">
        <v>6777</v>
      </c>
      <c r="G1663" s="6">
        <v>25371</v>
      </c>
      <c r="H1663" s="5" t="s">
        <v>6778</v>
      </c>
      <c r="I1663" s="6">
        <v>129</v>
      </c>
      <c r="J1663" s="5" t="s">
        <v>19</v>
      </c>
      <c r="K1663" s="5" t="s">
        <v>539</v>
      </c>
      <c r="L1663" s="6">
        <v>20000000</v>
      </c>
      <c r="M1663" s="6">
        <v>2004</v>
      </c>
      <c r="N1663" s="6">
        <v>1.9</v>
      </c>
      <c r="O1663" s="22">
        <f>IMDB_Movies!$C2360-IMDB_Movies!$L2360</f>
        <v>45703745</v>
      </c>
    </row>
    <row r="1664" spans="1:15" x14ac:dyDescent="0.35">
      <c r="A1664" s="15" t="s">
        <v>2474</v>
      </c>
      <c r="B1664" s="8">
        <v>117</v>
      </c>
      <c r="C1664" s="8">
        <v>60984028</v>
      </c>
      <c r="D1664" s="7" t="s">
        <v>1308</v>
      </c>
      <c r="E1664" s="7" t="s">
        <v>415</v>
      </c>
      <c r="F1664" s="7" t="s">
        <v>2926</v>
      </c>
      <c r="G1664" s="8">
        <v>259519</v>
      </c>
      <c r="H1664" s="7" t="s">
        <v>2927</v>
      </c>
      <c r="I1664" s="8">
        <v>431</v>
      </c>
      <c r="J1664" s="7" t="s">
        <v>19</v>
      </c>
      <c r="K1664" s="7" t="s">
        <v>20</v>
      </c>
      <c r="L1664" s="8">
        <v>57000000</v>
      </c>
      <c r="M1664" s="8">
        <v>1997</v>
      </c>
      <c r="N1664" s="8">
        <v>7.5</v>
      </c>
      <c r="O1664" s="21">
        <f>IMDB_Movies!$C3358-IMDB_Movies!$L3358</f>
        <v>824921</v>
      </c>
    </row>
    <row r="1665" spans="1:15" x14ac:dyDescent="0.35">
      <c r="A1665" s="14" t="s">
        <v>2763</v>
      </c>
      <c r="B1665" s="6">
        <v>252</v>
      </c>
      <c r="C1665" s="6">
        <v>17605861</v>
      </c>
      <c r="D1665" s="5" t="s">
        <v>3813</v>
      </c>
      <c r="E1665" s="5" t="s">
        <v>1387</v>
      </c>
      <c r="F1665" s="5" t="s">
        <v>9552</v>
      </c>
      <c r="G1665" s="6">
        <v>145580</v>
      </c>
      <c r="H1665" s="5" t="s">
        <v>9553</v>
      </c>
      <c r="I1665" s="6">
        <v>351</v>
      </c>
      <c r="J1665" s="5" t="s">
        <v>19</v>
      </c>
      <c r="K1665" s="5" t="s">
        <v>31</v>
      </c>
      <c r="L1665" s="6">
        <v>6000000</v>
      </c>
      <c r="M1665" s="6">
        <v>2006</v>
      </c>
      <c r="N1665" s="6">
        <v>7.7</v>
      </c>
      <c r="O1665" s="22">
        <f>IMDB_Movies!$C1524-IMDB_Movies!$L1524</f>
        <v>-1093965</v>
      </c>
    </row>
    <row r="1666" spans="1:15" x14ac:dyDescent="0.35">
      <c r="A1666" s="11" t="s">
        <v>3377</v>
      </c>
      <c r="B1666" s="12">
        <v>277</v>
      </c>
      <c r="C1666" s="12">
        <v>42575718</v>
      </c>
      <c r="D1666" s="13" t="s">
        <v>4060</v>
      </c>
      <c r="E1666" s="13" t="s">
        <v>4166</v>
      </c>
      <c r="F1666" s="13" t="s">
        <v>4167</v>
      </c>
      <c r="G1666" s="12">
        <v>83788</v>
      </c>
      <c r="H1666" s="13" t="s">
        <v>4168</v>
      </c>
      <c r="I1666" s="12">
        <v>227</v>
      </c>
      <c r="J1666" s="13" t="s">
        <v>19</v>
      </c>
      <c r="K1666" s="13" t="s">
        <v>20</v>
      </c>
      <c r="L1666" s="12">
        <v>40000000</v>
      </c>
      <c r="M1666" s="12">
        <v>2011</v>
      </c>
      <c r="N1666" s="12">
        <v>5.9</v>
      </c>
      <c r="O1666" s="22">
        <f>IMDB_Movies!$C3701-IMDB_Movies!$L3701</f>
        <v>13050028</v>
      </c>
    </row>
    <row r="1667" spans="1:15" x14ac:dyDescent="0.35">
      <c r="A1667" s="14" t="s">
        <v>5439</v>
      </c>
      <c r="B1667" s="6">
        <v>161</v>
      </c>
      <c r="C1667" s="6">
        <v>6301131</v>
      </c>
      <c r="D1667" s="5" t="s">
        <v>1497</v>
      </c>
      <c r="E1667" s="5" t="s">
        <v>1757</v>
      </c>
      <c r="F1667" s="5" t="s">
        <v>5440</v>
      </c>
      <c r="G1667" s="6">
        <v>92850</v>
      </c>
      <c r="H1667" s="5" t="s">
        <v>5441</v>
      </c>
      <c r="I1667" s="6">
        <v>263</v>
      </c>
      <c r="J1667" s="5" t="s">
        <v>19</v>
      </c>
      <c r="K1667" s="5" t="s">
        <v>20</v>
      </c>
      <c r="L1667" s="6">
        <v>29000000</v>
      </c>
      <c r="M1667" s="6">
        <v>2005</v>
      </c>
      <c r="N1667" s="6">
        <v>7.1</v>
      </c>
      <c r="O1667" s="22">
        <f>IMDB_Movies!$C3343-IMDB_Movies!$L3343</f>
        <v>-18236870</v>
      </c>
    </row>
    <row r="1668" spans="1:15" x14ac:dyDescent="0.35">
      <c r="A1668" s="14" t="s">
        <v>3155</v>
      </c>
      <c r="B1668" s="6">
        <v>391</v>
      </c>
      <c r="C1668" s="6">
        <v>62563543</v>
      </c>
      <c r="D1668" s="5" t="s">
        <v>1175</v>
      </c>
      <c r="E1668" s="5" t="s">
        <v>24</v>
      </c>
      <c r="F1668" s="5" t="s">
        <v>3156</v>
      </c>
      <c r="G1668" s="6">
        <v>115216</v>
      </c>
      <c r="H1668" s="5" t="s">
        <v>3157</v>
      </c>
      <c r="I1668" s="6">
        <v>289</v>
      </c>
      <c r="J1668" s="5" t="s">
        <v>19</v>
      </c>
      <c r="K1668" s="5" t="s">
        <v>20</v>
      </c>
      <c r="L1668" s="6">
        <v>53000000</v>
      </c>
      <c r="M1668" s="6">
        <v>2015</v>
      </c>
      <c r="N1668" s="6">
        <v>7</v>
      </c>
      <c r="O1668" s="22">
        <f>IMDB_Movies!$C1432-IMDB_Movies!$L1432</f>
        <v>23021560</v>
      </c>
    </row>
    <row r="1669" spans="1:15" x14ac:dyDescent="0.35">
      <c r="A1669" s="14" t="s">
        <v>8743</v>
      </c>
      <c r="B1669" s="6">
        <v>147</v>
      </c>
      <c r="C1669" s="6">
        <v>6842058</v>
      </c>
      <c r="D1669" s="5" t="s">
        <v>3163</v>
      </c>
      <c r="E1669" s="5" t="s">
        <v>2070</v>
      </c>
      <c r="F1669" s="5" t="s">
        <v>8745</v>
      </c>
      <c r="G1669" s="6">
        <v>36029</v>
      </c>
      <c r="H1669" s="5" t="s">
        <v>8746</v>
      </c>
      <c r="I1669" s="6">
        <v>99</v>
      </c>
      <c r="J1669" s="5" t="s">
        <v>19</v>
      </c>
      <c r="K1669" s="5" t="s">
        <v>20</v>
      </c>
      <c r="L1669" s="6">
        <v>10000000</v>
      </c>
      <c r="M1669" s="6">
        <v>2012</v>
      </c>
      <c r="N1669" s="6">
        <v>6.1</v>
      </c>
      <c r="O1669" s="21">
        <f>IMDB_Movies!$C893-IMDB_Movies!$L893</f>
        <v>-13579681</v>
      </c>
    </row>
    <row r="1670" spans="1:15" x14ac:dyDescent="0.35">
      <c r="A1670" s="14" t="s">
        <v>4853</v>
      </c>
      <c r="B1670" s="6">
        <v>256</v>
      </c>
      <c r="C1670" s="6">
        <v>15081783</v>
      </c>
      <c r="D1670" s="5" t="s">
        <v>441</v>
      </c>
      <c r="E1670" s="5" t="s">
        <v>4854</v>
      </c>
      <c r="F1670" s="5" t="s">
        <v>4855</v>
      </c>
      <c r="G1670" s="6">
        <v>85589</v>
      </c>
      <c r="H1670" s="5" t="s">
        <v>4856</v>
      </c>
      <c r="I1670" s="6">
        <v>144</v>
      </c>
      <c r="J1670" s="5" t="s">
        <v>470</v>
      </c>
      <c r="K1670" s="5" t="s">
        <v>471</v>
      </c>
      <c r="L1670" s="6">
        <v>34000000</v>
      </c>
      <c r="M1670" s="6">
        <v>2008</v>
      </c>
      <c r="N1670" s="6">
        <v>7.7</v>
      </c>
      <c r="O1670" s="22">
        <f>IMDB_Movies!$C1076-IMDB_Movies!$L1076</f>
        <v>22021740</v>
      </c>
    </row>
    <row r="1671" spans="1:15" x14ac:dyDescent="0.35">
      <c r="A1671" s="14" t="s">
        <v>1307</v>
      </c>
      <c r="B1671" s="6">
        <v>97</v>
      </c>
      <c r="C1671" s="6">
        <v>10200000</v>
      </c>
      <c r="D1671" s="5" t="s">
        <v>1308</v>
      </c>
      <c r="E1671" s="5" t="s">
        <v>1309</v>
      </c>
      <c r="F1671" s="5" t="s">
        <v>1310</v>
      </c>
      <c r="G1671" s="6">
        <v>18697</v>
      </c>
      <c r="H1671" s="5" t="s">
        <v>1312</v>
      </c>
      <c r="I1671" s="6">
        <v>263</v>
      </c>
      <c r="J1671" s="5" t="s">
        <v>19</v>
      </c>
      <c r="K1671" s="5" t="s">
        <v>20</v>
      </c>
      <c r="L1671" s="6">
        <v>10000000</v>
      </c>
      <c r="M1671" s="6">
        <v>1997</v>
      </c>
      <c r="N1671" s="6">
        <v>7.3</v>
      </c>
      <c r="O1671" s="22">
        <f>IMDB_Movies!$C3359-IMDB_Movies!$L3359</f>
        <v>14201636</v>
      </c>
    </row>
    <row r="1672" spans="1:15" x14ac:dyDescent="0.35">
      <c r="A1672" s="14" t="s">
        <v>7576</v>
      </c>
      <c r="B1672" s="6">
        <v>440</v>
      </c>
      <c r="C1672" s="6">
        <v>778565</v>
      </c>
      <c r="D1672" s="5" t="s">
        <v>1316</v>
      </c>
      <c r="E1672" s="5" t="s">
        <v>2752</v>
      </c>
      <c r="F1672" s="5" t="s">
        <v>9959</v>
      </c>
      <c r="G1672" s="6">
        <v>83234</v>
      </c>
      <c r="H1672" s="5" t="s">
        <v>9960</v>
      </c>
      <c r="I1672" s="6">
        <v>475</v>
      </c>
      <c r="J1672" s="5" t="s">
        <v>19</v>
      </c>
      <c r="K1672" s="5" t="s">
        <v>4826</v>
      </c>
      <c r="L1672" s="6">
        <v>4800000</v>
      </c>
      <c r="M1672" s="6">
        <v>2013</v>
      </c>
      <c r="N1672" s="6">
        <v>5.7</v>
      </c>
      <c r="O1672" s="22">
        <f>IMDB_Movies!$C2682-IMDB_Movies!$L2682</f>
        <v>-19982851</v>
      </c>
    </row>
    <row r="1673" spans="1:15" x14ac:dyDescent="0.35">
      <c r="A1673" s="14" t="s">
        <v>138</v>
      </c>
      <c r="B1673" s="6">
        <v>61</v>
      </c>
      <c r="C1673" s="6">
        <v>64172251</v>
      </c>
      <c r="D1673" s="5" t="s">
        <v>1855</v>
      </c>
      <c r="E1673" s="5" t="s">
        <v>1124</v>
      </c>
      <c r="F1673" s="5" t="s">
        <v>5116</v>
      </c>
      <c r="G1673" s="6">
        <v>19079</v>
      </c>
      <c r="H1673" s="5" t="s">
        <v>5117</v>
      </c>
      <c r="I1673" s="6">
        <v>122</v>
      </c>
      <c r="J1673" s="5" t="s">
        <v>19</v>
      </c>
      <c r="K1673" s="5" t="s">
        <v>20</v>
      </c>
      <c r="L1673" s="6">
        <v>30000000</v>
      </c>
      <c r="M1673" s="6">
        <v>2001</v>
      </c>
      <c r="N1673" s="6">
        <v>5.4</v>
      </c>
      <c r="O1673" s="22">
        <f>IMDB_Movies!$C2372-IMDB_Movies!$L2372</f>
        <v>220760500</v>
      </c>
    </row>
    <row r="1674" spans="1:15" x14ac:dyDescent="0.35">
      <c r="A1674" s="14" t="s">
        <v>5321</v>
      </c>
      <c r="B1674" s="6">
        <v>317</v>
      </c>
      <c r="C1674" s="6">
        <v>13651662</v>
      </c>
      <c r="D1674" s="5" t="s">
        <v>2483</v>
      </c>
      <c r="E1674" s="5" t="s">
        <v>35</v>
      </c>
      <c r="F1674" s="5" t="s">
        <v>6021</v>
      </c>
      <c r="G1674" s="6">
        <v>332276</v>
      </c>
      <c r="H1674" s="5" t="s">
        <v>6022</v>
      </c>
      <c r="I1674" s="6">
        <v>514</v>
      </c>
      <c r="J1674" s="5" t="s">
        <v>19</v>
      </c>
      <c r="K1674" s="5" t="s">
        <v>20</v>
      </c>
      <c r="L1674" s="6">
        <v>25000000</v>
      </c>
      <c r="M1674" s="6">
        <v>2011</v>
      </c>
      <c r="N1674" s="6">
        <v>8.1999999999999993</v>
      </c>
      <c r="O1674" s="21">
        <f>IMDB_Movies!$C3556-IMDB_Movies!$L3556</f>
        <v>-27059493</v>
      </c>
    </row>
    <row r="1675" spans="1:15" x14ac:dyDescent="0.35">
      <c r="A1675" s="14" t="s">
        <v>4785</v>
      </c>
      <c r="B1675" s="6">
        <v>349</v>
      </c>
      <c r="C1675" s="6">
        <v>37877959</v>
      </c>
      <c r="D1675" s="5" t="s">
        <v>6661</v>
      </c>
      <c r="E1675" s="5" t="s">
        <v>4786</v>
      </c>
      <c r="F1675" s="5" t="s">
        <v>7561</v>
      </c>
      <c r="G1675" s="6">
        <v>86664</v>
      </c>
      <c r="H1675" s="5" t="s">
        <v>7562</v>
      </c>
      <c r="I1675" s="6">
        <v>252</v>
      </c>
      <c r="J1675" s="5" t="s">
        <v>19</v>
      </c>
      <c r="K1675" s="5" t="s">
        <v>20</v>
      </c>
      <c r="L1675" s="6">
        <v>15000000</v>
      </c>
      <c r="M1675" s="6">
        <v>2014</v>
      </c>
      <c r="N1675" s="6">
        <v>7.1</v>
      </c>
      <c r="O1675" s="21">
        <f>IMDB_Movies!$C1095-IMDB_Movies!$L1095</f>
        <v>-11139998</v>
      </c>
    </row>
    <row r="1676" spans="1:15" x14ac:dyDescent="0.35">
      <c r="A1676" s="15" t="s">
        <v>2639</v>
      </c>
      <c r="B1676" s="8">
        <v>62</v>
      </c>
      <c r="C1676" s="8">
        <v>54800000</v>
      </c>
      <c r="D1676" s="7" t="s">
        <v>2243</v>
      </c>
      <c r="E1676" s="7" t="s">
        <v>1044</v>
      </c>
      <c r="F1676" s="7" t="s">
        <v>9509</v>
      </c>
      <c r="G1676" s="8">
        <v>35130</v>
      </c>
      <c r="H1676" s="7" t="s">
        <v>9510</v>
      </c>
      <c r="I1676" s="8">
        <v>283</v>
      </c>
      <c r="J1676" s="7" t="s">
        <v>19</v>
      </c>
      <c r="K1676" s="7" t="s">
        <v>20</v>
      </c>
      <c r="L1676" s="8">
        <v>6000000</v>
      </c>
      <c r="M1676" s="8">
        <v>1980</v>
      </c>
      <c r="N1676" s="8">
        <v>7.8</v>
      </c>
      <c r="O1676" s="21">
        <f>IMDB_Movies!$C2964-IMDB_Movies!$L2964</f>
        <v>55370362</v>
      </c>
    </row>
    <row r="1677" spans="1:15" x14ac:dyDescent="0.35">
      <c r="A1677" s="15" t="s">
        <v>4895</v>
      </c>
      <c r="B1677" s="8">
        <v>192</v>
      </c>
      <c r="C1677" s="8">
        <v>33682273</v>
      </c>
      <c r="D1677" s="7" t="s">
        <v>329</v>
      </c>
      <c r="E1677" s="7" t="s">
        <v>4501</v>
      </c>
      <c r="F1677" s="7" t="s">
        <v>4897</v>
      </c>
      <c r="G1677" s="8">
        <v>124242</v>
      </c>
      <c r="H1677" s="7" t="s">
        <v>4898</v>
      </c>
      <c r="I1677" s="8">
        <v>622</v>
      </c>
      <c r="J1677" s="7" t="s">
        <v>19</v>
      </c>
      <c r="K1677" s="7" t="s">
        <v>20</v>
      </c>
      <c r="L1677" s="8">
        <v>33000000</v>
      </c>
      <c r="M1677" s="8">
        <v>2004</v>
      </c>
      <c r="N1677" s="8">
        <v>6.5</v>
      </c>
      <c r="O1677" s="21">
        <f>IMDB_Movies!$C639-IMDB_Movies!$L639</f>
        <v>106573705</v>
      </c>
    </row>
    <row r="1678" spans="1:15" x14ac:dyDescent="0.35">
      <c r="A1678" s="14" t="s">
        <v>3516</v>
      </c>
      <c r="B1678" s="6">
        <v>111</v>
      </c>
      <c r="C1678" s="6">
        <v>28014536</v>
      </c>
      <c r="D1678" s="5" t="s">
        <v>1052</v>
      </c>
      <c r="E1678" s="5" t="s">
        <v>2296</v>
      </c>
      <c r="F1678" s="5" t="s">
        <v>7596</v>
      </c>
      <c r="G1678" s="6">
        <v>73347</v>
      </c>
      <c r="H1678" s="5" t="s">
        <v>7597</v>
      </c>
      <c r="I1678" s="6">
        <v>296</v>
      </c>
      <c r="J1678" s="5" t="s">
        <v>19</v>
      </c>
      <c r="K1678" s="5" t="s">
        <v>20</v>
      </c>
      <c r="L1678" s="6">
        <v>15000000</v>
      </c>
      <c r="M1678" s="6">
        <v>1997</v>
      </c>
      <c r="N1678" s="6">
        <v>7.4</v>
      </c>
      <c r="O1678" s="21">
        <f>IMDB_Movies!$C503-IMDB_Movies!$L503</f>
        <v>-980461</v>
      </c>
    </row>
    <row r="1679" spans="1:15" x14ac:dyDescent="0.35">
      <c r="A1679" s="11" t="s">
        <v>1777</v>
      </c>
      <c r="B1679" s="12">
        <v>28</v>
      </c>
      <c r="C1679" s="12">
        <v>27900000</v>
      </c>
      <c r="D1679" s="13" t="s">
        <v>1444</v>
      </c>
      <c r="E1679" s="13" t="s">
        <v>564</v>
      </c>
      <c r="F1679" s="13" t="s">
        <v>10197</v>
      </c>
      <c r="G1679" s="12">
        <v>39508</v>
      </c>
      <c r="H1679" s="13" t="s">
        <v>10198</v>
      </c>
      <c r="I1679" s="12">
        <v>96</v>
      </c>
      <c r="J1679" s="13" t="s">
        <v>19</v>
      </c>
      <c r="K1679" s="13" t="s">
        <v>20</v>
      </c>
      <c r="L1679" s="12">
        <v>3500000</v>
      </c>
      <c r="M1679" s="12">
        <v>1993</v>
      </c>
      <c r="N1679" s="12">
        <v>7.5</v>
      </c>
      <c r="O1679" s="22">
        <f>IMDB_Movies!$C2796-IMDB_Movies!$L2796</f>
        <v>-11500000</v>
      </c>
    </row>
    <row r="1680" spans="1:15" x14ac:dyDescent="0.35">
      <c r="A1680" s="11" t="s">
        <v>3793</v>
      </c>
      <c r="B1680" s="12">
        <v>125</v>
      </c>
      <c r="C1680" s="12">
        <v>15279680</v>
      </c>
      <c r="D1680" s="13" t="s">
        <v>242</v>
      </c>
      <c r="E1680" s="13" t="s">
        <v>493</v>
      </c>
      <c r="F1680" s="13" t="s">
        <v>3794</v>
      </c>
      <c r="G1680" s="12">
        <v>48245</v>
      </c>
      <c r="H1680" s="13" t="s">
        <v>3795</v>
      </c>
      <c r="I1680" s="12">
        <v>154</v>
      </c>
      <c r="J1680" s="13" t="s">
        <v>19</v>
      </c>
      <c r="K1680" s="13" t="s">
        <v>20</v>
      </c>
      <c r="L1680" s="12">
        <v>40000000</v>
      </c>
      <c r="M1680" s="12">
        <v>2008</v>
      </c>
      <c r="N1680" s="12">
        <v>5.4</v>
      </c>
      <c r="O1680" s="22">
        <f>IMDB_Movies!$C752-IMDB_Movies!$L752</f>
        <v>25605492</v>
      </c>
    </row>
    <row r="1681" spans="1:15" x14ac:dyDescent="0.35">
      <c r="A1681" s="14" t="s">
        <v>10801</v>
      </c>
      <c r="B1681" s="6">
        <v>94</v>
      </c>
      <c r="C1681" s="6">
        <v>1221261</v>
      </c>
      <c r="D1681" s="5" t="s">
        <v>1444</v>
      </c>
      <c r="E1681" s="5" t="s">
        <v>10213</v>
      </c>
      <c r="F1681" s="5" t="s">
        <v>10802</v>
      </c>
      <c r="G1681" s="6">
        <v>38215</v>
      </c>
      <c r="H1681" s="5" t="s">
        <v>10803</v>
      </c>
      <c r="I1681" s="6">
        <v>125</v>
      </c>
      <c r="J1681" s="5" t="s">
        <v>1849</v>
      </c>
      <c r="K1681" s="5" t="s">
        <v>10216</v>
      </c>
      <c r="L1681" s="6">
        <v>1500000</v>
      </c>
      <c r="M1681" s="6">
        <v>2000</v>
      </c>
      <c r="N1681" s="6">
        <v>7.9</v>
      </c>
      <c r="O1681" s="21">
        <f>IMDB_Movies!$C2777-IMDB_Movies!$L2777</f>
        <v>6415649</v>
      </c>
    </row>
    <row r="1682" spans="1:15" x14ac:dyDescent="0.35">
      <c r="A1682" s="15" t="s">
        <v>5044</v>
      </c>
      <c r="B1682" s="8">
        <v>142</v>
      </c>
      <c r="C1682" s="8">
        <v>145096820</v>
      </c>
      <c r="D1682" s="7" t="s">
        <v>1136</v>
      </c>
      <c r="E1682" s="7" t="s">
        <v>2978</v>
      </c>
      <c r="F1682" s="7" t="s">
        <v>5045</v>
      </c>
      <c r="G1682" s="8">
        <v>200260</v>
      </c>
      <c r="H1682" s="7" t="s">
        <v>5046</v>
      </c>
      <c r="I1682" s="8">
        <v>431</v>
      </c>
      <c r="J1682" s="7" t="s">
        <v>19</v>
      </c>
      <c r="K1682" s="7" t="s">
        <v>20</v>
      </c>
      <c r="L1682" s="8">
        <v>30000000</v>
      </c>
      <c r="M1682" s="8">
        <v>2001</v>
      </c>
      <c r="N1682" s="8">
        <v>6.4</v>
      </c>
      <c r="O1682" s="21">
        <f>IMDB_Movies!$C1657-IMDB_Movies!$L1657</f>
        <v>3290318</v>
      </c>
    </row>
    <row r="1683" spans="1:15" x14ac:dyDescent="0.35">
      <c r="A1683" s="14" t="s">
        <v>10043</v>
      </c>
      <c r="B1683" s="6">
        <v>123</v>
      </c>
      <c r="C1683" s="6">
        <v>31968347</v>
      </c>
      <c r="D1683" s="5" t="s">
        <v>151</v>
      </c>
      <c r="E1683" s="5" t="s">
        <v>493</v>
      </c>
      <c r="F1683" s="5" t="s">
        <v>10044</v>
      </c>
      <c r="G1683" s="6">
        <v>93894</v>
      </c>
      <c r="H1683" s="5" t="s">
        <v>10045</v>
      </c>
      <c r="I1683" s="6">
        <v>286</v>
      </c>
      <c r="J1683" s="5" t="s">
        <v>19</v>
      </c>
      <c r="K1683" s="5" t="s">
        <v>20</v>
      </c>
      <c r="L1683" s="6">
        <v>3600000</v>
      </c>
      <c r="M1683" s="6">
        <v>1995</v>
      </c>
      <c r="N1683" s="6">
        <v>7.6</v>
      </c>
      <c r="O1683" s="22">
        <f>IMDB_Movies!$C3409-IMDB_Movies!$L3409</f>
        <v>-62406609</v>
      </c>
    </row>
    <row r="1684" spans="1:15" x14ac:dyDescent="0.35">
      <c r="A1684" s="15" t="s">
        <v>2345</v>
      </c>
      <c r="B1684" s="8">
        <v>180</v>
      </c>
      <c r="C1684" s="8">
        <v>617840</v>
      </c>
      <c r="D1684" s="7" t="s">
        <v>2346</v>
      </c>
      <c r="E1684" s="7" t="s">
        <v>2347</v>
      </c>
      <c r="F1684" s="7" t="s">
        <v>2348</v>
      </c>
      <c r="G1684" s="8">
        <v>52496</v>
      </c>
      <c r="H1684" s="7" t="s">
        <v>2349</v>
      </c>
      <c r="I1684" s="8">
        <v>172</v>
      </c>
      <c r="J1684" s="7" t="s">
        <v>19</v>
      </c>
      <c r="K1684" s="7" t="s">
        <v>2350</v>
      </c>
      <c r="L1684" s="8">
        <v>70000000</v>
      </c>
      <c r="M1684" s="8">
        <v>2009</v>
      </c>
      <c r="N1684" s="8">
        <v>7.2</v>
      </c>
      <c r="O1684" s="21">
        <f>IMDB_Movies!$C1245-IMDB_Movies!$L1245</f>
        <v>-9980652</v>
      </c>
    </row>
    <row r="1685" spans="1:15" x14ac:dyDescent="0.35">
      <c r="A1685" s="14" t="s">
        <v>3634</v>
      </c>
      <c r="B1685" s="6">
        <v>45</v>
      </c>
      <c r="C1685" s="6">
        <v>7001720</v>
      </c>
      <c r="D1685" s="5" t="s">
        <v>1855</v>
      </c>
      <c r="E1685" s="5" t="s">
        <v>6798</v>
      </c>
      <c r="F1685" s="5" t="s">
        <v>6799</v>
      </c>
      <c r="G1685" s="6">
        <v>8560</v>
      </c>
      <c r="H1685" s="5" t="s">
        <v>6800</v>
      </c>
      <c r="I1685" s="6">
        <v>205</v>
      </c>
      <c r="J1685" s="5" t="s">
        <v>19</v>
      </c>
      <c r="K1685" s="5" t="s">
        <v>20</v>
      </c>
      <c r="L1685" s="6">
        <v>12000000</v>
      </c>
      <c r="M1685" s="6">
        <v>2008</v>
      </c>
      <c r="N1685" s="6">
        <v>4.3</v>
      </c>
      <c r="O1685" s="22">
        <f>IMDB_Movies!$C2376-IMDB_Movies!$L2376</f>
        <v>-11026468</v>
      </c>
    </row>
    <row r="1686" spans="1:15" x14ac:dyDescent="0.35">
      <c r="A1686" s="14" t="s">
        <v>10297</v>
      </c>
      <c r="B1686" s="6">
        <v>138</v>
      </c>
      <c r="C1686" s="6">
        <v>30000000</v>
      </c>
      <c r="D1686" s="5" t="s">
        <v>4656</v>
      </c>
      <c r="E1686" s="5" t="s">
        <v>9486</v>
      </c>
      <c r="F1686" s="5" t="s">
        <v>10298</v>
      </c>
      <c r="G1686" s="6">
        <v>43485</v>
      </c>
      <c r="H1686" s="5" t="s">
        <v>10299</v>
      </c>
      <c r="I1686" s="6">
        <v>327</v>
      </c>
      <c r="J1686" s="5" t="s">
        <v>19</v>
      </c>
      <c r="K1686" s="5" t="s">
        <v>20</v>
      </c>
      <c r="L1686" s="6">
        <v>2200000</v>
      </c>
      <c r="M1686" s="6">
        <v>1985</v>
      </c>
      <c r="N1686" s="6">
        <v>5.4</v>
      </c>
      <c r="O1686" s="22">
        <f>IMDB_Movies!$C3657-IMDB_Movies!$L3657</f>
        <v>-9352616</v>
      </c>
    </row>
    <row r="1687" spans="1:15" x14ac:dyDescent="0.35">
      <c r="A1687" s="11" t="s">
        <v>4431</v>
      </c>
      <c r="B1687" s="12">
        <v>323</v>
      </c>
      <c r="C1687" s="12">
        <v>47536959</v>
      </c>
      <c r="D1687" s="13" t="s">
        <v>2243</v>
      </c>
      <c r="E1687" s="13" t="s">
        <v>3498</v>
      </c>
      <c r="F1687" s="13" t="s">
        <v>4432</v>
      </c>
      <c r="G1687" s="12">
        <v>86955</v>
      </c>
      <c r="H1687" s="13" t="s">
        <v>4434</v>
      </c>
      <c r="I1687" s="12">
        <v>275</v>
      </c>
      <c r="J1687" s="13" t="s">
        <v>19</v>
      </c>
      <c r="K1687" s="13" t="s">
        <v>20</v>
      </c>
      <c r="L1687" s="12">
        <v>10000000</v>
      </c>
      <c r="M1687" s="12">
        <v>2009</v>
      </c>
      <c r="N1687" s="12">
        <v>7.3</v>
      </c>
      <c r="O1687" s="22">
        <f>IMDB_Movies!$C3005-IMDB_Movies!$L3005</f>
        <v>19228104</v>
      </c>
    </row>
    <row r="1688" spans="1:15" x14ac:dyDescent="0.35">
      <c r="A1688" s="14" t="s">
        <v>1227</v>
      </c>
      <c r="B1688" s="6">
        <v>242</v>
      </c>
      <c r="C1688" s="6">
        <v>22858926</v>
      </c>
      <c r="D1688" s="5" t="s">
        <v>4926</v>
      </c>
      <c r="E1688" s="5" t="s">
        <v>2899</v>
      </c>
      <c r="F1688" s="5" t="s">
        <v>8033</v>
      </c>
      <c r="G1688" s="6">
        <v>254404</v>
      </c>
      <c r="H1688" s="5" t="s">
        <v>8034</v>
      </c>
      <c r="I1688" s="6">
        <v>840</v>
      </c>
      <c r="J1688" s="5" t="s">
        <v>19</v>
      </c>
      <c r="K1688" s="5" t="s">
        <v>20</v>
      </c>
      <c r="L1688" s="6">
        <v>13000000</v>
      </c>
      <c r="M1688" s="6">
        <v>1999</v>
      </c>
      <c r="N1688" s="6">
        <v>7.8</v>
      </c>
      <c r="O1688" s="21">
        <f>IMDB_Movies!$C2067-IMDB_Movies!$L2067</f>
        <v>-38476729</v>
      </c>
    </row>
    <row r="1689" spans="1:15" x14ac:dyDescent="0.35">
      <c r="A1689" s="15" t="s">
        <v>9153</v>
      </c>
      <c r="B1689" s="8">
        <v>23</v>
      </c>
      <c r="C1689" s="8">
        <v>532190</v>
      </c>
      <c r="D1689" s="7" t="s">
        <v>4377</v>
      </c>
      <c r="E1689" s="7" t="s">
        <v>2906</v>
      </c>
      <c r="F1689" s="7" t="s">
        <v>9154</v>
      </c>
      <c r="G1689" s="8">
        <v>5673</v>
      </c>
      <c r="H1689" s="7" t="s">
        <v>9155</v>
      </c>
      <c r="I1689" s="8">
        <v>37</v>
      </c>
      <c r="J1689" s="7" t="s">
        <v>19</v>
      </c>
      <c r="K1689" s="7" t="s">
        <v>20</v>
      </c>
      <c r="L1689" s="8">
        <v>8000000</v>
      </c>
      <c r="M1689" s="8">
        <v>1997</v>
      </c>
      <c r="N1689" s="8">
        <v>6.8</v>
      </c>
      <c r="O1689" s="21">
        <f>IMDB_Movies!$C1563-IMDB_Movies!$L1563</f>
        <v>131507</v>
      </c>
    </row>
    <row r="1690" spans="1:15" x14ac:dyDescent="0.35">
      <c r="A1690" s="14" t="s">
        <v>570</v>
      </c>
      <c r="B1690" s="6">
        <v>246</v>
      </c>
      <c r="C1690" s="6">
        <v>44665963</v>
      </c>
      <c r="D1690" s="5" t="s">
        <v>1136</v>
      </c>
      <c r="E1690" s="5" t="s">
        <v>584</v>
      </c>
      <c r="F1690" s="5" t="s">
        <v>2917</v>
      </c>
      <c r="G1690" s="6">
        <v>159931</v>
      </c>
      <c r="H1690" s="5" t="s">
        <v>2919</v>
      </c>
      <c r="I1690" s="6">
        <v>281</v>
      </c>
      <c r="J1690" s="5" t="s">
        <v>19</v>
      </c>
      <c r="K1690" s="5" t="s">
        <v>20</v>
      </c>
      <c r="L1690" s="6">
        <v>58000000</v>
      </c>
      <c r="M1690" s="6">
        <v>2013</v>
      </c>
      <c r="N1690" s="6">
        <v>6.3</v>
      </c>
      <c r="O1690" s="21">
        <f>IMDB_Movies!$C1663-IMDB_Movies!$L1663</f>
        <v>-10890678</v>
      </c>
    </row>
    <row r="1691" spans="1:15" x14ac:dyDescent="0.35">
      <c r="A1691" s="11" t="s">
        <v>492</v>
      </c>
      <c r="B1691" s="12">
        <v>193</v>
      </c>
      <c r="C1691" s="12">
        <v>173005002</v>
      </c>
      <c r="D1691" s="13" t="s">
        <v>1220</v>
      </c>
      <c r="E1691" s="13" t="s">
        <v>493</v>
      </c>
      <c r="F1691" s="13" t="s">
        <v>1221</v>
      </c>
      <c r="G1691" s="12">
        <v>255447</v>
      </c>
      <c r="H1691" s="13" t="s">
        <v>1222</v>
      </c>
      <c r="I1691" s="12">
        <v>692</v>
      </c>
      <c r="J1691" s="13" t="s">
        <v>19</v>
      </c>
      <c r="K1691" s="13" t="s">
        <v>20</v>
      </c>
      <c r="L1691" s="12">
        <v>100000000</v>
      </c>
      <c r="M1691" s="12">
        <v>2004</v>
      </c>
      <c r="N1691" s="12">
        <v>6.9</v>
      </c>
      <c r="O1691" s="22">
        <f>IMDB_Movies!$C78-IMDB_Movies!$L78</f>
        <v>-15765960</v>
      </c>
    </row>
    <row r="1692" spans="1:15" x14ac:dyDescent="0.35">
      <c r="A1692" s="11" t="s">
        <v>8820</v>
      </c>
      <c r="B1692" s="12">
        <v>49</v>
      </c>
      <c r="C1692" s="12">
        <v>1631839</v>
      </c>
      <c r="D1692" s="13" t="s">
        <v>2782</v>
      </c>
      <c r="E1692" s="13" t="s">
        <v>162</v>
      </c>
      <c r="F1692" s="13" t="s">
        <v>8821</v>
      </c>
      <c r="G1692" s="12">
        <v>5936</v>
      </c>
      <c r="H1692" s="13" t="s">
        <v>8822</v>
      </c>
      <c r="I1692" s="12">
        <v>91</v>
      </c>
      <c r="J1692" s="13" t="s">
        <v>19</v>
      </c>
      <c r="K1692" s="13" t="s">
        <v>20</v>
      </c>
      <c r="L1692" s="12">
        <v>10000000</v>
      </c>
      <c r="M1692" s="12">
        <v>2000</v>
      </c>
      <c r="N1692" s="12">
        <v>5.7</v>
      </c>
      <c r="O1692" s="22">
        <f>IMDB_Movies!$C1860-IMDB_Movies!$L1860</f>
        <v>424449459</v>
      </c>
    </row>
    <row r="1693" spans="1:15" x14ac:dyDescent="0.35">
      <c r="A1693" s="11" t="s">
        <v>8796</v>
      </c>
      <c r="B1693" s="12">
        <v>27</v>
      </c>
      <c r="C1693" s="12">
        <v>3060858</v>
      </c>
      <c r="D1693" s="13" t="s">
        <v>647</v>
      </c>
      <c r="E1693" s="13" t="s">
        <v>4220</v>
      </c>
      <c r="F1693" s="13" t="s">
        <v>8797</v>
      </c>
      <c r="G1693" s="12">
        <v>1768</v>
      </c>
      <c r="H1693" s="13" t="s">
        <v>8798</v>
      </c>
      <c r="I1693" s="12">
        <v>37</v>
      </c>
      <c r="J1693" s="13" t="s">
        <v>19</v>
      </c>
      <c r="K1693" s="13" t="s">
        <v>20</v>
      </c>
      <c r="L1693" s="12">
        <v>10000000</v>
      </c>
      <c r="M1693" s="12">
        <v>1987</v>
      </c>
      <c r="N1693" s="12">
        <v>5.6</v>
      </c>
      <c r="O1693" s="22">
        <f>IMDB_Movies!$C822-IMDB_Movies!$L822</f>
        <v>-3624277</v>
      </c>
    </row>
    <row r="1694" spans="1:15" x14ac:dyDescent="0.35">
      <c r="A1694" s="14" t="s">
        <v>6538</v>
      </c>
      <c r="B1694" s="6">
        <v>37</v>
      </c>
      <c r="C1694" s="6">
        <v>35422828</v>
      </c>
      <c r="D1694" s="5" t="s">
        <v>2799</v>
      </c>
      <c r="E1694" s="5" t="s">
        <v>3127</v>
      </c>
      <c r="F1694" s="5" t="s">
        <v>6539</v>
      </c>
      <c r="G1694" s="6">
        <v>19126</v>
      </c>
      <c r="H1694" s="5" t="s">
        <v>6540</v>
      </c>
      <c r="I1694" s="6">
        <v>155</v>
      </c>
      <c r="J1694" s="5" t="s">
        <v>19</v>
      </c>
      <c r="K1694" s="5" t="s">
        <v>20</v>
      </c>
      <c r="L1694" s="6">
        <v>20000000</v>
      </c>
      <c r="M1694" s="6">
        <v>1997</v>
      </c>
      <c r="N1694" s="6">
        <v>6.7</v>
      </c>
      <c r="O1694" s="22">
        <f>IMDB_Movies!$C1540-IMDB_Movies!$L1540</f>
        <v>-4937934</v>
      </c>
    </row>
    <row r="1695" spans="1:15" x14ac:dyDescent="0.35">
      <c r="A1695" s="11" t="s">
        <v>2973</v>
      </c>
      <c r="B1695" s="12">
        <v>62</v>
      </c>
      <c r="C1695" s="12">
        <v>28535768</v>
      </c>
      <c r="D1695" s="13" t="s">
        <v>1136</v>
      </c>
      <c r="E1695" s="13" t="s">
        <v>2706</v>
      </c>
      <c r="F1695" s="13" t="s">
        <v>4203</v>
      </c>
      <c r="G1695" s="12">
        <v>10446</v>
      </c>
      <c r="H1695" s="13" t="s">
        <v>4204</v>
      </c>
      <c r="I1695" s="12">
        <v>105</v>
      </c>
      <c r="J1695" s="13" t="s">
        <v>19</v>
      </c>
      <c r="K1695" s="13" t="s">
        <v>20</v>
      </c>
      <c r="L1695" s="12">
        <v>40000000</v>
      </c>
      <c r="M1695" s="12">
        <v>1999</v>
      </c>
      <c r="N1695" s="12">
        <v>5.3</v>
      </c>
      <c r="O1695" s="22">
        <f>IMDB_Movies!$C1710-IMDB_Movies!$L1710</f>
        <v>15596227</v>
      </c>
    </row>
    <row r="1696" spans="1:15" x14ac:dyDescent="0.35">
      <c r="A1696" s="15" t="s">
        <v>3812</v>
      </c>
      <c r="B1696" s="8">
        <v>656</v>
      </c>
      <c r="C1696" s="8">
        <v>136019448</v>
      </c>
      <c r="D1696" s="7" t="s">
        <v>3813</v>
      </c>
      <c r="E1696" s="7" t="s">
        <v>3814</v>
      </c>
      <c r="F1696" s="7" t="s">
        <v>3815</v>
      </c>
      <c r="G1696" s="8">
        <v>452465</v>
      </c>
      <c r="H1696" s="7" t="s">
        <v>3816</v>
      </c>
      <c r="I1696" s="8">
        <v>695</v>
      </c>
      <c r="J1696" s="7" t="s">
        <v>19</v>
      </c>
      <c r="K1696" s="7" t="s">
        <v>20</v>
      </c>
      <c r="L1696" s="8">
        <v>44500000</v>
      </c>
      <c r="M1696" s="8">
        <v>2012</v>
      </c>
      <c r="N1696" s="8">
        <v>7.7</v>
      </c>
      <c r="O1696" s="21">
        <f>IMDB_Movies!$C1525-IMDB_Movies!$L1525</f>
        <v>-4907170</v>
      </c>
    </row>
    <row r="1697" spans="1:15" x14ac:dyDescent="0.35">
      <c r="A1697" s="11" t="s">
        <v>11012</v>
      </c>
      <c r="B1697" s="12">
        <v>12</v>
      </c>
      <c r="C1697" s="12">
        <v>798341</v>
      </c>
      <c r="D1697" s="13" t="s">
        <v>2032</v>
      </c>
      <c r="E1697" s="13" t="s">
        <v>3860</v>
      </c>
      <c r="F1697" s="13" t="s">
        <v>11013</v>
      </c>
      <c r="G1697" s="12">
        <v>983</v>
      </c>
      <c r="H1697" s="13" t="s">
        <v>11014</v>
      </c>
      <c r="I1697" s="12">
        <v>63</v>
      </c>
      <c r="J1697" s="13" t="s">
        <v>19</v>
      </c>
      <c r="K1697" s="13" t="s">
        <v>20</v>
      </c>
      <c r="L1697" s="12">
        <v>1000000</v>
      </c>
      <c r="M1697" s="12">
        <v>2001</v>
      </c>
      <c r="N1697" s="12">
        <v>7.2</v>
      </c>
      <c r="O1697" s="22">
        <f>IMDB_Movies!$C2706-IMDB_Movies!$L2706</f>
        <v>-35610546</v>
      </c>
    </row>
    <row r="1698" spans="1:15" x14ac:dyDescent="0.35">
      <c r="A1698" s="14" t="s">
        <v>197</v>
      </c>
      <c r="B1698" s="6">
        <v>81</v>
      </c>
      <c r="C1698" s="6">
        <v>154077</v>
      </c>
      <c r="D1698" s="5" t="s">
        <v>1702</v>
      </c>
      <c r="E1698" s="5" t="s">
        <v>2845</v>
      </c>
      <c r="F1698" s="5" t="s">
        <v>11257</v>
      </c>
      <c r="G1698" s="6">
        <v>6884</v>
      </c>
      <c r="H1698" s="5" t="s">
        <v>11258</v>
      </c>
      <c r="I1698" s="6">
        <v>53</v>
      </c>
      <c r="J1698" s="5" t="s">
        <v>19</v>
      </c>
      <c r="K1698" s="5" t="s">
        <v>20</v>
      </c>
      <c r="L1698" s="6">
        <v>500000</v>
      </c>
      <c r="M1698" s="6">
        <v>2005</v>
      </c>
      <c r="N1698" s="6">
        <v>6.6</v>
      </c>
      <c r="O1698" s="22">
        <f>IMDB_Movies!$C1970-IMDB_Movies!$L1970</f>
        <v>48535067</v>
      </c>
    </row>
    <row r="1699" spans="1:15" x14ac:dyDescent="0.35">
      <c r="A1699" s="14" t="s">
        <v>2042</v>
      </c>
      <c r="B1699" s="6">
        <v>358</v>
      </c>
      <c r="C1699" s="6">
        <v>98895417</v>
      </c>
      <c r="D1699" s="5" t="s">
        <v>34</v>
      </c>
      <c r="E1699" s="5" t="s">
        <v>449</v>
      </c>
      <c r="F1699" s="5" t="s">
        <v>2217</v>
      </c>
      <c r="G1699" s="6">
        <v>203154</v>
      </c>
      <c r="H1699" s="5" t="s">
        <v>2219</v>
      </c>
      <c r="I1699" s="6">
        <v>698</v>
      </c>
      <c r="J1699" s="5" t="s">
        <v>19</v>
      </c>
      <c r="K1699" s="5" t="s">
        <v>20</v>
      </c>
      <c r="L1699" s="6">
        <v>70000000</v>
      </c>
      <c r="M1699" s="6">
        <v>2013</v>
      </c>
      <c r="N1699" s="6">
        <v>6.5</v>
      </c>
      <c r="O1699" s="21">
        <f>IMDB_Movies!$C957-IMDB_Movies!$L957</f>
        <v>237233</v>
      </c>
    </row>
    <row r="1700" spans="1:15" x14ac:dyDescent="0.35">
      <c r="A1700" s="14" t="s">
        <v>3090</v>
      </c>
      <c r="B1700" s="6">
        <v>84</v>
      </c>
      <c r="C1700" s="6">
        <v>12870569</v>
      </c>
      <c r="D1700" s="5" t="s">
        <v>1335</v>
      </c>
      <c r="E1700" s="5" t="s">
        <v>3091</v>
      </c>
      <c r="F1700" s="5" t="s">
        <v>3092</v>
      </c>
      <c r="G1700" s="6">
        <v>13215</v>
      </c>
      <c r="H1700" s="5" t="s">
        <v>3093</v>
      </c>
      <c r="I1700" s="6">
        <v>497</v>
      </c>
      <c r="J1700" s="5" t="s">
        <v>19</v>
      </c>
      <c r="K1700" s="5" t="s">
        <v>20</v>
      </c>
      <c r="L1700" s="6">
        <v>56000000</v>
      </c>
      <c r="M1700" s="6">
        <v>2003</v>
      </c>
      <c r="N1700" s="6">
        <v>6.3</v>
      </c>
      <c r="O1700" s="21">
        <f>IMDB_Movies!$C3208-IMDB_Movies!$L3208</f>
        <v>16959436</v>
      </c>
    </row>
    <row r="1701" spans="1:15" x14ac:dyDescent="0.35">
      <c r="A1701" s="14" t="s">
        <v>2199</v>
      </c>
      <c r="B1701" s="6">
        <v>153</v>
      </c>
      <c r="C1701" s="6">
        <v>100614858</v>
      </c>
      <c r="D1701" s="5" t="s">
        <v>2200</v>
      </c>
      <c r="E1701" s="5" t="s">
        <v>373</v>
      </c>
      <c r="F1701" s="5" t="s">
        <v>2201</v>
      </c>
      <c r="G1701" s="6">
        <v>206776</v>
      </c>
      <c r="H1701" s="5" t="s">
        <v>2202</v>
      </c>
      <c r="I1701" s="6">
        <v>1248</v>
      </c>
      <c r="J1701" s="5" t="s">
        <v>19</v>
      </c>
      <c r="K1701" s="5" t="s">
        <v>20</v>
      </c>
      <c r="L1701" s="6">
        <v>68000000</v>
      </c>
      <c r="M1701" s="6">
        <v>2001</v>
      </c>
      <c r="N1701" s="6">
        <v>6.9</v>
      </c>
      <c r="O1701" s="22">
        <f>IMDB_Movies!$C3679-IMDB_Movies!$L3679</f>
        <v>-100000</v>
      </c>
    </row>
    <row r="1702" spans="1:15" x14ac:dyDescent="0.35">
      <c r="A1702" s="11" t="s">
        <v>1185</v>
      </c>
      <c r="B1702" s="12">
        <v>60</v>
      </c>
      <c r="C1702" s="12">
        <v>82670733</v>
      </c>
      <c r="D1702" s="13" t="s">
        <v>2149</v>
      </c>
      <c r="E1702" s="13" t="s">
        <v>373</v>
      </c>
      <c r="F1702" s="13" t="s">
        <v>2620</v>
      </c>
      <c r="G1702" s="12">
        <v>60476</v>
      </c>
      <c r="H1702" s="13" t="s">
        <v>2621</v>
      </c>
      <c r="I1702" s="12">
        <v>97</v>
      </c>
      <c r="J1702" s="13" t="s">
        <v>19</v>
      </c>
      <c r="K1702" s="13" t="s">
        <v>20</v>
      </c>
      <c r="L1702" s="12">
        <v>60000000</v>
      </c>
      <c r="M1702" s="12">
        <v>1990</v>
      </c>
      <c r="N1702" s="12">
        <v>5.9</v>
      </c>
      <c r="O1702" s="22">
        <f>IMDB_Movies!$C804-IMDB_Movies!$L804</f>
        <v>-2628615</v>
      </c>
    </row>
    <row r="1703" spans="1:15" x14ac:dyDescent="0.35">
      <c r="A1703" s="15" t="s">
        <v>10341</v>
      </c>
      <c r="B1703" s="8">
        <v>75</v>
      </c>
      <c r="C1703" s="8">
        <v>5844929</v>
      </c>
      <c r="D1703" s="7" t="s">
        <v>1702</v>
      </c>
      <c r="E1703" s="7" t="s">
        <v>448</v>
      </c>
      <c r="F1703" s="7" t="s">
        <v>10342</v>
      </c>
      <c r="G1703" s="8">
        <v>6000</v>
      </c>
      <c r="H1703" s="7" t="s">
        <v>10343</v>
      </c>
      <c r="I1703" s="8">
        <v>109</v>
      </c>
      <c r="J1703" s="7" t="s">
        <v>19</v>
      </c>
      <c r="K1703" s="7" t="s">
        <v>20</v>
      </c>
      <c r="L1703" s="8">
        <v>3000000</v>
      </c>
      <c r="M1703" s="8">
        <v>2002</v>
      </c>
      <c r="N1703" s="8">
        <v>7</v>
      </c>
      <c r="O1703" s="21">
        <f>IMDB_Movies!$C1941-IMDB_Movies!$L1941</f>
        <v>-4207881</v>
      </c>
    </row>
    <row r="1704" spans="1:15" x14ac:dyDescent="0.35">
      <c r="A1704" s="14" t="s">
        <v>2626</v>
      </c>
      <c r="B1704" s="6">
        <v>249</v>
      </c>
      <c r="C1704" s="6">
        <v>81687587</v>
      </c>
      <c r="D1704" s="5" t="s">
        <v>1867</v>
      </c>
      <c r="E1704" s="5" t="s">
        <v>2627</v>
      </c>
      <c r="F1704" s="5" t="s">
        <v>2628</v>
      </c>
      <c r="G1704" s="6">
        <v>138246</v>
      </c>
      <c r="H1704" s="5" t="s">
        <v>2629</v>
      </c>
      <c r="I1704" s="6">
        <v>360</v>
      </c>
      <c r="J1704" s="5" t="s">
        <v>19</v>
      </c>
      <c r="K1704" s="5" t="s">
        <v>20</v>
      </c>
      <c r="L1704" s="6">
        <v>61000000</v>
      </c>
      <c r="M1704" s="6">
        <v>2015</v>
      </c>
      <c r="N1704" s="6">
        <v>6.4</v>
      </c>
      <c r="O1704" s="22">
        <f>IMDB_Movies!$C936-IMDB_Movies!$L936</f>
        <v>-366222</v>
      </c>
    </row>
    <row r="1705" spans="1:15" x14ac:dyDescent="0.35">
      <c r="A1705" s="14" t="s">
        <v>504</v>
      </c>
      <c r="B1705" s="6">
        <v>246</v>
      </c>
      <c r="C1705" s="6">
        <v>149234747</v>
      </c>
      <c r="D1705" s="5" t="s">
        <v>723</v>
      </c>
      <c r="E1705" s="5" t="s">
        <v>351</v>
      </c>
      <c r="F1705" s="5" t="s">
        <v>827</v>
      </c>
      <c r="G1705" s="6">
        <v>114287</v>
      </c>
      <c r="H1705" s="5" t="s">
        <v>828</v>
      </c>
      <c r="I1705" s="6">
        <v>137</v>
      </c>
      <c r="J1705" s="5" t="s">
        <v>19</v>
      </c>
      <c r="K1705" s="5" t="s">
        <v>20</v>
      </c>
      <c r="L1705" s="6">
        <v>130000000</v>
      </c>
      <c r="M1705" s="6">
        <v>2011</v>
      </c>
      <c r="N1705" s="6">
        <v>6.7</v>
      </c>
      <c r="O1705" s="21">
        <f>IMDB_Movies!$C29-IMDB_Movies!$L29</f>
        <v>-27699111</v>
      </c>
    </row>
    <row r="1706" spans="1:15" x14ac:dyDescent="0.35">
      <c r="A1706" s="14" t="s">
        <v>280</v>
      </c>
      <c r="B1706" s="6">
        <v>234</v>
      </c>
      <c r="C1706" s="6">
        <v>242374454</v>
      </c>
      <c r="D1706" s="5" t="s">
        <v>83</v>
      </c>
      <c r="E1706" s="5" t="s">
        <v>282</v>
      </c>
      <c r="F1706" s="5" t="s">
        <v>6418</v>
      </c>
      <c r="G1706" s="6">
        <v>661017</v>
      </c>
      <c r="H1706" s="5" t="s">
        <v>6419</v>
      </c>
      <c r="I1706" s="6">
        <v>771</v>
      </c>
      <c r="J1706" s="5" t="s">
        <v>19</v>
      </c>
      <c r="K1706" s="5" t="s">
        <v>20</v>
      </c>
      <c r="L1706" s="6">
        <v>18000000</v>
      </c>
      <c r="M1706" s="6">
        <v>1981</v>
      </c>
      <c r="N1706" s="6">
        <v>8.5</v>
      </c>
      <c r="O1706" s="22">
        <f>IMDB_Movies!$C8-IMDB_Movies!$L8</f>
        <v>-10139961</v>
      </c>
    </row>
    <row r="1707" spans="1:15" x14ac:dyDescent="0.35">
      <c r="A1707" s="11" t="s">
        <v>510</v>
      </c>
      <c r="B1707" s="12">
        <v>415</v>
      </c>
      <c r="C1707" s="12">
        <v>5009677</v>
      </c>
      <c r="D1707" s="13" t="s">
        <v>3560</v>
      </c>
      <c r="E1707" s="13" t="s">
        <v>78</v>
      </c>
      <c r="F1707" s="13" t="s">
        <v>9864</v>
      </c>
      <c r="G1707" s="12">
        <v>260607</v>
      </c>
      <c r="H1707" s="13" t="s">
        <v>9865</v>
      </c>
      <c r="I1707" s="12">
        <v>485</v>
      </c>
      <c r="J1707" s="13" t="s">
        <v>19</v>
      </c>
      <c r="K1707" s="13" t="s">
        <v>31</v>
      </c>
      <c r="L1707" s="12">
        <v>5000000</v>
      </c>
      <c r="M1707" s="12">
        <v>2009</v>
      </c>
      <c r="N1707" s="12">
        <v>7.9</v>
      </c>
      <c r="O1707" s="22">
        <f>IMDB_Movies!$C3335-IMDB_Movies!$L3335</f>
        <v>100965237</v>
      </c>
    </row>
    <row r="1708" spans="1:15" x14ac:dyDescent="0.35">
      <c r="A1708" s="11" t="s">
        <v>6052</v>
      </c>
      <c r="B1708" s="12">
        <v>214</v>
      </c>
      <c r="C1708" s="12">
        <v>12626905</v>
      </c>
      <c r="D1708" s="13" t="s">
        <v>329</v>
      </c>
      <c r="E1708" s="13" t="s">
        <v>150</v>
      </c>
      <c r="F1708" s="13" t="s">
        <v>6756</v>
      </c>
      <c r="G1708" s="12">
        <v>32567</v>
      </c>
      <c r="H1708" s="13" t="s">
        <v>6757</v>
      </c>
      <c r="I1708" s="12">
        <v>106</v>
      </c>
      <c r="J1708" s="13" t="s">
        <v>19</v>
      </c>
      <c r="K1708" s="13" t="s">
        <v>20</v>
      </c>
      <c r="L1708" s="12">
        <v>20000000</v>
      </c>
      <c r="M1708" s="12">
        <v>2016</v>
      </c>
      <c r="N1708" s="12">
        <v>6.3</v>
      </c>
      <c r="O1708" s="22">
        <f>IMDB_Movies!$C642-IMDB_Movies!$L642</f>
        <v>-7668682</v>
      </c>
    </row>
    <row r="1709" spans="1:15" x14ac:dyDescent="0.35">
      <c r="A1709" s="11" t="s">
        <v>1386</v>
      </c>
      <c r="B1709" s="12">
        <v>529</v>
      </c>
      <c r="C1709" s="12">
        <v>176740650</v>
      </c>
      <c r="D1709" s="13" t="s">
        <v>956</v>
      </c>
      <c r="E1709" s="13" t="s">
        <v>47</v>
      </c>
      <c r="F1709" s="13" t="s">
        <v>1388</v>
      </c>
      <c r="G1709" s="12">
        <v>403836</v>
      </c>
      <c r="H1709" s="13" t="s">
        <v>1389</v>
      </c>
      <c r="I1709" s="12">
        <v>646</v>
      </c>
      <c r="J1709" s="13" t="s">
        <v>19</v>
      </c>
      <c r="K1709" s="13" t="s">
        <v>20</v>
      </c>
      <c r="L1709" s="12">
        <v>93000000</v>
      </c>
      <c r="M1709" s="12">
        <v>2011</v>
      </c>
      <c r="N1709" s="12">
        <v>7.6</v>
      </c>
      <c r="O1709" s="22">
        <f>IMDB_Movies!$C796-IMDB_Movies!$L796</f>
        <v>24001218</v>
      </c>
    </row>
    <row r="1710" spans="1:15" x14ac:dyDescent="0.35">
      <c r="A1710" s="11" t="s">
        <v>6534</v>
      </c>
      <c r="B1710" s="12">
        <v>333</v>
      </c>
      <c r="C1710" s="12">
        <v>35596227</v>
      </c>
      <c r="D1710" s="13" t="s">
        <v>1444</v>
      </c>
      <c r="E1710" s="13" t="s">
        <v>6535</v>
      </c>
      <c r="F1710" s="13" t="s">
        <v>6536</v>
      </c>
      <c r="G1710" s="12">
        <v>79461</v>
      </c>
      <c r="H1710" s="13" t="s">
        <v>6537</v>
      </c>
      <c r="I1710" s="12">
        <v>463</v>
      </c>
      <c r="J1710" s="13" t="s">
        <v>19</v>
      </c>
      <c r="K1710" s="13" t="s">
        <v>20</v>
      </c>
      <c r="L1710" s="12">
        <v>20000000</v>
      </c>
      <c r="M1710" s="12">
        <v>2010</v>
      </c>
      <c r="N1710" s="12">
        <v>6.3</v>
      </c>
      <c r="O1710" s="22">
        <f>IMDB_Movies!$C2834-IMDB_Movies!$L2834</f>
        <v>-30915039</v>
      </c>
    </row>
    <row r="1711" spans="1:15" x14ac:dyDescent="0.35">
      <c r="A1711" s="14" t="s">
        <v>1544</v>
      </c>
      <c r="B1711" s="6">
        <v>13</v>
      </c>
      <c r="C1711" s="6">
        <v>14587732</v>
      </c>
      <c r="D1711" s="5" t="s">
        <v>1300</v>
      </c>
      <c r="E1711" s="5" t="s">
        <v>4774</v>
      </c>
      <c r="F1711" s="5" t="s">
        <v>4775</v>
      </c>
      <c r="G1711" s="6">
        <v>4795</v>
      </c>
      <c r="H1711" s="5" t="s">
        <v>4776</v>
      </c>
      <c r="I1711" s="6">
        <v>39</v>
      </c>
      <c r="J1711" s="5" t="s">
        <v>19</v>
      </c>
      <c r="K1711" s="5" t="s">
        <v>20</v>
      </c>
      <c r="L1711" s="6">
        <v>35000000</v>
      </c>
      <c r="M1711" s="6">
        <v>1991</v>
      </c>
      <c r="N1711" s="6">
        <v>5.7</v>
      </c>
      <c r="O1711" s="22">
        <f>IMDB_Movies!$C830-IMDB_Movies!$L830</f>
        <v>329999255</v>
      </c>
    </row>
    <row r="1712" spans="1:15" x14ac:dyDescent="0.35">
      <c r="A1712" s="15" t="s">
        <v>280</v>
      </c>
      <c r="B1712" s="8">
        <v>75</v>
      </c>
      <c r="C1712" s="8">
        <v>119654900</v>
      </c>
      <c r="D1712" s="7" t="s">
        <v>553</v>
      </c>
      <c r="E1712" s="7" t="s">
        <v>572</v>
      </c>
      <c r="F1712" s="7" t="s">
        <v>2189</v>
      </c>
      <c r="G1712" s="8">
        <v>182802</v>
      </c>
      <c r="H1712" s="7" t="s">
        <v>2190</v>
      </c>
      <c r="I1712" s="8">
        <v>363</v>
      </c>
      <c r="J1712" s="7" t="s">
        <v>19</v>
      </c>
      <c r="K1712" s="7" t="s">
        <v>20</v>
      </c>
      <c r="L1712" s="8">
        <v>70000000</v>
      </c>
      <c r="M1712" s="8">
        <v>1991</v>
      </c>
      <c r="N1712" s="8">
        <v>6.7</v>
      </c>
      <c r="O1712" s="21">
        <f>IMDB_Movies!$C1159-IMDB_Movies!$L1159</f>
        <v>81749884</v>
      </c>
    </row>
    <row r="1713" spans="1:15" x14ac:dyDescent="0.35">
      <c r="A1713" s="15" t="s">
        <v>4458</v>
      </c>
      <c r="B1713" s="8">
        <v>224</v>
      </c>
      <c r="C1713" s="8">
        <v>22450975</v>
      </c>
      <c r="D1713" s="7" t="s">
        <v>2243</v>
      </c>
      <c r="E1713" s="7" t="s">
        <v>4485</v>
      </c>
      <c r="F1713" s="7" t="s">
        <v>4486</v>
      </c>
      <c r="G1713" s="8">
        <v>241030</v>
      </c>
      <c r="H1713" s="7" t="s">
        <v>4488</v>
      </c>
      <c r="I1713" s="8">
        <v>1437</v>
      </c>
      <c r="J1713" s="7" t="s">
        <v>19</v>
      </c>
      <c r="K1713" s="7" t="s">
        <v>20</v>
      </c>
      <c r="L1713" s="8">
        <v>37000000</v>
      </c>
      <c r="M1713" s="8">
        <v>1999</v>
      </c>
      <c r="N1713" s="8">
        <v>8</v>
      </c>
      <c r="O1713" s="21">
        <f>IMDB_Movies!$C2952-IMDB_Movies!$L2952</f>
        <v>4263397</v>
      </c>
    </row>
    <row r="1714" spans="1:15" x14ac:dyDescent="0.35">
      <c r="A1714" s="14" t="s">
        <v>5009</v>
      </c>
      <c r="B1714" s="6">
        <v>130</v>
      </c>
      <c r="C1714" s="6">
        <v>14268533</v>
      </c>
      <c r="D1714" s="5" t="s">
        <v>5010</v>
      </c>
      <c r="E1714" s="5" t="s">
        <v>314</v>
      </c>
      <c r="F1714" s="5" t="s">
        <v>5011</v>
      </c>
      <c r="G1714" s="6">
        <v>17319</v>
      </c>
      <c r="H1714" s="5" t="s">
        <v>5012</v>
      </c>
      <c r="I1714" s="6">
        <v>100</v>
      </c>
      <c r="J1714" s="5" t="s">
        <v>19</v>
      </c>
      <c r="K1714" s="5" t="s">
        <v>31</v>
      </c>
      <c r="L1714" s="6">
        <v>31500000</v>
      </c>
      <c r="M1714" s="6">
        <v>2016</v>
      </c>
      <c r="N1714" s="6">
        <v>6.3</v>
      </c>
      <c r="O1714" s="21">
        <f>IMDB_Movies!$C585-IMDB_Movies!$L585</f>
        <v>18758599</v>
      </c>
    </row>
    <row r="1715" spans="1:15" x14ac:dyDescent="0.35">
      <c r="A1715" s="11" t="s">
        <v>333</v>
      </c>
      <c r="B1715" s="12">
        <v>536</v>
      </c>
      <c r="C1715" s="12">
        <v>356454367</v>
      </c>
      <c r="D1715" s="13" t="s">
        <v>385</v>
      </c>
      <c r="E1715" s="13" t="s">
        <v>341</v>
      </c>
      <c r="F1715" s="13" t="s">
        <v>386</v>
      </c>
      <c r="G1715" s="12">
        <v>345198</v>
      </c>
      <c r="H1715" s="13" t="s">
        <v>387</v>
      </c>
      <c r="I1715" s="12">
        <v>773</v>
      </c>
      <c r="J1715" s="13" t="s">
        <v>19</v>
      </c>
      <c r="K1715" s="13" t="s">
        <v>20</v>
      </c>
      <c r="L1715" s="12">
        <v>175000000</v>
      </c>
      <c r="M1715" s="12">
        <v>2015</v>
      </c>
      <c r="N1715" s="12">
        <v>8.3000000000000007</v>
      </c>
      <c r="O1715" s="22">
        <f>IMDB_Movies!$C980-IMDB_Movies!$L980</f>
        <v>161781728</v>
      </c>
    </row>
    <row r="1716" spans="1:15" x14ac:dyDescent="0.35">
      <c r="A1716" s="11" t="s">
        <v>10488</v>
      </c>
      <c r="B1716" s="12">
        <v>74</v>
      </c>
      <c r="C1716" s="12">
        <v>1282084</v>
      </c>
      <c r="D1716" s="13" t="s">
        <v>2243</v>
      </c>
      <c r="E1716" s="13" t="s">
        <v>733</v>
      </c>
      <c r="F1716" s="13" t="s">
        <v>10489</v>
      </c>
      <c r="G1716" s="12">
        <v>6221</v>
      </c>
      <c r="H1716" s="13" t="s">
        <v>10490</v>
      </c>
      <c r="I1716" s="12">
        <v>87</v>
      </c>
      <c r="J1716" s="13" t="s">
        <v>19</v>
      </c>
      <c r="K1716" s="13" t="s">
        <v>20</v>
      </c>
      <c r="L1716" s="12">
        <v>2500000</v>
      </c>
      <c r="M1716" s="12">
        <v>1999</v>
      </c>
      <c r="N1716" s="12">
        <v>7</v>
      </c>
      <c r="O1716" s="22">
        <f>IMDB_Movies!$C3031-IMDB_Movies!$L3031</f>
        <v>46269171</v>
      </c>
    </row>
    <row r="1717" spans="1:15" x14ac:dyDescent="0.35">
      <c r="A1717" s="14" t="s">
        <v>10926</v>
      </c>
      <c r="B1717" s="6">
        <v>91</v>
      </c>
      <c r="C1717" s="6">
        <v>16101109</v>
      </c>
      <c r="D1717" s="5" t="s">
        <v>1136</v>
      </c>
      <c r="E1717" s="5" t="s">
        <v>227</v>
      </c>
      <c r="F1717" s="5" t="s">
        <v>10927</v>
      </c>
      <c r="G1717" s="6">
        <v>76467</v>
      </c>
      <c r="H1717" s="5" t="s">
        <v>10928</v>
      </c>
      <c r="I1717" s="6">
        <v>236</v>
      </c>
      <c r="J1717" s="5" t="s">
        <v>19</v>
      </c>
      <c r="K1717" s="5" t="s">
        <v>20</v>
      </c>
      <c r="L1717" s="6">
        <v>3000000</v>
      </c>
      <c r="M1717" s="6">
        <v>2005</v>
      </c>
      <c r="N1717" s="6">
        <v>6.8</v>
      </c>
      <c r="O1717" s="22">
        <f>IMDB_Movies!$C1634-IMDB_Movies!$L1634</f>
        <v>-2400000</v>
      </c>
    </row>
    <row r="1718" spans="1:15" x14ac:dyDescent="0.35">
      <c r="A1718" s="11" t="s">
        <v>3329</v>
      </c>
      <c r="B1718" s="12">
        <v>52</v>
      </c>
      <c r="C1718" s="12">
        <v>529766</v>
      </c>
      <c r="D1718" s="13" t="s">
        <v>1316</v>
      </c>
      <c r="E1718" s="13" t="s">
        <v>197</v>
      </c>
      <c r="F1718" s="13" t="s">
        <v>7790</v>
      </c>
      <c r="G1718" s="12">
        <v>22345</v>
      </c>
      <c r="H1718" s="13" t="s">
        <v>7791</v>
      </c>
      <c r="I1718" s="12">
        <v>144</v>
      </c>
      <c r="J1718" s="13" t="s">
        <v>19</v>
      </c>
      <c r="K1718" s="13" t="s">
        <v>20</v>
      </c>
      <c r="L1718" s="12">
        <v>7000000</v>
      </c>
      <c r="M1718" s="12">
        <v>1995</v>
      </c>
      <c r="N1718" s="12">
        <v>6.8</v>
      </c>
      <c r="O1718" s="22">
        <f>IMDB_Movies!$C2676-IMDB_Movies!$L2676</f>
        <v>-40554783</v>
      </c>
    </row>
    <row r="1719" spans="1:15" x14ac:dyDescent="0.35">
      <c r="A1719" s="14" t="s">
        <v>3847</v>
      </c>
      <c r="B1719" s="6">
        <v>242</v>
      </c>
      <c r="C1719" s="6">
        <v>7556708</v>
      </c>
      <c r="D1719" s="5" t="s">
        <v>2243</v>
      </c>
      <c r="E1719" s="5" t="s">
        <v>803</v>
      </c>
      <c r="F1719" s="5" t="s">
        <v>7747</v>
      </c>
      <c r="G1719" s="6">
        <v>30284</v>
      </c>
      <c r="H1719" s="5" t="s">
        <v>7748</v>
      </c>
      <c r="I1719" s="6">
        <v>102</v>
      </c>
      <c r="J1719" s="5" t="s">
        <v>19</v>
      </c>
      <c r="K1719" s="5" t="s">
        <v>20</v>
      </c>
      <c r="L1719" s="6">
        <v>15000000</v>
      </c>
      <c r="M1719" s="6">
        <v>2012</v>
      </c>
      <c r="N1719" s="6">
        <v>6.6</v>
      </c>
      <c r="O1719" s="22">
        <f>IMDB_Movies!$C3061-IMDB_Movies!$L3061</f>
        <v>58476776</v>
      </c>
    </row>
    <row r="1720" spans="1:15" x14ac:dyDescent="0.35">
      <c r="A1720" s="15" t="s">
        <v>5347</v>
      </c>
      <c r="B1720" s="8">
        <v>376</v>
      </c>
      <c r="C1720" s="8">
        <v>12026670</v>
      </c>
      <c r="D1720" s="7" t="s">
        <v>242</v>
      </c>
      <c r="E1720" s="7" t="s">
        <v>5125</v>
      </c>
      <c r="F1720" s="7" t="s">
        <v>5348</v>
      </c>
      <c r="G1720" s="8">
        <v>114241</v>
      </c>
      <c r="H1720" s="7" t="s">
        <v>5349</v>
      </c>
      <c r="I1720" s="8">
        <v>258</v>
      </c>
      <c r="J1720" s="7" t="s">
        <v>19</v>
      </c>
      <c r="K1720" s="7" t="s">
        <v>20</v>
      </c>
      <c r="L1720" s="8">
        <v>45000000</v>
      </c>
      <c r="M1720" s="8">
        <v>2013</v>
      </c>
      <c r="N1720" s="8">
        <v>6.4</v>
      </c>
      <c r="O1720" s="21">
        <f>IMDB_Movies!$C731-IMDB_Movies!$L731</f>
        <v>30014112</v>
      </c>
    </row>
    <row r="1721" spans="1:15" x14ac:dyDescent="0.35">
      <c r="A1721" s="14" t="s">
        <v>76</v>
      </c>
      <c r="B1721" s="6">
        <v>338</v>
      </c>
      <c r="C1721" s="6">
        <v>65171860</v>
      </c>
      <c r="D1721" s="5" t="s">
        <v>117</v>
      </c>
      <c r="E1721" s="5" t="s">
        <v>261</v>
      </c>
      <c r="F1721" s="5" t="s">
        <v>262</v>
      </c>
      <c r="G1721" s="6">
        <v>106416</v>
      </c>
      <c r="H1721" s="5" t="s">
        <v>263</v>
      </c>
      <c r="I1721" s="6">
        <v>205</v>
      </c>
      <c r="J1721" s="5" t="s">
        <v>19</v>
      </c>
      <c r="K1721" s="5" t="s">
        <v>20</v>
      </c>
      <c r="L1721" s="6">
        <v>195000000</v>
      </c>
      <c r="M1721" s="6">
        <v>2013</v>
      </c>
      <c r="N1721" s="6">
        <v>6.3</v>
      </c>
      <c r="O1721" s="21">
        <f>IMDB_Movies!$C1321-IMDB_Movies!$L1321</f>
        <v>10495673</v>
      </c>
    </row>
    <row r="1722" spans="1:15" x14ac:dyDescent="0.35">
      <c r="A1722" s="14" t="s">
        <v>5942</v>
      </c>
      <c r="B1722" s="6">
        <v>213</v>
      </c>
      <c r="C1722" s="6">
        <v>23527955</v>
      </c>
      <c r="D1722" s="5" t="s">
        <v>782</v>
      </c>
      <c r="E1722" s="5" t="s">
        <v>157</v>
      </c>
      <c r="F1722" s="5" t="s">
        <v>5943</v>
      </c>
      <c r="G1722" s="6">
        <v>74691</v>
      </c>
      <c r="H1722" s="5" t="s">
        <v>5945</v>
      </c>
      <c r="I1722" s="6">
        <v>165</v>
      </c>
      <c r="J1722" s="5" t="s">
        <v>19</v>
      </c>
      <c r="K1722" s="5" t="s">
        <v>20</v>
      </c>
      <c r="L1722" s="6">
        <v>25000000</v>
      </c>
      <c r="M1722" s="6">
        <v>2010</v>
      </c>
      <c r="N1722" s="6">
        <v>6.4</v>
      </c>
      <c r="O1722" s="21">
        <f>IMDB_Movies!$C597-IMDB_Movies!$L597</f>
        <v>8336565</v>
      </c>
    </row>
    <row r="1723" spans="1:15" x14ac:dyDescent="0.35">
      <c r="A1723" s="15" t="s">
        <v>11345</v>
      </c>
      <c r="B1723" s="8">
        <v>43</v>
      </c>
      <c r="C1723" s="8">
        <v>617172</v>
      </c>
      <c r="D1723" s="7" t="s">
        <v>39</v>
      </c>
      <c r="E1723" s="7" t="s">
        <v>4581</v>
      </c>
      <c r="F1723" s="7" t="s">
        <v>11346</v>
      </c>
      <c r="G1723" s="8">
        <v>4407</v>
      </c>
      <c r="H1723" s="7" t="s">
        <v>11347</v>
      </c>
      <c r="I1723" s="8">
        <v>75</v>
      </c>
      <c r="J1723" s="7" t="s">
        <v>19</v>
      </c>
      <c r="K1723" s="7" t="s">
        <v>20</v>
      </c>
      <c r="L1723" s="8">
        <v>375000</v>
      </c>
      <c r="M1723" s="8">
        <v>1997</v>
      </c>
      <c r="N1723" s="8">
        <v>7</v>
      </c>
      <c r="O1723" s="21">
        <f>IMDB_Movies!$C2912-IMDB_Movies!$L2912</f>
        <v>30405498</v>
      </c>
    </row>
    <row r="1724" spans="1:15" x14ac:dyDescent="0.35">
      <c r="A1724" s="14" t="s">
        <v>5813</v>
      </c>
      <c r="B1724" s="6">
        <v>186</v>
      </c>
      <c r="C1724" s="6">
        <v>35635046</v>
      </c>
      <c r="D1724" s="5" t="s">
        <v>329</v>
      </c>
      <c r="E1724" s="5" t="s">
        <v>227</v>
      </c>
      <c r="F1724" s="5" t="s">
        <v>7223</v>
      </c>
      <c r="G1724" s="6">
        <v>121058</v>
      </c>
      <c r="H1724" s="5" t="s">
        <v>7224</v>
      </c>
      <c r="I1724" s="6">
        <v>482</v>
      </c>
      <c r="J1724" s="5" t="s">
        <v>19</v>
      </c>
      <c r="K1724" s="5" t="s">
        <v>31</v>
      </c>
      <c r="L1724" s="6">
        <v>17000000</v>
      </c>
      <c r="M1724" s="6">
        <v>2006</v>
      </c>
      <c r="N1724" s="6">
        <v>6.7</v>
      </c>
      <c r="O1724" s="22">
        <f>IMDB_Movies!$C630-IMDB_Movies!$L630</f>
        <v>-14247275</v>
      </c>
    </row>
    <row r="1725" spans="1:15" x14ac:dyDescent="0.35">
      <c r="A1725" s="14" t="s">
        <v>1541</v>
      </c>
      <c r="B1725" s="6">
        <v>136</v>
      </c>
      <c r="C1725" s="6">
        <v>35168677</v>
      </c>
      <c r="D1725" s="5" t="s">
        <v>1477</v>
      </c>
      <c r="E1725" s="5" t="s">
        <v>162</v>
      </c>
      <c r="F1725" s="5" t="s">
        <v>1542</v>
      </c>
      <c r="G1725" s="6">
        <v>49311</v>
      </c>
      <c r="H1725" s="5" t="s">
        <v>1543</v>
      </c>
      <c r="I1725" s="6">
        <v>278</v>
      </c>
      <c r="J1725" s="5" t="s">
        <v>19</v>
      </c>
      <c r="K1725" s="5" t="s">
        <v>31</v>
      </c>
      <c r="L1725" s="6">
        <v>100000000</v>
      </c>
      <c r="M1725" s="6">
        <v>2002</v>
      </c>
      <c r="N1725" s="6">
        <v>6.7</v>
      </c>
      <c r="O1725" s="21">
        <f>IMDB_Movies!$C3194-IMDB_Movies!$L3194</f>
        <v>35168022</v>
      </c>
    </row>
    <row r="1726" spans="1:15" x14ac:dyDescent="0.35">
      <c r="A1726" s="14" t="s">
        <v>2474</v>
      </c>
      <c r="B1726" s="6">
        <v>209</v>
      </c>
      <c r="C1726" s="6">
        <v>75305995</v>
      </c>
      <c r="D1726" s="5" t="s">
        <v>2799</v>
      </c>
      <c r="E1726" s="5" t="s">
        <v>1990</v>
      </c>
      <c r="F1726" s="5" t="s">
        <v>4033</v>
      </c>
      <c r="G1726" s="6">
        <v>110394</v>
      </c>
      <c r="H1726" s="5" t="s">
        <v>4034</v>
      </c>
      <c r="I1726" s="6">
        <v>433</v>
      </c>
      <c r="J1726" s="5" t="s">
        <v>19</v>
      </c>
      <c r="K1726" s="5" t="s">
        <v>20</v>
      </c>
      <c r="L1726" s="6">
        <v>40000000</v>
      </c>
      <c r="M1726" s="6">
        <v>2004</v>
      </c>
      <c r="N1726" s="6">
        <v>7.7</v>
      </c>
      <c r="O1726" s="21">
        <f>IMDB_Movies!$C1533-IMDB_Movies!$L1533</f>
        <v>-2648431</v>
      </c>
    </row>
    <row r="1727" spans="1:15" x14ac:dyDescent="0.35">
      <c r="A1727" s="11" t="s">
        <v>2421</v>
      </c>
      <c r="B1727" s="12">
        <v>169</v>
      </c>
      <c r="C1727" s="12">
        <v>90454043</v>
      </c>
      <c r="D1727" s="13" t="s">
        <v>28</v>
      </c>
      <c r="E1727" s="13" t="s">
        <v>2421</v>
      </c>
      <c r="F1727" s="13" t="s">
        <v>2422</v>
      </c>
      <c r="G1727" s="12">
        <v>60165</v>
      </c>
      <c r="H1727" s="13" t="s">
        <v>2423</v>
      </c>
      <c r="I1727" s="12">
        <v>326</v>
      </c>
      <c r="J1727" s="13" t="s">
        <v>19</v>
      </c>
      <c r="K1727" s="13" t="s">
        <v>20</v>
      </c>
      <c r="L1727" s="12">
        <v>65000000</v>
      </c>
      <c r="M1727" s="12">
        <v>2000</v>
      </c>
      <c r="N1727" s="12">
        <v>6.4</v>
      </c>
      <c r="O1727" s="22">
        <f>IMDB_Movies!$C408-IMDB_Movies!$L408</f>
        <v>865931</v>
      </c>
    </row>
    <row r="1728" spans="1:15" x14ac:dyDescent="0.35">
      <c r="A1728" s="11" t="s">
        <v>5209</v>
      </c>
      <c r="B1728" s="12">
        <v>111</v>
      </c>
      <c r="C1728" s="12">
        <v>14174654</v>
      </c>
      <c r="D1728" s="13" t="s">
        <v>1136</v>
      </c>
      <c r="E1728" s="13" t="s">
        <v>1753</v>
      </c>
      <c r="F1728" s="13" t="s">
        <v>6709</v>
      </c>
      <c r="G1728" s="12">
        <v>74945</v>
      </c>
      <c r="H1728" s="13" t="s">
        <v>6710</v>
      </c>
      <c r="I1728" s="12">
        <v>359</v>
      </c>
      <c r="J1728" s="13" t="s">
        <v>19</v>
      </c>
      <c r="K1728" s="13" t="s">
        <v>20</v>
      </c>
      <c r="L1728" s="12">
        <v>25000000</v>
      </c>
      <c r="M1728" s="12">
        <v>2008</v>
      </c>
      <c r="N1728" s="12">
        <v>1.9</v>
      </c>
      <c r="O1728" s="22">
        <f>IMDB_Movies!$C1750-IMDB_Movies!$L1750</f>
        <v>-30784021</v>
      </c>
    </row>
    <row r="1729" spans="1:15" x14ac:dyDescent="0.35">
      <c r="A1729" s="11" t="s">
        <v>1661</v>
      </c>
      <c r="B1729" s="12">
        <v>149</v>
      </c>
      <c r="C1729" s="12">
        <v>31111260</v>
      </c>
      <c r="D1729" s="13" t="s">
        <v>161</v>
      </c>
      <c r="E1729" s="13" t="s">
        <v>202</v>
      </c>
      <c r="F1729" s="13" t="s">
        <v>1662</v>
      </c>
      <c r="G1729" s="12">
        <v>77029</v>
      </c>
      <c r="H1729" s="13" t="s">
        <v>1663</v>
      </c>
      <c r="I1729" s="12">
        <v>466</v>
      </c>
      <c r="J1729" s="13" t="s">
        <v>19</v>
      </c>
      <c r="K1729" s="13" t="s">
        <v>20</v>
      </c>
      <c r="L1729" s="12">
        <v>60000000</v>
      </c>
      <c r="M1729" s="12">
        <v>2003</v>
      </c>
      <c r="N1729" s="12">
        <v>5.4</v>
      </c>
      <c r="O1729" s="22">
        <f>IMDB_Movies!$C370-IMDB_Movies!$L370</f>
        <v>-6964896</v>
      </c>
    </row>
    <row r="1730" spans="1:15" x14ac:dyDescent="0.35">
      <c r="A1730" s="14" t="s">
        <v>8513</v>
      </c>
      <c r="B1730" s="6">
        <v>160</v>
      </c>
      <c r="C1730" s="6">
        <v>56729973</v>
      </c>
      <c r="D1730" s="5" t="s">
        <v>3291</v>
      </c>
      <c r="E1730" s="5" t="s">
        <v>3497</v>
      </c>
      <c r="F1730" s="5" t="s">
        <v>8514</v>
      </c>
      <c r="G1730" s="6">
        <v>88529</v>
      </c>
      <c r="H1730" s="5" t="s">
        <v>8515</v>
      </c>
      <c r="I1730" s="6">
        <v>262</v>
      </c>
      <c r="J1730" s="5" t="s">
        <v>19</v>
      </c>
      <c r="K1730" s="5" t="s">
        <v>20</v>
      </c>
      <c r="L1730" s="6">
        <v>10800000</v>
      </c>
      <c r="M1730" s="6">
        <v>2008</v>
      </c>
      <c r="N1730" s="6">
        <v>5.8</v>
      </c>
      <c r="O1730" s="21">
        <f>IMDB_Movies!$C3742-IMDB_Movies!$L3742</f>
        <v>21604320</v>
      </c>
    </row>
    <row r="1731" spans="1:15" x14ac:dyDescent="0.35">
      <c r="A1731" s="14" t="s">
        <v>1215</v>
      </c>
      <c r="B1731" s="6">
        <v>199</v>
      </c>
      <c r="C1731" s="6">
        <v>131144183</v>
      </c>
      <c r="D1731" s="5" t="s">
        <v>1313</v>
      </c>
      <c r="E1731" s="5" t="s">
        <v>402</v>
      </c>
      <c r="F1731" s="5" t="s">
        <v>1375</v>
      </c>
      <c r="G1731" s="6">
        <v>157016</v>
      </c>
      <c r="H1731" s="5" t="s">
        <v>1376</v>
      </c>
      <c r="I1731" s="6">
        <v>824</v>
      </c>
      <c r="J1731" s="5" t="s">
        <v>19</v>
      </c>
      <c r="K1731" s="5" t="s">
        <v>20</v>
      </c>
      <c r="L1731" s="6">
        <v>115000000</v>
      </c>
      <c r="M1731" s="6">
        <v>2001</v>
      </c>
      <c r="N1731" s="6">
        <v>5.7</v>
      </c>
      <c r="O1731" s="21">
        <f>IMDB_Movies!$C259-IMDB_Movies!$L259</f>
        <v>2501651</v>
      </c>
    </row>
    <row r="1732" spans="1:15" x14ac:dyDescent="0.35">
      <c r="A1732" s="15" t="s">
        <v>2474</v>
      </c>
      <c r="B1732" s="8">
        <v>12</v>
      </c>
      <c r="C1732" s="8">
        <v>4496583</v>
      </c>
      <c r="D1732" s="7" t="s">
        <v>1316</v>
      </c>
      <c r="E1732" s="7" t="s">
        <v>334</v>
      </c>
      <c r="F1732" s="7" t="s">
        <v>4821</v>
      </c>
      <c r="G1732" s="8">
        <v>23181</v>
      </c>
      <c r="H1732" s="7" t="s">
        <v>4822</v>
      </c>
      <c r="I1732" s="8">
        <v>129</v>
      </c>
      <c r="J1732" s="7" t="s">
        <v>19</v>
      </c>
      <c r="K1732" s="7" t="s">
        <v>20</v>
      </c>
      <c r="L1732" s="8">
        <v>35000000</v>
      </c>
      <c r="M1732" s="8">
        <v>1993</v>
      </c>
      <c r="N1732" s="8">
        <v>8</v>
      </c>
      <c r="O1732" s="21">
        <f>IMDB_Movies!$C2651-IMDB_Movies!$L2651</f>
        <v>-45433254</v>
      </c>
    </row>
    <row r="1733" spans="1:15" x14ac:dyDescent="0.35">
      <c r="A1733" s="11" t="s">
        <v>3634</v>
      </c>
      <c r="B1733" s="12">
        <v>43</v>
      </c>
      <c r="C1733" s="12">
        <v>86930411</v>
      </c>
      <c r="D1733" s="13" t="s">
        <v>706</v>
      </c>
      <c r="E1733" s="13" t="s">
        <v>4994</v>
      </c>
      <c r="F1733" s="13" t="s">
        <v>6185</v>
      </c>
      <c r="G1733" s="12">
        <v>83269</v>
      </c>
      <c r="H1733" s="13" t="s">
        <v>6186</v>
      </c>
      <c r="I1733" s="12">
        <v>87</v>
      </c>
      <c r="J1733" s="13" t="s">
        <v>19</v>
      </c>
      <c r="K1733" s="13" t="s">
        <v>20</v>
      </c>
      <c r="L1733" s="12">
        <v>23000000</v>
      </c>
      <c r="M1733" s="12">
        <v>1991</v>
      </c>
      <c r="N1733" s="12">
        <v>6.8</v>
      </c>
      <c r="O1733" s="22">
        <f>IMDB_Movies!$C1762-IMDB_Movies!$L1762</f>
        <v>18625110</v>
      </c>
    </row>
    <row r="1734" spans="1:15" x14ac:dyDescent="0.35">
      <c r="A1734" s="14" t="s">
        <v>3771</v>
      </c>
      <c r="B1734" s="6">
        <v>30</v>
      </c>
      <c r="C1734" s="6">
        <v>7434726</v>
      </c>
      <c r="D1734" s="5" t="s">
        <v>6225</v>
      </c>
      <c r="E1734" s="5" t="s">
        <v>1199</v>
      </c>
      <c r="F1734" s="5" t="s">
        <v>6226</v>
      </c>
      <c r="G1734" s="6">
        <v>14473</v>
      </c>
      <c r="H1734" s="5" t="s">
        <v>6227</v>
      </c>
      <c r="I1734" s="6">
        <v>81</v>
      </c>
      <c r="J1734" s="5" t="s">
        <v>19</v>
      </c>
      <c r="K1734" s="5" t="s">
        <v>20</v>
      </c>
      <c r="L1734" s="6">
        <v>23000000</v>
      </c>
      <c r="M1734" s="6">
        <v>1991</v>
      </c>
      <c r="N1734" s="6">
        <v>6</v>
      </c>
      <c r="O1734" s="21">
        <f>IMDB_Movies!$C667-IMDB_Movies!$L667</f>
        <v>-121970</v>
      </c>
    </row>
    <row r="1735" spans="1:15" x14ac:dyDescent="0.35">
      <c r="A1735" s="11" t="s">
        <v>11394</v>
      </c>
      <c r="B1735" s="12">
        <v>286</v>
      </c>
      <c r="C1735" s="12">
        <v>318622</v>
      </c>
      <c r="D1735" s="13" t="s">
        <v>3626</v>
      </c>
      <c r="E1735" s="13" t="s">
        <v>5736</v>
      </c>
      <c r="F1735" s="13" t="s">
        <v>11395</v>
      </c>
      <c r="G1735" s="12">
        <v>24668</v>
      </c>
      <c r="H1735" s="13" t="s">
        <v>11396</v>
      </c>
      <c r="I1735" s="12">
        <v>175</v>
      </c>
      <c r="J1735" s="13" t="s">
        <v>19</v>
      </c>
      <c r="K1735" s="13" t="s">
        <v>20</v>
      </c>
      <c r="L1735" s="12">
        <v>270000</v>
      </c>
      <c r="M1735" s="12">
        <v>2012</v>
      </c>
      <c r="N1735" s="12">
        <v>6.4</v>
      </c>
      <c r="O1735" s="22">
        <f>IMDB_Movies!$C1450-IMDB_Movies!$L1450</f>
        <v>4026186</v>
      </c>
    </row>
    <row r="1736" spans="1:15" x14ac:dyDescent="0.35">
      <c r="A1736" s="11" t="s">
        <v>3162</v>
      </c>
      <c r="B1736" s="12">
        <v>56</v>
      </c>
      <c r="C1736" s="12">
        <v>2040920</v>
      </c>
      <c r="D1736" s="13" t="s">
        <v>3695</v>
      </c>
      <c r="E1736" s="13" t="s">
        <v>11598</v>
      </c>
      <c r="F1736" s="13" t="s">
        <v>11599</v>
      </c>
      <c r="G1736" s="12">
        <v>52055</v>
      </c>
      <c r="H1736" s="13" t="s">
        <v>11600</v>
      </c>
      <c r="I1736" s="12">
        <v>130</v>
      </c>
      <c r="J1736" s="13" t="s">
        <v>1849</v>
      </c>
      <c r="K1736" s="13" t="s">
        <v>20</v>
      </c>
      <c r="L1736" s="12">
        <v>7000</v>
      </c>
      <c r="M1736" s="12">
        <v>1992</v>
      </c>
      <c r="N1736" s="12">
        <v>6.9</v>
      </c>
      <c r="O1736" s="22">
        <f>IMDB_Movies!$C606-IMDB_Movies!$L606</f>
        <v>-12617007</v>
      </c>
    </row>
    <row r="1737" spans="1:15" x14ac:dyDescent="0.35">
      <c r="A1737" s="14" t="s">
        <v>576</v>
      </c>
      <c r="B1737" s="6">
        <v>326</v>
      </c>
      <c r="C1737" s="6">
        <v>61656849</v>
      </c>
      <c r="D1737" s="5" t="s">
        <v>454</v>
      </c>
      <c r="E1737" s="5" t="s">
        <v>282</v>
      </c>
      <c r="F1737" s="5" t="s">
        <v>1099</v>
      </c>
      <c r="G1737" s="6">
        <v>184561</v>
      </c>
      <c r="H1737" s="5" t="s">
        <v>1100</v>
      </c>
      <c r="I1737" s="6">
        <v>554</v>
      </c>
      <c r="J1737" s="5" t="s">
        <v>19</v>
      </c>
      <c r="K1737" s="5" t="s">
        <v>20</v>
      </c>
      <c r="L1737" s="6">
        <v>110000000</v>
      </c>
      <c r="M1737" s="6">
        <v>2013</v>
      </c>
      <c r="N1737" s="6">
        <v>6.7</v>
      </c>
      <c r="O1737" s="22">
        <f>IMDB_Movies!$C922-IMDB_Movies!$L922</f>
        <v>43906114</v>
      </c>
    </row>
    <row r="1738" spans="1:15" x14ac:dyDescent="0.35">
      <c r="A1738" s="15" t="s">
        <v>3658</v>
      </c>
      <c r="B1738" s="8">
        <v>454</v>
      </c>
      <c r="C1738" s="8">
        <v>60962878</v>
      </c>
      <c r="D1738" s="7" t="s">
        <v>1457</v>
      </c>
      <c r="E1738" s="7" t="s">
        <v>190</v>
      </c>
      <c r="F1738" s="7" t="s">
        <v>3659</v>
      </c>
      <c r="G1738" s="8">
        <v>383591</v>
      </c>
      <c r="H1738" s="7" t="s">
        <v>3660</v>
      </c>
      <c r="I1738" s="8">
        <v>620</v>
      </c>
      <c r="J1738" s="7" t="s">
        <v>19</v>
      </c>
      <c r="K1738" s="7" t="s">
        <v>20</v>
      </c>
      <c r="L1738" s="8">
        <v>46000000</v>
      </c>
      <c r="M1738" s="8">
        <v>2013</v>
      </c>
      <c r="N1738" s="8">
        <v>8.1</v>
      </c>
      <c r="O1738" s="21">
        <f>IMDB_Movies!$C2713-IMDB_Movies!$L2713</f>
        <v>41038190</v>
      </c>
    </row>
    <row r="1739" spans="1:15" x14ac:dyDescent="0.35">
      <c r="A1739" s="15" t="s">
        <v>5617</v>
      </c>
      <c r="B1739" s="8">
        <v>548</v>
      </c>
      <c r="C1739" s="8">
        <v>25359200</v>
      </c>
      <c r="D1739" s="7" t="s">
        <v>2243</v>
      </c>
      <c r="E1739" s="7" t="s">
        <v>10058</v>
      </c>
      <c r="F1739" s="7" t="s">
        <v>10059</v>
      </c>
      <c r="G1739" s="8">
        <v>266020</v>
      </c>
      <c r="H1739" s="7" t="s">
        <v>10060</v>
      </c>
      <c r="I1739" s="8">
        <v>836</v>
      </c>
      <c r="J1739" s="7" t="s">
        <v>19</v>
      </c>
      <c r="K1739" s="7" t="s">
        <v>20</v>
      </c>
      <c r="L1739" s="8">
        <v>4000000</v>
      </c>
      <c r="M1739" s="8">
        <v>2014</v>
      </c>
      <c r="N1739" s="8">
        <v>8</v>
      </c>
      <c r="O1739" s="21">
        <f>IMDB_Movies!$C2954-IMDB_Movies!$L2954</f>
        <v>52264926</v>
      </c>
    </row>
    <row r="1740" spans="1:15" x14ac:dyDescent="0.35">
      <c r="A1740" s="11" t="s">
        <v>4245</v>
      </c>
      <c r="B1740" s="12">
        <v>260</v>
      </c>
      <c r="C1740" s="12">
        <v>15962471</v>
      </c>
      <c r="D1740" s="13" t="s">
        <v>3885</v>
      </c>
      <c r="E1740" s="13" t="s">
        <v>51</v>
      </c>
      <c r="F1740" s="13" t="s">
        <v>4246</v>
      </c>
      <c r="G1740" s="12">
        <v>79892</v>
      </c>
      <c r="H1740" s="13" t="s">
        <v>4247</v>
      </c>
      <c r="I1740" s="12">
        <v>619</v>
      </c>
      <c r="J1740" s="13" t="s">
        <v>19</v>
      </c>
      <c r="K1740" s="13" t="s">
        <v>20</v>
      </c>
      <c r="L1740" s="12">
        <v>40000000</v>
      </c>
      <c r="M1740" s="12">
        <v>2006</v>
      </c>
      <c r="N1740" s="12">
        <v>6.4</v>
      </c>
      <c r="O1740" s="22">
        <f>IMDB_Movies!$C1520-IMDB_Movies!$L1520</f>
        <v>3009155</v>
      </c>
    </row>
    <row r="1741" spans="1:15" x14ac:dyDescent="0.35">
      <c r="A1741" s="15" t="s">
        <v>1752</v>
      </c>
      <c r="B1741" s="8">
        <v>108</v>
      </c>
      <c r="C1741" s="8">
        <v>60400856</v>
      </c>
      <c r="D1741" s="7" t="s">
        <v>1142</v>
      </c>
      <c r="E1741" s="7" t="s">
        <v>464</v>
      </c>
      <c r="F1741" s="7" t="s">
        <v>5470</v>
      </c>
      <c r="G1741" s="8">
        <v>61317</v>
      </c>
      <c r="H1741" s="7" t="s">
        <v>5472</v>
      </c>
      <c r="I1741" s="8">
        <v>229</v>
      </c>
      <c r="J1741" s="7" t="s">
        <v>19</v>
      </c>
      <c r="K1741" s="7" t="s">
        <v>539</v>
      </c>
      <c r="L1741" s="8">
        <v>35000000</v>
      </c>
      <c r="M1741" s="8">
        <v>2001</v>
      </c>
      <c r="N1741" s="8">
        <v>5.2</v>
      </c>
      <c r="O1741" s="21">
        <f>IMDB_Movies!$C2581-IMDB_Movies!$L2581</f>
        <v>5500797</v>
      </c>
    </row>
    <row r="1742" spans="1:15" x14ac:dyDescent="0.35">
      <c r="A1742" s="14" t="s">
        <v>5243</v>
      </c>
      <c r="B1742" s="6">
        <v>263</v>
      </c>
      <c r="C1742" s="6">
        <v>31743332</v>
      </c>
      <c r="D1742" s="5" t="s">
        <v>5244</v>
      </c>
      <c r="E1742" s="5" t="s">
        <v>2146</v>
      </c>
      <c r="F1742" s="5" t="s">
        <v>5245</v>
      </c>
      <c r="G1742" s="6">
        <v>111117</v>
      </c>
      <c r="H1742" s="5" t="s">
        <v>5246</v>
      </c>
      <c r="I1742" s="6">
        <v>245</v>
      </c>
      <c r="J1742" s="5" t="s">
        <v>19</v>
      </c>
      <c r="K1742" s="5" t="s">
        <v>20</v>
      </c>
      <c r="L1742" s="6">
        <v>30000000</v>
      </c>
      <c r="M1742" s="6">
        <v>2009</v>
      </c>
      <c r="N1742" s="6">
        <v>7.1</v>
      </c>
      <c r="O1742" s="21">
        <f>IMDB_Movies!$C37-IMDB_Movies!$L37</f>
        <v>82831698</v>
      </c>
    </row>
    <row r="1743" spans="1:15" x14ac:dyDescent="0.35">
      <c r="A1743" s="15" t="s">
        <v>7120</v>
      </c>
      <c r="B1743" s="8">
        <v>60</v>
      </c>
      <c r="C1743" s="8">
        <v>6000000</v>
      </c>
      <c r="D1743" s="7" t="s">
        <v>23</v>
      </c>
      <c r="E1743" s="7" t="s">
        <v>997</v>
      </c>
      <c r="F1743" s="7" t="s">
        <v>7121</v>
      </c>
      <c r="G1743" s="8">
        <v>10832</v>
      </c>
      <c r="H1743" s="7" t="s">
        <v>7122</v>
      </c>
      <c r="I1743" s="8">
        <v>102</v>
      </c>
      <c r="J1743" s="7" t="s">
        <v>19</v>
      </c>
      <c r="K1743" s="7" t="s">
        <v>20</v>
      </c>
      <c r="L1743" s="8">
        <v>18000000</v>
      </c>
      <c r="M1743" s="8">
        <v>1981</v>
      </c>
      <c r="N1743" s="8">
        <v>6.7</v>
      </c>
      <c r="O1743" s="21">
        <f>IMDB_Movies!$C211-IMDB_Movies!$L211</f>
        <v>29667095</v>
      </c>
    </row>
    <row r="1744" spans="1:15" x14ac:dyDescent="0.35">
      <c r="A1744" s="15" t="s">
        <v>655</v>
      </c>
      <c r="B1744" s="8">
        <v>135</v>
      </c>
      <c r="C1744" s="8">
        <v>64459316</v>
      </c>
      <c r="D1744" s="7" t="s">
        <v>335</v>
      </c>
      <c r="E1744" s="7" t="s">
        <v>190</v>
      </c>
      <c r="F1744" s="7" t="s">
        <v>656</v>
      </c>
      <c r="G1744" s="8">
        <v>85086</v>
      </c>
      <c r="H1744" s="7" t="s">
        <v>657</v>
      </c>
      <c r="I1744" s="8">
        <v>122</v>
      </c>
      <c r="J1744" s="7" t="s">
        <v>19</v>
      </c>
      <c r="K1744" s="7" t="s">
        <v>31</v>
      </c>
      <c r="L1744" s="8">
        <v>149000000</v>
      </c>
      <c r="M1744" s="8">
        <v>2006</v>
      </c>
      <c r="N1744" s="8">
        <v>6.7</v>
      </c>
      <c r="O1744" s="21">
        <f>IMDB_Movies!$C993-IMDB_Movies!$L993</f>
        <v>21550000</v>
      </c>
    </row>
    <row r="1745" spans="1:15" x14ac:dyDescent="0.35">
      <c r="A1745" s="14" t="s">
        <v>3596</v>
      </c>
      <c r="B1745" s="6">
        <v>89</v>
      </c>
      <c r="C1745" s="6">
        <v>29781453</v>
      </c>
      <c r="D1745" s="5" t="s">
        <v>2719</v>
      </c>
      <c r="E1745" s="5" t="s">
        <v>1350</v>
      </c>
      <c r="F1745" s="5" t="s">
        <v>3598</v>
      </c>
      <c r="G1745" s="6">
        <v>22447</v>
      </c>
      <c r="H1745" s="5" t="s">
        <v>3599</v>
      </c>
      <c r="I1745" s="6">
        <v>210</v>
      </c>
      <c r="J1745" s="5" t="s">
        <v>19</v>
      </c>
      <c r="K1745" s="5" t="s">
        <v>20</v>
      </c>
      <c r="L1745" s="6">
        <v>48000000</v>
      </c>
      <c r="M1745" s="6">
        <v>2001</v>
      </c>
      <c r="N1745" s="6">
        <v>6.4</v>
      </c>
      <c r="O1745" s="22">
        <f>IMDB_Movies!$C1404-IMDB_Movies!$L1404</f>
        <v>-957510</v>
      </c>
    </row>
    <row r="1746" spans="1:15" x14ac:dyDescent="0.35">
      <c r="A1746" s="11" t="s">
        <v>900</v>
      </c>
      <c r="B1746" s="12">
        <v>233</v>
      </c>
      <c r="C1746" s="12">
        <v>81350242</v>
      </c>
      <c r="D1746" s="13" t="s">
        <v>34</v>
      </c>
      <c r="E1746" s="13" t="s">
        <v>67</v>
      </c>
      <c r="F1746" s="13" t="s">
        <v>5457</v>
      </c>
      <c r="G1746" s="12">
        <v>592582</v>
      </c>
      <c r="H1746" s="13" t="s">
        <v>5458</v>
      </c>
      <c r="I1746" s="12">
        <v>722</v>
      </c>
      <c r="J1746" s="13" t="s">
        <v>19</v>
      </c>
      <c r="K1746" s="13" t="s">
        <v>20</v>
      </c>
      <c r="L1746" s="12">
        <v>28000000</v>
      </c>
      <c r="M1746" s="12">
        <v>1988</v>
      </c>
      <c r="N1746" s="12">
        <v>8.1999999999999993</v>
      </c>
      <c r="O1746" s="22">
        <f>IMDB_Movies!$C948-IMDB_Movies!$L948</f>
        <v>22360069</v>
      </c>
    </row>
    <row r="1747" spans="1:15" x14ac:dyDescent="0.35">
      <c r="A1747" s="11" t="s">
        <v>10405</v>
      </c>
      <c r="B1747" s="12">
        <v>63</v>
      </c>
      <c r="C1747" s="12">
        <v>143000</v>
      </c>
      <c r="D1747" s="13" t="s">
        <v>3550</v>
      </c>
      <c r="E1747" s="13" t="s">
        <v>10406</v>
      </c>
      <c r="F1747" s="13" t="s">
        <v>10407</v>
      </c>
      <c r="G1747" s="12">
        <v>4122</v>
      </c>
      <c r="H1747" s="13" t="s">
        <v>10408</v>
      </c>
      <c r="I1747" s="12">
        <v>48</v>
      </c>
      <c r="J1747" s="13" t="s">
        <v>19</v>
      </c>
      <c r="K1747" s="13" t="s">
        <v>20</v>
      </c>
      <c r="L1747" s="12">
        <v>5000000</v>
      </c>
      <c r="M1747" s="12">
        <v>2009</v>
      </c>
      <c r="N1747" s="12">
        <v>4.0999999999999996</v>
      </c>
      <c r="O1747" s="22">
        <f>IMDB_Movies!$C3845-IMDB_Movies!$L3845</f>
        <v>10440971</v>
      </c>
    </row>
    <row r="1748" spans="1:15" x14ac:dyDescent="0.35">
      <c r="A1748" s="14" t="s">
        <v>11251</v>
      </c>
      <c r="B1748" s="6">
        <v>25</v>
      </c>
      <c r="C1748" s="6">
        <v>295468</v>
      </c>
      <c r="D1748" s="5" t="s">
        <v>1142</v>
      </c>
      <c r="E1748" s="5" t="s">
        <v>99</v>
      </c>
      <c r="F1748" s="5" t="s">
        <v>11252</v>
      </c>
      <c r="G1748" s="6">
        <v>709</v>
      </c>
      <c r="H1748" s="5" t="s">
        <v>11253</v>
      </c>
      <c r="I1748" s="6">
        <v>34</v>
      </c>
      <c r="J1748" s="5" t="s">
        <v>19</v>
      </c>
      <c r="K1748" s="5" t="s">
        <v>20</v>
      </c>
      <c r="L1748" s="6">
        <v>500000</v>
      </c>
      <c r="M1748" s="6">
        <v>2001</v>
      </c>
      <c r="N1748" s="6">
        <v>6</v>
      </c>
      <c r="O1748" s="22">
        <f>IMDB_Movies!$C2530-IMDB_Movies!$L2530</f>
        <v>3831145</v>
      </c>
    </row>
    <row r="1749" spans="1:15" x14ac:dyDescent="0.35">
      <c r="A1749" s="15" t="s">
        <v>366</v>
      </c>
      <c r="B1749" s="8">
        <v>61</v>
      </c>
      <c r="C1749" s="8">
        <v>72217000</v>
      </c>
      <c r="D1749" s="7" t="s">
        <v>1136</v>
      </c>
      <c r="E1749" s="7" t="s">
        <v>5512</v>
      </c>
      <c r="F1749" s="7" t="s">
        <v>8200</v>
      </c>
      <c r="G1749" s="8">
        <v>216486</v>
      </c>
      <c r="H1749" s="7" t="s">
        <v>8201</v>
      </c>
      <c r="I1749" s="8">
        <v>242</v>
      </c>
      <c r="J1749" s="7" t="s">
        <v>19</v>
      </c>
      <c r="K1749" s="7" t="s">
        <v>20</v>
      </c>
      <c r="L1749" s="8">
        <v>12000000</v>
      </c>
      <c r="M1749" s="8">
        <v>1994</v>
      </c>
      <c r="N1749" s="8">
        <v>6.9</v>
      </c>
      <c r="O1749" s="21">
        <f>IMDB_Movies!$C1633-IMDB_Movies!$L1633</f>
        <v>-36624819</v>
      </c>
    </row>
    <row r="1750" spans="1:15" x14ac:dyDescent="0.35">
      <c r="A1750" s="15" t="s">
        <v>704</v>
      </c>
      <c r="B1750" s="8">
        <v>234</v>
      </c>
      <c r="C1750" s="8">
        <v>53215979</v>
      </c>
      <c r="D1750" s="7" t="s">
        <v>300</v>
      </c>
      <c r="E1750" s="7" t="s">
        <v>683</v>
      </c>
      <c r="F1750" s="7" t="s">
        <v>1728</v>
      </c>
      <c r="G1750" s="8">
        <v>125036</v>
      </c>
      <c r="H1750" s="7" t="s">
        <v>1729</v>
      </c>
      <c r="I1750" s="8">
        <v>205</v>
      </c>
      <c r="J1750" s="7" t="s">
        <v>19</v>
      </c>
      <c r="K1750" s="7" t="s">
        <v>20</v>
      </c>
      <c r="L1750" s="8">
        <v>84000000</v>
      </c>
      <c r="M1750" s="8">
        <v>2013</v>
      </c>
      <c r="N1750" s="8">
        <v>6.7</v>
      </c>
      <c r="O1750" s="21">
        <f>IMDB_Movies!$C509-IMDB_Movies!$L509</f>
        <v>-52394332</v>
      </c>
    </row>
    <row r="1751" spans="1:15" x14ac:dyDescent="0.35">
      <c r="A1751" s="15" t="s">
        <v>1111</v>
      </c>
      <c r="B1751" s="8">
        <v>89</v>
      </c>
      <c r="C1751" s="8">
        <v>72455275</v>
      </c>
      <c r="D1751" s="7" t="s">
        <v>4029</v>
      </c>
      <c r="E1751" s="7" t="s">
        <v>17</v>
      </c>
      <c r="F1751" s="7" t="s">
        <v>4030</v>
      </c>
      <c r="G1751" s="8">
        <v>113068</v>
      </c>
      <c r="H1751" s="7" t="s">
        <v>4031</v>
      </c>
      <c r="I1751" s="8">
        <v>382</v>
      </c>
      <c r="J1751" s="7" t="s">
        <v>19</v>
      </c>
      <c r="K1751" s="7" t="s">
        <v>20</v>
      </c>
      <c r="L1751" s="8">
        <v>40000000</v>
      </c>
      <c r="M1751" s="8">
        <v>1992</v>
      </c>
      <c r="N1751" s="8">
        <v>7.8</v>
      </c>
      <c r="O1751" s="21">
        <f>IMDB_Movies!$C165-IMDB_Movies!$L165</f>
        <v>60000942</v>
      </c>
    </row>
    <row r="1752" spans="1:15" x14ac:dyDescent="0.35">
      <c r="A1752" s="14" t="s">
        <v>11236</v>
      </c>
      <c r="B1752" s="6">
        <v>29</v>
      </c>
      <c r="C1752" s="6">
        <v>906666</v>
      </c>
      <c r="D1752" s="5" t="s">
        <v>39</v>
      </c>
      <c r="E1752" s="5" t="s">
        <v>7265</v>
      </c>
      <c r="F1752" s="5" t="s">
        <v>11237</v>
      </c>
      <c r="G1752" s="6">
        <v>154</v>
      </c>
      <c r="H1752" s="5" t="s">
        <v>11238</v>
      </c>
      <c r="I1752" s="6">
        <v>5</v>
      </c>
      <c r="J1752" s="5" t="s">
        <v>19</v>
      </c>
      <c r="K1752" s="5" t="s">
        <v>20</v>
      </c>
      <c r="L1752" s="6">
        <v>500000</v>
      </c>
      <c r="M1752" s="6">
        <v>2011</v>
      </c>
      <c r="N1752" s="6">
        <v>6.8</v>
      </c>
      <c r="O1752" s="22">
        <f>IMDB_Movies!$C2915-IMDB_Movies!$L2915</f>
        <v>7189039</v>
      </c>
    </row>
    <row r="1753" spans="1:15" x14ac:dyDescent="0.35">
      <c r="A1753" s="15" t="s">
        <v>3673</v>
      </c>
      <c r="B1753" s="8">
        <v>127</v>
      </c>
      <c r="C1753" s="8">
        <v>67253092</v>
      </c>
      <c r="D1753" s="7" t="s">
        <v>2483</v>
      </c>
      <c r="E1753" s="7" t="s">
        <v>317</v>
      </c>
      <c r="F1753" s="7" t="s">
        <v>3674</v>
      </c>
      <c r="G1753" s="8">
        <v>92702</v>
      </c>
      <c r="H1753" s="7" t="s">
        <v>3676</v>
      </c>
      <c r="I1753" s="8">
        <v>209</v>
      </c>
      <c r="J1753" s="7" t="s">
        <v>19</v>
      </c>
      <c r="K1753" s="7" t="s">
        <v>20</v>
      </c>
      <c r="L1753" s="8">
        <v>30000000</v>
      </c>
      <c r="M1753" s="8">
        <v>2005</v>
      </c>
      <c r="N1753" s="8">
        <v>7.2</v>
      </c>
      <c r="O1753" s="21">
        <f>IMDB_Movies!$C3562-IMDB_Movies!$L3562</f>
        <v>140470114</v>
      </c>
    </row>
    <row r="1754" spans="1:15" x14ac:dyDescent="0.35">
      <c r="A1754" s="11" t="s">
        <v>2847</v>
      </c>
      <c r="B1754" s="12">
        <v>79</v>
      </c>
      <c r="C1754" s="12">
        <v>47285499</v>
      </c>
      <c r="D1754" s="13" t="s">
        <v>5824</v>
      </c>
      <c r="E1754" s="13" t="s">
        <v>3817</v>
      </c>
      <c r="F1754" s="13" t="s">
        <v>5825</v>
      </c>
      <c r="G1754" s="12">
        <v>26755</v>
      </c>
      <c r="H1754" s="13" t="s">
        <v>5827</v>
      </c>
      <c r="I1754" s="12">
        <v>104</v>
      </c>
      <c r="J1754" s="13" t="s">
        <v>19</v>
      </c>
      <c r="K1754" s="13" t="s">
        <v>20</v>
      </c>
      <c r="L1754" s="12">
        <v>26000000</v>
      </c>
      <c r="M1754" s="12">
        <v>2003</v>
      </c>
      <c r="N1754" s="12">
        <v>5</v>
      </c>
      <c r="O1754" s="22">
        <f>IMDB_Movies!$C64-IMDB_Movies!$L64</f>
        <v>-1992320</v>
      </c>
    </row>
    <row r="1755" spans="1:15" x14ac:dyDescent="0.35">
      <c r="A1755" s="14" t="s">
        <v>7371</v>
      </c>
      <c r="B1755" s="6">
        <v>124</v>
      </c>
      <c r="C1755" s="6">
        <v>26896744</v>
      </c>
      <c r="D1755" s="5" t="s">
        <v>1702</v>
      </c>
      <c r="E1755" s="5" t="s">
        <v>564</v>
      </c>
      <c r="F1755" s="5" t="s">
        <v>7372</v>
      </c>
      <c r="G1755" s="6">
        <v>16582</v>
      </c>
      <c r="H1755" s="5" t="s">
        <v>7373</v>
      </c>
      <c r="I1755" s="6">
        <v>125</v>
      </c>
      <c r="J1755" s="5" t="s">
        <v>19</v>
      </c>
      <c r="K1755" s="5" t="s">
        <v>20</v>
      </c>
      <c r="L1755" s="6">
        <v>16500000</v>
      </c>
      <c r="M1755" s="6">
        <v>2008</v>
      </c>
      <c r="N1755" s="6">
        <v>4.9000000000000004</v>
      </c>
      <c r="O1755" s="22">
        <f>IMDB_Movies!$C2028-IMDB_Movies!$L2028</f>
        <v>-1043871</v>
      </c>
    </row>
    <row r="1756" spans="1:15" x14ac:dyDescent="0.35">
      <c r="A1756" s="11" t="s">
        <v>1239</v>
      </c>
      <c r="B1756" s="12">
        <v>62</v>
      </c>
      <c r="C1756" s="12">
        <v>44450000</v>
      </c>
      <c r="D1756" s="13" t="s">
        <v>964</v>
      </c>
      <c r="E1756" s="13" t="s">
        <v>5485</v>
      </c>
      <c r="F1756" s="13" t="s">
        <v>5486</v>
      </c>
      <c r="G1756" s="12">
        <v>44394</v>
      </c>
      <c r="H1756" s="13" t="s">
        <v>5487</v>
      </c>
      <c r="I1756" s="12">
        <v>115</v>
      </c>
      <c r="J1756" s="13" t="s">
        <v>19</v>
      </c>
      <c r="K1756" s="13" t="s">
        <v>193</v>
      </c>
      <c r="L1756" s="12">
        <v>27000000</v>
      </c>
      <c r="M1756" s="12">
        <v>1994</v>
      </c>
      <c r="N1756" s="12">
        <v>5.8</v>
      </c>
      <c r="O1756" s="22">
        <f>IMDB_Movies!$C694-IMDB_Movies!$L694</f>
        <v>65457688</v>
      </c>
    </row>
    <row r="1757" spans="1:15" x14ac:dyDescent="0.35">
      <c r="A1757" s="11" t="s">
        <v>3129</v>
      </c>
      <c r="B1757" s="12">
        <v>208</v>
      </c>
      <c r="C1757" s="12">
        <v>134821952</v>
      </c>
      <c r="D1757" s="13" t="s">
        <v>1316</v>
      </c>
      <c r="E1757" s="13" t="s">
        <v>1612</v>
      </c>
      <c r="F1757" s="13" t="s">
        <v>9267</v>
      </c>
      <c r="G1757" s="12">
        <v>1155770</v>
      </c>
      <c r="H1757" s="13" t="s">
        <v>9268</v>
      </c>
      <c r="I1757" s="12">
        <v>2238</v>
      </c>
      <c r="J1757" s="13" t="s">
        <v>19</v>
      </c>
      <c r="K1757" s="13" t="s">
        <v>20</v>
      </c>
      <c r="L1757" s="12">
        <v>6000000</v>
      </c>
      <c r="M1757" s="12">
        <v>1972</v>
      </c>
      <c r="N1757" s="12">
        <v>9.1999999999999993</v>
      </c>
      <c r="O1757" s="22">
        <f>IMDB_Movies!$C2644-IMDB_Movies!$L2644</f>
        <v>346122</v>
      </c>
    </row>
    <row r="1758" spans="1:15" x14ac:dyDescent="0.35">
      <c r="A1758" s="11" t="s">
        <v>256</v>
      </c>
      <c r="B1758" s="12">
        <v>539</v>
      </c>
      <c r="C1758" s="12">
        <v>126975169</v>
      </c>
      <c r="D1758" s="13" t="s">
        <v>3246</v>
      </c>
      <c r="E1758" s="13" t="s">
        <v>3247</v>
      </c>
      <c r="F1758" s="13" t="s">
        <v>3248</v>
      </c>
      <c r="G1758" s="12">
        <v>287822</v>
      </c>
      <c r="H1758" s="13" t="s">
        <v>3249</v>
      </c>
      <c r="I1758" s="12">
        <v>849</v>
      </c>
      <c r="J1758" s="13" t="s">
        <v>19</v>
      </c>
      <c r="K1758" s="13" t="s">
        <v>20</v>
      </c>
      <c r="L1758" s="12">
        <v>50000000</v>
      </c>
      <c r="M1758" s="12">
        <v>2011</v>
      </c>
      <c r="N1758" s="12">
        <v>7.1</v>
      </c>
      <c r="O1758" s="22">
        <f>IMDB_Movies!$C3853-IMDB_Movies!$L3853</f>
        <v>-18704226</v>
      </c>
    </row>
    <row r="1759" spans="1:15" x14ac:dyDescent="0.35">
      <c r="A1759" s="14" t="s">
        <v>4056</v>
      </c>
      <c r="B1759" s="6">
        <v>177</v>
      </c>
      <c r="C1759" s="6">
        <v>64286</v>
      </c>
      <c r="D1759" s="5" t="s">
        <v>151</v>
      </c>
      <c r="E1759" s="5" t="s">
        <v>2752</v>
      </c>
      <c r="F1759" s="5" t="s">
        <v>5088</v>
      </c>
      <c r="G1759" s="6">
        <v>396396</v>
      </c>
      <c r="H1759" s="5" t="s">
        <v>5089</v>
      </c>
      <c r="I1759" s="6">
        <v>1111</v>
      </c>
      <c r="J1759" s="5" t="s">
        <v>19</v>
      </c>
      <c r="K1759" s="5" t="s">
        <v>20</v>
      </c>
      <c r="L1759" s="6">
        <v>29000000</v>
      </c>
      <c r="M1759" s="6">
        <v>2004</v>
      </c>
      <c r="N1759" s="6">
        <v>7.9</v>
      </c>
      <c r="O1759" s="22">
        <f>IMDB_Movies!$C3387-IMDB_Movies!$L3387</f>
        <v>59400000</v>
      </c>
    </row>
    <row r="1760" spans="1:15" x14ac:dyDescent="0.35">
      <c r="A1760" s="15" t="s">
        <v>1946</v>
      </c>
      <c r="B1760" s="8">
        <v>160</v>
      </c>
      <c r="C1760" s="8">
        <v>70327868</v>
      </c>
      <c r="D1760" s="7" t="s">
        <v>242</v>
      </c>
      <c r="E1760" s="7" t="s">
        <v>33</v>
      </c>
      <c r="F1760" s="7" t="s">
        <v>3146</v>
      </c>
      <c r="G1760" s="8">
        <v>58416</v>
      </c>
      <c r="H1760" s="7" t="s">
        <v>3147</v>
      </c>
      <c r="I1760" s="8">
        <v>301</v>
      </c>
      <c r="J1760" s="7" t="s">
        <v>19</v>
      </c>
      <c r="K1760" s="7" t="s">
        <v>539</v>
      </c>
      <c r="L1760" s="8">
        <v>46000000</v>
      </c>
      <c r="M1760" s="8">
        <v>2000</v>
      </c>
      <c r="N1760" s="8">
        <v>5.9</v>
      </c>
      <c r="O1760" s="21">
        <f>IMDB_Movies!$C747-IMDB_Movies!$L747</f>
        <v>18645546</v>
      </c>
    </row>
    <row r="1761" spans="1:15" x14ac:dyDescent="0.35">
      <c r="A1761" s="14" t="s">
        <v>4908</v>
      </c>
      <c r="B1761" s="6">
        <v>197</v>
      </c>
      <c r="C1761" s="6">
        <v>309125409</v>
      </c>
      <c r="D1761" s="5" t="s">
        <v>15</v>
      </c>
      <c r="E1761" s="5" t="s">
        <v>282</v>
      </c>
      <c r="F1761" s="5" t="s">
        <v>4909</v>
      </c>
      <c r="G1761" s="6">
        <v>681857</v>
      </c>
      <c r="H1761" s="5" t="s">
        <v>4910</v>
      </c>
      <c r="I1761" s="6">
        <v>647</v>
      </c>
      <c r="J1761" s="5" t="s">
        <v>19</v>
      </c>
      <c r="K1761" s="5" t="s">
        <v>20</v>
      </c>
      <c r="L1761" s="6">
        <v>32500000</v>
      </c>
      <c r="M1761" s="6">
        <v>1983</v>
      </c>
      <c r="N1761" s="6">
        <v>8.4</v>
      </c>
      <c r="O1761" s="21">
        <f>IMDB_Movies!$C235-IMDB_Movies!$L235</f>
        <v>-487945</v>
      </c>
    </row>
    <row r="1762" spans="1:15" x14ac:dyDescent="0.35">
      <c r="A1762" s="15" t="s">
        <v>3162</v>
      </c>
      <c r="B1762" s="8">
        <v>93</v>
      </c>
      <c r="C1762" s="8">
        <v>25625110</v>
      </c>
      <c r="D1762" s="7" t="s">
        <v>242</v>
      </c>
      <c r="E1762" s="7" t="s">
        <v>1202</v>
      </c>
      <c r="F1762" s="7" t="s">
        <v>9289</v>
      </c>
      <c r="G1762" s="8">
        <v>138707</v>
      </c>
      <c r="H1762" s="7" t="s">
        <v>9290</v>
      </c>
      <c r="I1762" s="8">
        <v>202</v>
      </c>
      <c r="J1762" s="7" t="s">
        <v>19</v>
      </c>
      <c r="K1762" s="7" t="s">
        <v>20</v>
      </c>
      <c r="L1762" s="8">
        <v>7000000</v>
      </c>
      <c r="M1762" s="8">
        <v>1995</v>
      </c>
      <c r="N1762" s="8">
        <v>7.2</v>
      </c>
      <c r="O1762" s="21">
        <f>IMDB_Movies!$C705-IMDB_Movies!$L705</f>
        <v>4282851</v>
      </c>
    </row>
    <row r="1763" spans="1:15" x14ac:dyDescent="0.35">
      <c r="A1763" s="11" t="s">
        <v>7939</v>
      </c>
      <c r="B1763" s="12">
        <v>116</v>
      </c>
      <c r="C1763" s="12">
        <v>46495</v>
      </c>
      <c r="D1763" s="13" t="s">
        <v>2243</v>
      </c>
      <c r="E1763" s="13" t="s">
        <v>803</v>
      </c>
      <c r="F1763" s="13" t="s">
        <v>7940</v>
      </c>
      <c r="G1763" s="12">
        <v>12053</v>
      </c>
      <c r="H1763" s="13" t="s">
        <v>7941</v>
      </c>
      <c r="I1763" s="12">
        <v>119</v>
      </c>
      <c r="J1763" s="13" t="s">
        <v>19</v>
      </c>
      <c r="K1763" s="13" t="s">
        <v>20</v>
      </c>
      <c r="L1763" s="12">
        <v>14000000</v>
      </c>
      <c r="M1763" s="12">
        <v>2011</v>
      </c>
      <c r="N1763" s="12">
        <v>6.5</v>
      </c>
      <c r="O1763" s="22">
        <f>IMDB_Movies!$C3063-IMDB_Movies!$L3063</f>
        <v>-19923562</v>
      </c>
    </row>
    <row r="1764" spans="1:15" x14ac:dyDescent="0.35">
      <c r="A1764" s="11" t="s">
        <v>11069</v>
      </c>
      <c r="B1764" s="12">
        <v>112</v>
      </c>
      <c r="C1764" s="12">
        <v>48430</v>
      </c>
      <c r="D1764" s="13" t="s">
        <v>3796</v>
      </c>
      <c r="E1764" s="13" t="s">
        <v>2230</v>
      </c>
      <c r="F1764" s="13" t="s">
        <v>11070</v>
      </c>
      <c r="G1764" s="12">
        <v>20176</v>
      </c>
      <c r="H1764" s="13" t="s">
        <v>11071</v>
      </c>
      <c r="I1764" s="12">
        <v>73</v>
      </c>
      <c r="J1764" s="13" t="s">
        <v>19</v>
      </c>
      <c r="K1764" s="13" t="s">
        <v>20</v>
      </c>
      <c r="L1764" s="12">
        <v>500000</v>
      </c>
      <c r="M1764" s="12">
        <v>2010</v>
      </c>
      <c r="N1764" s="12">
        <v>6.8</v>
      </c>
      <c r="O1764" s="22">
        <f>IMDB_Movies!$C1868-IMDB_Movies!$L1868</f>
        <v>21968653</v>
      </c>
    </row>
    <row r="1765" spans="1:15" x14ac:dyDescent="0.35">
      <c r="A1765" s="14" t="s">
        <v>58</v>
      </c>
      <c r="B1765" s="6">
        <v>276</v>
      </c>
      <c r="C1765" s="6">
        <v>25335935</v>
      </c>
      <c r="D1765" s="5" t="s">
        <v>161</v>
      </c>
      <c r="E1765" s="5" t="s">
        <v>1044</v>
      </c>
      <c r="F1765" s="5" t="s">
        <v>4375</v>
      </c>
      <c r="G1765" s="6">
        <v>242599</v>
      </c>
      <c r="H1765" s="5" t="s">
        <v>4376</v>
      </c>
      <c r="I1765" s="6">
        <v>1594</v>
      </c>
      <c r="J1765" s="5" t="s">
        <v>19</v>
      </c>
      <c r="K1765" s="5" t="s">
        <v>20</v>
      </c>
      <c r="L1765" s="6">
        <v>40000000</v>
      </c>
      <c r="M1765" s="6">
        <v>2005</v>
      </c>
      <c r="N1765" s="6">
        <v>8</v>
      </c>
      <c r="O1765" s="22">
        <f>IMDB_Movies!$C342-IMDB_Movies!$L342</f>
        <v>-2960148</v>
      </c>
    </row>
    <row r="1766" spans="1:15" x14ac:dyDescent="0.35">
      <c r="A1766" s="11" t="s">
        <v>1128</v>
      </c>
      <c r="B1766" s="12">
        <v>228</v>
      </c>
      <c r="C1766" s="12">
        <v>104374107</v>
      </c>
      <c r="D1766" s="13" t="s">
        <v>1129</v>
      </c>
      <c r="E1766" s="13" t="s">
        <v>632</v>
      </c>
      <c r="F1766" s="13" t="s">
        <v>1130</v>
      </c>
      <c r="G1766" s="12">
        <v>89351</v>
      </c>
      <c r="H1766" s="13" t="s">
        <v>1132</v>
      </c>
      <c r="I1766" s="12">
        <v>214</v>
      </c>
      <c r="J1766" s="13" t="s">
        <v>19</v>
      </c>
      <c r="K1766" s="13" t="s">
        <v>20</v>
      </c>
      <c r="L1766" s="12">
        <v>105000000</v>
      </c>
      <c r="M1766" s="12">
        <v>2009</v>
      </c>
      <c r="N1766" s="12">
        <v>7.1</v>
      </c>
      <c r="O1766" s="22">
        <f>IMDB_Movies!$C1394-IMDB_Movies!$L1394</f>
        <v>506446</v>
      </c>
    </row>
    <row r="1767" spans="1:15" x14ac:dyDescent="0.35">
      <c r="A1767" s="11" t="s">
        <v>1319</v>
      </c>
      <c r="B1767" s="12">
        <v>248</v>
      </c>
      <c r="C1767" s="12">
        <v>11041228</v>
      </c>
      <c r="D1767" s="13" t="s">
        <v>146</v>
      </c>
      <c r="E1767" s="13" t="s">
        <v>4347</v>
      </c>
      <c r="F1767" s="13" t="s">
        <v>8306</v>
      </c>
      <c r="G1767" s="12">
        <v>92295</v>
      </c>
      <c r="H1767" s="13" t="s">
        <v>8307</v>
      </c>
      <c r="I1767" s="12">
        <v>420</v>
      </c>
      <c r="J1767" s="13" t="s">
        <v>1323</v>
      </c>
      <c r="K1767" s="13" t="s">
        <v>626</v>
      </c>
      <c r="L1767" s="12">
        <v>100000000</v>
      </c>
      <c r="M1767" s="12">
        <v>2004</v>
      </c>
      <c r="N1767" s="12">
        <v>7.6</v>
      </c>
      <c r="O1767" s="22">
        <f>IMDB_Movies!$C156-IMDB_Movies!$L156</f>
        <v>13883359</v>
      </c>
    </row>
    <row r="1768" spans="1:15" x14ac:dyDescent="0.35">
      <c r="A1768" s="14" t="s">
        <v>5554</v>
      </c>
      <c r="B1768" s="6">
        <v>350</v>
      </c>
      <c r="C1768" s="6">
        <v>28751715</v>
      </c>
      <c r="D1768" s="5" t="s">
        <v>1194</v>
      </c>
      <c r="E1768" s="5" t="s">
        <v>348</v>
      </c>
      <c r="F1768" s="5" t="s">
        <v>5556</v>
      </c>
      <c r="G1768" s="6">
        <v>202967</v>
      </c>
      <c r="H1768" s="5" t="s">
        <v>5557</v>
      </c>
      <c r="I1768" s="6">
        <v>378</v>
      </c>
      <c r="J1768" s="5" t="s">
        <v>19</v>
      </c>
      <c r="K1768" s="5" t="s">
        <v>20</v>
      </c>
      <c r="L1768" s="6">
        <v>28000000</v>
      </c>
      <c r="M1768" s="6">
        <v>2013</v>
      </c>
      <c r="N1768" s="6">
        <v>6.6</v>
      </c>
      <c r="O1768" s="21">
        <f>IMDB_Movies!$C467-IMDB_Movies!$L467</f>
        <v>76028097</v>
      </c>
    </row>
    <row r="1769" spans="1:15" x14ac:dyDescent="0.35">
      <c r="A1769" s="11" t="s">
        <v>8315</v>
      </c>
      <c r="B1769" s="12">
        <v>81</v>
      </c>
      <c r="C1769" s="12">
        <v>8134217</v>
      </c>
      <c r="D1769" s="13" t="s">
        <v>2799</v>
      </c>
      <c r="E1769" s="13" t="s">
        <v>568</v>
      </c>
      <c r="F1769" s="13" t="s">
        <v>8316</v>
      </c>
      <c r="G1769" s="12">
        <v>15412</v>
      </c>
      <c r="H1769" s="13" t="s">
        <v>8317</v>
      </c>
      <c r="I1769" s="12">
        <v>90</v>
      </c>
      <c r="J1769" s="13" t="s">
        <v>19</v>
      </c>
      <c r="K1769" s="13" t="s">
        <v>20</v>
      </c>
      <c r="L1769" s="12">
        <v>12000000</v>
      </c>
      <c r="M1769" s="12">
        <v>2008</v>
      </c>
      <c r="N1769" s="12">
        <v>7</v>
      </c>
      <c r="O1769" s="22">
        <f>IMDB_Movies!$C1534-IMDB_Movies!$L1534</f>
        <v>-64148812</v>
      </c>
    </row>
    <row r="1770" spans="1:15" x14ac:dyDescent="0.35">
      <c r="A1770" s="14" t="s">
        <v>3450</v>
      </c>
      <c r="B1770" s="6">
        <v>212</v>
      </c>
      <c r="C1770" s="6">
        <v>21378000</v>
      </c>
      <c r="D1770" s="5" t="s">
        <v>4656</v>
      </c>
      <c r="E1770" s="5" t="s">
        <v>1182</v>
      </c>
      <c r="F1770" s="5" t="s">
        <v>7053</v>
      </c>
      <c r="G1770" s="6">
        <v>46492</v>
      </c>
      <c r="H1770" s="5" t="s">
        <v>7054</v>
      </c>
      <c r="I1770" s="6">
        <v>335</v>
      </c>
      <c r="J1770" s="5" t="s">
        <v>19</v>
      </c>
      <c r="K1770" s="5" t="s">
        <v>20</v>
      </c>
      <c r="L1770" s="6">
        <v>1000000</v>
      </c>
      <c r="M1770" s="6">
        <v>1980</v>
      </c>
      <c r="N1770" s="6">
        <v>6.8</v>
      </c>
      <c r="O1770" s="21">
        <f>IMDB_Movies!$C3648-IMDB_Movies!$L3648</f>
        <v>31359959</v>
      </c>
    </row>
    <row r="1771" spans="1:15" x14ac:dyDescent="0.35">
      <c r="A1771" s="14" t="s">
        <v>5992</v>
      </c>
      <c r="B1771" s="6">
        <v>50</v>
      </c>
      <c r="C1771" s="6">
        <v>14095303</v>
      </c>
      <c r="D1771" s="5" t="s">
        <v>1801</v>
      </c>
      <c r="E1771" s="5" t="s">
        <v>4605</v>
      </c>
      <c r="F1771" s="5" t="s">
        <v>5993</v>
      </c>
      <c r="G1771" s="6">
        <v>15814</v>
      </c>
      <c r="H1771" s="5" t="s">
        <v>5994</v>
      </c>
      <c r="I1771" s="6">
        <v>68</v>
      </c>
      <c r="J1771" s="5" t="s">
        <v>19</v>
      </c>
      <c r="K1771" s="5" t="s">
        <v>20</v>
      </c>
      <c r="L1771" s="6">
        <v>25000000</v>
      </c>
      <c r="M1771" s="6">
        <v>1996</v>
      </c>
      <c r="N1771" s="6">
        <v>5.4</v>
      </c>
      <c r="O1771" s="21">
        <f>IMDB_Movies!$C675-IMDB_Movies!$L675</f>
        <v>-15981636</v>
      </c>
    </row>
    <row r="1772" spans="1:15" x14ac:dyDescent="0.35">
      <c r="A1772" s="14" t="s">
        <v>1773</v>
      </c>
      <c r="B1772" s="6">
        <v>198</v>
      </c>
      <c r="C1772" s="6">
        <v>95632614</v>
      </c>
      <c r="D1772" s="5" t="s">
        <v>1774</v>
      </c>
      <c r="E1772" s="5" t="s">
        <v>487</v>
      </c>
      <c r="F1772" s="5" t="s">
        <v>1775</v>
      </c>
      <c r="G1772" s="6">
        <v>118483</v>
      </c>
      <c r="H1772" s="5" t="s">
        <v>1776</v>
      </c>
      <c r="I1772" s="6">
        <v>674</v>
      </c>
      <c r="J1772" s="5" t="s">
        <v>19</v>
      </c>
      <c r="K1772" s="5" t="s">
        <v>20</v>
      </c>
      <c r="L1772" s="6">
        <v>79000000</v>
      </c>
      <c r="M1772" s="6">
        <v>2003</v>
      </c>
      <c r="N1772" s="6">
        <v>7.2</v>
      </c>
      <c r="O1772" s="22">
        <f>IMDB_Movies!$C1246-IMDB_Movies!$L1246</f>
        <v>-428053</v>
      </c>
    </row>
    <row r="1773" spans="1:15" x14ac:dyDescent="0.35">
      <c r="A1773" s="15" t="s">
        <v>1602</v>
      </c>
      <c r="B1773" s="8">
        <v>157</v>
      </c>
      <c r="C1773" s="8">
        <v>63224849</v>
      </c>
      <c r="D1773" s="7" t="s">
        <v>1142</v>
      </c>
      <c r="E1773" s="7" t="s">
        <v>150</v>
      </c>
      <c r="F1773" s="7" t="s">
        <v>1603</v>
      </c>
      <c r="G1773" s="8">
        <v>182757</v>
      </c>
      <c r="H1773" s="7" t="s">
        <v>1604</v>
      </c>
      <c r="I1773" s="8">
        <v>483</v>
      </c>
      <c r="J1773" s="7" t="s">
        <v>19</v>
      </c>
      <c r="K1773" s="7" t="s">
        <v>20</v>
      </c>
      <c r="L1773" s="8">
        <v>85000000</v>
      </c>
      <c r="M1773" s="8">
        <v>2006</v>
      </c>
      <c r="N1773" s="8">
        <v>6.9</v>
      </c>
      <c r="O1773" s="21">
        <f>IMDB_Movies!$C2477-IMDB_Movies!$L2477</f>
        <v>-143826840</v>
      </c>
    </row>
    <row r="1774" spans="1:15" x14ac:dyDescent="0.35">
      <c r="A1774" s="14" t="s">
        <v>1914</v>
      </c>
      <c r="B1774" s="6">
        <v>100</v>
      </c>
      <c r="C1774" s="6">
        <v>10762178</v>
      </c>
      <c r="D1774" s="5" t="s">
        <v>39</v>
      </c>
      <c r="E1774" s="5" t="s">
        <v>1914</v>
      </c>
      <c r="F1774" s="5" t="s">
        <v>5527</v>
      </c>
      <c r="G1774" s="6">
        <v>10369</v>
      </c>
      <c r="H1774" s="5" t="s">
        <v>5528</v>
      </c>
      <c r="I1774" s="6">
        <v>153</v>
      </c>
      <c r="J1774" s="5" t="s">
        <v>19</v>
      </c>
      <c r="K1774" s="5" t="s">
        <v>1003</v>
      </c>
      <c r="L1774" s="6">
        <v>160000000</v>
      </c>
      <c r="M1774" s="6">
        <v>2001</v>
      </c>
      <c r="N1774" s="6">
        <v>8</v>
      </c>
      <c r="O1774" s="22">
        <f>IMDB_Movies!$C2900-IMDB_Movies!$L2900</f>
        <v>25001065</v>
      </c>
    </row>
    <row r="1775" spans="1:15" x14ac:dyDescent="0.35">
      <c r="A1775" s="14" t="s">
        <v>11509</v>
      </c>
      <c r="B1775" s="6">
        <v>171</v>
      </c>
      <c r="C1775" s="6">
        <v>1573712</v>
      </c>
      <c r="D1775" s="5" t="s">
        <v>1702</v>
      </c>
      <c r="E1775" s="5" t="s">
        <v>6453</v>
      </c>
      <c r="F1775" s="5" t="s">
        <v>11510</v>
      </c>
      <c r="G1775" s="6">
        <v>21618</v>
      </c>
      <c r="H1775" s="5" t="s">
        <v>11511</v>
      </c>
      <c r="I1775" s="6">
        <v>62</v>
      </c>
      <c r="J1775" s="5" t="s">
        <v>19</v>
      </c>
      <c r="K1775" s="5" t="s">
        <v>20</v>
      </c>
      <c r="L1775" s="6">
        <v>125000</v>
      </c>
      <c r="M1775" s="6">
        <v>2011</v>
      </c>
      <c r="N1775" s="6">
        <v>6.7</v>
      </c>
      <c r="O1775" s="22">
        <f>IMDB_Movies!$C1962-IMDB_Movies!$L1962</f>
        <v>-10100000</v>
      </c>
    </row>
    <row r="1776" spans="1:15" x14ac:dyDescent="0.35">
      <c r="A1776" s="14" t="s">
        <v>7367</v>
      </c>
      <c r="B1776" s="6">
        <v>399</v>
      </c>
      <c r="C1776" s="6">
        <v>1024175</v>
      </c>
      <c r="D1776" s="5" t="s">
        <v>4746</v>
      </c>
      <c r="E1776" s="5" t="s">
        <v>8110</v>
      </c>
      <c r="F1776" s="5" t="s">
        <v>8111</v>
      </c>
      <c r="G1776" s="6">
        <v>82331</v>
      </c>
      <c r="H1776" s="5" t="s">
        <v>8112</v>
      </c>
      <c r="I1776" s="6">
        <v>297</v>
      </c>
      <c r="J1776" s="5" t="s">
        <v>19</v>
      </c>
      <c r="K1776" s="5" t="s">
        <v>31</v>
      </c>
      <c r="L1776" s="6">
        <v>13000000</v>
      </c>
      <c r="M1776" s="6">
        <v>2011</v>
      </c>
      <c r="N1776" s="6">
        <v>6.6</v>
      </c>
      <c r="O1776" s="21">
        <f>IMDB_Movies!$C567-IMDB_Movies!$L567</f>
        <v>-47468302</v>
      </c>
    </row>
    <row r="1777" spans="1:15" x14ac:dyDescent="0.35">
      <c r="A1777" s="11" t="s">
        <v>519</v>
      </c>
      <c r="B1777" s="12">
        <v>228</v>
      </c>
      <c r="C1777" s="12">
        <v>104383624</v>
      </c>
      <c r="D1777" s="13" t="s">
        <v>140</v>
      </c>
      <c r="E1777" s="13" t="s">
        <v>520</v>
      </c>
      <c r="F1777" s="13" t="s">
        <v>521</v>
      </c>
      <c r="G1777" s="12">
        <v>106446</v>
      </c>
      <c r="H1777" s="13" t="s">
        <v>522</v>
      </c>
      <c r="I1777" s="12">
        <v>227</v>
      </c>
      <c r="J1777" s="13" t="s">
        <v>19</v>
      </c>
      <c r="K1777" s="13" t="s">
        <v>20</v>
      </c>
      <c r="L1777" s="12">
        <v>155000000</v>
      </c>
      <c r="M1777" s="12">
        <v>2010</v>
      </c>
      <c r="N1777" s="12">
        <v>6.3</v>
      </c>
      <c r="O1777" s="22">
        <f>IMDB_Movies!$C1292-IMDB_Movies!$L1292</f>
        <v>530592</v>
      </c>
    </row>
    <row r="1778" spans="1:15" x14ac:dyDescent="0.35">
      <c r="A1778" s="14" t="s">
        <v>3258</v>
      </c>
      <c r="B1778" s="6">
        <v>105</v>
      </c>
      <c r="C1778" s="6">
        <v>3517797</v>
      </c>
      <c r="D1778" s="5" t="s">
        <v>3695</v>
      </c>
      <c r="E1778" s="5" t="s">
        <v>5384</v>
      </c>
      <c r="F1778" s="5" t="s">
        <v>5385</v>
      </c>
      <c r="G1778" s="6">
        <v>9004</v>
      </c>
      <c r="H1778" s="5" t="s">
        <v>5386</v>
      </c>
      <c r="I1778" s="6">
        <v>103</v>
      </c>
      <c r="J1778" s="5" t="s">
        <v>19</v>
      </c>
      <c r="K1778" s="5" t="s">
        <v>1003</v>
      </c>
      <c r="L1778" s="6">
        <v>25000000</v>
      </c>
      <c r="M1778" s="6">
        <v>2002</v>
      </c>
      <c r="N1778" s="6">
        <v>6.6</v>
      </c>
      <c r="O1778" s="22">
        <f>IMDB_Movies!$C608-IMDB_Movies!$L608</f>
        <v>-14003282</v>
      </c>
    </row>
    <row r="1779" spans="1:15" x14ac:dyDescent="0.35">
      <c r="A1779" s="14" t="s">
        <v>2174</v>
      </c>
      <c r="B1779" s="6">
        <v>103</v>
      </c>
      <c r="C1779" s="6">
        <v>152149590</v>
      </c>
      <c r="D1779" s="5" t="s">
        <v>1142</v>
      </c>
      <c r="E1779" s="5" t="s">
        <v>1048</v>
      </c>
      <c r="F1779" s="5" t="s">
        <v>2175</v>
      </c>
      <c r="G1779" s="6">
        <v>74274</v>
      </c>
      <c r="H1779" s="5" t="s">
        <v>2177</v>
      </c>
      <c r="I1779" s="6">
        <v>255</v>
      </c>
      <c r="J1779" s="5" t="s">
        <v>19</v>
      </c>
      <c r="K1779" s="5" t="s">
        <v>20</v>
      </c>
      <c r="L1779" s="6">
        <v>70000000</v>
      </c>
      <c r="M1779" s="6">
        <v>1999</v>
      </c>
      <c r="N1779" s="6">
        <v>5.5</v>
      </c>
      <c r="O1779" s="21">
        <f>IMDB_Movies!$C2567-IMDB_Movies!$L2567</f>
        <v>106512310</v>
      </c>
    </row>
    <row r="1780" spans="1:15" x14ac:dyDescent="0.35">
      <c r="A1780" s="14" t="s">
        <v>3409</v>
      </c>
      <c r="B1780" s="6">
        <v>118</v>
      </c>
      <c r="C1780" s="6">
        <v>39778599</v>
      </c>
      <c r="D1780" s="5" t="s">
        <v>1245</v>
      </c>
      <c r="E1780" s="5" t="s">
        <v>152</v>
      </c>
      <c r="F1780" s="5" t="s">
        <v>3410</v>
      </c>
      <c r="G1780" s="6">
        <v>176169</v>
      </c>
      <c r="H1780" s="5" t="s">
        <v>3411</v>
      </c>
      <c r="I1780" s="6">
        <v>548</v>
      </c>
      <c r="J1780" s="5" t="s">
        <v>19</v>
      </c>
      <c r="K1780" s="5" t="s">
        <v>20</v>
      </c>
      <c r="L1780" s="6">
        <v>50000000</v>
      </c>
      <c r="M1780" s="6">
        <v>2000</v>
      </c>
      <c r="N1780" s="6">
        <v>6.6</v>
      </c>
      <c r="O1780" s="21">
        <f>IMDB_Movies!$C1271-IMDB_Movies!$L1271</f>
        <v>-22772060</v>
      </c>
    </row>
    <row r="1781" spans="1:15" x14ac:dyDescent="0.35">
      <c r="A1781" s="14" t="s">
        <v>7074</v>
      </c>
      <c r="B1781" s="6">
        <v>67</v>
      </c>
      <c r="C1781" s="6">
        <v>11860839</v>
      </c>
      <c r="D1781" s="5" t="s">
        <v>2657</v>
      </c>
      <c r="E1781" s="5" t="s">
        <v>2304</v>
      </c>
      <c r="F1781" s="5" t="s">
        <v>8986</v>
      </c>
      <c r="G1781" s="6">
        <v>5156</v>
      </c>
      <c r="H1781" s="5" t="s">
        <v>8987</v>
      </c>
      <c r="I1781" s="6">
        <v>21</v>
      </c>
      <c r="J1781" s="5" t="s">
        <v>19</v>
      </c>
      <c r="K1781" s="5" t="s">
        <v>20</v>
      </c>
      <c r="L1781" s="6">
        <v>9000000</v>
      </c>
      <c r="M1781" s="6">
        <v>2011</v>
      </c>
      <c r="N1781" s="6">
        <v>5.4</v>
      </c>
      <c r="O1781" s="22">
        <f>IMDB_Movies!$C2933-IMDB_Movies!$L2933</f>
        <v>2831622</v>
      </c>
    </row>
    <row r="1782" spans="1:15" x14ac:dyDescent="0.35">
      <c r="A1782" s="14" t="s">
        <v>7378</v>
      </c>
      <c r="B1782" s="6">
        <v>67</v>
      </c>
      <c r="C1782" s="6">
        <v>20627372</v>
      </c>
      <c r="D1782" s="5" t="s">
        <v>973</v>
      </c>
      <c r="E1782" s="5" t="s">
        <v>2978</v>
      </c>
      <c r="F1782" s="5" t="s">
        <v>7379</v>
      </c>
      <c r="G1782" s="6">
        <v>13661</v>
      </c>
      <c r="H1782" s="5" t="s">
        <v>7380</v>
      </c>
      <c r="I1782" s="6">
        <v>134</v>
      </c>
      <c r="J1782" s="5" t="s">
        <v>19</v>
      </c>
      <c r="K1782" s="5" t="s">
        <v>20</v>
      </c>
      <c r="L1782" s="6">
        <v>16000000</v>
      </c>
      <c r="M1782" s="6">
        <v>2000</v>
      </c>
      <c r="N1782" s="6">
        <v>5.3</v>
      </c>
      <c r="O1782" s="22">
        <f>IMDB_Movies!$C2254-IMDB_Movies!$L2254</f>
        <v>-34931608</v>
      </c>
    </row>
    <row r="1783" spans="1:15" x14ac:dyDescent="0.35">
      <c r="A1783" s="14" t="s">
        <v>8092</v>
      </c>
      <c r="B1783" s="6">
        <v>21</v>
      </c>
      <c r="C1783" s="6">
        <v>2104000</v>
      </c>
      <c r="D1783" s="5" t="s">
        <v>5637</v>
      </c>
      <c r="E1783" s="5" t="s">
        <v>1124</v>
      </c>
      <c r="F1783" s="5" t="s">
        <v>8093</v>
      </c>
      <c r="G1783" s="6">
        <v>1595</v>
      </c>
      <c r="H1783" s="5" t="s">
        <v>8094</v>
      </c>
      <c r="I1783" s="6">
        <v>19</v>
      </c>
      <c r="J1783" s="5" t="s">
        <v>19</v>
      </c>
      <c r="K1783" s="5" t="s">
        <v>20</v>
      </c>
      <c r="L1783" s="6">
        <v>13000000</v>
      </c>
      <c r="M1783" s="6">
        <v>1996</v>
      </c>
      <c r="N1783" s="6">
        <v>5.9</v>
      </c>
      <c r="O1783" s="22">
        <f>IMDB_Movies!$C1812-IMDB_Movies!$L1812</f>
        <v>-8916034</v>
      </c>
    </row>
    <row r="1784" spans="1:15" x14ac:dyDescent="0.35">
      <c r="A1784" s="15" t="s">
        <v>3628</v>
      </c>
      <c r="B1784" s="8">
        <v>184</v>
      </c>
      <c r="C1784" s="8">
        <v>16067035</v>
      </c>
      <c r="D1784" s="7" t="s">
        <v>28</v>
      </c>
      <c r="E1784" s="7" t="s">
        <v>10955</v>
      </c>
      <c r="F1784" s="7" t="s">
        <v>10956</v>
      </c>
      <c r="G1784" s="8">
        <v>116642</v>
      </c>
      <c r="H1784" s="7" t="s">
        <v>10957</v>
      </c>
      <c r="I1784" s="8">
        <v>389</v>
      </c>
      <c r="J1784" s="7" t="s">
        <v>19</v>
      </c>
      <c r="K1784" s="7" t="s">
        <v>31</v>
      </c>
      <c r="L1784" s="8">
        <v>1100000</v>
      </c>
      <c r="M1784" s="8">
        <v>1962</v>
      </c>
      <c r="N1784" s="8">
        <v>7.3</v>
      </c>
      <c r="O1784" s="21">
        <f>IMDB_Movies!$C385-IMDB_Movies!$L385</f>
        <v>-2096670</v>
      </c>
    </row>
    <row r="1785" spans="1:15" x14ac:dyDescent="0.35">
      <c r="A1785" s="14" t="s">
        <v>2318</v>
      </c>
      <c r="B1785" s="6">
        <v>267</v>
      </c>
      <c r="C1785" s="6">
        <v>33037754</v>
      </c>
      <c r="D1785" s="5" t="s">
        <v>3896</v>
      </c>
      <c r="E1785" s="5" t="s">
        <v>535</v>
      </c>
      <c r="F1785" s="5" t="s">
        <v>4535</v>
      </c>
      <c r="G1785" s="6">
        <v>75864</v>
      </c>
      <c r="H1785" s="5" t="s">
        <v>4536</v>
      </c>
      <c r="I1785" s="6">
        <v>197</v>
      </c>
      <c r="J1785" s="5" t="s">
        <v>19</v>
      </c>
      <c r="K1785" s="5" t="s">
        <v>20</v>
      </c>
      <c r="L1785" s="6">
        <v>37000000</v>
      </c>
      <c r="M1785" s="6">
        <v>2011</v>
      </c>
      <c r="N1785" s="6">
        <v>6</v>
      </c>
      <c r="O1785" s="22">
        <f>IMDB_Movies!$C3219-IMDB_Movies!$L3219</f>
        <v>-36142013</v>
      </c>
    </row>
    <row r="1786" spans="1:15" x14ac:dyDescent="0.35">
      <c r="A1786" s="14" t="s">
        <v>10640</v>
      </c>
      <c r="B1786" s="6">
        <v>7</v>
      </c>
      <c r="C1786" s="6">
        <v>1098224</v>
      </c>
      <c r="D1786" s="5" t="s">
        <v>665</v>
      </c>
      <c r="E1786" s="5" t="s">
        <v>10642</v>
      </c>
      <c r="F1786" s="5" t="s">
        <v>10643</v>
      </c>
      <c r="G1786" s="6">
        <v>397</v>
      </c>
      <c r="H1786" s="5" t="s">
        <v>10644</v>
      </c>
      <c r="I1786" s="6">
        <v>30</v>
      </c>
      <c r="J1786" s="5" t="s">
        <v>19</v>
      </c>
      <c r="K1786" s="5" t="s">
        <v>20</v>
      </c>
      <c r="L1786" s="6">
        <v>2000000</v>
      </c>
      <c r="M1786" s="6">
        <v>2003</v>
      </c>
      <c r="N1786" s="6">
        <v>3.3</v>
      </c>
      <c r="O1786" s="21">
        <f>IMDB_Movies!$C973-IMDB_Movies!$L973</f>
        <v>-14684317</v>
      </c>
    </row>
    <row r="1787" spans="1:15" x14ac:dyDescent="0.35">
      <c r="A1787" s="14" t="s">
        <v>10780</v>
      </c>
      <c r="B1787" s="6">
        <v>173</v>
      </c>
      <c r="C1787" s="6">
        <v>19067631</v>
      </c>
      <c r="D1787" s="5" t="s">
        <v>973</v>
      </c>
      <c r="E1787" s="5" t="s">
        <v>5618</v>
      </c>
      <c r="F1787" s="5" t="s">
        <v>10781</v>
      </c>
      <c r="G1787" s="6">
        <v>37714</v>
      </c>
      <c r="H1787" s="5" t="s">
        <v>10782</v>
      </c>
      <c r="I1787" s="6">
        <v>204</v>
      </c>
      <c r="J1787" s="5" t="s">
        <v>19</v>
      </c>
      <c r="K1787" s="5" t="s">
        <v>20</v>
      </c>
      <c r="L1787" s="6">
        <v>2000000</v>
      </c>
      <c r="M1787" s="6">
        <v>2007</v>
      </c>
      <c r="N1787" s="6">
        <v>7.1</v>
      </c>
      <c r="O1787" s="21">
        <f>IMDB_Movies!$C2151-IMDB_Movies!$L2151</f>
        <v>-3917956</v>
      </c>
    </row>
    <row r="1788" spans="1:15" x14ac:dyDescent="0.35">
      <c r="A1788" s="11" t="s">
        <v>9263</v>
      </c>
      <c r="B1788" s="12">
        <v>29</v>
      </c>
      <c r="C1788" s="12">
        <v>8691</v>
      </c>
      <c r="D1788" s="13" t="s">
        <v>83</v>
      </c>
      <c r="E1788" s="13" t="s">
        <v>4076</v>
      </c>
      <c r="F1788" s="13" t="s">
        <v>10010</v>
      </c>
      <c r="G1788" s="12">
        <v>4952</v>
      </c>
      <c r="H1788" s="13" t="s">
        <v>38</v>
      </c>
      <c r="I1788" s="12">
        <v>32</v>
      </c>
      <c r="J1788" s="13" t="s">
        <v>19</v>
      </c>
      <c r="K1788" s="13" t="s">
        <v>20</v>
      </c>
      <c r="L1788" s="12">
        <v>4500000</v>
      </c>
      <c r="M1788" s="12">
        <v>2014</v>
      </c>
      <c r="N1788" s="12">
        <v>5.8</v>
      </c>
      <c r="O1788" s="22">
        <f>IMDB_Movies!$C16-IMDB_Movies!$L16</f>
        <v>-571465</v>
      </c>
    </row>
    <row r="1789" spans="1:15" x14ac:dyDescent="0.35">
      <c r="A1789" s="11" t="s">
        <v>3310</v>
      </c>
      <c r="B1789" s="12">
        <v>91</v>
      </c>
      <c r="C1789" s="12">
        <v>33687630</v>
      </c>
      <c r="D1789" s="13" t="s">
        <v>1142</v>
      </c>
      <c r="E1789" s="13" t="s">
        <v>317</v>
      </c>
      <c r="F1789" s="13" t="s">
        <v>5878</v>
      </c>
      <c r="G1789" s="12">
        <v>116762</v>
      </c>
      <c r="H1789" s="13" t="s">
        <v>5880</v>
      </c>
      <c r="I1789" s="12">
        <v>261</v>
      </c>
      <c r="J1789" s="13" t="s">
        <v>19</v>
      </c>
      <c r="K1789" s="13" t="s">
        <v>20</v>
      </c>
      <c r="L1789" s="12">
        <v>20000000</v>
      </c>
      <c r="M1789" s="12">
        <v>2006</v>
      </c>
      <c r="N1789" s="12">
        <v>6.4</v>
      </c>
      <c r="O1789" s="22">
        <f>IMDB_Movies!$C2502-IMDB_Movies!$L2502</f>
        <v>61573391</v>
      </c>
    </row>
    <row r="1790" spans="1:15" x14ac:dyDescent="0.35">
      <c r="A1790" s="14" t="s">
        <v>5881</v>
      </c>
      <c r="B1790" s="6">
        <v>151</v>
      </c>
      <c r="C1790" s="6">
        <v>32553210</v>
      </c>
      <c r="D1790" s="5" t="s">
        <v>2015</v>
      </c>
      <c r="E1790" s="5" t="s">
        <v>5882</v>
      </c>
      <c r="F1790" s="5" t="s">
        <v>5883</v>
      </c>
      <c r="G1790" s="6">
        <v>88714</v>
      </c>
      <c r="H1790" s="5" t="s">
        <v>5884</v>
      </c>
      <c r="I1790" s="6">
        <v>235</v>
      </c>
      <c r="J1790" s="5" t="s">
        <v>19</v>
      </c>
      <c r="K1790" s="5" t="s">
        <v>31</v>
      </c>
      <c r="L1790" s="6">
        <v>25000000</v>
      </c>
      <c r="M1790" s="6">
        <v>2007</v>
      </c>
      <c r="N1790" s="6">
        <v>6.3</v>
      </c>
      <c r="O1790" s="22">
        <f>IMDB_Movies!$C2296-IMDB_Movies!$L2296</f>
        <v>160034110</v>
      </c>
    </row>
    <row r="1791" spans="1:15" x14ac:dyDescent="0.35">
      <c r="A1791" s="11" t="s">
        <v>9961</v>
      </c>
      <c r="B1791" s="12">
        <v>87</v>
      </c>
      <c r="C1791" s="12">
        <v>513836</v>
      </c>
      <c r="D1791" s="13" t="s">
        <v>973</v>
      </c>
      <c r="E1791" s="13" t="s">
        <v>7933</v>
      </c>
      <c r="F1791" s="13" t="s">
        <v>9962</v>
      </c>
      <c r="G1791" s="12">
        <v>6304</v>
      </c>
      <c r="H1791" s="13" t="s">
        <v>9963</v>
      </c>
      <c r="I1791" s="12">
        <v>21</v>
      </c>
      <c r="J1791" s="13" t="s">
        <v>1002</v>
      </c>
      <c r="K1791" s="13" t="s">
        <v>1003</v>
      </c>
      <c r="L1791" s="12">
        <v>4600000</v>
      </c>
      <c r="M1791" s="12">
        <v>2010</v>
      </c>
      <c r="N1791" s="12">
        <v>7.2</v>
      </c>
      <c r="O1791" s="22">
        <f>IMDB_Movies!$C2136-IMDB_Movies!$L2136</f>
        <v>-1294705</v>
      </c>
    </row>
    <row r="1792" spans="1:15" x14ac:dyDescent="0.35">
      <c r="A1792" s="11" t="s">
        <v>4853</v>
      </c>
      <c r="B1792" s="12">
        <v>212</v>
      </c>
      <c r="C1792" s="12">
        <v>4710455</v>
      </c>
      <c r="D1792" s="13" t="s">
        <v>441</v>
      </c>
      <c r="E1792" s="13" t="s">
        <v>33</v>
      </c>
      <c r="F1792" s="13" t="s">
        <v>6174</v>
      </c>
      <c r="G1792" s="12">
        <v>214091</v>
      </c>
      <c r="H1792" s="13" t="s">
        <v>6175</v>
      </c>
      <c r="I1792" s="12">
        <v>330</v>
      </c>
      <c r="J1792" s="13" t="s">
        <v>470</v>
      </c>
      <c r="K1792" s="13" t="s">
        <v>471</v>
      </c>
      <c r="L1792" s="12">
        <v>24000000</v>
      </c>
      <c r="M1792" s="12">
        <v>2004</v>
      </c>
      <c r="N1792" s="12">
        <v>8.1999999999999993</v>
      </c>
      <c r="O1792" s="22">
        <f>IMDB_Movies!$C1074-IMDB_Movies!$L1074</f>
        <v>8031620</v>
      </c>
    </row>
    <row r="1793" spans="1:15" x14ac:dyDescent="0.35">
      <c r="A1793" s="14" t="s">
        <v>3625</v>
      </c>
      <c r="B1793" s="6">
        <v>72</v>
      </c>
      <c r="C1793" s="6">
        <v>14946229</v>
      </c>
      <c r="D1793" s="5" t="s">
        <v>3626</v>
      </c>
      <c r="E1793" s="5" t="s">
        <v>1903</v>
      </c>
      <c r="F1793" s="5" t="s">
        <v>3627</v>
      </c>
      <c r="G1793" s="6">
        <v>2581</v>
      </c>
      <c r="H1793" s="5" t="s">
        <v>38</v>
      </c>
      <c r="I1793" s="6">
        <v>29</v>
      </c>
      <c r="J1793" s="5" t="s">
        <v>19</v>
      </c>
      <c r="K1793" s="5" t="s">
        <v>31</v>
      </c>
      <c r="L1793" s="6">
        <v>25000000</v>
      </c>
      <c r="M1793" s="6">
        <v>2016</v>
      </c>
      <c r="N1793" s="6">
        <v>7.3</v>
      </c>
      <c r="O1793" s="21">
        <f>IMDB_Movies!$C1447-IMDB_Movies!$L1447</f>
        <v>-6785970</v>
      </c>
    </row>
    <row r="1794" spans="1:15" x14ac:dyDescent="0.35">
      <c r="A1794" s="14" t="s">
        <v>7269</v>
      </c>
      <c r="B1794" s="6">
        <v>94</v>
      </c>
      <c r="C1794" s="6">
        <v>15681020</v>
      </c>
      <c r="D1794" s="5" t="s">
        <v>4807</v>
      </c>
      <c r="E1794" s="5" t="s">
        <v>284</v>
      </c>
      <c r="F1794" s="5" t="s">
        <v>7270</v>
      </c>
      <c r="G1794" s="6">
        <v>33570</v>
      </c>
      <c r="H1794" s="5" t="s">
        <v>7271</v>
      </c>
      <c r="I1794" s="6">
        <v>259</v>
      </c>
      <c r="J1794" s="5" t="s">
        <v>19</v>
      </c>
      <c r="K1794" s="5" t="s">
        <v>31</v>
      </c>
      <c r="L1794" s="6">
        <v>17000000</v>
      </c>
      <c r="M1794" s="6">
        <v>1987</v>
      </c>
      <c r="N1794" s="6">
        <v>3.6</v>
      </c>
      <c r="O1794" s="22">
        <f>IMDB_Movies!$C198-IMDB_Movies!$L198</f>
        <v>-3279766</v>
      </c>
    </row>
    <row r="1795" spans="1:15" x14ac:dyDescent="0.35">
      <c r="A1795" s="11" t="s">
        <v>4362</v>
      </c>
      <c r="B1795" s="12">
        <v>44</v>
      </c>
      <c r="C1795" s="12">
        <v>6498000</v>
      </c>
      <c r="D1795" s="13" t="s">
        <v>4363</v>
      </c>
      <c r="E1795" s="13" t="s">
        <v>4364</v>
      </c>
      <c r="F1795" s="13" t="s">
        <v>4365</v>
      </c>
      <c r="G1795" s="12">
        <v>62756</v>
      </c>
      <c r="H1795" s="13" t="s">
        <v>4366</v>
      </c>
      <c r="I1795" s="12">
        <v>410</v>
      </c>
      <c r="J1795" s="13" t="s">
        <v>4367</v>
      </c>
      <c r="K1795" s="13" t="s">
        <v>3588</v>
      </c>
      <c r="L1795" s="12">
        <v>18026148</v>
      </c>
      <c r="M1795" s="12">
        <v>2015</v>
      </c>
      <c r="N1795" s="12">
        <v>8.4</v>
      </c>
      <c r="O1795" s="22">
        <f>IMDB_Movies!$C142-IMDB_Movies!$L142</f>
        <v>-12931913</v>
      </c>
    </row>
    <row r="1796" spans="1:15" x14ac:dyDescent="0.35">
      <c r="A1796" s="14" t="s">
        <v>3129</v>
      </c>
      <c r="B1796" s="6">
        <v>44</v>
      </c>
      <c r="C1796" s="6">
        <v>41382841</v>
      </c>
      <c r="D1796" s="5" t="s">
        <v>1681</v>
      </c>
      <c r="E1796" s="5" t="s">
        <v>493</v>
      </c>
      <c r="F1796" s="5" t="s">
        <v>7036</v>
      </c>
      <c r="G1796" s="6">
        <v>27149</v>
      </c>
      <c r="H1796" s="5" t="s">
        <v>7037</v>
      </c>
      <c r="I1796" s="6">
        <v>96</v>
      </c>
      <c r="J1796" s="5" t="s">
        <v>19</v>
      </c>
      <c r="K1796" s="5" t="s">
        <v>20</v>
      </c>
      <c r="L1796" s="6">
        <v>18000000</v>
      </c>
      <c r="M1796" s="6">
        <v>1986</v>
      </c>
      <c r="N1796" s="6">
        <v>6.3</v>
      </c>
      <c r="O1796" s="22">
        <f>IMDB_Movies!$C2078-IMDB_Movies!$L2078</f>
        <v>7003141</v>
      </c>
    </row>
    <row r="1797" spans="1:15" x14ac:dyDescent="0.35">
      <c r="A1797" s="14" t="s">
        <v>1115</v>
      </c>
      <c r="B1797" s="6">
        <v>109</v>
      </c>
      <c r="C1797" s="6">
        <v>100446895</v>
      </c>
      <c r="D1797" s="5" t="s">
        <v>553</v>
      </c>
      <c r="E1797" s="5" t="s">
        <v>199</v>
      </c>
      <c r="F1797" s="5" t="s">
        <v>1117</v>
      </c>
      <c r="G1797" s="6">
        <v>36033</v>
      </c>
      <c r="H1797" s="5" t="s">
        <v>1118</v>
      </c>
      <c r="I1797" s="6">
        <v>456</v>
      </c>
      <c r="J1797" s="5" t="s">
        <v>19</v>
      </c>
      <c r="K1797" s="5" t="s">
        <v>20</v>
      </c>
      <c r="L1797" s="6">
        <v>109000000</v>
      </c>
      <c r="M1797" s="6">
        <v>2003</v>
      </c>
      <c r="N1797" s="6">
        <v>3.8</v>
      </c>
      <c r="O1797" s="21">
        <f>IMDB_Movies!$C1169-IMDB_Movies!$L1169</f>
        <v>117387405</v>
      </c>
    </row>
    <row r="1798" spans="1:15" x14ac:dyDescent="0.35">
      <c r="A1798" s="11" t="s">
        <v>7779</v>
      </c>
      <c r="B1798" s="12">
        <v>28</v>
      </c>
      <c r="C1798" s="12">
        <v>1954202</v>
      </c>
      <c r="D1798" s="13" t="s">
        <v>5637</v>
      </c>
      <c r="E1798" s="13" t="s">
        <v>2480</v>
      </c>
      <c r="F1798" s="13" t="s">
        <v>7780</v>
      </c>
      <c r="G1798" s="12">
        <v>5917</v>
      </c>
      <c r="H1798" s="13" t="s">
        <v>7781</v>
      </c>
      <c r="I1798" s="12">
        <v>71</v>
      </c>
      <c r="J1798" s="13" t="s">
        <v>19</v>
      </c>
      <c r="K1798" s="13" t="s">
        <v>20</v>
      </c>
      <c r="L1798" s="12">
        <v>15000000</v>
      </c>
      <c r="M1798" s="12">
        <v>1999</v>
      </c>
      <c r="N1798" s="12">
        <v>6.3</v>
      </c>
      <c r="O1798" s="22">
        <f>IMDB_Movies!$C1810-IMDB_Movies!$L1810</f>
        <v>23334256</v>
      </c>
    </row>
    <row r="1799" spans="1:15" x14ac:dyDescent="0.35">
      <c r="A1799" s="14" t="s">
        <v>5102</v>
      </c>
      <c r="B1799" s="6">
        <v>217</v>
      </c>
      <c r="C1799" s="6">
        <v>13362308</v>
      </c>
      <c r="D1799" s="5" t="s">
        <v>2243</v>
      </c>
      <c r="E1799" s="5" t="s">
        <v>49</v>
      </c>
      <c r="F1799" s="5" t="s">
        <v>7128</v>
      </c>
      <c r="G1799" s="6">
        <v>31898</v>
      </c>
      <c r="H1799" s="5" t="s">
        <v>7129</v>
      </c>
      <c r="I1799" s="6">
        <v>111</v>
      </c>
      <c r="J1799" s="5" t="s">
        <v>19</v>
      </c>
      <c r="K1799" s="5" t="s">
        <v>20</v>
      </c>
      <c r="L1799" s="6">
        <v>18000000</v>
      </c>
      <c r="M1799" s="6">
        <v>2013</v>
      </c>
      <c r="N1799" s="6">
        <v>6.9</v>
      </c>
      <c r="O1799" s="22">
        <f>IMDB_Movies!$C3041-IMDB_Movies!$L3041</f>
        <v>-48816034</v>
      </c>
    </row>
    <row r="1800" spans="1:15" x14ac:dyDescent="0.35">
      <c r="A1800" s="14" t="s">
        <v>8554</v>
      </c>
      <c r="B1800" s="6">
        <v>250</v>
      </c>
      <c r="C1800" s="6">
        <v>87025093</v>
      </c>
      <c r="D1800" s="5" t="s">
        <v>3291</v>
      </c>
      <c r="E1800" s="5" t="s">
        <v>5196</v>
      </c>
      <c r="F1800" s="5" t="s">
        <v>9712</v>
      </c>
      <c r="G1800" s="6">
        <v>188679</v>
      </c>
      <c r="H1800" s="5" t="s">
        <v>9713</v>
      </c>
      <c r="I1800" s="6">
        <v>864</v>
      </c>
      <c r="J1800" s="5" t="s">
        <v>19</v>
      </c>
      <c r="K1800" s="5" t="s">
        <v>20</v>
      </c>
      <c r="L1800" s="6">
        <v>4000000</v>
      </c>
      <c r="M1800" s="6">
        <v>2005</v>
      </c>
      <c r="N1800" s="6">
        <v>6.6</v>
      </c>
      <c r="O1800" s="22">
        <f>IMDB_Movies!$C3731-IMDB_Movies!$L3731</f>
        <v>-1507034</v>
      </c>
    </row>
    <row r="1801" spans="1:15" x14ac:dyDescent="0.35">
      <c r="A1801" s="11" t="s">
        <v>3523</v>
      </c>
      <c r="B1801" s="12">
        <v>264</v>
      </c>
      <c r="C1801" s="12">
        <v>51527787</v>
      </c>
      <c r="D1801" s="13" t="s">
        <v>3550</v>
      </c>
      <c r="E1801" s="13" t="s">
        <v>7850</v>
      </c>
      <c r="F1801" s="13" t="s">
        <v>7851</v>
      </c>
      <c r="G1801" s="12">
        <v>45603</v>
      </c>
      <c r="H1801" s="13" t="s">
        <v>7852</v>
      </c>
      <c r="I1801" s="12">
        <v>268</v>
      </c>
      <c r="J1801" s="13" t="s">
        <v>19</v>
      </c>
      <c r="K1801" s="13" t="s">
        <v>20</v>
      </c>
      <c r="L1801" s="12">
        <v>15000000</v>
      </c>
      <c r="M1801" s="12">
        <v>2009</v>
      </c>
      <c r="N1801" s="12">
        <v>5.5</v>
      </c>
      <c r="O1801" s="22">
        <f>IMDB_Movies!$C3833-IMDB_Movies!$L3833</f>
        <v>21638292</v>
      </c>
    </row>
    <row r="1802" spans="1:15" x14ac:dyDescent="0.35">
      <c r="A1802" s="11" t="s">
        <v>3847</v>
      </c>
      <c r="B1802" s="12">
        <v>59</v>
      </c>
      <c r="C1802" s="12">
        <v>21200000</v>
      </c>
      <c r="D1802" s="13" t="s">
        <v>5637</v>
      </c>
      <c r="E1802" s="13" t="s">
        <v>2906</v>
      </c>
      <c r="F1802" s="13" t="s">
        <v>6629</v>
      </c>
      <c r="G1802" s="12">
        <v>34774</v>
      </c>
      <c r="H1802" s="13" t="s">
        <v>6630</v>
      </c>
      <c r="I1802" s="12">
        <v>162</v>
      </c>
      <c r="J1802" s="13" t="s">
        <v>19</v>
      </c>
      <c r="K1802" s="13" t="s">
        <v>20</v>
      </c>
      <c r="L1802" s="12">
        <v>20000000</v>
      </c>
      <c r="M1802" s="12">
        <v>1995</v>
      </c>
      <c r="N1802" s="12">
        <v>6.8</v>
      </c>
      <c r="O1802" s="22">
        <f>IMDB_Movies!$C1806-IMDB_Movies!$L1806</f>
        <v>-1829786</v>
      </c>
    </row>
    <row r="1803" spans="1:15" x14ac:dyDescent="0.35">
      <c r="A1803" s="11" t="s">
        <v>3391</v>
      </c>
      <c r="B1803" s="12">
        <v>191</v>
      </c>
      <c r="C1803" s="12">
        <v>50740078</v>
      </c>
      <c r="D1803" s="13" t="s">
        <v>1501</v>
      </c>
      <c r="E1803" s="13" t="s">
        <v>1342</v>
      </c>
      <c r="F1803" s="13" t="s">
        <v>3392</v>
      </c>
      <c r="G1803" s="12">
        <v>151580</v>
      </c>
      <c r="H1803" s="13" t="s">
        <v>3394</v>
      </c>
      <c r="I1803" s="12">
        <v>672</v>
      </c>
      <c r="J1803" s="13" t="s">
        <v>19</v>
      </c>
      <c r="K1803" s="13" t="s">
        <v>539</v>
      </c>
      <c r="L1803" s="12">
        <v>45000000</v>
      </c>
      <c r="M1803" s="12">
        <v>2004</v>
      </c>
      <c r="N1803" s="12">
        <v>6.2</v>
      </c>
      <c r="O1803" s="22">
        <f>IMDB_Movies!$C880-IMDB_Movies!$L880</f>
        <v>34706988</v>
      </c>
    </row>
    <row r="1804" spans="1:15" x14ac:dyDescent="0.35">
      <c r="A1804" s="15" t="s">
        <v>4946</v>
      </c>
      <c r="B1804" s="8">
        <v>133</v>
      </c>
      <c r="C1804" s="8">
        <v>21784432</v>
      </c>
      <c r="D1804" s="7" t="s">
        <v>1136</v>
      </c>
      <c r="E1804" s="7" t="s">
        <v>572</v>
      </c>
      <c r="F1804" s="7" t="s">
        <v>4947</v>
      </c>
      <c r="G1804" s="8">
        <v>37493</v>
      </c>
      <c r="H1804" s="7" t="s">
        <v>4948</v>
      </c>
      <c r="I1804" s="8">
        <v>108</v>
      </c>
      <c r="J1804" s="7" t="s">
        <v>19</v>
      </c>
      <c r="K1804" s="7" t="s">
        <v>20</v>
      </c>
      <c r="L1804" s="8">
        <v>35000000</v>
      </c>
      <c r="M1804" s="8">
        <v>2013</v>
      </c>
      <c r="N1804" s="8">
        <v>5.6</v>
      </c>
      <c r="O1804" s="21">
        <f>IMDB_Movies!$C1699-IMDB_Movies!$L1699</f>
        <v>28895417</v>
      </c>
    </row>
    <row r="1805" spans="1:15" x14ac:dyDescent="0.35">
      <c r="A1805" s="11" t="s">
        <v>46</v>
      </c>
      <c r="B1805" s="12">
        <v>221</v>
      </c>
      <c r="C1805" s="12">
        <v>11501093</v>
      </c>
      <c r="D1805" s="13" t="s">
        <v>619</v>
      </c>
      <c r="E1805" s="13" t="s">
        <v>8485</v>
      </c>
      <c r="F1805" s="13" t="s">
        <v>8486</v>
      </c>
      <c r="G1805" s="12">
        <v>128850</v>
      </c>
      <c r="H1805" s="13" t="s">
        <v>8487</v>
      </c>
      <c r="I1805" s="12">
        <v>604</v>
      </c>
      <c r="J1805" s="13" t="s">
        <v>19</v>
      </c>
      <c r="K1805" s="13" t="s">
        <v>20</v>
      </c>
      <c r="L1805" s="12">
        <v>13000000</v>
      </c>
      <c r="M1805" s="12">
        <v>1992</v>
      </c>
      <c r="N1805" s="12">
        <v>7.6</v>
      </c>
      <c r="O1805" s="22">
        <f>IMDB_Movies!$C2378-IMDB_Movies!$L2378</f>
        <v>1204508</v>
      </c>
    </row>
    <row r="1806" spans="1:15" x14ac:dyDescent="0.35">
      <c r="A1806" s="14" t="s">
        <v>4779</v>
      </c>
      <c r="B1806" s="6">
        <v>80</v>
      </c>
      <c r="C1806" s="6">
        <v>9170214</v>
      </c>
      <c r="D1806" s="5" t="s">
        <v>151</v>
      </c>
      <c r="E1806" s="5" t="s">
        <v>24</v>
      </c>
      <c r="F1806" s="5" t="s">
        <v>8491</v>
      </c>
      <c r="G1806" s="6">
        <v>171882</v>
      </c>
      <c r="H1806" s="5" t="s">
        <v>8492</v>
      </c>
      <c r="I1806" s="6">
        <v>292</v>
      </c>
      <c r="J1806" s="5" t="s">
        <v>19</v>
      </c>
      <c r="K1806" s="5" t="s">
        <v>20</v>
      </c>
      <c r="L1806" s="6">
        <v>11000000</v>
      </c>
      <c r="M1806" s="6">
        <v>1993</v>
      </c>
      <c r="N1806" s="6">
        <v>7.8</v>
      </c>
      <c r="O1806" s="21">
        <f>IMDB_Movies!$C3392-IMDB_Movies!$L3392</f>
        <v>47300000</v>
      </c>
    </row>
    <row r="1807" spans="1:15" x14ac:dyDescent="0.35">
      <c r="A1807" s="14" t="s">
        <v>4274</v>
      </c>
      <c r="B1807" s="6">
        <v>78</v>
      </c>
      <c r="C1807" s="6">
        <v>27087695</v>
      </c>
      <c r="D1807" s="5" t="s">
        <v>3457</v>
      </c>
      <c r="E1807" s="5" t="s">
        <v>2537</v>
      </c>
      <c r="F1807" s="5" t="s">
        <v>7361</v>
      </c>
      <c r="G1807" s="6">
        <v>41664</v>
      </c>
      <c r="H1807" s="5" t="s">
        <v>7362</v>
      </c>
      <c r="I1807" s="6">
        <v>205</v>
      </c>
      <c r="J1807" s="5" t="s">
        <v>19</v>
      </c>
      <c r="K1807" s="5" t="s">
        <v>20</v>
      </c>
      <c r="L1807" s="6">
        <v>17700000</v>
      </c>
      <c r="M1807" s="6">
        <v>2001</v>
      </c>
      <c r="N1807" s="6">
        <v>5.9</v>
      </c>
      <c r="O1807" s="21">
        <f>IMDB_Movies!$C1135-IMDB_Movies!$L1135</f>
        <v>26372293</v>
      </c>
    </row>
    <row r="1808" spans="1:15" x14ac:dyDescent="0.35">
      <c r="A1808" s="15" t="s">
        <v>5718</v>
      </c>
      <c r="B1808" s="8">
        <v>23</v>
      </c>
      <c r="C1808" s="8">
        <v>20047715</v>
      </c>
      <c r="D1808" s="7" t="s">
        <v>5719</v>
      </c>
      <c r="E1808" s="7" t="s">
        <v>5720</v>
      </c>
      <c r="F1808" s="7" t="s">
        <v>5721</v>
      </c>
      <c r="G1808" s="8">
        <v>8008</v>
      </c>
      <c r="H1808" s="7" t="s">
        <v>5722</v>
      </c>
      <c r="I1808" s="8">
        <v>26</v>
      </c>
      <c r="J1808" s="7" t="s">
        <v>19</v>
      </c>
      <c r="K1808" s="7" t="s">
        <v>20</v>
      </c>
      <c r="L1808" s="8">
        <v>25530000</v>
      </c>
      <c r="M1808" s="8">
        <v>1996</v>
      </c>
      <c r="N1808" s="8">
        <v>5.2</v>
      </c>
      <c r="O1808" s="21">
        <f>IMDB_Movies!$C1281-IMDB_Movies!$L1281</f>
        <v>347780</v>
      </c>
    </row>
    <row r="1809" spans="1:15" x14ac:dyDescent="0.35">
      <c r="A1809" s="14" t="s">
        <v>453</v>
      </c>
      <c r="B1809" s="6">
        <v>178</v>
      </c>
      <c r="C1809" s="6">
        <v>77086030</v>
      </c>
      <c r="D1809" s="5" t="s">
        <v>2541</v>
      </c>
      <c r="E1809" s="5" t="s">
        <v>464</v>
      </c>
      <c r="F1809" s="5" t="s">
        <v>2542</v>
      </c>
      <c r="G1809" s="6">
        <v>65297</v>
      </c>
      <c r="H1809" s="5" t="s">
        <v>2544</v>
      </c>
      <c r="I1809" s="6">
        <v>602</v>
      </c>
      <c r="J1809" s="5" t="s">
        <v>19</v>
      </c>
      <c r="K1809" s="5" t="s">
        <v>1003</v>
      </c>
      <c r="L1809" s="6">
        <v>62000000</v>
      </c>
      <c r="M1809" s="6">
        <v>2000</v>
      </c>
      <c r="N1809" s="6">
        <v>6.6</v>
      </c>
      <c r="O1809" s="22">
        <f>IMDB_Movies!$C970-IMDB_Movies!$L970</f>
        <v>-7208969</v>
      </c>
    </row>
    <row r="1810" spans="1:15" x14ac:dyDescent="0.35">
      <c r="A1810" s="14" t="s">
        <v>4943</v>
      </c>
      <c r="B1810" s="6">
        <v>282</v>
      </c>
      <c r="C1810" s="6">
        <v>34334256</v>
      </c>
      <c r="D1810" s="5" t="s">
        <v>3550</v>
      </c>
      <c r="E1810" s="5" t="s">
        <v>6553</v>
      </c>
      <c r="F1810" s="5" t="s">
        <v>6554</v>
      </c>
      <c r="G1810" s="6">
        <v>35131</v>
      </c>
      <c r="H1810" s="5" t="s">
        <v>6555</v>
      </c>
      <c r="I1810" s="6">
        <v>255</v>
      </c>
      <c r="J1810" s="5" t="s">
        <v>19</v>
      </c>
      <c r="K1810" s="5" t="s">
        <v>20</v>
      </c>
      <c r="L1810" s="6">
        <v>11000000</v>
      </c>
      <c r="M1810" s="6">
        <v>2013</v>
      </c>
      <c r="N1810" s="6">
        <v>4.8</v>
      </c>
      <c r="O1810" s="21">
        <f>IMDB_Movies!$C3840-IMDB_Movies!$L3840</f>
        <v>-10625822</v>
      </c>
    </row>
    <row r="1811" spans="1:15" x14ac:dyDescent="0.35">
      <c r="A1811" s="11" t="s">
        <v>1541</v>
      </c>
      <c r="B1811" s="12">
        <v>558</v>
      </c>
      <c r="C1811" s="12">
        <v>95720716</v>
      </c>
      <c r="D1811" s="13" t="s">
        <v>1871</v>
      </c>
      <c r="E1811" s="13" t="s">
        <v>966</v>
      </c>
      <c r="F1811" s="13" t="s">
        <v>3177</v>
      </c>
      <c r="G1811" s="12">
        <v>216032</v>
      </c>
      <c r="H1811" s="13" t="s">
        <v>3178</v>
      </c>
      <c r="I1811" s="12">
        <v>640</v>
      </c>
      <c r="J1811" s="13" t="s">
        <v>19</v>
      </c>
      <c r="K1811" s="13" t="s">
        <v>20</v>
      </c>
      <c r="L1811" s="12">
        <v>40000000</v>
      </c>
      <c r="M1811" s="12">
        <v>2012</v>
      </c>
      <c r="N1811" s="12">
        <v>7.4</v>
      </c>
      <c r="O1811" s="22">
        <f>IMDB_Movies!$C3187-IMDB_Movies!$L3187</f>
        <v>-10120004</v>
      </c>
    </row>
    <row r="1812" spans="1:15" x14ac:dyDescent="0.35">
      <c r="A1812" s="15" t="s">
        <v>3278</v>
      </c>
      <c r="B1812" s="8">
        <v>167</v>
      </c>
      <c r="C1812" s="8">
        <v>56083966</v>
      </c>
      <c r="D1812" s="7" t="s">
        <v>48</v>
      </c>
      <c r="E1812" s="7" t="s">
        <v>328</v>
      </c>
      <c r="F1812" s="7" t="s">
        <v>3941</v>
      </c>
      <c r="G1812" s="8">
        <v>137003</v>
      </c>
      <c r="H1812" s="7" t="s">
        <v>3943</v>
      </c>
      <c r="I1812" s="8">
        <v>658</v>
      </c>
      <c r="J1812" s="7" t="s">
        <v>19</v>
      </c>
      <c r="K1812" s="7" t="s">
        <v>20</v>
      </c>
      <c r="L1812" s="8">
        <v>65000000</v>
      </c>
      <c r="M1812" s="8">
        <v>2001</v>
      </c>
      <c r="N1812" s="8">
        <v>6.9</v>
      </c>
      <c r="O1812" s="21">
        <f>IMDB_Movies!$C281-IMDB_Movies!$L281</f>
        <v>4659817</v>
      </c>
    </row>
    <row r="1813" spans="1:15" x14ac:dyDescent="0.35">
      <c r="A1813" s="14" t="s">
        <v>421</v>
      </c>
      <c r="B1813" s="6">
        <v>226</v>
      </c>
      <c r="C1813" s="6">
        <v>238371987</v>
      </c>
      <c r="D1813" s="5" t="s">
        <v>196</v>
      </c>
      <c r="E1813" s="5" t="s">
        <v>422</v>
      </c>
      <c r="F1813" s="5" t="s">
        <v>423</v>
      </c>
      <c r="G1813" s="6">
        <v>138661</v>
      </c>
      <c r="H1813" s="5" t="s">
        <v>424</v>
      </c>
      <c r="I1813" s="6">
        <v>173</v>
      </c>
      <c r="J1813" s="5" t="s">
        <v>19</v>
      </c>
      <c r="K1813" s="5" t="s">
        <v>20</v>
      </c>
      <c r="L1813" s="6">
        <v>165000000</v>
      </c>
      <c r="M1813" s="6">
        <v>2010</v>
      </c>
      <c r="N1813" s="6">
        <v>6.4</v>
      </c>
      <c r="O1813" s="21">
        <f>IMDB_Movies!$C1021-IMDB_Movies!$L1021</f>
        <v>-6238280</v>
      </c>
    </row>
    <row r="1814" spans="1:15" x14ac:dyDescent="0.35">
      <c r="A1814" s="11" t="s">
        <v>9589</v>
      </c>
      <c r="B1814" s="12">
        <v>205</v>
      </c>
      <c r="C1814" s="12">
        <v>26781723</v>
      </c>
      <c r="D1814" s="13" t="s">
        <v>973</v>
      </c>
      <c r="E1814" s="13" t="s">
        <v>1219</v>
      </c>
      <c r="F1814" s="13" t="s">
        <v>10482</v>
      </c>
      <c r="G1814" s="12">
        <v>187595</v>
      </c>
      <c r="H1814" s="13" t="s">
        <v>10483</v>
      </c>
      <c r="I1814" s="12">
        <v>978</v>
      </c>
      <c r="J1814" s="13" t="s">
        <v>19</v>
      </c>
      <c r="K1814" s="13" t="s">
        <v>20</v>
      </c>
      <c r="L1814" s="12">
        <v>2500000</v>
      </c>
      <c r="M1814" s="12">
        <v>2004</v>
      </c>
      <c r="N1814" s="12">
        <v>7.6</v>
      </c>
      <c r="O1814" s="22">
        <f>IMDB_Movies!$C2122-IMDB_Movies!$L2122</f>
        <v>-6433363</v>
      </c>
    </row>
    <row r="1815" spans="1:15" x14ac:dyDescent="0.35">
      <c r="A1815" s="14" t="s">
        <v>1797</v>
      </c>
      <c r="B1815" s="6">
        <v>242</v>
      </c>
      <c r="C1815" s="6">
        <v>30523568</v>
      </c>
      <c r="D1815" s="5" t="s">
        <v>2000</v>
      </c>
      <c r="E1815" s="5" t="s">
        <v>2868</v>
      </c>
      <c r="F1815" s="5" t="s">
        <v>5268</v>
      </c>
      <c r="G1815" s="6">
        <v>54447</v>
      </c>
      <c r="H1815" s="5" t="s">
        <v>5269</v>
      </c>
      <c r="I1815" s="6">
        <v>201</v>
      </c>
      <c r="J1815" s="5" t="s">
        <v>19</v>
      </c>
      <c r="K1815" s="5" t="s">
        <v>20</v>
      </c>
      <c r="L1815" s="6">
        <v>30000000</v>
      </c>
      <c r="M1815" s="6">
        <v>2014</v>
      </c>
      <c r="N1815" s="6">
        <v>6.2</v>
      </c>
      <c r="O1815" s="21">
        <f>IMDB_Movies!$C3770-IMDB_Movies!$L3770</f>
        <v>38000000</v>
      </c>
    </row>
    <row r="1816" spans="1:15" x14ac:dyDescent="0.35">
      <c r="A1816" s="14" t="s">
        <v>2062</v>
      </c>
      <c r="B1816" s="6">
        <v>103</v>
      </c>
      <c r="C1816" s="6">
        <v>56607223</v>
      </c>
      <c r="D1816" s="5" t="s">
        <v>2756</v>
      </c>
      <c r="E1816" s="5" t="s">
        <v>3557</v>
      </c>
      <c r="F1816" s="5" t="s">
        <v>3558</v>
      </c>
      <c r="G1816" s="6">
        <v>93367</v>
      </c>
      <c r="H1816" s="5" t="s">
        <v>3559</v>
      </c>
      <c r="I1816" s="6">
        <v>497</v>
      </c>
      <c r="J1816" s="5" t="s">
        <v>19</v>
      </c>
      <c r="K1816" s="5" t="s">
        <v>193</v>
      </c>
      <c r="L1816" s="6">
        <v>48000000</v>
      </c>
      <c r="M1816" s="6">
        <v>2001</v>
      </c>
      <c r="N1816" s="6">
        <v>6.4</v>
      </c>
      <c r="O1816" s="21">
        <f>IMDB_Movies!$C1113-IMDB_Movies!$L1113</f>
        <v>46309760</v>
      </c>
    </row>
    <row r="1817" spans="1:15" x14ac:dyDescent="0.35">
      <c r="A1817" s="14" t="s">
        <v>9089</v>
      </c>
      <c r="B1817" s="6">
        <v>164</v>
      </c>
      <c r="C1817" s="6">
        <v>26049082</v>
      </c>
      <c r="D1817" s="5" t="s">
        <v>1142</v>
      </c>
      <c r="E1817" s="5" t="s">
        <v>9090</v>
      </c>
      <c r="F1817" s="5" t="s">
        <v>9091</v>
      </c>
      <c r="G1817" s="6">
        <v>76791</v>
      </c>
      <c r="H1817" s="5" t="s">
        <v>9092</v>
      </c>
      <c r="I1817" s="6">
        <v>100</v>
      </c>
      <c r="J1817" s="5" t="s">
        <v>19</v>
      </c>
      <c r="K1817" s="5" t="s">
        <v>20</v>
      </c>
      <c r="L1817" s="6">
        <v>8000000</v>
      </c>
      <c r="M1817" s="6">
        <v>2014</v>
      </c>
      <c r="N1817" s="6">
        <v>6.1</v>
      </c>
      <c r="O1817" s="22">
        <f>IMDB_Movies!$C2524-IMDB_Movies!$L2524</f>
        <v>24123143</v>
      </c>
    </row>
    <row r="1818" spans="1:15" x14ac:dyDescent="0.35">
      <c r="A1818" s="11" t="s">
        <v>5617</v>
      </c>
      <c r="B1818" s="12">
        <v>63</v>
      </c>
      <c r="C1818" s="12">
        <v>10297897</v>
      </c>
      <c r="D1818" s="13" t="s">
        <v>5619</v>
      </c>
      <c r="E1818" s="13" t="s">
        <v>464</v>
      </c>
      <c r="F1818" s="13" t="s">
        <v>5620</v>
      </c>
      <c r="G1818" s="12">
        <v>8309</v>
      </c>
      <c r="H1818" s="13" t="s">
        <v>5621</v>
      </c>
      <c r="I1818" s="12">
        <v>39</v>
      </c>
      <c r="J1818" s="13" t="s">
        <v>19</v>
      </c>
      <c r="K1818" s="13" t="s">
        <v>20</v>
      </c>
      <c r="L1818" s="12">
        <v>27000000</v>
      </c>
      <c r="M1818" s="12">
        <v>1998</v>
      </c>
      <c r="N1818" s="12">
        <v>6</v>
      </c>
      <c r="O1818" s="22">
        <f>IMDB_Movies!$C584-IMDB_Movies!$L584</f>
        <v>-954324</v>
      </c>
    </row>
    <row r="1819" spans="1:15" x14ac:dyDescent="0.35">
      <c r="A1819" s="15" t="s">
        <v>6761</v>
      </c>
      <c r="B1819" s="8">
        <v>81</v>
      </c>
      <c r="C1819" s="8">
        <v>10544143</v>
      </c>
      <c r="D1819" s="7" t="s">
        <v>1142</v>
      </c>
      <c r="E1819" s="7" t="s">
        <v>4053</v>
      </c>
      <c r="F1819" s="7" t="s">
        <v>6762</v>
      </c>
      <c r="G1819" s="8">
        <v>16372</v>
      </c>
      <c r="H1819" s="7" t="s">
        <v>6763</v>
      </c>
      <c r="I1819" s="8">
        <v>121</v>
      </c>
      <c r="J1819" s="7" t="s">
        <v>19</v>
      </c>
      <c r="K1819" s="7" t="s">
        <v>267</v>
      </c>
      <c r="L1819" s="8">
        <v>20000000</v>
      </c>
      <c r="M1819" s="8">
        <v>1999</v>
      </c>
      <c r="N1819" s="8">
        <v>6.1</v>
      </c>
      <c r="O1819" s="21">
        <f>IMDB_Movies!$C2517-IMDB_Movies!$L2517</f>
        <v>-23402879</v>
      </c>
    </row>
    <row r="1820" spans="1:15" x14ac:dyDescent="0.35">
      <c r="A1820" s="15" t="s">
        <v>6568</v>
      </c>
      <c r="B1820" s="8">
        <v>156</v>
      </c>
      <c r="C1820" s="8">
        <v>30079316</v>
      </c>
      <c r="D1820" s="7" t="s">
        <v>4060</v>
      </c>
      <c r="E1820" s="7" t="s">
        <v>6569</v>
      </c>
      <c r="F1820" s="7" t="s">
        <v>6570</v>
      </c>
      <c r="G1820" s="8">
        <v>75920</v>
      </c>
      <c r="H1820" s="7" t="s">
        <v>6571</v>
      </c>
      <c r="I1820" s="8">
        <v>474</v>
      </c>
      <c r="J1820" s="7" t="s">
        <v>19</v>
      </c>
      <c r="K1820" s="7" t="s">
        <v>20</v>
      </c>
      <c r="L1820" s="8">
        <v>35000000</v>
      </c>
      <c r="M1820" s="8">
        <v>2002</v>
      </c>
      <c r="N1820" s="8">
        <v>5.5</v>
      </c>
      <c r="O1820" s="21">
        <f>IMDB_Movies!$C3710-IMDB_Movies!$L3710</f>
        <v>-13884496</v>
      </c>
    </row>
    <row r="1821" spans="1:15" x14ac:dyDescent="0.35">
      <c r="A1821" s="14" t="s">
        <v>2265</v>
      </c>
      <c r="B1821" s="6">
        <v>70</v>
      </c>
      <c r="C1821" s="6">
        <v>55973336</v>
      </c>
      <c r="D1821" s="5" t="s">
        <v>242</v>
      </c>
      <c r="E1821" s="5" t="s">
        <v>359</v>
      </c>
      <c r="F1821" s="5" t="s">
        <v>5796</v>
      </c>
      <c r="G1821" s="6">
        <v>57040</v>
      </c>
      <c r="H1821" s="5" t="s">
        <v>5797</v>
      </c>
      <c r="I1821" s="6">
        <v>365</v>
      </c>
      <c r="J1821" s="5" t="s">
        <v>19</v>
      </c>
      <c r="K1821" s="5" t="s">
        <v>20</v>
      </c>
      <c r="L1821" s="6">
        <v>25000000</v>
      </c>
      <c r="M1821" s="6">
        <v>2000</v>
      </c>
      <c r="N1821" s="6">
        <v>6.1</v>
      </c>
      <c r="O1821" s="21">
        <f>IMDB_Movies!$C743-IMDB_Movies!$L743</f>
        <v>-1604408</v>
      </c>
    </row>
    <row r="1822" spans="1:15" x14ac:dyDescent="0.35">
      <c r="A1822" s="11" t="s">
        <v>10824</v>
      </c>
      <c r="B1822" s="12">
        <v>31</v>
      </c>
      <c r="C1822" s="12">
        <v>119841</v>
      </c>
      <c r="D1822" s="13" t="s">
        <v>2243</v>
      </c>
      <c r="E1822" s="13" t="s">
        <v>559</v>
      </c>
      <c r="F1822" s="13" t="s">
        <v>10825</v>
      </c>
      <c r="G1822" s="12">
        <v>2419</v>
      </c>
      <c r="H1822" s="13" t="s">
        <v>10826</v>
      </c>
      <c r="I1822" s="12">
        <v>55</v>
      </c>
      <c r="J1822" s="13" t="s">
        <v>19</v>
      </c>
      <c r="K1822" s="13" t="s">
        <v>20</v>
      </c>
      <c r="L1822" s="12">
        <v>1500000</v>
      </c>
      <c r="M1822" s="12">
        <v>2002</v>
      </c>
      <c r="N1822" s="12">
        <v>6.5</v>
      </c>
      <c r="O1822" s="22">
        <f>IMDB_Movies!$C3065-IMDB_Movies!$L3065</f>
        <v>-15998879</v>
      </c>
    </row>
    <row r="1823" spans="1:15" x14ac:dyDescent="0.35">
      <c r="A1823" s="14" t="s">
        <v>2338</v>
      </c>
      <c r="B1823" s="6">
        <v>40</v>
      </c>
      <c r="C1823" s="6">
        <v>35324232</v>
      </c>
      <c r="D1823" s="5" t="s">
        <v>2339</v>
      </c>
      <c r="E1823" s="5" t="s">
        <v>2340</v>
      </c>
      <c r="F1823" s="5" t="s">
        <v>2341</v>
      </c>
      <c r="G1823" s="6">
        <v>32224</v>
      </c>
      <c r="H1823" s="5" t="s">
        <v>2342</v>
      </c>
      <c r="I1823" s="6">
        <v>62</v>
      </c>
      <c r="J1823" s="5" t="s">
        <v>19</v>
      </c>
      <c r="K1823" s="5" t="s">
        <v>20</v>
      </c>
      <c r="L1823" s="6">
        <v>68000000</v>
      </c>
      <c r="M1823" s="6">
        <v>1995</v>
      </c>
      <c r="N1823" s="6">
        <v>5.6</v>
      </c>
      <c r="O1823" s="21">
        <f>IMDB_Movies!$C491-IMDB_Movies!$L491</f>
        <v>-799244</v>
      </c>
    </row>
    <row r="1824" spans="1:15" x14ac:dyDescent="0.35">
      <c r="A1824" s="11" t="s">
        <v>346</v>
      </c>
      <c r="B1824" s="12">
        <v>59</v>
      </c>
      <c r="C1824" s="12">
        <v>52293982</v>
      </c>
      <c r="D1824" s="13" t="s">
        <v>2483</v>
      </c>
      <c r="E1824" s="13" t="s">
        <v>373</v>
      </c>
      <c r="F1824" s="13" t="s">
        <v>8573</v>
      </c>
      <c r="G1824" s="12">
        <v>57831</v>
      </c>
      <c r="H1824" s="13" t="s">
        <v>8574</v>
      </c>
      <c r="I1824" s="12">
        <v>115</v>
      </c>
      <c r="J1824" s="13" t="s">
        <v>19</v>
      </c>
      <c r="K1824" s="13" t="s">
        <v>20</v>
      </c>
      <c r="L1824" s="12">
        <v>13800000</v>
      </c>
      <c r="M1824" s="12">
        <v>1986</v>
      </c>
      <c r="N1824" s="12">
        <v>7</v>
      </c>
      <c r="O1824" s="22">
        <f>IMDB_Movies!$C3565-IMDB_Movies!$L3565</f>
        <v>-14318803</v>
      </c>
    </row>
    <row r="1825" spans="1:15" x14ac:dyDescent="0.35">
      <c r="A1825" s="11" t="s">
        <v>809</v>
      </c>
      <c r="B1825" s="12">
        <v>190</v>
      </c>
      <c r="C1825" s="12">
        <v>97680195</v>
      </c>
      <c r="D1825" s="13" t="s">
        <v>1142</v>
      </c>
      <c r="E1825" s="13" t="s">
        <v>459</v>
      </c>
      <c r="F1825" s="13" t="s">
        <v>3262</v>
      </c>
      <c r="G1825" s="12">
        <v>271691</v>
      </c>
      <c r="H1825" s="13" t="s">
        <v>3263</v>
      </c>
      <c r="I1825" s="12">
        <v>243</v>
      </c>
      <c r="J1825" s="13" t="s">
        <v>19</v>
      </c>
      <c r="K1825" s="13" t="s">
        <v>20</v>
      </c>
      <c r="L1825" s="12">
        <v>70000000</v>
      </c>
      <c r="M1825" s="12">
        <v>2008</v>
      </c>
      <c r="N1825" s="12">
        <v>6.8</v>
      </c>
      <c r="O1825" s="22">
        <f>IMDB_Movies!$C2480-IMDB_Movies!$L2480</f>
        <v>-4921063</v>
      </c>
    </row>
    <row r="1826" spans="1:15" x14ac:dyDescent="0.35">
      <c r="A1826" s="14" t="s">
        <v>7883</v>
      </c>
      <c r="B1826" s="6">
        <v>71</v>
      </c>
      <c r="C1826" s="6">
        <v>20246959</v>
      </c>
      <c r="D1826" s="5" t="s">
        <v>1142</v>
      </c>
      <c r="E1826" s="5" t="s">
        <v>448</v>
      </c>
      <c r="F1826" s="5" t="s">
        <v>7884</v>
      </c>
      <c r="G1826" s="6">
        <v>5721</v>
      </c>
      <c r="H1826" s="5" t="s">
        <v>7885</v>
      </c>
      <c r="I1826" s="6">
        <v>20</v>
      </c>
      <c r="J1826" s="5" t="s">
        <v>19</v>
      </c>
      <c r="K1826" s="5" t="s">
        <v>20</v>
      </c>
      <c r="L1826" s="6">
        <v>14000000</v>
      </c>
      <c r="M1826" s="6">
        <v>2010</v>
      </c>
      <c r="N1826" s="6">
        <v>4.9000000000000004</v>
      </c>
      <c r="O1826" s="22">
        <f>IMDB_Movies!$C2588-IMDB_Movies!$L2588</f>
        <v>-18100000</v>
      </c>
    </row>
    <row r="1827" spans="1:15" x14ac:dyDescent="0.35">
      <c r="A1827" s="14" t="s">
        <v>3197</v>
      </c>
      <c r="B1827" s="6">
        <v>140</v>
      </c>
      <c r="C1827" s="6">
        <v>34580635</v>
      </c>
      <c r="D1827" s="5" t="s">
        <v>2719</v>
      </c>
      <c r="E1827" s="5" t="s">
        <v>3198</v>
      </c>
      <c r="F1827" s="5" t="s">
        <v>3199</v>
      </c>
      <c r="G1827" s="6">
        <v>100743</v>
      </c>
      <c r="H1827" s="5" t="s">
        <v>3200</v>
      </c>
      <c r="I1827" s="6">
        <v>549</v>
      </c>
      <c r="J1827" s="5" t="s">
        <v>19</v>
      </c>
      <c r="K1827" s="5" t="s">
        <v>31</v>
      </c>
      <c r="L1827" s="6">
        <v>52000000</v>
      </c>
      <c r="M1827" s="6">
        <v>1999</v>
      </c>
      <c r="N1827" s="6">
        <v>7.4</v>
      </c>
      <c r="O1827" s="22">
        <f>IMDB_Movies!$C1402-IMDB_Movies!$L1402</f>
        <v>403279547</v>
      </c>
    </row>
    <row r="1828" spans="1:15" x14ac:dyDescent="0.35">
      <c r="A1828" s="11" t="s">
        <v>2111</v>
      </c>
      <c r="B1828" s="12">
        <v>141</v>
      </c>
      <c r="C1828" s="12">
        <v>107225164</v>
      </c>
      <c r="D1828" s="13" t="s">
        <v>2112</v>
      </c>
      <c r="E1828" s="13" t="s">
        <v>99</v>
      </c>
      <c r="F1828" s="13" t="s">
        <v>2113</v>
      </c>
      <c r="G1828" s="12">
        <v>27130</v>
      </c>
      <c r="H1828" s="13" t="s">
        <v>2114</v>
      </c>
      <c r="I1828" s="12">
        <v>126</v>
      </c>
      <c r="J1828" s="13" t="s">
        <v>19</v>
      </c>
      <c r="K1828" s="13" t="s">
        <v>20</v>
      </c>
      <c r="L1828" s="12">
        <v>73000000</v>
      </c>
      <c r="M1828" s="12">
        <v>2016</v>
      </c>
      <c r="N1828" s="12">
        <v>6.3</v>
      </c>
      <c r="O1828" s="22">
        <f>IMDB_Movies!$C426-IMDB_Movies!$L426</f>
        <v>39343632</v>
      </c>
    </row>
    <row r="1829" spans="1:15" x14ac:dyDescent="0.35">
      <c r="A1829" s="14" t="s">
        <v>1019</v>
      </c>
      <c r="B1829" s="6">
        <v>271</v>
      </c>
      <c r="C1829" s="6">
        <v>32416109</v>
      </c>
      <c r="D1829" s="5" t="s">
        <v>3935</v>
      </c>
      <c r="E1829" s="5" t="s">
        <v>78</v>
      </c>
      <c r="F1829" s="5" t="s">
        <v>6133</v>
      </c>
      <c r="G1829" s="6">
        <v>109620</v>
      </c>
      <c r="H1829" s="5" t="s">
        <v>6134</v>
      </c>
      <c r="I1829" s="6">
        <v>268</v>
      </c>
      <c r="J1829" s="5" t="s">
        <v>19</v>
      </c>
      <c r="K1829" s="5" t="s">
        <v>20</v>
      </c>
      <c r="L1829" s="6">
        <v>25000000</v>
      </c>
      <c r="M1829" s="6">
        <v>2009</v>
      </c>
      <c r="N1829" s="6">
        <v>6.2</v>
      </c>
      <c r="O1829" s="21">
        <f>IMDB_Movies!$C2635-IMDB_Movies!$L2635</f>
        <v>-9561700</v>
      </c>
    </row>
    <row r="1830" spans="1:15" x14ac:dyDescent="0.35">
      <c r="A1830" s="14" t="s">
        <v>226</v>
      </c>
      <c r="B1830" s="6">
        <v>54</v>
      </c>
      <c r="C1830" s="6">
        <v>4426297</v>
      </c>
      <c r="D1830" s="5" t="s">
        <v>846</v>
      </c>
      <c r="E1830" s="5" t="s">
        <v>402</v>
      </c>
      <c r="F1830" s="5" t="s">
        <v>2876</v>
      </c>
      <c r="G1830" s="6">
        <v>22570</v>
      </c>
      <c r="H1830" s="5" t="s">
        <v>2877</v>
      </c>
      <c r="I1830" s="6">
        <v>156</v>
      </c>
      <c r="J1830" s="5" t="s">
        <v>19</v>
      </c>
      <c r="K1830" s="5" t="s">
        <v>20</v>
      </c>
      <c r="L1830" s="6">
        <v>35000000</v>
      </c>
      <c r="M1830" s="6">
        <v>2003</v>
      </c>
      <c r="N1830" s="6">
        <v>6.5</v>
      </c>
      <c r="O1830" s="22">
        <f>IMDB_Movies!$C1256-IMDB_Movies!$L1256</f>
        <v>22937130</v>
      </c>
    </row>
    <row r="1831" spans="1:15" x14ac:dyDescent="0.35">
      <c r="A1831" s="15" t="s">
        <v>10354</v>
      </c>
      <c r="B1831" s="8">
        <v>22</v>
      </c>
      <c r="C1831" s="8">
        <v>3902679</v>
      </c>
      <c r="D1831" s="7" t="s">
        <v>4656</v>
      </c>
      <c r="E1831" s="7" t="s">
        <v>3945</v>
      </c>
      <c r="F1831" s="7" t="s">
        <v>10355</v>
      </c>
      <c r="G1831" s="8">
        <v>3943</v>
      </c>
      <c r="H1831" s="7" t="s">
        <v>10356</v>
      </c>
      <c r="I1831" s="8">
        <v>49</v>
      </c>
      <c r="J1831" s="7" t="s">
        <v>19</v>
      </c>
      <c r="K1831" s="7" t="s">
        <v>20</v>
      </c>
      <c r="L1831" s="8">
        <v>3000000</v>
      </c>
      <c r="M1831" s="8">
        <v>1993</v>
      </c>
      <c r="N1831" s="8">
        <v>5.3</v>
      </c>
      <c r="O1831" s="21">
        <f>IMDB_Movies!$C3658-IMDB_Movies!$L3658</f>
        <v>8311368</v>
      </c>
    </row>
    <row r="1832" spans="1:15" x14ac:dyDescent="0.35">
      <c r="A1832" s="15" t="s">
        <v>4245</v>
      </c>
      <c r="B1832" s="8">
        <v>301</v>
      </c>
      <c r="C1832" s="8">
        <v>1768416</v>
      </c>
      <c r="D1832" s="7" t="s">
        <v>1702</v>
      </c>
      <c r="E1832" s="7" t="s">
        <v>9376</v>
      </c>
      <c r="F1832" s="7" t="s">
        <v>9377</v>
      </c>
      <c r="G1832" s="8">
        <v>35848</v>
      </c>
      <c r="H1832" s="7" t="s">
        <v>9378</v>
      </c>
      <c r="I1832" s="8">
        <v>198</v>
      </c>
      <c r="J1832" s="7" t="s">
        <v>19</v>
      </c>
      <c r="K1832" s="7" t="s">
        <v>20</v>
      </c>
      <c r="L1832" s="8">
        <v>7000000</v>
      </c>
      <c r="M1832" s="8">
        <v>2010</v>
      </c>
      <c r="N1832" s="8">
        <v>6.3</v>
      </c>
      <c r="O1832" s="21">
        <f>IMDB_Movies!$C1991-IMDB_Movies!$L1991</f>
        <v>5565975</v>
      </c>
    </row>
    <row r="1833" spans="1:15" x14ac:dyDescent="0.35">
      <c r="A1833" s="14" t="s">
        <v>5605</v>
      </c>
      <c r="B1833" s="6">
        <v>80</v>
      </c>
      <c r="C1833" s="6">
        <v>21500000</v>
      </c>
      <c r="D1833" s="5" t="s">
        <v>1467</v>
      </c>
      <c r="E1833" s="5" t="s">
        <v>382</v>
      </c>
      <c r="F1833" s="5" t="s">
        <v>5606</v>
      </c>
      <c r="G1833" s="6">
        <v>45271</v>
      </c>
      <c r="H1833" s="5" t="s">
        <v>5607</v>
      </c>
      <c r="I1833" s="6">
        <v>170</v>
      </c>
      <c r="J1833" s="5" t="s">
        <v>19</v>
      </c>
      <c r="K1833" s="5" t="s">
        <v>20</v>
      </c>
      <c r="L1833" s="6">
        <v>27000000</v>
      </c>
      <c r="M1833" s="6">
        <v>1983</v>
      </c>
      <c r="N1833" s="6">
        <v>7.9</v>
      </c>
      <c r="O1833" s="22">
        <f>IMDB_Movies!$C1242-IMDB_Movies!$L1242</f>
        <v>31838728</v>
      </c>
    </row>
    <row r="1834" spans="1:15" x14ac:dyDescent="0.35">
      <c r="A1834" s="15" t="s">
        <v>3162</v>
      </c>
      <c r="B1834" s="8">
        <v>122</v>
      </c>
      <c r="C1834" s="8">
        <v>112692062</v>
      </c>
      <c r="D1834" s="7" t="s">
        <v>2005</v>
      </c>
      <c r="E1834" s="7" t="s">
        <v>3752</v>
      </c>
      <c r="F1834" s="7" t="s">
        <v>4571</v>
      </c>
      <c r="G1834" s="8">
        <v>84325</v>
      </c>
      <c r="H1834" s="7" t="s">
        <v>4572</v>
      </c>
      <c r="I1834" s="8">
        <v>205</v>
      </c>
      <c r="J1834" s="7" t="s">
        <v>19</v>
      </c>
      <c r="K1834" s="7" t="s">
        <v>20</v>
      </c>
      <c r="L1834" s="8">
        <v>35000000</v>
      </c>
      <c r="M1834" s="8">
        <v>2001</v>
      </c>
      <c r="N1834" s="8">
        <v>5.4</v>
      </c>
      <c r="O1834" s="21">
        <f>IMDB_Movies!$C83-IMDB_Movies!$L83</f>
        <v>19700000</v>
      </c>
    </row>
    <row r="1835" spans="1:15" x14ac:dyDescent="0.35">
      <c r="A1835" s="14" t="s">
        <v>3162</v>
      </c>
      <c r="B1835" s="6">
        <v>103</v>
      </c>
      <c r="C1835" s="6">
        <v>20916309</v>
      </c>
      <c r="D1835" s="5" t="s">
        <v>367</v>
      </c>
      <c r="E1835" s="5" t="s">
        <v>368</v>
      </c>
      <c r="F1835" s="5" t="s">
        <v>6627</v>
      </c>
      <c r="G1835" s="6">
        <v>5332</v>
      </c>
      <c r="H1835" s="5" t="s">
        <v>6628</v>
      </c>
      <c r="I1835" s="6">
        <v>37</v>
      </c>
      <c r="J1835" s="5" t="s">
        <v>19</v>
      </c>
      <c r="K1835" s="5" t="s">
        <v>20</v>
      </c>
      <c r="L1835" s="6">
        <v>40000000</v>
      </c>
      <c r="M1835" s="6">
        <v>2009</v>
      </c>
      <c r="N1835" s="6">
        <v>4.9000000000000004</v>
      </c>
      <c r="O1835" s="21">
        <f>IMDB_Movies!$C2325-IMDB_Movies!$L2325</f>
        <v>16000000</v>
      </c>
    </row>
    <row r="1836" spans="1:15" x14ac:dyDescent="0.35">
      <c r="A1836" s="11" t="s">
        <v>10547</v>
      </c>
      <c r="B1836" s="12">
        <v>160</v>
      </c>
      <c r="C1836" s="12">
        <v>21300000</v>
      </c>
      <c r="D1836" s="13" t="s">
        <v>2000</v>
      </c>
      <c r="E1836" s="13" t="s">
        <v>10548</v>
      </c>
      <c r="F1836" s="13" t="s">
        <v>10549</v>
      </c>
      <c r="G1836" s="12">
        <v>22521</v>
      </c>
      <c r="H1836" s="13" t="s">
        <v>10550</v>
      </c>
      <c r="I1836" s="12">
        <v>342</v>
      </c>
      <c r="J1836" s="13" t="s">
        <v>19</v>
      </c>
      <c r="K1836" s="13" t="s">
        <v>20</v>
      </c>
      <c r="L1836" s="12">
        <v>2200000</v>
      </c>
      <c r="M1836" s="12">
        <v>1985</v>
      </c>
      <c r="N1836" s="12">
        <v>4.7</v>
      </c>
      <c r="O1836" s="22">
        <f>IMDB_Movies!$C3791-IMDB_Movies!$L3791</f>
        <v>-10197239</v>
      </c>
    </row>
    <row r="1837" spans="1:15" x14ac:dyDescent="0.35">
      <c r="A1837" s="15" t="s">
        <v>4449</v>
      </c>
      <c r="B1837" s="8">
        <v>235</v>
      </c>
      <c r="C1837" s="8">
        <v>36200000</v>
      </c>
      <c r="D1837" s="7" t="s">
        <v>3550</v>
      </c>
      <c r="E1837" s="7" t="s">
        <v>10544</v>
      </c>
      <c r="F1837" s="7" t="s">
        <v>10545</v>
      </c>
      <c r="G1837" s="8">
        <v>31952</v>
      </c>
      <c r="H1837" s="7" t="s">
        <v>10546</v>
      </c>
      <c r="I1837" s="8">
        <v>372</v>
      </c>
      <c r="J1837" s="7" t="s">
        <v>19</v>
      </c>
      <c r="K1837" s="7" t="s">
        <v>20</v>
      </c>
      <c r="L1837" s="8">
        <v>4000000</v>
      </c>
      <c r="M1837" s="8">
        <v>1982</v>
      </c>
      <c r="N1837" s="8">
        <v>5.7</v>
      </c>
      <c r="O1837" s="21">
        <f>IMDB_Movies!$C3832-IMDB_Movies!$L3832</f>
        <v>-10362510</v>
      </c>
    </row>
    <row r="1838" spans="1:15" x14ac:dyDescent="0.35">
      <c r="A1838" s="11" t="s">
        <v>236</v>
      </c>
      <c r="B1838" s="12">
        <v>211</v>
      </c>
      <c r="C1838" s="12">
        <v>30688364</v>
      </c>
      <c r="D1838" s="13" t="s">
        <v>647</v>
      </c>
      <c r="E1838" s="13" t="s">
        <v>1151</v>
      </c>
      <c r="F1838" s="13" t="s">
        <v>5518</v>
      </c>
      <c r="G1838" s="12">
        <v>69355</v>
      </c>
      <c r="H1838" s="13" t="s">
        <v>5519</v>
      </c>
      <c r="I1838" s="12">
        <v>211</v>
      </c>
      <c r="J1838" s="13" t="s">
        <v>19</v>
      </c>
      <c r="K1838" s="13" t="s">
        <v>20</v>
      </c>
      <c r="L1838" s="12">
        <v>28000000</v>
      </c>
      <c r="M1838" s="12">
        <v>2014</v>
      </c>
      <c r="N1838" s="12">
        <v>6.2</v>
      </c>
      <c r="O1838" s="22">
        <f>IMDB_Movies!$C820-IMDB_Movies!$L820</f>
        <v>-7035257</v>
      </c>
    </row>
    <row r="1839" spans="1:15" x14ac:dyDescent="0.35">
      <c r="A1839" s="15" t="s">
        <v>8520</v>
      </c>
      <c r="B1839" s="8">
        <v>20</v>
      </c>
      <c r="C1839" s="8">
        <v>3275443</v>
      </c>
      <c r="D1839" s="7" t="s">
        <v>2243</v>
      </c>
      <c r="E1839" s="7" t="s">
        <v>8521</v>
      </c>
      <c r="F1839" s="7" t="s">
        <v>8522</v>
      </c>
      <c r="G1839" s="8">
        <v>13998</v>
      </c>
      <c r="H1839" s="7" t="s">
        <v>8523</v>
      </c>
      <c r="I1839" s="8">
        <v>264</v>
      </c>
      <c r="J1839" s="7" t="s">
        <v>3587</v>
      </c>
      <c r="K1839" s="7" t="s">
        <v>3588</v>
      </c>
      <c r="L1839" s="8">
        <v>700000000</v>
      </c>
      <c r="M1839" s="8">
        <v>2006</v>
      </c>
      <c r="N1839" s="8">
        <v>6</v>
      </c>
      <c r="O1839" s="21">
        <f>IMDB_Movies!$C3078-IMDB_Movies!$L3078</f>
        <v>-6349262</v>
      </c>
    </row>
    <row r="1840" spans="1:15" x14ac:dyDescent="0.35">
      <c r="A1840" s="14" t="s">
        <v>4813</v>
      </c>
      <c r="B1840" s="6">
        <v>95</v>
      </c>
      <c r="C1840" s="6">
        <v>5204007</v>
      </c>
      <c r="D1840" s="5" t="s">
        <v>300</v>
      </c>
      <c r="E1840" s="5" t="s">
        <v>2480</v>
      </c>
      <c r="F1840" s="5" t="s">
        <v>5635</v>
      </c>
      <c r="G1840" s="6">
        <v>42876</v>
      </c>
      <c r="H1840" s="5" t="s">
        <v>5636</v>
      </c>
      <c r="I1840" s="6">
        <v>167</v>
      </c>
      <c r="J1840" s="5" t="s">
        <v>19</v>
      </c>
      <c r="K1840" s="5" t="s">
        <v>31</v>
      </c>
      <c r="L1840" s="6">
        <v>28000000</v>
      </c>
      <c r="M1840" s="6">
        <v>2001</v>
      </c>
      <c r="N1840" s="6">
        <v>6.3</v>
      </c>
      <c r="O1840" s="22">
        <f>IMDB_Movies!$C514-IMDB_Movies!$L514</f>
        <v>-74710310</v>
      </c>
    </row>
    <row r="1841" spans="1:15" x14ac:dyDescent="0.35">
      <c r="A1841" s="14" t="s">
        <v>10899</v>
      </c>
      <c r="B1841" s="6">
        <v>10</v>
      </c>
      <c r="C1841" s="6">
        <v>2859955</v>
      </c>
      <c r="D1841" s="5" t="s">
        <v>2483</v>
      </c>
      <c r="E1841" s="5" t="s">
        <v>444</v>
      </c>
      <c r="F1841" s="5" t="s">
        <v>10900</v>
      </c>
      <c r="G1841" s="6">
        <v>2417</v>
      </c>
      <c r="H1841" s="5" t="s">
        <v>10901</v>
      </c>
      <c r="I1841" s="6">
        <v>32</v>
      </c>
      <c r="J1841" s="5" t="s">
        <v>19</v>
      </c>
      <c r="K1841" s="5" t="s">
        <v>20</v>
      </c>
      <c r="L1841" s="6">
        <v>1200000</v>
      </c>
      <c r="M1841" s="6">
        <v>2013</v>
      </c>
      <c r="N1841" s="6">
        <v>6</v>
      </c>
      <c r="O1841" s="22">
        <f>IMDB_Movies!$C3577-IMDB_Movies!$L3577</f>
        <v>-17174509</v>
      </c>
    </row>
    <row r="1842" spans="1:15" x14ac:dyDescent="0.35">
      <c r="A1842" s="14" t="s">
        <v>76</v>
      </c>
      <c r="B1842" s="6">
        <v>396</v>
      </c>
      <c r="C1842" s="6">
        <v>154985087</v>
      </c>
      <c r="D1842" s="5" t="s">
        <v>42</v>
      </c>
      <c r="E1842" s="5" t="s">
        <v>253</v>
      </c>
      <c r="F1842" s="5" t="s">
        <v>326</v>
      </c>
      <c r="G1842" s="6">
        <v>148379</v>
      </c>
      <c r="H1842" s="5" t="s">
        <v>327</v>
      </c>
      <c r="I1842" s="6">
        <v>622</v>
      </c>
      <c r="J1842" s="5" t="s">
        <v>19</v>
      </c>
      <c r="K1842" s="5" t="s">
        <v>20</v>
      </c>
      <c r="L1842" s="6">
        <v>178000000</v>
      </c>
      <c r="M1842" s="6">
        <v>2016</v>
      </c>
      <c r="N1842" s="6">
        <v>7.3</v>
      </c>
      <c r="O1842" s="21">
        <f>IMDB_Movies!$C307-IMDB_Movies!$L307</f>
        <v>-109916481</v>
      </c>
    </row>
    <row r="1843" spans="1:15" x14ac:dyDescent="0.35">
      <c r="A1843" s="14" t="s">
        <v>1141</v>
      </c>
      <c r="B1843" s="6">
        <v>72</v>
      </c>
      <c r="C1843" s="6">
        <v>103738726</v>
      </c>
      <c r="D1843" s="5" t="s">
        <v>3589</v>
      </c>
      <c r="E1843" s="5" t="s">
        <v>3590</v>
      </c>
      <c r="F1843" s="5" t="s">
        <v>3591</v>
      </c>
      <c r="G1843" s="6">
        <v>47819</v>
      </c>
      <c r="H1843" s="5" t="s">
        <v>3592</v>
      </c>
      <c r="I1843" s="6">
        <v>164</v>
      </c>
      <c r="J1843" s="5" t="s">
        <v>19</v>
      </c>
      <c r="K1843" s="5" t="s">
        <v>20</v>
      </c>
      <c r="L1843" s="6">
        <v>100000000</v>
      </c>
      <c r="M1843" s="6">
        <v>1990</v>
      </c>
      <c r="N1843" s="6">
        <v>6.1</v>
      </c>
      <c r="O1843" s="22">
        <f>IMDB_Movies!$C500-IMDB_Movies!$L500</f>
        <v>-9128166</v>
      </c>
    </row>
    <row r="1844" spans="1:15" x14ac:dyDescent="0.35">
      <c r="A1844" s="14" t="s">
        <v>425</v>
      </c>
      <c r="B1844" s="6">
        <v>443</v>
      </c>
      <c r="C1844" s="6">
        <v>93417865</v>
      </c>
      <c r="D1844" s="5" t="s">
        <v>426</v>
      </c>
      <c r="E1844" s="5" t="s">
        <v>167</v>
      </c>
      <c r="F1844" s="5" t="s">
        <v>427</v>
      </c>
      <c r="G1844" s="6">
        <v>128306</v>
      </c>
      <c r="H1844" s="5" t="s">
        <v>428</v>
      </c>
      <c r="I1844" s="6">
        <v>497</v>
      </c>
      <c r="J1844" s="5" t="s">
        <v>19</v>
      </c>
      <c r="K1844" s="5" t="s">
        <v>20</v>
      </c>
      <c r="L1844" s="6">
        <v>190000000</v>
      </c>
      <c r="M1844" s="6">
        <v>2015</v>
      </c>
      <c r="N1844" s="6">
        <v>6.5</v>
      </c>
      <c r="O1844" s="22">
        <f>IMDB_Movies!$C196-IMDB_Movies!$L196</f>
        <v>61407328</v>
      </c>
    </row>
    <row r="1845" spans="1:15" x14ac:dyDescent="0.35">
      <c r="A1845" s="11" t="s">
        <v>4075</v>
      </c>
      <c r="B1845" s="12">
        <v>70</v>
      </c>
      <c r="C1845" s="12">
        <v>54967359</v>
      </c>
      <c r="D1845" s="13" t="s">
        <v>3670</v>
      </c>
      <c r="E1845" s="13" t="s">
        <v>4076</v>
      </c>
      <c r="F1845" s="13" t="s">
        <v>4077</v>
      </c>
      <c r="G1845" s="12">
        <v>52805</v>
      </c>
      <c r="H1845" s="13" t="s">
        <v>4078</v>
      </c>
      <c r="I1845" s="12">
        <v>209</v>
      </c>
      <c r="J1845" s="13" t="s">
        <v>19</v>
      </c>
      <c r="K1845" s="13" t="s">
        <v>20</v>
      </c>
      <c r="L1845" s="12">
        <v>40000000</v>
      </c>
      <c r="M1845" s="12">
        <v>1997</v>
      </c>
      <c r="N1845" s="12">
        <v>5.2</v>
      </c>
      <c r="O1845" s="22">
        <f>IMDB_Movies!$C866-IMDB_Movies!$L866</f>
        <v>-959412</v>
      </c>
    </row>
    <row r="1846" spans="1:15" x14ac:dyDescent="0.35">
      <c r="A1846" s="15" t="s">
        <v>3469</v>
      </c>
      <c r="B1846" s="8">
        <v>356</v>
      </c>
      <c r="C1846" s="8">
        <v>17114882</v>
      </c>
      <c r="D1846" s="7" t="s">
        <v>1506</v>
      </c>
      <c r="E1846" s="7" t="s">
        <v>1874</v>
      </c>
      <c r="F1846" s="7" t="s">
        <v>3470</v>
      </c>
      <c r="G1846" s="8">
        <v>189249</v>
      </c>
      <c r="H1846" s="7" t="s">
        <v>3471</v>
      </c>
      <c r="I1846" s="8">
        <v>398</v>
      </c>
      <c r="J1846" s="7" t="s">
        <v>19</v>
      </c>
      <c r="K1846" s="7" t="s">
        <v>20</v>
      </c>
      <c r="L1846" s="8">
        <v>25000000</v>
      </c>
      <c r="M1846" s="8">
        <v>2007</v>
      </c>
      <c r="N1846" s="8">
        <v>7.7</v>
      </c>
      <c r="O1846" s="21">
        <f>IMDB_Movies!$C2869-IMDB_Movies!$L2869</f>
        <v>-12785034</v>
      </c>
    </row>
    <row r="1847" spans="1:15" x14ac:dyDescent="0.35">
      <c r="A1847" s="14" t="s">
        <v>3535</v>
      </c>
      <c r="B1847" s="6">
        <v>274</v>
      </c>
      <c r="C1847" s="6">
        <v>15294553</v>
      </c>
      <c r="D1847" s="5" t="s">
        <v>479</v>
      </c>
      <c r="E1847" s="5" t="s">
        <v>8303</v>
      </c>
      <c r="F1847" s="5" t="s">
        <v>8304</v>
      </c>
      <c r="G1847" s="6">
        <v>202341</v>
      </c>
      <c r="H1847" s="5" t="s">
        <v>8305</v>
      </c>
      <c r="I1847" s="6">
        <v>391</v>
      </c>
      <c r="J1847" s="5" t="s">
        <v>19</v>
      </c>
      <c r="K1847" s="5" t="s">
        <v>31</v>
      </c>
      <c r="L1847" s="6">
        <v>12000000</v>
      </c>
      <c r="M1847" s="6">
        <v>2013</v>
      </c>
      <c r="N1847" s="6">
        <v>7.8</v>
      </c>
      <c r="O1847" s="22">
        <f>IMDB_Movies!$C3145-IMDB_Movies!$L3145</f>
        <v>-2247069</v>
      </c>
    </row>
    <row r="1848" spans="1:15" x14ac:dyDescent="0.35">
      <c r="A1848" s="14" t="s">
        <v>8480</v>
      </c>
      <c r="B1848" s="6">
        <v>203</v>
      </c>
      <c r="C1848" s="6">
        <v>33305037</v>
      </c>
      <c r="D1848" s="5" t="s">
        <v>3779</v>
      </c>
      <c r="E1848" s="5" t="s">
        <v>227</v>
      </c>
      <c r="F1848" s="5" t="s">
        <v>8481</v>
      </c>
      <c r="G1848" s="6">
        <v>33856</v>
      </c>
      <c r="H1848" s="5" t="s">
        <v>8482</v>
      </c>
      <c r="I1848" s="6">
        <v>147</v>
      </c>
      <c r="J1848" s="5" t="s">
        <v>19</v>
      </c>
      <c r="K1848" s="5" t="s">
        <v>31</v>
      </c>
      <c r="L1848" s="6">
        <v>11000000</v>
      </c>
      <c r="M1848" s="6">
        <v>2015</v>
      </c>
      <c r="N1848" s="6">
        <v>7.3</v>
      </c>
      <c r="O1848" s="22">
        <f>IMDB_Movies!$C1500-IMDB_Movies!$L1500</f>
        <v>-5603513</v>
      </c>
    </row>
    <row r="1849" spans="1:15" x14ac:dyDescent="0.35">
      <c r="A1849" s="14" t="s">
        <v>5252</v>
      </c>
      <c r="B1849" s="6">
        <v>85</v>
      </c>
      <c r="C1849" s="6">
        <v>26096584</v>
      </c>
      <c r="D1849" s="5" t="s">
        <v>1136</v>
      </c>
      <c r="E1849" s="5" t="s">
        <v>1764</v>
      </c>
      <c r="F1849" s="5" t="s">
        <v>5253</v>
      </c>
      <c r="G1849" s="6">
        <v>30651</v>
      </c>
      <c r="H1849" s="5" t="s">
        <v>5254</v>
      </c>
      <c r="I1849" s="6">
        <v>267</v>
      </c>
      <c r="J1849" s="5" t="s">
        <v>19</v>
      </c>
      <c r="K1849" s="5" t="s">
        <v>20</v>
      </c>
      <c r="L1849" s="6">
        <v>19000000</v>
      </c>
      <c r="M1849" s="6">
        <v>2003</v>
      </c>
      <c r="N1849" s="6">
        <v>3.4</v>
      </c>
      <c r="O1849" s="21">
        <f>IMDB_Movies!$C1745-IMDB_Movies!$L1745</f>
        <v>-18218547</v>
      </c>
    </row>
    <row r="1850" spans="1:15" x14ac:dyDescent="0.35">
      <c r="A1850" s="14" t="s">
        <v>129</v>
      </c>
      <c r="B1850" s="6">
        <v>343</v>
      </c>
      <c r="C1850" s="6">
        <v>105219735</v>
      </c>
      <c r="D1850" s="5" t="s">
        <v>131</v>
      </c>
      <c r="E1850" s="5" t="s">
        <v>132</v>
      </c>
      <c r="F1850" s="5" t="s">
        <v>133</v>
      </c>
      <c r="G1850" s="6">
        <v>211765</v>
      </c>
      <c r="H1850" s="5" t="s">
        <v>135</v>
      </c>
      <c r="I1850" s="6">
        <v>546</v>
      </c>
      <c r="J1850" s="5" t="s">
        <v>19</v>
      </c>
      <c r="K1850" s="5" t="s">
        <v>20</v>
      </c>
      <c r="L1850" s="6">
        <v>200000000</v>
      </c>
      <c r="M1850" s="6">
        <v>2010</v>
      </c>
      <c r="N1850" s="6">
        <v>6.7</v>
      </c>
      <c r="O1850" s="21">
        <f>IMDB_Movies!$C143-IMDB_Movies!$L143</f>
        <v>8830000</v>
      </c>
    </row>
    <row r="1851" spans="1:15" x14ac:dyDescent="0.35">
      <c r="A1851" s="11" t="s">
        <v>3403</v>
      </c>
      <c r="B1851" s="12">
        <v>47</v>
      </c>
      <c r="C1851" s="12">
        <v>38590500</v>
      </c>
      <c r="D1851" s="13" t="s">
        <v>28</v>
      </c>
      <c r="E1851" s="13" t="s">
        <v>2104</v>
      </c>
      <c r="F1851" s="13" t="s">
        <v>3405</v>
      </c>
      <c r="G1851" s="12">
        <v>17997</v>
      </c>
      <c r="H1851" s="13" t="s">
        <v>3406</v>
      </c>
      <c r="I1851" s="12">
        <v>140</v>
      </c>
      <c r="J1851" s="13" t="s">
        <v>19</v>
      </c>
      <c r="K1851" s="13" t="s">
        <v>20</v>
      </c>
      <c r="L1851" s="12">
        <v>50000000</v>
      </c>
      <c r="M1851" s="12">
        <v>1994</v>
      </c>
      <c r="N1851" s="12">
        <v>4.4000000000000004</v>
      </c>
      <c r="O1851" s="22">
        <f>IMDB_Movies!$C418-IMDB_Movies!$L418</f>
        <v>-28134226</v>
      </c>
    </row>
    <row r="1852" spans="1:15" x14ac:dyDescent="0.35">
      <c r="A1852" s="14" t="s">
        <v>1178</v>
      </c>
      <c r="B1852" s="6">
        <v>208</v>
      </c>
      <c r="C1852" s="6">
        <v>15608545</v>
      </c>
      <c r="D1852" s="5" t="s">
        <v>911</v>
      </c>
      <c r="E1852" s="5" t="s">
        <v>676</v>
      </c>
      <c r="F1852" s="5" t="s">
        <v>7698</v>
      </c>
      <c r="G1852" s="6">
        <v>53471</v>
      </c>
      <c r="H1852" s="5" t="s">
        <v>7699</v>
      </c>
      <c r="I1852" s="6">
        <v>224</v>
      </c>
      <c r="J1852" s="5" t="s">
        <v>19</v>
      </c>
      <c r="K1852" s="5" t="s">
        <v>20</v>
      </c>
      <c r="L1852" s="6">
        <v>15000000</v>
      </c>
      <c r="M1852" s="6">
        <v>2012</v>
      </c>
      <c r="N1852" s="6">
        <v>5.4</v>
      </c>
      <c r="O1852" s="21">
        <f>IMDB_Movies!$C5-IMDB_Movies!$L5</f>
        <v>36371181</v>
      </c>
    </row>
    <row r="1853" spans="1:15" x14ac:dyDescent="0.35">
      <c r="A1853" s="14" t="s">
        <v>372</v>
      </c>
      <c r="B1853" s="6">
        <v>137</v>
      </c>
      <c r="C1853" s="6">
        <v>16842303</v>
      </c>
      <c r="D1853" s="5" t="s">
        <v>706</v>
      </c>
      <c r="E1853" s="5" t="s">
        <v>5315</v>
      </c>
      <c r="F1853" s="5" t="s">
        <v>9446</v>
      </c>
      <c r="G1853" s="6">
        <v>59474</v>
      </c>
      <c r="H1853" s="5" t="s">
        <v>9447</v>
      </c>
      <c r="I1853" s="6">
        <v>418</v>
      </c>
      <c r="J1853" s="5" t="s">
        <v>19</v>
      </c>
      <c r="K1853" s="5" t="s">
        <v>20</v>
      </c>
      <c r="L1853" s="6">
        <v>6500000</v>
      </c>
      <c r="M1853" s="6">
        <v>1999</v>
      </c>
      <c r="N1853" s="6">
        <v>7.3</v>
      </c>
      <c r="O1853" s="21">
        <f>IMDB_Movies!$C1757-IMDB_Movies!$L1757</f>
        <v>128821952</v>
      </c>
    </row>
    <row r="1854" spans="1:15" x14ac:dyDescent="0.35">
      <c r="A1854" s="15" t="s">
        <v>1141</v>
      </c>
      <c r="B1854" s="8">
        <v>110</v>
      </c>
      <c r="C1854" s="8">
        <v>26525834</v>
      </c>
      <c r="D1854" s="7" t="s">
        <v>973</v>
      </c>
      <c r="E1854" s="7" t="s">
        <v>1141</v>
      </c>
      <c r="F1854" s="7" t="s">
        <v>5255</v>
      </c>
      <c r="G1854" s="8">
        <v>21998</v>
      </c>
      <c r="H1854" s="7" t="s">
        <v>5256</v>
      </c>
      <c r="I1854" s="8">
        <v>227</v>
      </c>
      <c r="J1854" s="7" t="s">
        <v>19</v>
      </c>
      <c r="K1854" s="7" t="s">
        <v>20</v>
      </c>
      <c r="L1854" s="8">
        <v>30000000</v>
      </c>
      <c r="M1854" s="8">
        <v>1998</v>
      </c>
      <c r="N1854" s="8">
        <v>6.8</v>
      </c>
      <c r="O1854" s="21">
        <f>IMDB_Movies!$C2165-IMDB_Movies!$L2165</f>
        <v>96308900</v>
      </c>
    </row>
    <row r="1855" spans="1:15" x14ac:dyDescent="0.35">
      <c r="A1855" s="15" t="s">
        <v>2220</v>
      </c>
      <c r="B1855" s="8">
        <v>76</v>
      </c>
      <c r="C1855" s="8">
        <v>6768055</v>
      </c>
      <c r="D1855" s="7" t="s">
        <v>2005</v>
      </c>
      <c r="E1855" s="7" t="s">
        <v>205</v>
      </c>
      <c r="F1855" s="7" t="s">
        <v>3106</v>
      </c>
      <c r="G1855" s="8">
        <v>11148</v>
      </c>
      <c r="H1855" s="7" t="s">
        <v>3107</v>
      </c>
      <c r="I1855" s="8">
        <v>229</v>
      </c>
      <c r="J1855" s="7" t="s">
        <v>19</v>
      </c>
      <c r="K1855" s="7" t="s">
        <v>31</v>
      </c>
      <c r="L1855" s="8">
        <v>57000000</v>
      </c>
      <c r="M1855" s="8">
        <v>2004</v>
      </c>
      <c r="N1855" s="8">
        <v>4.2</v>
      </c>
      <c r="O1855" s="21">
        <f>IMDB_Movies!$C85-IMDB_Movies!$L85</f>
        <v>15259652</v>
      </c>
    </row>
    <row r="1856" spans="1:15" x14ac:dyDescent="0.35">
      <c r="A1856" s="15" t="s">
        <v>658</v>
      </c>
      <c r="B1856" s="8">
        <v>256</v>
      </c>
      <c r="C1856" s="8">
        <v>34964818</v>
      </c>
      <c r="D1856" s="7" t="s">
        <v>140</v>
      </c>
      <c r="E1856" s="7" t="s">
        <v>190</v>
      </c>
      <c r="F1856" s="7" t="s">
        <v>659</v>
      </c>
      <c r="G1856" s="8">
        <v>39975</v>
      </c>
      <c r="H1856" s="7" t="s">
        <v>660</v>
      </c>
      <c r="I1856" s="8">
        <v>186</v>
      </c>
      <c r="J1856" s="7" t="s">
        <v>19</v>
      </c>
      <c r="K1856" s="7" t="s">
        <v>20</v>
      </c>
      <c r="L1856" s="8">
        <v>150000000</v>
      </c>
      <c r="M1856" s="8">
        <v>2015</v>
      </c>
      <c r="N1856" s="8">
        <v>5.8</v>
      </c>
      <c r="O1856" s="21">
        <f>IMDB_Movies!$C1299-IMDB_Movies!$L1299</f>
        <v>53319509</v>
      </c>
    </row>
    <row r="1857" spans="1:15" x14ac:dyDescent="0.35">
      <c r="A1857" s="15" t="s">
        <v>3758</v>
      </c>
      <c r="B1857" s="8">
        <v>39</v>
      </c>
      <c r="C1857" s="8">
        <v>51432423</v>
      </c>
      <c r="D1857" s="7" t="s">
        <v>5156</v>
      </c>
      <c r="E1857" s="7" t="s">
        <v>5157</v>
      </c>
      <c r="F1857" s="7" t="s">
        <v>5158</v>
      </c>
      <c r="G1857" s="8">
        <v>15074</v>
      </c>
      <c r="H1857" s="7" t="s">
        <v>5159</v>
      </c>
      <c r="I1857" s="8">
        <v>72</v>
      </c>
      <c r="J1857" s="7" t="s">
        <v>19</v>
      </c>
      <c r="K1857" s="7" t="s">
        <v>20</v>
      </c>
      <c r="L1857" s="8">
        <v>30000000</v>
      </c>
      <c r="M1857" s="8">
        <v>2002</v>
      </c>
      <c r="N1857" s="8">
        <v>5.0999999999999996</v>
      </c>
      <c r="O1857" s="21">
        <f>IMDB_Movies!$C2339-IMDB_Movies!$L2339</f>
        <v>19047631</v>
      </c>
    </row>
    <row r="1858" spans="1:15" x14ac:dyDescent="0.35">
      <c r="A1858" s="15" t="s">
        <v>10983</v>
      </c>
      <c r="B1858" s="8">
        <v>101</v>
      </c>
      <c r="C1858" s="8">
        <v>9000000</v>
      </c>
      <c r="D1858" s="7" t="s">
        <v>3536</v>
      </c>
      <c r="E1858" s="7" t="s">
        <v>1814</v>
      </c>
      <c r="F1858" s="7" t="s">
        <v>10984</v>
      </c>
      <c r="G1858" s="8">
        <v>7584</v>
      </c>
      <c r="H1858" s="7" t="s">
        <v>10985</v>
      </c>
      <c r="I1858" s="8">
        <v>137</v>
      </c>
      <c r="J1858" s="7" t="s">
        <v>19</v>
      </c>
      <c r="K1858" s="7" t="s">
        <v>20</v>
      </c>
      <c r="L1858" s="8">
        <v>900000</v>
      </c>
      <c r="M1858" s="8">
        <v>1970</v>
      </c>
      <c r="N1858" s="8">
        <v>6.2</v>
      </c>
      <c r="O1858" s="21">
        <f>IMDB_Movies!$C2095-IMDB_Movies!$L2095</f>
        <v>93952327</v>
      </c>
    </row>
    <row r="1859" spans="1:15" x14ac:dyDescent="0.35">
      <c r="A1859" s="14" t="s">
        <v>7914</v>
      </c>
      <c r="B1859" s="6">
        <v>65</v>
      </c>
      <c r="C1859" s="6">
        <v>2955039</v>
      </c>
      <c r="D1859" s="5" t="s">
        <v>1112</v>
      </c>
      <c r="E1859" s="5" t="s">
        <v>4166</v>
      </c>
      <c r="F1859" s="5" t="s">
        <v>8980</v>
      </c>
      <c r="G1859" s="6">
        <v>3624</v>
      </c>
      <c r="H1859" s="5" t="s">
        <v>8981</v>
      </c>
      <c r="I1859" s="6">
        <v>27</v>
      </c>
      <c r="J1859" s="5" t="s">
        <v>19</v>
      </c>
      <c r="K1859" s="5" t="s">
        <v>20</v>
      </c>
      <c r="L1859" s="6">
        <v>9000000</v>
      </c>
      <c r="M1859" s="6">
        <v>2007</v>
      </c>
      <c r="N1859" s="6">
        <v>6.2</v>
      </c>
      <c r="O1859" s="22">
        <f>IMDB_Movies!$C1588-IMDB_Movies!$L1588</f>
        <v>-3368360</v>
      </c>
    </row>
    <row r="1860" spans="1:15" x14ac:dyDescent="0.35">
      <c r="A1860" s="14" t="s">
        <v>280</v>
      </c>
      <c r="B1860" s="6">
        <v>215</v>
      </c>
      <c r="C1860" s="6">
        <v>434949459</v>
      </c>
      <c r="D1860" s="5" t="s">
        <v>8536</v>
      </c>
      <c r="E1860" s="5" t="s">
        <v>3776</v>
      </c>
      <c r="F1860" s="5" t="s">
        <v>8537</v>
      </c>
      <c r="G1860" s="6">
        <v>281842</v>
      </c>
      <c r="H1860" s="5" t="s">
        <v>8538</v>
      </c>
      <c r="I1860" s="6">
        <v>515</v>
      </c>
      <c r="J1860" s="5" t="s">
        <v>19</v>
      </c>
      <c r="K1860" s="5" t="s">
        <v>20</v>
      </c>
      <c r="L1860" s="6">
        <v>10500000</v>
      </c>
      <c r="M1860" s="6">
        <v>1982</v>
      </c>
      <c r="N1860" s="6">
        <v>7.9</v>
      </c>
      <c r="O1860" s="21">
        <f>IMDB_Movies!$C3644-IMDB_Movies!$L3644</f>
        <v>-5515935</v>
      </c>
    </row>
    <row r="1861" spans="1:15" x14ac:dyDescent="0.35">
      <c r="A1861" s="14" t="s">
        <v>6322</v>
      </c>
      <c r="B1861" s="6">
        <v>18</v>
      </c>
      <c r="C1861" s="6">
        <v>5974653</v>
      </c>
      <c r="D1861" s="5" t="s">
        <v>189</v>
      </c>
      <c r="E1861" s="5" t="s">
        <v>1988</v>
      </c>
      <c r="F1861" s="5" t="s">
        <v>6323</v>
      </c>
      <c r="G1861" s="6">
        <v>2253</v>
      </c>
      <c r="H1861" s="5" t="s">
        <v>6324</v>
      </c>
      <c r="I1861" s="6">
        <v>111</v>
      </c>
      <c r="J1861" s="5" t="s">
        <v>19</v>
      </c>
      <c r="K1861" s="5" t="s">
        <v>20</v>
      </c>
      <c r="L1861" s="6">
        <v>22000000</v>
      </c>
      <c r="M1861" s="6">
        <v>2001</v>
      </c>
      <c r="N1861" s="6">
        <v>4.0999999999999996</v>
      </c>
      <c r="O1861" s="21">
        <f>IMDB_Movies!$C253-IMDB_Movies!$L253</f>
        <v>-893357</v>
      </c>
    </row>
    <row r="1862" spans="1:15" x14ac:dyDescent="0.35">
      <c r="A1862" s="15" t="s">
        <v>4489</v>
      </c>
      <c r="B1862" s="8">
        <v>203</v>
      </c>
      <c r="C1862" s="8">
        <v>44867349</v>
      </c>
      <c r="D1862" s="7" t="s">
        <v>1194</v>
      </c>
      <c r="E1862" s="7" t="s">
        <v>683</v>
      </c>
      <c r="F1862" s="7" t="s">
        <v>4490</v>
      </c>
      <c r="G1862" s="8">
        <v>75347</v>
      </c>
      <c r="H1862" s="7" t="s">
        <v>4491</v>
      </c>
      <c r="I1862" s="8">
        <v>176</v>
      </c>
      <c r="J1862" s="7" t="s">
        <v>19</v>
      </c>
      <c r="K1862" s="7" t="s">
        <v>20</v>
      </c>
      <c r="L1862" s="8">
        <v>37000000</v>
      </c>
      <c r="M1862" s="8">
        <v>2010</v>
      </c>
      <c r="N1862" s="8">
        <v>5.6</v>
      </c>
      <c r="O1862" s="21">
        <f>IMDB_Movies!$C477-IMDB_Movies!$L477</f>
        <v>-20519686</v>
      </c>
    </row>
    <row r="1863" spans="1:15" x14ac:dyDescent="0.35">
      <c r="A1863" s="15" t="s">
        <v>8859</v>
      </c>
      <c r="B1863" s="8">
        <v>73</v>
      </c>
      <c r="C1863" s="8">
        <v>228524</v>
      </c>
      <c r="D1863" s="7" t="s">
        <v>1702</v>
      </c>
      <c r="E1863" s="7" t="s">
        <v>8860</v>
      </c>
      <c r="F1863" s="7" t="s">
        <v>8861</v>
      </c>
      <c r="G1863" s="8">
        <v>8708</v>
      </c>
      <c r="H1863" s="7" t="s">
        <v>8862</v>
      </c>
      <c r="I1863" s="8">
        <v>56</v>
      </c>
      <c r="J1863" s="7" t="s">
        <v>19</v>
      </c>
      <c r="K1863" s="7" t="s">
        <v>20</v>
      </c>
      <c r="L1863" s="8">
        <v>4000000</v>
      </c>
      <c r="M1863" s="8">
        <v>2004</v>
      </c>
      <c r="N1863" s="8">
        <v>7.3</v>
      </c>
      <c r="O1863" s="21">
        <f>IMDB_Movies!$C1911-IMDB_Movies!$L1911</f>
        <v>101463226</v>
      </c>
    </row>
    <row r="1864" spans="1:15" x14ac:dyDescent="0.35">
      <c r="A1864" s="14" t="s">
        <v>264</v>
      </c>
      <c r="B1864" s="6">
        <v>490</v>
      </c>
      <c r="C1864" s="6">
        <v>144812796</v>
      </c>
      <c r="D1864" s="5" t="s">
        <v>151</v>
      </c>
      <c r="E1864" s="5" t="s">
        <v>152</v>
      </c>
      <c r="F1864" s="5" t="s">
        <v>265</v>
      </c>
      <c r="G1864" s="6">
        <v>362912</v>
      </c>
      <c r="H1864" s="5" t="s">
        <v>266</v>
      </c>
      <c r="I1864" s="6">
        <v>753</v>
      </c>
      <c r="J1864" s="5" t="s">
        <v>19</v>
      </c>
      <c r="K1864" s="5" t="s">
        <v>267</v>
      </c>
      <c r="L1864" s="6">
        <v>105000000</v>
      </c>
      <c r="M1864" s="6">
        <v>2013</v>
      </c>
      <c r="N1864" s="6">
        <v>7.3</v>
      </c>
      <c r="O1864" s="21">
        <f>IMDB_Movies!$C3426-IMDB_Movies!$L3426</f>
        <v>23332128</v>
      </c>
    </row>
    <row r="1865" spans="1:15" x14ac:dyDescent="0.35">
      <c r="A1865" s="14" t="s">
        <v>9095</v>
      </c>
      <c r="B1865" s="6">
        <v>143</v>
      </c>
      <c r="C1865" s="6">
        <v>22800000</v>
      </c>
      <c r="D1865" s="5" t="s">
        <v>28</v>
      </c>
      <c r="E1865" s="5" t="s">
        <v>9096</v>
      </c>
      <c r="F1865" s="5" t="s">
        <v>9097</v>
      </c>
      <c r="G1865" s="6">
        <v>59941</v>
      </c>
      <c r="H1865" s="5" t="s">
        <v>9098</v>
      </c>
      <c r="I1865" s="6">
        <v>452</v>
      </c>
      <c r="J1865" s="5" t="s">
        <v>19</v>
      </c>
      <c r="K1865" s="5" t="s">
        <v>31</v>
      </c>
      <c r="L1865" s="6">
        <v>7000000</v>
      </c>
      <c r="M1865" s="6">
        <v>1969</v>
      </c>
      <c r="N1865" s="6">
        <v>6.8</v>
      </c>
      <c r="O1865" s="22">
        <f>IMDB_Movies!$C394-IMDB_Movies!$L394</f>
        <v>-42525888</v>
      </c>
    </row>
    <row r="1866" spans="1:15" x14ac:dyDescent="0.35">
      <c r="A1866" s="11" t="s">
        <v>3380</v>
      </c>
      <c r="B1866" s="12">
        <v>36</v>
      </c>
      <c r="C1866" s="12">
        <v>42610000</v>
      </c>
      <c r="D1866" s="13" t="s">
        <v>300</v>
      </c>
      <c r="E1866" s="13" t="s">
        <v>2865</v>
      </c>
      <c r="F1866" s="13" t="s">
        <v>3381</v>
      </c>
      <c r="G1866" s="12">
        <v>60293</v>
      </c>
      <c r="H1866" s="13" t="s">
        <v>3382</v>
      </c>
      <c r="I1866" s="12">
        <v>114</v>
      </c>
      <c r="J1866" s="13" t="s">
        <v>19</v>
      </c>
      <c r="K1866" s="13" t="s">
        <v>20</v>
      </c>
      <c r="L1866" s="12">
        <v>55000000</v>
      </c>
      <c r="M1866" s="12">
        <v>1994</v>
      </c>
      <c r="N1866" s="12">
        <v>5.5</v>
      </c>
      <c r="O1866" s="22">
        <f>IMDB_Movies!$C524-IMDB_Movies!$L524</f>
        <v>26963967</v>
      </c>
    </row>
    <row r="1867" spans="1:15" x14ac:dyDescent="0.35">
      <c r="A1867" s="14" t="s">
        <v>3191</v>
      </c>
      <c r="B1867" s="6">
        <v>156</v>
      </c>
      <c r="C1867" s="6">
        <v>36385763</v>
      </c>
      <c r="D1867" s="5" t="s">
        <v>2233</v>
      </c>
      <c r="E1867" s="5" t="s">
        <v>455</v>
      </c>
      <c r="F1867" s="5" t="s">
        <v>3192</v>
      </c>
      <c r="G1867" s="6">
        <v>138941</v>
      </c>
      <c r="H1867" s="5" t="s">
        <v>3193</v>
      </c>
      <c r="I1867" s="6">
        <v>1448</v>
      </c>
      <c r="J1867" s="5" t="s">
        <v>19</v>
      </c>
      <c r="K1867" s="5" t="s">
        <v>20</v>
      </c>
      <c r="L1867" s="6">
        <v>52000000</v>
      </c>
      <c r="M1867" s="6">
        <v>1998</v>
      </c>
      <c r="N1867" s="6">
        <v>7.6</v>
      </c>
      <c r="O1867" s="22">
        <f>IMDB_Movies!$C3625-IMDB_Movies!$L3625</f>
        <v>-74679997</v>
      </c>
    </row>
    <row r="1868" spans="1:15" x14ac:dyDescent="0.35">
      <c r="A1868" s="11" t="s">
        <v>1140</v>
      </c>
      <c r="B1868" s="12">
        <v>122</v>
      </c>
      <c r="C1868" s="12">
        <v>49968653</v>
      </c>
      <c r="D1868" s="13" t="s">
        <v>1142</v>
      </c>
      <c r="E1868" s="13" t="s">
        <v>5482</v>
      </c>
      <c r="F1868" s="13" t="s">
        <v>5483</v>
      </c>
      <c r="G1868" s="12">
        <v>85423</v>
      </c>
      <c r="H1868" s="13" t="s">
        <v>5484</v>
      </c>
      <c r="I1868" s="12">
        <v>374</v>
      </c>
      <c r="J1868" s="13" t="s">
        <v>19</v>
      </c>
      <c r="K1868" s="13" t="s">
        <v>20</v>
      </c>
      <c r="L1868" s="12">
        <v>28000000</v>
      </c>
      <c r="M1868" s="12">
        <v>2001</v>
      </c>
      <c r="N1868" s="12">
        <v>6.9</v>
      </c>
      <c r="O1868" s="22">
        <f>IMDB_Movies!$C2478-IMDB_Movies!$L2478</f>
        <v>-7891338</v>
      </c>
    </row>
    <row r="1869" spans="1:15" x14ac:dyDescent="0.35">
      <c r="A1869" s="14" t="s">
        <v>6615</v>
      </c>
      <c r="B1869" s="6">
        <v>112</v>
      </c>
      <c r="C1869" s="6">
        <v>23078294</v>
      </c>
      <c r="D1869" s="5" t="s">
        <v>3550</v>
      </c>
      <c r="E1869" s="5" t="s">
        <v>1900</v>
      </c>
      <c r="F1869" s="5" t="s">
        <v>6616</v>
      </c>
      <c r="G1869" s="6">
        <v>25870</v>
      </c>
      <c r="H1869" s="5" t="s">
        <v>6617</v>
      </c>
      <c r="I1869" s="6">
        <v>281</v>
      </c>
      <c r="J1869" s="5" t="s">
        <v>19</v>
      </c>
      <c r="K1869" s="5" t="s">
        <v>20</v>
      </c>
      <c r="L1869" s="6">
        <v>9000000</v>
      </c>
      <c r="M1869" s="6">
        <v>2006</v>
      </c>
      <c r="N1869" s="6">
        <v>5.0999999999999996</v>
      </c>
      <c r="O1869" s="21">
        <f>IMDB_Movies!$C3836-IMDB_Movies!$L3836</f>
        <v>-21527150</v>
      </c>
    </row>
    <row r="1870" spans="1:15" x14ac:dyDescent="0.35">
      <c r="A1870" s="11" t="s">
        <v>829</v>
      </c>
      <c r="B1870" s="12">
        <v>75</v>
      </c>
      <c r="C1870" s="12">
        <v>66488090</v>
      </c>
      <c r="D1870" s="13" t="s">
        <v>1457</v>
      </c>
      <c r="E1870" s="13" t="s">
        <v>1176</v>
      </c>
      <c r="F1870" s="13" t="s">
        <v>3545</v>
      </c>
      <c r="G1870" s="12">
        <v>120202</v>
      </c>
      <c r="H1870" s="13" t="s">
        <v>3546</v>
      </c>
      <c r="I1870" s="12">
        <v>397</v>
      </c>
      <c r="J1870" s="13" t="s">
        <v>19</v>
      </c>
      <c r="K1870" s="13" t="s">
        <v>20</v>
      </c>
      <c r="L1870" s="12">
        <v>48000000</v>
      </c>
      <c r="M1870" s="12">
        <v>1999</v>
      </c>
      <c r="N1870" s="12">
        <v>6.7</v>
      </c>
      <c r="O1870" s="22">
        <f>IMDB_Movies!$C2730-IMDB_Movies!$L2730</f>
        <v>-14280633</v>
      </c>
    </row>
    <row r="1871" spans="1:15" x14ac:dyDescent="0.35">
      <c r="A1871" s="14" t="s">
        <v>3275</v>
      </c>
      <c r="B1871" s="6">
        <v>48</v>
      </c>
      <c r="C1871" s="6">
        <v>21554585</v>
      </c>
      <c r="D1871" s="5" t="s">
        <v>2483</v>
      </c>
      <c r="E1871" s="5" t="s">
        <v>1176</v>
      </c>
      <c r="F1871" s="5" t="s">
        <v>5935</v>
      </c>
      <c r="G1871" s="6">
        <v>36108</v>
      </c>
      <c r="H1871" s="5" t="s">
        <v>5936</v>
      </c>
      <c r="I1871" s="6">
        <v>109</v>
      </c>
      <c r="J1871" s="5" t="s">
        <v>19</v>
      </c>
      <c r="K1871" s="5" t="s">
        <v>20</v>
      </c>
      <c r="L1871" s="6">
        <v>25000000</v>
      </c>
      <c r="M1871" s="6">
        <v>1998</v>
      </c>
      <c r="N1871" s="6">
        <v>6.9</v>
      </c>
      <c r="O1871" s="21">
        <f>IMDB_Movies!$C3566-IMDB_Movies!$L3566</f>
        <v>-18769</v>
      </c>
    </row>
    <row r="1872" spans="1:15" x14ac:dyDescent="0.35">
      <c r="A1872" s="11" t="s">
        <v>11220</v>
      </c>
      <c r="B1872" s="12">
        <v>20</v>
      </c>
      <c r="C1872" s="12">
        <v>3773863</v>
      </c>
      <c r="D1872" s="13" t="s">
        <v>2243</v>
      </c>
      <c r="E1872" s="13" t="s">
        <v>9812</v>
      </c>
      <c r="F1872" s="13" t="s">
        <v>11221</v>
      </c>
      <c r="G1872" s="12">
        <v>4583</v>
      </c>
      <c r="H1872" s="13" t="s">
        <v>11222</v>
      </c>
      <c r="I1872" s="12">
        <v>55</v>
      </c>
      <c r="J1872" s="13" t="s">
        <v>19</v>
      </c>
      <c r="K1872" s="13" t="s">
        <v>20</v>
      </c>
      <c r="L1872" s="12">
        <v>1000000</v>
      </c>
      <c r="M1872" s="12">
        <v>2009</v>
      </c>
      <c r="N1872" s="12">
        <v>7.1</v>
      </c>
      <c r="O1872" s="22">
        <f>IMDB_Movies!$C3021-IMDB_Movies!$L3021</f>
        <v>44149837</v>
      </c>
    </row>
    <row r="1873" spans="1:15" x14ac:dyDescent="0.35">
      <c r="A1873" s="11" t="s">
        <v>5321</v>
      </c>
      <c r="B1873" s="12">
        <v>64</v>
      </c>
      <c r="C1873" s="12">
        <v>1281176</v>
      </c>
      <c r="D1873" s="13" t="s">
        <v>1702</v>
      </c>
      <c r="E1873" s="13" t="s">
        <v>6430</v>
      </c>
      <c r="F1873" s="13" t="s">
        <v>11366</v>
      </c>
      <c r="G1873" s="12">
        <v>2932</v>
      </c>
      <c r="H1873" s="13" t="s">
        <v>11367</v>
      </c>
      <c r="I1873" s="12">
        <v>73</v>
      </c>
      <c r="J1873" s="13" t="s">
        <v>19</v>
      </c>
      <c r="K1873" s="13" t="s">
        <v>20</v>
      </c>
      <c r="L1873" s="12">
        <v>312000</v>
      </c>
      <c r="M1873" s="12">
        <v>1999</v>
      </c>
      <c r="N1873" s="12">
        <v>6.7</v>
      </c>
      <c r="O1873" s="22">
        <f>IMDB_Movies!$C1960-IMDB_Movies!$L1960</f>
        <v>1518876</v>
      </c>
    </row>
    <row r="1874" spans="1:15" x14ac:dyDescent="0.35">
      <c r="A1874" s="15" t="s">
        <v>3310</v>
      </c>
      <c r="B1874" s="8">
        <v>166</v>
      </c>
      <c r="C1874" s="8">
        <v>67128202</v>
      </c>
      <c r="D1874" s="7" t="s">
        <v>3311</v>
      </c>
      <c r="E1874" s="7" t="s">
        <v>748</v>
      </c>
      <c r="F1874" s="7" t="s">
        <v>3312</v>
      </c>
      <c r="G1874" s="8">
        <v>43328</v>
      </c>
      <c r="H1874" s="7" t="s">
        <v>3313</v>
      </c>
      <c r="I1874" s="8">
        <v>110</v>
      </c>
      <c r="J1874" s="7" t="s">
        <v>19</v>
      </c>
      <c r="K1874" s="7" t="s">
        <v>20</v>
      </c>
      <c r="L1874" s="8">
        <v>65000000</v>
      </c>
      <c r="M1874" s="8">
        <v>2009</v>
      </c>
      <c r="N1874" s="8">
        <v>5.7</v>
      </c>
      <c r="O1874" s="21">
        <f>IMDB_Movies!$C193-IMDB_Movies!$L193</f>
        <v>-21898858</v>
      </c>
    </row>
    <row r="1875" spans="1:15" x14ac:dyDescent="0.35">
      <c r="A1875" s="11" t="s">
        <v>3162</v>
      </c>
      <c r="B1875" s="12">
        <v>66</v>
      </c>
      <c r="C1875" s="12">
        <v>39177541</v>
      </c>
      <c r="D1875" s="13" t="s">
        <v>98</v>
      </c>
      <c r="E1875" s="13" t="s">
        <v>773</v>
      </c>
      <c r="F1875" s="13" t="s">
        <v>3407</v>
      </c>
      <c r="G1875" s="12">
        <v>20310</v>
      </c>
      <c r="H1875" s="13" t="s">
        <v>3408</v>
      </c>
      <c r="I1875" s="12">
        <v>177</v>
      </c>
      <c r="J1875" s="13" t="s">
        <v>19</v>
      </c>
      <c r="K1875" s="13" t="s">
        <v>20</v>
      </c>
      <c r="L1875" s="12">
        <v>50000000</v>
      </c>
      <c r="M1875" s="12">
        <v>2005</v>
      </c>
      <c r="N1875" s="12">
        <v>3.5</v>
      </c>
      <c r="O1875" s="22">
        <f>IMDB_Movies!$C190-IMDB_Movies!$L190</f>
        <v>-2994861</v>
      </c>
    </row>
    <row r="1876" spans="1:15" x14ac:dyDescent="0.35">
      <c r="A1876" s="14" t="s">
        <v>356</v>
      </c>
      <c r="B1876" s="6">
        <v>211</v>
      </c>
      <c r="C1876" s="6">
        <v>25863915</v>
      </c>
      <c r="D1876" s="5" t="s">
        <v>830</v>
      </c>
      <c r="E1876" s="5" t="s">
        <v>4714</v>
      </c>
      <c r="F1876" s="5" t="s">
        <v>4715</v>
      </c>
      <c r="G1876" s="6">
        <v>28257</v>
      </c>
      <c r="H1876" s="5" t="s">
        <v>4716</v>
      </c>
      <c r="I1876" s="6">
        <v>151</v>
      </c>
      <c r="J1876" s="5" t="s">
        <v>19</v>
      </c>
      <c r="K1876" s="5" t="s">
        <v>20</v>
      </c>
      <c r="L1876" s="6">
        <v>35000000</v>
      </c>
      <c r="M1876" s="6">
        <v>2012</v>
      </c>
      <c r="N1876" s="6">
        <v>5.0999999999999996</v>
      </c>
      <c r="O1876" s="22">
        <f>IMDB_Movies!$C682-IMDB_Movies!$L682</f>
        <v>-11526000</v>
      </c>
    </row>
    <row r="1877" spans="1:15" x14ac:dyDescent="0.35">
      <c r="A1877" s="15" t="s">
        <v>11083</v>
      </c>
      <c r="B1877" s="8">
        <v>56</v>
      </c>
      <c r="C1877" s="8">
        <v>6387</v>
      </c>
      <c r="D1877" s="7" t="s">
        <v>1531</v>
      </c>
      <c r="E1877" s="7" t="s">
        <v>1699</v>
      </c>
      <c r="F1877" s="7" t="s">
        <v>11084</v>
      </c>
      <c r="G1877" s="8">
        <v>4862</v>
      </c>
      <c r="H1877" s="7" t="s">
        <v>11085</v>
      </c>
      <c r="I1877" s="8">
        <v>37</v>
      </c>
      <c r="J1877" s="7" t="s">
        <v>19</v>
      </c>
      <c r="K1877" s="7" t="s">
        <v>20</v>
      </c>
      <c r="L1877" s="8">
        <v>1000000</v>
      </c>
      <c r="M1877" s="8">
        <v>2006</v>
      </c>
      <c r="N1877" s="8">
        <v>6.9</v>
      </c>
      <c r="O1877" s="21">
        <f>IMDB_Movies!$C2283-IMDB_Movies!$L2283</f>
        <v>-28407897</v>
      </c>
    </row>
    <row r="1878" spans="1:15" x14ac:dyDescent="0.35">
      <c r="A1878" s="11" t="s">
        <v>5571</v>
      </c>
      <c r="B1878" s="12">
        <v>52</v>
      </c>
      <c r="C1878" s="12">
        <v>26400000</v>
      </c>
      <c r="D1878" s="13" t="s">
        <v>1467</v>
      </c>
      <c r="E1878" s="13" t="s">
        <v>5572</v>
      </c>
      <c r="F1878" s="13" t="s">
        <v>5573</v>
      </c>
      <c r="G1878" s="12">
        <v>12980</v>
      </c>
      <c r="H1878" s="13" t="s">
        <v>5574</v>
      </c>
      <c r="I1878" s="12">
        <v>89</v>
      </c>
      <c r="J1878" s="13" t="s">
        <v>19</v>
      </c>
      <c r="K1878" s="13" t="s">
        <v>31</v>
      </c>
      <c r="L1878" s="12">
        <v>16000000</v>
      </c>
      <c r="M1878" s="12">
        <v>1984</v>
      </c>
      <c r="N1878" s="12">
        <v>7.4</v>
      </c>
      <c r="O1878" s="22">
        <f>IMDB_Movies!$C1244-IMDB_Movies!$L1244</f>
        <v>14302097</v>
      </c>
    </row>
    <row r="1879" spans="1:15" x14ac:dyDescent="0.35">
      <c r="A1879" s="11" t="s">
        <v>7682</v>
      </c>
      <c r="B1879" s="12">
        <v>230</v>
      </c>
      <c r="C1879" s="12">
        <v>13034417</v>
      </c>
      <c r="D1879" s="13" t="s">
        <v>2483</v>
      </c>
      <c r="E1879" s="13" t="s">
        <v>5283</v>
      </c>
      <c r="F1879" s="13" t="s">
        <v>7683</v>
      </c>
      <c r="G1879" s="12">
        <v>55665</v>
      </c>
      <c r="H1879" s="13" t="s">
        <v>7684</v>
      </c>
      <c r="I1879" s="12">
        <v>118</v>
      </c>
      <c r="J1879" s="13" t="s">
        <v>19</v>
      </c>
      <c r="K1879" s="13" t="s">
        <v>20</v>
      </c>
      <c r="L1879" s="12">
        <v>15000000</v>
      </c>
      <c r="M1879" s="12">
        <v>2009</v>
      </c>
      <c r="N1879" s="12">
        <v>6.9</v>
      </c>
      <c r="O1879" s="22">
        <f>IMDB_Movies!$C3567-IMDB_Movies!$L3567</f>
        <v>11051260</v>
      </c>
    </row>
    <row r="1880" spans="1:15" x14ac:dyDescent="0.35">
      <c r="A1880" s="11" t="s">
        <v>9116</v>
      </c>
      <c r="B1880" s="12">
        <v>18</v>
      </c>
      <c r="C1880" s="12">
        <v>1277257</v>
      </c>
      <c r="D1880" s="13" t="s">
        <v>973</v>
      </c>
      <c r="E1880" s="13" t="s">
        <v>2845</v>
      </c>
      <c r="F1880" s="13" t="s">
        <v>11001</v>
      </c>
      <c r="G1880" s="12">
        <v>2629</v>
      </c>
      <c r="H1880" s="13" t="s">
        <v>11002</v>
      </c>
      <c r="I1880" s="12">
        <v>32</v>
      </c>
      <c r="J1880" s="13" t="s">
        <v>19</v>
      </c>
      <c r="K1880" s="13" t="s">
        <v>31</v>
      </c>
      <c r="L1880" s="12">
        <v>1000000</v>
      </c>
      <c r="M1880" s="12">
        <v>1996</v>
      </c>
      <c r="N1880" s="12">
        <v>6.8</v>
      </c>
      <c r="O1880" s="22">
        <f>IMDB_Movies!$C2166-IMDB_Movies!$L2166</f>
        <v>51990286</v>
      </c>
    </row>
    <row r="1881" spans="1:15" x14ac:dyDescent="0.35">
      <c r="A1881" s="14" t="s">
        <v>116</v>
      </c>
      <c r="B1881" s="6">
        <v>328</v>
      </c>
      <c r="C1881" s="6">
        <v>377019252</v>
      </c>
      <c r="D1881" s="5" t="s">
        <v>396</v>
      </c>
      <c r="E1881" s="5" t="s">
        <v>22</v>
      </c>
      <c r="F1881" s="5" t="s">
        <v>1367</v>
      </c>
      <c r="G1881" s="6">
        <v>1215718</v>
      </c>
      <c r="H1881" s="5" t="s">
        <v>1368</v>
      </c>
      <c r="I1881" s="6">
        <v>3189</v>
      </c>
      <c r="J1881" s="5" t="s">
        <v>19</v>
      </c>
      <c r="K1881" s="5" t="s">
        <v>20</v>
      </c>
      <c r="L1881" s="6">
        <v>94000000</v>
      </c>
      <c r="M1881" s="6">
        <v>2003</v>
      </c>
      <c r="N1881" s="6">
        <v>8.9</v>
      </c>
      <c r="O1881" s="22">
        <f>IMDB_Movies!$C136-IMDB_Movies!$L136</f>
        <v>170483</v>
      </c>
    </row>
    <row r="1882" spans="1:15" x14ac:dyDescent="0.35">
      <c r="A1882" s="11" t="s">
        <v>1480</v>
      </c>
      <c r="B1882" s="12">
        <v>179</v>
      </c>
      <c r="C1882" s="12">
        <v>162001186</v>
      </c>
      <c r="D1882" s="13" t="s">
        <v>1136</v>
      </c>
      <c r="E1882" s="13" t="s">
        <v>197</v>
      </c>
      <c r="F1882" s="13" t="s">
        <v>2011</v>
      </c>
      <c r="G1882" s="12">
        <v>181443</v>
      </c>
      <c r="H1882" s="13" t="s">
        <v>2012</v>
      </c>
      <c r="I1882" s="12">
        <v>311</v>
      </c>
      <c r="J1882" s="13" t="s">
        <v>19</v>
      </c>
      <c r="K1882" s="13" t="s">
        <v>20</v>
      </c>
      <c r="L1882" s="12">
        <v>80000000</v>
      </c>
      <c r="M1882" s="12">
        <v>2010</v>
      </c>
      <c r="N1882" s="12">
        <v>6</v>
      </c>
      <c r="O1882" s="22">
        <f>IMDB_Movies!$C1678-IMDB_Movies!$L1678</f>
        <v>13014536</v>
      </c>
    </row>
    <row r="1883" spans="1:15" x14ac:dyDescent="0.35">
      <c r="A1883" s="14" t="s">
        <v>11404</v>
      </c>
      <c r="B1883" s="6">
        <v>23</v>
      </c>
      <c r="C1883" s="6">
        <v>1977544</v>
      </c>
      <c r="D1883" s="5" t="s">
        <v>973</v>
      </c>
      <c r="E1883" s="5" t="s">
        <v>7617</v>
      </c>
      <c r="F1883" s="5" t="s">
        <v>11405</v>
      </c>
      <c r="G1883" s="6">
        <v>3513</v>
      </c>
      <c r="H1883" s="5" t="s">
        <v>11406</v>
      </c>
      <c r="I1883" s="6">
        <v>36</v>
      </c>
      <c r="J1883" s="5" t="s">
        <v>19</v>
      </c>
      <c r="K1883" s="5" t="s">
        <v>20</v>
      </c>
      <c r="L1883" s="6">
        <v>250000</v>
      </c>
      <c r="M1883" s="6">
        <v>1995</v>
      </c>
      <c r="N1883" s="6">
        <v>6.5</v>
      </c>
      <c r="O1883" s="22">
        <f>IMDB_Movies!$C2190-IMDB_Movies!$L2190</f>
        <v>22689474</v>
      </c>
    </row>
    <row r="1884" spans="1:15" x14ac:dyDescent="0.35">
      <c r="A1884" s="14" t="s">
        <v>3324</v>
      </c>
      <c r="B1884" s="6">
        <v>50</v>
      </c>
      <c r="C1884" s="6">
        <v>96793</v>
      </c>
      <c r="D1884" s="5" t="s">
        <v>979</v>
      </c>
      <c r="E1884" s="5" t="s">
        <v>475</v>
      </c>
      <c r="F1884" s="5" t="s">
        <v>10238</v>
      </c>
      <c r="G1884" s="6">
        <v>12188</v>
      </c>
      <c r="H1884" s="5" t="s">
        <v>10239</v>
      </c>
      <c r="I1884" s="6">
        <v>135</v>
      </c>
      <c r="J1884" s="5" t="s">
        <v>19</v>
      </c>
      <c r="K1884" s="5" t="s">
        <v>20</v>
      </c>
      <c r="L1884" s="6">
        <v>3500000</v>
      </c>
      <c r="M1884" s="6">
        <v>2004</v>
      </c>
      <c r="N1884" s="6">
        <v>5.3</v>
      </c>
      <c r="O1884" s="21">
        <f>IMDB_Movies!$C557-IMDB_Movies!$L557</f>
        <v>53668525</v>
      </c>
    </row>
    <row r="1885" spans="1:15" x14ac:dyDescent="0.35">
      <c r="A1885" s="14" t="s">
        <v>1185</v>
      </c>
      <c r="B1885" s="6">
        <v>50</v>
      </c>
      <c r="C1885" s="6">
        <v>153665036</v>
      </c>
      <c r="D1885" s="5" t="s">
        <v>300</v>
      </c>
      <c r="E1885" s="5" t="s">
        <v>1577</v>
      </c>
      <c r="F1885" s="5" t="s">
        <v>6428</v>
      </c>
      <c r="G1885" s="6">
        <v>84824</v>
      </c>
      <c r="H1885" s="5" t="s">
        <v>6429</v>
      </c>
      <c r="I1885" s="6">
        <v>95</v>
      </c>
      <c r="J1885" s="5" t="s">
        <v>19</v>
      </c>
      <c r="K1885" s="5" t="s">
        <v>20</v>
      </c>
      <c r="L1885" s="6">
        <v>28000000</v>
      </c>
      <c r="M1885" s="6">
        <v>1987</v>
      </c>
      <c r="N1885" s="6">
        <v>6.4</v>
      </c>
      <c r="O1885" s="21">
        <f>IMDB_Movies!$C513-IMDB_Movies!$L513</f>
        <v>8694528</v>
      </c>
    </row>
    <row r="1886" spans="1:15" x14ac:dyDescent="0.35">
      <c r="A1886" s="14" t="s">
        <v>71</v>
      </c>
      <c r="B1886" s="6">
        <v>673</v>
      </c>
      <c r="C1886" s="6">
        <v>330249062</v>
      </c>
      <c r="D1886" s="5" t="s">
        <v>42</v>
      </c>
      <c r="E1886" s="5" t="s">
        <v>73</v>
      </c>
      <c r="F1886" s="5" t="s">
        <v>74</v>
      </c>
      <c r="G1886" s="6">
        <v>371639</v>
      </c>
      <c r="H1886" s="5" t="s">
        <v>75</v>
      </c>
      <c r="I1886" s="6">
        <v>3018</v>
      </c>
      <c r="J1886" s="5" t="s">
        <v>19</v>
      </c>
      <c r="K1886" s="5" t="s">
        <v>20</v>
      </c>
      <c r="L1886" s="6">
        <v>250000000</v>
      </c>
      <c r="M1886" s="6">
        <v>2016</v>
      </c>
      <c r="N1886" s="6">
        <v>6.9</v>
      </c>
      <c r="O1886" s="21">
        <f>IMDB_Movies!$C313-IMDB_Movies!$L313</f>
        <v>41793567</v>
      </c>
    </row>
    <row r="1887" spans="1:15" x14ac:dyDescent="0.35">
      <c r="A1887" s="15" t="s">
        <v>11115</v>
      </c>
      <c r="B1887" s="8">
        <v>9</v>
      </c>
      <c r="C1887" s="8">
        <v>31937</v>
      </c>
      <c r="D1887" s="7" t="s">
        <v>1142</v>
      </c>
      <c r="E1887" s="7" t="s">
        <v>11275</v>
      </c>
      <c r="F1887" s="7" t="s">
        <v>11276</v>
      </c>
      <c r="G1887" s="8">
        <v>1358</v>
      </c>
      <c r="H1887" s="7" t="s">
        <v>11277</v>
      </c>
      <c r="I1887" s="8">
        <v>10</v>
      </c>
      <c r="J1887" s="7" t="s">
        <v>19</v>
      </c>
      <c r="K1887" s="7" t="s">
        <v>20</v>
      </c>
      <c r="L1887" s="8">
        <v>500000</v>
      </c>
      <c r="M1887" s="8">
        <v>2007</v>
      </c>
      <c r="N1887" s="8">
        <v>5.7</v>
      </c>
      <c r="O1887" s="21">
        <f>IMDB_Movies!$C2549-IMDB_Movies!$L2549</f>
        <v>-3469419</v>
      </c>
    </row>
    <row r="1888" spans="1:15" x14ac:dyDescent="0.35">
      <c r="A1888" s="15" t="s">
        <v>4001</v>
      </c>
      <c r="B1888" s="8">
        <v>420</v>
      </c>
      <c r="C1888" s="8">
        <v>38176892</v>
      </c>
      <c r="D1888" s="7" t="s">
        <v>3291</v>
      </c>
      <c r="E1888" s="7" t="s">
        <v>2742</v>
      </c>
      <c r="F1888" s="7" t="s">
        <v>4153</v>
      </c>
      <c r="G1888" s="8">
        <v>104119</v>
      </c>
      <c r="H1888" s="7" t="s">
        <v>4154</v>
      </c>
      <c r="I1888" s="8">
        <v>518</v>
      </c>
      <c r="J1888" s="7" t="s">
        <v>19</v>
      </c>
      <c r="K1888" s="7" t="s">
        <v>20</v>
      </c>
      <c r="L1888" s="8">
        <v>40000000</v>
      </c>
      <c r="M1888" s="8">
        <v>2011</v>
      </c>
      <c r="N1888" s="8">
        <v>6.2</v>
      </c>
      <c r="O1888" s="21">
        <f>IMDB_Movies!$C3736-IMDB_Movies!$L3736</f>
        <v>-24923864</v>
      </c>
    </row>
    <row r="1889" spans="1:15" x14ac:dyDescent="0.35">
      <c r="A1889" s="15" t="s">
        <v>2887</v>
      </c>
      <c r="B1889" s="8">
        <v>81</v>
      </c>
      <c r="C1889" s="8">
        <v>40485039</v>
      </c>
      <c r="D1889" s="7" t="s">
        <v>8584</v>
      </c>
      <c r="E1889" s="7" t="s">
        <v>415</v>
      </c>
      <c r="F1889" s="7" t="s">
        <v>8585</v>
      </c>
      <c r="G1889" s="8">
        <v>85362</v>
      </c>
      <c r="H1889" s="7" t="s">
        <v>8586</v>
      </c>
      <c r="I1889" s="8">
        <v>181</v>
      </c>
      <c r="J1889" s="7" t="s">
        <v>19</v>
      </c>
      <c r="K1889" s="7" t="s">
        <v>20</v>
      </c>
      <c r="L1889" s="8">
        <v>10000000</v>
      </c>
      <c r="M1889" s="8">
        <v>1989</v>
      </c>
      <c r="N1889" s="8">
        <v>6.9</v>
      </c>
      <c r="O1889" s="21">
        <f>IMDB_Movies!$C1195-IMDB_Movies!$L1195</f>
        <v>71244774</v>
      </c>
    </row>
    <row r="1890" spans="1:15" x14ac:dyDescent="0.35">
      <c r="A1890" s="11" t="s">
        <v>2119</v>
      </c>
      <c r="B1890" s="12">
        <v>251</v>
      </c>
      <c r="C1890" s="12">
        <v>148734225</v>
      </c>
      <c r="D1890" s="13" t="s">
        <v>1142</v>
      </c>
      <c r="E1890" s="13" t="s">
        <v>2755</v>
      </c>
      <c r="F1890" s="13" t="s">
        <v>5565</v>
      </c>
      <c r="G1890" s="12">
        <v>298590</v>
      </c>
      <c r="H1890" s="13" t="s">
        <v>5566</v>
      </c>
      <c r="I1890" s="12">
        <v>559</v>
      </c>
      <c r="J1890" s="13" t="s">
        <v>19</v>
      </c>
      <c r="K1890" s="13" t="s">
        <v>20</v>
      </c>
      <c r="L1890" s="12">
        <v>30000000</v>
      </c>
      <c r="M1890" s="12">
        <v>2007</v>
      </c>
      <c r="N1890" s="12">
        <v>7</v>
      </c>
      <c r="O1890" s="22">
        <f>IMDB_Movies!$C2474-IMDB_Movies!$L2474</f>
        <v>26087366</v>
      </c>
    </row>
    <row r="1891" spans="1:15" x14ac:dyDescent="0.35">
      <c r="A1891" s="14" t="s">
        <v>2438</v>
      </c>
      <c r="B1891" s="6">
        <v>343</v>
      </c>
      <c r="C1891" s="6">
        <v>128505958</v>
      </c>
      <c r="D1891" s="5" t="s">
        <v>1136</v>
      </c>
      <c r="E1891" s="5" t="s">
        <v>6991</v>
      </c>
      <c r="F1891" s="5" t="s">
        <v>6992</v>
      </c>
      <c r="G1891" s="6">
        <v>297014</v>
      </c>
      <c r="H1891" s="5" t="s">
        <v>6993</v>
      </c>
      <c r="I1891" s="6">
        <v>1198</v>
      </c>
      <c r="J1891" s="5" t="s">
        <v>19</v>
      </c>
      <c r="K1891" s="5" t="s">
        <v>20</v>
      </c>
      <c r="L1891" s="6">
        <v>18000000</v>
      </c>
      <c r="M1891" s="6">
        <v>2006</v>
      </c>
      <c r="N1891" s="6">
        <v>7.3</v>
      </c>
      <c r="O1891" s="21">
        <f>IMDB_Movies!$C1621-IMDB_Movies!$L1621</f>
        <v>7368960</v>
      </c>
    </row>
    <row r="1892" spans="1:15" x14ac:dyDescent="0.35">
      <c r="A1892" s="14" t="s">
        <v>4185</v>
      </c>
      <c r="B1892" s="6">
        <v>299</v>
      </c>
      <c r="C1892" s="6">
        <v>34180954</v>
      </c>
      <c r="D1892" s="5" t="s">
        <v>151</v>
      </c>
      <c r="E1892" s="5" t="s">
        <v>150</v>
      </c>
      <c r="F1892" s="5" t="s">
        <v>4915</v>
      </c>
      <c r="G1892" s="6">
        <v>189812</v>
      </c>
      <c r="H1892" s="5" t="s">
        <v>4916</v>
      </c>
      <c r="I1892" s="6">
        <v>370</v>
      </c>
      <c r="J1892" s="5" t="s">
        <v>19</v>
      </c>
      <c r="K1892" s="5" t="s">
        <v>20</v>
      </c>
      <c r="L1892" s="6">
        <v>32000000</v>
      </c>
      <c r="M1892" s="6">
        <v>2008</v>
      </c>
      <c r="N1892" s="6">
        <v>7.6</v>
      </c>
      <c r="O1892" s="22">
        <f>IMDB_Movies!$C3407-IMDB_Movies!$L3407</f>
        <v>-15218475</v>
      </c>
    </row>
    <row r="1893" spans="1:15" x14ac:dyDescent="0.35">
      <c r="A1893" s="11" t="s">
        <v>10158</v>
      </c>
      <c r="B1893" s="12">
        <v>36</v>
      </c>
      <c r="C1893" s="12">
        <v>10246600</v>
      </c>
      <c r="D1893" s="13" t="s">
        <v>973</v>
      </c>
      <c r="E1893" s="13" t="s">
        <v>11546</v>
      </c>
      <c r="F1893" s="13" t="s">
        <v>11547</v>
      </c>
      <c r="G1893" s="12">
        <v>6375</v>
      </c>
      <c r="H1893" s="13" t="s">
        <v>11548</v>
      </c>
      <c r="I1893" s="12">
        <v>36</v>
      </c>
      <c r="J1893" s="13" t="s">
        <v>19</v>
      </c>
      <c r="K1893" s="13" t="s">
        <v>20</v>
      </c>
      <c r="L1893" s="12">
        <v>25000</v>
      </c>
      <c r="M1893" s="12">
        <v>1995</v>
      </c>
      <c r="N1893" s="12">
        <v>6.6</v>
      </c>
      <c r="O1893" s="22">
        <f>IMDB_Movies!$C2184-IMDB_Movies!$L2184</f>
        <v>-149800772</v>
      </c>
    </row>
    <row r="1894" spans="1:15" x14ac:dyDescent="0.35">
      <c r="A1894" s="11" t="s">
        <v>864</v>
      </c>
      <c r="B1894" s="12">
        <v>57</v>
      </c>
      <c r="C1894" s="12">
        <v>219200000</v>
      </c>
      <c r="D1894" s="13" t="s">
        <v>5594</v>
      </c>
      <c r="E1894" s="13" t="s">
        <v>572</v>
      </c>
      <c r="F1894" s="13" t="s">
        <v>5732</v>
      </c>
      <c r="G1894" s="12">
        <v>181380</v>
      </c>
      <c r="H1894" s="13" t="s">
        <v>5733</v>
      </c>
      <c r="I1894" s="12">
        <v>223</v>
      </c>
      <c r="J1894" s="13" t="s">
        <v>19</v>
      </c>
      <c r="K1894" s="13" t="s">
        <v>20</v>
      </c>
      <c r="L1894" s="12">
        <v>25000000</v>
      </c>
      <c r="M1894" s="12">
        <v>1993</v>
      </c>
      <c r="N1894" s="12">
        <v>6.9</v>
      </c>
      <c r="O1894" s="22">
        <f>IMDB_Movies!$C2060-IMDB_Movies!$L2060</f>
        <v>14213619</v>
      </c>
    </row>
    <row r="1895" spans="1:15" x14ac:dyDescent="0.35">
      <c r="A1895" s="14" t="s">
        <v>9930</v>
      </c>
      <c r="B1895" s="6">
        <v>409</v>
      </c>
      <c r="C1895" s="6">
        <v>107917283</v>
      </c>
      <c r="D1895" s="5" t="s">
        <v>4060</v>
      </c>
      <c r="E1895" s="5" t="s">
        <v>10290</v>
      </c>
      <c r="F1895" s="5" t="s">
        <v>11319</v>
      </c>
      <c r="G1895" s="6">
        <v>184824</v>
      </c>
      <c r="H1895" s="5" t="s">
        <v>11320</v>
      </c>
      <c r="I1895" s="6">
        <v>1189</v>
      </c>
      <c r="J1895" s="5" t="s">
        <v>19</v>
      </c>
      <c r="K1895" s="5" t="s">
        <v>20</v>
      </c>
      <c r="L1895" s="6">
        <v>15000</v>
      </c>
      <c r="M1895" s="6">
        <v>2007</v>
      </c>
      <c r="N1895" s="6">
        <v>6.3</v>
      </c>
      <c r="O1895" s="21">
        <f>IMDB_Movies!$C3696-IMDB_Movies!$L3696</f>
        <v>-256653</v>
      </c>
    </row>
    <row r="1896" spans="1:15" x14ac:dyDescent="0.35">
      <c r="A1896" s="14" t="s">
        <v>10719</v>
      </c>
      <c r="B1896" s="6">
        <v>311</v>
      </c>
      <c r="C1896" s="6">
        <v>40990055</v>
      </c>
      <c r="D1896" s="5" t="s">
        <v>2856</v>
      </c>
      <c r="E1896" s="5" t="s">
        <v>10283</v>
      </c>
      <c r="F1896" s="5" t="s">
        <v>10720</v>
      </c>
      <c r="G1896" s="6">
        <v>41509</v>
      </c>
      <c r="H1896" s="5" t="s">
        <v>10721</v>
      </c>
      <c r="I1896" s="6">
        <v>300</v>
      </c>
      <c r="J1896" s="5" t="s">
        <v>19</v>
      </c>
      <c r="K1896" s="5" t="s">
        <v>1003</v>
      </c>
      <c r="L1896" s="6">
        <v>1800000</v>
      </c>
      <c r="M1896" s="6">
        <v>2010</v>
      </c>
      <c r="N1896" s="6">
        <v>5.6</v>
      </c>
      <c r="O1896" s="21">
        <f>IMDB_Movies!$C3248-IMDB_Movies!$L3248</f>
        <v>-31483987</v>
      </c>
    </row>
    <row r="1897" spans="1:15" x14ac:dyDescent="0.35">
      <c r="A1897" s="14" t="s">
        <v>2681</v>
      </c>
      <c r="B1897" s="6">
        <v>75</v>
      </c>
      <c r="C1897" s="6">
        <v>82301521</v>
      </c>
      <c r="D1897" s="5" t="s">
        <v>5964</v>
      </c>
      <c r="E1897" s="5" t="s">
        <v>4046</v>
      </c>
      <c r="F1897" s="5" t="s">
        <v>6451</v>
      </c>
      <c r="G1897" s="6">
        <v>22679</v>
      </c>
      <c r="H1897" s="5" t="s">
        <v>6452</v>
      </c>
      <c r="I1897" s="6">
        <v>149</v>
      </c>
      <c r="J1897" s="5" t="s">
        <v>19</v>
      </c>
      <c r="K1897" s="5" t="s">
        <v>20</v>
      </c>
      <c r="L1897" s="6">
        <v>32000000</v>
      </c>
      <c r="M1897" s="6">
        <v>2005</v>
      </c>
      <c r="N1897" s="6">
        <v>4.5999999999999996</v>
      </c>
      <c r="O1897" s="21">
        <f>IMDB_Movies!$C1183-IMDB_Movies!$L1183</f>
        <v>-8444012</v>
      </c>
    </row>
    <row r="1898" spans="1:15" x14ac:dyDescent="0.35">
      <c r="A1898" s="14" t="s">
        <v>3883</v>
      </c>
      <c r="B1898" s="6">
        <v>72</v>
      </c>
      <c r="C1898" s="6">
        <v>57750000</v>
      </c>
      <c r="D1898" s="5" t="s">
        <v>3885</v>
      </c>
      <c r="E1898" s="5" t="s">
        <v>2146</v>
      </c>
      <c r="F1898" s="5" t="s">
        <v>3886</v>
      </c>
      <c r="G1898" s="6">
        <v>21554</v>
      </c>
      <c r="H1898" s="5" t="s">
        <v>3887</v>
      </c>
      <c r="I1898" s="6">
        <v>192</v>
      </c>
      <c r="J1898" s="5" t="s">
        <v>19</v>
      </c>
      <c r="K1898" s="5" t="s">
        <v>31</v>
      </c>
      <c r="L1898" s="6">
        <v>31115000</v>
      </c>
      <c r="M1898" s="6">
        <v>1963</v>
      </c>
      <c r="N1898" s="6">
        <v>7</v>
      </c>
      <c r="O1898" s="22">
        <f>IMDB_Movies!$C1516-IMDB_Movies!$L1516</f>
        <v>-90200974</v>
      </c>
    </row>
    <row r="1899" spans="1:15" x14ac:dyDescent="0.35">
      <c r="A1899" s="11" t="s">
        <v>5926</v>
      </c>
      <c r="B1899" s="12">
        <v>322</v>
      </c>
      <c r="C1899" s="12">
        <v>37738400</v>
      </c>
      <c r="D1899" s="13" t="s">
        <v>2243</v>
      </c>
      <c r="E1899" s="13" t="s">
        <v>258</v>
      </c>
      <c r="F1899" s="13" t="s">
        <v>5927</v>
      </c>
      <c r="G1899" s="12">
        <v>67797</v>
      </c>
      <c r="H1899" s="13" t="s">
        <v>5928</v>
      </c>
      <c r="I1899" s="12">
        <v>285</v>
      </c>
      <c r="J1899" s="13" t="s">
        <v>19</v>
      </c>
      <c r="K1899" s="13" t="s">
        <v>20</v>
      </c>
      <c r="L1899" s="12">
        <v>25000000</v>
      </c>
      <c r="M1899" s="12">
        <v>2013</v>
      </c>
      <c r="N1899" s="12">
        <v>7.3</v>
      </c>
      <c r="O1899" s="22">
        <f>IMDB_Movies!$C3003-IMDB_Movies!$L3003</f>
        <v>-8851518</v>
      </c>
    </row>
    <row r="1900" spans="1:15" x14ac:dyDescent="0.35">
      <c r="A1900" s="15" t="s">
        <v>215</v>
      </c>
      <c r="B1900" s="8">
        <v>469</v>
      </c>
      <c r="C1900" s="8">
        <v>172051787</v>
      </c>
      <c r="D1900" s="7" t="s">
        <v>42</v>
      </c>
      <c r="E1900" s="7" t="s">
        <v>217</v>
      </c>
      <c r="F1900" s="7" t="s">
        <v>218</v>
      </c>
      <c r="G1900" s="8">
        <v>264186</v>
      </c>
      <c r="H1900" s="7" t="s">
        <v>219</v>
      </c>
      <c r="I1900" s="8">
        <v>665</v>
      </c>
      <c r="J1900" s="7" t="s">
        <v>19</v>
      </c>
      <c r="K1900" s="7" t="s">
        <v>20</v>
      </c>
      <c r="L1900" s="8">
        <v>170000000</v>
      </c>
      <c r="M1900" s="8">
        <v>2010</v>
      </c>
      <c r="N1900" s="8">
        <v>6.8</v>
      </c>
      <c r="O1900" s="21">
        <f>IMDB_Movies!$C317-IMDB_Movies!$L317</f>
        <v>-103295584</v>
      </c>
    </row>
    <row r="1901" spans="1:15" x14ac:dyDescent="0.35">
      <c r="A1901" s="11" t="s">
        <v>14</v>
      </c>
      <c r="B1901" s="12">
        <v>315</v>
      </c>
      <c r="C1901" s="12">
        <v>658672302</v>
      </c>
      <c r="D1901" s="13" t="s">
        <v>151</v>
      </c>
      <c r="E1901" s="13" t="s">
        <v>152</v>
      </c>
      <c r="F1901" s="13" t="s">
        <v>153</v>
      </c>
      <c r="G1901" s="12">
        <v>793059</v>
      </c>
      <c r="H1901" s="13" t="s">
        <v>154</v>
      </c>
      <c r="I1901" s="12">
        <v>2528</v>
      </c>
      <c r="J1901" s="13" t="s">
        <v>19</v>
      </c>
      <c r="K1901" s="13" t="s">
        <v>20</v>
      </c>
      <c r="L1901" s="12">
        <v>200000000</v>
      </c>
      <c r="M1901" s="12">
        <v>1997</v>
      </c>
      <c r="N1901" s="12">
        <v>7.7</v>
      </c>
      <c r="O1901" s="22">
        <f>IMDB_Movies!$C3403-IMDB_Movies!$L3403</f>
        <v>-83832772</v>
      </c>
    </row>
    <row r="1902" spans="1:15" x14ac:dyDescent="0.35">
      <c r="A1902" s="15" t="s">
        <v>7497</v>
      </c>
      <c r="B1902" s="8">
        <v>393</v>
      </c>
      <c r="C1902" s="8">
        <v>71588220</v>
      </c>
      <c r="D1902" s="7" t="s">
        <v>4656</v>
      </c>
      <c r="E1902" s="7" t="s">
        <v>3989</v>
      </c>
      <c r="F1902" s="7" t="s">
        <v>7498</v>
      </c>
      <c r="G1902" s="8">
        <v>134869</v>
      </c>
      <c r="H1902" s="7" t="s">
        <v>7499</v>
      </c>
      <c r="I1902" s="8">
        <v>304</v>
      </c>
      <c r="J1902" s="7" t="s">
        <v>19</v>
      </c>
      <c r="K1902" s="7" t="s">
        <v>193</v>
      </c>
      <c r="L1902" s="8">
        <v>20000000</v>
      </c>
      <c r="M1902" s="8">
        <v>2013</v>
      </c>
      <c r="N1902" s="8">
        <v>6.2</v>
      </c>
      <c r="O1902" s="21">
        <f>IMDB_Movies!$C3654-IMDB_Movies!$L3654</f>
        <v>110071312</v>
      </c>
    </row>
    <row r="1903" spans="1:15" x14ac:dyDescent="0.35">
      <c r="A1903" s="11" t="s">
        <v>264</v>
      </c>
      <c r="B1903" s="12">
        <v>490</v>
      </c>
      <c r="C1903" s="12">
        <v>144812796</v>
      </c>
      <c r="D1903" s="13" t="s">
        <v>151</v>
      </c>
      <c r="E1903" s="13" t="s">
        <v>152</v>
      </c>
      <c r="F1903" s="13" t="s">
        <v>265</v>
      </c>
      <c r="G1903" s="12">
        <v>362933</v>
      </c>
      <c r="H1903" s="13" t="s">
        <v>266</v>
      </c>
      <c r="I1903" s="12">
        <v>753</v>
      </c>
      <c r="J1903" s="13" t="s">
        <v>19</v>
      </c>
      <c r="K1903" s="13" t="s">
        <v>267</v>
      </c>
      <c r="L1903" s="12">
        <v>105000000</v>
      </c>
      <c r="M1903" s="12">
        <v>2013</v>
      </c>
      <c r="N1903" s="12">
        <v>7.3</v>
      </c>
      <c r="O1903" s="22">
        <f>IMDB_Movies!$C3427-IMDB_Movies!$L3427</f>
        <v>-11945720</v>
      </c>
    </row>
    <row r="1904" spans="1:15" x14ac:dyDescent="0.35">
      <c r="A1904" s="11" t="s">
        <v>9740</v>
      </c>
      <c r="B1904" s="12">
        <v>42</v>
      </c>
      <c r="C1904" s="12">
        <v>36000000</v>
      </c>
      <c r="D1904" s="13" t="s">
        <v>4129</v>
      </c>
      <c r="E1904" s="13" t="s">
        <v>3884</v>
      </c>
      <c r="F1904" s="13" t="s">
        <v>9741</v>
      </c>
      <c r="G1904" s="12">
        <v>6359</v>
      </c>
      <c r="H1904" s="13" t="s">
        <v>9742</v>
      </c>
      <c r="I1904" s="12">
        <v>69</v>
      </c>
      <c r="J1904" s="13" t="s">
        <v>19</v>
      </c>
      <c r="K1904" s="13" t="s">
        <v>20</v>
      </c>
      <c r="L1904" s="12">
        <v>5000000</v>
      </c>
      <c r="M1904" s="12">
        <v>1953</v>
      </c>
      <c r="N1904" s="12">
        <v>6.8</v>
      </c>
      <c r="O1904" s="22">
        <f>IMDB_Movies!$C3171-IMDB_Movies!$L3171</f>
        <v>-34226481</v>
      </c>
    </row>
    <row r="1905" spans="1:15" x14ac:dyDescent="0.35">
      <c r="A1905" s="14" t="s">
        <v>183</v>
      </c>
      <c r="B1905" s="6">
        <v>370</v>
      </c>
      <c r="C1905" s="6">
        <v>35287788</v>
      </c>
      <c r="D1905" s="5" t="s">
        <v>4372</v>
      </c>
      <c r="E1905" s="5" t="s">
        <v>2146</v>
      </c>
      <c r="F1905" s="5" t="s">
        <v>4373</v>
      </c>
      <c r="G1905" s="6">
        <v>73886</v>
      </c>
      <c r="H1905" s="5" t="s">
        <v>4374</v>
      </c>
      <c r="I1905" s="6">
        <v>165</v>
      </c>
      <c r="J1905" s="5" t="s">
        <v>19</v>
      </c>
      <c r="K1905" s="5" t="s">
        <v>20</v>
      </c>
      <c r="L1905" s="6">
        <v>39000000</v>
      </c>
      <c r="M1905" s="6">
        <v>2012</v>
      </c>
      <c r="N1905" s="6">
        <v>7</v>
      </c>
      <c r="O1905" s="22">
        <f>IMDB_Movies!$C1374-IMDB_Movies!$L1374</f>
        <v>23894477</v>
      </c>
    </row>
    <row r="1906" spans="1:15" x14ac:dyDescent="0.35">
      <c r="A1906" s="11" t="s">
        <v>10755</v>
      </c>
      <c r="B1906" s="12">
        <v>195</v>
      </c>
      <c r="C1906" s="12">
        <v>4231500</v>
      </c>
      <c r="D1906" s="13" t="s">
        <v>151</v>
      </c>
      <c r="E1906" s="13" t="s">
        <v>10756</v>
      </c>
      <c r="F1906" s="13" t="s">
        <v>10757</v>
      </c>
      <c r="G1906" s="12">
        <v>30479</v>
      </c>
      <c r="H1906" s="13" t="s">
        <v>10758</v>
      </c>
      <c r="I1906" s="12">
        <v>162</v>
      </c>
      <c r="J1906" s="13" t="s">
        <v>3587</v>
      </c>
      <c r="K1906" s="13" t="s">
        <v>3588</v>
      </c>
      <c r="L1906" s="12">
        <v>1000000</v>
      </c>
      <c r="M1906" s="12">
        <v>2013</v>
      </c>
      <c r="N1906" s="12">
        <v>7.8</v>
      </c>
      <c r="O1906" s="22">
        <f>IMDB_Movies!$C3393-IMDB_Movies!$L3393</f>
        <v>47998368</v>
      </c>
    </row>
    <row r="1907" spans="1:15" x14ac:dyDescent="0.35">
      <c r="A1907" s="14" t="s">
        <v>9592</v>
      </c>
      <c r="B1907" s="6">
        <v>35</v>
      </c>
      <c r="C1907" s="6">
        <v>4394936</v>
      </c>
      <c r="D1907" s="5" t="s">
        <v>1681</v>
      </c>
      <c r="E1907" s="5" t="s">
        <v>1673</v>
      </c>
      <c r="F1907" s="5" t="s">
        <v>9593</v>
      </c>
      <c r="G1907" s="6">
        <v>11439</v>
      </c>
      <c r="H1907" s="5" t="s">
        <v>9595</v>
      </c>
      <c r="I1907" s="6">
        <v>190</v>
      </c>
      <c r="J1907" s="5" t="s">
        <v>19</v>
      </c>
      <c r="K1907" s="5" t="s">
        <v>539</v>
      </c>
      <c r="L1907" s="6">
        <v>6000000</v>
      </c>
      <c r="M1907" s="6">
        <v>1999</v>
      </c>
      <c r="N1907" s="6">
        <v>5.3</v>
      </c>
      <c r="O1907" s="22">
        <f>IMDB_Movies!$C2082-IMDB_Movies!$L2082</f>
        <v>-3508650</v>
      </c>
    </row>
    <row r="1908" spans="1:15" x14ac:dyDescent="0.35">
      <c r="A1908" s="14" t="s">
        <v>4708</v>
      </c>
      <c r="B1908" s="6">
        <v>50</v>
      </c>
      <c r="C1908" s="6">
        <v>105444419</v>
      </c>
      <c r="D1908" s="5" t="s">
        <v>1136</v>
      </c>
      <c r="E1908" s="5" t="s">
        <v>2700</v>
      </c>
      <c r="F1908" s="5" t="s">
        <v>5072</v>
      </c>
      <c r="G1908" s="6">
        <v>31817</v>
      </c>
      <c r="H1908" s="5" t="s">
        <v>5073</v>
      </c>
      <c r="I1908" s="6">
        <v>117</v>
      </c>
      <c r="J1908" s="5" t="s">
        <v>19</v>
      </c>
      <c r="K1908" s="5" t="s">
        <v>20</v>
      </c>
      <c r="L1908" s="6">
        <v>26000000</v>
      </c>
      <c r="M1908" s="6">
        <v>1996</v>
      </c>
      <c r="N1908" s="6">
        <v>6.2</v>
      </c>
      <c r="O1908" s="21">
        <f>IMDB_Movies!$C1671-IMDB_Movies!$L1671</f>
        <v>200000</v>
      </c>
    </row>
    <row r="1909" spans="1:15" x14ac:dyDescent="0.35">
      <c r="A1909" s="14" t="s">
        <v>3895</v>
      </c>
      <c r="B1909" s="6">
        <v>155</v>
      </c>
      <c r="C1909" s="6">
        <v>24362501</v>
      </c>
      <c r="D1909" s="5" t="s">
        <v>1444</v>
      </c>
      <c r="E1909" s="5" t="s">
        <v>217</v>
      </c>
      <c r="F1909" s="5" t="s">
        <v>6365</v>
      </c>
      <c r="G1909" s="6">
        <v>69980</v>
      </c>
      <c r="H1909" s="5" t="s">
        <v>6366</v>
      </c>
      <c r="I1909" s="6">
        <v>591</v>
      </c>
      <c r="J1909" s="5" t="s">
        <v>19</v>
      </c>
      <c r="K1909" s="5" t="s">
        <v>20</v>
      </c>
      <c r="L1909" s="6">
        <v>21500000</v>
      </c>
      <c r="M1909" s="6">
        <v>1999</v>
      </c>
      <c r="N1909" s="6">
        <v>7.2</v>
      </c>
      <c r="O1909" s="21">
        <f>IMDB_Movies!$C2807-IMDB_Movies!$L2807</f>
        <v>53618384</v>
      </c>
    </row>
    <row r="1910" spans="1:15" x14ac:dyDescent="0.35">
      <c r="A1910" s="11" t="s">
        <v>8542</v>
      </c>
      <c r="B1910" s="12">
        <v>5</v>
      </c>
      <c r="C1910" s="12">
        <v>125169</v>
      </c>
      <c r="D1910" s="13" t="s">
        <v>1702</v>
      </c>
      <c r="E1910" s="13" t="s">
        <v>2994</v>
      </c>
      <c r="F1910" s="13" t="s">
        <v>8543</v>
      </c>
      <c r="G1910" s="12">
        <v>859</v>
      </c>
      <c r="H1910" s="13" t="s">
        <v>8544</v>
      </c>
      <c r="I1910" s="12">
        <v>31</v>
      </c>
      <c r="J1910" s="13" t="s">
        <v>19</v>
      </c>
      <c r="K1910" s="13" t="s">
        <v>20</v>
      </c>
      <c r="L1910" s="12">
        <v>10500000</v>
      </c>
      <c r="M1910" s="12">
        <v>1994</v>
      </c>
      <c r="N1910" s="12">
        <v>6.4</v>
      </c>
      <c r="O1910" s="22">
        <f>IMDB_Movies!$C1982-IMDB_Movies!$L1982</f>
        <v>44140956</v>
      </c>
    </row>
    <row r="1911" spans="1:15" x14ac:dyDescent="0.35">
      <c r="A1911" s="14" t="s">
        <v>4147</v>
      </c>
      <c r="B1911" s="6">
        <v>256</v>
      </c>
      <c r="C1911" s="6">
        <v>121463226</v>
      </c>
      <c r="D1911" s="5" t="s">
        <v>1136</v>
      </c>
      <c r="E1911" s="5" t="s">
        <v>125</v>
      </c>
      <c r="F1911" s="5" t="s">
        <v>7171</v>
      </c>
      <c r="G1911" s="6">
        <v>422606</v>
      </c>
      <c r="H1911" s="5" t="s">
        <v>7172</v>
      </c>
      <c r="I1911" s="6">
        <v>555</v>
      </c>
      <c r="J1911" s="5" t="s">
        <v>19</v>
      </c>
      <c r="K1911" s="5" t="s">
        <v>20</v>
      </c>
      <c r="L1911" s="6">
        <v>20000000</v>
      </c>
      <c r="M1911" s="6">
        <v>2007</v>
      </c>
      <c r="N1911" s="6">
        <v>7.6</v>
      </c>
      <c r="O1911" s="22">
        <f>IMDB_Movies!$C1612-IMDB_Movies!$L1612</f>
        <v>-7569012</v>
      </c>
    </row>
    <row r="1912" spans="1:15" x14ac:dyDescent="0.35">
      <c r="A1912" s="15" t="s">
        <v>4288</v>
      </c>
      <c r="B1912" s="8">
        <v>147</v>
      </c>
      <c r="C1912" s="8">
        <v>40846082</v>
      </c>
      <c r="D1912" s="7" t="s">
        <v>2000</v>
      </c>
      <c r="E1912" s="7" t="s">
        <v>4289</v>
      </c>
      <c r="F1912" s="7" t="s">
        <v>6926</v>
      </c>
      <c r="G1912" s="8">
        <v>45317</v>
      </c>
      <c r="H1912" s="7" t="s">
        <v>6927</v>
      </c>
      <c r="I1912" s="8">
        <v>536</v>
      </c>
      <c r="J1912" s="7" t="s">
        <v>19</v>
      </c>
      <c r="K1912" s="7" t="s">
        <v>20</v>
      </c>
      <c r="L1912" s="8">
        <v>19000000</v>
      </c>
      <c r="M1912" s="8">
        <v>1999</v>
      </c>
      <c r="N1912" s="8">
        <v>5.6</v>
      </c>
      <c r="O1912" s="21">
        <f>IMDB_Movies!$C3778-IMDB_Movies!$L3778</f>
        <v>20007180</v>
      </c>
    </row>
    <row r="1913" spans="1:15" x14ac:dyDescent="0.35">
      <c r="A1913" s="14" t="s">
        <v>8216</v>
      </c>
      <c r="B1913" s="6">
        <v>63</v>
      </c>
      <c r="C1913" s="6">
        <v>63071133</v>
      </c>
      <c r="D1913" s="5" t="s">
        <v>8217</v>
      </c>
      <c r="E1913" s="5" t="s">
        <v>683</v>
      </c>
      <c r="F1913" s="5" t="s">
        <v>8218</v>
      </c>
      <c r="G1913" s="6">
        <v>42892</v>
      </c>
      <c r="H1913" s="5" t="s">
        <v>8219</v>
      </c>
      <c r="I1913" s="6">
        <v>154</v>
      </c>
      <c r="J1913" s="5" t="s">
        <v>19</v>
      </c>
      <c r="K1913" s="5" t="s">
        <v>20</v>
      </c>
      <c r="L1913" s="6">
        <v>12000000</v>
      </c>
      <c r="M1913" s="6">
        <v>1996</v>
      </c>
      <c r="N1913" s="6">
        <v>6.8</v>
      </c>
      <c r="O1913" s="22">
        <f>IMDB_Movies!$C976-IMDB_Movies!$L976</f>
        <v>5998709</v>
      </c>
    </row>
    <row r="1914" spans="1:15" x14ac:dyDescent="0.35">
      <c r="A1914" s="15" t="s">
        <v>6041</v>
      </c>
      <c r="B1914" s="8">
        <v>28</v>
      </c>
      <c r="C1914" s="8">
        <v>1646664</v>
      </c>
      <c r="D1914" s="7" t="s">
        <v>4070</v>
      </c>
      <c r="E1914" s="7" t="s">
        <v>6866</v>
      </c>
      <c r="F1914" s="7" t="s">
        <v>6867</v>
      </c>
      <c r="G1914" s="8">
        <v>4518</v>
      </c>
      <c r="H1914" s="7" t="s">
        <v>6868</v>
      </c>
      <c r="I1914" s="8">
        <v>66</v>
      </c>
      <c r="J1914" s="7" t="s">
        <v>19</v>
      </c>
      <c r="K1914" s="7" t="s">
        <v>20</v>
      </c>
      <c r="L1914" s="8">
        <v>20000000</v>
      </c>
      <c r="M1914" s="8">
        <v>2003</v>
      </c>
      <c r="N1914" s="8">
        <v>2.8</v>
      </c>
      <c r="O1914" s="21">
        <f>IMDB_Movies!$C2447-IMDB_Movies!$L2447</f>
        <v>17926543</v>
      </c>
    </row>
    <row r="1915" spans="1:15" x14ac:dyDescent="0.35">
      <c r="A1915" s="15" t="s">
        <v>2928</v>
      </c>
      <c r="B1915" s="8">
        <v>196</v>
      </c>
      <c r="C1915" s="8">
        <v>54414716</v>
      </c>
      <c r="D1915" s="7" t="s">
        <v>706</v>
      </c>
      <c r="E1915" s="7" t="s">
        <v>78</v>
      </c>
      <c r="F1915" s="7" t="s">
        <v>4089</v>
      </c>
      <c r="G1915" s="8">
        <v>114294</v>
      </c>
      <c r="H1915" s="7" t="s">
        <v>4090</v>
      </c>
      <c r="I1915" s="8">
        <v>187</v>
      </c>
      <c r="J1915" s="7" t="s">
        <v>19</v>
      </c>
      <c r="K1915" s="7" t="s">
        <v>20</v>
      </c>
      <c r="L1915" s="8">
        <v>42000000</v>
      </c>
      <c r="M1915" s="8">
        <v>2014</v>
      </c>
      <c r="N1915" s="8">
        <v>6.3</v>
      </c>
      <c r="O1915" s="21">
        <f>IMDB_Movies!$C1771-IMDB_Movies!$L1771</f>
        <v>-10904697</v>
      </c>
    </row>
    <row r="1916" spans="1:15" x14ac:dyDescent="0.35">
      <c r="A1916" s="14" t="s">
        <v>6702</v>
      </c>
      <c r="B1916" s="6">
        <v>81</v>
      </c>
      <c r="C1916" s="6">
        <v>15464026</v>
      </c>
      <c r="D1916" s="5" t="s">
        <v>1142</v>
      </c>
      <c r="E1916" s="5" t="s">
        <v>3584</v>
      </c>
      <c r="F1916" s="5" t="s">
        <v>6703</v>
      </c>
      <c r="G1916" s="6">
        <v>23076</v>
      </c>
      <c r="H1916" s="5" t="s">
        <v>6704</v>
      </c>
      <c r="I1916" s="6">
        <v>158</v>
      </c>
      <c r="J1916" s="5" t="s">
        <v>19</v>
      </c>
      <c r="K1916" s="5" t="s">
        <v>20</v>
      </c>
      <c r="L1916" s="6">
        <v>20000000</v>
      </c>
      <c r="M1916" s="6">
        <v>2000</v>
      </c>
      <c r="N1916" s="6">
        <v>5.3</v>
      </c>
      <c r="O1916" s="22">
        <f>IMDB_Movies!$C2574-IMDB_Movies!$L2574</f>
        <v>85762022</v>
      </c>
    </row>
    <row r="1917" spans="1:15" x14ac:dyDescent="0.35">
      <c r="A1917" s="14" t="s">
        <v>1752</v>
      </c>
      <c r="B1917" s="6">
        <v>144</v>
      </c>
      <c r="C1917" s="6">
        <v>109993847</v>
      </c>
      <c r="D1917" s="5" t="s">
        <v>1754</v>
      </c>
      <c r="E1917" s="5" t="s">
        <v>1482</v>
      </c>
      <c r="F1917" s="5" t="s">
        <v>1755</v>
      </c>
      <c r="G1917" s="6">
        <v>72326</v>
      </c>
      <c r="H1917" s="5" t="s">
        <v>1756</v>
      </c>
      <c r="I1917" s="6">
        <v>116</v>
      </c>
      <c r="J1917" s="5" t="s">
        <v>19</v>
      </c>
      <c r="K1917" s="5" t="s">
        <v>20</v>
      </c>
      <c r="L1917" s="6">
        <v>80000000</v>
      </c>
      <c r="M1917" s="6">
        <v>2008</v>
      </c>
      <c r="N1917" s="6">
        <v>6.1</v>
      </c>
      <c r="O1917" s="21">
        <f>IMDB_Movies!$C2335-IMDB_Movies!$L2335</f>
        <v>-18891023</v>
      </c>
    </row>
    <row r="1918" spans="1:15" x14ac:dyDescent="0.35">
      <c r="A1918" s="11" t="s">
        <v>3367</v>
      </c>
      <c r="B1918" s="12">
        <v>80</v>
      </c>
      <c r="C1918" s="12">
        <v>19151864</v>
      </c>
      <c r="D1918" s="13" t="s">
        <v>1142</v>
      </c>
      <c r="E1918" s="13" t="s">
        <v>4237</v>
      </c>
      <c r="F1918" s="13" t="s">
        <v>6645</v>
      </c>
      <c r="G1918" s="12">
        <v>36983</v>
      </c>
      <c r="H1918" s="13" t="s">
        <v>6646</v>
      </c>
      <c r="I1918" s="12">
        <v>100</v>
      </c>
      <c r="J1918" s="13" t="s">
        <v>19</v>
      </c>
      <c r="K1918" s="13" t="s">
        <v>20</v>
      </c>
      <c r="L1918" s="12">
        <v>40000000</v>
      </c>
      <c r="M1918" s="12">
        <v>2008</v>
      </c>
      <c r="N1918" s="12">
        <v>5.9</v>
      </c>
      <c r="O1918" s="22">
        <f>IMDB_Movies!$C2538-IMDB_Movies!$L2538</f>
        <v>-15997036</v>
      </c>
    </row>
    <row r="1919" spans="1:15" x14ac:dyDescent="0.35">
      <c r="A1919" s="14" t="s">
        <v>5042</v>
      </c>
      <c r="B1919" s="6">
        <v>36</v>
      </c>
      <c r="C1919" s="6">
        <v>117560</v>
      </c>
      <c r="D1919" s="5" t="s">
        <v>151</v>
      </c>
      <c r="E1919" s="5" t="s">
        <v>1028</v>
      </c>
      <c r="F1919" s="5" t="s">
        <v>9622</v>
      </c>
      <c r="G1919" s="6">
        <v>2330</v>
      </c>
      <c r="H1919" s="5" t="s">
        <v>9623</v>
      </c>
      <c r="I1919" s="6">
        <v>29</v>
      </c>
      <c r="J1919" s="5" t="s">
        <v>19</v>
      </c>
      <c r="K1919" s="5" t="s">
        <v>20</v>
      </c>
      <c r="L1919" s="6">
        <v>6000000</v>
      </c>
      <c r="M1919" s="6">
        <v>2006</v>
      </c>
      <c r="N1919" s="6">
        <v>6.2</v>
      </c>
      <c r="O1919" s="22">
        <f>IMDB_Movies!$C3483-IMDB_Movies!$L3483</f>
        <v>50418803</v>
      </c>
    </row>
    <row r="1920" spans="1:15" x14ac:dyDescent="0.35">
      <c r="A1920" s="11" t="s">
        <v>268</v>
      </c>
      <c r="B1920" s="12">
        <v>56</v>
      </c>
      <c r="C1920" s="12">
        <v>8406264</v>
      </c>
      <c r="D1920" s="13" t="s">
        <v>973</v>
      </c>
      <c r="E1920" s="13" t="s">
        <v>402</v>
      </c>
      <c r="F1920" s="13" t="s">
        <v>4906</v>
      </c>
      <c r="G1920" s="12">
        <v>24826</v>
      </c>
      <c r="H1920" s="13" t="s">
        <v>4907</v>
      </c>
      <c r="I1920" s="12">
        <v>175</v>
      </c>
      <c r="J1920" s="13" t="s">
        <v>19</v>
      </c>
      <c r="K1920" s="13" t="s">
        <v>20</v>
      </c>
      <c r="L1920" s="12">
        <v>38000000</v>
      </c>
      <c r="M1920" s="12">
        <v>1999</v>
      </c>
      <c r="N1920" s="12">
        <v>6</v>
      </c>
      <c r="O1920" s="22">
        <f>IMDB_Movies!$C2228-IMDB_Movies!$L2228</f>
        <v>45181732</v>
      </c>
    </row>
    <row r="1921" spans="1:15" x14ac:dyDescent="0.35">
      <c r="A1921" s="14" t="s">
        <v>7419</v>
      </c>
      <c r="B1921" s="6">
        <v>36</v>
      </c>
      <c r="C1921" s="6">
        <v>1686429</v>
      </c>
      <c r="D1921" s="5" t="s">
        <v>7420</v>
      </c>
      <c r="E1921" s="5" t="s">
        <v>1814</v>
      </c>
      <c r="F1921" s="5" t="s">
        <v>7421</v>
      </c>
      <c r="G1921" s="6">
        <v>8687</v>
      </c>
      <c r="H1921" s="5" t="s">
        <v>7422</v>
      </c>
      <c r="I1921" s="6">
        <v>62</v>
      </c>
      <c r="J1921" s="5" t="s">
        <v>19</v>
      </c>
      <c r="K1921" s="5" t="s">
        <v>20</v>
      </c>
      <c r="L1921" s="6">
        <v>16000000</v>
      </c>
      <c r="M1921" s="6">
        <v>1997</v>
      </c>
      <c r="N1921" s="6">
        <v>2.8</v>
      </c>
      <c r="O1921" s="22">
        <f>IMDB_Movies!$C686-IMDB_Movies!$L686</f>
        <v>46735231</v>
      </c>
    </row>
    <row r="1922" spans="1:15" x14ac:dyDescent="0.35">
      <c r="A1922" s="14" t="s">
        <v>8186</v>
      </c>
      <c r="B1922" s="6">
        <v>99</v>
      </c>
      <c r="C1922" s="6">
        <v>71442</v>
      </c>
      <c r="D1922" s="5" t="s">
        <v>8187</v>
      </c>
      <c r="E1922" s="5" t="s">
        <v>466</v>
      </c>
      <c r="F1922" s="5" t="s">
        <v>8188</v>
      </c>
      <c r="G1922" s="6">
        <v>12029</v>
      </c>
      <c r="H1922" s="5" t="s">
        <v>8190</v>
      </c>
      <c r="I1922" s="6">
        <v>32</v>
      </c>
      <c r="J1922" s="5" t="s">
        <v>1002</v>
      </c>
      <c r="K1922" s="5" t="s">
        <v>1003</v>
      </c>
      <c r="L1922" s="6">
        <v>9600000</v>
      </c>
      <c r="M1922" s="6">
        <v>2012</v>
      </c>
      <c r="N1922" s="6">
        <v>7.9</v>
      </c>
      <c r="O1922" s="22">
        <f>IMDB_Movies!$C1352-IMDB_Movies!$L1352</f>
        <v>305024263</v>
      </c>
    </row>
    <row r="1923" spans="1:15" x14ac:dyDescent="0.35">
      <c r="A1923" s="14" t="s">
        <v>9745</v>
      </c>
      <c r="B1923" s="6">
        <v>185</v>
      </c>
      <c r="C1923" s="6">
        <v>34468224</v>
      </c>
      <c r="D1923" s="5" t="s">
        <v>3626</v>
      </c>
      <c r="E1923" s="5" t="s">
        <v>545</v>
      </c>
      <c r="F1923" s="5" t="s">
        <v>9746</v>
      </c>
      <c r="G1923" s="6">
        <v>105568</v>
      </c>
      <c r="H1923" s="5" t="s">
        <v>9747</v>
      </c>
      <c r="I1923" s="6">
        <v>533</v>
      </c>
      <c r="J1923" s="5" t="s">
        <v>19</v>
      </c>
      <c r="K1923" s="5" t="s">
        <v>20</v>
      </c>
      <c r="L1923" s="6">
        <v>4500000</v>
      </c>
      <c r="M1923" s="6">
        <v>2003</v>
      </c>
      <c r="N1923" s="6">
        <v>7.3</v>
      </c>
      <c r="O1923" s="22">
        <f>IMDB_Movies!$C1448-IMDB_Movies!$L1448</f>
        <v>-39871022</v>
      </c>
    </row>
    <row r="1924" spans="1:15" x14ac:dyDescent="0.35">
      <c r="A1924" s="11" t="s">
        <v>880</v>
      </c>
      <c r="B1924" s="12">
        <v>159</v>
      </c>
      <c r="C1924" s="12">
        <v>131536019</v>
      </c>
      <c r="D1924" s="13" t="s">
        <v>881</v>
      </c>
      <c r="E1924" s="13" t="s">
        <v>882</v>
      </c>
      <c r="F1924" s="13" t="s">
        <v>883</v>
      </c>
      <c r="G1924" s="12">
        <v>58498</v>
      </c>
      <c r="H1924" s="13" t="s">
        <v>884</v>
      </c>
      <c r="I1924" s="12">
        <v>99</v>
      </c>
      <c r="J1924" s="13" t="s">
        <v>19</v>
      </c>
      <c r="K1924" s="13" t="s">
        <v>20</v>
      </c>
      <c r="L1924" s="12">
        <v>103000000</v>
      </c>
      <c r="M1924" s="12">
        <v>2014</v>
      </c>
      <c r="N1924" s="12">
        <v>6.4</v>
      </c>
      <c r="O1924" s="22">
        <f>IMDB_Movies!$C1050-IMDB_Movies!$L1050</f>
        <v>35910583</v>
      </c>
    </row>
    <row r="1925" spans="1:15" x14ac:dyDescent="0.35">
      <c r="A1925" s="14" t="s">
        <v>9504</v>
      </c>
      <c r="B1925" s="6">
        <v>145</v>
      </c>
      <c r="C1925" s="6">
        <v>102300000</v>
      </c>
      <c r="D1925" s="5" t="s">
        <v>9505</v>
      </c>
      <c r="E1925" s="5" t="s">
        <v>9506</v>
      </c>
      <c r="F1925" s="5" t="s">
        <v>9507</v>
      </c>
      <c r="G1925" s="6">
        <v>107408</v>
      </c>
      <c r="H1925" s="5" t="s">
        <v>9508</v>
      </c>
      <c r="I1925" s="6">
        <v>259</v>
      </c>
      <c r="J1925" s="5" t="s">
        <v>19</v>
      </c>
      <c r="K1925" s="5" t="s">
        <v>20</v>
      </c>
      <c r="L1925" s="6">
        <v>6000000</v>
      </c>
      <c r="M1925" s="6">
        <v>1964</v>
      </c>
      <c r="N1925" s="6">
        <v>7.8</v>
      </c>
      <c r="O1925" s="22">
        <f>IMDB_Movies!$C2332-IMDB_Movies!$L2332</f>
        <v>10018837</v>
      </c>
    </row>
    <row r="1926" spans="1:15" x14ac:dyDescent="0.35">
      <c r="A1926" s="15" t="s">
        <v>10235</v>
      </c>
      <c r="B1926" s="8">
        <v>50</v>
      </c>
      <c r="C1926" s="8">
        <v>101228</v>
      </c>
      <c r="D1926" s="7" t="s">
        <v>1702</v>
      </c>
      <c r="E1926" s="7" t="s">
        <v>1325</v>
      </c>
      <c r="F1926" s="7" t="s">
        <v>10236</v>
      </c>
      <c r="G1926" s="8">
        <v>7228</v>
      </c>
      <c r="H1926" s="7" t="s">
        <v>10237</v>
      </c>
      <c r="I1926" s="8">
        <v>53</v>
      </c>
      <c r="J1926" s="7" t="s">
        <v>19</v>
      </c>
      <c r="K1926" s="7" t="s">
        <v>20</v>
      </c>
      <c r="L1926" s="8">
        <v>3500000</v>
      </c>
      <c r="M1926" s="8">
        <v>2005</v>
      </c>
      <c r="N1926" s="8">
        <v>6.4</v>
      </c>
      <c r="O1926" s="21">
        <f>IMDB_Movies!$C1983-IMDB_Movies!$L1983</f>
        <v>31015141</v>
      </c>
    </row>
    <row r="1927" spans="1:15" x14ac:dyDescent="0.35">
      <c r="A1927" s="15" t="s">
        <v>3021</v>
      </c>
      <c r="B1927" s="8">
        <v>146</v>
      </c>
      <c r="C1927" s="8">
        <v>56932305</v>
      </c>
      <c r="D1927" s="7" t="s">
        <v>3022</v>
      </c>
      <c r="E1927" s="7" t="s">
        <v>2758</v>
      </c>
      <c r="F1927" s="7" t="s">
        <v>3023</v>
      </c>
      <c r="G1927" s="8">
        <v>96690</v>
      </c>
      <c r="H1927" s="7" t="s">
        <v>3024</v>
      </c>
      <c r="I1927" s="8">
        <v>293</v>
      </c>
      <c r="J1927" s="7" t="s">
        <v>19</v>
      </c>
      <c r="K1927" s="7" t="s">
        <v>20</v>
      </c>
      <c r="L1927" s="8">
        <v>55000000</v>
      </c>
      <c r="M1927" s="8">
        <v>2000</v>
      </c>
      <c r="N1927" s="8">
        <v>6.6</v>
      </c>
      <c r="O1927" s="21">
        <f>IMDB_Movies!$C113-IMDB_Movies!$L113</f>
        <v>187645141</v>
      </c>
    </row>
    <row r="1928" spans="1:15" x14ac:dyDescent="0.35">
      <c r="A1928" s="11" t="s">
        <v>3528</v>
      </c>
      <c r="B1928" s="12">
        <v>211</v>
      </c>
      <c r="C1928" s="12">
        <v>53302314</v>
      </c>
      <c r="D1928" s="13" t="s">
        <v>3550</v>
      </c>
      <c r="E1928" s="13" t="s">
        <v>3817</v>
      </c>
      <c r="F1928" s="13" t="s">
        <v>6188</v>
      </c>
      <c r="G1928" s="12">
        <v>181058</v>
      </c>
      <c r="H1928" s="13" t="s">
        <v>6189</v>
      </c>
      <c r="I1928" s="12">
        <v>674</v>
      </c>
      <c r="J1928" s="13" t="s">
        <v>19</v>
      </c>
      <c r="K1928" s="13" t="s">
        <v>20</v>
      </c>
      <c r="L1928" s="12">
        <v>23000000</v>
      </c>
      <c r="M1928" s="12">
        <v>2000</v>
      </c>
      <c r="N1928" s="12">
        <v>6.7</v>
      </c>
      <c r="O1928" s="22">
        <f>IMDB_Movies!$C3817-IMDB_Movies!$L3817</f>
        <v>8821531</v>
      </c>
    </row>
    <row r="1929" spans="1:15" x14ac:dyDescent="0.35">
      <c r="A1929" s="15" t="s">
        <v>123</v>
      </c>
      <c r="B1929" s="8">
        <v>331</v>
      </c>
      <c r="C1929" s="8">
        <v>32391374</v>
      </c>
      <c r="D1929" s="7" t="s">
        <v>973</v>
      </c>
      <c r="E1929" s="7" t="s">
        <v>36</v>
      </c>
      <c r="F1929" s="7" t="s">
        <v>9271</v>
      </c>
      <c r="G1929" s="8">
        <v>376600</v>
      </c>
      <c r="H1929" s="7" t="s">
        <v>9272</v>
      </c>
      <c r="I1929" s="8">
        <v>494</v>
      </c>
      <c r="J1929" s="7" t="s">
        <v>19</v>
      </c>
      <c r="K1929" s="7" t="s">
        <v>20</v>
      </c>
      <c r="L1929" s="8">
        <v>7500000</v>
      </c>
      <c r="M1929" s="8">
        <v>2009</v>
      </c>
      <c r="N1929" s="8">
        <v>7.7</v>
      </c>
      <c r="O1929" s="21">
        <f>IMDB_Movies!$C2119-IMDB_Movies!$L2119</f>
        <v>30537320</v>
      </c>
    </row>
    <row r="1930" spans="1:15" x14ac:dyDescent="0.35">
      <c r="A1930" s="11" t="s">
        <v>3507</v>
      </c>
      <c r="B1930" s="12">
        <v>131</v>
      </c>
      <c r="C1930" s="12">
        <v>53680848</v>
      </c>
      <c r="D1930" s="13" t="s">
        <v>151</v>
      </c>
      <c r="E1930" s="13" t="s">
        <v>449</v>
      </c>
      <c r="F1930" s="13" t="s">
        <v>5170</v>
      </c>
      <c r="G1930" s="12">
        <v>167967</v>
      </c>
      <c r="H1930" s="13" t="s">
        <v>5171</v>
      </c>
      <c r="I1930" s="12">
        <v>243</v>
      </c>
      <c r="J1930" s="13" t="s">
        <v>19</v>
      </c>
      <c r="K1930" s="13" t="s">
        <v>20</v>
      </c>
      <c r="L1930" s="12">
        <v>30000000</v>
      </c>
      <c r="M1930" s="12">
        <v>2007</v>
      </c>
      <c r="N1930" s="12">
        <v>7.1</v>
      </c>
      <c r="O1930" s="22">
        <f>IMDB_Movies!$C3443-IMDB_Movies!$L3443</f>
        <v>8631221</v>
      </c>
    </row>
    <row r="1931" spans="1:15" x14ac:dyDescent="0.35">
      <c r="A1931" s="11" t="s">
        <v>1076</v>
      </c>
      <c r="B1931" s="12">
        <v>125</v>
      </c>
      <c r="C1931" s="12">
        <v>71017784</v>
      </c>
      <c r="D1931" s="13" t="s">
        <v>196</v>
      </c>
      <c r="E1931" s="13" t="s">
        <v>1091</v>
      </c>
      <c r="F1931" s="13" t="s">
        <v>1092</v>
      </c>
      <c r="G1931" s="12">
        <v>27257</v>
      </c>
      <c r="H1931" s="13" t="s">
        <v>1093</v>
      </c>
      <c r="I1931" s="12">
        <v>59</v>
      </c>
      <c r="J1931" s="13" t="s">
        <v>19</v>
      </c>
      <c r="K1931" s="13" t="s">
        <v>20</v>
      </c>
      <c r="L1931" s="12">
        <v>105000000</v>
      </c>
      <c r="M1931" s="12">
        <v>2013</v>
      </c>
      <c r="N1931" s="12">
        <v>5.4</v>
      </c>
      <c r="O1931" s="22">
        <f>IMDB_Movies!$C1030-IMDB_Movies!$L1030</f>
        <v>38400000</v>
      </c>
    </row>
    <row r="1932" spans="1:15" x14ac:dyDescent="0.35">
      <c r="A1932" s="14" t="s">
        <v>21</v>
      </c>
      <c r="B1932" s="6">
        <v>302</v>
      </c>
      <c r="C1932" s="6">
        <v>309404152</v>
      </c>
      <c r="D1932" s="5" t="s">
        <v>23</v>
      </c>
      <c r="E1932" s="5" t="s">
        <v>24</v>
      </c>
      <c r="F1932" s="5" t="s">
        <v>11608</v>
      </c>
      <c r="G1932" s="6">
        <v>471220</v>
      </c>
      <c r="H1932" s="5" t="s">
        <v>26</v>
      </c>
      <c r="I1932" s="6">
        <v>1238</v>
      </c>
      <c r="J1932" s="5" t="s">
        <v>19</v>
      </c>
      <c r="K1932" s="5" t="s">
        <v>20</v>
      </c>
      <c r="L1932" s="6">
        <v>300000000</v>
      </c>
      <c r="M1932" s="6">
        <v>2007</v>
      </c>
      <c r="N1932" s="6">
        <v>7.1</v>
      </c>
      <c r="O1932" s="22">
        <f>IMDB_Movies!$C206-IMDB_Movies!$L206</f>
        <v>-6384422</v>
      </c>
    </row>
    <row r="1933" spans="1:15" x14ac:dyDescent="0.35">
      <c r="A1933" s="14" t="s">
        <v>8359</v>
      </c>
      <c r="B1933" s="6">
        <v>202</v>
      </c>
      <c r="C1933" s="6">
        <v>211667</v>
      </c>
      <c r="D1933" s="5" t="s">
        <v>1316</v>
      </c>
      <c r="E1933" s="5" t="s">
        <v>8173</v>
      </c>
      <c r="F1933" s="5" t="s">
        <v>9997</v>
      </c>
      <c r="G1933" s="6">
        <v>53508</v>
      </c>
      <c r="H1933" s="5" t="s">
        <v>9998</v>
      </c>
      <c r="I1933" s="6">
        <v>131</v>
      </c>
      <c r="J1933" s="5" t="s">
        <v>7488</v>
      </c>
      <c r="K1933" s="5" t="s">
        <v>3629</v>
      </c>
      <c r="L1933" s="6">
        <v>4200000000</v>
      </c>
      <c r="M1933" s="6">
        <v>2005</v>
      </c>
      <c r="N1933" s="6">
        <v>7.7</v>
      </c>
      <c r="O1933" s="22">
        <f>IMDB_Movies!$C2656-IMDB_Movies!$L2656</f>
        <v>-12731341</v>
      </c>
    </row>
    <row r="1934" spans="1:15" x14ac:dyDescent="0.35">
      <c r="A1934" s="14" t="s">
        <v>3191</v>
      </c>
      <c r="B1934" s="6">
        <v>584</v>
      </c>
      <c r="C1934" s="6">
        <v>13303319</v>
      </c>
      <c r="D1934" s="5" t="s">
        <v>3426</v>
      </c>
      <c r="E1934" s="5" t="s">
        <v>247</v>
      </c>
      <c r="F1934" s="5" t="s">
        <v>4792</v>
      </c>
      <c r="G1934" s="6">
        <v>136367</v>
      </c>
      <c r="H1934" s="5" t="s">
        <v>4793</v>
      </c>
      <c r="I1934" s="6">
        <v>975</v>
      </c>
      <c r="J1934" s="5" t="s">
        <v>19</v>
      </c>
      <c r="K1934" s="5" t="s">
        <v>20</v>
      </c>
      <c r="L1934" s="6">
        <v>32000000</v>
      </c>
      <c r="M1934" s="6">
        <v>2011</v>
      </c>
      <c r="N1934" s="6">
        <v>6.7</v>
      </c>
      <c r="O1934" s="21">
        <f>IMDB_Movies!$C3122-IMDB_Movies!$L3122</f>
        <v>15531634</v>
      </c>
    </row>
    <row r="1935" spans="1:15" x14ac:dyDescent="0.35">
      <c r="A1935" s="14" t="s">
        <v>4280</v>
      </c>
      <c r="B1935" s="6">
        <v>135</v>
      </c>
      <c r="C1935" s="6">
        <v>13395939</v>
      </c>
      <c r="D1935" s="5" t="s">
        <v>973</v>
      </c>
      <c r="E1935" s="5" t="s">
        <v>3798</v>
      </c>
      <c r="F1935" s="5" t="s">
        <v>4281</v>
      </c>
      <c r="G1935" s="6">
        <v>43442</v>
      </c>
      <c r="H1935" s="5" t="s">
        <v>4282</v>
      </c>
      <c r="I1935" s="6">
        <v>146</v>
      </c>
      <c r="J1935" s="5" t="s">
        <v>19</v>
      </c>
      <c r="K1935" s="5" t="s">
        <v>31</v>
      </c>
      <c r="L1935" s="6">
        <v>60000000</v>
      </c>
      <c r="M1935" s="6">
        <v>2004</v>
      </c>
      <c r="N1935" s="6">
        <v>6.2</v>
      </c>
      <c r="O1935" s="21">
        <f>IMDB_Movies!$C2219-IMDB_Movies!$L2219</f>
        <v>26853450</v>
      </c>
    </row>
    <row r="1936" spans="1:15" x14ac:dyDescent="0.35">
      <c r="A1936" s="15" t="s">
        <v>187</v>
      </c>
      <c r="B1936" s="8">
        <v>117</v>
      </c>
      <c r="C1936" s="8">
        <v>28328132</v>
      </c>
      <c r="D1936" s="7" t="s">
        <v>2935</v>
      </c>
      <c r="E1936" s="7" t="s">
        <v>351</v>
      </c>
      <c r="F1936" s="7" t="s">
        <v>2936</v>
      </c>
      <c r="G1936" s="8">
        <v>38298</v>
      </c>
      <c r="H1936" s="7" t="s">
        <v>2937</v>
      </c>
      <c r="I1936" s="8">
        <v>147</v>
      </c>
      <c r="J1936" s="7" t="s">
        <v>19</v>
      </c>
      <c r="K1936" s="7" t="s">
        <v>20</v>
      </c>
      <c r="L1936" s="8">
        <v>58000000</v>
      </c>
      <c r="M1936" s="8">
        <v>2004</v>
      </c>
      <c r="N1936" s="8">
        <v>6.3</v>
      </c>
      <c r="O1936" s="21">
        <f>IMDB_Movies!$C487-IMDB_Movies!$L487</f>
        <v>-60519261</v>
      </c>
    </row>
    <row r="1937" spans="1:15" x14ac:dyDescent="0.35">
      <c r="A1937" s="14" t="s">
        <v>7773</v>
      </c>
      <c r="B1937" s="6">
        <v>38</v>
      </c>
      <c r="C1937" s="6">
        <v>3386698</v>
      </c>
      <c r="D1937" s="5" t="s">
        <v>973</v>
      </c>
      <c r="E1937" s="5" t="s">
        <v>487</v>
      </c>
      <c r="F1937" s="5" t="s">
        <v>10991</v>
      </c>
      <c r="G1937" s="6">
        <v>4195</v>
      </c>
      <c r="H1937" s="5" t="s">
        <v>10992</v>
      </c>
      <c r="I1937" s="6">
        <v>86</v>
      </c>
      <c r="J1937" s="5" t="s">
        <v>19</v>
      </c>
      <c r="K1937" s="5" t="s">
        <v>20</v>
      </c>
      <c r="L1937" s="6">
        <v>1000000</v>
      </c>
      <c r="M1937" s="6">
        <v>1998</v>
      </c>
      <c r="N1937" s="6">
        <v>6.7</v>
      </c>
      <c r="O1937" s="21">
        <f>IMDB_Movies!$C2173-IMDB_Movies!$L2173</f>
        <v>-24731154</v>
      </c>
    </row>
    <row r="1938" spans="1:15" x14ac:dyDescent="0.35">
      <c r="A1938" s="15" t="s">
        <v>11003</v>
      </c>
      <c r="B1938" s="8">
        <v>87</v>
      </c>
      <c r="C1938" s="8">
        <v>1677838</v>
      </c>
      <c r="D1938" s="7" t="s">
        <v>39</v>
      </c>
      <c r="E1938" s="7" t="s">
        <v>680</v>
      </c>
      <c r="F1938" s="7" t="s">
        <v>11004</v>
      </c>
      <c r="G1938" s="8">
        <v>11283</v>
      </c>
      <c r="H1938" s="7" t="s">
        <v>11005</v>
      </c>
      <c r="I1938" s="8">
        <v>155</v>
      </c>
      <c r="J1938" s="7" t="s">
        <v>19</v>
      </c>
      <c r="K1938" s="7" t="s">
        <v>20</v>
      </c>
      <c r="L1938" s="8">
        <v>1000000</v>
      </c>
      <c r="M1938" s="8">
        <v>2006</v>
      </c>
      <c r="N1938" s="8">
        <v>7.7</v>
      </c>
      <c r="O1938" s="21">
        <f>IMDB_Movies!$C2901-IMDB_Movies!$L2901</f>
        <v>66683135</v>
      </c>
    </row>
    <row r="1939" spans="1:15" x14ac:dyDescent="0.35">
      <c r="A1939" s="14" t="s">
        <v>3472</v>
      </c>
      <c r="B1939" s="6">
        <v>120</v>
      </c>
      <c r="C1939" s="6">
        <v>18472363</v>
      </c>
      <c r="D1939" s="5" t="s">
        <v>2196</v>
      </c>
      <c r="E1939" s="5" t="s">
        <v>241</v>
      </c>
      <c r="F1939" s="5" t="s">
        <v>3473</v>
      </c>
      <c r="G1939" s="6">
        <v>63599</v>
      </c>
      <c r="H1939" s="5" t="s">
        <v>3474</v>
      </c>
      <c r="I1939" s="6">
        <v>208</v>
      </c>
      <c r="J1939" s="5" t="s">
        <v>19</v>
      </c>
      <c r="K1939" s="5" t="s">
        <v>20</v>
      </c>
      <c r="L1939" s="6">
        <v>50000000</v>
      </c>
      <c r="M1939" s="6">
        <v>2005</v>
      </c>
      <c r="N1939" s="6">
        <v>5.8</v>
      </c>
      <c r="O1939" s="21">
        <f>IMDB_Movies!$C127-IMDB_Movies!$L127</f>
        <v>77121452</v>
      </c>
    </row>
    <row r="1940" spans="1:15" x14ac:dyDescent="0.35">
      <c r="A1940" s="14" t="s">
        <v>8158</v>
      </c>
      <c r="B1940" s="6">
        <v>48</v>
      </c>
      <c r="C1940" s="6">
        <v>1227324</v>
      </c>
      <c r="D1940" s="5" t="s">
        <v>1316</v>
      </c>
      <c r="E1940" s="5" t="s">
        <v>2528</v>
      </c>
      <c r="F1940" s="5" t="s">
        <v>8160</v>
      </c>
      <c r="G1940" s="6">
        <v>6921</v>
      </c>
      <c r="H1940" s="5" t="s">
        <v>8161</v>
      </c>
      <c r="I1940" s="6">
        <v>48</v>
      </c>
      <c r="J1940" s="5" t="s">
        <v>19</v>
      </c>
      <c r="K1940" s="5" t="s">
        <v>20</v>
      </c>
      <c r="L1940" s="6">
        <v>12500000</v>
      </c>
      <c r="M1940" s="6">
        <v>1996</v>
      </c>
      <c r="N1940" s="6">
        <v>6.6</v>
      </c>
      <c r="O1940" s="21">
        <f>IMDB_Movies!$C2679-IMDB_Movies!$L2679</f>
        <v>-28505730</v>
      </c>
    </row>
    <row r="1941" spans="1:15" x14ac:dyDescent="0.35">
      <c r="A1941" s="11" t="s">
        <v>5575</v>
      </c>
      <c r="B1941" s="12">
        <v>100</v>
      </c>
      <c r="C1941" s="12">
        <v>1292119</v>
      </c>
      <c r="D1941" s="13" t="s">
        <v>4014</v>
      </c>
      <c r="E1941" s="13" t="s">
        <v>150</v>
      </c>
      <c r="F1941" s="13" t="s">
        <v>9670</v>
      </c>
      <c r="G1941" s="12">
        <v>14786</v>
      </c>
      <c r="H1941" s="13" t="s">
        <v>9671</v>
      </c>
      <c r="I1941" s="12">
        <v>144</v>
      </c>
      <c r="J1941" s="13" t="s">
        <v>19</v>
      </c>
      <c r="K1941" s="13" t="s">
        <v>31</v>
      </c>
      <c r="L1941" s="12">
        <v>5500000</v>
      </c>
      <c r="M1941" s="12">
        <v>2001</v>
      </c>
      <c r="N1941" s="12">
        <v>7.1</v>
      </c>
      <c r="O1941" s="22">
        <f>IMDB_Movies!$C1554-IMDB_Movies!$L1554</f>
        <v>-19871876</v>
      </c>
    </row>
    <row r="1942" spans="1:15" x14ac:dyDescent="0.35">
      <c r="A1942" s="11" t="s">
        <v>8239</v>
      </c>
      <c r="B1942" s="12">
        <v>2</v>
      </c>
      <c r="C1942" s="12">
        <v>800000</v>
      </c>
      <c r="D1942" s="13" t="s">
        <v>7880</v>
      </c>
      <c r="E1942" s="13" t="s">
        <v>80</v>
      </c>
      <c r="F1942" s="13" t="s">
        <v>8811</v>
      </c>
      <c r="G1942" s="12">
        <v>892</v>
      </c>
      <c r="H1942" s="13" t="s">
        <v>8812</v>
      </c>
      <c r="I1942" s="12">
        <v>21</v>
      </c>
      <c r="J1942" s="13" t="s">
        <v>19</v>
      </c>
      <c r="K1942" s="13" t="s">
        <v>20</v>
      </c>
      <c r="L1942" s="12">
        <v>14000000</v>
      </c>
      <c r="M1942" s="12">
        <v>1981</v>
      </c>
      <c r="N1942" s="12">
        <v>5.2</v>
      </c>
      <c r="O1942" s="22">
        <f>IMDB_Movies!$C1340-IMDB_Movies!$L1340</f>
        <v>-1730939</v>
      </c>
    </row>
    <row r="1943" spans="1:15" x14ac:dyDescent="0.35">
      <c r="A1943" s="15" t="s">
        <v>9549</v>
      </c>
      <c r="B1943" s="8">
        <v>25</v>
      </c>
      <c r="C1943" s="8">
        <v>11797927</v>
      </c>
      <c r="D1943" s="7" t="s">
        <v>7569</v>
      </c>
      <c r="E1943" s="7" t="s">
        <v>7760</v>
      </c>
      <c r="F1943" s="7" t="s">
        <v>9550</v>
      </c>
      <c r="G1943" s="8">
        <v>4582</v>
      </c>
      <c r="H1943" s="7" t="s">
        <v>9551</v>
      </c>
      <c r="I1943" s="8">
        <v>52</v>
      </c>
      <c r="J1943" s="7" t="s">
        <v>19</v>
      </c>
      <c r="K1943" s="7" t="s">
        <v>20</v>
      </c>
      <c r="L1943" s="8">
        <v>6000000</v>
      </c>
      <c r="M1943" s="8">
        <v>1995</v>
      </c>
      <c r="N1943" s="8">
        <v>6.1</v>
      </c>
      <c r="O1943" s="21">
        <f>IMDB_Movies!$C2431-IMDB_Movies!$L2431</f>
        <v>7617947</v>
      </c>
    </row>
    <row r="1944" spans="1:15" x14ac:dyDescent="0.35">
      <c r="A1944" s="11" t="s">
        <v>5102</v>
      </c>
      <c r="B1944" s="12">
        <v>387</v>
      </c>
      <c r="C1944" s="12">
        <v>143492840</v>
      </c>
      <c r="D1944" s="13" t="s">
        <v>973</v>
      </c>
      <c r="E1944" s="13" t="s">
        <v>49</v>
      </c>
      <c r="F1944" s="13" t="s">
        <v>9261</v>
      </c>
      <c r="G1944" s="12">
        <v>414335</v>
      </c>
      <c r="H1944" s="13" t="s">
        <v>9262</v>
      </c>
      <c r="I1944" s="12">
        <v>881</v>
      </c>
      <c r="J1944" s="13" t="s">
        <v>19</v>
      </c>
      <c r="K1944" s="13" t="s">
        <v>20</v>
      </c>
      <c r="L1944" s="12">
        <v>7500000</v>
      </c>
      <c r="M1944" s="12">
        <v>2007</v>
      </c>
      <c r="N1944" s="12">
        <v>7.5</v>
      </c>
      <c r="O1944" s="22">
        <f>IMDB_Movies!$C2126-IMDB_Movies!$L2126</f>
        <v>5613460</v>
      </c>
    </row>
    <row r="1945" spans="1:15" x14ac:dyDescent="0.35">
      <c r="A1945" s="15" t="s">
        <v>570</v>
      </c>
      <c r="B1945" s="8">
        <v>185</v>
      </c>
      <c r="C1945" s="8">
        <v>177243721</v>
      </c>
      <c r="D1945" s="7" t="s">
        <v>553</v>
      </c>
      <c r="E1945" s="7" t="s">
        <v>572</v>
      </c>
      <c r="F1945" s="7" t="s">
        <v>573</v>
      </c>
      <c r="G1945" s="8">
        <v>130272</v>
      </c>
      <c r="H1945" s="7" t="s">
        <v>575</v>
      </c>
      <c r="I1945" s="8">
        <v>209</v>
      </c>
      <c r="J1945" s="7" t="s">
        <v>19</v>
      </c>
      <c r="K1945" s="7" t="s">
        <v>20</v>
      </c>
      <c r="L1945" s="8">
        <v>150000000</v>
      </c>
      <c r="M1945" s="8">
        <v>2009</v>
      </c>
      <c r="N1945" s="8">
        <v>5.9</v>
      </c>
      <c r="O1945" s="21">
        <f>IMDB_Movies!$C1165-IMDB_Movies!$L1165</f>
        <v>-20656327</v>
      </c>
    </row>
    <row r="1946" spans="1:15" x14ac:dyDescent="0.35">
      <c r="A1946" s="15" t="s">
        <v>3217</v>
      </c>
      <c r="B1946" s="8">
        <v>37</v>
      </c>
      <c r="C1946" s="8">
        <v>34308901</v>
      </c>
      <c r="D1946" s="7" t="s">
        <v>706</v>
      </c>
      <c r="E1946" s="7" t="s">
        <v>1502</v>
      </c>
      <c r="F1946" s="7" t="s">
        <v>7550</v>
      </c>
      <c r="G1946" s="8">
        <v>15939</v>
      </c>
      <c r="H1946" s="7" t="s">
        <v>7551</v>
      </c>
      <c r="I1946" s="8">
        <v>87</v>
      </c>
      <c r="J1946" s="7" t="s">
        <v>19</v>
      </c>
      <c r="K1946" s="7" t="s">
        <v>20</v>
      </c>
      <c r="L1946" s="8">
        <v>16000000</v>
      </c>
      <c r="M1946" s="8">
        <v>2003</v>
      </c>
      <c r="N1946" s="8">
        <v>5.0999999999999996</v>
      </c>
      <c r="O1946" s="21">
        <f>IMDB_Movies!$C1789-IMDB_Movies!$L1789</f>
        <v>13687630</v>
      </c>
    </row>
    <row r="1947" spans="1:15" x14ac:dyDescent="0.35">
      <c r="A1947" s="11" t="s">
        <v>3275</v>
      </c>
      <c r="B1947" s="12">
        <v>22</v>
      </c>
      <c r="C1947" s="12">
        <v>14545844</v>
      </c>
      <c r="D1947" s="13" t="s">
        <v>9430</v>
      </c>
      <c r="E1947" s="13" t="s">
        <v>5219</v>
      </c>
      <c r="F1947" s="13" t="s">
        <v>9540</v>
      </c>
      <c r="G1947" s="12">
        <v>4756</v>
      </c>
      <c r="H1947" s="13" t="s">
        <v>9541</v>
      </c>
      <c r="I1947" s="12">
        <v>38</v>
      </c>
      <c r="J1947" s="13" t="s">
        <v>19</v>
      </c>
      <c r="K1947" s="13" t="s">
        <v>20</v>
      </c>
      <c r="L1947" s="12">
        <v>6500000</v>
      </c>
      <c r="M1947" s="12">
        <v>1988</v>
      </c>
      <c r="N1947" s="12">
        <v>5.8</v>
      </c>
      <c r="O1947" s="22">
        <f>IMDB_Movies!$C2108-IMDB_Movies!$L2108</f>
        <v>50263257</v>
      </c>
    </row>
    <row r="1948" spans="1:15" x14ac:dyDescent="0.35">
      <c r="A1948" s="15" t="s">
        <v>6129</v>
      </c>
      <c r="B1948" s="8">
        <v>165</v>
      </c>
      <c r="C1948" s="8">
        <v>39263506</v>
      </c>
      <c r="D1948" s="7" t="s">
        <v>1444</v>
      </c>
      <c r="E1948" s="7" t="s">
        <v>2433</v>
      </c>
      <c r="F1948" s="7" t="s">
        <v>6521</v>
      </c>
      <c r="G1948" s="8">
        <v>40469</v>
      </c>
      <c r="H1948" s="7" t="s">
        <v>6522</v>
      </c>
      <c r="I1948" s="8">
        <v>135</v>
      </c>
      <c r="J1948" s="7" t="s">
        <v>19</v>
      </c>
      <c r="K1948" s="7" t="s">
        <v>20</v>
      </c>
      <c r="L1948" s="8">
        <v>22000000</v>
      </c>
      <c r="M1948" s="8">
        <v>2008</v>
      </c>
      <c r="N1948" s="8">
        <v>6.1</v>
      </c>
      <c r="O1948" s="21">
        <f>IMDB_Movies!$C2845-IMDB_Movies!$L2845</f>
        <v>-59973647</v>
      </c>
    </row>
    <row r="1949" spans="1:15" x14ac:dyDescent="0.35">
      <c r="A1949" s="15" t="s">
        <v>4232</v>
      </c>
      <c r="B1949" s="8">
        <v>99</v>
      </c>
      <c r="C1949" s="8">
        <v>15561627</v>
      </c>
      <c r="D1949" s="7" t="s">
        <v>2243</v>
      </c>
      <c r="E1949" s="7" t="s">
        <v>6425</v>
      </c>
      <c r="F1949" s="7" t="s">
        <v>7089</v>
      </c>
      <c r="G1949" s="8">
        <v>39105</v>
      </c>
      <c r="H1949" s="7" t="s">
        <v>7090</v>
      </c>
      <c r="I1949" s="8">
        <v>359</v>
      </c>
      <c r="J1949" s="7" t="s">
        <v>19</v>
      </c>
      <c r="K1949" s="7" t="s">
        <v>20</v>
      </c>
      <c r="L1949" s="8">
        <v>18000000</v>
      </c>
      <c r="M1949" s="8">
        <v>2001</v>
      </c>
      <c r="N1949" s="8">
        <v>7.5</v>
      </c>
      <c r="O1949" s="21">
        <f>IMDB_Movies!$C2984-IMDB_Movies!$L2984</f>
        <v>-87637</v>
      </c>
    </row>
    <row r="1950" spans="1:15" x14ac:dyDescent="0.35">
      <c r="A1950" s="14" t="s">
        <v>829</v>
      </c>
      <c r="B1950" s="6">
        <v>198</v>
      </c>
      <c r="C1950" s="6">
        <v>45089048</v>
      </c>
      <c r="D1950" s="5" t="s">
        <v>3531</v>
      </c>
      <c r="E1950" s="5" t="s">
        <v>217</v>
      </c>
      <c r="F1950" s="5" t="s">
        <v>5863</v>
      </c>
      <c r="G1950" s="6">
        <v>86251</v>
      </c>
      <c r="H1950" s="5" t="s">
        <v>5864</v>
      </c>
      <c r="I1950" s="6">
        <v>260</v>
      </c>
      <c r="J1950" s="5" t="s">
        <v>19</v>
      </c>
      <c r="K1950" s="5" t="s">
        <v>5078</v>
      </c>
      <c r="L1950" s="6">
        <v>25000000</v>
      </c>
      <c r="M1950" s="6">
        <v>2014</v>
      </c>
      <c r="N1950" s="6">
        <v>6.5</v>
      </c>
      <c r="O1950" s="21">
        <f>IMDB_Movies!$C3506-IMDB_Movies!$L3506</f>
        <v>21790248</v>
      </c>
    </row>
    <row r="1951" spans="1:15" x14ac:dyDescent="0.35">
      <c r="A1951" s="14" t="s">
        <v>6608</v>
      </c>
      <c r="B1951" s="6">
        <v>180</v>
      </c>
      <c r="C1951" s="6">
        <v>31584722</v>
      </c>
      <c r="D1951" s="5" t="s">
        <v>1142</v>
      </c>
      <c r="E1951" s="5" t="s">
        <v>497</v>
      </c>
      <c r="F1951" s="5" t="s">
        <v>6609</v>
      </c>
      <c r="G1951" s="6">
        <v>101730</v>
      </c>
      <c r="H1951" s="5" t="s">
        <v>6610</v>
      </c>
      <c r="I1951" s="6">
        <v>131</v>
      </c>
      <c r="J1951" s="5" t="s">
        <v>19</v>
      </c>
      <c r="K1951" s="5" t="s">
        <v>20</v>
      </c>
      <c r="L1951" s="6">
        <v>20000000</v>
      </c>
      <c r="M1951" s="6">
        <v>2010</v>
      </c>
      <c r="N1951" s="6">
        <v>6.4</v>
      </c>
      <c r="O1951" s="21">
        <f>IMDB_Movies!$C2501-IMDB_Movies!$L2501</f>
        <v>58103929</v>
      </c>
    </row>
    <row r="1952" spans="1:15" x14ac:dyDescent="0.35">
      <c r="A1952" s="14" t="s">
        <v>2887</v>
      </c>
      <c r="B1952" s="6">
        <v>86</v>
      </c>
      <c r="C1952" s="6">
        <v>14448589</v>
      </c>
      <c r="D1952" s="5" t="s">
        <v>1142</v>
      </c>
      <c r="E1952" s="5" t="s">
        <v>402</v>
      </c>
      <c r="F1952" s="5" t="s">
        <v>4266</v>
      </c>
      <c r="G1952" s="6">
        <v>19364</v>
      </c>
      <c r="H1952" s="5" t="s">
        <v>4267</v>
      </c>
      <c r="I1952" s="6">
        <v>128</v>
      </c>
      <c r="J1952" s="5" t="s">
        <v>19</v>
      </c>
      <c r="K1952" s="5" t="s">
        <v>20</v>
      </c>
      <c r="L1952" s="6">
        <v>40000000</v>
      </c>
      <c r="M1952" s="6">
        <v>2002</v>
      </c>
      <c r="N1952" s="6">
        <v>5.8</v>
      </c>
      <c r="O1952" s="21">
        <f>IMDB_Movies!$C2543-IMDB_Movies!$L2543</f>
        <v>27701895</v>
      </c>
    </row>
    <row r="1953" spans="1:15" x14ac:dyDescent="0.35">
      <c r="A1953" s="14" t="s">
        <v>1960</v>
      </c>
      <c r="B1953" s="6">
        <v>165</v>
      </c>
      <c r="C1953" s="6">
        <v>323505540</v>
      </c>
      <c r="D1953" s="5" t="s">
        <v>1961</v>
      </c>
      <c r="E1953" s="5" t="s">
        <v>574</v>
      </c>
      <c r="F1953" s="5" t="s">
        <v>1962</v>
      </c>
      <c r="G1953" s="6">
        <v>24407</v>
      </c>
      <c r="H1953" s="5" t="s">
        <v>1964</v>
      </c>
      <c r="I1953" s="6">
        <v>155</v>
      </c>
      <c r="J1953" s="5" t="s">
        <v>19</v>
      </c>
      <c r="K1953" s="5" t="s">
        <v>471</v>
      </c>
      <c r="L1953" s="6">
        <v>75000000</v>
      </c>
      <c r="M1953" s="6">
        <v>2016</v>
      </c>
      <c r="N1953" s="6">
        <v>6.8</v>
      </c>
      <c r="O1953" s="22">
        <f>IMDB_Movies!$C1358-IMDB_Movies!$L1358</f>
        <v>-7242870</v>
      </c>
    </row>
    <row r="1954" spans="1:15" x14ac:dyDescent="0.35">
      <c r="A1954" s="14" t="s">
        <v>7593</v>
      </c>
      <c r="B1954" s="6">
        <v>68</v>
      </c>
      <c r="C1954" s="6">
        <v>27441122</v>
      </c>
      <c r="D1954" s="5" t="s">
        <v>3172</v>
      </c>
      <c r="E1954" s="5" t="s">
        <v>853</v>
      </c>
      <c r="F1954" s="5" t="s">
        <v>7594</v>
      </c>
      <c r="G1954" s="6">
        <v>14322</v>
      </c>
      <c r="H1954" s="5" t="s">
        <v>7595</v>
      </c>
      <c r="I1954" s="6">
        <v>116</v>
      </c>
      <c r="J1954" s="5" t="s">
        <v>19</v>
      </c>
      <c r="K1954" s="5" t="s">
        <v>20</v>
      </c>
      <c r="L1954" s="6">
        <v>15000000</v>
      </c>
      <c r="M1954" s="6">
        <v>2000</v>
      </c>
      <c r="N1954" s="6">
        <v>7.2</v>
      </c>
      <c r="O1954" s="21">
        <f>IMDB_Movies!$C3510-IMDB_Movies!$L3510</f>
        <v>1677654</v>
      </c>
    </row>
    <row r="1955" spans="1:15" x14ac:dyDescent="0.35">
      <c r="A1955" s="14" t="s">
        <v>570</v>
      </c>
      <c r="B1955" s="6">
        <v>247</v>
      </c>
      <c r="C1955" s="6">
        <v>98711404</v>
      </c>
      <c r="D1955" s="5" t="s">
        <v>2764</v>
      </c>
      <c r="E1955" s="5" t="s">
        <v>209</v>
      </c>
      <c r="F1955" s="5" t="s">
        <v>2983</v>
      </c>
      <c r="G1955" s="6">
        <v>127571</v>
      </c>
      <c r="H1955" s="5" t="s">
        <v>2984</v>
      </c>
      <c r="I1955" s="6">
        <v>207</v>
      </c>
      <c r="J1955" s="5" t="s">
        <v>19</v>
      </c>
      <c r="K1955" s="5" t="s">
        <v>20</v>
      </c>
      <c r="L1955" s="6">
        <v>55000000</v>
      </c>
      <c r="M1955" s="6">
        <v>2010</v>
      </c>
      <c r="N1955" s="6">
        <v>6.3</v>
      </c>
      <c r="O1955" s="21">
        <f>IMDB_Movies!$C1863-IMDB_Movies!$L1863</f>
        <v>-3771476</v>
      </c>
    </row>
    <row r="1956" spans="1:15" x14ac:dyDescent="0.35">
      <c r="A1956" s="14" t="s">
        <v>1023</v>
      </c>
      <c r="B1956" s="6">
        <v>181</v>
      </c>
      <c r="C1956" s="6">
        <v>81638674</v>
      </c>
      <c r="D1956" s="5" t="s">
        <v>363</v>
      </c>
      <c r="E1956" s="5" t="s">
        <v>1024</v>
      </c>
      <c r="F1956" s="5" t="s">
        <v>1025</v>
      </c>
      <c r="G1956" s="6">
        <v>17533</v>
      </c>
      <c r="H1956" s="5" t="s">
        <v>1026</v>
      </c>
      <c r="I1956" s="6">
        <v>115</v>
      </c>
      <c r="J1956" s="5" t="s">
        <v>19</v>
      </c>
      <c r="K1956" s="5" t="s">
        <v>20</v>
      </c>
      <c r="L1956" s="6">
        <v>135000000</v>
      </c>
      <c r="M1956" s="6">
        <v>2016</v>
      </c>
      <c r="N1956" s="6">
        <v>6.3</v>
      </c>
      <c r="O1956" s="21">
        <f>IMDB_Movies!$C103-IMDB_Movies!$L103</f>
        <v>-1254850</v>
      </c>
    </row>
    <row r="1957" spans="1:15" x14ac:dyDescent="0.35">
      <c r="A1957" s="14" t="s">
        <v>8066</v>
      </c>
      <c r="B1957" s="6">
        <v>63</v>
      </c>
      <c r="C1957" s="6">
        <v>16574731</v>
      </c>
      <c r="D1957" s="5" t="s">
        <v>3938</v>
      </c>
      <c r="E1957" s="5" t="s">
        <v>351</v>
      </c>
      <c r="F1957" s="5" t="s">
        <v>8067</v>
      </c>
      <c r="G1957" s="6">
        <v>27675</v>
      </c>
      <c r="H1957" s="5" t="s">
        <v>8068</v>
      </c>
      <c r="I1957" s="6">
        <v>181</v>
      </c>
      <c r="J1957" s="5" t="s">
        <v>19</v>
      </c>
      <c r="K1957" s="5" t="s">
        <v>20</v>
      </c>
      <c r="L1957" s="6">
        <v>13000000</v>
      </c>
      <c r="M1957" s="6">
        <v>1998</v>
      </c>
      <c r="N1957" s="6">
        <v>5.8</v>
      </c>
      <c r="O1957" s="21">
        <f>IMDB_Movies!$C3270-IMDB_Movies!$L3270</f>
        <v>-43926768</v>
      </c>
    </row>
    <row r="1958" spans="1:15" x14ac:dyDescent="0.35">
      <c r="A1958" s="14" t="s">
        <v>2129</v>
      </c>
      <c r="B1958" s="6">
        <v>81</v>
      </c>
      <c r="C1958" s="6">
        <v>104148781</v>
      </c>
      <c r="D1958" s="5" t="s">
        <v>2015</v>
      </c>
      <c r="E1958" s="5" t="s">
        <v>2598</v>
      </c>
      <c r="F1958" s="5" t="s">
        <v>2599</v>
      </c>
      <c r="G1958" s="6">
        <v>49486</v>
      </c>
      <c r="H1958" s="5" t="s">
        <v>2600</v>
      </c>
      <c r="I1958" s="6">
        <v>116</v>
      </c>
      <c r="J1958" s="5" t="s">
        <v>19</v>
      </c>
      <c r="K1958" s="5" t="s">
        <v>20</v>
      </c>
      <c r="L1958" s="6">
        <v>60000000</v>
      </c>
      <c r="M1958" s="6">
        <v>2003</v>
      </c>
      <c r="N1958" s="6">
        <v>5.5</v>
      </c>
      <c r="O1958" s="22">
        <f>IMDB_Movies!$C2302-IMDB_Movies!$L2302</f>
        <v>52491137</v>
      </c>
    </row>
    <row r="1959" spans="1:15" x14ac:dyDescent="0.35">
      <c r="A1959" s="11" t="s">
        <v>701</v>
      </c>
      <c r="B1959" s="12">
        <v>256</v>
      </c>
      <c r="C1959" s="12">
        <v>103400692</v>
      </c>
      <c r="D1959" s="13" t="s">
        <v>441</v>
      </c>
      <c r="E1959" s="13" t="s">
        <v>190</v>
      </c>
      <c r="F1959" s="13" t="s">
        <v>702</v>
      </c>
      <c r="G1959" s="12">
        <v>123553</v>
      </c>
      <c r="H1959" s="13" t="s">
        <v>703</v>
      </c>
      <c r="I1959" s="12">
        <v>174</v>
      </c>
      <c r="J1959" s="13" t="s">
        <v>19</v>
      </c>
      <c r="K1959" s="13" t="s">
        <v>20</v>
      </c>
      <c r="L1959" s="12">
        <v>145000000</v>
      </c>
      <c r="M1959" s="12">
        <v>2012</v>
      </c>
      <c r="N1959" s="12">
        <v>7.3</v>
      </c>
      <c r="O1959" s="22">
        <f>IMDB_Movies!$C1078-IMDB_Movies!$L1078</f>
        <v>-21926608</v>
      </c>
    </row>
    <row r="1960" spans="1:15" x14ac:dyDescent="0.35">
      <c r="A1960" s="15" t="s">
        <v>9559</v>
      </c>
      <c r="B1960" s="8">
        <v>9</v>
      </c>
      <c r="C1960" s="8">
        <v>7518876</v>
      </c>
      <c r="D1960" s="7" t="s">
        <v>9560</v>
      </c>
      <c r="E1960" s="7" t="s">
        <v>2315</v>
      </c>
      <c r="F1960" s="7" t="s">
        <v>9561</v>
      </c>
      <c r="G1960" s="8">
        <v>172</v>
      </c>
      <c r="H1960" s="7" t="s">
        <v>9562</v>
      </c>
      <c r="I1960" s="8">
        <v>5</v>
      </c>
      <c r="J1960" s="7" t="s">
        <v>19</v>
      </c>
      <c r="K1960" s="7" t="s">
        <v>31</v>
      </c>
      <c r="L1960" s="8">
        <v>6000000</v>
      </c>
      <c r="M1960" s="8">
        <v>2008</v>
      </c>
      <c r="N1960" s="8">
        <v>6.5</v>
      </c>
      <c r="O1960" s="21">
        <f>IMDB_Movies!$C1217-IMDB_Movies!$L1217</f>
        <v>3600000</v>
      </c>
    </row>
    <row r="1961" spans="1:15" x14ac:dyDescent="0.35">
      <c r="A1961" s="15" t="s">
        <v>6611</v>
      </c>
      <c r="B1961" s="8">
        <v>142</v>
      </c>
      <c r="C1961" s="8">
        <v>6061759</v>
      </c>
      <c r="D1961" s="7" t="s">
        <v>973</v>
      </c>
      <c r="E1961" s="7" t="s">
        <v>1401</v>
      </c>
      <c r="F1961" s="7" t="s">
        <v>7008</v>
      </c>
      <c r="G1961" s="8">
        <v>49077</v>
      </c>
      <c r="H1961" s="7" t="s">
        <v>7009</v>
      </c>
      <c r="I1961" s="8">
        <v>475</v>
      </c>
      <c r="J1961" s="7" t="s">
        <v>19</v>
      </c>
      <c r="K1961" s="7" t="s">
        <v>20</v>
      </c>
      <c r="L1961" s="8">
        <v>17000000</v>
      </c>
      <c r="M1961" s="8">
        <v>2005</v>
      </c>
      <c r="N1961" s="8">
        <v>6.3</v>
      </c>
      <c r="O1961" s="21">
        <f>IMDB_Movies!$C2211-IMDB_Movies!$L2211</f>
        <v>24707598</v>
      </c>
    </row>
    <row r="1962" spans="1:15" x14ac:dyDescent="0.35">
      <c r="A1962" s="15" t="s">
        <v>3710</v>
      </c>
      <c r="B1962" s="8">
        <v>112</v>
      </c>
      <c r="C1962" s="8">
        <v>5900000</v>
      </c>
      <c r="D1962" s="7" t="s">
        <v>23</v>
      </c>
      <c r="E1962" s="7" t="s">
        <v>2940</v>
      </c>
      <c r="F1962" s="7" t="s">
        <v>7414</v>
      </c>
      <c r="G1962" s="8">
        <v>98629</v>
      </c>
      <c r="H1962" s="7" t="s">
        <v>7415</v>
      </c>
      <c r="I1962" s="8">
        <v>316</v>
      </c>
      <c r="J1962" s="7" t="s">
        <v>19</v>
      </c>
      <c r="K1962" s="7" t="s">
        <v>31</v>
      </c>
      <c r="L1962" s="8">
        <v>16000000</v>
      </c>
      <c r="M1962" s="8">
        <v>1986</v>
      </c>
      <c r="N1962" s="8">
        <v>7.2</v>
      </c>
      <c r="O1962" s="21">
        <f>IMDB_Movies!$C205-IMDB_Movies!$L205</f>
        <v>-5071000</v>
      </c>
    </row>
    <row r="1963" spans="1:15" x14ac:dyDescent="0.35">
      <c r="A1963" s="14" t="s">
        <v>6234</v>
      </c>
      <c r="B1963" s="6">
        <v>118</v>
      </c>
      <c r="C1963" s="6">
        <v>16123851</v>
      </c>
      <c r="D1963" s="5" t="s">
        <v>2243</v>
      </c>
      <c r="E1963" s="5" t="s">
        <v>6235</v>
      </c>
      <c r="F1963" s="5" t="s">
        <v>6236</v>
      </c>
      <c r="G1963" s="6">
        <v>17373</v>
      </c>
      <c r="H1963" s="5" t="s">
        <v>6237</v>
      </c>
      <c r="I1963" s="6">
        <v>148</v>
      </c>
      <c r="J1963" s="5" t="s">
        <v>19</v>
      </c>
      <c r="K1963" s="5" t="s">
        <v>20</v>
      </c>
      <c r="L1963" s="6">
        <v>23000000</v>
      </c>
      <c r="M1963" s="6">
        <v>2004</v>
      </c>
      <c r="N1963" s="6">
        <v>6.2</v>
      </c>
      <c r="O1963" s="21">
        <f>IMDB_Movies!$C3074-IMDB_Movies!$L3074</f>
        <v>1815748</v>
      </c>
    </row>
    <row r="1964" spans="1:15" x14ac:dyDescent="0.35">
      <c r="A1964" s="14" t="s">
        <v>3171</v>
      </c>
      <c r="B1964" s="6">
        <v>106</v>
      </c>
      <c r="C1964" s="6">
        <v>5755286</v>
      </c>
      <c r="D1964" s="5" t="s">
        <v>3172</v>
      </c>
      <c r="E1964" s="5" t="s">
        <v>59</v>
      </c>
      <c r="F1964" s="5" t="s">
        <v>3173</v>
      </c>
      <c r="G1964" s="6">
        <v>18310</v>
      </c>
      <c r="H1964" s="5" t="s">
        <v>3174</v>
      </c>
      <c r="I1964" s="6">
        <v>63</v>
      </c>
      <c r="J1964" s="5" t="s">
        <v>19</v>
      </c>
      <c r="K1964" s="5" t="s">
        <v>20</v>
      </c>
      <c r="L1964" s="6">
        <v>55000000</v>
      </c>
      <c r="M1964" s="6">
        <v>2007</v>
      </c>
      <c r="N1964" s="6">
        <v>5.9</v>
      </c>
      <c r="O1964" s="22">
        <f>IMDB_Movies!$C3513-IMDB_Movies!$L3513</f>
        <v>-27805940</v>
      </c>
    </row>
    <row r="1965" spans="1:15" x14ac:dyDescent="0.35">
      <c r="A1965" s="14" t="s">
        <v>268</v>
      </c>
      <c r="B1965" s="6">
        <v>117</v>
      </c>
      <c r="C1965" s="6">
        <v>41954997</v>
      </c>
      <c r="D1965" s="5" t="s">
        <v>1175</v>
      </c>
      <c r="E1965" s="5" t="s">
        <v>24</v>
      </c>
      <c r="F1965" s="5" t="s">
        <v>4651</v>
      </c>
      <c r="G1965" s="6">
        <v>225122</v>
      </c>
      <c r="H1965" s="5" t="s">
        <v>4652</v>
      </c>
      <c r="I1965" s="6">
        <v>234</v>
      </c>
      <c r="J1965" s="5" t="s">
        <v>19</v>
      </c>
      <c r="K1965" s="5" t="s">
        <v>20</v>
      </c>
      <c r="L1965" s="6">
        <v>35000000</v>
      </c>
      <c r="M1965" s="6">
        <v>1997</v>
      </c>
      <c r="N1965" s="6">
        <v>7.8</v>
      </c>
      <c r="O1965" s="21">
        <f>IMDB_Movies!$C1425-IMDB_Movies!$L1425</f>
        <v>-74088170</v>
      </c>
    </row>
    <row r="1966" spans="1:15" x14ac:dyDescent="0.35">
      <c r="A1966" s="14" t="s">
        <v>4884</v>
      </c>
      <c r="B1966" s="6">
        <v>121</v>
      </c>
      <c r="C1966" s="6">
        <v>35057332</v>
      </c>
      <c r="D1966" s="5" t="s">
        <v>4885</v>
      </c>
      <c r="E1966" s="5" t="s">
        <v>4886</v>
      </c>
      <c r="F1966" s="5" t="s">
        <v>4887</v>
      </c>
      <c r="G1966" s="6">
        <v>45394</v>
      </c>
      <c r="H1966" s="5" t="s">
        <v>4888</v>
      </c>
      <c r="I1966" s="6">
        <v>72</v>
      </c>
      <c r="J1966" s="5" t="s">
        <v>19</v>
      </c>
      <c r="K1966" s="5" t="s">
        <v>20</v>
      </c>
      <c r="L1966" s="6">
        <v>33000000</v>
      </c>
      <c r="M1966" s="6">
        <v>2012</v>
      </c>
      <c r="N1966" s="6">
        <v>6.5</v>
      </c>
      <c r="O1966" s="22">
        <f>IMDB_Movies!$C3287-IMDB_Movies!$L3287</f>
        <v>5434867</v>
      </c>
    </row>
    <row r="1967" spans="1:15" x14ac:dyDescent="0.35">
      <c r="A1967" s="15" t="s">
        <v>5286</v>
      </c>
      <c r="B1967" s="8">
        <v>146</v>
      </c>
      <c r="C1967" s="8">
        <v>1190018</v>
      </c>
      <c r="D1967" s="7" t="s">
        <v>956</v>
      </c>
      <c r="E1967" s="7" t="s">
        <v>33</v>
      </c>
      <c r="F1967" s="7" t="s">
        <v>6869</v>
      </c>
      <c r="G1967" s="8">
        <v>261317</v>
      </c>
      <c r="H1967" s="7" t="s">
        <v>6870</v>
      </c>
      <c r="I1967" s="8">
        <v>1137</v>
      </c>
      <c r="J1967" s="7" t="s">
        <v>19</v>
      </c>
      <c r="K1967" s="7" t="s">
        <v>20</v>
      </c>
      <c r="L1967" s="8">
        <v>20000000</v>
      </c>
      <c r="M1967" s="8">
        <v>2002</v>
      </c>
      <c r="N1967" s="8">
        <v>7.5</v>
      </c>
      <c r="O1967" s="21">
        <f>IMDB_Movies!$C797-IMDB_Movies!$L797</f>
        <v>13240988</v>
      </c>
    </row>
    <row r="1968" spans="1:15" x14ac:dyDescent="0.35">
      <c r="A1968" s="14" t="s">
        <v>3878</v>
      </c>
      <c r="B1968" s="6">
        <v>58</v>
      </c>
      <c r="C1968" s="6">
        <v>13592872</v>
      </c>
      <c r="D1968" s="5" t="s">
        <v>1136</v>
      </c>
      <c r="E1968" s="5" t="s">
        <v>862</v>
      </c>
      <c r="F1968" s="5" t="s">
        <v>8470</v>
      </c>
      <c r="G1968" s="6">
        <v>10777</v>
      </c>
      <c r="H1968" s="5" t="s">
        <v>8471</v>
      </c>
      <c r="I1968" s="6">
        <v>79</v>
      </c>
      <c r="J1968" s="5" t="s">
        <v>19</v>
      </c>
      <c r="K1968" s="5" t="s">
        <v>20</v>
      </c>
      <c r="L1968" s="6">
        <v>11000000</v>
      </c>
      <c r="M1968" s="6">
        <v>2000</v>
      </c>
      <c r="N1968" s="6">
        <v>5.0999999999999996</v>
      </c>
      <c r="O1968" s="22">
        <f>IMDB_Movies!$C1720-IMDB_Movies!$L1720</f>
        <v>-32973330</v>
      </c>
    </row>
    <row r="1969" spans="1:15" x14ac:dyDescent="0.35">
      <c r="A1969" s="15" t="s">
        <v>3892</v>
      </c>
      <c r="B1969" s="8">
        <v>27</v>
      </c>
      <c r="C1969" s="8">
        <v>41252428</v>
      </c>
      <c r="D1969" s="7" t="s">
        <v>973</v>
      </c>
      <c r="E1969" s="7" t="s">
        <v>217</v>
      </c>
      <c r="F1969" s="7" t="s">
        <v>3893</v>
      </c>
      <c r="G1969" s="8">
        <v>11453</v>
      </c>
      <c r="H1969" s="7" t="s">
        <v>3894</v>
      </c>
      <c r="I1969" s="8">
        <v>71</v>
      </c>
      <c r="J1969" s="7" t="s">
        <v>19</v>
      </c>
      <c r="K1969" s="7" t="s">
        <v>20</v>
      </c>
      <c r="L1969" s="8">
        <v>42000000</v>
      </c>
      <c r="M1969" s="8">
        <v>1996</v>
      </c>
      <c r="N1969" s="8">
        <v>6.5</v>
      </c>
      <c r="O1969" s="21">
        <f>IMDB_Movies!$C2189-IMDB_Movies!$L2189</f>
        <v>-15572796</v>
      </c>
    </row>
    <row r="1970" spans="1:15" x14ac:dyDescent="0.35">
      <c r="A1970" s="14" t="s">
        <v>421</v>
      </c>
      <c r="B1970" s="6">
        <v>91</v>
      </c>
      <c r="C1970" s="6">
        <v>65535067</v>
      </c>
      <c r="D1970" s="5" t="s">
        <v>1142</v>
      </c>
      <c r="E1970" s="5" t="s">
        <v>341</v>
      </c>
      <c r="F1970" s="5" t="s">
        <v>7001</v>
      </c>
      <c r="G1970" s="6">
        <v>59380</v>
      </c>
      <c r="H1970" s="5" t="s">
        <v>7002</v>
      </c>
      <c r="I1970" s="6">
        <v>202</v>
      </c>
      <c r="J1970" s="5" t="s">
        <v>19</v>
      </c>
      <c r="K1970" s="5" t="s">
        <v>20</v>
      </c>
      <c r="L1970" s="6">
        <v>17000000</v>
      </c>
      <c r="M1970" s="6">
        <v>1999</v>
      </c>
      <c r="N1970" s="6">
        <v>5.7</v>
      </c>
      <c r="O1970" s="21">
        <f>IMDB_Movies!$C2553-IMDB_Movies!$L2553</f>
        <v>5949219</v>
      </c>
    </row>
    <row r="1971" spans="1:15" x14ac:dyDescent="0.35">
      <c r="A1971" s="11" t="s">
        <v>9642</v>
      </c>
      <c r="B1971" s="12">
        <v>112</v>
      </c>
      <c r="C1971" s="12">
        <v>11905519</v>
      </c>
      <c r="D1971" s="13" t="s">
        <v>329</v>
      </c>
      <c r="E1971" s="13" t="s">
        <v>4570</v>
      </c>
      <c r="F1971" s="13" t="s">
        <v>9643</v>
      </c>
      <c r="G1971" s="12">
        <v>30210</v>
      </c>
      <c r="H1971" s="13" t="s">
        <v>9644</v>
      </c>
      <c r="I1971" s="12">
        <v>214</v>
      </c>
      <c r="J1971" s="13" t="s">
        <v>7803</v>
      </c>
      <c r="K1971" s="13" t="s">
        <v>7804</v>
      </c>
      <c r="L1971" s="12">
        <v>200000000</v>
      </c>
      <c r="M1971" s="12">
        <v>2005</v>
      </c>
      <c r="N1971" s="12">
        <v>7.1</v>
      </c>
      <c r="O1971" s="22">
        <f>IMDB_Movies!$C620-IMDB_Movies!$L620</f>
        <v>-8517793</v>
      </c>
    </row>
    <row r="1972" spans="1:15" x14ac:dyDescent="0.35">
      <c r="A1972" s="11" t="s">
        <v>2718</v>
      </c>
      <c r="B1972" s="12">
        <v>410</v>
      </c>
      <c r="C1972" s="12">
        <v>93571803</v>
      </c>
      <c r="D1972" s="13" t="s">
        <v>1112</v>
      </c>
      <c r="E1972" s="13" t="s">
        <v>33</v>
      </c>
      <c r="F1972" s="13" t="s">
        <v>8429</v>
      </c>
      <c r="G1972" s="12">
        <v>275869</v>
      </c>
      <c r="H1972" s="13" t="s">
        <v>8430</v>
      </c>
      <c r="I1972" s="12">
        <v>389</v>
      </c>
      <c r="J1972" s="13" t="s">
        <v>19</v>
      </c>
      <c r="K1972" s="13" t="s">
        <v>20</v>
      </c>
      <c r="L1972" s="12">
        <v>25000000</v>
      </c>
      <c r="M1972" s="12">
        <v>2010</v>
      </c>
      <c r="N1972" s="12">
        <v>7.9</v>
      </c>
      <c r="O1972" s="22">
        <f>IMDB_Movies!$C1570-IMDB_Movies!$L1570</f>
        <v>1177215</v>
      </c>
    </row>
    <row r="1973" spans="1:15" x14ac:dyDescent="0.35">
      <c r="A1973" s="14" t="s">
        <v>2733</v>
      </c>
      <c r="B1973" s="6">
        <v>219</v>
      </c>
      <c r="C1973" s="6">
        <v>50807639</v>
      </c>
      <c r="D1973" s="5" t="s">
        <v>196</v>
      </c>
      <c r="E1973" s="5" t="s">
        <v>2734</v>
      </c>
      <c r="F1973" s="5" t="s">
        <v>2735</v>
      </c>
      <c r="G1973" s="6">
        <v>40883</v>
      </c>
      <c r="H1973" s="5" t="s">
        <v>2736</v>
      </c>
      <c r="I1973" s="6">
        <v>122</v>
      </c>
      <c r="J1973" s="5" t="s">
        <v>19</v>
      </c>
      <c r="K1973" s="5" t="s">
        <v>20</v>
      </c>
      <c r="L1973" s="6">
        <v>60000000</v>
      </c>
      <c r="M1973" s="6">
        <v>2014</v>
      </c>
      <c r="N1973" s="6">
        <v>6.8</v>
      </c>
      <c r="O1973" s="22">
        <f>IMDB_Movies!$C1020-IMDB_Movies!$L1020</f>
        <v>-4923575</v>
      </c>
    </row>
    <row r="1974" spans="1:15" x14ac:dyDescent="0.35">
      <c r="A1974" s="14" t="s">
        <v>661</v>
      </c>
      <c r="B1974" s="6">
        <v>122</v>
      </c>
      <c r="C1974" s="6">
        <v>75817994</v>
      </c>
      <c r="D1974" s="5" t="s">
        <v>1492</v>
      </c>
      <c r="E1974" s="5" t="s">
        <v>1493</v>
      </c>
      <c r="F1974" s="5" t="s">
        <v>1494</v>
      </c>
      <c r="G1974" s="6">
        <v>32049</v>
      </c>
      <c r="H1974" s="5" t="s">
        <v>1495</v>
      </c>
      <c r="I1974" s="6">
        <v>179</v>
      </c>
      <c r="J1974" s="5" t="s">
        <v>19</v>
      </c>
      <c r="K1974" s="5" t="s">
        <v>20</v>
      </c>
      <c r="L1974" s="6">
        <v>90000000</v>
      </c>
      <c r="M1974" s="6">
        <v>2003</v>
      </c>
      <c r="N1974" s="6">
        <v>4.9000000000000004</v>
      </c>
      <c r="O1974" s="22">
        <f>IMDB_Movies!$C2330-IMDB_Movies!$L2330</f>
        <v>3997790</v>
      </c>
    </row>
    <row r="1975" spans="1:15" x14ac:dyDescent="0.35">
      <c r="A1975" s="15" t="s">
        <v>2213</v>
      </c>
      <c r="B1975" s="8">
        <v>141</v>
      </c>
      <c r="C1975" s="8">
        <v>78120196</v>
      </c>
      <c r="D1975" s="7" t="s">
        <v>712</v>
      </c>
      <c r="E1975" s="7" t="s">
        <v>422</v>
      </c>
      <c r="F1975" s="7" t="s">
        <v>2214</v>
      </c>
      <c r="G1975" s="8">
        <v>103241</v>
      </c>
      <c r="H1975" s="7" t="s">
        <v>2216</v>
      </c>
      <c r="I1975" s="8">
        <v>742</v>
      </c>
      <c r="J1975" s="7" t="s">
        <v>19</v>
      </c>
      <c r="K1975" s="7" t="s">
        <v>20</v>
      </c>
      <c r="L1975" s="8">
        <v>75000000</v>
      </c>
      <c r="M1975" s="8">
        <v>2002</v>
      </c>
      <c r="N1975" s="8">
        <v>7.1</v>
      </c>
      <c r="O1975" s="21">
        <f>IMDB_Movies!$C781-IMDB_Movies!$L781</f>
        <v>12700000</v>
      </c>
    </row>
    <row r="1976" spans="1:15" x14ac:dyDescent="0.35">
      <c r="A1976" s="14" t="s">
        <v>7299</v>
      </c>
      <c r="B1976" s="6">
        <v>25</v>
      </c>
      <c r="C1976" s="6">
        <v>69800000</v>
      </c>
      <c r="D1976" s="5" t="s">
        <v>3935</v>
      </c>
      <c r="E1976" s="5" t="s">
        <v>2745</v>
      </c>
      <c r="F1976" s="5" t="s">
        <v>7492</v>
      </c>
      <c r="G1976" s="6">
        <v>18140</v>
      </c>
      <c r="H1976" s="5" t="s">
        <v>7493</v>
      </c>
      <c r="I1976" s="6">
        <v>60</v>
      </c>
      <c r="J1976" s="5" t="s">
        <v>19</v>
      </c>
      <c r="K1976" s="5" t="s">
        <v>20</v>
      </c>
      <c r="L1976" s="6">
        <v>10000000</v>
      </c>
      <c r="M1976" s="6">
        <v>1980</v>
      </c>
      <c r="N1976" s="6">
        <v>6.1</v>
      </c>
      <c r="O1976" s="22">
        <f>IMDB_Movies!$C2636-IMDB_Movies!$L2636</f>
        <v>-2712523</v>
      </c>
    </row>
    <row r="1977" spans="1:15" x14ac:dyDescent="0.35">
      <c r="A1977" s="14" t="s">
        <v>678</v>
      </c>
      <c r="B1977" s="6">
        <v>371</v>
      </c>
      <c r="C1977" s="6">
        <v>169076745</v>
      </c>
      <c r="D1977" s="5" t="s">
        <v>1142</v>
      </c>
      <c r="E1977" s="5" t="s">
        <v>3052</v>
      </c>
      <c r="F1977" s="5" t="s">
        <v>4934</v>
      </c>
      <c r="G1977" s="6">
        <v>218711</v>
      </c>
      <c r="H1977" s="5" t="s">
        <v>4935</v>
      </c>
      <c r="I1977" s="6">
        <v>485</v>
      </c>
      <c r="J1977" s="5" t="s">
        <v>19</v>
      </c>
      <c r="K1977" s="5" t="s">
        <v>20</v>
      </c>
      <c r="L1977" s="6">
        <v>32500000</v>
      </c>
      <c r="M1977" s="6">
        <v>2011</v>
      </c>
      <c r="N1977" s="6">
        <v>6.8</v>
      </c>
      <c r="O1977" s="21">
        <f>IMDB_Movies!$C2483-IMDB_Movies!$L2483</f>
        <v>24411478</v>
      </c>
    </row>
    <row r="1978" spans="1:15" x14ac:dyDescent="0.35">
      <c r="A1978" s="11" t="s">
        <v>10775</v>
      </c>
      <c r="B1978" s="12">
        <v>35</v>
      </c>
      <c r="C1978" s="12">
        <v>26893</v>
      </c>
      <c r="D1978" s="13" t="s">
        <v>3117</v>
      </c>
      <c r="E1978" s="13" t="s">
        <v>4207</v>
      </c>
      <c r="F1978" s="13" t="s">
        <v>10776</v>
      </c>
      <c r="G1978" s="12">
        <v>4391</v>
      </c>
      <c r="H1978" s="13" t="s">
        <v>10777</v>
      </c>
      <c r="I1978" s="12">
        <v>26</v>
      </c>
      <c r="J1978" s="13" t="s">
        <v>1002</v>
      </c>
      <c r="K1978" s="13" t="s">
        <v>1003</v>
      </c>
      <c r="L1978" s="12">
        <v>1600000</v>
      </c>
      <c r="M1978" s="12">
        <v>1969</v>
      </c>
      <c r="N1978" s="12">
        <v>7.2</v>
      </c>
      <c r="O1978" s="22">
        <f>IMDB_Movies!$C2754-IMDB_Movies!$L2754</f>
        <v>18270895</v>
      </c>
    </row>
    <row r="1979" spans="1:15" x14ac:dyDescent="0.35">
      <c r="A1979" s="11" t="s">
        <v>7861</v>
      </c>
      <c r="B1979" s="12">
        <v>124</v>
      </c>
      <c r="C1979" s="12">
        <v>181360000</v>
      </c>
      <c r="D1979" s="13" t="s">
        <v>9489</v>
      </c>
      <c r="E1979" s="13" t="s">
        <v>9490</v>
      </c>
      <c r="F1979" s="13" t="s">
        <v>9491</v>
      </c>
      <c r="G1979" s="12">
        <v>170027</v>
      </c>
      <c r="H1979" s="13" t="s">
        <v>9492</v>
      </c>
      <c r="I1979" s="12">
        <v>350</v>
      </c>
      <c r="J1979" s="13" t="s">
        <v>19</v>
      </c>
      <c r="K1979" s="13" t="s">
        <v>20</v>
      </c>
      <c r="L1979" s="12">
        <v>6000000</v>
      </c>
      <c r="M1979" s="12">
        <v>1978</v>
      </c>
      <c r="N1979" s="12">
        <v>7.2</v>
      </c>
      <c r="O1979" s="22">
        <f>IMDB_Movies!$C3847-IMDB_Movies!$L3847</f>
        <v>-26003245</v>
      </c>
    </row>
    <row r="1980" spans="1:15" x14ac:dyDescent="0.35">
      <c r="A1980" s="14" t="s">
        <v>6487</v>
      </c>
      <c r="B1980" s="6">
        <v>81</v>
      </c>
      <c r="C1980" s="6">
        <v>55461307</v>
      </c>
      <c r="D1980" s="5" t="s">
        <v>1136</v>
      </c>
      <c r="E1980" s="5" t="s">
        <v>209</v>
      </c>
      <c r="F1980" s="5" t="s">
        <v>6488</v>
      </c>
      <c r="G1980" s="6">
        <v>4654</v>
      </c>
      <c r="H1980" s="5" t="s">
        <v>6489</v>
      </c>
      <c r="I1980" s="6">
        <v>46</v>
      </c>
      <c r="J1980" s="5" t="s">
        <v>19</v>
      </c>
      <c r="K1980" s="5" t="s">
        <v>20</v>
      </c>
      <c r="L1980" s="6">
        <v>20000000</v>
      </c>
      <c r="M1980" s="6">
        <v>2016</v>
      </c>
      <c r="N1980" s="6">
        <v>6.7</v>
      </c>
      <c r="O1980" s="21">
        <f>IMDB_Movies!$C1639-IMDB_Movies!$L1639</f>
        <v>2690677</v>
      </c>
    </row>
    <row r="1981" spans="1:15" x14ac:dyDescent="0.35">
      <c r="A1981" s="15" t="s">
        <v>7686</v>
      </c>
      <c r="B1981" s="8">
        <v>91</v>
      </c>
      <c r="C1981" s="8">
        <v>15156200</v>
      </c>
      <c r="D1981" s="7" t="s">
        <v>782</v>
      </c>
      <c r="E1981" s="7" t="s">
        <v>8683</v>
      </c>
      <c r="F1981" s="7" t="s">
        <v>8684</v>
      </c>
      <c r="G1981" s="8">
        <v>15358</v>
      </c>
      <c r="H1981" s="7" t="s">
        <v>8685</v>
      </c>
      <c r="I1981" s="8">
        <v>131</v>
      </c>
      <c r="J1981" s="7" t="s">
        <v>19</v>
      </c>
      <c r="K1981" s="7" t="s">
        <v>20</v>
      </c>
      <c r="L1981" s="8">
        <v>30000000</v>
      </c>
      <c r="M1981" s="8">
        <v>1999</v>
      </c>
      <c r="N1981" s="8">
        <v>6</v>
      </c>
      <c r="O1981" s="21">
        <f>IMDB_Movies!$C599-IMDB_Movies!$L599</f>
        <v>-24500032</v>
      </c>
    </row>
    <row r="1982" spans="1:15" x14ac:dyDescent="0.35">
      <c r="A1982" s="14" t="s">
        <v>4929</v>
      </c>
      <c r="B1982" s="6">
        <v>220</v>
      </c>
      <c r="C1982" s="6">
        <v>44540956</v>
      </c>
      <c r="D1982" s="5" t="s">
        <v>1136</v>
      </c>
      <c r="E1982" s="5" t="s">
        <v>1328</v>
      </c>
      <c r="F1982" s="5" t="s">
        <v>11315</v>
      </c>
      <c r="G1982" s="6">
        <v>161448</v>
      </c>
      <c r="H1982" s="5" t="s">
        <v>11316</v>
      </c>
      <c r="I1982" s="6">
        <v>1473</v>
      </c>
      <c r="J1982" s="5" t="s">
        <v>19</v>
      </c>
      <c r="K1982" s="5" t="s">
        <v>20</v>
      </c>
      <c r="L1982" s="6">
        <v>400000</v>
      </c>
      <c r="M1982" s="6">
        <v>2004</v>
      </c>
      <c r="N1982" s="6">
        <v>6.9</v>
      </c>
      <c r="O1982" s="22">
        <f>IMDB_Movies!$C1632-IMDB_Movies!$L1632</f>
        <v>-99275</v>
      </c>
    </row>
    <row r="1983" spans="1:15" x14ac:dyDescent="0.35">
      <c r="A1983" s="14" t="s">
        <v>603</v>
      </c>
      <c r="B1983" s="6">
        <v>516</v>
      </c>
      <c r="C1983" s="6">
        <v>181015141</v>
      </c>
      <c r="D1983" s="5" t="s">
        <v>23</v>
      </c>
      <c r="E1983" s="5" t="s">
        <v>60</v>
      </c>
      <c r="F1983" s="5" t="s">
        <v>604</v>
      </c>
      <c r="G1983" s="6">
        <v>536314</v>
      </c>
      <c r="H1983" s="5" t="s">
        <v>605</v>
      </c>
      <c r="I1983" s="6">
        <v>738</v>
      </c>
      <c r="J1983" s="5" t="s">
        <v>19</v>
      </c>
      <c r="K1983" s="5" t="s">
        <v>20</v>
      </c>
      <c r="L1983" s="6">
        <v>150000000</v>
      </c>
      <c r="M1983" s="6">
        <v>2011</v>
      </c>
      <c r="N1983" s="6">
        <v>7</v>
      </c>
      <c r="O1983" s="22">
        <f>IMDB_Movies!$C208-IMDB_Movies!$L208</f>
        <v>-9733871</v>
      </c>
    </row>
    <row r="1984" spans="1:15" x14ac:dyDescent="0.35">
      <c r="A1984" s="11" t="s">
        <v>977</v>
      </c>
      <c r="B1984" s="12">
        <v>291</v>
      </c>
      <c r="C1984" s="12">
        <v>119518352</v>
      </c>
      <c r="D1984" s="13" t="s">
        <v>5415</v>
      </c>
      <c r="E1984" s="13" t="s">
        <v>814</v>
      </c>
      <c r="F1984" s="13" t="s">
        <v>5416</v>
      </c>
      <c r="G1984" s="12">
        <v>188637</v>
      </c>
      <c r="H1984" s="13" t="s">
        <v>5417</v>
      </c>
      <c r="I1984" s="12">
        <v>815</v>
      </c>
      <c r="J1984" s="13" t="s">
        <v>19</v>
      </c>
      <c r="K1984" s="13" t="s">
        <v>20</v>
      </c>
      <c r="L1984" s="12">
        <v>28000000</v>
      </c>
      <c r="M1984" s="12">
        <v>2005</v>
      </c>
      <c r="N1984" s="12">
        <v>7.9</v>
      </c>
      <c r="O1984" s="22">
        <f>IMDB_Movies!$C1546-IMDB_Movies!$L1546</f>
        <v>20378000</v>
      </c>
    </row>
    <row r="1985" spans="1:15" x14ac:dyDescent="0.35">
      <c r="A1985" s="11" t="s">
        <v>4135</v>
      </c>
      <c r="B1985" s="12">
        <v>221</v>
      </c>
      <c r="C1985" s="12">
        <v>21371425</v>
      </c>
      <c r="D1985" s="13" t="s">
        <v>1867</v>
      </c>
      <c r="E1985" s="13" t="s">
        <v>2449</v>
      </c>
      <c r="F1985" s="13" t="s">
        <v>8661</v>
      </c>
      <c r="G1985" s="12">
        <v>76199</v>
      </c>
      <c r="H1985" s="13" t="s">
        <v>8662</v>
      </c>
      <c r="I1985" s="12">
        <v>944</v>
      </c>
      <c r="J1985" s="13" t="s">
        <v>19</v>
      </c>
      <c r="K1985" s="13" t="s">
        <v>20</v>
      </c>
      <c r="L1985" s="12">
        <v>10000000</v>
      </c>
      <c r="M1985" s="12">
        <v>2010</v>
      </c>
      <c r="N1985" s="12">
        <v>4.4000000000000004</v>
      </c>
      <c r="O1985" s="22">
        <f>IMDB_Movies!$C944-IMDB_Movies!$L944</f>
        <v>22021740</v>
      </c>
    </row>
    <row r="1986" spans="1:15" x14ac:dyDescent="0.35">
      <c r="A1986" s="14" t="s">
        <v>2613</v>
      </c>
      <c r="B1986" s="6">
        <v>415</v>
      </c>
      <c r="C1986" s="6">
        <v>33404871</v>
      </c>
      <c r="D1986" s="5" t="s">
        <v>2243</v>
      </c>
      <c r="E1986" s="5" t="s">
        <v>3054</v>
      </c>
      <c r="F1986" s="5" t="s">
        <v>7040</v>
      </c>
      <c r="G1986" s="6">
        <v>150082</v>
      </c>
      <c r="H1986" s="5" t="s">
        <v>7041</v>
      </c>
      <c r="I1986" s="6">
        <v>384</v>
      </c>
      <c r="J1986" s="5" t="s">
        <v>19</v>
      </c>
      <c r="K1986" s="5" t="s">
        <v>20</v>
      </c>
      <c r="L1986" s="6">
        <v>18000000</v>
      </c>
      <c r="M1986" s="6">
        <v>2013</v>
      </c>
      <c r="N1986" s="6">
        <v>7.3</v>
      </c>
      <c r="O1986" s="21">
        <f>IMDB_Movies!$C3004-IMDB_Movies!$L3004</f>
        <v>14008532</v>
      </c>
    </row>
    <row r="1987" spans="1:15" x14ac:dyDescent="0.35">
      <c r="A1987" s="14" t="s">
        <v>4592</v>
      </c>
      <c r="B1987" s="6">
        <v>50</v>
      </c>
      <c r="C1987" s="6">
        <v>64955956</v>
      </c>
      <c r="D1987" s="5" t="s">
        <v>1702</v>
      </c>
      <c r="E1987" s="5" t="s">
        <v>95</v>
      </c>
      <c r="F1987" s="5" t="s">
        <v>7011</v>
      </c>
      <c r="G1987" s="6">
        <v>10104</v>
      </c>
      <c r="H1987" s="5" t="s">
        <v>7012</v>
      </c>
      <c r="I1987" s="6">
        <v>69</v>
      </c>
      <c r="J1987" s="5" t="s">
        <v>19</v>
      </c>
      <c r="K1987" s="5" t="s">
        <v>20</v>
      </c>
      <c r="L1987" s="6">
        <v>18000000</v>
      </c>
      <c r="M1987" s="6">
        <v>2004</v>
      </c>
      <c r="N1987" s="6">
        <v>5.7</v>
      </c>
      <c r="O1987" s="21">
        <f>IMDB_Movies!$C2015-IMDB_Movies!$L2015</f>
        <v>8059386</v>
      </c>
    </row>
    <row r="1988" spans="1:15" x14ac:dyDescent="0.35">
      <c r="A1988" s="11" t="s">
        <v>1622</v>
      </c>
      <c r="B1988" s="12">
        <v>88</v>
      </c>
      <c r="C1988" s="12">
        <v>18947630</v>
      </c>
      <c r="D1988" s="13" t="s">
        <v>2152</v>
      </c>
      <c r="E1988" s="13" t="s">
        <v>2153</v>
      </c>
      <c r="F1988" s="13" t="s">
        <v>2154</v>
      </c>
      <c r="G1988" s="12">
        <v>11798</v>
      </c>
      <c r="H1988" s="13" t="s">
        <v>2155</v>
      </c>
      <c r="I1988" s="12">
        <v>124</v>
      </c>
      <c r="J1988" s="13" t="s">
        <v>19</v>
      </c>
      <c r="K1988" s="13" t="s">
        <v>1003</v>
      </c>
      <c r="L1988" s="12">
        <v>59660000</v>
      </c>
      <c r="M1988" s="12">
        <v>2004</v>
      </c>
      <c r="N1988" s="12">
        <v>7.1</v>
      </c>
      <c r="O1988" s="22">
        <f>IMDB_Movies!$C1228-IMDB_Movies!$L1228</f>
        <v>102843350</v>
      </c>
    </row>
    <row r="1989" spans="1:15" x14ac:dyDescent="0.35">
      <c r="A1989" s="14" t="s">
        <v>4804</v>
      </c>
      <c r="B1989" s="6">
        <v>151</v>
      </c>
      <c r="C1989" s="6">
        <v>7948159</v>
      </c>
      <c r="D1989" s="5" t="s">
        <v>329</v>
      </c>
      <c r="E1989" s="5" t="s">
        <v>3497</v>
      </c>
      <c r="F1989" s="5" t="s">
        <v>4805</v>
      </c>
      <c r="G1989" s="6">
        <v>48999</v>
      </c>
      <c r="H1989" s="5" t="s">
        <v>4806</v>
      </c>
      <c r="I1989" s="6">
        <v>280</v>
      </c>
      <c r="J1989" s="5" t="s">
        <v>19</v>
      </c>
      <c r="K1989" s="5" t="s">
        <v>20</v>
      </c>
      <c r="L1989" s="6">
        <v>35000000</v>
      </c>
      <c r="M1989" s="6">
        <v>2008</v>
      </c>
      <c r="N1989" s="6">
        <v>6</v>
      </c>
      <c r="O1989" s="21">
        <f>IMDB_Movies!$C651-IMDB_Movies!$L651</f>
        <v>9881000</v>
      </c>
    </row>
    <row r="1990" spans="1:15" x14ac:dyDescent="0.35">
      <c r="A1990" s="15" t="s">
        <v>280</v>
      </c>
      <c r="B1990" s="8">
        <v>538</v>
      </c>
      <c r="C1990" s="8">
        <v>182204440</v>
      </c>
      <c r="D1990" s="7" t="s">
        <v>2135</v>
      </c>
      <c r="E1990" s="7" t="s">
        <v>36</v>
      </c>
      <c r="F1990" s="7" t="s">
        <v>2390</v>
      </c>
      <c r="G1990" s="8">
        <v>197412</v>
      </c>
      <c r="H1990" s="7" t="s">
        <v>2391</v>
      </c>
      <c r="I1990" s="8">
        <v>720</v>
      </c>
      <c r="J1990" s="7" t="s">
        <v>19</v>
      </c>
      <c r="K1990" s="7" t="s">
        <v>20</v>
      </c>
      <c r="L1990" s="8">
        <v>65000000</v>
      </c>
      <c r="M1990" s="8">
        <v>2012</v>
      </c>
      <c r="N1990" s="8">
        <v>7.4</v>
      </c>
      <c r="O1990" s="21">
        <f>IMDB_Movies!$C1529-IMDB_Movies!$L1529</f>
        <v>65389560</v>
      </c>
    </row>
    <row r="1991" spans="1:15" x14ac:dyDescent="0.35">
      <c r="A1991" s="11" t="s">
        <v>232</v>
      </c>
      <c r="B1991" s="12">
        <v>218</v>
      </c>
      <c r="C1991" s="12">
        <v>35565975</v>
      </c>
      <c r="D1991" s="13" t="s">
        <v>973</v>
      </c>
      <c r="E1991" s="13" t="s">
        <v>232</v>
      </c>
      <c r="F1991" s="13" t="s">
        <v>5227</v>
      </c>
      <c r="G1991" s="12">
        <v>49205</v>
      </c>
      <c r="H1991" s="13" t="s">
        <v>5228</v>
      </c>
      <c r="I1991" s="12">
        <v>184</v>
      </c>
      <c r="J1991" s="13" t="s">
        <v>19</v>
      </c>
      <c r="K1991" s="13" t="s">
        <v>20</v>
      </c>
      <c r="L1991" s="12">
        <v>30000000</v>
      </c>
      <c r="M1991" s="12">
        <v>2011</v>
      </c>
      <c r="N1991" s="12">
        <v>6.1</v>
      </c>
      <c r="O1991" s="22">
        <f>IMDB_Movies!$C2224-IMDB_Movies!$L2224</f>
        <v>-1234893</v>
      </c>
    </row>
    <row r="1992" spans="1:15" x14ac:dyDescent="0.35">
      <c r="A1992" s="14" t="s">
        <v>2973</v>
      </c>
      <c r="B1992" s="6">
        <v>64</v>
      </c>
      <c r="C1992" s="6">
        <v>32095318</v>
      </c>
      <c r="D1992" s="5" t="s">
        <v>706</v>
      </c>
      <c r="E1992" s="5" t="s">
        <v>566</v>
      </c>
      <c r="F1992" s="5" t="s">
        <v>5241</v>
      </c>
      <c r="G1992" s="6">
        <v>12466</v>
      </c>
      <c r="H1992" s="5" t="s">
        <v>5242</v>
      </c>
      <c r="I1992" s="6">
        <v>84</v>
      </c>
      <c r="J1992" s="5" t="s">
        <v>19</v>
      </c>
      <c r="K1992" s="5" t="s">
        <v>20</v>
      </c>
      <c r="L1992" s="6">
        <v>45000000</v>
      </c>
      <c r="M1992" s="6">
        <v>2001</v>
      </c>
      <c r="N1992" s="6">
        <v>5.5</v>
      </c>
      <c r="O1992" s="21">
        <f>IMDB_Movies!$C1783-IMDB_Movies!$L1783</f>
        <v>-10896000</v>
      </c>
    </row>
    <row r="1993" spans="1:15" x14ac:dyDescent="0.35">
      <c r="A1993" s="15" t="s">
        <v>9837</v>
      </c>
      <c r="B1993" s="8">
        <v>69</v>
      </c>
      <c r="C1993" s="8">
        <v>17314483</v>
      </c>
      <c r="D1993" s="7" t="s">
        <v>1855</v>
      </c>
      <c r="E1993" s="7" t="s">
        <v>10075</v>
      </c>
      <c r="F1993" s="7" t="s">
        <v>10076</v>
      </c>
      <c r="G1993" s="8">
        <v>14621</v>
      </c>
      <c r="H1993" s="7" t="s">
        <v>10077</v>
      </c>
      <c r="I1993" s="8">
        <v>48</v>
      </c>
      <c r="J1993" s="7" t="s">
        <v>19</v>
      </c>
      <c r="K1993" s="7" t="s">
        <v>20</v>
      </c>
      <c r="L1993" s="8">
        <v>4000000</v>
      </c>
      <c r="M1993" s="8">
        <v>2014</v>
      </c>
      <c r="N1993" s="8">
        <v>4.7</v>
      </c>
      <c r="O1993" s="21">
        <f>IMDB_Movies!$C2375-IMDB_Movies!$L2375</f>
        <v>7130611</v>
      </c>
    </row>
    <row r="1994" spans="1:15" x14ac:dyDescent="0.35">
      <c r="A1994" s="14" t="s">
        <v>570</v>
      </c>
      <c r="B1994" s="6">
        <v>97</v>
      </c>
      <c r="C1994" s="6">
        <v>56127162</v>
      </c>
      <c r="D1994" s="5" t="s">
        <v>1142</v>
      </c>
      <c r="E1994" s="5" t="s">
        <v>6473</v>
      </c>
      <c r="F1994" s="5" t="s">
        <v>6933</v>
      </c>
      <c r="G1994" s="6">
        <v>57479</v>
      </c>
      <c r="H1994" s="5" t="s">
        <v>6934</v>
      </c>
      <c r="I1994" s="6">
        <v>205</v>
      </c>
      <c r="J1994" s="5" t="s">
        <v>19</v>
      </c>
      <c r="K1994" s="5" t="s">
        <v>20</v>
      </c>
      <c r="L1994" s="6">
        <v>18000000</v>
      </c>
      <c r="M1994" s="6">
        <v>2003</v>
      </c>
      <c r="N1994" s="6">
        <v>5.4</v>
      </c>
      <c r="O1994" s="21">
        <f>IMDB_Movies!$C2569-IMDB_Movies!$L2569</f>
        <v>21263182</v>
      </c>
    </row>
    <row r="1995" spans="1:15" x14ac:dyDescent="0.35">
      <c r="A1995" s="14" t="s">
        <v>962</v>
      </c>
      <c r="B1995" s="6">
        <v>142</v>
      </c>
      <c r="C1995" s="6">
        <v>8060</v>
      </c>
      <c r="D1995" s="5" t="s">
        <v>329</v>
      </c>
      <c r="E1995" s="5" t="s">
        <v>8425</v>
      </c>
      <c r="F1995" s="5" t="s">
        <v>9423</v>
      </c>
      <c r="G1995" s="6">
        <v>81644</v>
      </c>
      <c r="H1995" s="5" t="s">
        <v>9424</v>
      </c>
      <c r="I1995" s="6">
        <v>107</v>
      </c>
      <c r="J1995" s="5" t="s">
        <v>8426</v>
      </c>
      <c r="K1995" s="5" t="s">
        <v>9425</v>
      </c>
      <c r="L1995" s="6">
        <v>4000000</v>
      </c>
      <c r="M1995" s="6">
        <v>2007</v>
      </c>
      <c r="N1995" s="6">
        <v>8.1</v>
      </c>
      <c r="O1995" s="21">
        <f>IMDB_Movies!$C615-IMDB_Movies!$L615</f>
        <v>-3943898</v>
      </c>
    </row>
    <row r="1996" spans="1:15" x14ac:dyDescent="0.35">
      <c r="A1996" s="14" t="s">
        <v>743</v>
      </c>
      <c r="B1996" s="6">
        <v>95</v>
      </c>
      <c r="C1996" s="6">
        <v>630779</v>
      </c>
      <c r="D1996" s="5" t="s">
        <v>4830</v>
      </c>
      <c r="E1996" s="5" t="s">
        <v>4831</v>
      </c>
      <c r="F1996" s="5" t="s">
        <v>4832</v>
      </c>
      <c r="G1996" s="6">
        <v>11101</v>
      </c>
      <c r="H1996" s="5" t="s">
        <v>4833</v>
      </c>
      <c r="I1996" s="6">
        <v>159</v>
      </c>
      <c r="J1996" s="5" t="s">
        <v>19</v>
      </c>
      <c r="K1996" s="5" t="s">
        <v>20</v>
      </c>
      <c r="L1996" s="6">
        <v>35000000</v>
      </c>
      <c r="M1996" s="6">
        <v>1999</v>
      </c>
      <c r="N1996" s="6">
        <v>6.8</v>
      </c>
      <c r="O1996" s="21">
        <f>IMDB_Movies!$C3530-IMDB_Movies!$L3530</f>
        <v>114223000</v>
      </c>
    </row>
    <row r="1997" spans="1:15" x14ac:dyDescent="0.35">
      <c r="A1997" s="15" t="s">
        <v>2091</v>
      </c>
      <c r="B1997" s="8">
        <v>310</v>
      </c>
      <c r="C1997" s="8">
        <v>75280058</v>
      </c>
      <c r="D1997" s="7" t="s">
        <v>2669</v>
      </c>
      <c r="E1997" s="7" t="s">
        <v>2166</v>
      </c>
      <c r="F1997" s="7" t="s">
        <v>2670</v>
      </c>
      <c r="G1997" s="8">
        <v>143121</v>
      </c>
      <c r="H1997" s="7" t="s">
        <v>2671</v>
      </c>
      <c r="I1997" s="8">
        <v>279</v>
      </c>
      <c r="J1997" s="7" t="s">
        <v>19</v>
      </c>
      <c r="K1997" s="7" t="s">
        <v>20</v>
      </c>
      <c r="L1997" s="8">
        <v>60000000</v>
      </c>
      <c r="M1997" s="8">
        <v>2009</v>
      </c>
      <c r="N1997" s="8">
        <v>7.7</v>
      </c>
      <c r="O1997" s="21">
        <f>IMDB_Movies!$C1389-IMDB_Movies!$L1389</f>
        <v>4329966</v>
      </c>
    </row>
    <row r="1998" spans="1:15" x14ac:dyDescent="0.35">
      <c r="A1998" s="15" t="s">
        <v>3213</v>
      </c>
      <c r="B1998" s="8">
        <v>49</v>
      </c>
      <c r="C1998" s="8">
        <v>44455658</v>
      </c>
      <c r="D1998" s="7" t="s">
        <v>943</v>
      </c>
      <c r="E1998" s="7" t="s">
        <v>1116</v>
      </c>
      <c r="F1998" s="7" t="s">
        <v>5832</v>
      </c>
      <c r="G1998" s="8">
        <v>36253</v>
      </c>
      <c r="H1998" s="7" t="s">
        <v>5833</v>
      </c>
      <c r="I1998" s="8">
        <v>92</v>
      </c>
      <c r="J1998" s="7" t="s">
        <v>19</v>
      </c>
      <c r="K1998" s="7" t="s">
        <v>20</v>
      </c>
      <c r="L1998" s="8">
        <v>25000000</v>
      </c>
      <c r="M1998" s="8">
        <v>1997</v>
      </c>
      <c r="N1998" s="8">
        <v>6.7</v>
      </c>
      <c r="O1998" s="21">
        <f>IMDB_Movies!$C59-IMDB_Movies!$L59</f>
        <v>19219978</v>
      </c>
    </row>
    <row r="1999" spans="1:15" x14ac:dyDescent="0.35">
      <c r="A1999" s="15" t="s">
        <v>2021</v>
      </c>
      <c r="B1999" s="8">
        <v>82</v>
      </c>
      <c r="C1999" s="8">
        <v>6291602</v>
      </c>
      <c r="D1999" s="7" t="s">
        <v>3520</v>
      </c>
      <c r="E1999" s="7" t="s">
        <v>167</v>
      </c>
      <c r="F1999" s="7" t="s">
        <v>3521</v>
      </c>
      <c r="G1999" s="8">
        <v>8070</v>
      </c>
      <c r="H1999" s="7" t="s">
        <v>3522</v>
      </c>
      <c r="I1999" s="8">
        <v>91</v>
      </c>
      <c r="J1999" s="7" t="s">
        <v>19</v>
      </c>
      <c r="K1999" s="7" t="s">
        <v>20</v>
      </c>
      <c r="L1999" s="8">
        <v>50000000</v>
      </c>
      <c r="M1999" s="8">
        <v>2000</v>
      </c>
      <c r="N1999" s="8">
        <v>5.6</v>
      </c>
      <c r="O1999" s="21">
        <f>IMDB_Movies!$C2615-IMDB_Movies!$L2615</f>
        <v>48100000</v>
      </c>
    </row>
    <row r="2000" spans="1:15" x14ac:dyDescent="0.35">
      <c r="A2000" s="11" t="s">
        <v>346</v>
      </c>
      <c r="B2000" s="12">
        <v>85</v>
      </c>
      <c r="C2000" s="12">
        <v>5532301</v>
      </c>
      <c r="D2000" s="13" t="s">
        <v>2135</v>
      </c>
      <c r="E2000" s="13" t="s">
        <v>5548</v>
      </c>
      <c r="F2000" s="13" t="s">
        <v>5549</v>
      </c>
      <c r="G2000" s="12">
        <v>21606</v>
      </c>
      <c r="H2000" s="13" t="s">
        <v>5550</v>
      </c>
      <c r="I2000" s="12">
        <v>117</v>
      </c>
      <c r="J2000" s="13" t="s">
        <v>19</v>
      </c>
      <c r="K2000" s="13" t="s">
        <v>20</v>
      </c>
      <c r="L2000" s="12">
        <v>28000000</v>
      </c>
      <c r="M2000" s="12">
        <v>1997</v>
      </c>
      <c r="N2000" s="12">
        <v>7</v>
      </c>
      <c r="O2000" s="22">
        <f>IMDB_Movies!$C1530-IMDB_Movies!$L1530</f>
        <v>27470017</v>
      </c>
    </row>
    <row r="2001" spans="1:15" x14ac:dyDescent="0.35">
      <c r="A2001" s="15" t="s">
        <v>46</v>
      </c>
      <c r="B2001" s="8">
        <v>63</v>
      </c>
      <c r="C2001" s="8">
        <v>18636537</v>
      </c>
      <c r="D2001" s="7" t="s">
        <v>4972</v>
      </c>
      <c r="E2001" s="7" t="s">
        <v>152</v>
      </c>
      <c r="F2001" s="7" t="s">
        <v>4973</v>
      </c>
      <c r="G2001" s="8">
        <v>69197</v>
      </c>
      <c r="H2001" s="7" t="s">
        <v>4974</v>
      </c>
      <c r="I2001" s="8">
        <v>216</v>
      </c>
      <c r="J2001" s="7" t="s">
        <v>19</v>
      </c>
      <c r="K2001" s="7" t="s">
        <v>471</v>
      </c>
      <c r="L2001" s="8">
        <v>32000000</v>
      </c>
      <c r="M2001" s="8">
        <v>1995</v>
      </c>
      <c r="N2001" s="8">
        <v>6.4</v>
      </c>
      <c r="O2001" s="21">
        <f>IMDB_Movies!$C969-IMDB_Movies!$L969</f>
        <v>-360000</v>
      </c>
    </row>
    <row r="2002" spans="1:15" x14ac:dyDescent="0.35">
      <c r="A2002" s="15" t="s">
        <v>9229</v>
      </c>
      <c r="B2002" s="8">
        <v>6</v>
      </c>
      <c r="C2002" s="8">
        <v>3347439</v>
      </c>
      <c r="D2002" s="7" t="s">
        <v>151</v>
      </c>
      <c r="E2002" s="7" t="s">
        <v>9230</v>
      </c>
      <c r="F2002" s="7" t="s">
        <v>9231</v>
      </c>
      <c r="G2002" s="8">
        <v>833</v>
      </c>
      <c r="H2002" s="7" t="s">
        <v>9232</v>
      </c>
      <c r="I2002" s="8">
        <v>33</v>
      </c>
      <c r="J2002" s="7" t="s">
        <v>19</v>
      </c>
      <c r="K2002" s="7" t="s">
        <v>20</v>
      </c>
      <c r="L2002" s="8">
        <v>7500000</v>
      </c>
      <c r="M2002" s="8">
        <v>2004</v>
      </c>
      <c r="N2002" s="8">
        <v>6.9</v>
      </c>
      <c r="O2002" s="21">
        <f>IMDB_Movies!$C3448-IMDB_Movies!$L3448</f>
        <v>-104762</v>
      </c>
    </row>
    <row r="2003" spans="1:15" x14ac:dyDescent="0.35">
      <c r="A2003" s="14" t="s">
        <v>447</v>
      </c>
      <c r="B2003" s="6">
        <v>292</v>
      </c>
      <c r="C2003" s="6">
        <v>176997107</v>
      </c>
      <c r="D2003" s="5" t="s">
        <v>723</v>
      </c>
      <c r="E2003" s="5" t="s">
        <v>449</v>
      </c>
      <c r="F2003" s="5" t="s">
        <v>724</v>
      </c>
      <c r="G2003" s="6">
        <v>221128</v>
      </c>
      <c r="H2003" s="5" t="s">
        <v>725</v>
      </c>
      <c r="I2003" s="6">
        <v>343</v>
      </c>
      <c r="J2003" s="5" t="s">
        <v>19</v>
      </c>
      <c r="K2003" s="5" t="s">
        <v>20</v>
      </c>
      <c r="L2003" s="6">
        <v>145000000</v>
      </c>
      <c r="M2003" s="6">
        <v>2014</v>
      </c>
      <c r="N2003" s="6">
        <v>7.9</v>
      </c>
      <c r="O2003" s="22">
        <f>IMDB_Movies!$C26-IMDB_Movies!$L26</f>
        <v>15618786</v>
      </c>
    </row>
    <row r="2004" spans="1:15" x14ac:dyDescent="0.35">
      <c r="A2004" s="14" t="s">
        <v>5995</v>
      </c>
      <c r="B2004" s="6">
        <v>43</v>
      </c>
      <c r="C2004" s="6">
        <v>30628981</v>
      </c>
      <c r="D2004" s="5" t="s">
        <v>1142</v>
      </c>
      <c r="E2004" s="5" t="s">
        <v>862</v>
      </c>
      <c r="F2004" s="5" t="s">
        <v>7864</v>
      </c>
      <c r="G2004" s="6">
        <v>15047</v>
      </c>
      <c r="H2004" s="5" t="s">
        <v>7865</v>
      </c>
      <c r="I2004" s="6">
        <v>160</v>
      </c>
      <c r="J2004" s="5" t="s">
        <v>19</v>
      </c>
      <c r="K2004" s="5" t="s">
        <v>20</v>
      </c>
      <c r="L2004" s="6">
        <v>14000000</v>
      </c>
      <c r="M2004" s="6">
        <v>1999</v>
      </c>
      <c r="N2004" s="6">
        <v>5</v>
      </c>
      <c r="O2004" s="21">
        <f>IMDB_Movies!$C2585-IMDB_Movies!$L2585</f>
        <v>-10802214</v>
      </c>
    </row>
    <row r="2005" spans="1:15" x14ac:dyDescent="0.35">
      <c r="A2005" s="11" t="s">
        <v>10063</v>
      </c>
      <c r="B2005" s="12">
        <v>27</v>
      </c>
      <c r="C2005" s="12">
        <v>10097096</v>
      </c>
      <c r="D2005" s="13" t="s">
        <v>1136</v>
      </c>
      <c r="E2005" s="13" t="s">
        <v>7356</v>
      </c>
      <c r="F2005" s="13" t="s">
        <v>10064</v>
      </c>
      <c r="G2005" s="12">
        <v>5612</v>
      </c>
      <c r="H2005" s="13" t="s">
        <v>10065</v>
      </c>
      <c r="I2005" s="12">
        <v>38</v>
      </c>
      <c r="J2005" s="13" t="s">
        <v>19</v>
      </c>
      <c r="K2005" s="13" t="s">
        <v>20</v>
      </c>
      <c r="L2005" s="12">
        <v>4000000</v>
      </c>
      <c r="M2005" s="12">
        <v>2001</v>
      </c>
      <c r="N2005" s="12">
        <v>4.5999999999999996</v>
      </c>
      <c r="O2005" s="22">
        <f>IMDB_Movies!$C1730-IMDB_Movies!$L1730</f>
        <v>45929973</v>
      </c>
    </row>
    <row r="2006" spans="1:15" x14ac:dyDescent="0.35">
      <c r="A2006" s="14" t="s">
        <v>1724</v>
      </c>
      <c r="B2006" s="6">
        <v>157</v>
      </c>
      <c r="C2006" s="6">
        <v>33508922</v>
      </c>
      <c r="D2006" s="5" t="s">
        <v>2243</v>
      </c>
      <c r="E2006" s="5" t="s">
        <v>78</v>
      </c>
      <c r="F2006" s="5" t="s">
        <v>4172</v>
      </c>
      <c r="G2006" s="6">
        <v>95860</v>
      </c>
      <c r="H2006" s="5" t="s">
        <v>4174</v>
      </c>
      <c r="I2006" s="6">
        <v>660</v>
      </c>
      <c r="J2006" s="5" t="s">
        <v>19</v>
      </c>
      <c r="K2006" s="5" t="s">
        <v>20</v>
      </c>
      <c r="L2006" s="6">
        <v>40000000</v>
      </c>
      <c r="M2006" s="6">
        <v>2000</v>
      </c>
      <c r="N2006" s="6">
        <v>7.2</v>
      </c>
      <c r="O2006" s="21">
        <f>IMDB_Movies!$C3012-IMDB_Movies!$L3012</f>
        <v>104948780</v>
      </c>
    </row>
    <row r="2007" spans="1:15" x14ac:dyDescent="0.35">
      <c r="A2007" s="15" t="s">
        <v>8308</v>
      </c>
      <c r="B2007" s="8">
        <v>288</v>
      </c>
      <c r="C2007" s="8">
        <v>7918283</v>
      </c>
      <c r="D2007" s="7" t="s">
        <v>2662</v>
      </c>
      <c r="E2007" s="7" t="s">
        <v>2923</v>
      </c>
      <c r="F2007" s="7" t="s">
        <v>8309</v>
      </c>
      <c r="G2007" s="8">
        <v>41574</v>
      </c>
      <c r="H2007" s="7" t="s">
        <v>8310</v>
      </c>
      <c r="I2007" s="8">
        <v>145</v>
      </c>
      <c r="J2007" s="7" t="s">
        <v>19</v>
      </c>
      <c r="K2007" s="7" t="s">
        <v>20</v>
      </c>
      <c r="L2007" s="8">
        <v>12000000</v>
      </c>
      <c r="M2007" s="8">
        <v>2012</v>
      </c>
      <c r="N2007" s="8">
        <v>6.6</v>
      </c>
      <c r="O2007" s="21">
        <f>IMDB_Movies!$C3600-IMDB_Movies!$L3600</f>
        <v>-18586498</v>
      </c>
    </row>
    <row r="2008" spans="1:15" x14ac:dyDescent="0.35">
      <c r="A2008" s="15" t="s">
        <v>2887</v>
      </c>
      <c r="B2008" s="8">
        <v>56</v>
      </c>
      <c r="C2008" s="8">
        <v>12065985</v>
      </c>
      <c r="D2008" s="7" t="s">
        <v>1702</v>
      </c>
      <c r="E2008" s="7" t="s">
        <v>1116</v>
      </c>
      <c r="F2008" s="7" t="s">
        <v>2888</v>
      </c>
      <c r="G2008" s="8">
        <v>16260</v>
      </c>
      <c r="H2008" s="7" t="s">
        <v>2889</v>
      </c>
      <c r="I2008" s="8">
        <v>88</v>
      </c>
      <c r="J2008" s="7" t="s">
        <v>19</v>
      </c>
      <c r="K2008" s="7" t="s">
        <v>20</v>
      </c>
      <c r="L2008" s="8">
        <v>60000000</v>
      </c>
      <c r="M2008" s="8">
        <v>1998</v>
      </c>
      <c r="N2008" s="8">
        <v>4.9000000000000004</v>
      </c>
      <c r="O2008" s="21">
        <f>IMDB_Movies!$C2027-IMDB_Movies!$L2027</f>
        <v>-64928486</v>
      </c>
    </row>
    <row r="2009" spans="1:15" x14ac:dyDescent="0.35">
      <c r="A2009" s="14" t="s">
        <v>597</v>
      </c>
      <c r="B2009" s="6">
        <v>185</v>
      </c>
      <c r="C2009" s="6">
        <v>48430355</v>
      </c>
      <c r="D2009" s="5" t="s">
        <v>1702</v>
      </c>
      <c r="E2009" s="5" t="s">
        <v>317</v>
      </c>
      <c r="F2009" s="5" t="s">
        <v>2260</v>
      </c>
      <c r="G2009" s="6">
        <v>43709</v>
      </c>
      <c r="H2009" s="5" t="s">
        <v>2262</v>
      </c>
      <c r="I2009" s="6">
        <v>141</v>
      </c>
      <c r="J2009" s="5" t="s">
        <v>19</v>
      </c>
      <c r="K2009" s="5" t="s">
        <v>20</v>
      </c>
      <c r="L2009" s="6">
        <v>70000000</v>
      </c>
      <c r="M2009" s="6">
        <v>2011</v>
      </c>
      <c r="N2009" s="6">
        <v>5.3</v>
      </c>
      <c r="O2009" s="21">
        <f>IMDB_Movies!$C2025-IMDB_Movies!$L2025</f>
        <v>-7282545</v>
      </c>
    </row>
    <row r="2010" spans="1:15" x14ac:dyDescent="0.35">
      <c r="A2010" s="11" t="s">
        <v>1215</v>
      </c>
      <c r="B2010" s="12">
        <v>383</v>
      </c>
      <c r="C2010" s="12">
        <v>85017401</v>
      </c>
      <c r="D2010" s="13" t="s">
        <v>28</v>
      </c>
      <c r="E2010" s="13" t="s">
        <v>243</v>
      </c>
      <c r="F2010" s="13" t="s">
        <v>1217</v>
      </c>
      <c r="G2010" s="12">
        <v>246803</v>
      </c>
      <c r="H2010" s="13" t="s">
        <v>1218</v>
      </c>
      <c r="I2010" s="12">
        <v>474</v>
      </c>
      <c r="J2010" s="13" t="s">
        <v>19</v>
      </c>
      <c r="K2010" s="13" t="s">
        <v>20</v>
      </c>
      <c r="L2010" s="12">
        <v>92000000</v>
      </c>
      <c r="M2010" s="12">
        <v>2012</v>
      </c>
      <c r="N2010" s="12">
        <v>6.7</v>
      </c>
      <c r="O2010" s="22">
        <f>IMDB_Movies!$C398-IMDB_Movies!$L398</f>
        <v>26638165</v>
      </c>
    </row>
    <row r="2011" spans="1:15" x14ac:dyDescent="0.35">
      <c r="A2011" s="14" t="s">
        <v>7111</v>
      </c>
      <c r="B2011" s="6">
        <v>11</v>
      </c>
      <c r="C2011" s="6">
        <v>8508843</v>
      </c>
      <c r="D2011" s="5" t="s">
        <v>2756</v>
      </c>
      <c r="E2011" s="5" t="s">
        <v>1401</v>
      </c>
      <c r="F2011" s="5" t="s">
        <v>7112</v>
      </c>
      <c r="G2011" s="6">
        <v>7470</v>
      </c>
      <c r="H2011" s="5" t="s">
        <v>7113</v>
      </c>
      <c r="I2011" s="6">
        <v>35</v>
      </c>
      <c r="J2011" s="5" t="s">
        <v>19</v>
      </c>
      <c r="K2011" s="5" t="s">
        <v>20</v>
      </c>
      <c r="L2011" s="6">
        <v>18000000</v>
      </c>
      <c r="M2011" s="6">
        <v>1989</v>
      </c>
      <c r="N2011" s="6">
        <v>5.5</v>
      </c>
      <c r="O2011" s="21">
        <f>IMDB_Movies!$C1117-IMDB_Movies!$L1117</f>
        <v>20802754</v>
      </c>
    </row>
    <row r="2012" spans="1:15" x14ac:dyDescent="0.35">
      <c r="A2012" s="14" t="s">
        <v>1276</v>
      </c>
      <c r="B2012" s="6">
        <v>111</v>
      </c>
      <c r="C2012" s="6">
        <v>6830957</v>
      </c>
      <c r="D2012" s="5" t="s">
        <v>151</v>
      </c>
      <c r="E2012" s="5" t="s">
        <v>270</v>
      </c>
      <c r="F2012" s="5" t="s">
        <v>6402</v>
      </c>
      <c r="G2012" s="6">
        <v>11983</v>
      </c>
      <c r="H2012" s="5" t="s">
        <v>6403</v>
      </c>
      <c r="I2012" s="6">
        <v>147</v>
      </c>
      <c r="J2012" s="5" t="s">
        <v>19</v>
      </c>
      <c r="K2012" s="5" t="s">
        <v>20</v>
      </c>
      <c r="L2012" s="6">
        <v>21000000</v>
      </c>
      <c r="M2012" s="6">
        <v>2002</v>
      </c>
      <c r="N2012" s="6">
        <v>6.7</v>
      </c>
      <c r="O2012" s="21">
        <f>IMDB_Movies!$C3464-IMDB_Movies!$L3464</f>
        <v>12117571</v>
      </c>
    </row>
    <row r="2013" spans="1:15" x14ac:dyDescent="0.35">
      <c r="A2013" s="15" t="s">
        <v>1047</v>
      </c>
      <c r="B2013" s="8">
        <v>436</v>
      </c>
      <c r="C2013" s="8">
        <v>75638743</v>
      </c>
      <c r="D2013" s="7" t="s">
        <v>2662</v>
      </c>
      <c r="E2013" s="7" t="s">
        <v>803</v>
      </c>
      <c r="F2013" s="7" t="s">
        <v>2663</v>
      </c>
      <c r="G2013" s="8">
        <v>180479</v>
      </c>
      <c r="H2013" s="7" t="s">
        <v>2664</v>
      </c>
      <c r="I2013" s="8">
        <v>411</v>
      </c>
      <c r="J2013" s="7" t="s">
        <v>19</v>
      </c>
      <c r="K2013" s="7" t="s">
        <v>20</v>
      </c>
      <c r="L2013" s="8">
        <v>60000000</v>
      </c>
      <c r="M2013" s="8">
        <v>2011</v>
      </c>
      <c r="N2013" s="8">
        <v>6.6</v>
      </c>
      <c r="O2013" s="21">
        <f>IMDB_Movies!$C3602-IMDB_Movies!$L3602</f>
        <v>-6198245</v>
      </c>
    </row>
    <row r="2014" spans="1:15" x14ac:dyDescent="0.35">
      <c r="A2014" s="15" t="s">
        <v>8938</v>
      </c>
      <c r="B2014" s="8">
        <v>259</v>
      </c>
      <c r="C2014" s="8">
        <v>3571735</v>
      </c>
      <c r="D2014" s="7" t="s">
        <v>2799</v>
      </c>
      <c r="E2014" s="7" t="s">
        <v>395</v>
      </c>
      <c r="F2014" s="7" t="s">
        <v>8939</v>
      </c>
      <c r="G2014" s="8">
        <v>39260</v>
      </c>
      <c r="H2014" s="7" t="s">
        <v>8940</v>
      </c>
      <c r="I2014" s="8">
        <v>129</v>
      </c>
      <c r="J2014" s="7" t="s">
        <v>19</v>
      </c>
      <c r="K2014" s="7" t="s">
        <v>20</v>
      </c>
      <c r="L2014" s="8">
        <v>10000000</v>
      </c>
      <c r="M2014" s="8">
        <v>2010</v>
      </c>
      <c r="N2014" s="8">
        <v>6.6</v>
      </c>
      <c r="O2014" s="21">
        <f>IMDB_Movies!$C1541-IMDB_Movies!$L1541</f>
        <v>69025853</v>
      </c>
    </row>
    <row r="2015" spans="1:15" x14ac:dyDescent="0.35">
      <c r="A2015" s="15" t="s">
        <v>4489</v>
      </c>
      <c r="B2015" s="8">
        <v>181</v>
      </c>
      <c r="C2015" s="8">
        <v>30059386</v>
      </c>
      <c r="D2015" s="7" t="s">
        <v>1136</v>
      </c>
      <c r="E2015" s="7" t="s">
        <v>862</v>
      </c>
      <c r="F2015" s="7" t="s">
        <v>6300</v>
      </c>
      <c r="G2015" s="8">
        <v>128593</v>
      </c>
      <c r="H2015" s="7" t="s">
        <v>6302</v>
      </c>
      <c r="I2015" s="8">
        <v>867</v>
      </c>
      <c r="J2015" s="7" t="s">
        <v>19</v>
      </c>
      <c r="K2015" s="7" t="s">
        <v>20</v>
      </c>
      <c r="L2015" s="8">
        <v>22000000</v>
      </c>
      <c r="M2015" s="8">
        <v>2001</v>
      </c>
      <c r="N2015" s="8">
        <v>6.9</v>
      </c>
      <c r="O2015" s="21">
        <f>IMDB_Movies!$C1629-IMDB_Movies!$L1629</f>
        <v>-2581732</v>
      </c>
    </row>
    <row r="2016" spans="1:15" x14ac:dyDescent="0.35">
      <c r="A2016" s="14" t="s">
        <v>4677</v>
      </c>
      <c r="B2016" s="6">
        <v>46</v>
      </c>
      <c r="C2016" s="6">
        <v>33422806</v>
      </c>
      <c r="D2016" s="5" t="s">
        <v>3479</v>
      </c>
      <c r="E2016" s="5" t="s">
        <v>91</v>
      </c>
      <c r="F2016" s="5" t="s">
        <v>4678</v>
      </c>
      <c r="G2016" s="6">
        <v>30771</v>
      </c>
      <c r="H2016" s="5" t="s">
        <v>4679</v>
      </c>
      <c r="I2016" s="6">
        <v>164</v>
      </c>
      <c r="J2016" s="5" t="s">
        <v>19</v>
      </c>
      <c r="K2016" s="5" t="s">
        <v>20</v>
      </c>
      <c r="L2016" s="6">
        <v>50000000</v>
      </c>
      <c r="M2016" s="6">
        <v>2001</v>
      </c>
      <c r="N2016" s="6">
        <v>4.8</v>
      </c>
      <c r="O2016" s="22">
        <f>IMDB_Movies!$C1190-IMDB_Movies!$L1190</f>
        <v>-808054</v>
      </c>
    </row>
    <row r="2017" spans="1:15" x14ac:dyDescent="0.35">
      <c r="A2017" s="14" t="s">
        <v>7667</v>
      </c>
      <c r="B2017" s="6">
        <v>37</v>
      </c>
      <c r="C2017" s="6">
        <v>12701880</v>
      </c>
      <c r="D2017" s="5" t="s">
        <v>335</v>
      </c>
      <c r="E2017" s="5" t="s">
        <v>7668</v>
      </c>
      <c r="F2017" s="5" t="s">
        <v>7669</v>
      </c>
      <c r="G2017" s="6">
        <v>2037</v>
      </c>
      <c r="H2017" s="5" t="s">
        <v>7671</v>
      </c>
      <c r="I2017" s="6">
        <v>22</v>
      </c>
      <c r="J2017" s="5" t="s">
        <v>19</v>
      </c>
      <c r="K2017" s="5" t="s">
        <v>20</v>
      </c>
      <c r="L2017" s="6">
        <v>15000000</v>
      </c>
      <c r="M2017" s="6">
        <v>2008</v>
      </c>
      <c r="N2017" s="6">
        <v>5.7</v>
      </c>
      <c r="O2017" s="21">
        <f>IMDB_Movies!$C1005-IMDB_Movies!$L1005</f>
        <v>-4715640</v>
      </c>
    </row>
    <row r="2018" spans="1:15" x14ac:dyDescent="0.35">
      <c r="A2018" s="15" t="s">
        <v>1619</v>
      </c>
      <c r="B2018" s="8">
        <v>57</v>
      </c>
      <c r="C2018" s="8">
        <v>183088</v>
      </c>
      <c r="D2018" s="7" t="s">
        <v>7059</v>
      </c>
      <c r="E2018" s="7" t="s">
        <v>2106</v>
      </c>
      <c r="F2018" s="7" t="s">
        <v>7937</v>
      </c>
      <c r="G2018" s="8">
        <v>11704</v>
      </c>
      <c r="H2018" s="7" t="s">
        <v>7938</v>
      </c>
      <c r="I2018" s="8">
        <v>36</v>
      </c>
      <c r="J2018" s="7" t="s">
        <v>19</v>
      </c>
      <c r="K2018" s="7" t="s">
        <v>20</v>
      </c>
      <c r="L2018" s="8">
        <v>15000000</v>
      </c>
      <c r="M2018" s="8">
        <v>2008</v>
      </c>
      <c r="N2018" s="8">
        <v>7</v>
      </c>
      <c r="O2018" s="21">
        <f>IMDB_Movies!$C2291-IMDB_Movies!$L2291</f>
        <v>19809547</v>
      </c>
    </row>
    <row r="2019" spans="1:15" x14ac:dyDescent="0.35">
      <c r="A2019" s="15" t="s">
        <v>11556</v>
      </c>
      <c r="B2019" s="8">
        <v>3</v>
      </c>
      <c r="C2019" s="8">
        <v>243768</v>
      </c>
      <c r="D2019" s="7" t="s">
        <v>8682</v>
      </c>
      <c r="E2019" s="7" t="s">
        <v>11557</v>
      </c>
      <c r="F2019" s="7" t="s">
        <v>11558</v>
      </c>
      <c r="G2019" s="8">
        <v>143</v>
      </c>
      <c r="H2019" s="7" t="s">
        <v>38</v>
      </c>
      <c r="I2019" s="8">
        <v>9</v>
      </c>
      <c r="J2019" s="7" t="s">
        <v>19</v>
      </c>
      <c r="K2019" s="7" t="s">
        <v>20</v>
      </c>
      <c r="L2019" s="8">
        <v>30000</v>
      </c>
      <c r="M2019" s="8">
        <v>2007</v>
      </c>
      <c r="N2019" s="8">
        <v>4.0999999999999996</v>
      </c>
      <c r="O2019" s="21">
        <f>IMDB_Movies!$C3888-IMDB_Movies!$L3888</f>
        <v>0</v>
      </c>
    </row>
    <row r="2020" spans="1:15" x14ac:dyDescent="0.35">
      <c r="A2020" s="11" t="s">
        <v>356</v>
      </c>
      <c r="B2020" s="12">
        <v>149</v>
      </c>
      <c r="C2020" s="12">
        <v>35385560</v>
      </c>
      <c r="D2020" s="13" t="s">
        <v>599</v>
      </c>
      <c r="E2020" s="13" t="s">
        <v>4886</v>
      </c>
      <c r="F2020" s="13" t="s">
        <v>10047</v>
      </c>
      <c r="G2020" s="12">
        <v>27198</v>
      </c>
      <c r="H2020" s="13" t="s">
        <v>10048</v>
      </c>
      <c r="I2020" s="12">
        <v>131</v>
      </c>
      <c r="J2020" s="13" t="s">
        <v>19</v>
      </c>
      <c r="K2020" s="13" t="s">
        <v>20</v>
      </c>
      <c r="L2020" s="12">
        <v>4000000</v>
      </c>
      <c r="M2020" s="12">
        <v>2015</v>
      </c>
      <c r="N2020" s="12">
        <v>4.5999999999999996</v>
      </c>
      <c r="O2020" s="22">
        <f>IMDB_Movies!$C3871-IMDB_Movies!$L3871</f>
        <v>0</v>
      </c>
    </row>
    <row r="2021" spans="1:15" x14ac:dyDescent="0.35">
      <c r="A2021" s="15" t="s">
        <v>11061</v>
      </c>
      <c r="B2021" s="8">
        <v>4</v>
      </c>
      <c r="C2021" s="8">
        <v>49000</v>
      </c>
      <c r="D2021" s="7" t="s">
        <v>6292</v>
      </c>
      <c r="E2021" s="7" t="s">
        <v>11062</v>
      </c>
      <c r="F2021" s="7" t="s">
        <v>11063</v>
      </c>
      <c r="G2021" s="8">
        <v>1524</v>
      </c>
      <c r="H2021" s="7" t="s">
        <v>11064</v>
      </c>
      <c r="I2021" s="8">
        <v>30</v>
      </c>
      <c r="J2021" s="7" t="s">
        <v>3587</v>
      </c>
      <c r="K2021" s="7" t="s">
        <v>3588</v>
      </c>
      <c r="L2021" s="8">
        <v>1500000</v>
      </c>
      <c r="M2021" s="8">
        <v>2005</v>
      </c>
      <c r="N2021" s="8">
        <v>4.8</v>
      </c>
      <c r="O2021" s="21">
        <f>IMDB_Movies!$C3884-IMDB_Movies!$L3884</f>
        <v>0</v>
      </c>
    </row>
    <row r="2022" spans="1:15" x14ac:dyDescent="0.35">
      <c r="A2022" s="14" t="s">
        <v>11391</v>
      </c>
      <c r="B2022" s="6">
        <v>10</v>
      </c>
      <c r="C2022" s="6">
        <v>2468</v>
      </c>
      <c r="D2022" s="5" t="s">
        <v>6292</v>
      </c>
      <c r="E2022" s="5" t="s">
        <v>5589</v>
      </c>
      <c r="F2022" s="5" t="s">
        <v>11392</v>
      </c>
      <c r="G2022" s="6">
        <v>241</v>
      </c>
      <c r="H2022" s="5" t="s">
        <v>11393</v>
      </c>
      <c r="I2022" s="6">
        <v>5</v>
      </c>
      <c r="J2022" s="5" t="s">
        <v>19</v>
      </c>
      <c r="K2022" s="5" t="s">
        <v>20</v>
      </c>
      <c r="L2022" s="6">
        <v>300000</v>
      </c>
      <c r="M2022" s="6">
        <v>2014</v>
      </c>
      <c r="N2022" s="6">
        <v>4.8</v>
      </c>
      <c r="O2022" s="22">
        <f>IMDB_Movies!$C3885-IMDB_Movies!$L3885</f>
        <v>0</v>
      </c>
    </row>
    <row r="2023" spans="1:15" x14ac:dyDescent="0.35">
      <c r="A2023" s="14" t="s">
        <v>640</v>
      </c>
      <c r="B2023" s="6">
        <v>323</v>
      </c>
      <c r="C2023" s="6">
        <v>64505912</v>
      </c>
      <c r="D2023" s="5" t="s">
        <v>1953</v>
      </c>
      <c r="E2023" s="5" t="s">
        <v>1325</v>
      </c>
      <c r="F2023" s="5" t="s">
        <v>2672</v>
      </c>
      <c r="G2023" s="6">
        <v>163130</v>
      </c>
      <c r="H2023" s="5" t="s">
        <v>2673</v>
      </c>
      <c r="I2023" s="6">
        <v>1264</v>
      </c>
      <c r="J2023" s="5" t="s">
        <v>19</v>
      </c>
      <c r="K2023" s="5" t="s">
        <v>20</v>
      </c>
      <c r="L2023" s="6">
        <v>48000000</v>
      </c>
      <c r="M2023" s="6">
        <v>2008</v>
      </c>
      <c r="N2023" s="6">
        <v>5</v>
      </c>
      <c r="O2023" s="21">
        <f>IMDB_Movies!$C3882-IMDB_Movies!$L3882</f>
        <v>0</v>
      </c>
    </row>
    <row r="2024" spans="1:15" x14ac:dyDescent="0.35">
      <c r="A2024" s="11" t="s">
        <v>10773</v>
      </c>
      <c r="B2024" s="12">
        <v>4</v>
      </c>
      <c r="C2024" s="12">
        <v>129319</v>
      </c>
      <c r="D2024" s="13" t="s">
        <v>10449</v>
      </c>
      <c r="E2024" s="13" t="s">
        <v>9426</v>
      </c>
      <c r="F2024" s="13" t="s">
        <v>10774</v>
      </c>
      <c r="G2024" s="12">
        <v>257</v>
      </c>
      <c r="H2024" s="13" t="s">
        <v>38</v>
      </c>
      <c r="I2024" s="12">
        <v>4</v>
      </c>
      <c r="J2024" s="13" t="s">
        <v>19</v>
      </c>
      <c r="K2024" s="13" t="s">
        <v>3588</v>
      </c>
      <c r="L2024" s="12">
        <v>70000000</v>
      </c>
      <c r="M2024" s="12">
        <v>2005</v>
      </c>
      <c r="N2024" s="12">
        <v>5.0999999999999996</v>
      </c>
      <c r="O2024" s="22">
        <f>IMDB_Movies!$C3873-IMDB_Movies!$L3873</f>
        <v>0</v>
      </c>
    </row>
    <row r="2025" spans="1:15" x14ac:dyDescent="0.35">
      <c r="A2025" s="15" t="s">
        <v>8335</v>
      </c>
      <c r="B2025" s="8">
        <v>138</v>
      </c>
      <c r="C2025" s="8">
        <v>4717455</v>
      </c>
      <c r="D2025" s="7" t="s">
        <v>599</v>
      </c>
      <c r="E2025" s="7" t="s">
        <v>1757</v>
      </c>
      <c r="F2025" s="7" t="s">
        <v>8336</v>
      </c>
      <c r="G2025" s="8">
        <v>18632</v>
      </c>
      <c r="H2025" s="7" t="s">
        <v>8337</v>
      </c>
      <c r="I2025" s="8">
        <v>354</v>
      </c>
      <c r="J2025" s="7" t="s">
        <v>19</v>
      </c>
      <c r="K2025" s="7" t="s">
        <v>267</v>
      </c>
      <c r="L2025" s="8">
        <v>12000000</v>
      </c>
      <c r="M2025" s="8">
        <v>2003</v>
      </c>
      <c r="N2025" s="8">
        <v>5.3</v>
      </c>
      <c r="O2025" s="21">
        <f>IMDB_Movies!$C3870-IMDB_Movies!$L3870</f>
        <v>0</v>
      </c>
    </row>
    <row r="2026" spans="1:15" x14ac:dyDescent="0.35">
      <c r="A2026" s="11" t="s">
        <v>8650</v>
      </c>
      <c r="B2026" s="12">
        <v>183</v>
      </c>
      <c r="C2026" s="12">
        <v>25464480</v>
      </c>
      <c r="D2026" s="13" t="s">
        <v>3246</v>
      </c>
      <c r="E2026" s="13" t="s">
        <v>1342</v>
      </c>
      <c r="F2026" s="13" t="s">
        <v>8651</v>
      </c>
      <c r="G2026" s="12">
        <v>63108</v>
      </c>
      <c r="H2026" s="13" t="s">
        <v>8652</v>
      </c>
      <c r="I2026" s="12">
        <v>330</v>
      </c>
      <c r="J2026" s="13" t="s">
        <v>19</v>
      </c>
      <c r="K2026" s="13" t="s">
        <v>20</v>
      </c>
      <c r="L2026" s="12">
        <v>10000000</v>
      </c>
      <c r="M2026" s="12">
        <v>2009</v>
      </c>
      <c r="N2026" s="12">
        <v>5.9</v>
      </c>
      <c r="O2026" s="22">
        <f>IMDB_Movies!$C3855-IMDB_Movies!$L3855</f>
        <v>0</v>
      </c>
    </row>
    <row r="2027" spans="1:15" x14ac:dyDescent="0.35">
      <c r="A2027" s="14" t="s">
        <v>1952</v>
      </c>
      <c r="B2027" s="6">
        <v>232</v>
      </c>
      <c r="C2027" s="6">
        <v>15071514</v>
      </c>
      <c r="D2027" s="5" t="s">
        <v>1953</v>
      </c>
      <c r="E2027" s="5" t="s">
        <v>1794</v>
      </c>
      <c r="F2027" s="5" t="s">
        <v>1954</v>
      </c>
      <c r="G2027" s="6">
        <v>65037</v>
      </c>
      <c r="H2027" s="5" t="s">
        <v>1955</v>
      </c>
      <c r="I2027" s="6">
        <v>273</v>
      </c>
      <c r="J2027" s="5" t="s">
        <v>19</v>
      </c>
      <c r="K2027" s="5" t="s">
        <v>20</v>
      </c>
      <c r="L2027" s="6">
        <v>80000000</v>
      </c>
      <c r="M2027" s="6">
        <v>2007</v>
      </c>
      <c r="N2027" s="6">
        <v>5.9</v>
      </c>
      <c r="O2027" s="22">
        <f>IMDB_Movies!$C3881-IMDB_Movies!$L3881</f>
        <v>0</v>
      </c>
    </row>
    <row r="2028" spans="1:15" x14ac:dyDescent="0.35">
      <c r="A2028" s="14" t="s">
        <v>10939</v>
      </c>
      <c r="B2028" s="6">
        <v>97</v>
      </c>
      <c r="C2028" s="6">
        <v>56129</v>
      </c>
      <c r="D2028" s="5" t="s">
        <v>1953</v>
      </c>
      <c r="E2028" s="5" t="s">
        <v>5826</v>
      </c>
      <c r="F2028" s="5" t="s">
        <v>10940</v>
      </c>
      <c r="G2028" s="6">
        <v>6555</v>
      </c>
      <c r="H2028" s="5" t="s">
        <v>10941</v>
      </c>
      <c r="I2028" s="6">
        <v>82</v>
      </c>
      <c r="J2028" s="5" t="s">
        <v>19</v>
      </c>
      <c r="K2028" s="5" t="s">
        <v>193</v>
      </c>
      <c r="L2028" s="6">
        <v>1100000</v>
      </c>
      <c r="M2028" s="6">
        <v>2010</v>
      </c>
      <c r="N2028" s="6">
        <v>6.1</v>
      </c>
      <c r="O2028" s="21">
        <f>IMDB_Movies!$C3880-IMDB_Movies!$L3880</f>
        <v>0</v>
      </c>
    </row>
    <row r="2029" spans="1:15" x14ac:dyDescent="0.35">
      <c r="A2029" s="14" t="s">
        <v>11573</v>
      </c>
      <c r="B2029" s="6">
        <v>22</v>
      </c>
      <c r="C2029" s="6">
        <v>76382</v>
      </c>
      <c r="D2029" s="5" t="s">
        <v>10449</v>
      </c>
      <c r="E2029" s="5" t="s">
        <v>11574</v>
      </c>
      <c r="F2029" s="5" t="s">
        <v>11575</v>
      </c>
      <c r="G2029" s="6">
        <v>1194</v>
      </c>
      <c r="H2029" s="5" t="s">
        <v>38</v>
      </c>
      <c r="I2029" s="6">
        <v>8</v>
      </c>
      <c r="J2029" s="5" t="s">
        <v>19</v>
      </c>
      <c r="K2029" s="5" t="s">
        <v>20</v>
      </c>
      <c r="L2029" s="6">
        <v>15000</v>
      </c>
      <c r="M2029" s="6">
        <v>2009</v>
      </c>
      <c r="N2029" s="6">
        <v>6.2</v>
      </c>
      <c r="O2029" s="21">
        <f>IMDB_Movies!$C3872-IMDB_Movies!$L3872</f>
        <v>0</v>
      </c>
    </row>
    <row r="2030" spans="1:15" x14ac:dyDescent="0.35">
      <c r="A2030" s="11" t="s">
        <v>11433</v>
      </c>
      <c r="B2030" s="12">
        <v>8</v>
      </c>
      <c r="C2030" s="12">
        <v>18195</v>
      </c>
      <c r="D2030" s="13" t="s">
        <v>7294</v>
      </c>
      <c r="E2030" s="13" t="s">
        <v>10604</v>
      </c>
      <c r="F2030" s="13" t="s">
        <v>11434</v>
      </c>
      <c r="G2030" s="12">
        <v>336</v>
      </c>
      <c r="H2030" s="13" t="s">
        <v>11435</v>
      </c>
      <c r="I2030" s="12">
        <v>7</v>
      </c>
      <c r="J2030" s="13" t="s">
        <v>19</v>
      </c>
      <c r="K2030" s="13" t="s">
        <v>20</v>
      </c>
      <c r="L2030" s="12">
        <v>250000</v>
      </c>
      <c r="M2030" s="12">
        <v>1997</v>
      </c>
      <c r="N2030" s="12">
        <v>6.3</v>
      </c>
      <c r="O2030" s="22">
        <f>IMDB_Movies!$C3875-IMDB_Movies!$L3875</f>
        <v>0</v>
      </c>
    </row>
    <row r="2031" spans="1:15" x14ac:dyDescent="0.35">
      <c r="A2031" s="14" t="s">
        <v>11593</v>
      </c>
      <c r="B2031" s="6">
        <v>35</v>
      </c>
      <c r="C2031" s="6">
        <v>70071</v>
      </c>
      <c r="D2031" s="5" t="s">
        <v>6292</v>
      </c>
      <c r="E2031" s="5" t="s">
        <v>11594</v>
      </c>
      <c r="F2031" s="5" t="s">
        <v>11595</v>
      </c>
      <c r="G2031" s="6">
        <v>589</v>
      </c>
      <c r="H2031" s="5" t="s">
        <v>11596</v>
      </c>
      <c r="I2031" s="6">
        <v>35</v>
      </c>
      <c r="J2031" s="5" t="s">
        <v>19</v>
      </c>
      <c r="K2031" s="5" t="s">
        <v>11597</v>
      </c>
      <c r="L2031" s="6">
        <v>7000</v>
      </c>
      <c r="M2031" s="6">
        <v>2005</v>
      </c>
      <c r="N2031" s="6">
        <v>6.3</v>
      </c>
      <c r="O2031" s="22">
        <f>IMDB_Movies!$C3883-IMDB_Movies!$L3883</f>
        <v>0</v>
      </c>
    </row>
    <row r="2032" spans="1:15" x14ac:dyDescent="0.35">
      <c r="A2032" s="14" t="s">
        <v>910</v>
      </c>
      <c r="B2032" s="6">
        <v>224</v>
      </c>
      <c r="C2032" s="6">
        <v>35063732</v>
      </c>
      <c r="D2032" s="5" t="s">
        <v>599</v>
      </c>
      <c r="E2032" s="5" t="s">
        <v>836</v>
      </c>
      <c r="F2032" s="5" t="s">
        <v>4956</v>
      </c>
      <c r="G2032" s="6">
        <v>164608</v>
      </c>
      <c r="H2032" s="5" t="s">
        <v>4957</v>
      </c>
      <c r="I2032" s="6">
        <v>383</v>
      </c>
      <c r="J2032" s="5" t="s">
        <v>19</v>
      </c>
      <c r="K2032" s="5" t="s">
        <v>20</v>
      </c>
      <c r="L2032" s="6">
        <v>32000000</v>
      </c>
      <c r="M2032" s="6">
        <v>2007</v>
      </c>
      <c r="N2032" s="6">
        <v>6.4</v>
      </c>
      <c r="O2032" s="22">
        <f>IMDB_Movies!$C3869-IMDB_Movies!$L3869</f>
        <v>0</v>
      </c>
    </row>
    <row r="2033" spans="1:15" x14ac:dyDescent="0.35">
      <c r="A2033" s="11" t="s">
        <v>8311</v>
      </c>
      <c r="B2033" s="12">
        <v>177</v>
      </c>
      <c r="C2033" s="12">
        <v>22331028</v>
      </c>
      <c r="D2033" s="13" t="s">
        <v>1953</v>
      </c>
      <c r="E2033" s="13" t="s">
        <v>8312</v>
      </c>
      <c r="F2033" s="13" t="s">
        <v>8313</v>
      </c>
      <c r="G2033" s="12">
        <v>57349</v>
      </c>
      <c r="H2033" s="13" t="s">
        <v>8314</v>
      </c>
      <c r="I2033" s="12">
        <v>177</v>
      </c>
      <c r="J2033" s="13" t="s">
        <v>19</v>
      </c>
      <c r="K2033" s="13" t="s">
        <v>20</v>
      </c>
      <c r="L2033" s="12">
        <v>12000000</v>
      </c>
      <c r="M2033" s="12">
        <v>2015</v>
      </c>
      <c r="N2033" s="12">
        <v>6.4</v>
      </c>
      <c r="O2033" s="22">
        <f>IMDB_Movies!$C3879-IMDB_Movies!$L3879</f>
        <v>0</v>
      </c>
    </row>
    <row r="2034" spans="1:15" x14ac:dyDescent="0.35">
      <c r="A2034" s="11" t="s">
        <v>910</v>
      </c>
      <c r="B2034" s="12">
        <v>138</v>
      </c>
      <c r="C2034" s="12">
        <v>36283504</v>
      </c>
      <c r="D2034" s="13" t="s">
        <v>599</v>
      </c>
      <c r="E2034" s="13" t="s">
        <v>493</v>
      </c>
      <c r="F2034" s="13" t="s">
        <v>4155</v>
      </c>
      <c r="G2034" s="12">
        <v>104564</v>
      </c>
      <c r="H2034" s="13" t="s">
        <v>4156</v>
      </c>
      <c r="I2034" s="12">
        <v>587</v>
      </c>
      <c r="J2034" s="13" t="s">
        <v>19</v>
      </c>
      <c r="K2034" s="13" t="s">
        <v>539</v>
      </c>
      <c r="L2034" s="12">
        <v>40000000</v>
      </c>
      <c r="M2034" s="12">
        <v>1999</v>
      </c>
      <c r="N2034" s="12">
        <v>6.5</v>
      </c>
      <c r="O2034" s="22">
        <f>IMDB_Movies!$C3867-IMDB_Movies!$L3867</f>
        <v>0</v>
      </c>
    </row>
    <row r="2035" spans="1:15" x14ac:dyDescent="0.35">
      <c r="A2035" s="14" t="s">
        <v>4001</v>
      </c>
      <c r="B2035" s="6">
        <v>224</v>
      </c>
      <c r="C2035" s="6">
        <v>57859105</v>
      </c>
      <c r="D2035" s="5" t="s">
        <v>599</v>
      </c>
      <c r="E2035" s="5" t="s">
        <v>5672</v>
      </c>
      <c r="F2035" s="5" t="s">
        <v>5673</v>
      </c>
      <c r="G2035" s="6">
        <v>94108</v>
      </c>
      <c r="H2035" s="5" t="s">
        <v>5674</v>
      </c>
      <c r="I2035" s="6">
        <v>673</v>
      </c>
      <c r="J2035" s="5" t="s">
        <v>19</v>
      </c>
      <c r="K2035" s="5" t="s">
        <v>20</v>
      </c>
      <c r="L2035" s="6">
        <v>26000000</v>
      </c>
      <c r="M2035" s="6">
        <v>2005</v>
      </c>
      <c r="N2035" s="6">
        <v>6.5</v>
      </c>
      <c r="O2035" s="21">
        <f>IMDB_Movies!$C3868-IMDB_Movies!$L3868</f>
        <v>0</v>
      </c>
    </row>
    <row r="2036" spans="1:15" x14ac:dyDescent="0.35">
      <c r="A2036" s="14" t="s">
        <v>2878</v>
      </c>
      <c r="B2036" s="6">
        <v>140</v>
      </c>
      <c r="C2036" s="6">
        <v>21973182</v>
      </c>
      <c r="D2036" s="5" t="s">
        <v>599</v>
      </c>
      <c r="E2036" s="5" t="s">
        <v>241</v>
      </c>
      <c r="F2036" s="5" t="s">
        <v>6199</v>
      </c>
      <c r="G2036" s="6">
        <v>53415</v>
      </c>
      <c r="H2036" s="5" t="s">
        <v>6200</v>
      </c>
      <c r="I2036" s="6">
        <v>339</v>
      </c>
      <c r="J2036" s="5" t="s">
        <v>19</v>
      </c>
      <c r="K2036" s="5" t="s">
        <v>20</v>
      </c>
      <c r="L2036" s="6">
        <v>23000000</v>
      </c>
      <c r="M2036" s="6">
        <v>2001</v>
      </c>
      <c r="N2036" s="6">
        <v>6.6</v>
      </c>
      <c r="O2036" s="21">
        <f>IMDB_Movies!$C3864-IMDB_Movies!$L3864</f>
        <v>0</v>
      </c>
    </row>
    <row r="2037" spans="1:15" x14ac:dyDescent="0.35">
      <c r="A2037" s="11" t="s">
        <v>2867</v>
      </c>
      <c r="B2037" s="12">
        <v>195</v>
      </c>
      <c r="C2037" s="12">
        <v>47781388</v>
      </c>
      <c r="D2037" s="13" t="s">
        <v>599</v>
      </c>
      <c r="E2037" s="13" t="s">
        <v>24</v>
      </c>
      <c r="F2037" s="13" t="s">
        <v>4106</v>
      </c>
      <c r="G2037" s="12">
        <v>147504</v>
      </c>
      <c r="H2037" s="13" t="s">
        <v>4107</v>
      </c>
      <c r="I2037" s="12">
        <v>531</v>
      </c>
      <c r="J2037" s="13" t="s">
        <v>19</v>
      </c>
      <c r="K2037" s="13" t="s">
        <v>20</v>
      </c>
      <c r="L2037" s="12">
        <v>40000000</v>
      </c>
      <c r="M2037" s="12">
        <v>2004</v>
      </c>
      <c r="N2037" s="12">
        <v>6.6</v>
      </c>
      <c r="O2037" s="22">
        <f>IMDB_Movies!$C3865-IMDB_Movies!$L3865</f>
        <v>0</v>
      </c>
    </row>
    <row r="2038" spans="1:15" x14ac:dyDescent="0.35">
      <c r="A2038" s="14" t="s">
        <v>597</v>
      </c>
      <c r="B2038" s="6">
        <v>294</v>
      </c>
      <c r="C2038" s="6">
        <v>217536138</v>
      </c>
      <c r="D2038" s="5" t="s">
        <v>599</v>
      </c>
      <c r="E2038" s="5" t="s">
        <v>232</v>
      </c>
      <c r="F2038" s="5" t="s">
        <v>877</v>
      </c>
      <c r="G2038" s="6">
        <v>314253</v>
      </c>
      <c r="H2038" s="5" t="s">
        <v>879</v>
      </c>
      <c r="I2038" s="6">
        <v>1966</v>
      </c>
      <c r="J2038" s="5" t="s">
        <v>19</v>
      </c>
      <c r="K2038" s="5" t="s">
        <v>20</v>
      </c>
      <c r="L2038" s="6">
        <v>125000000</v>
      </c>
      <c r="M2038" s="6">
        <v>2006</v>
      </c>
      <c r="N2038" s="6">
        <v>6.6</v>
      </c>
      <c r="O2038" s="21">
        <f>IMDB_Movies!$C3866-IMDB_Movies!$L3866</f>
        <v>0</v>
      </c>
    </row>
    <row r="2039" spans="1:15" x14ac:dyDescent="0.35">
      <c r="A2039" s="14" t="s">
        <v>2498</v>
      </c>
      <c r="B2039" s="6">
        <v>172</v>
      </c>
      <c r="C2039" s="6">
        <v>18653746</v>
      </c>
      <c r="D2039" s="5" t="s">
        <v>599</v>
      </c>
      <c r="E2039" s="5" t="s">
        <v>24</v>
      </c>
      <c r="F2039" s="5" t="s">
        <v>4424</v>
      </c>
      <c r="G2039" s="6">
        <v>137722</v>
      </c>
      <c r="H2039" s="5" t="s">
        <v>4425</v>
      </c>
      <c r="I2039" s="6">
        <v>638</v>
      </c>
      <c r="J2039" s="5" t="s">
        <v>19</v>
      </c>
      <c r="K2039" s="5" t="s">
        <v>2350</v>
      </c>
      <c r="L2039" s="6">
        <v>38000000</v>
      </c>
      <c r="M2039" s="6">
        <v>1999</v>
      </c>
      <c r="N2039" s="6">
        <v>6.7</v>
      </c>
      <c r="O2039" s="21">
        <f>IMDB_Movies!$C3862-IMDB_Movies!$L3862</f>
        <v>0</v>
      </c>
    </row>
    <row r="2040" spans="1:15" x14ac:dyDescent="0.35">
      <c r="A2040" s="11" t="s">
        <v>597</v>
      </c>
      <c r="B2040" s="12">
        <v>298</v>
      </c>
      <c r="C2040" s="12">
        <v>133375846</v>
      </c>
      <c r="D2040" s="13" t="s">
        <v>599</v>
      </c>
      <c r="E2040" s="13" t="s">
        <v>232</v>
      </c>
      <c r="F2040" s="13" t="s">
        <v>600</v>
      </c>
      <c r="G2040" s="12">
        <v>207839</v>
      </c>
      <c r="H2040" s="13" t="s">
        <v>602</v>
      </c>
      <c r="I2040" s="12">
        <v>435</v>
      </c>
      <c r="J2040" s="13" t="s">
        <v>19</v>
      </c>
      <c r="K2040" s="13" t="s">
        <v>20</v>
      </c>
      <c r="L2040" s="12">
        <v>150000000</v>
      </c>
      <c r="M2040" s="12">
        <v>2009</v>
      </c>
      <c r="N2040" s="12">
        <v>6.7</v>
      </c>
      <c r="O2040" s="22">
        <f>IMDB_Movies!$C3863-IMDB_Movies!$L3863</f>
        <v>0</v>
      </c>
    </row>
    <row r="2041" spans="1:15" x14ac:dyDescent="0.35">
      <c r="A2041" s="15" t="s">
        <v>7401</v>
      </c>
      <c r="B2041" s="8">
        <v>111</v>
      </c>
      <c r="C2041" s="8">
        <v>15500000</v>
      </c>
      <c r="D2041" s="7" t="s">
        <v>3246</v>
      </c>
      <c r="E2041" s="7" t="s">
        <v>3574</v>
      </c>
      <c r="F2041" s="7" t="s">
        <v>7402</v>
      </c>
      <c r="G2041" s="8">
        <v>51996</v>
      </c>
      <c r="H2041" s="7" t="s">
        <v>7404</v>
      </c>
      <c r="I2041" s="8">
        <v>302</v>
      </c>
      <c r="J2041" s="7" t="s">
        <v>19</v>
      </c>
      <c r="K2041" s="7" t="s">
        <v>539</v>
      </c>
      <c r="L2041" s="8">
        <v>16000000</v>
      </c>
      <c r="M2041" s="8">
        <v>1999</v>
      </c>
      <c r="N2041" s="8">
        <v>7</v>
      </c>
      <c r="O2041" s="21">
        <f>IMDB_Movies!$C3854-IMDB_Movies!$L3854</f>
        <v>0</v>
      </c>
    </row>
    <row r="2042" spans="1:15" x14ac:dyDescent="0.35">
      <c r="A2042" s="14" t="s">
        <v>8705</v>
      </c>
      <c r="B2042" s="6">
        <v>297</v>
      </c>
      <c r="C2042" s="6">
        <v>43771291</v>
      </c>
      <c r="D2042" s="5" t="s">
        <v>599</v>
      </c>
      <c r="E2042" s="5" t="s">
        <v>4118</v>
      </c>
      <c r="F2042" s="5" t="s">
        <v>8706</v>
      </c>
      <c r="G2042" s="6">
        <v>79909</v>
      </c>
      <c r="H2042" s="5" t="s">
        <v>8707</v>
      </c>
      <c r="I2042" s="6">
        <v>279</v>
      </c>
      <c r="J2042" s="5" t="s">
        <v>19</v>
      </c>
      <c r="K2042" s="5" t="s">
        <v>20</v>
      </c>
      <c r="L2042" s="6">
        <v>5000000</v>
      </c>
      <c r="M2042" s="6">
        <v>2015</v>
      </c>
      <c r="N2042" s="6">
        <v>7.1</v>
      </c>
      <c r="O2042" s="21">
        <f>IMDB_Movies!$C3860-IMDB_Movies!$L3860</f>
        <v>0</v>
      </c>
    </row>
    <row r="2043" spans="1:15" x14ac:dyDescent="0.35">
      <c r="A2043" s="11" t="s">
        <v>8705</v>
      </c>
      <c r="B2043" s="12">
        <v>297</v>
      </c>
      <c r="C2043" s="12">
        <v>43771291</v>
      </c>
      <c r="D2043" s="13" t="s">
        <v>599</v>
      </c>
      <c r="E2043" s="13" t="s">
        <v>4118</v>
      </c>
      <c r="F2043" s="13" t="s">
        <v>8706</v>
      </c>
      <c r="G2043" s="12">
        <v>79916</v>
      </c>
      <c r="H2043" s="13" t="s">
        <v>8707</v>
      </c>
      <c r="I2043" s="12">
        <v>279</v>
      </c>
      <c r="J2043" s="13" t="s">
        <v>19</v>
      </c>
      <c r="K2043" s="13" t="s">
        <v>20</v>
      </c>
      <c r="L2043" s="12">
        <v>5000000</v>
      </c>
      <c r="M2043" s="12">
        <v>2015</v>
      </c>
      <c r="N2043" s="12">
        <v>7.1</v>
      </c>
      <c r="O2043" s="22">
        <f>IMDB_Movies!$C3861-IMDB_Movies!$L3861</f>
        <v>0</v>
      </c>
    </row>
    <row r="2044" spans="1:15" x14ac:dyDescent="0.35">
      <c r="A2044" s="14" t="s">
        <v>3224</v>
      </c>
      <c r="B2044" s="6">
        <v>413</v>
      </c>
      <c r="C2044" s="6">
        <v>62453315</v>
      </c>
      <c r="D2044" s="5" t="s">
        <v>3225</v>
      </c>
      <c r="E2044" s="5" t="s">
        <v>803</v>
      </c>
      <c r="F2044" s="5" t="s">
        <v>3226</v>
      </c>
      <c r="G2044" s="6">
        <v>200035</v>
      </c>
      <c r="H2044" s="5" t="s">
        <v>3228</v>
      </c>
      <c r="I2044" s="6">
        <v>407</v>
      </c>
      <c r="J2044" s="5" t="s">
        <v>19</v>
      </c>
      <c r="K2044" s="5" t="s">
        <v>20</v>
      </c>
      <c r="L2044" s="6">
        <v>50200000</v>
      </c>
      <c r="M2044" s="6">
        <v>2011</v>
      </c>
      <c r="N2044" s="6">
        <v>7.1</v>
      </c>
      <c r="O2044" s="21">
        <f>IMDB_Movies!$C3874-IMDB_Movies!$L3874</f>
        <v>0</v>
      </c>
    </row>
    <row r="2045" spans="1:15" x14ac:dyDescent="0.35">
      <c r="A2045" s="15" t="s">
        <v>8202</v>
      </c>
      <c r="B2045" s="8">
        <v>84</v>
      </c>
      <c r="C2045" s="8">
        <v>79568000</v>
      </c>
      <c r="D2045" s="7" t="s">
        <v>1953</v>
      </c>
      <c r="E2045" s="7" t="s">
        <v>633</v>
      </c>
      <c r="F2045" s="7" t="s">
        <v>8203</v>
      </c>
      <c r="G2045" s="8">
        <v>71842</v>
      </c>
      <c r="H2045" s="7" t="s">
        <v>8205</v>
      </c>
      <c r="I2045" s="8">
        <v>152</v>
      </c>
      <c r="J2045" s="7" t="s">
        <v>19</v>
      </c>
      <c r="K2045" s="7" t="s">
        <v>20</v>
      </c>
      <c r="L2045" s="8">
        <v>12000000</v>
      </c>
      <c r="M2045" s="8">
        <v>1983</v>
      </c>
      <c r="N2045" s="8">
        <v>7.1</v>
      </c>
      <c r="O2045" s="21">
        <f>IMDB_Movies!$C3878-IMDB_Movies!$L3878</f>
        <v>0</v>
      </c>
    </row>
    <row r="2046" spans="1:15" x14ac:dyDescent="0.35">
      <c r="A2046" s="14" t="s">
        <v>2498</v>
      </c>
      <c r="B2046" s="6">
        <v>343</v>
      </c>
      <c r="C2046" s="6">
        <v>15523168</v>
      </c>
      <c r="D2046" s="5" t="s">
        <v>599</v>
      </c>
      <c r="E2046" s="5" t="s">
        <v>2306</v>
      </c>
      <c r="F2046" s="5" t="s">
        <v>3782</v>
      </c>
      <c r="G2046" s="6">
        <v>132423</v>
      </c>
      <c r="H2046" s="5" t="s">
        <v>3783</v>
      </c>
      <c r="I2046" s="6">
        <v>349</v>
      </c>
      <c r="J2046" s="5" t="s">
        <v>19</v>
      </c>
      <c r="K2046" s="5" t="s">
        <v>1003</v>
      </c>
      <c r="L2046" s="6">
        <v>45000000</v>
      </c>
      <c r="M2046" s="6">
        <v>2010</v>
      </c>
      <c r="N2046" s="6">
        <v>7.2</v>
      </c>
      <c r="O2046" s="22">
        <f>IMDB_Movies!$C3859-IMDB_Movies!$L3859</f>
        <v>0</v>
      </c>
    </row>
    <row r="2047" spans="1:15" x14ac:dyDescent="0.35">
      <c r="A2047" s="15" t="s">
        <v>977</v>
      </c>
      <c r="B2047" s="8">
        <v>136</v>
      </c>
      <c r="C2047" s="8">
        <v>51475962</v>
      </c>
      <c r="D2047" s="7" t="s">
        <v>599</v>
      </c>
      <c r="E2047" s="7" t="s">
        <v>3814</v>
      </c>
      <c r="F2047" s="7" t="s">
        <v>5475</v>
      </c>
      <c r="G2047" s="8">
        <v>177828</v>
      </c>
      <c r="H2047" s="7" t="s">
        <v>5476</v>
      </c>
      <c r="I2047" s="8">
        <v>714</v>
      </c>
      <c r="J2047" s="7" t="s">
        <v>19</v>
      </c>
      <c r="K2047" s="7" t="s">
        <v>20</v>
      </c>
      <c r="L2047" s="8">
        <v>30000000</v>
      </c>
      <c r="M2047" s="8">
        <v>2003</v>
      </c>
      <c r="N2047" s="8">
        <v>7.3</v>
      </c>
      <c r="O2047" s="21">
        <f>IMDB_Movies!$C3858-IMDB_Movies!$L3858</f>
        <v>0</v>
      </c>
    </row>
    <row r="2048" spans="1:15" x14ac:dyDescent="0.35">
      <c r="A2048" s="14" t="s">
        <v>2421</v>
      </c>
      <c r="B2048" s="6">
        <v>38</v>
      </c>
      <c r="C2048" s="6">
        <v>41400000</v>
      </c>
      <c r="D2048" s="5" t="s">
        <v>8682</v>
      </c>
      <c r="E2048" s="5" t="s">
        <v>2421</v>
      </c>
      <c r="F2048" s="5" t="s">
        <v>9400</v>
      </c>
      <c r="G2048" s="6">
        <v>39451</v>
      </c>
      <c r="H2048" s="5" t="s">
        <v>9401</v>
      </c>
      <c r="I2048" s="6">
        <v>138</v>
      </c>
      <c r="J2048" s="5" t="s">
        <v>19</v>
      </c>
      <c r="K2048" s="5" t="s">
        <v>20</v>
      </c>
      <c r="L2048" s="6">
        <v>6900000</v>
      </c>
      <c r="M2048" s="6">
        <v>1985</v>
      </c>
      <c r="N2048" s="6">
        <v>7.3</v>
      </c>
      <c r="O2048" s="22">
        <f>IMDB_Movies!$C3887-IMDB_Movies!$L3887</f>
        <v>0</v>
      </c>
    </row>
    <row r="2049" spans="1:15" x14ac:dyDescent="0.35">
      <c r="A2049" s="11" t="s">
        <v>8002</v>
      </c>
      <c r="B2049" s="12">
        <v>185</v>
      </c>
      <c r="C2049" s="12">
        <v>23947</v>
      </c>
      <c r="D2049" s="13" t="s">
        <v>1953</v>
      </c>
      <c r="E2049" s="13" t="s">
        <v>836</v>
      </c>
      <c r="F2049" s="13" t="s">
        <v>8003</v>
      </c>
      <c r="G2049" s="12">
        <v>357579</v>
      </c>
      <c r="H2049" s="13" t="s">
        <v>8004</v>
      </c>
      <c r="I2049" s="12">
        <v>1100</v>
      </c>
      <c r="J2049" s="13" t="s">
        <v>19</v>
      </c>
      <c r="K2049" s="13" t="s">
        <v>20</v>
      </c>
      <c r="L2049" s="12">
        <v>13000000</v>
      </c>
      <c r="M2049" s="12">
        <v>2004</v>
      </c>
      <c r="N2049" s="12">
        <v>7.7</v>
      </c>
      <c r="O2049" s="22">
        <f>IMDB_Movies!$C3877-IMDB_Movies!$L3877</f>
        <v>0</v>
      </c>
    </row>
    <row r="2050" spans="1:15" x14ac:dyDescent="0.35">
      <c r="A2050" s="15" t="s">
        <v>5375</v>
      </c>
      <c r="B2050" s="8">
        <v>181</v>
      </c>
      <c r="C2050" s="8">
        <v>6100000</v>
      </c>
      <c r="D2050" s="7" t="s">
        <v>8682</v>
      </c>
      <c r="E2050" s="7" t="s">
        <v>2421</v>
      </c>
      <c r="F2050" s="7" t="s">
        <v>10904</v>
      </c>
      <c r="G2050" s="8">
        <v>503509</v>
      </c>
      <c r="H2050" s="7" t="s">
        <v>10905</v>
      </c>
      <c r="I2050" s="8">
        <v>780</v>
      </c>
      <c r="J2050" s="7" t="s">
        <v>5976</v>
      </c>
      <c r="K2050" s="7" t="s">
        <v>4462</v>
      </c>
      <c r="L2050" s="8">
        <v>1200000</v>
      </c>
      <c r="M2050" s="8">
        <v>1966</v>
      </c>
      <c r="N2050" s="8">
        <v>8.9</v>
      </c>
      <c r="O2050" s="21">
        <f>IMDB_Movies!$C3886-IMDB_Movies!$L3886</f>
        <v>0</v>
      </c>
    </row>
    <row r="2051" spans="1:15" x14ac:dyDescent="0.35">
      <c r="A2051" s="14" t="s">
        <v>32</v>
      </c>
      <c r="B2051" s="6">
        <v>274</v>
      </c>
      <c r="C2051" s="6">
        <v>25530884</v>
      </c>
      <c r="D2051" s="5" t="s">
        <v>599</v>
      </c>
      <c r="E2051" s="5" t="s">
        <v>511</v>
      </c>
      <c r="F2051" s="5" t="s">
        <v>9757</v>
      </c>
      <c r="G2051" s="6">
        <v>845580</v>
      </c>
      <c r="H2051" s="5" t="s">
        <v>9758</v>
      </c>
      <c r="I2051" s="6">
        <v>2067</v>
      </c>
      <c r="J2051" s="5" t="s">
        <v>19</v>
      </c>
      <c r="K2051" s="5" t="s">
        <v>20</v>
      </c>
      <c r="L2051" s="6">
        <v>9000000</v>
      </c>
      <c r="M2051" s="6">
        <v>2000</v>
      </c>
      <c r="N2051" s="6">
        <v>8.5</v>
      </c>
      <c r="O2051" s="21">
        <f>IMDB_Movies!$C3856-IMDB_Movies!$L3856</f>
        <v>0</v>
      </c>
    </row>
    <row r="2052" spans="1:15" x14ac:dyDescent="0.35">
      <c r="A2052" s="14" t="s">
        <v>129</v>
      </c>
      <c r="B2052" s="6">
        <v>302</v>
      </c>
      <c r="C2052" s="6">
        <v>27000000</v>
      </c>
      <c r="D2052" s="5" t="s">
        <v>1953</v>
      </c>
      <c r="E2052" s="5" t="s">
        <v>282</v>
      </c>
      <c r="F2052" s="5" t="s">
        <v>5513</v>
      </c>
      <c r="G2052" s="6">
        <v>461609</v>
      </c>
      <c r="H2052" s="5" t="s">
        <v>5514</v>
      </c>
      <c r="I2052" s="6">
        <v>1168</v>
      </c>
      <c r="J2052" s="5" t="s">
        <v>19</v>
      </c>
      <c r="K2052" s="5" t="s">
        <v>20</v>
      </c>
      <c r="L2052" s="6">
        <v>28000000</v>
      </c>
      <c r="M2052" s="6">
        <v>1982</v>
      </c>
      <c r="N2052" s="6">
        <v>8.1999999999999993</v>
      </c>
      <c r="O2052" s="21">
        <f>IMDB_Movies!$C3876-IMDB_Movies!$L3876</f>
        <v>0</v>
      </c>
    </row>
    <row r="2053" spans="1:15" x14ac:dyDescent="0.35">
      <c r="A2053" s="11" t="s">
        <v>346</v>
      </c>
      <c r="B2053" s="12">
        <v>490</v>
      </c>
      <c r="C2053" s="12">
        <v>127968405</v>
      </c>
      <c r="D2053" s="13" t="s">
        <v>599</v>
      </c>
      <c r="E2053" s="13" t="s">
        <v>152</v>
      </c>
      <c r="F2053" s="13" t="s">
        <v>1742</v>
      </c>
      <c r="G2053" s="12">
        <v>786092</v>
      </c>
      <c r="H2053" s="13" t="s">
        <v>1743</v>
      </c>
      <c r="I2053" s="12">
        <v>964</v>
      </c>
      <c r="J2053" s="13" t="s">
        <v>19</v>
      </c>
      <c r="K2053" s="13" t="s">
        <v>20</v>
      </c>
      <c r="L2053" s="12">
        <v>80000000</v>
      </c>
      <c r="M2053" s="12">
        <v>2010</v>
      </c>
      <c r="N2053" s="12">
        <v>8.1</v>
      </c>
      <c r="O2053" s="22">
        <f>IMDB_Movies!$C3857-IMDB_Movies!$L3857</f>
        <v>0</v>
      </c>
    </row>
    <row r="2054" spans="1:15" x14ac:dyDescent="0.35">
      <c r="A2054" s="14" t="s">
        <v>3440</v>
      </c>
      <c r="B2054" s="6">
        <v>360</v>
      </c>
      <c r="C2054" s="6">
        <v>37553932</v>
      </c>
      <c r="D2054" s="5" t="s">
        <v>1867</v>
      </c>
      <c r="E2054" s="5" t="s">
        <v>2843</v>
      </c>
      <c r="F2054" s="5" t="s">
        <v>4665</v>
      </c>
      <c r="G2054" s="6">
        <v>304318</v>
      </c>
      <c r="H2054" s="5" t="s">
        <v>4666</v>
      </c>
      <c r="I2054" s="6">
        <v>463</v>
      </c>
      <c r="J2054" s="5" t="s">
        <v>19</v>
      </c>
      <c r="K2054" s="5" t="s">
        <v>20</v>
      </c>
      <c r="L2054" s="6">
        <v>40000000</v>
      </c>
      <c r="M2054" s="6">
        <v>2011</v>
      </c>
      <c r="N2054" s="6">
        <v>6.7</v>
      </c>
      <c r="O2054" s="21">
        <f>IMDB_Movies!$C933-IMDB_Movies!$L933</f>
        <v>23745923</v>
      </c>
    </row>
    <row r="2055" spans="1:15" x14ac:dyDescent="0.35">
      <c r="A2055" s="14" t="s">
        <v>959</v>
      </c>
      <c r="B2055" s="6">
        <v>214</v>
      </c>
      <c r="C2055" s="6">
        <v>39235088</v>
      </c>
      <c r="D2055" s="5" t="s">
        <v>6192</v>
      </c>
      <c r="E2055" s="5" t="s">
        <v>245</v>
      </c>
      <c r="F2055" s="5" t="s">
        <v>6193</v>
      </c>
      <c r="G2055" s="6">
        <v>193962</v>
      </c>
      <c r="H2055" s="5" t="s">
        <v>6194</v>
      </c>
      <c r="I2055" s="6">
        <v>805</v>
      </c>
      <c r="J2055" s="5" t="s">
        <v>19</v>
      </c>
      <c r="K2055" s="5" t="s">
        <v>20</v>
      </c>
      <c r="L2055" s="6">
        <v>23000000</v>
      </c>
      <c r="M2055" s="6">
        <v>2000</v>
      </c>
      <c r="N2055" s="6">
        <v>7.1</v>
      </c>
      <c r="O2055" s="21">
        <f>IMDB_Movies!$C3794-IMDB_Movies!$L3794</f>
        <v>196565000</v>
      </c>
    </row>
    <row r="2056" spans="1:15" x14ac:dyDescent="0.35">
      <c r="A2056" s="11" t="s">
        <v>10942</v>
      </c>
      <c r="B2056" s="12">
        <v>481</v>
      </c>
      <c r="C2056" s="12">
        <v>4105123</v>
      </c>
      <c r="D2056" s="13" t="s">
        <v>242</v>
      </c>
      <c r="E2056" s="13" t="s">
        <v>10943</v>
      </c>
      <c r="F2056" s="13" t="s">
        <v>10944</v>
      </c>
      <c r="G2056" s="12">
        <v>148221</v>
      </c>
      <c r="H2056" s="13" t="s">
        <v>10945</v>
      </c>
      <c r="I2056" s="12">
        <v>316</v>
      </c>
      <c r="J2056" s="13" t="s">
        <v>10946</v>
      </c>
      <c r="K2056" s="13" t="s">
        <v>10947</v>
      </c>
      <c r="L2056" s="12">
        <v>1100000</v>
      </c>
      <c r="M2056" s="12">
        <v>2011</v>
      </c>
      <c r="N2056" s="12">
        <v>7.6</v>
      </c>
      <c r="O2056" s="22">
        <f>IMDB_Movies!$C700-IMDB_Movies!$L700</f>
        <v>2900000</v>
      </c>
    </row>
    <row r="2057" spans="1:15" x14ac:dyDescent="0.35">
      <c r="A2057" s="14" t="s">
        <v>9257</v>
      </c>
      <c r="B2057" s="6">
        <v>39</v>
      </c>
      <c r="C2057" s="6">
        <v>12610552</v>
      </c>
      <c r="D2057" s="5" t="s">
        <v>189</v>
      </c>
      <c r="E2057" s="5" t="s">
        <v>9258</v>
      </c>
      <c r="F2057" s="5" t="s">
        <v>9259</v>
      </c>
      <c r="G2057" s="6">
        <v>4682</v>
      </c>
      <c r="H2057" s="5" t="s">
        <v>9260</v>
      </c>
      <c r="I2057" s="6">
        <v>206</v>
      </c>
      <c r="J2057" s="5" t="s">
        <v>19</v>
      </c>
      <c r="K2057" s="5" t="s">
        <v>20</v>
      </c>
      <c r="L2057" s="6">
        <v>7500000</v>
      </c>
      <c r="M2057" s="6">
        <v>1999</v>
      </c>
      <c r="N2057" s="6">
        <v>3.5</v>
      </c>
      <c r="O2057" s="21">
        <f>IMDB_Movies!$C255-IMDB_Movies!$L255</f>
        <v>-37673753</v>
      </c>
    </row>
    <row r="2058" spans="1:15" x14ac:dyDescent="0.35">
      <c r="A2058" s="14" t="s">
        <v>7161</v>
      </c>
      <c r="B2058" s="6">
        <v>109</v>
      </c>
      <c r="C2058" s="6">
        <v>353743</v>
      </c>
      <c r="D2058" s="5" t="s">
        <v>7795</v>
      </c>
      <c r="E2058" s="5" t="s">
        <v>1577</v>
      </c>
      <c r="F2058" s="5" t="s">
        <v>7796</v>
      </c>
      <c r="G2058" s="6">
        <v>20730</v>
      </c>
      <c r="H2058" s="5" t="s">
        <v>7797</v>
      </c>
      <c r="I2058" s="6">
        <v>111</v>
      </c>
      <c r="J2058" s="5" t="s">
        <v>19</v>
      </c>
      <c r="K2058" s="5" t="s">
        <v>31</v>
      </c>
      <c r="L2058" s="6">
        <v>15000000</v>
      </c>
      <c r="M2058" s="6">
        <v>2001</v>
      </c>
      <c r="N2058" s="6">
        <v>6.9</v>
      </c>
      <c r="O2058" s="22">
        <f>IMDB_Movies!$C1834-IMDB_Movies!$L1834</f>
        <v>77692062</v>
      </c>
    </row>
    <row r="2059" spans="1:15" x14ac:dyDescent="0.35">
      <c r="A2059" s="15" t="s">
        <v>1511</v>
      </c>
      <c r="B2059" s="8">
        <v>107</v>
      </c>
      <c r="C2059" s="8">
        <v>73023275</v>
      </c>
      <c r="D2059" s="7" t="s">
        <v>2015</v>
      </c>
      <c r="E2059" s="7" t="s">
        <v>181</v>
      </c>
      <c r="F2059" s="7" t="s">
        <v>2016</v>
      </c>
      <c r="G2059" s="8">
        <v>16271</v>
      </c>
      <c r="H2059" s="7" t="s">
        <v>2017</v>
      </c>
      <c r="I2059" s="8">
        <v>57</v>
      </c>
      <c r="J2059" s="7" t="s">
        <v>19</v>
      </c>
      <c r="K2059" s="7" t="s">
        <v>20</v>
      </c>
      <c r="L2059" s="8">
        <v>35000000</v>
      </c>
      <c r="M2059" s="8">
        <v>2009</v>
      </c>
      <c r="N2059" s="8">
        <v>5.4</v>
      </c>
      <c r="O2059" s="21">
        <f>IMDB_Movies!$C2305-IMDB_Movies!$L2305</f>
        <v>46400000</v>
      </c>
    </row>
    <row r="2060" spans="1:15" x14ac:dyDescent="0.35">
      <c r="A2060" s="15" t="s">
        <v>4516</v>
      </c>
      <c r="B2060" s="8">
        <v>265</v>
      </c>
      <c r="C2060" s="8">
        <v>50213619</v>
      </c>
      <c r="D2060" s="7" t="s">
        <v>3520</v>
      </c>
      <c r="E2060" s="7" t="s">
        <v>4518</v>
      </c>
      <c r="F2060" s="7" t="s">
        <v>4519</v>
      </c>
      <c r="G2060" s="8">
        <v>139184</v>
      </c>
      <c r="H2060" s="7" t="s">
        <v>4520</v>
      </c>
      <c r="I2060" s="8">
        <v>243</v>
      </c>
      <c r="J2060" s="7" t="s">
        <v>19</v>
      </c>
      <c r="K2060" s="7" t="s">
        <v>20</v>
      </c>
      <c r="L2060" s="8">
        <v>36000000</v>
      </c>
      <c r="M2060" s="8">
        <v>2010</v>
      </c>
      <c r="N2060" s="8">
        <v>6.4</v>
      </c>
      <c r="O2060" s="21">
        <f>IMDB_Movies!$C2613-IMDB_Movies!$L2613</f>
        <v>-51009458</v>
      </c>
    </row>
    <row r="2061" spans="1:15" x14ac:dyDescent="0.35">
      <c r="A2061" s="11" t="s">
        <v>6319</v>
      </c>
      <c r="B2061" s="12">
        <v>75</v>
      </c>
      <c r="C2061" s="12">
        <v>10696210</v>
      </c>
      <c r="D2061" s="13" t="s">
        <v>964</v>
      </c>
      <c r="E2061" s="13" t="s">
        <v>16</v>
      </c>
      <c r="F2061" s="13" t="s">
        <v>6320</v>
      </c>
      <c r="G2061" s="12">
        <v>35018</v>
      </c>
      <c r="H2061" s="13" t="s">
        <v>6321</v>
      </c>
      <c r="I2061" s="12">
        <v>180</v>
      </c>
      <c r="J2061" s="13" t="s">
        <v>19</v>
      </c>
      <c r="K2061" s="13" t="s">
        <v>20</v>
      </c>
      <c r="L2061" s="12">
        <v>23500000</v>
      </c>
      <c r="M2061" s="12">
        <v>1993</v>
      </c>
      <c r="N2061" s="12">
        <v>3.9</v>
      </c>
      <c r="O2061" s="22">
        <f>IMDB_Movies!$C696-IMDB_Movies!$L696</f>
        <v>12000688</v>
      </c>
    </row>
    <row r="2062" spans="1:15" x14ac:dyDescent="0.35">
      <c r="A2062" s="14" t="s">
        <v>4545</v>
      </c>
      <c r="B2062" s="6">
        <v>161</v>
      </c>
      <c r="C2062" s="6">
        <v>25277561</v>
      </c>
      <c r="D2062" s="5" t="s">
        <v>1142</v>
      </c>
      <c r="E2062" s="5" t="s">
        <v>687</v>
      </c>
      <c r="F2062" s="5" t="s">
        <v>8269</v>
      </c>
      <c r="G2062" s="6">
        <v>21672</v>
      </c>
      <c r="H2062" s="5" t="s">
        <v>8270</v>
      </c>
      <c r="I2062" s="6">
        <v>93</v>
      </c>
      <c r="J2062" s="5" t="s">
        <v>19</v>
      </c>
      <c r="K2062" s="5" t="s">
        <v>20</v>
      </c>
      <c r="L2062" s="6">
        <v>12000000</v>
      </c>
      <c r="M2062" s="6">
        <v>2014</v>
      </c>
      <c r="N2062" s="6">
        <v>6.5</v>
      </c>
      <c r="O2062" s="21">
        <f>IMDB_Movies!$C2493-IMDB_Movies!$L2493</f>
        <v>5114507</v>
      </c>
    </row>
    <row r="2063" spans="1:15" x14ac:dyDescent="0.35">
      <c r="A2063" s="14" t="s">
        <v>4857</v>
      </c>
      <c r="B2063" s="6">
        <v>117</v>
      </c>
      <c r="C2063" s="6">
        <v>37432299</v>
      </c>
      <c r="D2063" s="5" t="s">
        <v>151</v>
      </c>
      <c r="E2063" s="5" t="s">
        <v>4858</v>
      </c>
      <c r="F2063" s="5" t="s">
        <v>4859</v>
      </c>
      <c r="G2063" s="6">
        <v>50041</v>
      </c>
      <c r="H2063" s="5" t="s">
        <v>4860</v>
      </c>
      <c r="I2063" s="6">
        <v>116</v>
      </c>
      <c r="J2063" s="5" t="s">
        <v>19</v>
      </c>
      <c r="K2063" s="5" t="s">
        <v>20</v>
      </c>
      <c r="L2063" s="6">
        <v>34000000</v>
      </c>
      <c r="M2063" s="6">
        <v>2015</v>
      </c>
      <c r="N2063" s="6">
        <v>7.1</v>
      </c>
      <c r="O2063" s="21">
        <f>IMDB_Movies!$C3442-IMDB_Movies!$L3442</f>
        <v>18337537</v>
      </c>
    </row>
    <row r="2064" spans="1:15" x14ac:dyDescent="0.35">
      <c r="A2064" s="11" t="s">
        <v>8167</v>
      </c>
      <c r="B2064" s="12">
        <v>117</v>
      </c>
      <c r="C2064" s="12">
        <v>1039869</v>
      </c>
      <c r="D2064" s="13" t="s">
        <v>1249</v>
      </c>
      <c r="E2064" s="13" t="s">
        <v>78</v>
      </c>
      <c r="F2064" s="13" t="s">
        <v>8168</v>
      </c>
      <c r="G2064" s="12">
        <v>14757</v>
      </c>
      <c r="H2064" s="13" t="s">
        <v>8169</v>
      </c>
      <c r="I2064" s="12">
        <v>51</v>
      </c>
      <c r="J2064" s="13" t="s">
        <v>19</v>
      </c>
      <c r="K2064" s="13" t="s">
        <v>193</v>
      </c>
      <c r="L2064" s="12">
        <v>15000000</v>
      </c>
      <c r="M2064" s="12">
        <v>2010</v>
      </c>
      <c r="N2064" s="12">
        <v>6.2</v>
      </c>
      <c r="O2064" s="22">
        <f>IMDB_Movies!$C1398-IMDB_Movies!$L1398</f>
        <v>2406383</v>
      </c>
    </row>
    <row r="2065" spans="1:15" x14ac:dyDescent="0.35">
      <c r="A2065" s="14" t="s">
        <v>2676</v>
      </c>
      <c r="B2065" s="6">
        <v>70</v>
      </c>
      <c r="C2065" s="6">
        <v>18438149</v>
      </c>
      <c r="D2065" s="5" t="s">
        <v>1702</v>
      </c>
      <c r="E2065" s="5" t="s">
        <v>4320</v>
      </c>
      <c r="F2065" s="5" t="s">
        <v>4321</v>
      </c>
      <c r="G2065" s="6">
        <v>30842</v>
      </c>
      <c r="H2065" s="5" t="s">
        <v>4322</v>
      </c>
      <c r="I2065" s="6">
        <v>93</v>
      </c>
      <c r="J2065" s="5" t="s">
        <v>19</v>
      </c>
      <c r="K2065" s="5" t="s">
        <v>20</v>
      </c>
      <c r="L2065" s="6">
        <v>40000000</v>
      </c>
      <c r="M2065" s="6">
        <v>2012</v>
      </c>
      <c r="N2065" s="6">
        <v>5.9</v>
      </c>
      <c r="O2065" s="22">
        <f>IMDB_Movies!$C2008-IMDB_Movies!$L2008</f>
        <v>-47934015</v>
      </c>
    </row>
    <row r="2066" spans="1:15" x14ac:dyDescent="0.35">
      <c r="A2066" s="14" t="s">
        <v>6658</v>
      </c>
      <c r="B2066" s="6">
        <v>125</v>
      </c>
      <c r="C2066" s="6">
        <v>18761993</v>
      </c>
      <c r="D2066" s="5" t="s">
        <v>1702</v>
      </c>
      <c r="E2066" s="5" t="s">
        <v>2610</v>
      </c>
      <c r="F2066" s="5" t="s">
        <v>8275</v>
      </c>
      <c r="G2066" s="6">
        <v>19007</v>
      </c>
      <c r="H2066" s="5" t="s">
        <v>8276</v>
      </c>
      <c r="I2066" s="6">
        <v>219</v>
      </c>
      <c r="J2066" s="5" t="s">
        <v>19</v>
      </c>
      <c r="K2066" s="5" t="s">
        <v>20</v>
      </c>
      <c r="L2066" s="6">
        <v>9000000</v>
      </c>
      <c r="M2066" s="6">
        <v>2005</v>
      </c>
      <c r="N2066" s="6">
        <v>6.9</v>
      </c>
      <c r="O2066" s="21">
        <f>IMDB_Movies!$C1949-IMDB_Movies!$L1949</f>
        <v>-2438373</v>
      </c>
    </row>
    <row r="2067" spans="1:15" x14ac:dyDescent="0.35">
      <c r="A2067" s="14" t="s">
        <v>2058</v>
      </c>
      <c r="B2067" s="6">
        <v>132</v>
      </c>
      <c r="C2067" s="6">
        <v>41523271</v>
      </c>
      <c r="D2067" s="5" t="s">
        <v>2059</v>
      </c>
      <c r="E2067" s="5" t="s">
        <v>683</v>
      </c>
      <c r="F2067" s="5" t="s">
        <v>2060</v>
      </c>
      <c r="G2067" s="6">
        <v>57038</v>
      </c>
      <c r="H2067" s="5" t="s">
        <v>2061</v>
      </c>
      <c r="I2067" s="6">
        <v>261</v>
      </c>
      <c r="J2067" s="5" t="s">
        <v>19</v>
      </c>
      <c r="K2067" s="5" t="s">
        <v>20</v>
      </c>
      <c r="L2067" s="6">
        <v>80000000</v>
      </c>
      <c r="M2067" s="6">
        <v>2001</v>
      </c>
      <c r="N2067" s="6">
        <v>6.6</v>
      </c>
      <c r="O2067" s="21">
        <f>IMDB_Movies!$C1821-IMDB_Movies!$L1821</f>
        <v>30973336</v>
      </c>
    </row>
    <row r="2068" spans="1:15" x14ac:dyDescent="0.35">
      <c r="A2068" s="14" t="s">
        <v>1176</v>
      </c>
      <c r="B2068" s="6">
        <v>112</v>
      </c>
      <c r="C2068" s="6">
        <v>30226144</v>
      </c>
      <c r="D2068" s="5" t="s">
        <v>1060</v>
      </c>
      <c r="E2068" s="5" t="s">
        <v>1176</v>
      </c>
      <c r="F2068" s="5" t="s">
        <v>7574</v>
      </c>
      <c r="G2068" s="6">
        <v>47626</v>
      </c>
      <c r="H2068" s="5" t="s">
        <v>7575</v>
      </c>
      <c r="I2068" s="6">
        <v>118</v>
      </c>
      <c r="J2068" s="5" t="s">
        <v>19</v>
      </c>
      <c r="K2068" s="5" t="s">
        <v>20</v>
      </c>
      <c r="L2068" s="6">
        <v>15000000</v>
      </c>
      <c r="M2068" s="6">
        <v>2007</v>
      </c>
      <c r="N2068" s="6">
        <v>7.6</v>
      </c>
      <c r="O2068" s="21">
        <f>IMDB_Movies!$C1463-IMDB_Movies!$L1463</f>
        <v>68845130</v>
      </c>
    </row>
    <row r="2069" spans="1:15" x14ac:dyDescent="0.35">
      <c r="A2069" s="14" t="s">
        <v>658</v>
      </c>
      <c r="B2069" s="6">
        <v>177</v>
      </c>
      <c r="C2069" s="6">
        <v>38372662</v>
      </c>
      <c r="D2069" s="5" t="s">
        <v>151</v>
      </c>
      <c r="E2069" s="5" t="s">
        <v>5509</v>
      </c>
      <c r="F2069" s="5" t="s">
        <v>5510</v>
      </c>
      <c r="G2069" s="6">
        <v>193455</v>
      </c>
      <c r="H2069" s="5" t="s">
        <v>5511</v>
      </c>
      <c r="I2069" s="6">
        <v>1058</v>
      </c>
      <c r="J2069" s="5" t="s">
        <v>19</v>
      </c>
      <c r="K2069" s="5" t="s">
        <v>1003</v>
      </c>
      <c r="L2069" s="6">
        <v>28000000</v>
      </c>
      <c r="M2069" s="6">
        <v>2005</v>
      </c>
      <c r="N2069" s="6">
        <v>7.8</v>
      </c>
      <c r="O2069" s="21">
        <f>IMDB_Movies!$C3394-IMDB_Movies!$L3394</f>
        <v>9343976</v>
      </c>
    </row>
    <row r="2070" spans="1:15" x14ac:dyDescent="0.35">
      <c r="A2070" s="14" t="s">
        <v>32</v>
      </c>
      <c r="B2070" s="6">
        <v>645</v>
      </c>
      <c r="C2070" s="6">
        <v>533316061</v>
      </c>
      <c r="D2070" s="5" t="s">
        <v>329</v>
      </c>
      <c r="E2070" s="5" t="s">
        <v>33</v>
      </c>
      <c r="F2070" s="5" t="s">
        <v>330</v>
      </c>
      <c r="G2070" s="6">
        <v>1676169</v>
      </c>
      <c r="H2070" s="5" t="s">
        <v>332</v>
      </c>
      <c r="I2070" s="6">
        <v>4667</v>
      </c>
      <c r="J2070" s="5" t="s">
        <v>19</v>
      </c>
      <c r="K2070" s="5" t="s">
        <v>20</v>
      </c>
      <c r="L2070" s="6">
        <v>185000000</v>
      </c>
      <c r="M2070" s="6">
        <v>2008</v>
      </c>
      <c r="N2070" s="6">
        <v>9</v>
      </c>
      <c r="O2070" s="22">
        <f>IMDB_Movies!$C614-IMDB_Movies!$L614</f>
        <v>163130696</v>
      </c>
    </row>
    <row r="2071" spans="1:15" x14ac:dyDescent="0.35">
      <c r="A2071" s="15" t="s">
        <v>3895</v>
      </c>
      <c r="B2071" s="8">
        <v>166</v>
      </c>
      <c r="C2071" s="8">
        <v>35228696</v>
      </c>
      <c r="D2071" s="7" t="s">
        <v>3896</v>
      </c>
      <c r="E2071" s="7" t="s">
        <v>1616</v>
      </c>
      <c r="F2071" s="7" t="s">
        <v>3897</v>
      </c>
      <c r="G2071" s="8">
        <v>63677</v>
      </c>
      <c r="H2071" s="7" t="s">
        <v>3898</v>
      </c>
      <c r="I2071" s="8">
        <v>460</v>
      </c>
      <c r="J2071" s="7" t="s">
        <v>19</v>
      </c>
      <c r="K2071" s="7" t="s">
        <v>20</v>
      </c>
      <c r="L2071" s="8">
        <v>32000000</v>
      </c>
      <c r="M2071" s="8">
        <v>2002</v>
      </c>
      <c r="N2071" s="8">
        <v>6.5</v>
      </c>
      <c r="O2071" s="21">
        <f>IMDB_Movies!$C3218-IMDB_Movies!$L3218</f>
        <v>-6958197</v>
      </c>
    </row>
    <row r="2072" spans="1:15" x14ac:dyDescent="0.35">
      <c r="A2072" s="11" t="s">
        <v>8996</v>
      </c>
      <c r="B2072" s="12">
        <v>26</v>
      </c>
      <c r="C2072" s="12">
        <v>883887</v>
      </c>
      <c r="D2072" s="13" t="s">
        <v>2243</v>
      </c>
      <c r="E2072" s="13" t="s">
        <v>8997</v>
      </c>
      <c r="F2072" s="13" t="s">
        <v>8998</v>
      </c>
      <c r="G2072" s="12">
        <v>1201</v>
      </c>
      <c r="H2072" s="13" t="s">
        <v>8999</v>
      </c>
      <c r="I2072" s="12">
        <v>14</v>
      </c>
      <c r="J2072" s="13" t="s">
        <v>19</v>
      </c>
      <c r="K2072" s="13" t="s">
        <v>20</v>
      </c>
      <c r="L2072" s="12">
        <v>9000000</v>
      </c>
      <c r="M2072" s="12">
        <v>2009</v>
      </c>
      <c r="N2072" s="12">
        <v>6.2</v>
      </c>
      <c r="O2072" s="22">
        <f>IMDB_Movies!$C3073-IMDB_Movies!$L3073</f>
        <v>33600000</v>
      </c>
    </row>
    <row r="2073" spans="1:15" x14ac:dyDescent="0.35">
      <c r="A2073" s="15" t="s">
        <v>492</v>
      </c>
      <c r="B2073" s="8">
        <v>53</v>
      </c>
      <c r="C2073" s="8">
        <v>104632573</v>
      </c>
      <c r="D2073" s="7" t="s">
        <v>4368</v>
      </c>
      <c r="E2073" s="7" t="s">
        <v>1149</v>
      </c>
      <c r="F2073" s="7" t="s">
        <v>4921</v>
      </c>
      <c r="G2073" s="8">
        <v>63839</v>
      </c>
      <c r="H2073" s="7" t="s">
        <v>4922</v>
      </c>
      <c r="I2073" s="8">
        <v>118</v>
      </c>
      <c r="J2073" s="7" t="s">
        <v>19</v>
      </c>
      <c r="K2073" s="7" t="s">
        <v>20</v>
      </c>
      <c r="L2073" s="8">
        <v>32000000</v>
      </c>
      <c r="M2073" s="8">
        <v>1996</v>
      </c>
      <c r="N2073" s="8">
        <v>6.4</v>
      </c>
      <c r="O2073" s="21">
        <f>IMDB_Movies!$C3158-IMDB_Movies!$L3158</f>
        <v>5677801</v>
      </c>
    </row>
    <row r="2074" spans="1:15" x14ac:dyDescent="0.35">
      <c r="A2074" s="11" t="s">
        <v>4288</v>
      </c>
      <c r="B2074" s="12">
        <v>104</v>
      </c>
      <c r="C2074" s="12">
        <v>13208023</v>
      </c>
      <c r="D2074" s="13" t="s">
        <v>4290</v>
      </c>
      <c r="E2074" s="13" t="s">
        <v>1539</v>
      </c>
      <c r="F2074" s="13" t="s">
        <v>4291</v>
      </c>
      <c r="G2074" s="12">
        <v>17309</v>
      </c>
      <c r="H2074" s="13" t="s">
        <v>4292</v>
      </c>
      <c r="I2074" s="12">
        <v>388</v>
      </c>
      <c r="J2074" s="13" t="s">
        <v>19</v>
      </c>
      <c r="K2074" s="13" t="s">
        <v>31</v>
      </c>
      <c r="L2074" s="12">
        <v>42000000</v>
      </c>
      <c r="M2074" s="12">
        <v>2002</v>
      </c>
      <c r="N2074" s="12">
        <v>3.3</v>
      </c>
      <c r="O2074" s="22">
        <f>IMDB_Movies!$C2868-IMDB_Movies!$L2868</f>
        <v>46807024</v>
      </c>
    </row>
    <row r="2075" spans="1:15" x14ac:dyDescent="0.35">
      <c r="A2075" s="15" t="s">
        <v>46</v>
      </c>
      <c r="B2075" s="8">
        <v>113</v>
      </c>
      <c r="C2075" s="8">
        <v>35168395</v>
      </c>
      <c r="D2075" s="7" t="s">
        <v>3172</v>
      </c>
      <c r="E2075" s="7" t="s">
        <v>49</v>
      </c>
      <c r="F2075" s="7" t="s">
        <v>3417</v>
      </c>
      <c r="G2075" s="8">
        <v>26034</v>
      </c>
      <c r="H2075" s="7" t="s">
        <v>3418</v>
      </c>
      <c r="I2075" s="8">
        <v>226</v>
      </c>
      <c r="J2075" s="7" t="s">
        <v>19</v>
      </c>
      <c r="K2075" s="7" t="s">
        <v>20</v>
      </c>
      <c r="L2075" s="8">
        <v>50000000</v>
      </c>
      <c r="M2075" s="8">
        <v>1999</v>
      </c>
      <c r="N2075" s="8">
        <v>6.5</v>
      </c>
      <c r="O2075" s="21">
        <f>IMDB_Movies!$C3512-IMDB_Movies!$L3512</f>
        <v>3138210</v>
      </c>
    </row>
    <row r="2076" spans="1:15" x14ac:dyDescent="0.35">
      <c r="A2076" s="11" t="s">
        <v>3037</v>
      </c>
      <c r="B2076" s="12">
        <v>76</v>
      </c>
      <c r="C2076" s="12">
        <v>5881504</v>
      </c>
      <c r="D2076" s="13" t="s">
        <v>4377</v>
      </c>
      <c r="E2076" s="13" t="s">
        <v>3798</v>
      </c>
      <c r="F2076" s="13" t="s">
        <v>4378</v>
      </c>
      <c r="G2076" s="12">
        <v>5917</v>
      </c>
      <c r="H2076" s="13" t="s">
        <v>4379</v>
      </c>
      <c r="I2076" s="12">
        <v>50</v>
      </c>
      <c r="J2076" s="13" t="s">
        <v>19</v>
      </c>
      <c r="K2076" s="13" t="s">
        <v>20</v>
      </c>
      <c r="L2076" s="12">
        <v>39000000</v>
      </c>
      <c r="M2076" s="12">
        <v>2004</v>
      </c>
      <c r="N2076" s="12">
        <v>5.3</v>
      </c>
      <c r="O2076" s="22">
        <f>IMDB_Movies!$C1564-IMDB_Movies!$L1564</f>
        <v>-7678961</v>
      </c>
    </row>
    <row r="2077" spans="1:15" x14ac:dyDescent="0.35">
      <c r="A2077" s="15" t="s">
        <v>2873</v>
      </c>
      <c r="B2077" s="8">
        <v>148</v>
      </c>
      <c r="C2077" s="8">
        <v>5132655</v>
      </c>
      <c r="D2077" s="7" t="s">
        <v>6192</v>
      </c>
      <c r="E2077" s="7" t="s">
        <v>6823</v>
      </c>
      <c r="F2077" s="7" t="s">
        <v>6824</v>
      </c>
      <c r="G2077" s="8">
        <v>37626</v>
      </c>
      <c r="H2077" s="7" t="s">
        <v>6825</v>
      </c>
      <c r="I2077" s="8">
        <v>521</v>
      </c>
      <c r="J2077" s="7" t="s">
        <v>19</v>
      </c>
      <c r="K2077" s="7" t="s">
        <v>193</v>
      </c>
      <c r="L2077" s="8">
        <v>20000000</v>
      </c>
      <c r="M2077" s="8">
        <v>2005</v>
      </c>
      <c r="N2077" s="8">
        <v>2.2999999999999998</v>
      </c>
      <c r="O2077" s="21">
        <f>IMDB_Movies!$C3798-IMDB_Movies!$L3798</f>
        <v>139994397</v>
      </c>
    </row>
    <row r="2078" spans="1:15" x14ac:dyDescent="0.35">
      <c r="A2078" s="11" t="s">
        <v>4700</v>
      </c>
      <c r="B2078" s="12">
        <v>28</v>
      </c>
      <c r="C2078" s="12">
        <v>14003141</v>
      </c>
      <c r="D2078" s="13" t="s">
        <v>1444</v>
      </c>
      <c r="E2078" s="13" t="s">
        <v>1440</v>
      </c>
      <c r="F2078" s="13" t="s">
        <v>9312</v>
      </c>
      <c r="G2078" s="12">
        <v>4598</v>
      </c>
      <c r="H2078" s="13" t="s">
        <v>9313</v>
      </c>
      <c r="I2078" s="12">
        <v>29</v>
      </c>
      <c r="J2078" s="13" t="s">
        <v>19</v>
      </c>
      <c r="K2078" s="13" t="s">
        <v>20</v>
      </c>
      <c r="L2078" s="12">
        <v>7000000</v>
      </c>
      <c r="M2078" s="12">
        <v>1999</v>
      </c>
      <c r="N2078" s="12">
        <v>6.1</v>
      </c>
      <c r="O2078" s="22">
        <f>IMDB_Movies!$C2842-IMDB_Movies!$L2842</f>
        <v>138600000</v>
      </c>
    </row>
    <row r="2079" spans="1:15" x14ac:dyDescent="0.35">
      <c r="A2079" s="15" t="s">
        <v>3333</v>
      </c>
      <c r="B2079" s="8">
        <v>224</v>
      </c>
      <c r="C2079" s="8">
        <v>41709</v>
      </c>
      <c r="D2079" s="7" t="s">
        <v>4754</v>
      </c>
      <c r="E2079" s="7" t="s">
        <v>9028</v>
      </c>
      <c r="F2079" s="7" t="s">
        <v>11141</v>
      </c>
      <c r="G2079" s="8">
        <v>54601</v>
      </c>
      <c r="H2079" s="7" t="s">
        <v>11142</v>
      </c>
      <c r="I2079" s="8">
        <v>200</v>
      </c>
      <c r="J2079" s="7" t="s">
        <v>9705</v>
      </c>
      <c r="K2079" s="7" t="s">
        <v>7449</v>
      </c>
      <c r="L2079" s="8">
        <v>800000</v>
      </c>
      <c r="M2079" s="8">
        <v>2009</v>
      </c>
      <c r="N2079" s="8">
        <v>6.4</v>
      </c>
      <c r="O2079" s="21">
        <f>IMDB_Movies!$C2415-IMDB_Movies!$L2415</f>
        <v>-7899497</v>
      </c>
    </row>
    <row r="2080" spans="1:15" x14ac:dyDescent="0.35">
      <c r="A2080" s="15" t="s">
        <v>201</v>
      </c>
      <c r="B2080" s="8">
        <v>204</v>
      </c>
      <c r="C2080" s="8">
        <v>52822418</v>
      </c>
      <c r="D2080" s="7" t="s">
        <v>1300</v>
      </c>
      <c r="E2080" s="7" t="s">
        <v>674</v>
      </c>
      <c r="F2080" s="7" t="s">
        <v>3346</v>
      </c>
      <c r="G2080" s="8">
        <v>47764</v>
      </c>
      <c r="H2080" s="7" t="s">
        <v>3347</v>
      </c>
      <c r="I2080" s="8">
        <v>219</v>
      </c>
      <c r="J2080" s="7" t="s">
        <v>19</v>
      </c>
      <c r="K2080" s="7" t="s">
        <v>20</v>
      </c>
      <c r="L2080" s="8">
        <v>50000000</v>
      </c>
      <c r="M2080" s="8">
        <v>2016</v>
      </c>
      <c r="N2080" s="8">
        <v>7.4</v>
      </c>
      <c r="O2080" s="21">
        <f>IMDB_Movies!$C825-IMDB_Movies!$L825</f>
        <v>9008928</v>
      </c>
    </row>
    <row r="2081" spans="1:15" x14ac:dyDescent="0.35">
      <c r="A2081" s="15" t="s">
        <v>5843</v>
      </c>
      <c r="B2081" s="8">
        <v>38</v>
      </c>
      <c r="C2081" s="8">
        <v>39880476</v>
      </c>
      <c r="D2081" s="7" t="s">
        <v>196</v>
      </c>
      <c r="E2081" s="7" t="s">
        <v>853</v>
      </c>
      <c r="F2081" s="7" t="s">
        <v>5844</v>
      </c>
      <c r="G2081" s="8">
        <v>12218</v>
      </c>
      <c r="H2081" s="7" t="s">
        <v>5845</v>
      </c>
      <c r="I2081" s="8">
        <v>33</v>
      </c>
      <c r="J2081" s="7" t="s">
        <v>19</v>
      </c>
      <c r="K2081" s="7" t="s">
        <v>20</v>
      </c>
      <c r="L2081" s="8">
        <v>25000000</v>
      </c>
      <c r="M2081" s="8">
        <v>2002</v>
      </c>
      <c r="N2081" s="8">
        <v>5.2</v>
      </c>
      <c r="O2081" s="21">
        <f>IMDB_Movies!$C1031-IMDB_Movies!$L1031</f>
        <v>-77823100</v>
      </c>
    </row>
    <row r="2082" spans="1:15" x14ac:dyDescent="0.35">
      <c r="A2082" s="11" t="s">
        <v>8747</v>
      </c>
      <c r="B2082" s="12">
        <v>33</v>
      </c>
      <c r="C2082" s="12">
        <v>6491350</v>
      </c>
      <c r="D2082" s="13" t="s">
        <v>4993</v>
      </c>
      <c r="E2082" s="13" t="s">
        <v>951</v>
      </c>
      <c r="F2082" s="13" t="s">
        <v>8748</v>
      </c>
      <c r="G2082" s="12">
        <v>1231</v>
      </c>
      <c r="H2082" s="13" t="s">
        <v>8749</v>
      </c>
      <c r="I2082" s="12">
        <v>26</v>
      </c>
      <c r="J2082" s="13" t="s">
        <v>19</v>
      </c>
      <c r="K2082" s="13" t="s">
        <v>20</v>
      </c>
      <c r="L2082" s="12">
        <v>10000000</v>
      </c>
      <c r="M2082" s="12">
        <v>2004</v>
      </c>
      <c r="N2082" s="12">
        <v>5.8</v>
      </c>
      <c r="O2082" s="22">
        <f>IMDB_Movies!$C1370-IMDB_Movies!$L1370</f>
        <v>11844424</v>
      </c>
    </row>
    <row r="2083" spans="1:15" x14ac:dyDescent="0.35">
      <c r="A2083" s="15" t="s">
        <v>1215</v>
      </c>
      <c r="B2083" s="8">
        <v>152</v>
      </c>
      <c r="C2083" s="8">
        <v>47860214</v>
      </c>
      <c r="D2083" s="7" t="s">
        <v>3550</v>
      </c>
      <c r="E2083" s="7" t="s">
        <v>3027</v>
      </c>
      <c r="F2083" s="7" t="s">
        <v>7518</v>
      </c>
      <c r="G2083" s="8">
        <v>34711</v>
      </c>
      <c r="H2083" s="7" t="s">
        <v>7519</v>
      </c>
      <c r="I2083" s="8">
        <v>468</v>
      </c>
      <c r="J2083" s="7" t="s">
        <v>19</v>
      </c>
      <c r="K2083" s="7" t="s">
        <v>20</v>
      </c>
      <c r="L2083" s="8">
        <v>15000000</v>
      </c>
      <c r="M2083" s="8">
        <v>2006</v>
      </c>
      <c r="N2083" s="8">
        <v>5</v>
      </c>
      <c r="O2083" s="21">
        <f>IMDB_Movies!$C3838-IMDB_Movies!$L3838</f>
        <v>-147562</v>
      </c>
    </row>
    <row r="2084" spans="1:15" x14ac:dyDescent="0.35">
      <c r="A2084" s="15" t="s">
        <v>829</v>
      </c>
      <c r="B2084" s="8">
        <v>74</v>
      </c>
      <c r="C2084" s="8">
        <v>6165429</v>
      </c>
      <c r="D2084" s="7" t="s">
        <v>9335</v>
      </c>
      <c r="E2084" s="7" t="s">
        <v>9336</v>
      </c>
      <c r="F2084" s="7" t="s">
        <v>9337</v>
      </c>
      <c r="G2084" s="8">
        <v>23486</v>
      </c>
      <c r="H2084" s="7" t="s">
        <v>9339</v>
      </c>
      <c r="I2084" s="8">
        <v>249</v>
      </c>
      <c r="J2084" s="7" t="s">
        <v>1510</v>
      </c>
      <c r="K2084" s="7" t="s">
        <v>267</v>
      </c>
      <c r="L2084" s="8">
        <v>6000000</v>
      </c>
      <c r="M2084" s="8">
        <v>2002</v>
      </c>
      <c r="N2084" s="8">
        <v>7.5</v>
      </c>
      <c r="O2084" s="21">
        <f>IMDB_Movies!$C1097-IMDB_Movies!$L1097</f>
        <v>-9810821</v>
      </c>
    </row>
    <row r="2085" spans="1:15" x14ac:dyDescent="0.35">
      <c r="A2085" s="14" t="s">
        <v>10163</v>
      </c>
      <c r="B2085" s="6">
        <v>31</v>
      </c>
      <c r="C2085" s="6">
        <v>143653</v>
      </c>
      <c r="D2085" s="5" t="s">
        <v>1060</v>
      </c>
      <c r="E2085" s="5" t="s">
        <v>8528</v>
      </c>
      <c r="F2085" s="5" t="s">
        <v>10164</v>
      </c>
      <c r="G2085" s="6">
        <v>1177</v>
      </c>
      <c r="H2085" s="5" t="s">
        <v>10165</v>
      </c>
      <c r="I2085" s="6">
        <v>10</v>
      </c>
      <c r="J2085" s="5" t="s">
        <v>19</v>
      </c>
      <c r="K2085" s="5" t="s">
        <v>31</v>
      </c>
      <c r="L2085" s="6">
        <v>4000000</v>
      </c>
      <c r="M2085" s="6">
        <v>2014</v>
      </c>
      <c r="N2085" s="6">
        <v>6</v>
      </c>
      <c r="O2085" s="22">
        <f>IMDB_Movies!$C1484-IMDB_Movies!$L1484</f>
        <v>26845943</v>
      </c>
    </row>
    <row r="2086" spans="1:15" x14ac:dyDescent="0.35">
      <c r="A2086" s="11" t="s">
        <v>1206</v>
      </c>
      <c r="B2086" s="12">
        <v>146</v>
      </c>
      <c r="C2086" s="12">
        <v>84037039</v>
      </c>
      <c r="D2086" s="13" t="s">
        <v>1468</v>
      </c>
      <c r="E2086" s="13" t="s">
        <v>718</v>
      </c>
      <c r="F2086" s="13" t="s">
        <v>1469</v>
      </c>
      <c r="G2086" s="12">
        <v>72591</v>
      </c>
      <c r="H2086" s="13" t="s">
        <v>1470</v>
      </c>
      <c r="I2086" s="12">
        <v>289</v>
      </c>
      <c r="J2086" s="13" t="s">
        <v>19</v>
      </c>
      <c r="K2086" s="13" t="s">
        <v>20</v>
      </c>
      <c r="L2086" s="12">
        <v>120000000</v>
      </c>
      <c r="M2086" s="12">
        <v>2001</v>
      </c>
      <c r="N2086" s="12">
        <v>6.8</v>
      </c>
      <c r="O2086" s="22">
        <f>IMDB_Movies!$C40-IMDB_Movies!$L40</f>
        <v>42057639</v>
      </c>
    </row>
    <row r="2087" spans="1:15" x14ac:dyDescent="0.35">
      <c r="A2087" s="15" t="s">
        <v>2174</v>
      </c>
      <c r="B2087" s="8">
        <v>200</v>
      </c>
      <c r="C2087" s="8">
        <v>54540525</v>
      </c>
      <c r="D2087" s="7" t="s">
        <v>1142</v>
      </c>
      <c r="E2087" s="7" t="s">
        <v>1190</v>
      </c>
      <c r="F2087" s="7" t="s">
        <v>5698</v>
      </c>
      <c r="G2087" s="8">
        <v>66579</v>
      </c>
      <c r="H2087" s="7" t="s">
        <v>5699</v>
      </c>
      <c r="I2087" s="8">
        <v>134</v>
      </c>
      <c r="J2087" s="7" t="s">
        <v>19</v>
      </c>
      <c r="K2087" s="7" t="s">
        <v>20</v>
      </c>
      <c r="L2087" s="8">
        <v>56000000</v>
      </c>
      <c r="M2087" s="8">
        <v>2011</v>
      </c>
      <c r="N2087" s="8">
        <v>5.7</v>
      </c>
      <c r="O2087" s="21">
        <f>IMDB_Movies!$C2551-IMDB_Movies!$L2551</f>
        <v>1947339</v>
      </c>
    </row>
    <row r="2088" spans="1:15" x14ac:dyDescent="0.35">
      <c r="A2088" s="11" t="s">
        <v>4354</v>
      </c>
      <c r="B2088" s="12">
        <v>488</v>
      </c>
      <c r="C2088" s="12">
        <v>4563029</v>
      </c>
      <c r="D2088" s="13" t="s">
        <v>956</v>
      </c>
      <c r="E2088" s="13" t="s">
        <v>157</v>
      </c>
      <c r="F2088" s="13" t="s">
        <v>4355</v>
      </c>
      <c r="G2088" s="12">
        <v>181472</v>
      </c>
      <c r="H2088" s="13" t="s">
        <v>4357</v>
      </c>
      <c r="I2088" s="12">
        <v>514</v>
      </c>
      <c r="J2088" s="13" t="s">
        <v>19</v>
      </c>
      <c r="K2088" s="13" t="s">
        <v>3629</v>
      </c>
      <c r="L2088" s="12">
        <v>39200000</v>
      </c>
      <c r="M2088" s="12">
        <v>2013</v>
      </c>
      <c r="N2088" s="12">
        <v>7</v>
      </c>
      <c r="O2088" s="22">
        <f>IMDB_Movies!$C798-IMDB_Movies!$L798</f>
        <v>-6750474</v>
      </c>
    </row>
    <row r="2089" spans="1:15" x14ac:dyDescent="0.35">
      <c r="A2089" s="14" t="s">
        <v>5906</v>
      </c>
      <c r="B2089" s="6">
        <v>33</v>
      </c>
      <c r="C2089" s="6">
        <v>29247405</v>
      </c>
      <c r="D2089" s="5" t="s">
        <v>5907</v>
      </c>
      <c r="E2089" s="5" t="s">
        <v>478</v>
      </c>
      <c r="F2089" s="5" t="s">
        <v>5908</v>
      </c>
      <c r="G2089" s="6">
        <v>28377</v>
      </c>
      <c r="H2089" s="5" t="s">
        <v>5909</v>
      </c>
      <c r="I2089" s="6">
        <v>261</v>
      </c>
      <c r="J2089" s="5" t="s">
        <v>19</v>
      </c>
      <c r="K2089" s="5" t="s">
        <v>31</v>
      </c>
      <c r="L2089" s="6">
        <v>25000000</v>
      </c>
      <c r="M2089" s="6">
        <v>1997</v>
      </c>
      <c r="N2089" s="6">
        <v>3.3</v>
      </c>
      <c r="O2089" s="22">
        <f>IMDB_Movies!$C2340-IMDB_Movies!$L2340</f>
        <v>-4505513</v>
      </c>
    </row>
    <row r="2090" spans="1:15" x14ac:dyDescent="0.35">
      <c r="A2090" s="14" t="s">
        <v>770</v>
      </c>
      <c r="B2090" s="6">
        <v>224</v>
      </c>
      <c r="C2090" s="6">
        <v>3254172</v>
      </c>
      <c r="D2090" s="5" t="s">
        <v>2357</v>
      </c>
      <c r="E2090" s="5" t="s">
        <v>258</v>
      </c>
      <c r="F2090" s="5" t="s">
        <v>5754</v>
      </c>
      <c r="G2090" s="6">
        <v>29282</v>
      </c>
      <c r="H2090" s="5" t="s">
        <v>5755</v>
      </c>
      <c r="I2090" s="6">
        <v>105</v>
      </c>
      <c r="J2090" s="5" t="s">
        <v>19</v>
      </c>
      <c r="K2090" s="5" t="s">
        <v>20</v>
      </c>
      <c r="L2090" s="6">
        <v>28000000</v>
      </c>
      <c r="M2090" s="6">
        <v>2013</v>
      </c>
      <c r="N2090" s="6">
        <v>6.2</v>
      </c>
      <c r="O2090" s="22">
        <f>IMDB_Movies!$C1598-IMDB_Movies!$L1598</f>
        <v>1409668</v>
      </c>
    </row>
    <row r="2091" spans="1:15" x14ac:dyDescent="0.35">
      <c r="A2091" s="14" t="s">
        <v>843</v>
      </c>
      <c r="B2091" s="6">
        <v>738</v>
      </c>
      <c r="C2091" s="6">
        <v>274084951</v>
      </c>
      <c r="D2091" s="5" t="s">
        <v>1014</v>
      </c>
      <c r="E2091" s="5" t="s">
        <v>1015</v>
      </c>
      <c r="F2091" s="5" t="s">
        <v>1016</v>
      </c>
      <c r="G2091" s="6">
        <v>582917</v>
      </c>
      <c r="H2091" s="5" t="s">
        <v>1017</v>
      </c>
      <c r="I2091" s="6">
        <v>1885</v>
      </c>
      <c r="J2091" s="5" t="s">
        <v>19</v>
      </c>
      <c r="K2091" s="5" t="s">
        <v>31</v>
      </c>
      <c r="L2091" s="6">
        <v>100000000</v>
      </c>
      <c r="M2091" s="6">
        <v>2013</v>
      </c>
      <c r="N2091" s="6">
        <v>7.8</v>
      </c>
      <c r="O2091" s="21">
        <f>IMDB_Movies!$C1263-IMDB_Movies!$L1263</f>
        <v>-506218</v>
      </c>
    </row>
    <row r="2092" spans="1:15" x14ac:dyDescent="0.35">
      <c r="A2092" s="14" t="s">
        <v>5153</v>
      </c>
      <c r="B2092" s="6">
        <v>98</v>
      </c>
      <c r="C2092" s="6">
        <v>55210049</v>
      </c>
      <c r="D2092" s="5" t="s">
        <v>161</v>
      </c>
      <c r="E2092" s="5" t="s">
        <v>718</v>
      </c>
      <c r="F2092" s="5" t="s">
        <v>5154</v>
      </c>
      <c r="G2092" s="6">
        <v>43743</v>
      </c>
      <c r="H2092" s="5" t="s">
        <v>5155</v>
      </c>
      <c r="I2092" s="6">
        <v>293</v>
      </c>
      <c r="J2092" s="5" t="s">
        <v>19</v>
      </c>
      <c r="K2092" s="5" t="s">
        <v>20</v>
      </c>
      <c r="L2092" s="6">
        <v>27800000</v>
      </c>
      <c r="M2092" s="6">
        <v>1989</v>
      </c>
      <c r="N2092" s="6">
        <v>5.4</v>
      </c>
      <c r="O2092" s="21">
        <f>IMDB_Movies!$C371-IMDB_Movies!$L371</f>
        <v>-12588338</v>
      </c>
    </row>
    <row r="2093" spans="1:15" x14ac:dyDescent="0.35">
      <c r="A2093" s="11" t="s">
        <v>977</v>
      </c>
      <c r="B2093" s="12">
        <v>125</v>
      </c>
      <c r="C2093" s="12">
        <v>47095453</v>
      </c>
      <c r="D2093" s="13" t="s">
        <v>2382</v>
      </c>
      <c r="E2093" s="13" t="s">
        <v>190</v>
      </c>
      <c r="F2093" s="13" t="s">
        <v>3563</v>
      </c>
      <c r="G2093" s="12">
        <v>64595</v>
      </c>
      <c r="H2093" s="13" t="s">
        <v>3565</v>
      </c>
      <c r="I2093" s="12">
        <v>316</v>
      </c>
      <c r="J2093" s="13" t="s">
        <v>19</v>
      </c>
      <c r="K2093" s="13" t="s">
        <v>20</v>
      </c>
      <c r="L2093" s="12">
        <v>48000000</v>
      </c>
      <c r="M2093" s="12">
        <v>2001</v>
      </c>
      <c r="N2093" s="12">
        <v>6.4</v>
      </c>
      <c r="O2093" s="22">
        <f>IMDB_Movies!$C2400-IMDB_Movies!$L2400</f>
        <v>32306065</v>
      </c>
    </row>
    <row r="2094" spans="1:15" x14ac:dyDescent="0.35">
      <c r="A2094" s="15" t="s">
        <v>2613</v>
      </c>
      <c r="B2094" s="8">
        <v>42</v>
      </c>
      <c r="C2094" s="8">
        <v>10763469</v>
      </c>
      <c r="D2094" s="7" t="s">
        <v>973</v>
      </c>
      <c r="E2094" s="7" t="s">
        <v>2613</v>
      </c>
      <c r="F2094" s="7" t="s">
        <v>7693</v>
      </c>
      <c r="G2094" s="8">
        <v>13692</v>
      </c>
      <c r="H2094" s="7" t="s">
        <v>7694</v>
      </c>
      <c r="I2094" s="8">
        <v>55</v>
      </c>
      <c r="J2094" s="7" t="s">
        <v>19</v>
      </c>
      <c r="K2094" s="7" t="s">
        <v>20</v>
      </c>
      <c r="L2094" s="8">
        <v>15000000</v>
      </c>
      <c r="M2094" s="8">
        <v>1989</v>
      </c>
      <c r="N2094" s="8">
        <v>6.4</v>
      </c>
      <c r="O2094" s="21">
        <f>IMDB_Movies!$C2201-IMDB_Movies!$L2201</f>
        <v>-15307392</v>
      </c>
    </row>
    <row r="2095" spans="1:15" x14ac:dyDescent="0.35">
      <c r="A2095" s="15" t="s">
        <v>833</v>
      </c>
      <c r="B2095" s="8">
        <v>669</v>
      </c>
      <c r="C2095" s="8">
        <v>106952327</v>
      </c>
      <c r="D2095" s="7" t="s">
        <v>2662</v>
      </c>
      <c r="E2095" s="7" t="s">
        <v>590</v>
      </c>
      <c r="F2095" s="7" t="s">
        <v>7969</v>
      </c>
      <c r="G2095" s="8">
        <v>551363</v>
      </c>
      <c r="H2095" s="7" t="s">
        <v>7970</v>
      </c>
      <c r="I2095" s="8">
        <v>1140</v>
      </c>
      <c r="J2095" s="7" t="s">
        <v>19</v>
      </c>
      <c r="K2095" s="7" t="s">
        <v>20</v>
      </c>
      <c r="L2095" s="8">
        <v>13000000</v>
      </c>
      <c r="M2095" s="8">
        <v>2010</v>
      </c>
      <c r="N2095" s="8">
        <v>8</v>
      </c>
      <c r="O2095" s="21">
        <f>IMDB_Movies!$C3580-IMDB_Movies!$L3580</f>
        <v>-35344410</v>
      </c>
    </row>
    <row r="2096" spans="1:15" x14ac:dyDescent="0.35">
      <c r="A2096" s="14" t="s">
        <v>116</v>
      </c>
      <c r="B2096" s="6">
        <v>645</v>
      </c>
      <c r="C2096" s="6">
        <v>303001229</v>
      </c>
      <c r="D2096" s="5" t="s">
        <v>117</v>
      </c>
      <c r="E2096" s="5" t="s">
        <v>118</v>
      </c>
      <c r="F2096" s="5" t="s">
        <v>472</v>
      </c>
      <c r="G2096" s="6">
        <v>637246</v>
      </c>
      <c r="H2096" s="5" t="s">
        <v>473</v>
      </c>
      <c r="I2096" s="6">
        <v>1367</v>
      </c>
      <c r="J2096" s="5" t="s">
        <v>19</v>
      </c>
      <c r="K2096" s="5" t="s">
        <v>20</v>
      </c>
      <c r="L2096" s="6">
        <v>180000000</v>
      </c>
      <c r="M2096" s="6">
        <v>2012</v>
      </c>
      <c r="N2096" s="6">
        <v>7.9</v>
      </c>
      <c r="O2096" s="22">
        <f>IMDB_Movies!$C1316-IMDB_Movies!$L1316</f>
        <v>21544445</v>
      </c>
    </row>
    <row r="2097" spans="1:15" x14ac:dyDescent="0.35">
      <c r="A2097" s="14" t="s">
        <v>3275</v>
      </c>
      <c r="B2097" s="6">
        <v>30</v>
      </c>
      <c r="C2097" s="6">
        <v>4903000</v>
      </c>
      <c r="D2097" s="5" t="s">
        <v>1702</v>
      </c>
      <c r="E2097" s="5" t="s">
        <v>1361</v>
      </c>
      <c r="F2097" s="5" t="s">
        <v>8333</v>
      </c>
      <c r="G2097" s="6">
        <v>4961</v>
      </c>
      <c r="H2097" s="5" t="s">
        <v>8334</v>
      </c>
      <c r="I2097" s="6">
        <v>33</v>
      </c>
      <c r="J2097" s="5" t="s">
        <v>19</v>
      </c>
      <c r="K2097" s="5" t="s">
        <v>20</v>
      </c>
      <c r="L2097" s="6">
        <v>12000000</v>
      </c>
      <c r="M2097" s="6">
        <v>1996</v>
      </c>
      <c r="N2097" s="6">
        <v>5</v>
      </c>
      <c r="O2097" s="22">
        <f>IMDB_Movies!$C2026-IMDB_Movies!$L2026</f>
        <v>15464480</v>
      </c>
    </row>
    <row r="2098" spans="1:15" x14ac:dyDescent="0.35">
      <c r="A2098" s="14" t="s">
        <v>4476</v>
      </c>
      <c r="B2098" s="6">
        <v>493</v>
      </c>
      <c r="C2098" s="6">
        <v>171031347</v>
      </c>
      <c r="D2098" s="5" t="s">
        <v>3837</v>
      </c>
      <c r="E2098" s="5" t="s">
        <v>803</v>
      </c>
      <c r="F2098" s="5" t="s">
        <v>4575</v>
      </c>
      <c r="G2098" s="6">
        <v>240962</v>
      </c>
      <c r="H2098" s="5" t="s">
        <v>4576</v>
      </c>
      <c r="I2098" s="6">
        <v>724</v>
      </c>
      <c r="J2098" s="5" t="s">
        <v>19</v>
      </c>
      <c r="K2098" s="5" t="s">
        <v>20</v>
      </c>
      <c r="L2098" s="6">
        <v>38000000</v>
      </c>
      <c r="M2098" s="6">
        <v>2010</v>
      </c>
      <c r="N2098" s="6">
        <v>7.7</v>
      </c>
      <c r="O2098" s="22">
        <f>IMDB_Movies!$C1278-IMDB_Movies!$L1278</f>
        <v>178298180</v>
      </c>
    </row>
    <row r="2099" spans="1:15" x14ac:dyDescent="0.35">
      <c r="A2099" s="15" t="s">
        <v>2240</v>
      </c>
      <c r="B2099" s="8">
        <v>79</v>
      </c>
      <c r="C2099" s="8">
        <v>5205343</v>
      </c>
      <c r="D2099" s="7" t="s">
        <v>5092</v>
      </c>
      <c r="E2099" s="7" t="s">
        <v>969</v>
      </c>
      <c r="F2099" s="7" t="s">
        <v>6826</v>
      </c>
      <c r="G2099" s="8">
        <v>11958</v>
      </c>
      <c r="H2099" s="7" t="s">
        <v>6827</v>
      </c>
      <c r="I2099" s="8">
        <v>39</v>
      </c>
      <c r="J2099" s="7" t="s">
        <v>19</v>
      </c>
      <c r="K2099" s="7" t="s">
        <v>20</v>
      </c>
      <c r="L2099" s="8">
        <v>20000000</v>
      </c>
      <c r="M2099" s="8">
        <v>2009</v>
      </c>
      <c r="N2099" s="8">
        <v>6.4</v>
      </c>
      <c r="O2099" s="21">
        <f>IMDB_Movies!$C2057-IMDB_Movies!$L2057</f>
        <v>5110552</v>
      </c>
    </row>
    <row r="2100" spans="1:15" x14ac:dyDescent="0.35">
      <c r="A2100" s="15" t="s">
        <v>11436</v>
      </c>
      <c r="B2100" s="8">
        <v>22</v>
      </c>
      <c r="C2100" s="8">
        <v>111300</v>
      </c>
      <c r="D2100" s="7" t="s">
        <v>39</v>
      </c>
      <c r="E2100" s="7" t="s">
        <v>11437</v>
      </c>
      <c r="F2100" s="7" t="s">
        <v>11438</v>
      </c>
      <c r="G2100" s="8">
        <v>575</v>
      </c>
      <c r="H2100" s="7" t="s">
        <v>11439</v>
      </c>
      <c r="I2100" s="8">
        <v>6</v>
      </c>
      <c r="J2100" s="7" t="s">
        <v>19</v>
      </c>
      <c r="K2100" s="7" t="s">
        <v>20</v>
      </c>
      <c r="L2100" s="8">
        <v>225000</v>
      </c>
      <c r="M2100" s="8">
        <v>2012</v>
      </c>
      <c r="N2100" s="8">
        <v>7.5</v>
      </c>
      <c r="O2100" s="21">
        <f>IMDB_Movies!$C2904-IMDB_Movies!$L2904</f>
        <v>-83287549</v>
      </c>
    </row>
    <row r="2101" spans="1:15" x14ac:dyDescent="0.35">
      <c r="A2101" s="14" t="s">
        <v>2368</v>
      </c>
      <c r="B2101" s="6">
        <v>138</v>
      </c>
      <c r="C2101" s="6">
        <v>43060566</v>
      </c>
      <c r="D2101" s="5" t="s">
        <v>189</v>
      </c>
      <c r="E2101" s="5" t="s">
        <v>33</v>
      </c>
      <c r="F2101" s="5" t="s">
        <v>2749</v>
      </c>
      <c r="G2101" s="6">
        <v>107859</v>
      </c>
      <c r="H2101" s="5" t="s">
        <v>2750</v>
      </c>
      <c r="I2101" s="6">
        <v>569</v>
      </c>
      <c r="J2101" s="5" t="s">
        <v>19</v>
      </c>
      <c r="K2101" s="5" t="s">
        <v>20</v>
      </c>
      <c r="L2101" s="6">
        <v>60000000</v>
      </c>
      <c r="M2101" s="6">
        <v>2002</v>
      </c>
      <c r="N2101" s="6">
        <v>6.2</v>
      </c>
      <c r="O2101" s="21">
        <f>IMDB_Movies!$C251-IMDB_Movies!$L251</f>
        <v>86978840</v>
      </c>
    </row>
    <row r="2102" spans="1:15" x14ac:dyDescent="0.35">
      <c r="A2102" s="11" t="s">
        <v>8539</v>
      </c>
      <c r="B2102" s="12">
        <v>81</v>
      </c>
      <c r="C2102" s="12">
        <v>11043445</v>
      </c>
      <c r="D2102" s="13" t="s">
        <v>973</v>
      </c>
      <c r="E2102" s="13" t="s">
        <v>395</v>
      </c>
      <c r="F2102" s="13" t="s">
        <v>8540</v>
      </c>
      <c r="G2102" s="12">
        <v>27689</v>
      </c>
      <c r="H2102" s="13" t="s">
        <v>8541</v>
      </c>
      <c r="I2102" s="12">
        <v>74</v>
      </c>
      <c r="J2102" s="13" t="s">
        <v>19</v>
      </c>
      <c r="K2102" s="13" t="s">
        <v>20</v>
      </c>
      <c r="L2102" s="12">
        <v>10000000</v>
      </c>
      <c r="M2102" s="12">
        <v>2007</v>
      </c>
      <c r="N2102" s="12">
        <v>6.5</v>
      </c>
      <c r="O2102" s="22">
        <f>IMDB_Movies!$C2196-IMDB_Movies!$L2196</f>
        <v>119358727</v>
      </c>
    </row>
    <row r="2103" spans="1:15" x14ac:dyDescent="0.35">
      <c r="A2103" s="15" t="s">
        <v>280</v>
      </c>
      <c r="B2103" s="8">
        <v>174</v>
      </c>
      <c r="C2103" s="8">
        <v>96067179</v>
      </c>
      <c r="D2103" s="7" t="s">
        <v>3779</v>
      </c>
      <c r="E2103" s="7" t="s">
        <v>162</v>
      </c>
      <c r="F2103" s="7" t="s">
        <v>5750</v>
      </c>
      <c r="G2103" s="8">
        <v>865020</v>
      </c>
      <c r="H2103" s="7" t="s">
        <v>5751</v>
      </c>
      <c r="I2103" s="8">
        <v>1273</v>
      </c>
      <c r="J2103" s="7" t="s">
        <v>19</v>
      </c>
      <c r="K2103" s="7" t="s">
        <v>20</v>
      </c>
      <c r="L2103" s="8">
        <v>22000000</v>
      </c>
      <c r="M2103" s="8">
        <v>1993</v>
      </c>
      <c r="N2103" s="8">
        <v>8.9</v>
      </c>
      <c r="O2103" s="21">
        <f>IMDB_Movies!$C1491-IMDB_Movies!$L1491</f>
        <v>7003620</v>
      </c>
    </row>
    <row r="2104" spans="1:15" x14ac:dyDescent="0.35">
      <c r="A2104" s="14" t="s">
        <v>9782</v>
      </c>
      <c r="B2104" s="6">
        <v>22</v>
      </c>
      <c r="C2104" s="6">
        <v>23031390</v>
      </c>
      <c r="D2104" s="5" t="s">
        <v>1702</v>
      </c>
      <c r="E2104" s="5" t="s">
        <v>566</v>
      </c>
      <c r="F2104" s="5" t="s">
        <v>9784</v>
      </c>
      <c r="G2104" s="6">
        <v>4345</v>
      </c>
      <c r="H2104" s="5" t="s">
        <v>9785</v>
      </c>
      <c r="I2104" s="6">
        <v>26</v>
      </c>
      <c r="J2104" s="5" t="s">
        <v>19</v>
      </c>
      <c r="K2104" s="5" t="s">
        <v>20</v>
      </c>
      <c r="L2104" s="6">
        <v>4500000</v>
      </c>
      <c r="M2104" s="6">
        <v>1998</v>
      </c>
      <c r="N2104" s="6">
        <v>5.6</v>
      </c>
      <c r="O2104" s="22">
        <f>IMDB_Movies!$C2018-IMDB_Movies!$L2018</f>
        <v>-14816912</v>
      </c>
    </row>
    <row r="2105" spans="1:15" x14ac:dyDescent="0.35">
      <c r="A2105" s="11" t="s">
        <v>9932</v>
      </c>
      <c r="B2105" s="12">
        <v>44</v>
      </c>
      <c r="C2105" s="12">
        <v>37440</v>
      </c>
      <c r="D2105" s="13" t="s">
        <v>3536</v>
      </c>
      <c r="E2105" s="13" t="s">
        <v>733</v>
      </c>
      <c r="F2105" s="13" t="s">
        <v>9933</v>
      </c>
      <c r="G2105" s="12">
        <v>12672</v>
      </c>
      <c r="H2105" s="13" t="s">
        <v>9934</v>
      </c>
      <c r="I2105" s="12">
        <v>60</v>
      </c>
      <c r="J2105" s="13" t="s">
        <v>19</v>
      </c>
      <c r="K2105" s="13" t="s">
        <v>20</v>
      </c>
      <c r="L2105" s="12">
        <v>5000000</v>
      </c>
      <c r="M2105" s="12">
        <v>2014</v>
      </c>
      <c r="N2105" s="12">
        <v>7.5</v>
      </c>
      <c r="O2105" s="22">
        <f>IMDB_Movies!$C2086-IMDB_Movies!$L2086</f>
        <v>-35962961</v>
      </c>
    </row>
    <row r="2106" spans="1:15" x14ac:dyDescent="0.35">
      <c r="A2106" s="14" t="s">
        <v>71</v>
      </c>
      <c r="B2106" s="6">
        <v>460</v>
      </c>
      <c r="C2106" s="6">
        <v>210592590</v>
      </c>
      <c r="D2106" s="5" t="s">
        <v>1073</v>
      </c>
      <c r="E2106" s="5" t="s">
        <v>449</v>
      </c>
      <c r="F2106" s="5" t="s">
        <v>2568</v>
      </c>
      <c r="G2106" s="6">
        <v>607235</v>
      </c>
      <c r="H2106" s="5" t="s">
        <v>2569</v>
      </c>
      <c r="I2106" s="6">
        <v>2073</v>
      </c>
      <c r="J2106" s="5" t="s">
        <v>19</v>
      </c>
      <c r="K2106" s="5" t="s">
        <v>20</v>
      </c>
      <c r="L2106" s="6">
        <v>65000000</v>
      </c>
      <c r="M2106" s="6">
        <v>2006</v>
      </c>
      <c r="N2106" s="6">
        <v>7.7</v>
      </c>
      <c r="O2106" s="22">
        <f>IMDB_Movies!$C774-IMDB_Movies!$L774</f>
        <v>-1900853</v>
      </c>
    </row>
    <row r="2107" spans="1:15" x14ac:dyDescent="0.35">
      <c r="A2107" s="11" t="s">
        <v>8554</v>
      </c>
      <c r="B2107" s="12">
        <v>190</v>
      </c>
      <c r="C2107" s="12">
        <v>63270259</v>
      </c>
      <c r="D2107" s="13" t="s">
        <v>3291</v>
      </c>
      <c r="E2107" s="13" t="s">
        <v>3764</v>
      </c>
      <c r="F2107" s="13" t="s">
        <v>8567</v>
      </c>
      <c r="G2107" s="12">
        <v>111087</v>
      </c>
      <c r="H2107" s="13" t="s">
        <v>8568</v>
      </c>
      <c r="I2107" s="12">
        <v>319</v>
      </c>
      <c r="J2107" s="13" t="s">
        <v>19</v>
      </c>
      <c r="K2107" s="13" t="s">
        <v>20</v>
      </c>
      <c r="L2107" s="12">
        <v>10000000</v>
      </c>
      <c r="M2107" s="12">
        <v>2007</v>
      </c>
      <c r="N2107" s="12">
        <v>5.9</v>
      </c>
      <c r="O2107" s="22">
        <f>IMDB_Movies!$C3741-IMDB_Movies!$L3741</f>
        <v>45625986</v>
      </c>
    </row>
    <row r="2108" spans="1:15" x14ac:dyDescent="0.35">
      <c r="A2108" s="14" t="s">
        <v>2973</v>
      </c>
      <c r="B2108" s="6">
        <v>53</v>
      </c>
      <c r="C2108" s="6">
        <v>105263257</v>
      </c>
      <c r="D2108" s="5" t="s">
        <v>2974</v>
      </c>
      <c r="E2108" s="5" t="s">
        <v>357</v>
      </c>
      <c r="F2108" s="5" t="s">
        <v>2975</v>
      </c>
      <c r="G2108" s="6">
        <v>56168</v>
      </c>
      <c r="H2108" s="5" t="s">
        <v>2976</v>
      </c>
      <c r="I2108" s="6">
        <v>103</v>
      </c>
      <c r="J2108" s="5" t="s">
        <v>19</v>
      </c>
      <c r="K2108" s="5" t="s">
        <v>20</v>
      </c>
      <c r="L2108" s="6">
        <v>55000000</v>
      </c>
      <c r="M2108" s="6">
        <v>1997</v>
      </c>
      <c r="N2108" s="6">
        <v>5.4</v>
      </c>
      <c r="O2108" s="21">
        <f>IMDB_Movies!$C79-IMDB_Movies!$L79</f>
        <v>-498668</v>
      </c>
    </row>
    <row r="2109" spans="1:15" x14ac:dyDescent="0.35">
      <c r="A2109" s="14" t="s">
        <v>6393</v>
      </c>
      <c r="B2109" s="6">
        <v>85</v>
      </c>
      <c r="C2109" s="6">
        <v>17757087</v>
      </c>
      <c r="D2109" s="5" t="s">
        <v>2821</v>
      </c>
      <c r="E2109" s="5" t="s">
        <v>6394</v>
      </c>
      <c r="F2109" s="5" t="s">
        <v>6395</v>
      </c>
      <c r="G2109" s="6">
        <v>13065</v>
      </c>
      <c r="H2109" s="5" t="s">
        <v>6396</v>
      </c>
      <c r="I2109" s="6">
        <v>253</v>
      </c>
      <c r="J2109" s="5" t="s">
        <v>19</v>
      </c>
      <c r="K2109" s="5" t="s">
        <v>20</v>
      </c>
      <c r="L2109" s="6">
        <v>21000000</v>
      </c>
      <c r="M2109" s="6">
        <v>1999</v>
      </c>
      <c r="N2109" s="6">
        <v>4.5999999999999996</v>
      </c>
      <c r="O2109" s="21">
        <f>IMDB_Movies!$C3808-IMDB_Movies!$L3808</f>
        <v>-4985459</v>
      </c>
    </row>
    <row r="2110" spans="1:15" x14ac:dyDescent="0.35">
      <c r="A2110" s="14" t="s">
        <v>1552</v>
      </c>
      <c r="B2110" s="6">
        <v>47</v>
      </c>
      <c r="C2110" s="6">
        <v>190562</v>
      </c>
      <c r="D2110" s="5" t="s">
        <v>1553</v>
      </c>
      <c r="E2110" s="5" t="s">
        <v>1554</v>
      </c>
      <c r="F2110" s="5" t="s">
        <v>1555</v>
      </c>
      <c r="G2110" s="6">
        <v>2508</v>
      </c>
      <c r="H2110" s="5" t="s">
        <v>1557</v>
      </c>
      <c r="I2110" s="6">
        <v>24</v>
      </c>
      <c r="J2110" s="5" t="s">
        <v>19</v>
      </c>
      <c r="K2110" s="5" t="s">
        <v>31</v>
      </c>
      <c r="L2110" s="6">
        <v>90000000</v>
      </c>
      <c r="M2110" s="6">
        <v>2010</v>
      </c>
      <c r="N2110" s="6">
        <v>4.4000000000000004</v>
      </c>
      <c r="O2110" s="21">
        <f>IMDB_Movies!$C841-IMDB_Movies!$L841</f>
        <v>-468168</v>
      </c>
    </row>
    <row r="2111" spans="1:15" x14ac:dyDescent="0.35">
      <c r="A2111" s="15" t="s">
        <v>10725</v>
      </c>
      <c r="B2111" s="8">
        <v>663</v>
      </c>
      <c r="C2111" s="8">
        <v>12784397</v>
      </c>
      <c r="D2111" s="7" t="s">
        <v>3426</v>
      </c>
      <c r="E2111" s="7" t="s">
        <v>2447</v>
      </c>
      <c r="F2111" s="7" t="s">
        <v>10726</v>
      </c>
      <c r="G2111" s="8">
        <v>70336</v>
      </c>
      <c r="H2111" s="7" t="s">
        <v>10727</v>
      </c>
      <c r="I2111" s="8">
        <v>269</v>
      </c>
      <c r="J2111" s="7" t="s">
        <v>19</v>
      </c>
      <c r="K2111" s="7" t="s">
        <v>20</v>
      </c>
      <c r="L2111" s="8">
        <v>1800000</v>
      </c>
      <c r="M2111" s="8">
        <v>2012</v>
      </c>
      <c r="N2111" s="8">
        <v>7.3</v>
      </c>
      <c r="O2111" s="21">
        <f>IMDB_Movies!$C3120-IMDB_Movies!$L3120</f>
        <v>-128624673</v>
      </c>
    </row>
    <row r="2112" spans="1:15" x14ac:dyDescent="0.35">
      <c r="A2112" s="14" t="s">
        <v>10971</v>
      </c>
      <c r="B2112" s="6">
        <v>107</v>
      </c>
      <c r="C2112" s="6">
        <v>10037390</v>
      </c>
      <c r="D2112" s="5" t="s">
        <v>3614</v>
      </c>
      <c r="E2112" s="5" t="s">
        <v>10972</v>
      </c>
      <c r="F2112" s="5" t="s">
        <v>10973</v>
      </c>
      <c r="G2112" s="6">
        <v>5442</v>
      </c>
      <c r="H2112" s="5" t="s">
        <v>10974</v>
      </c>
      <c r="I2112" s="6">
        <v>140</v>
      </c>
      <c r="J2112" s="5" t="s">
        <v>470</v>
      </c>
      <c r="K2112" s="5" t="s">
        <v>471</v>
      </c>
      <c r="L2112" s="6">
        <v>1000000000</v>
      </c>
      <c r="M2112" s="6">
        <v>1999</v>
      </c>
      <c r="N2112" s="6">
        <v>6</v>
      </c>
      <c r="O2112" s="22">
        <f>IMDB_Movies!$C170-IMDB_Movies!$L170</f>
        <v>-102725701</v>
      </c>
    </row>
    <row r="2113" spans="1:15" x14ac:dyDescent="0.35">
      <c r="A2113" s="14" t="s">
        <v>3576</v>
      </c>
      <c r="B2113" s="6">
        <v>201</v>
      </c>
      <c r="C2113" s="6">
        <v>36665854</v>
      </c>
      <c r="D2113" s="5" t="s">
        <v>329</v>
      </c>
      <c r="E2113" s="5" t="s">
        <v>825</v>
      </c>
      <c r="F2113" s="5" t="s">
        <v>4223</v>
      </c>
      <c r="G2113" s="6">
        <v>76498</v>
      </c>
      <c r="H2113" s="5" t="s">
        <v>4224</v>
      </c>
      <c r="I2113" s="6">
        <v>203</v>
      </c>
      <c r="J2113" s="5" t="s">
        <v>19</v>
      </c>
      <c r="K2113" s="5" t="s">
        <v>1003</v>
      </c>
      <c r="L2113" s="6">
        <v>40000000</v>
      </c>
      <c r="M2113" s="6">
        <v>2011</v>
      </c>
      <c r="N2113" s="6">
        <v>6.4</v>
      </c>
      <c r="O2113" s="21">
        <f>IMDB_Movies!$C641-IMDB_Movies!$L641</f>
        <v>32356857</v>
      </c>
    </row>
    <row r="2114" spans="1:15" x14ac:dyDescent="0.35">
      <c r="A2114" s="15" t="s">
        <v>2647</v>
      </c>
      <c r="B2114" s="8">
        <v>69</v>
      </c>
      <c r="C2114" s="8">
        <v>19158074</v>
      </c>
      <c r="D2114" s="7" t="s">
        <v>1357</v>
      </c>
      <c r="E2114" s="7" t="s">
        <v>130</v>
      </c>
      <c r="F2114" s="7" t="s">
        <v>7632</v>
      </c>
      <c r="G2114" s="8">
        <v>17983</v>
      </c>
      <c r="H2114" s="7" t="s">
        <v>7633</v>
      </c>
      <c r="I2114" s="8">
        <v>127</v>
      </c>
      <c r="J2114" s="7" t="s">
        <v>19</v>
      </c>
      <c r="K2114" s="7" t="s">
        <v>20</v>
      </c>
      <c r="L2114" s="8">
        <v>15000000</v>
      </c>
      <c r="M2114" s="8">
        <v>2002</v>
      </c>
      <c r="N2114" s="8">
        <v>6.7</v>
      </c>
      <c r="O2114" s="21">
        <f>IMDB_Movies!$C3106-IMDB_Movies!$L3106</f>
        <v>96936400</v>
      </c>
    </row>
    <row r="2115" spans="1:15" x14ac:dyDescent="0.35">
      <c r="A2115" s="14" t="s">
        <v>201</v>
      </c>
      <c r="B2115" s="6">
        <v>428</v>
      </c>
      <c r="C2115" s="6">
        <v>352358779</v>
      </c>
      <c r="D2115" s="5" t="s">
        <v>42</v>
      </c>
      <c r="E2115" s="5" t="s">
        <v>202</v>
      </c>
      <c r="F2115" s="5" t="s">
        <v>278</v>
      </c>
      <c r="G2115" s="6">
        <v>326180</v>
      </c>
      <c r="H2115" s="5" t="s">
        <v>279</v>
      </c>
      <c r="I2115" s="6">
        <v>899</v>
      </c>
      <c r="J2115" s="5" t="s">
        <v>19</v>
      </c>
      <c r="K2115" s="5" t="s">
        <v>20</v>
      </c>
      <c r="L2115" s="6">
        <v>195000000</v>
      </c>
      <c r="M2115" s="6">
        <v>2011</v>
      </c>
      <c r="N2115" s="6">
        <v>6.3</v>
      </c>
      <c r="O2115" s="21">
        <f>IMDB_Movies!$C325-IMDB_Movies!$L325</f>
        <v>102277056</v>
      </c>
    </row>
    <row r="2116" spans="1:15" x14ac:dyDescent="0.35">
      <c r="A2116" s="11" t="s">
        <v>2034</v>
      </c>
      <c r="B2116" s="12">
        <v>161</v>
      </c>
      <c r="C2116" s="12">
        <v>55808744</v>
      </c>
      <c r="D2116" s="13" t="s">
        <v>2036</v>
      </c>
      <c r="E2116" s="13" t="s">
        <v>748</v>
      </c>
      <c r="F2116" s="13" t="s">
        <v>2037</v>
      </c>
      <c r="G2116" s="12">
        <v>59435</v>
      </c>
      <c r="H2116" s="13" t="s">
        <v>2038</v>
      </c>
      <c r="I2116" s="12">
        <v>323</v>
      </c>
      <c r="J2116" s="13" t="s">
        <v>19</v>
      </c>
      <c r="K2116" s="13" t="s">
        <v>20</v>
      </c>
      <c r="L2116" s="12">
        <v>53000000</v>
      </c>
      <c r="M2116" s="12">
        <v>2005</v>
      </c>
      <c r="N2116" s="12">
        <v>5.7</v>
      </c>
      <c r="O2116" s="22">
        <f>IMDB_Movies!$C1842-IMDB_Movies!$L1842</f>
        <v>-23014913</v>
      </c>
    </row>
    <row r="2117" spans="1:15" x14ac:dyDescent="0.35">
      <c r="A2117" s="11" t="s">
        <v>770</v>
      </c>
      <c r="B2117" s="12">
        <v>241</v>
      </c>
      <c r="C2117" s="12">
        <v>103338338</v>
      </c>
      <c r="D2117" s="13" t="s">
        <v>2028</v>
      </c>
      <c r="E2117" s="13" t="s">
        <v>2029</v>
      </c>
      <c r="F2117" s="13" t="s">
        <v>2030</v>
      </c>
      <c r="G2117" s="12">
        <v>55901</v>
      </c>
      <c r="H2117" s="13" t="s">
        <v>2031</v>
      </c>
      <c r="I2117" s="12">
        <v>503</v>
      </c>
      <c r="J2117" s="13" t="s">
        <v>19</v>
      </c>
      <c r="K2117" s="13" t="s">
        <v>20</v>
      </c>
      <c r="L2117" s="12">
        <v>70000000</v>
      </c>
      <c r="M2117" s="12">
        <v>2006</v>
      </c>
      <c r="N2117" s="12">
        <v>6.5</v>
      </c>
      <c r="O2117" s="22">
        <f>IMDB_Movies!$C3275-IMDB_Movies!$L3275</f>
        <v>-7352460</v>
      </c>
    </row>
    <row r="2118" spans="1:15" x14ac:dyDescent="0.35">
      <c r="A2118" s="14" t="s">
        <v>809</v>
      </c>
      <c r="B2118" s="6">
        <v>139</v>
      </c>
      <c r="C2118" s="6">
        <v>68353550</v>
      </c>
      <c r="D2118" s="5" t="s">
        <v>2562</v>
      </c>
      <c r="E2118" s="5" t="s">
        <v>51</v>
      </c>
      <c r="F2118" s="5" t="s">
        <v>8560</v>
      </c>
      <c r="G2118" s="6">
        <v>70141</v>
      </c>
      <c r="H2118" s="5" t="s">
        <v>8561</v>
      </c>
      <c r="I2118" s="6">
        <v>385</v>
      </c>
      <c r="J2118" s="5" t="s">
        <v>19</v>
      </c>
      <c r="K2118" s="5" t="s">
        <v>20</v>
      </c>
      <c r="L2118" s="6">
        <v>10000000</v>
      </c>
      <c r="M2118" s="6">
        <v>2000</v>
      </c>
      <c r="N2118" s="6">
        <v>5.9</v>
      </c>
      <c r="O2118" s="21">
        <f>IMDB_Movies!$C2631-IMDB_Movies!$L2631</f>
        <v>-5089440</v>
      </c>
    </row>
    <row r="2119" spans="1:15" x14ac:dyDescent="0.35">
      <c r="A2119" s="14" t="s">
        <v>10950</v>
      </c>
      <c r="B2119" s="6">
        <v>270</v>
      </c>
      <c r="C2119" s="6">
        <v>31537320</v>
      </c>
      <c r="D2119" s="5" t="s">
        <v>2000</v>
      </c>
      <c r="E2119" s="5" t="s">
        <v>9728</v>
      </c>
      <c r="F2119" s="5" t="s">
        <v>10951</v>
      </c>
      <c r="G2119" s="6">
        <v>44329</v>
      </c>
      <c r="H2119" s="5" t="s">
        <v>10952</v>
      </c>
      <c r="I2119" s="6">
        <v>309</v>
      </c>
      <c r="J2119" s="5" t="s">
        <v>19</v>
      </c>
      <c r="K2119" s="5" t="s">
        <v>20</v>
      </c>
      <c r="L2119" s="6">
        <v>1000000</v>
      </c>
      <c r="M2119" s="6">
        <v>2014</v>
      </c>
      <c r="N2119" s="6">
        <v>5.7</v>
      </c>
      <c r="O2119" s="22">
        <f>IMDB_Movies!$C3777-IMDB_Movies!$L3777</f>
        <v>-16579086</v>
      </c>
    </row>
    <row r="2120" spans="1:15" x14ac:dyDescent="0.35">
      <c r="A2120" s="14" t="s">
        <v>9638</v>
      </c>
      <c r="B2120" s="6">
        <v>111</v>
      </c>
      <c r="C2120" s="6">
        <v>542860</v>
      </c>
      <c r="D2120" s="5" t="s">
        <v>1335</v>
      </c>
      <c r="E2120" s="5" t="s">
        <v>9639</v>
      </c>
      <c r="F2120" s="5" t="s">
        <v>9640</v>
      </c>
      <c r="G2120" s="6">
        <v>9230</v>
      </c>
      <c r="H2120" s="5" t="s">
        <v>9641</v>
      </c>
      <c r="I2120" s="6">
        <v>37</v>
      </c>
      <c r="J2120" s="5" t="s">
        <v>6338</v>
      </c>
      <c r="K2120" s="5" t="s">
        <v>6339</v>
      </c>
      <c r="L2120" s="6">
        <v>4000000</v>
      </c>
      <c r="M2120" s="6">
        <v>2008</v>
      </c>
      <c r="N2120" s="6">
        <v>7.1</v>
      </c>
      <c r="O2120" s="22">
        <f>IMDB_Movies!$C3205-IMDB_Movies!$L3205</f>
        <v>-3786587</v>
      </c>
    </row>
    <row r="2121" spans="1:15" x14ac:dyDescent="0.35">
      <c r="A2121" s="15" t="s">
        <v>3726</v>
      </c>
      <c r="B2121" s="8">
        <v>231</v>
      </c>
      <c r="C2121" s="8">
        <v>18860403</v>
      </c>
      <c r="D2121" s="7" t="s">
        <v>3550</v>
      </c>
      <c r="E2121" s="7" t="s">
        <v>127</v>
      </c>
      <c r="F2121" s="7" t="s">
        <v>6002</v>
      </c>
      <c r="G2121" s="8">
        <v>20823</v>
      </c>
      <c r="H2121" s="7" t="s">
        <v>6003</v>
      </c>
      <c r="I2121" s="8">
        <v>130</v>
      </c>
      <c r="J2121" s="7" t="s">
        <v>19</v>
      </c>
      <c r="K2121" s="7" t="s">
        <v>20</v>
      </c>
      <c r="L2121" s="8">
        <v>25000000</v>
      </c>
      <c r="M2121" s="8">
        <v>2011</v>
      </c>
      <c r="N2121" s="8">
        <v>4</v>
      </c>
      <c r="O2121" s="21">
        <f>IMDB_Movies!$C3846-IMDB_Movies!$L3846</f>
        <v>-31654597</v>
      </c>
    </row>
    <row r="2122" spans="1:15" x14ac:dyDescent="0.35">
      <c r="A2122" s="14" t="s">
        <v>9473</v>
      </c>
      <c r="B2122" s="6">
        <v>217</v>
      </c>
      <c r="C2122" s="6">
        <v>66637</v>
      </c>
      <c r="D2122" s="5" t="s">
        <v>3586</v>
      </c>
      <c r="E2122" s="5" t="s">
        <v>197</v>
      </c>
      <c r="F2122" s="5" t="s">
        <v>9474</v>
      </c>
      <c r="G2122" s="6">
        <v>29608</v>
      </c>
      <c r="H2122" s="5" t="s">
        <v>9475</v>
      </c>
      <c r="I2122" s="6">
        <v>92</v>
      </c>
      <c r="J2122" s="5" t="s">
        <v>19</v>
      </c>
      <c r="K2122" s="5" t="s">
        <v>20</v>
      </c>
      <c r="L2122" s="6">
        <v>6500000</v>
      </c>
      <c r="M2122" s="6">
        <v>2009</v>
      </c>
      <c r="N2122" s="6">
        <v>7.2</v>
      </c>
      <c r="O2122" s="21">
        <f>IMDB_Movies!$C3524-IMDB_Movies!$L3524</f>
        <v>-7865580</v>
      </c>
    </row>
    <row r="2123" spans="1:15" x14ac:dyDescent="0.35">
      <c r="A2123" s="14" t="s">
        <v>704</v>
      </c>
      <c r="B2123" s="6">
        <v>42</v>
      </c>
      <c r="C2123" s="6">
        <v>10443316</v>
      </c>
      <c r="D2123" s="5" t="s">
        <v>973</v>
      </c>
      <c r="E2123" s="5" t="s">
        <v>1228</v>
      </c>
      <c r="F2123" s="5" t="s">
        <v>7700</v>
      </c>
      <c r="G2123" s="6">
        <v>7159</v>
      </c>
      <c r="H2123" s="5" t="s">
        <v>7701</v>
      </c>
      <c r="I2123" s="6">
        <v>88</v>
      </c>
      <c r="J2123" s="5" t="s">
        <v>19</v>
      </c>
      <c r="K2123" s="5" t="s">
        <v>20</v>
      </c>
      <c r="L2123" s="6">
        <v>15000000</v>
      </c>
      <c r="M2123" s="6">
        <v>1998</v>
      </c>
      <c r="N2123" s="6">
        <v>5</v>
      </c>
      <c r="O2123" s="22">
        <f>IMDB_Movies!$C2258-IMDB_Movies!$L2258</f>
        <v>-190641321</v>
      </c>
    </row>
    <row r="2124" spans="1:15" x14ac:dyDescent="0.35">
      <c r="A2124" s="15" t="s">
        <v>9996</v>
      </c>
      <c r="B2124" s="8">
        <v>148</v>
      </c>
      <c r="C2124" s="8">
        <v>3000000</v>
      </c>
      <c r="D2124" s="7" t="s">
        <v>1702</v>
      </c>
      <c r="E2124" s="7" t="s">
        <v>487</v>
      </c>
      <c r="F2124" s="7" t="s">
        <v>10372</v>
      </c>
      <c r="G2124" s="8">
        <v>55329</v>
      </c>
      <c r="H2124" s="7" t="s">
        <v>10373</v>
      </c>
      <c r="I2124" s="8">
        <v>499</v>
      </c>
      <c r="J2124" s="7" t="s">
        <v>19</v>
      </c>
      <c r="K2124" s="7" t="s">
        <v>20</v>
      </c>
      <c r="L2124" s="8">
        <v>3000000</v>
      </c>
      <c r="M2124" s="8">
        <v>1998</v>
      </c>
      <c r="N2124" s="8">
        <v>7.8</v>
      </c>
      <c r="O2124" s="21">
        <f>IMDB_Movies!$C1893-IMDB_Movies!$L1893</f>
        <v>10221600</v>
      </c>
    </row>
    <row r="2125" spans="1:15" x14ac:dyDescent="0.35">
      <c r="A2125" s="15" t="s">
        <v>2268</v>
      </c>
      <c r="B2125" s="8">
        <v>216</v>
      </c>
      <c r="C2125" s="8">
        <v>15785632</v>
      </c>
      <c r="D2125" s="7" t="s">
        <v>5932</v>
      </c>
      <c r="E2125" s="7" t="s">
        <v>190</v>
      </c>
      <c r="F2125" s="7" t="s">
        <v>5933</v>
      </c>
      <c r="G2125" s="8">
        <v>32507</v>
      </c>
      <c r="H2125" s="7" t="s">
        <v>5934</v>
      </c>
      <c r="I2125" s="8">
        <v>119</v>
      </c>
      <c r="J2125" s="7" t="s">
        <v>19</v>
      </c>
      <c r="K2125" s="7" t="s">
        <v>31</v>
      </c>
      <c r="L2125" s="8">
        <v>23000000</v>
      </c>
      <c r="M2125" s="8">
        <v>2016</v>
      </c>
      <c r="N2125" s="8">
        <v>7.5</v>
      </c>
      <c r="O2125" s="21">
        <f>IMDB_Movies!$C1413-IMDB_Movies!$L1413</f>
        <v>42235322</v>
      </c>
    </row>
    <row r="2126" spans="1:15" x14ac:dyDescent="0.35">
      <c r="A2126" s="14" t="s">
        <v>5105</v>
      </c>
      <c r="B2126" s="6">
        <v>433</v>
      </c>
      <c r="C2126" s="6">
        <v>17613460</v>
      </c>
      <c r="D2126" s="5" t="s">
        <v>3457</v>
      </c>
      <c r="E2126" s="5" t="s">
        <v>1866</v>
      </c>
      <c r="F2126" s="5" t="s">
        <v>8283</v>
      </c>
      <c r="G2126" s="6">
        <v>91082</v>
      </c>
      <c r="H2126" s="5" t="s">
        <v>8284</v>
      </c>
      <c r="I2126" s="6">
        <v>274</v>
      </c>
      <c r="J2126" s="5" t="s">
        <v>19</v>
      </c>
      <c r="K2126" s="5" t="s">
        <v>20</v>
      </c>
      <c r="L2126" s="6">
        <v>12000000</v>
      </c>
      <c r="M2126" s="6">
        <v>2013</v>
      </c>
      <c r="N2126" s="6">
        <v>7.8</v>
      </c>
      <c r="O2126" s="21">
        <f>IMDB_Movies!$C1129-IMDB_Movies!$L1129</f>
        <v>-3270031</v>
      </c>
    </row>
    <row r="2127" spans="1:15" x14ac:dyDescent="0.35">
      <c r="A2127" s="14" t="s">
        <v>4902</v>
      </c>
      <c r="B2127" s="6">
        <v>61</v>
      </c>
      <c r="C2127" s="6">
        <v>42652003</v>
      </c>
      <c r="D2127" s="5" t="s">
        <v>5719</v>
      </c>
      <c r="E2127" s="5" t="s">
        <v>2433</v>
      </c>
      <c r="F2127" s="5" t="s">
        <v>6514</v>
      </c>
      <c r="G2127" s="6">
        <v>18915</v>
      </c>
      <c r="H2127" s="5" t="s">
        <v>6515</v>
      </c>
      <c r="I2127" s="6">
        <v>87</v>
      </c>
      <c r="J2127" s="5" t="s">
        <v>19</v>
      </c>
      <c r="K2127" s="5" t="s">
        <v>20</v>
      </c>
      <c r="L2127" s="6">
        <v>20000000</v>
      </c>
      <c r="M2127" s="6">
        <v>2015</v>
      </c>
      <c r="N2127" s="6">
        <v>6.8</v>
      </c>
      <c r="O2127" s="22">
        <f>IMDB_Movies!$C1280-IMDB_Movies!$L1280</f>
        <v>-5261308</v>
      </c>
    </row>
    <row r="2128" spans="1:15" x14ac:dyDescent="0.35">
      <c r="A2128" s="11" t="s">
        <v>7489</v>
      </c>
      <c r="B2128" s="12">
        <v>284</v>
      </c>
      <c r="C2128" s="12">
        <v>1196752</v>
      </c>
      <c r="D2128" s="13" t="s">
        <v>1444</v>
      </c>
      <c r="E2128" s="13" t="s">
        <v>9702</v>
      </c>
      <c r="F2128" s="13" t="s">
        <v>9703</v>
      </c>
      <c r="G2128" s="12">
        <v>79353</v>
      </c>
      <c r="H2128" s="13" t="s">
        <v>9704</v>
      </c>
      <c r="I2128" s="12">
        <v>121</v>
      </c>
      <c r="J2128" s="13" t="s">
        <v>9705</v>
      </c>
      <c r="K2128" s="13" t="s">
        <v>7449</v>
      </c>
      <c r="L2128" s="12">
        <v>30300000</v>
      </c>
      <c r="M2128" s="12">
        <v>2011</v>
      </c>
      <c r="N2128" s="12">
        <v>7.6</v>
      </c>
      <c r="O2128" s="22">
        <f>IMDB_Movies!$C2786-IMDB_Movies!$L2786</f>
        <v>-84593638</v>
      </c>
    </row>
    <row r="2129" spans="1:15" x14ac:dyDescent="0.35">
      <c r="A2129" s="11" t="s">
        <v>3275</v>
      </c>
      <c r="B2129" s="12">
        <v>26</v>
      </c>
      <c r="C2129" s="12">
        <v>7137502</v>
      </c>
      <c r="D2129" s="13" t="s">
        <v>1142</v>
      </c>
      <c r="E2129" s="13" t="s">
        <v>1169</v>
      </c>
      <c r="F2129" s="13" t="s">
        <v>11479</v>
      </c>
      <c r="G2129" s="12">
        <v>4769</v>
      </c>
      <c r="H2129" s="13" t="s">
        <v>11480</v>
      </c>
      <c r="I2129" s="12">
        <v>26</v>
      </c>
      <c r="J2129" s="13" t="s">
        <v>19</v>
      </c>
      <c r="K2129" s="13" t="s">
        <v>20</v>
      </c>
      <c r="L2129" s="12">
        <v>175000</v>
      </c>
      <c r="M2129" s="12">
        <v>1986</v>
      </c>
      <c r="N2129" s="12">
        <v>6.5</v>
      </c>
      <c r="O2129" s="22">
        <f>IMDB_Movies!$C2492-IMDB_Movies!$L2492</f>
        <v>1854039</v>
      </c>
    </row>
    <row r="2130" spans="1:15" x14ac:dyDescent="0.35">
      <c r="A2130" s="15" t="s">
        <v>2299</v>
      </c>
      <c r="B2130" s="8">
        <v>218</v>
      </c>
      <c r="C2130" s="8">
        <v>86208010</v>
      </c>
      <c r="D2130" s="7" t="s">
        <v>1136</v>
      </c>
      <c r="E2130" s="7" t="s">
        <v>388</v>
      </c>
      <c r="F2130" s="7" t="s">
        <v>4021</v>
      </c>
      <c r="G2130" s="8">
        <v>97045</v>
      </c>
      <c r="H2130" s="7" t="s">
        <v>4022</v>
      </c>
      <c r="I2130" s="8">
        <v>285</v>
      </c>
      <c r="J2130" s="7" t="s">
        <v>19</v>
      </c>
      <c r="K2130" s="7" t="s">
        <v>20</v>
      </c>
      <c r="L2130" s="8">
        <v>35000000</v>
      </c>
      <c r="M2130" s="8">
        <v>2014</v>
      </c>
      <c r="N2130" s="8">
        <v>5.7</v>
      </c>
      <c r="O2130" s="21">
        <f>IMDB_Movies!$C1693-IMDB_Movies!$L1693</f>
        <v>-6939142</v>
      </c>
    </row>
    <row r="2131" spans="1:15" x14ac:dyDescent="0.35">
      <c r="A2131" s="14" t="s">
        <v>8691</v>
      </c>
      <c r="B2131" s="6">
        <v>130</v>
      </c>
      <c r="C2131" s="6">
        <v>638476</v>
      </c>
      <c r="D2131" s="5" t="s">
        <v>9718</v>
      </c>
      <c r="E2131" s="5" t="s">
        <v>1202</v>
      </c>
      <c r="F2131" s="5" t="s">
        <v>10731</v>
      </c>
      <c r="G2131" s="6">
        <v>13223</v>
      </c>
      <c r="H2131" s="5" t="s">
        <v>10732</v>
      </c>
      <c r="I2131" s="6">
        <v>45</v>
      </c>
      <c r="J2131" s="5" t="s">
        <v>19</v>
      </c>
      <c r="K2131" s="5" t="s">
        <v>20</v>
      </c>
      <c r="L2131" s="6">
        <v>1500000</v>
      </c>
      <c r="M2131" s="6">
        <v>2011</v>
      </c>
      <c r="N2131" s="6">
        <v>6.6</v>
      </c>
      <c r="O2131" s="21">
        <f>IMDB_Movies!$C1881-IMDB_Movies!$L1881</f>
        <v>283019252</v>
      </c>
    </row>
    <row r="2132" spans="1:15" x14ac:dyDescent="0.35">
      <c r="A2132" s="14" t="s">
        <v>2134</v>
      </c>
      <c r="B2132" s="6">
        <v>406</v>
      </c>
      <c r="C2132" s="6">
        <v>499263</v>
      </c>
      <c r="D2132" s="5" t="s">
        <v>2243</v>
      </c>
      <c r="E2132" s="5" t="s">
        <v>5728</v>
      </c>
      <c r="F2132" s="5" t="s">
        <v>5729</v>
      </c>
      <c r="G2132" s="6">
        <v>179235</v>
      </c>
      <c r="H2132" s="5" t="s">
        <v>5730</v>
      </c>
      <c r="I2132" s="6">
        <v>2814</v>
      </c>
      <c r="J2132" s="5" t="s">
        <v>5731</v>
      </c>
      <c r="K2132" s="5" t="s">
        <v>20</v>
      </c>
      <c r="L2132" s="6">
        <v>30000000</v>
      </c>
      <c r="M2132" s="6">
        <v>2004</v>
      </c>
      <c r="N2132" s="6">
        <v>7.1</v>
      </c>
      <c r="O2132" s="22">
        <f>IMDB_Movies!$C3023-IMDB_Movies!$L3023</f>
        <v>-4391771</v>
      </c>
    </row>
    <row r="2133" spans="1:15" x14ac:dyDescent="0.35">
      <c r="A2133" s="14" t="s">
        <v>3118</v>
      </c>
      <c r="B2133" s="6">
        <v>140</v>
      </c>
      <c r="C2133" s="6">
        <v>72219395</v>
      </c>
      <c r="D2133" s="5" t="s">
        <v>2000</v>
      </c>
      <c r="E2133" s="5" t="s">
        <v>3432</v>
      </c>
      <c r="F2133" s="5" t="s">
        <v>7206</v>
      </c>
      <c r="G2133" s="6">
        <v>105585</v>
      </c>
      <c r="H2133" s="5" t="s">
        <v>7207</v>
      </c>
      <c r="I2133" s="6">
        <v>419</v>
      </c>
      <c r="J2133" s="5" t="s">
        <v>19</v>
      </c>
      <c r="K2133" s="5" t="s">
        <v>20</v>
      </c>
      <c r="L2133" s="6">
        <v>17000000</v>
      </c>
      <c r="M2133" s="6">
        <v>1997</v>
      </c>
      <c r="N2133" s="6">
        <v>5.6</v>
      </c>
      <c r="O2133" s="22">
        <f>IMDB_Movies!$C3779-IMDB_Movies!$L3779</f>
        <v>-4515625</v>
      </c>
    </row>
    <row r="2134" spans="1:15" x14ac:dyDescent="0.35">
      <c r="A2134" s="14" t="s">
        <v>889</v>
      </c>
      <c r="B2134" s="6">
        <v>362</v>
      </c>
      <c r="C2134" s="6">
        <v>45434443</v>
      </c>
      <c r="D2134" s="5" t="s">
        <v>1107</v>
      </c>
      <c r="E2134" s="5" t="s">
        <v>73</v>
      </c>
      <c r="F2134" s="5" t="s">
        <v>2050</v>
      </c>
      <c r="G2134" s="6">
        <v>175960</v>
      </c>
      <c r="H2134" s="5" t="s">
        <v>2051</v>
      </c>
      <c r="I2134" s="6">
        <v>360</v>
      </c>
      <c r="J2134" s="5" t="s">
        <v>19</v>
      </c>
      <c r="K2134" s="5" t="s">
        <v>20</v>
      </c>
      <c r="L2134" s="6">
        <v>75000000</v>
      </c>
      <c r="M2134" s="6">
        <v>2015</v>
      </c>
      <c r="N2134" s="6">
        <v>7.3</v>
      </c>
      <c r="O2134" s="22">
        <f>IMDB_Movies!$C48-IMDB_Movies!$L48</f>
        <v>-15682875</v>
      </c>
    </row>
    <row r="2135" spans="1:15" x14ac:dyDescent="0.35">
      <c r="A2135" s="14" t="s">
        <v>1377</v>
      </c>
      <c r="B2135" s="6">
        <v>355</v>
      </c>
      <c r="C2135" s="6">
        <v>23014504</v>
      </c>
      <c r="D2135" s="5" t="s">
        <v>1378</v>
      </c>
      <c r="E2135" s="5" t="s">
        <v>24</v>
      </c>
      <c r="F2135" s="5" t="s">
        <v>1379</v>
      </c>
      <c r="G2135" s="6">
        <v>172707</v>
      </c>
      <c r="H2135" s="5" t="s">
        <v>1380</v>
      </c>
      <c r="I2135" s="6">
        <v>462</v>
      </c>
      <c r="J2135" s="5" t="s">
        <v>19</v>
      </c>
      <c r="K2135" s="5" t="s">
        <v>31</v>
      </c>
      <c r="L2135" s="6">
        <v>100000000</v>
      </c>
      <c r="M2135" s="6">
        <v>2014</v>
      </c>
      <c r="N2135" s="6">
        <v>6.3</v>
      </c>
      <c r="O2135" s="22">
        <f>IMDB_Movies!$C3319-IMDB_Movies!$L3319</f>
        <v>-28979512</v>
      </c>
    </row>
    <row r="2136" spans="1:15" x14ac:dyDescent="0.35">
      <c r="A2136" s="15" t="s">
        <v>10733</v>
      </c>
      <c r="B2136" s="8">
        <v>44</v>
      </c>
      <c r="C2136" s="8">
        <v>505295</v>
      </c>
      <c r="D2136" s="7" t="s">
        <v>4436</v>
      </c>
      <c r="E2136" s="7" t="s">
        <v>10734</v>
      </c>
      <c r="F2136" s="7" t="s">
        <v>10735</v>
      </c>
      <c r="G2136" s="8">
        <v>1747</v>
      </c>
      <c r="H2136" s="7" t="s">
        <v>10736</v>
      </c>
      <c r="I2136" s="8">
        <v>28</v>
      </c>
      <c r="J2136" s="7" t="s">
        <v>10737</v>
      </c>
      <c r="K2136" s="7" t="s">
        <v>267</v>
      </c>
      <c r="L2136" s="8">
        <v>1800000</v>
      </c>
      <c r="M2136" s="8">
        <v>2003</v>
      </c>
      <c r="N2136" s="8">
        <v>7.5</v>
      </c>
      <c r="O2136" s="21">
        <f>IMDB_Movies!$C1219-IMDB_Movies!$L1219</f>
        <v>26466372</v>
      </c>
    </row>
    <row r="2137" spans="1:15" x14ac:dyDescent="0.35">
      <c r="A2137" s="15" t="s">
        <v>10820</v>
      </c>
      <c r="B2137" s="8">
        <v>120</v>
      </c>
      <c r="C2137" s="8">
        <v>163245</v>
      </c>
      <c r="D2137" s="7" t="s">
        <v>2574</v>
      </c>
      <c r="E2137" s="7" t="s">
        <v>10821</v>
      </c>
      <c r="F2137" s="7" t="s">
        <v>10822</v>
      </c>
      <c r="G2137" s="8">
        <v>143086</v>
      </c>
      <c r="H2137" s="7" t="s">
        <v>10823</v>
      </c>
      <c r="I2137" s="8">
        <v>211</v>
      </c>
      <c r="J2137" s="7" t="s">
        <v>19</v>
      </c>
      <c r="K2137" s="7" t="s">
        <v>20</v>
      </c>
      <c r="L2137" s="8">
        <v>1500000</v>
      </c>
      <c r="M2137" s="8">
        <v>1936</v>
      </c>
      <c r="N2137" s="8">
        <v>8.6</v>
      </c>
      <c r="O2137" s="21">
        <f>IMDB_Movies!$C2037-IMDB_Movies!$L2037</f>
        <v>7781388</v>
      </c>
    </row>
    <row r="2138" spans="1:15" x14ac:dyDescent="0.35">
      <c r="A2138" s="14" t="s">
        <v>9565</v>
      </c>
      <c r="B2138" s="6">
        <v>67</v>
      </c>
      <c r="C2138" s="6">
        <v>6851636</v>
      </c>
      <c r="D2138" s="5" t="s">
        <v>973</v>
      </c>
      <c r="E2138" s="5" t="s">
        <v>557</v>
      </c>
      <c r="F2138" s="5" t="s">
        <v>9566</v>
      </c>
      <c r="G2138" s="6">
        <v>13010</v>
      </c>
      <c r="H2138" s="5" t="s">
        <v>9567</v>
      </c>
      <c r="I2138" s="6">
        <v>182</v>
      </c>
      <c r="J2138" s="5" t="s">
        <v>19</v>
      </c>
      <c r="K2138" s="5" t="s">
        <v>20</v>
      </c>
      <c r="L2138" s="6">
        <v>6000000</v>
      </c>
      <c r="M2138" s="6">
        <v>1999</v>
      </c>
      <c r="N2138" s="6">
        <v>5.9</v>
      </c>
      <c r="O2138" s="21">
        <f>IMDB_Movies!$C2233-IMDB_Movies!$L2233</f>
        <v>35592846</v>
      </c>
    </row>
    <row r="2139" spans="1:15" x14ac:dyDescent="0.35">
      <c r="A2139" s="14" t="s">
        <v>27</v>
      </c>
      <c r="B2139" s="6">
        <v>176</v>
      </c>
      <c r="C2139" s="6">
        <v>130058047</v>
      </c>
      <c r="D2139" s="5" t="s">
        <v>2243</v>
      </c>
      <c r="E2139" s="5" t="s">
        <v>78</v>
      </c>
      <c r="F2139" s="5" t="s">
        <v>7476</v>
      </c>
      <c r="G2139" s="6">
        <v>822500</v>
      </c>
      <c r="H2139" s="5" t="s">
        <v>7477</v>
      </c>
      <c r="I2139" s="6">
        <v>2715</v>
      </c>
      <c r="J2139" s="5" t="s">
        <v>19</v>
      </c>
      <c r="K2139" s="5" t="s">
        <v>20</v>
      </c>
      <c r="L2139" s="6">
        <v>15000000</v>
      </c>
      <c r="M2139" s="6">
        <v>1999</v>
      </c>
      <c r="N2139" s="6">
        <v>8.4</v>
      </c>
      <c r="O2139" s="22">
        <f>IMDB_Movies!$C2943-IMDB_Movies!$L2943</f>
        <v>164406268</v>
      </c>
    </row>
    <row r="2140" spans="1:15" x14ac:dyDescent="0.35">
      <c r="A2140" s="15" t="s">
        <v>4813</v>
      </c>
      <c r="B2140" s="8">
        <v>273</v>
      </c>
      <c r="C2140" s="8">
        <v>82163317</v>
      </c>
      <c r="D2140" s="7" t="s">
        <v>3163</v>
      </c>
      <c r="E2140" s="7" t="s">
        <v>5760</v>
      </c>
      <c r="F2140" s="7" t="s">
        <v>5761</v>
      </c>
      <c r="G2140" s="8">
        <v>89101</v>
      </c>
      <c r="H2140" s="7" t="s">
        <v>5762</v>
      </c>
      <c r="I2140" s="8">
        <v>885</v>
      </c>
      <c r="J2140" s="7" t="s">
        <v>19</v>
      </c>
      <c r="K2140" s="7" t="s">
        <v>20</v>
      </c>
      <c r="L2140" s="8">
        <v>30000000</v>
      </c>
      <c r="M2140" s="8">
        <v>2003</v>
      </c>
      <c r="N2140" s="8">
        <v>5.8</v>
      </c>
      <c r="O2140" s="21">
        <f>IMDB_Movies!$C895-IMDB_Movies!$L895</f>
        <v>123947053</v>
      </c>
    </row>
    <row r="2141" spans="1:15" x14ac:dyDescent="0.35">
      <c r="A2141" s="15" t="s">
        <v>2725</v>
      </c>
      <c r="B2141" s="8">
        <v>122</v>
      </c>
      <c r="C2141" s="8">
        <v>99462</v>
      </c>
      <c r="D2141" s="7" t="s">
        <v>4959</v>
      </c>
      <c r="E2141" s="7" t="s">
        <v>511</v>
      </c>
      <c r="F2141" s="7" t="s">
        <v>4960</v>
      </c>
      <c r="G2141" s="8">
        <v>11347</v>
      </c>
      <c r="H2141" s="7" t="s">
        <v>4961</v>
      </c>
      <c r="I2141" s="8">
        <v>28</v>
      </c>
      <c r="J2141" s="7" t="s">
        <v>19</v>
      </c>
      <c r="K2141" s="7" t="s">
        <v>1003</v>
      </c>
      <c r="L2141" s="8">
        <v>33000000</v>
      </c>
      <c r="M2141" s="8">
        <v>2013</v>
      </c>
      <c r="N2141" s="8">
        <v>7.1</v>
      </c>
      <c r="O2141" s="21">
        <f>IMDB_Movies!$C135-IMDB_Movies!$L135</f>
        <v>141616238</v>
      </c>
    </row>
    <row r="2142" spans="1:15" x14ac:dyDescent="0.35">
      <c r="A2142" s="14" t="s">
        <v>10152</v>
      </c>
      <c r="B2142" s="6">
        <v>70</v>
      </c>
      <c r="C2142" s="6">
        <v>20262</v>
      </c>
      <c r="D2142" s="5" t="s">
        <v>2243</v>
      </c>
      <c r="E2142" s="5" t="s">
        <v>8425</v>
      </c>
      <c r="F2142" s="5" t="s">
        <v>10153</v>
      </c>
      <c r="G2142" s="6">
        <v>1738</v>
      </c>
      <c r="H2142" s="5" t="s">
        <v>10154</v>
      </c>
      <c r="I2142" s="6">
        <v>10</v>
      </c>
      <c r="J2142" s="5" t="s">
        <v>8426</v>
      </c>
      <c r="K2142" s="5" t="s">
        <v>9425</v>
      </c>
      <c r="L2142" s="6">
        <v>4000000</v>
      </c>
      <c r="M2142" s="6">
        <v>2014</v>
      </c>
      <c r="N2142" s="6">
        <v>6.1</v>
      </c>
      <c r="O2142" s="22">
        <f>IMDB_Movies!$C3077-IMDB_Movies!$L3077</f>
        <v>76491683</v>
      </c>
    </row>
    <row r="2143" spans="1:15" x14ac:dyDescent="0.35">
      <c r="A2143" s="11" t="s">
        <v>2042</v>
      </c>
      <c r="B2143" s="12">
        <v>109</v>
      </c>
      <c r="C2143" s="12">
        <v>76261036</v>
      </c>
      <c r="D2143" s="13" t="s">
        <v>1444</v>
      </c>
      <c r="E2143" s="13" t="s">
        <v>1176</v>
      </c>
      <c r="F2143" s="13" t="s">
        <v>3661</v>
      </c>
      <c r="G2143" s="12">
        <v>305929</v>
      </c>
      <c r="H2143" s="13" t="s">
        <v>3662</v>
      </c>
      <c r="I2143" s="12">
        <v>633</v>
      </c>
      <c r="J2143" s="13" t="s">
        <v>19</v>
      </c>
      <c r="K2143" s="13" t="s">
        <v>20</v>
      </c>
      <c r="L2143" s="12">
        <v>45000000</v>
      </c>
      <c r="M2143" s="12">
        <v>2001</v>
      </c>
      <c r="N2143" s="12">
        <v>7.7</v>
      </c>
      <c r="O2143" s="22">
        <f>IMDB_Movies!$C2784-IMDB_Movies!$L2784</f>
        <v>-2271261</v>
      </c>
    </row>
    <row r="2144" spans="1:15" x14ac:dyDescent="0.35">
      <c r="A2144" s="15" t="s">
        <v>5054</v>
      </c>
      <c r="B2144" s="8">
        <v>126</v>
      </c>
      <c r="C2144" s="8">
        <v>11854694</v>
      </c>
      <c r="D2144" s="7" t="s">
        <v>2243</v>
      </c>
      <c r="E2144" s="7" t="s">
        <v>282</v>
      </c>
      <c r="F2144" s="7" t="s">
        <v>5055</v>
      </c>
      <c r="G2144" s="8">
        <v>14281</v>
      </c>
      <c r="H2144" s="7" t="s">
        <v>5056</v>
      </c>
      <c r="I2144" s="8">
        <v>64</v>
      </c>
      <c r="J2144" s="7" t="s">
        <v>19</v>
      </c>
      <c r="K2144" s="7" t="s">
        <v>20</v>
      </c>
      <c r="L2144" s="8">
        <v>31000000</v>
      </c>
      <c r="M2144" s="8">
        <v>2010</v>
      </c>
      <c r="N2144" s="8">
        <v>6.5</v>
      </c>
      <c r="O2144" s="21">
        <f>IMDB_Movies!$C3062-IMDB_Movies!$L3062</f>
        <v>124220</v>
      </c>
    </row>
    <row r="2145" spans="1:15" x14ac:dyDescent="0.35">
      <c r="A2145" s="11" t="s">
        <v>3658</v>
      </c>
      <c r="B2145" s="12">
        <v>226</v>
      </c>
      <c r="C2145" s="12">
        <v>6857096</v>
      </c>
      <c r="D2145" s="13" t="s">
        <v>9417</v>
      </c>
      <c r="E2145" s="13" t="s">
        <v>8858</v>
      </c>
      <c r="F2145" s="13" t="s">
        <v>9418</v>
      </c>
      <c r="G2145" s="12">
        <v>80429</v>
      </c>
      <c r="H2145" s="13" t="s">
        <v>9419</v>
      </c>
      <c r="I2145" s="12">
        <v>156</v>
      </c>
      <c r="J2145" s="13" t="s">
        <v>1002</v>
      </c>
      <c r="K2145" s="13" t="s">
        <v>193</v>
      </c>
      <c r="L2145" s="12">
        <v>6800000</v>
      </c>
      <c r="M2145" s="12">
        <v>2010</v>
      </c>
      <c r="N2145" s="12">
        <v>8.1999999999999993</v>
      </c>
      <c r="O2145" s="22">
        <f>IMDB_Movies!$C3381-IMDB_Movies!$L3381</f>
        <v>8074715</v>
      </c>
    </row>
    <row r="2146" spans="1:15" x14ac:dyDescent="0.35">
      <c r="A2146" s="11" t="s">
        <v>273</v>
      </c>
      <c r="B2146" s="12">
        <v>575</v>
      </c>
      <c r="C2146" s="12">
        <v>101785482</v>
      </c>
      <c r="D2146" s="13" t="s">
        <v>42</v>
      </c>
      <c r="E2146" s="13" t="s">
        <v>275</v>
      </c>
      <c r="F2146" s="13" t="s">
        <v>276</v>
      </c>
      <c r="G2146" s="12">
        <v>381148</v>
      </c>
      <c r="H2146" s="13" t="s">
        <v>277</v>
      </c>
      <c r="I2146" s="12">
        <v>1106</v>
      </c>
      <c r="J2146" s="13" t="s">
        <v>19</v>
      </c>
      <c r="K2146" s="13" t="s">
        <v>20</v>
      </c>
      <c r="L2146" s="12">
        <v>190000000</v>
      </c>
      <c r="M2146" s="12">
        <v>2013</v>
      </c>
      <c r="N2146" s="12">
        <v>7</v>
      </c>
      <c r="O2146" s="22">
        <f>IMDB_Movies!$C310-IMDB_Movies!$L310</f>
        <v>-2288790</v>
      </c>
    </row>
    <row r="2147" spans="1:15" x14ac:dyDescent="0.35">
      <c r="A2147" s="14" t="s">
        <v>2145</v>
      </c>
      <c r="B2147" s="6">
        <v>199</v>
      </c>
      <c r="C2147" s="6">
        <v>28341469</v>
      </c>
      <c r="D2147" s="5" t="s">
        <v>1316</v>
      </c>
      <c r="E2147" s="5" t="s">
        <v>331</v>
      </c>
      <c r="F2147" s="5" t="s">
        <v>5916</v>
      </c>
      <c r="G2147" s="6">
        <v>1689764</v>
      </c>
      <c r="H2147" s="5" t="s">
        <v>5917</v>
      </c>
      <c r="I2147" s="6">
        <v>4144</v>
      </c>
      <c r="J2147" s="5" t="s">
        <v>19</v>
      </c>
      <c r="K2147" s="5" t="s">
        <v>20</v>
      </c>
      <c r="L2147" s="6">
        <v>25000000</v>
      </c>
      <c r="M2147" s="6">
        <v>1994</v>
      </c>
      <c r="N2147" s="6">
        <v>9.3000000000000007</v>
      </c>
      <c r="O2147" s="21">
        <f>IMDB_Movies!$C2643-IMDB_Movies!$L2643</f>
        <v>-5204874</v>
      </c>
    </row>
    <row r="2148" spans="1:15" x14ac:dyDescent="0.35">
      <c r="A2148" s="11" t="s">
        <v>4881</v>
      </c>
      <c r="B2148" s="12">
        <v>195</v>
      </c>
      <c r="C2148" s="12">
        <v>21426805</v>
      </c>
      <c r="D2148" s="13" t="s">
        <v>248</v>
      </c>
      <c r="E2148" s="13" t="s">
        <v>2347</v>
      </c>
      <c r="F2148" s="13" t="s">
        <v>4882</v>
      </c>
      <c r="G2148" s="12">
        <v>49312</v>
      </c>
      <c r="H2148" s="13" t="s">
        <v>4883</v>
      </c>
      <c r="I2148" s="12">
        <v>211</v>
      </c>
      <c r="J2148" s="13" t="s">
        <v>19</v>
      </c>
      <c r="K2148" s="13" t="s">
        <v>20</v>
      </c>
      <c r="L2148" s="12">
        <v>30000000</v>
      </c>
      <c r="M2148" s="12">
        <v>2011</v>
      </c>
      <c r="N2148" s="12">
        <v>4.9000000000000004</v>
      </c>
      <c r="O2148" s="22">
        <f>IMDB_Movies!$C272-IMDB_Movies!$L272</f>
        <v>5801344</v>
      </c>
    </row>
    <row r="2149" spans="1:15" x14ac:dyDescent="0.35">
      <c r="A2149" s="14" t="s">
        <v>9166</v>
      </c>
      <c r="B2149" s="6">
        <v>72</v>
      </c>
      <c r="C2149" s="6">
        <v>7292175</v>
      </c>
      <c r="D2149" s="5" t="s">
        <v>973</v>
      </c>
      <c r="E2149" s="5" t="s">
        <v>9330</v>
      </c>
      <c r="F2149" s="5" t="s">
        <v>9331</v>
      </c>
      <c r="G2149" s="6">
        <v>7736</v>
      </c>
      <c r="H2149" s="5" t="s">
        <v>9332</v>
      </c>
      <c r="I2149" s="6">
        <v>100</v>
      </c>
      <c r="J2149" s="5" t="s">
        <v>19</v>
      </c>
      <c r="K2149" s="5" t="s">
        <v>20</v>
      </c>
      <c r="L2149" s="6">
        <v>7000000</v>
      </c>
      <c r="M2149" s="6">
        <v>1999</v>
      </c>
      <c r="N2149" s="6">
        <v>6.4</v>
      </c>
      <c r="O2149" s="22">
        <f>IMDB_Movies!$C2202-IMDB_Movies!$L2202</f>
        <v>2000000</v>
      </c>
    </row>
    <row r="2150" spans="1:15" x14ac:dyDescent="0.35">
      <c r="A2150" s="14" t="s">
        <v>492</v>
      </c>
      <c r="B2150" s="6">
        <v>39</v>
      </c>
      <c r="C2150" s="6">
        <v>68856263</v>
      </c>
      <c r="D2150" s="5" t="s">
        <v>4923</v>
      </c>
      <c r="E2150" s="5" t="s">
        <v>5300</v>
      </c>
      <c r="F2150" s="5" t="s">
        <v>7848</v>
      </c>
      <c r="G2150" s="6">
        <v>69733</v>
      </c>
      <c r="H2150" s="5" t="s">
        <v>7849</v>
      </c>
      <c r="I2150" s="6">
        <v>97</v>
      </c>
      <c r="J2150" s="5" t="s">
        <v>19</v>
      </c>
      <c r="K2150" s="5" t="s">
        <v>20</v>
      </c>
      <c r="L2150" s="6">
        <v>15000000</v>
      </c>
      <c r="M2150" s="6">
        <v>1993</v>
      </c>
      <c r="N2150" s="6">
        <v>6.9</v>
      </c>
      <c r="O2150" s="22">
        <f>IMDB_Movies!$C1186-IMDB_Movies!$L1186</f>
        <v>-9000000</v>
      </c>
    </row>
    <row r="2151" spans="1:15" x14ac:dyDescent="0.35">
      <c r="A2151" s="11" t="s">
        <v>7773</v>
      </c>
      <c r="B2151" s="12">
        <v>204</v>
      </c>
      <c r="C2151" s="12">
        <v>1082044</v>
      </c>
      <c r="D2151" s="13" t="s">
        <v>2662</v>
      </c>
      <c r="E2151" s="13" t="s">
        <v>33</v>
      </c>
      <c r="F2151" s="13" t="s">
        <v>9889</v>
      </c>
      <c r="G2151" s="12">
        <v>281649</v>
      </c>
      <c r="H2151" s="13" t="s">
        <v>9890</v>
      </c>
      <c r="I2151" s="12">
        <v>458</v>
      </c>
      <c r="J2151" s="13" t="s">
        <v>19</v>
      </c>
      <c r="K2151" s="13" t="s">
        <v>2350</v>
      </c>
      <c r="L2151" s="12">
        <v>5000000</v>
      </c>
      <c r="M2151" s="12">
        <v>2004</v>
      </c>
      <c r="N2151" s="12">
        <v>7.7</v>
      </c>
      <c r="O2151" s="22">
        <f>IMDB_Movies!$C3581-IMDB_Movies!$L3581</f>
        <v>-1456527</v>
      </c>
    </row>
    <row r="2152" spans="1:15" x14ac:dyDescent="0.35">
      <c r="A2152" s="14" t="s">
        <v>710</v>
      </c>
      <c r="B2152" s="6">
        <v>65</v>
      </c>
      <c r="C2152" s="6">
        <v>58918501</v>
      </c>
      <c r="D2152" s="5" t="s">
        <v>3620</v>
      </c>
      <c r="E2152" s="5" t="s">
        <v>1176</v>
      </c>
      <c r="F2152" s="5" t="s">
        <v>3621</v>
      </c>
      <c r="G2152" s="6">
        <v>40126</v>
      </c>
      <c r="H2152" s="5" t="s">
        <v>3622</v>
      </c>
      <c r="I2152" s="6">
        <v>107</v>
      </c>
      <c r="J2152" s="5" t="s">
        <v>19</v>
      </c>
      <c r="K2152" s="5" t="s">
        <v>20</v>
      </c>
      <c r="L2152" s="6">
        <v>46000000</v>
      </c>
      <c r="M2152" s="6">
        <v>1996</v>
      </c>
      <c r="N2152" s="6">
        <v>6.6</v>
      </c>
      <c r="O2152" s="22">
        <f>IMDB_Movies!$C788-IMDB_Movies!$L788</f>
        <v>-3649226</v>
      </c>
    </row>
    <row r="2153" spans="1:15" x14ac:dyDescent="0.35">
      <c r="A2153" s="11" t="s">
        <v>1345</v>
      </c>
      <c r="B2153" s="12">
        <v>221</v>
      </c>
      <c r="C2153" s="12">
        <v>95328937</v>
      </c>
      <c r="D2153" s="13" t="s">
        <v>973</v>
      </c>
      <c r="E2153" s="13" t="s">
        <v>1346</v>
      </c>
      <c r="F2153" s="13" t="s">
        <v>1347</v>
      </c>
      <c r="G2153" s="12">
        <v>59581</v>
      </c>
      <c r="H2153" s="13" t="s">
        <v>1348</v>
      </c>
      <c r="I2153" s="12">
        <v>293</v>
      </c>
      <c r="J2153" s="13" t="s">
        <v>19</v>
      </c>
      <c r="K2153" s="13" t="s">
        <v>20</v>
      </c>
      <c r="L2153" s="12">
        <v>100000000</v>
      </c>
      <c r="M2153" s="12">
        <v>2010</v>
      </c>
      <c r="N2153" s="12">
        <v>4.3</v>
      </c>
      <c r="O2153" s="22">
        <f>IMDB_Movies!$C2264-IMDB_Movies!$L2264</f>
        <v>-6803933</v>
      </c>
    </row>
    <row r="2154" spans="1:15" x14ac:dyDescent="0.35">
      <c r="A2154" s="11" t="s">
        <v>10958</v>
      </c>
      <c r="B2154" s="12">
        <v>270</v>
      </c>
      <c r="C2154" s="12">
        <v>18112929</v>
      </c>
      <c r="D2154" s="13" t="s">
        <v>2788</v>
      </c>
      <c r="E2154" s="13" t="s">
        <v>1475</v>
      </c>
      <c r="F2154" s="13" t="s">
        <v>10959</v>
      </c>
      <c r="G2154" s="12">
        <v>52642</v>
      </c>
      <c r="H2154" s="13" t="s">
        <v>10960</v>
      </c>
      <c r="I2154" s="12">
        <v>271</v>
      </c>
      <c r="J2154" s="13" t="s">
        <v>19</v>
      </c>
      <c r="K2154" s="13" t="s">
        <v>20</v>
      </c>
      <c r="L2154" s="12">
        <v>1000000</v>
      </c>
      <c r="M2154" s="12">
        <v>2012</v>
      </c>
      <c r="N2154" s="12">
        <v>5</v>
      </c>
      <c r="O2154" s="22">
        <f>IMDB_Movies!$C3759-IMDB_Movies!$L3759</f>
        <v>7003011</v>
      </c>
    </row>
    <row r="2155" spans="1:15" x14ac:dyDescent="0.35">
      <c r="A2155" s="11" t="s">
        <v>3409</v>
      </c>
      <c r="B2155" s="12">
        <v>450</v>
      </c>
      <c r="C2155" s="12">
        <v>18329466</v>
      </c>
      <c r="D2155" s="13" t="s">
        <v>4810</v>
      </c>
      <c r="E2155" s="13" t="s">
        <v>47</v>
      </c>
      <c r="F2155" s="13" t="s">
        <v>7077</v>
      </c>
      <c r="G2155" s="12">
        <v>279179</v>
      </c>
      <c r="H2155" s="13" t="s">
        <v>7078</v>
      </c>
      <c r="I2155" s="12">
        <v>440</v>
      </c>
      <c r="J2155" s="13" t="s">
        <v>19</v>
      </c>
      <c r="K2155" s="13" t="s">
        <v>20</v>
      </c>
      <c r="L2155" s="12">
        <v>18000000</v>
      </c>
      <c r="M2155" s="12">
        <v>2010</v>
      </c>
      <c r="N2155" s="12">
        <v>7.6</v>
      </c>
      <c r="O2155" s="22">
        <f>IMDB_Movies!$C1104-IMDB_Movies!$L1104</f>
        <v>13656400</v>
      </c>
    </row>
    <row r="2156" spans="1:15" x14ac:dyDescent="0.35">
      <c r="A2156" s="14" t="s">
        <v>977</v>
      </c>
      <c r="B2156" s="6">
        <v>440</v>
      </c>
      <c r="C2156" s="6">
        <v>132550960</v>
      </c>
      <c r="D2156" s="5" t="s">
        <v>161</v>
      </c>
      <c r="E2156" s="5" t="s">
        <v>190</v>
      </c>
      <c r="F2156" s="5" t="s">
        <v>994</v>
      </c>
      <c r="G2156" s="6">
        <v>328067</v>
      </c>
      <c r="H2156" s="5" t="s">
        <v>995</v>
      </c>
      <c r="I2156" s="6">
        <v>533</v>
      </c>
      <c r="J2156" s="5" t="s">
        <v>19</v>
      </c>
      <c r="K2156" s="5" t="s">
        <v>20</v>
      </c>
      <c r="L2156" s="6">
        <v>120000000</v>
      </c>
      <c r="M2156" s="6">
        <v>2013</v>
      </c>
      <c r="N2156" s="6">
        <v>6.7</v>
      </c>
      <c r="O2156" s="21">
        <f>IMDB_Movies!$C349-IMDB_Movies!$L349</f>
        <v>-27700000</v>
      </c>
    </row>
    <row r="2157" spans="1:15" x14ac:dyDescent="0.35">
      <c r="A2157" s="11" t="s">
        <v>3090</v>
      </c>
      <c r="B2157" s="12">
        <v>22</v>
      </c>
      <c r="C2157" s="12">
        <v>10769960</v>
      </c>
      <c r="D2157" s="13" t="s">
        <v>1335</v>
      </c>
      <c r="E2157" s="13" t="s">
        <v>3119</v>
      </c>
      <c r="F2157" s="13" t="s">
        <v>6027</v>
      </c>
      <c r="G2157" s="12">
        <v>21940</v>
      </c>
      <c r="H2157" s="13" t="s">
        <v>6028</v>
      </c>
      <c r="I2157" s="12">
        <v>256</v>
      </c>
      <c r="J2157" s="13" t="s">
        <v>19</v>
      </c>
      <c r="K2157" s="13" t="s">
        <v>20</v>
      </c>
      <c r="L2157" s="12">
        <v>25000000</v>
      </c>
      <c r="M2157" s="12">
        <v>1993</v>
      </c>
      <c r="N2157" s="12">
        <v>7.7</v>
      </c>
      <c r="O2157" s="22">
        <f>IMDB_Movies!$C3199-IMDB_Movies!$L3199</f>
        <v>-3437941</v>
      </c>
    </row>
    <row r="2158" spans="1:15" x14ac:dyDescent="0.35">
      <c r="A2158" s="15" t="s">
        <v>11164</v>
      </c>
      <c r="B2158" s="8">
        <v>114</v>
      </c>
      <c r="C2158" s="8">
        <v>18378</v>
      </c>
      <c r="D2158" s="7" t="s">
        <v>4200</v>
      </c>
      <c r="E2158" s="7" t="s">
        <v>8144</v>
      </c>
      <c r="F2158" s="7" t="s">
        <v>11165</v>
      </c>
      <c r="G2158" s="8">
        <v>9376</v>
      </c>
      <c r="H2158" s="7" t="s">
        <v>11166</v>
      </c>
      <c r="I2158" s="8">
        <v>74</v>
      </c>
      <c r="J2158" s="7" t="s">
        <v>19</v>
      </c>
      <c r="K2158" s="7" t="s">
        <v>31</v>
      </c>
      <c r="L2158" s="8">
        <v>900000</v>
      </c>
      <c r="M2158" s="8">
        <v>2008</v>
      </c>
      <c r="N2158" s="8">
        <v>5.2</v>
      </c>
      <c r="O2158" s="21">
        <f>IMDB_Movies!$C2695-IMDB_Movies!$L2695</f>
        <v>-36426209</v>
      </c>
    </row>
    <row r="2159" spans="1:15" x14ac:dyDescent="0.35">
      <c r="A2159" s="15" t="s">
        <v>2285</v>
      </c>
      <c r="B2159" s="8">
        <v>189</v>
      </c>
      <c r="C2159" s="8">
        <v>25093607</v>
      </c>
      <c r="D2159" s="7" t="s">
        <v>242</v>
      </c>
      <c r="E2159" s="7" t="s">
        <v>243</v>
      </c>
      <c r="F2159" s="7" t="s">
        <v>2286</v>
      </c>
      <c r="G2159" s="8">
        <v>105556</v>
      </c>
      <c r="H2159" s="7" t="s">
        <v>2287</v>
      </c>
      <c r="I2159" s="8">
        <v>157</v>
      </c>
      <c r="J2159" s="7" t="s">
        <v>19</v>
      </c>
      <c r="K2159" s="7" t="s">
        <v>31</v>
      </c>
      <c r="L2159" s="8">
        <v>35000000</v>
      </c>
      <c r="M2159" s="8">
        <v>2011</v>
      </c>
      <c r="N2159" s="8">
        <v>6.5</v>
      </c>
      <c r="O2159" s="21">
        <f>IMDB_Movies!$C727-IMDB_Movies!$L727</f>
        <v>55416609</v>
      </c>
    </row>
    <row r="2160" spans="1:15" x14ac:dyDescent="0.35">
      <c r="A2160" s="11" t="s">
        <v>7741</v>
      </c>
      <c r="B2160" s="12">
        <v>122</v>
      </c>
      <c r="C2160" s="12">
        <v>45857453</v>
      </c>
      <c r="D2160" s="13" t="s">
        <v>3536</v>
      </c>
      <c r="E2160" s="13" t="s">
        <v>91</v>
      </c>
      <c r="F2160" s="13" t="s">
        <v>10189</v>
      </c>
      <c r="G2160" s="12">
        <v>82232</v>
      </c>
      <c r="H2160" s="13" t="s">
        <v>10190</v>
      </c>
      <c r="I2160" s="12">
        <v>174</v>
      </c>
      <c r="J2160" s="13" t="s">
        <v>19</v>
      </c>
      <c r="K2160" s="13" t="s">
        <v>31</v>
      </c>
      <c r="L2160" s="12">
        <v>3500000</v>
      </c>
      <c r="M2160" s="12">
        <v>1997</v>
      </c>
      <c r="N2160" s="12">
        <v>7.2</v>
      </c>
      <c r="O2160" s="22">
        <f>IMDB_Movies!$C2088-IMDB_Movies!$L2088</f>
        <v>-34636971</v>
      </c>
    </row>
    <row r="2161" spans="1:15" x14ac:dyDescent="0.35">
      <c r="A2161" s="14" t="s">
        <v>6234</v>
      </c>
      <c r="B2161" s="6">
        <v>137</v>
      </c>
      <c r="C2161" s="6">
        <v>13876974</v>
      </c>
      <c r="D2161" s="5" t="s">
        <v>973</v>
      </c>
      <c r="E2161" s="5" t="s">
        <v>8827</v>
      </c>
      <c r="F2161" s="5" t="s">
        <v>10892</v>
      </c>
      <c r="G2161" s="6">
        <v>19397</v>
      </c>
      <c r="H2161" s="5" t="s">
        <v>10893</v>
      </c>
      <c r="I2161" s="6">
        <v>214</v>
      </c>
      <c r="J2161" s="5" t="s">
        <v>3587</v>
      </c>
      <c r="K2161" s="5" t="s">
        <v>3588</v>
      </c>
      <c r="L2161" s="6">
        <v>7000000</v>
      </c>
      <c r="M2161" s="6">
        <v>2001</v>
      </c>
      <c r="N2161" s="6">
        <v>7.4</v>
      </c>
      <c r="O2161" s="22">
        <f>IMDB_Movies!$C2128-IMDB_Movies!$L2128</f>
        <v>-29103248</v>
      </c>
    </row>
    <row r="2162" spans="1:15" x14ac:dyDescent="0.35">
      <c r="A2162" s="14" t="s">
        <v>3535</v>
      </c>
      <c r="B2162" s="6">
        <v>218</v>
      </c>
      <c r="C2162" s="6">
        <v>59365105</v>
      </c>
      <c r="D2162" s="5" t="s">
        <v>973</v>
      </c>
      <c r="E2162" s="5" t="s">
        <v>310</v>
      </c>
      <c r="F2162" s="5" t="s">
        <v>3688</v>
      </c>
      <c r="G2162" s="6">
        <v>318634</v>
      </c>
      <c r="H2162" s="5" t="s">
        <v>3689</v>
      </c>
      <c r="I2162" s="6">
        <v>1004</v>
      </c>
      <c r="J2162" s="5" t="s">
        <v>19</v>
      </c>
      <c r="K2162" s="5" t="s">
        <v>31</v>
      </c>
      <c r="L2162" s="6">
        <v>45000000</v>
      </c>
      <c r="M2162" s="6">
        <v>2003</v>
      </c>
      <c r="N2162" s="6">
        <v>7.7</v>
      </c>
      <c r="O2162" s="22">
        <f>IMDB_Movies!$C2118-IMDB_Movies!$L2118</f>
        <v>58353550</v>
      </c>
    </row>
    <row r="2163" spans="1:15" x14ac:dyDescent="0.35">
      <c r="A2163" s="15" t="s">
        <v>1427</v>
      </c>
      <c r="B2163" s="8">
        <v>435</v>
      </c>
      <c r="C2163" s="8">
        <v>257756197</v>
      </c>
      <c r="D2163" s="7" t="s">
        <v>723</v>
      </c>
      <c r="E2163" s="7" t="s">
        <v>331</v>
      </c>
      <c r="F2163" s="7" t="s">
        <v>2741</v>
      </c>
      <c r="G2163" s="8">
        <v>246698</v>
      </c>
      <c r="H2163" s="7" t="s">
        <v>2743</v>
      </c>
      <c r="I2163" s="8">
        <v>471</v>
      </c>
      <c r="J2163" s="7" t="s">
        <v>19</v>
      </c>
      <c r="K2163" s="7" t="s">
        <v>267</v>
      </c>
      <c r="L2163" s="8">
        <v>60000000</v>
      </c>
      <c r="M2163" s="8">
        <v>2014</v>
      </c>
      <c r="N2163" s="8">
        <v>7.8</v>
      </c>
      <c r="O2163" s="21">
        <f>IMDB_Movies!$C27-IMDB_Movies!$L27</f>
        <v>-5110478</v>
      </c>
    </row>
    <row r="2164" spans="1:15" x14ac:dyDescent="0.35">
      <c r="A2164" s="14" t="s">
        <v>4655</v>
      </c>
      <c r="B2164" s="6">
        <v>159</v>
      </c>
      <c r="C2164" s="6">
        <v>8025872</v>
      </c>
      <c r="D2164" s="5" t="s">
        <v>4754</v>
      </c>
      <c r="E2164" s="5" t="s">
        <v>9956</v>
      </c>
      <c r="F2164" s="5" t="s">
        <v>9957</v>
      </c>
      <c r="G2164" s="6">
        <v>19234</v>
      </c>
      <c r="H2164" s="5" t="s">
        <v>9958</v>
      </c>
      <c r="I2164" s="6">
        <v>258</v>
      </c>
      <c r="J2164" s="5" t="s">
        <v>19</v>
      </c>
      <c r="K2164" s="5" t="s">
        <v>20</v>
      </c>
      <c r="L2164" s="6">
        <v>4700000</v>
      </c>
      <c r="M2164" s="6">
        <v>1986</v>
      </c>
      <c r="N2164" s="6">
        <v>5.5</v>
      </c>
      <c r="O2164" s="21">
        <f>IMDB_Movies!$C2417-IMDB_Movies!$L2417</f>
        <v>-4072280</v>
      </c>
    </row>
    <row r="2165" spans="1:15" x14ac:dyDescent="0.35">
      <c r="A2165" s="14" t="s">
        <v>9499</v>
      </c>
      <c r="B2165" s="6">
        <v>130</v>
      </c>
      <c r="C2165" s="6">
        <v>102308900</v>
      </c>
      <c r="D2165" s="5" t="s">
        <v>9500</v>
      </c>
      <c r="E2165" s="5" t="s">
        <v>9501</v>
      </c>
      <c r="F2165" s="5" t="s">
        <v>9502</v>
      </c>
      <c r="G2165" s="6">
        <v>152089</v>
      </c>
      <c r="H2165" s="5" t="s">
        <v>9503</v>
      </c>
      <c r="I2165" s="6">
        <v>309</v>
      </c>
      <c r="J2165" s="5" t="s">
        <v>19</v>
      </c>
      <c r="K2165" s="5" t="s">
        <v>20</v>
      </c>
      <c r="L2165" s="6">
        <v>6000000</v>
      </c>
      <c r="M2165" s="6">
        <v>1969</v>
      </c>
      <c r="N2165" s="6">
        <v>8.1</v>
      </c>
      <c r="O2165" s="21">
        <f>IMDB_Movies!$C1453-IMDB_Movies!$L1453</f>
        <v>17736779</v>
      </c>
    </row>
    <row r="2166" spans="1:15" x14ac:dyDescent="0.35">
      <c r="A2166" s="14" t="s">
        <v>2751</v>
      </c>
      <c r="B2166" s="6">
        <v>445</v>
      </c>
      <c r="C2166" s="6">
        <v>75590286</v>
      </c>
      <c r="D2166" s="5" t="s">
        <v>6176</v>
      </c>
      <c r="E2166" s="5" t="s">
        <v>125</v>
      </c>
      <c r="F2166" s="5" t="s">
        <v>6177</v>
      </c>
      <c r="G2166" s="6">
        <v>386217</v>
      </c>
      <c r="H2166" s="5" t="s">
        <v>6178</v>
      </c>
      <c r="I2166" s="6">
        <v>553</v>
      </c>
      <c r="J2166" s="5" t="s">
        <v>19</v>
      </c>
      <c r="K2166" s="5" t="s">
        <v>20</v>
      </c>
      <c r="L2166" s="6">
        <v>23600000</v>
      </c>
      <c r="M2166" s="6">
        <v>2009</v>
      </c>
      <c r="N2166" s="6">
        <v>7.7</v>
      </c>
      <c r="O2166" s="22">
        <f>IMDB_Movies!$C1194-IMDB_Movies!$L1194</f>
        <v>-3995937</v>
      </c>
    </row>
    <row r="2167" spans="1:15" x14ac:dyDescent="0.35">
      <c r="A2167" s="15" t="s">
        <v>7984</v>
      </c>
      <c r="B2167" s="8">
        <v>50</v>
      </c>
      <c r="C2167" s="8">
        <v>44726644</v>
      </c>
      <c r="D2167" s="7" t="s">
        <v>6225</v>
      </c>
      <c r="E2167" s="7" t="s">
        <v>3016</v>
      </c>
      <c r="F2167" s="7" t="s">
        <v>7985</v>
      </c>
      <c r="G2167" s="8">
        <v>42614</v>
      </c>
      <c r="H2167" s="7" t="s">
        <v>7986</v>
      </c>
      <c r="I2167" s="8">
        <v>120</v>
      </c>
      <c r="J2167" s="7" t="s">
        <v>19</v>
      </c>
      <c r="K2167" s="7" t="s">
        <v>20</v>
      </c>
      <c r="L2167" s="8">
        <v>13000000</v>
      </c>
      <c r="M2167" s="8">
        <v>1988</v>
      </c>
      <c r="N2167" s="8">
        <v>6.8</v>
      </c>
      <c r="O2167" s="21">
        <f>IMDB_Movies!$C665-IMDB_Movies!$L665</f>
        <v>-6662701</v>
      </c>
    </row>
    <row r="2168" spans="1:15" x14ac:dyDescent="0.35">
      <c r="A2168" s="14" t="s">
        <v>4169</v>
      </c>
      <c r="B2168" s="6">
        <v>90</v>
      </c>
      <c r="C2168" s="6">
        <v>33864342</v>
      </c>
      <c r="D2168" s="5" t="s">
        <v>2782</v>
      </c>
      <c r="E2168" s="5" t="s">
        <v>378</v>
      </c>
      <c r="F2168" s="5" t="s">
        <v>4170</v>
      </c>
      <c r="G2168" s="6">
        <v>29968</v>
      </c>
      <c r="H2168" s="5" t="s">
        <v>4171</v>
      </c>
      <c r="I2168" s="6">
        <v>117</v>
      </c>
      <c r="J2168" s="5" t="s">
        <v>19</v>
      </c>
      <c r="K2168" s="5" t="s">
        <v>31</v>
      </c>
      <c r="L2168" s="6">
        <v>40000000</v>
      </c>
      <c r="M2168" s="6">
        <v>1999</v>
      </c>
      <c r="N2168" s="6">
        <v>5.8</v>
      </c>
      <c r="O2168" s="21">
        <f>IMDB_Movies!$C1859-IMDB_Movies!$L1859</f>
        <v>-6044961</v>
      </c>
    </row>
    <row r="2169" spans="1:15" x14ac:dyDescent="0.35">
      <c r="A2169" s="11" t="s">
        <v>10458</v>
      </c>
      <c r="B2169" s="12">
        <v>20</v>
      </c>
      <c r="C2169" s="12">
        <v>475000</v>
      </c>
      <c r="D2169" s="13" t="s">
        <v>2562</v>
      </c>
      <c r="E2169" s="13" t="s">
        <v>439</v>
      </c>
      <c r="F2169" s="13" t="s">
        <v>10459</v>
      </c>
      <c r="G2169" s="12">
        <v>6930</v>
      </c>
      <c r="H2169" s="13" t="s">
        <v>10460</v>
      </c>
      <c r="I2169" s="12">
        <v>53</v>
      </c>
      <c r="J2169" s="13" t="s">
        <v>19</v>
      </c>
      <c r="K2169" s="13" t="s">
        <v>20</v>
      </c>
      <c r="L2169" s="12">
        <v>2800000</v>
      </c>
      <c r="M2169" s="12">
        <v>2006</v>
      </c>
      <c r="N2169" s="12">
        <v>6</v>
      </c>
      <c r="O2169" s="22">
        <f>IMDB_Movies!$C2630-IMDB_Movies!$L2630</f>
        <v>8938179</v>
      </c>
    </row>
    <row r="2170" spans="1:15" x14ac:dyDescent="0.35">
      <c r="A2170" s="14" t="s">
        <v>3735</v>
      </c>
      <c r="B2170" s="6">
        <v>252</v>
      </c>
      <c r="C2170" s="6">
        <v>7219578</v>
      </c>
      <c r="D2170" s="5" t="s">
        <v>1308</v>
      </c>
      <c r="E2170" s="5" t="s">
        <v>147</v>
      </c>
      <c r="F2170" s="5" t="s">
        <v>7766</v>
      </c>
      <c r="G2170" s="6">
        <v>235992</v>
      </c>
      <c r="H2170" s="5" t="s">
        <v>7767</v>
      </c>
      <c r="I2170" s="6">
        <v>1768</v>
      </c>
      <c r="J2170" s="5" t="s">
        <v>19</v>
      </c>
      <c r="K2170" s="5" t="s">
        <v>1003</v>
      </c>
      <c r="L2170" s="6">
        <v>15000000</v>
      </c>
      <c r="M2170" s="6">
        <v>2001</v>
      </c>
      <c r="N2170" s="6">
        <v>8</v>
      </c>
      <c r="O2170" s="21">
        <f>IMDB_Movies!$C3354-IMDB_Movies!$L3354</f>
        <v>-43122835</v>
      </c>
    </row>
    <row r="2171" spans="1:15" x14ac:dyDescent="0.35">
      <c r="A2171" s="14" t="s">
        <v>1227</v>
      </c>
      <c r="B2171" s="6">
        <v>333</v>
      </c>
      <c r="C2171" s="6">
        <v>77222184</v>
      </c>
      <c r="D2171" s="5" t="s">
        <v>389</v>
      </c>
      <c r="E2171" s="5" t="s">
        <v>1228</v>
      </c>
      <c r="F2171" s="5" t="s">
        <v>1229</v>
      </c>
      <c r="G2171" s="6">
        <v>87677</v>
      </c>
      <c r="H2171" s="5" t="s">
        <v>1230</v>
      </c>
      <c r="I2171" s="6">
        <v>388</v>
      </c>
      <c r="J2171" s="5" t="s">
        <v>19</v>
      </c>
      <c r="K2171" s="5" t="s">
        <v>539</v>
      </c>
      <c r="L2171" s="6">
        <v>100000000</v>
      </c>
      <c r="M2171" s="6">
        <v>2009</v>
      </c>
      <c r="N2171" s="6">
        <v>6.8</v>
      </c>
      <c r="O2171" s="21">
        <f>IMDB_Movies!$C1233-IMDB_Movies!$L1233</f>
        <v>-20288322</v>
      </c>
    </row>
    <row r="2172" spans="1:15" x14ac:dyDescent="0.35">
      <c r="A2172" s="15" t="s">
        <v>10390</v>
      </c>
      <c r="B2172" s="8">
        <v>5</v>
      </c>
      <c r="C2172" s="8">
        <v>252726</v>
      </c>
      <c r="D2172" s="7" t="s">
        <v>10391</v>
      </c>
      <c r="E2172" s="7" t="s">
        <v>6026</v>
      </c>
      <c r="F2172" s="7" t="s">
        <v>10392</v>
      </c>
      <c r="G2172" s="8">
        <v>1289</v>
      </c>
      <c r="H2172" s="7" t="s">
        <v>10393</v>
      </c>
      <c r="I2172" s="8">
        <v>18</v>
      </c>
      <c r="J2172" s="7" t="s">
        <v>38</v>
      </c>
      <c r="K2172" s="7" t="s">
        <v>20</v>
      </c>
      <c r="L2172" s="8">
        <v>3000000</v>
      </c>
      <c r="M2172" s="8">
        <v>2006</v>
      </c>
      <c r="N2172" s="8">
        <v>7.2</v>
      </c>
      <c r="O2172" s="21">
        <f>IMDB_Movies!$C3118-IMDB_Movies!$L3118</f>
        <v>-7696561</v>
      </c>
    </row>
    <row r="2173" spans="1:15" x14ac:dyDescent="0.35">
      <c r="A2173" s="14" t="s">
        <v>1147</v>
      </c>
      <c r="B2173" s="6">
        <v>166</v>
      </c>
      <c r="C2173" s="6">
        <v>10268846</v>
      </c>
      <c r="D2173" s="5" t="s">
        <v>830</v>
      </c>
      <c r="E2173" s="5" t="s">
        <v>1496</v>
      </c>
      <c r="F2173" s="5" t="s">
        <v>4790</v>
      </c>
      <c r="G2173" s="6">
        <v>31918</v>
      </c>
      <c r="H2173" s="5" t="s">
        <v>4791</v>
      </c>
      <c r="I2173" s="6">
        <v>142</v>
      </c>
      <c r="J2173" s="5" t="s">
        <v>19</v>
      </c>
      <c r="K2173" s="5" t="s">
        <v>20</v>
      </c>
      <c r="L2173" s="6">
        <v>35000000</v>
      </c>
      <c r="M2173" s="6">
        <v>2009</v>
      </c>
      <c r="N2173" s="6">
        <v>5.5</v>
      </c>
      <c r="O2173" s="21">
        <f>IMDB_Movies!$C681-IMDB_Movies!$L681</f>
        <v>-47791061</v>
      </c>
    </row>
    <row r="2174" spans="1:15" x14ac:dyDescent="0.35">
      <c r="A2174" s="11" t="s">
        <v>11176</v>
      </c>
      <c r="B2174" s="12">
        <v>2</v>
      </c>
      <c r="C2174" s="12">
        <v>10508</v>
      </c>
      <c r="D2174" s="13" t="s">
        <v>2243</v>
      </c>
      <c r="E2174" s="13" t="s">
        <v>2963</v>
      </c>
      <c r="F2174" s="13" t="s">
        <v>11177</v>
      </c>
      <c r="G2174" s="12">
        <v>103</v>
      </c>
      <c r="H2174" s="13" t="s">
        <v>11178</v>
      </c>
      <c r="I2174" s="12">
        <v>6</v>
      </c>
      <c r="J2174" s="13" t="s">
        <v>19</v>
      </c>
      <c r="K2174" s="13" t="s">
        <v>20</v>
      </c>
      <c r="L2174" s="12">
        <v>700000</v>
      </c>
      <c r="M2174" s="12">
        <v>1998</v>
      </c>
      <c r="N2174" s="12">
        <v>6.5</v>
      </c>
      <c r="O2174" s="22">
        <f>IMDB_Movies!$C3067-IMDB_Movies!$L3067</f>
        <v>22499043</v>
      </c>
    </row>
    <row r="2175" spans="1:15" x14ac:dyDescent="0.35">
      <c r="A2175" s="11" t="s">
        <v>1295</v>
      </c>
      <c r="B2175" s="12">
        <v>66</v>
      </c>
      <c r="C2175" s="12">
        <v>4411102</v>
      </c>
      <c r="D2175" s="13" t="s">
        <v>1296</v>
      </c>
      <c r="E2175" s="13" t="s">
        <v>687</v>
      </c>
      <c r="F2175" s="13" t="s">
        <v>1297</v>
      </c>
      <c r="G2175" s="12">
        <v>20295</v>
      </c>
      <c r="H2175" s="13" t="s">
        <v>1299</v>
      </c>
      <c r="I2175" s="12">
        <v>164</v>
      </c>
      <c r="J2175" s="13" t="s">
        <v>19</v>
      </c>
      <c r="K2175" s="13" t="s">
        <v>20</v>
      </c>
      <c r="L2175" s="12">
        <v>100000000</v>
      </c>
      <c r="M2175" s="12">
        <v>2002</v>
      </c>
      <c r="N2175" s="12">
        <v>3.8</v>
      </c>
      <c r="O2175" s="22">
        <f>IMDB_Movies!$C566-IMDB_Movies!$L566</f>
        <v>35468793</v>
      </c>
    </row>
    <row r="2176" spans="1:15" x14ac:dyDescent="0.35">
      <c r="A2176" s="14" t="s">
        <v>4298</v>
      </c>
      <c r="B2176" s="6">
        <v>32</v>
      </c>
      <c r="C2176" s="6">
        <v>7000000</v>
      </c>
      <c r="D2176" s="5" t="s">
        <v>498</v>
      </c>
      <c r="E2176" s="5" t="s">
        <v>3454</v>
      </c>
      <c r="F2176" s="5" t="s">
        <v>4300</v>
      </c>
      <c r="G2176" s="6">
        <v>2933</v>
      </c>
      <c r="H2176" s="5" t="s">
        <v>4301</v>
      </c>
      <c r="I2176" s="6">
        <v>70</v>
      </c>
      <c r="J2176" s="5" t="s">
        <v>19</v>
      </c>
      <c r="K2176" s="5" t="s">
        <v>31</v>
      </c>
      <c r="L2176" s="6">
        <v>36000000</v>
      </c>
      <c r="M2176" s="6">
        <v>1980</v>
      </c>
      <c r="N2176" s="6">
        <v>4.7</v>
      </c>
      <c r="O2176" s="22">
        <f>IMDB_Movies!$C182-IMDB_Movies!$L182</f>
        <v>-1647420</v>
      </c>
    </row>
    <row r="2177" spans="1:15" x14ac:dyDescent="0.35">
      <c r="A2177" s="14" t="s">
        <v>9116</v>
      </c>
      <c r="B2177" s="6">
        <v>71</v>
      </c>
      <c r="C2177" s="6">
        <v>4186931</v>
      </c>
      <c r="D2177" s="5" t="s">
        <v>973</v>
      </c>
      <c r="E2177" s="5" t="s">
        <v>5259</v>
      </c>
      <c r="F2177" s="5" t="s">
        <v>11399</v>
      </c>
      <c r="G2177" s="6">
        <v>6041</v>
      </c>
      <c r="H2177" s="5" t="s">
        <v>11400</v>
      </c>
      <c r="I2177" s="6">
        <v>85</v>
      </c>
      <c r="J2177" s="5" t="s">
        <v>19</v>
      </c>
      <c r="K2177" s="5" t="s">
        <v>20</v>
      </c>
      <c r="L2177" s="6">
        <v>250000</v>
      </c>
      <c r="M2177" s="6">
        <v>2001</v>
      </c>
      <c r="N2177" s="6">
        <v>6.9</v>
      </c>
      <c r="O2177" s="21">
        <f>IMDB_Movies!$C2161-IMDB_Movies!$L2161</f>
        <v>6876974</v>
      </c>
    </row>
    <row r="2178" spans="1:15" x14ac:dyDescent="0.35">
      <c r="A2178" s="14" t="s">
        <v>4618</v>
      </c>
      <c r="B2178" s="6">
        <v>191</v>
      </c>
      <c r="C2178" s="6">
        <v>54132596</v>
      </c>
      <c r="D2178" s="5" t="s">
        <v>612</v>
      </c>
      <c r="E2178" s="5" t="s">
        <v>157</v>
      </c>
      <c r="F2178" s="5" t="s">
        <v>4619</v>
      </c>
      <c r="G2178" s="6">
        <v>53786</v>
      </c>
      <c r="H2178" s="5" t="s">
        <v>4620</v>
      </c>
      <c r="I2178" s="6">
        <v>211</v>
      </c>
      <c r="J2178" s="5" t="s">
        <v>19</v>
      </c>
      <c r="K2178" s="5" t="s">
        <v>2523</v>
      </c>
      <c r="L2178" s="6">
        <v>34000000</v>
      </c>
      <c r="M2178" s="6">
        <v>2007</v>
      </c>
      <c r="N2178" s="6">
        <v>6.3</v>
      </c>
      <c r="O2178" s="22">
        <f>IMDB_Movies!$C30-IMDB_Movies!$L30</f>
        <v>24705000</v>
      </c>
    </row>
    <row r="2179" spans="1:15" x14ac:dyDescent="0.35">
      <c r="A2179" s="11" t="s">
        <v>1202</v>
      </c>
      <c r="B2179" s="12">
        <v>354</v>
      </c>
      <c r="C2179" s="12">
        <v>70098138</v>
      </c>
      <c r="D2179" s="13" t="s">
        <v>911</v>
      </c>
      <c r="E2179" s="13" t="s">
        <v>3009</v>
      </c>
      <c r="F2179" s="13" t="s">
        <v>3010</v>
      </c>
      <c r="G2179" s="12">
        <v>735784</v>
      </c>
      <c r="H2179" s="13" t="s">
        <v>3011</v>
      </c>
      <c r="I2179" s="12">
        <v>2105</v>
      </c>
      <c r="J2179" s="13" t="s">
        <v>19</v>
      </c>
      <c r="K2179" s="13" t="s">
        <v>20</v>
      </c>
      <c r="L2179" s="12">
        <v>30000000</v>
      </c>
      <c r="M2179" s="12">
        <v>2003</v>
      </c>
      <c r="N2179" s="12">
        <v>8.1</v>
      </c>
      <c r="O2179" s="22">
        <f>IMDB_Movies!$C2-IMDB_Movies!$L2</f>
        <v>-19111857</v>
      </c>
    </row>
    <row r="2180" spans="1:15" x14ac:dyDescent="0.35">
      <c r="A2180" s="14" t="s">
        <v>10159</v>
      </c>
      <c r="B2180" s="6">
        <v>213</v>
      </c>
      <c r="C2180" s="6">
        <v>22202612</v>
      </c>
      <c r="D2180" s="5" t="s">
        <v>5972</v>
      </c>
      <c r="E2180" s="5" t="s">
        <v>10439</v>
      </c>
      <c r="F2180" s="5" t="s">
        <v>10440</v>
      </c>
      <c r="G2180" s="6">
        <v>291875</v>
      </c>
      <c r="H2180" s="5" t="s">
        <v>10441</v>
      </c>
      <c r="I2180" s="6">
        <v>533</v>
      </c>
      <c r="J2180" s="5" t="s">
        <v>19</v>
      </c>
      <c r="K2180" s="5" t="s">
        <v>20</v>
      </c>
      <c r="L2180" s="6">
        <v>2800000</v>
      </c>
      <c r="M2180" s="6">
        <v>1939</v>
      </c>
      <c r="N2180" s="6">
        <v>8.1</v>
      </c>
      <c r="O2180" s="22">
        <f>IMDB_Movies!$C1302-IMDB_Movies!$L1302</f>
        <v>-4347435</v>
      </c>
    </row>
    <row r="2181" spans="1:15" x14ac:dyDescent="0.35">
      <c r="A2181" s="14" t="s">
        <v>11054</v>
      </c>
      <c r="B2181" s="6">
        <v>43</v>
      </c>
      <c r="C2181" s="6">
        <v>100240</v>
      </c>
      <c r="D2181" s="5" t="s">
        <v>39</v>
      </c>
      <c r="E2181" s="5" t="s">
        <v>11055</v>
      </c>
      <c r="F2181" s="5" t="s">
        <v>11056</v>
      </c>
      <c r="G2181" s="6">
        <v>1220</v>
      </c>
      <c r="H2181" s="5" t="s">
        <v>11057</v>
      </c>
      <c r="I2181" s="6">
        <v>11</v>
      </c>
      <c r="J2181" s="5" t="s">
        <v>19</v>
      </c>
      <c r="K2181" s="5" t="s">
        <v>4826</v>
      </c>
      <c r="L2181" s="6">
        <v>1000000</v>
      </c>
      <c r="M2181" s="6">
        <v>2014</v>
      </c>
      <c r="N2181" s="6">
        <v>6.8</v>
      </c>
      <c r="O2181" s="21">
        <f>IMDB_Movies!$C2914-IMDB_Movies!$L2914</f>
        <v>-1569178</v>
      </c>
    </row>
    <row r="2182" spans="1:15" x14ac:dyDescent="0.35">
      <c r="A2182" s="11" t="s">
        <v>5229</v>
      </c>
      <c r="B2182" s="12">
        <v>123</v>
      </c>
      <c r="C2182" s="12">
        <v>11533945</v>
      </c>
      <c r="D2182" s="13" t="s">
        <v>8720</v>
      </c>
      <c r="E2182" s="13" t="s">
        <v>10584</v>
      </c>
      <c r="F2182" s="13" t="s">
        <v>10585</v>
      </c>
      <c r="G2182" s="12">
        <v>77551</v>
      </c>
      <c r="H2182" s="13" t="s">
        <v>10586</v>
      </c>
      <c r="I2182" s="12">
        <v>434</v>
      </c>
      <c r="J2182" s="13" t="s">
        <v>19</v>
      </c>
      <c r="K2182" s="13" t="s">
        <v>20</v>
      </c>
      <c r="L2182" s="12">
        <v>2000000</v>
      </c>
      <c r="M2182" s="12">
        <v>1999</v>
      </c>
      <c r="N2182" s="12">
        <v>7.6</v>
      </c>
      <c r="O2182" s="22">
        <f>IMDB_Movies!$C1444-IMDB_Movies!$L1444</f>
        <v>1109095</v>
      </c>
    </row>
    <row r="2183" spans="1:15" x14ac:dyDescent="0.35">
      <c r="A2183" s="14" t="s">
        <v>4697</v>
      </c>
      <c r="B2183" s="6">
        <v>365</v>
      </c>
      <c r="C2183" s="6">
        <v>25003072</v>
      </c>
      <c r="D2183" s="5" t="s">
        <v>4754</v>
      </c>
      <c r="E2183" s="5" t="s">
        <v>1059</v>
      </c>
      <c r="F2183" s="5" t="s">
        <v>6158</v>
      </c>
      <c r="G2183" s="6">
        <v>72552</v>
      </c>
      <c r="H2183" s="5" t="s">
        <v>6159</v>
      </c>
      <c r="I2183" s="6">
        <v>374</v>
      </c>
      <c r="J2183" s="5" t="s">
        <v>19</v>
      </c>
      <c r="K2183" s="5" t="s">
        <v>20</v>
      </c>
      <c r="L2183" s="6">
        <v>24000000</v>
      </c>
      <c r="M2183" s="6">
        <v>2010</v>
      </c>
      <c r="N2183" s="6">
        <v>5.5</v>
      </c>
      <c r="O2183" s="22">
        <f>IMDB_Movies!$C2418-IMDB_Movies!$L2418</f>
        <v>-417976</v>
      </c>
    </row>
    <row r="2184" spans="1:15" x14ac:dyDescent="0.35">
      <c r="A2184" s="14" t="s">
        <v>10016</v>
      </c>
      <c r="B2184" s="6">
        <v>12</v>
      </c>
      <c r="C2184" s="6">
        <v>199228</v>
      </c>
      <c r="D2184" s="5" t="s">
        <v>1702</v>
      </c>
      <c r="E2184" s="5" t="s">
        <v>10017</v>
      </c>
      <c r="F2184" s="5" t="s">
        <v>10018</v>
      </c>
      <c r="G2184" s="6">
        <v>7295</v>
      </c>
      <c r="H2184" s="5" t="s">
        <v>10019</v>
      </c>
      <c r="I2184" s="6">
        <v>49</v>
      </c>
      <c r="J2184" s="5" t="s">
        <v>3587</v>
      </c>
      <c r="K2184" s="5" t="s">
        <v>3588</v>
      </c>
      <c r="L2184" s="6">
        <v>150000000</v>
      </c>
      <c r="M2184" s="6">
        <v>2009</v>
      </c>
      <c r="N2184" s="6">
        <v>7.2</v>
      </c>
      <c r="O2184" s="22">
        <f>IMDB_Movies!$C1922-IMDB_Movies!$L1922</f>
        <v>-9528558</v>
      </c>
    </row>
    <row r="2185" spans="1:15" x14ac:dyDescent="0.35">
      <c r="A2185" s="11" t="s">
        <v>2066</v>
      </c>
      <c r="B2185" s="12">
        <v>92</v>
      </c>
      <c r="C2185" s="12">
        <v>65703412</v>
      </c>
      <c r="D2185" s="13" t="s">
        <v>973</v>
      </c>
      <c r="E2185" s="13" t="s">
        <v>2598</v>
      </c>
      <c r="F2185" s="13" t="s">
        <v>5663</v>
      </c>
      <c r="G2185" s="12">
        <v>57958</v>
      </c>
      <c r="H2185" s="13" t="s">
        <v>5664</v>
      </c>
      <c r="I2185" s="12">
        <v>345</v>
      </c>
      <c r="J2185" s="13" t="s">
        <v>19</v>
      </c>
      <c r="K2185" s="13" t="s">
        <v>20</v>
      </c>
      <c r="L2185" s="12">
        <v>26000000</v>
      </c>
      <c r="M2185" s="12">
        <v>1998</v>
      </c>
      <c r="N2185" s="12">
        <v>7</v>
      </c>
      <c r="O2185" s="22">
        <f>IMDB_Movies!$C2156-IMDB_Movies!$L2156</f>
        <v>12550960</v>
      </c>
    </row>
    <row r="2186" spans="1:15" x14ac:dyDescent="0.35">
      <c r="A2186" s="15" t="s">
        <v>346</v>
      </c>
      <c r="B2186" s="8">
        <v>120</v>
      </c>
      <c r="C2186" s="8">
        <v>79100000</v>
      </c>
      <c r="D2186" s="7" t="s">
        <v>1049</v>
      </c>
      <c r="E2186" s="7" t="s">
        <v>1190</v>
      </c>
      <c r="F2186" s="7" t="s">
        <v>4585</v>
      </c>
      <c r="G2186" s="8">
        <v>127503</v>
      </c>
      <c r="H2186" s="7" t="s">
        <v>4586</v>
      </c>
      <c r="I2186" s="8">
        <v>261</v>
      </c>
      <c r="J2186" s="7" t="s">
        <v>19</v>
      </c>
      <c r="K2186" s="7" t="s">
        <v>20</v>
      </c>
      <c r="L2186" s="8">
        <v>35000000</v>
      </c>
      <c r="M2186" s="8">
        <v>1991</v>
      </c>
      <c r="N2186" s="8">
        <v>7.3</v>
      </c>
      <c r="O2186" s="21">
        <f>IMDB_Movies!$C2887-IMDB_Movies!$L2887</f>
        <v>-7998060</v>
      </c>
    </row>
    <row r="2187" spans="1:15" x14ac:dyDescent="0.35">
      <c r="A2187" s="11" t="s">
        <v>8142</v>
      </c>
      <c r="B2187" s="12">
        <v>162</v>
      </c>
      <c r="C2187" s="12">
        <v>49494</v>
      </c>
      <c r="D2187" s="13" t="s">
        <v>2662</v>
      </c>
      <c r="E2187" s="13" t="s">
        <v>4442</v>
      </c>
      <c r="F2187" s="13" t="s">
        <v>11431</v>
      </c>
      <c r="G2187" s="12">
        <v>8511</v>
      </c>
      <c r="H2187" s="13" t="s">
        <v>11432</v>
      </c>
      <c r="I2187" s="12">
        <v>87</v>
      </c>
      <c r="J2187" s="13" t="s">
        <v>19</v>
      </c>
      <c r="K2187" s="13" t="s">
        <v>20</v>
      </c>
      <c r="L2187" s="12">
        <v>250000</v>
      </c>
      <c r="M2187" s="12">
        <v>2013</v>
      </c>
      <c r="N2187" s="12">
        <v>3.9</v>
      </c>
      <c r="O2187" s="22">
        <f>IMDB_Movies!$C3619-IMDB_Movies!$L3619</f>
        <v>-15622</v>
      </c>
    </row>
    <row r="2188" spans="1:15" x14ac:dyDescent="0.35">
      <c r="A2188" s="11" t="s">
        <v>1723</v>
      </c>
      <c r="B2188" s="12">
        <v>152</v>
      </c>
      <c r="C2188" s="12">
        <v>58715510</v>
      </c>
      <c r="D2188" s="13" t="s">
        <v>1142</v>
      </c>
      <c r="E2188" s="13" t="s">
        <v>185</v>
      </c>
      <c r="F2188" s="13" t="s">
        <v>5136</v>
      </c>
      <c r="G2188" s="12">
        <v>79094</v>
      </c>
      <c r="H2188" s="13" t="s">
        <v>5137</v>
      </c>
      <c r="I2188" s="12">
        <v>129</v>
      </c>
      <c r="J2188" s="13" t="s">
        <v>19</v>
      </c>
      <c r="K2188" s="13" t="s">
        <v>20</v>
      </c>
      <c r="L2188" s="12">
        <v>30000000</v>
      </c>
      <c r="M2188" s="12">
        <v>2009</v>
      </c>
      <c r="N2188" s="12">
        <v>5.4</v>
      </c>
      <c r="O2188" s="22">
        <f>IMDB_Movies!$C2568-IMDB_Movies!$L2568</f>
        <v>12382982</v>
      </c>
    </row>
    <row r="2189" spans="1:15" x14ac:dyDescent="0.35">
      <c r="A2189" s="14" t="s">
        <v>2081</v>
      </c>
      <c r="B2189" s="6">
        <v>73</v>
      </c>
      <c r="C2189" s="6">
        <v>8427204</v>
      </c>
      <c r="D2189" s="5" t="s">
        <v>3986</v>
      </c>
      <c r="E2189" s="5" t="s">
        <v>2899</v>
      </c>
      <c r="F2189" s="5" t="s">
        <v>6153</v>
      </c>
      <c r="G2189" s="6">
        <v>10100</v>
      </c>
      <c r="H2189" s="5" t="s">
        <v>6154</v>
      </c>
      <c r="I2189" s="6">
        <v>59</v>
      </c>
      <c r="J2189" s="5" t="s">
        <v>19</v>
      </c>
      <c r="K2189" s="5" t="s">
        <v>20</v>
      </c>
      <c r="L2189" s="6">
        <v>24000000</v>
      </c>
      <c r="M2189" s="6">
        <v>1999</v>
      </c>
      <c r="N2189" s="6">
        <v>5.4</v>
      </c>
      <c r="O2189" s="21">
        <f>IMDB_Movies!$C2289-IMDB_Movies!$L2289</f>
        <v>-8192146</v>
      </c>
    </row>
    <row r="2190" spans="1:15" x14ac:dyDescent="0.35">
      <c r="A2190" s="14" t="s">
        <v>9759</v>
      </c>
      <c r="B2190" s="6">
        <v>336</v>
      </c>
      <c r="C2190" s="6">
        <v>27689474</v>
      </c>
      <c r="D2190" s="5" t="s">
        <v>3291</v>
      </c>
      <c r="E2190" s="5" t="s">
        <v>9760</v>
      </c>
      <c r="F2190" s="5" t="s">
        <v>9761</v>
      </c>
      <c r="G2190" s="6">
        <v>85688</v>
      </c>
      <c r="H2190" s="5" t="s">
        <v>9762</v>
      </c>
      <c r="I2190" s="6">
        <v>339</v>
      </c>
      <c r="J2190" s="5" t="s">
        <v>19</v>
      </c>
      <c r="K2190" s="5" t="s">
        <v>20</v>
      </c>
      <c r="L2190" s="6">
        <v>5000000</v>
      </c>
      <c r="M2190" s="6">
        <v>2013</v>
      </c>
      <c r="N2190" s="6">
        <v>6.5</v>
      </c>
      <c r="O2190" s="22">
        <f>IMDB_Movies!$C3733-IMDB_Movies!$L3733</f>
        <v>192557891</v>
      </c>
    </row>
    <row r="2191" spans="1:15" x14ac:dyDescent="0.35">
      <c r="A2191" s="15" t="s">
        <v>7576</v>
      </c>
      <c r="B2191" s="8">
        <v>253</v>
      </c>
      <c r="C2191" s="8">
        <v>1330827</v>
      </c>
      <c r="D2191" s="7" t="s">
        <v>3550</v>
      </c>
      <c r="E2191" s="7" t="s">
        <v>415</v>
      </c>
      <c r="F2191" s="7" t="s">
        <v>9252</v>
      </c>
      <c r="G2191" s="8">
        <v>9866</v>
      </c>
      <c r="H2191" s="7" t="s">
        <v>9253</v>
      </c>
      <c r="I2191" s="8">
        <v>73</v>
      </c>
      <c r="J2191" s="7" t="s">
        <v>19</v>
      </c>
      <c r="K2191" s="7" t="s">
        <v>1003</v>
      </c>
      <c r="L2191" s="8">
        <v>7000000</v>
      </c>
      <c r="M2191" s="8">
        <v>2016</v>
      </c>
      <c r="N2191" s="8">
        <v>7</v>
      </c>
      <c r="O2191" s="21">
        <f>IMDB_Movies!$C3816-IMDB_Movies!$L3816</f>
        <v>54125426</v>
      </c>
    </row>
    <row r="2192" spans="1:15" x14ac:dyDescent="0.35">
      <c r="A2192" s="15" t="s">
        <v>3847</v>
      </c>
      <c r="B2192" s="8">
        <v>63</v>
      </c>
      <c r="C2192" s="8">
        <v>6401336</v>
      </c>
      <c r="D2192" s="7" t="s">
        <v>2243</v>
      </c>
      <c r="E2192" s="7" t="s">
        <v>415</v>
      </c>
      <c r="F2192" s="7" t="s">
        <v>10480</v>
      </c>
      <c r="G2192" s="8">
        <v>36996</v>
      </c>
      <c r="H2192" s="7" t="s">
        <v>10481</v>
      </c>
      <c r="I2192" s="8">
        <v>153</v>
      </c>
      <c r="J2192" s="7" t="s">
        <v>19</v>
      </c>
      <c r="K2192" s="7" t="s">
        <v>20</v>
      </c>
      <c r="L2192" s="8">
        <v>2500000</v>
      </c>
      <c r="M2192" s="8">
        <v>1991</v>
      </c>
      <c r="N2192" s="8">
        <v>7.1</v>
      </c>
      <c r="O2192" s="21">
        <f>IMDB_Movies!$C3026-IMDB_Movies!$L3026</f>
        <v>-1875506</v>
      </c>
    </row>
    <row r="2193" spans="1:15" x14ac:dyDescent="0.35">
      <c r="A2193" s="15" t="s">
        <v>2656</v>
      </c>
      <c r="B2193" s="8">
        <v>36</v>
      </c>
      <c r="C2193" s="8">
        <v>39514713</v>
      </c>
      <c r="D2193" s="7" t="s">
        <v>367</v>
      </c>
      <c r="E2193" s="7" t="s">
        <v>2442</v>
      </c>
      <c r="F2193" s="7" t="s">
        <v>5494</v>
      </c>
      <c r="G2193" s="8">
        <v>60494</v>
      </c>
      <c r="H2193" s="7" t="s">
        <v>5495</v>
      </c>
      <c r="I2193" s="8">
        <v>132</v>
      </c>
      <c r="J2193" s="7" t="s">
        <v>19</v>
      </c>
      <c r="K2193" s="7" t="s">
        <v>20</v>
      </c>
      <c r="L2193" s="8">
        <v>28000000</v>
      </c>
      <c r="M2193" s="8">
        <v>1993</v>
      </c>
      <c r="N2193" s="8">
        <v>6.7</v>
      </c>
      <c r="O2193" s="21">
        <f>IMDB_Movies!$C2313-IMDB_Movies!$L2313</f>
        <v>-11752860</v>
      </c>
    </row>
    <row r="2194" spans="1:15" x14ac:dyDescent="0.35">
      <c r="A2194" s="15" t="s">
        <v>9837</v>
      </c>
      <c r="B2194" s="8">
        <v>59</v>
      </c>
      <c r="C2194" s="8">
        <v>11675178</v>
      </c>
      <c r="D2194" s="7" t="s">
        <v>1136</v>
      </c>
      <c r="E2194" s="7" t="s">
        <v>295</v>
      </c>
      <c r="F2194" s="7" t="s">
        <v>9838</v>
      </c>
      <c r="G2194" s="8">
        <v>9509</v>
      </c>
      <c r="H2194" s="7" t="s">
        <v>9839</v>
      </c>
      <c r="I2194" s="8">
        <v>53</v>
      </c>
      <c r="J2194" s="7" t="s">
        <v>19</v>
      </c>
      <c r="K2194" s="7" t="s">
        <v>20</v>
      </c>
      <c r="L2194" s="8">
        <v>5000000</v>
      </c>
      <c r="M2194" s="8">
        <v>2016</v>
      </c>
      <c r="N2194" s="8">
        <v>3.5</v>
      </c>
      <c r="O2194" s="21">
        <f>IMDB_Movies!$C1741-IMDB_Movies!$L1741</f>
        <v>25400856</v>
      </c>
    </row>
    <row r="2195" spans="1:15" x14ac:dyDescent="0.35">
      <c r="A2195" s="14" t="s">
        <v>3456</v>
      </c>
      <c r="B2195" s="6">
        <v>536</v>
      </c>
      <c r="C2195" s="6">
        <v>59073773</v>
      </c>
      <c r="D2195" s="5" t="s">
        <v>5020</v>
      </c>
      <c r="E2195" s="5" t="s">
        <v>388</v>
      </c>
      <c r="F2195" s="5" t="s">
        <v>5021</v>
      </c>
      <c r="G2195" s="6">
        <v>475518</v>
      </c>
      <c r="H2195" s="5" t="s">
        <v>5022</v>
      </c>
      <c r="I2195" s="6">
        <v>644</v>
      </c>
      <c r="J2195" s="5" t="s">
        <v>19</v>
      </c>
      <c r="K2195" s="5" t="s">
        <v>20</v>
      </c>
      <c r="L2195" s="6">
        <v>25000000</v>
      </c>
      <c r="M2195" s="6">
        <v>2014</v>
      </c>
      <c r="N2195" s="6">
        <v>8.1</v>
      </c>
      <c r="O2195" s="21">
        <f>IMDB_Movies!$C1123-IMDB_Movies!$L1123</f>
        <v>-3200000</v>
      </c>
    </row>
    <row r="2196" spans="1:15" x14ac:dyDescent="0.35">
      <c r="A2196" s="14" t="s">
        <v>843</v>
      </c>
      <c r="B2196" s="6">
        <v>274</v>
      </c>
      <c r="C2196" s="6">
        <v>249358727</v>
      </c>
      <c r="D2196" s="5" t="s">
        <v>66</v>
      </c>
      <c r="E2196" s="5" t="s">
        <v>65</v>
      </c>
      <c r="F2196" s="5" t="s">
        <v>844</v>
      </c>
      <c r="G2196" s="6">
        <v>382255</v>
      </c>
      <c r="H2196" s="5" t="s">
        <v>845</v>
      </c>
      <c r="I2196" s="6">
        <v>1504</v>
      </c>
      <c r="J2196" s="5" t="s">
        <v>19</v>
      </c>
      <c r="K2196" s="5" t="s">
        <v>31</v>
      </c>
      <c r="L2196" s="6">
        <v>130000000</v>
      </c>
      <c r="M2196" s="6">
        <v>2004</v>
      </c>
      <c r="N2196" s="6">
        <v>7.8</v>
      </c>
      <c r="O2196" s="21">
        <f>IMDB_Movies!$C1305-IMDB_Movies!$L1305</f>
        <v>-1995042</v>
      </c>
    </row>
    <row r="2197" spans="1:15" x14ac:dyDescent="0.35">
      <c r="A2197" s="11" t="s">
        <v>5270</v>
      </c>
      <c r="B2197" s="12">
        <v>244</v>
      </c>
      <c r="C2197" s="12">
        <v>23070045</v>
      </c>
      <c r="D2197" s="13" t="s">
        <v>1245</v>
      </c>
      <c r="E2197" s="13" t="s">
        <v>929</v>
      </c>
      <c r="F2197" s="13" t="s">
        <v>5272</v>
      </c>
      <c r="G2197" s="12">
        <v>47003</v>
      </c>
      <c r="H2197" s="13" t="s">
        <v>5273</v>
      </c>
      <c r="I2197" s="12">
        <v>215</v>
      </c>
      <c r="J2197" s="13" t="s">
        <v>19</v>
      </c>
      <c r="K2197" s="13" t="s">
        <v>20</v>
      </c>
      <c r="L2197" s="12">
        <v>30000000</v>
      </c>
      <c r="M2197" s="12">
        <v>2011</v>
      </c>
      <c r="N2197" s="12">
        <v>5.9</v>
      </c>
      <c r="O2197" s="22">
        <f>IMDB_Movies!$C1272-IMDB_Movies!$L1272</f>
        <v>-21464425</v>
      </c>
    </row>
    <row r="2198" spans="1:15" x14ac:dyDescent="0.35">
      <c r="A2198" s="11" t="s">
        <v>483</v>
      </c>
      <c r="B2198" s="12">
        <v>149</v>
      </c>
      <c r="C2198" s="12">
        <v>2338695</v>
      </c>
      <c r="D2198" s="13" t="s">
        <v>1444</v>
      </c>
      <c r="E2198" s="13" t="s">
        <v>35</v>
      </c>
      <c r="F2198" s="13" t="s">
        <v>9459</v>
      </c>
      <c r="G2198" s="12">
        <v>134070</v>
      </c>
      <c r="H2198" s="13" t="s">
        <v>9460</v>
      </c>
      <c r="I2198" s="12">
        <v>263</v>
      </c>
      <c r="J2198" s="13" t="s">
        <v>19</v>
      </c>
      <c r="K2198" s="13" t="s">
        <v>31</v>
      </c>
      <c r="L2198" s="12">
        <v>4000000</v>
      </c>
      <c r="M2198" s="12">
        <v>2004</v>
      </c>
      <c r="N2198" s="12">
        <v>7.4</v>
      </c>
      <c r="O2198" s="22">
        <f>IMDB_Movies!$C2798-IMDB_Movies!$L2798</f>
        <v>120000989</v>
      </c>
    </row>
    <row r="2199" spans="1:15" x14ac:dyDescent="0.35">
      <c r="A2199" s="14" t="s">
        <v>496</v>
      </c>
      <c r="B2199" s="6">
        <v>220</v>
      </c>
      <c r="C2199" s="6">
        <v>133228348</v>
      </c>
      <c r="D2199" s="5" t="s">
        <v>665</v>
      </c>
      <c r="E2199" s="5" t="s">
        <v>247</v>
      </c>
      <c r="F2199" s="5" t="s">
        <v>666</v>
      </c>
      <c r="G2199" s="6">
        <v>381672</v>
      </c>
      <c r="H2199" s="5" t="s">
        <v>668</v>
      </c>
      <c r="I2199" s="6">
        <v>1694</v>
      </c>
      <c r="J2199" s="5" t="s">
        <v>19</v>
      </c>
      <c r="K2199" s="5" t="s">
        <v>20</v>
      </c>
      <c r="L2199" s="6">
        <v>175000000</v>
      </c>
      <c r="M2199" s="6">
        <v>2004</v>
      </c>
      <c r="N2199" s="6">
        <v>7.2</v>
      </c>
      <c r="O2199" s="22">
        <f>IMDB_Movies!$C972-IMDB_Movies!$L972</f>
        <v>12668906</v>
      </c>
    </row>
    <row r="2200" spans="1:15" x14ac:dyDescent="0.35">
      <c r="A2200" s="15" t="s">
        <v>9404</v>
      </c>
      <c r="B2200" s="8">
        <v>63</v>
      </c>
      <c r="C2200" s="8">
        <v>927107</v>
      </c>
      <c r="D2200" s="7" t="s">
        <v>7148</v>
      </c>
      <c r="E2200" s="7" t="s">
        <v>9405</v>
      </c>
      <c r="F2200" s="7" t="s">
        <v>9406</v>
      </c>
      <c r="G2200" s="8">
        <v>5153</v>
      </c>
      <c r="H2200" s="7" t="s">
        <v>9407</v>
      </c>
      <c r="I2200" s="8">
        <v>51</v>
      </c>
      <c r="J2200" s="7" t="s">
        <v>5409</v>
      </c>
      <c r="K2200" s="7" t="s">
        <v>539</v>
      </c>
      <c r="L2200" s="8">
        <v>15000000</v>
      </c>
      <c r="M2200" s="8">
        <v>1999</v>
      </c>
      <c r="N2200" s="8">
        <v>7.3</v>
      </c>
      <c r="O2200" s="21">
        <f>IMDB_Movies!$C1565-IMDB_Movies!$L1565</f>
        <v>-12305599</v>
      </c>
    </row>
    <row r="2201" spans="1:15" x14ac:dyDescent="0.35">
      <c r="A2201" s="14" t="s">
        <v>4750</v>
      </c>
      <c r="B2201" s="6">
        <v>298</v>
      </c>
      <c r="C2201" s="6">
        <v>19692608</v>
      </c>
      <c r="D2201" s="5" t="s">
        <v>1444</v>
      </c>
      <c r="E2201" s="5" t="s">
        <v>4751</v>
      </c>
      <c r="F2201" s="5" t="s">
        <v>4752</v>
      </c>
      <c r="G2201" s="6">
        <v>63548</v>
      </c>
      <c r="H2201" s="5" t="s">
        <v>4753</v>
      </c>
      <c r="I2201" s="6">
        <v>134</v>
      </c>
      <c r="J2201" s="5" t="s">
        <v>19</v>
      </c>
      <c r="K2201" s="5" t="s">
        <v>20</v>
      </c>
      <c r="L2201" s="6">
        <v>35000000</v>
      </c>
      <c r="M2201" s="6">
        <v>2013</v>
      </c>
      <c r="N2201" s="6">
        <v>6.2</v>
      </c>
      <c r="O2201" s="21">
        <f>IMDB_Movies!$C2837-IMDB_Movies!$L2837</f>
        <v>16501098</v>
      </c>
    </row>
    <row r="2202" spans="1:15" x14ac:dyDescent="0.35">
      <c r="A2202" s="14" t="s">
        <v>346</v>
      </c>
      <c r="B2202" s="6">
        <v>56</v>
      </c>
      <c r="C2202" s="6">
        <v>32000000</v>
      </c>
      <c r="D2202" s="5" t="s">
        <v>151</v>
      </c>
      <c r="E2202" s="5" t="s">
        <v>1556</v>
      </c>
      <c r="F2202" s="5" t="s">
        <v>4842</v>
      </c>
      <c r="G2202" s="6">
        <v>36267</v>
      </c>
      <c r="H2202" s="5" t="s">
        <v>4843</v>
      </c>
      <c r="I2202" s="6">
        <v>150</v>
      </c>
      <c r="J2202" s="5" t="s">
        <v>19</v>
      </c>
      <c r="K2202" s="5" t="s">
        <v>20</v>
      </c>
      <c r="L2202" s="6">
        <v>30000000</v>
      </c>
      <c r="M2202" s="6">
        <v>1993</v>
      </c>
      <c r="N2202" s="6">
        <v>7.2</v>
      </c>
      <c r="O2202" s="21">
        <f>IMDB_Movies!$C3436-IMDB_Movies!$L3436</f>
        <v>22238770</v>
      </c>
    </row>
    <row r="2203" spans="1:15" x14ac:dyDescent="0.35">
      <c r="A2203" s="15" t="s">
        <v>7773</v>
      </c>
      <c r="B2203" s="8">
        <v>127</v>
      </c>
      <c r="C2203" s="8">
        <v>373967</v>
      </c>
      <c r="D2203" s="7" t="s">
        <v>3291</v>
      </c>
      <c r="E2203" s="7" t="s">
        <v>2465</v>
      </c>
      <c r="F2203" s="7" t="s">
        <v>10815</v>
      </c>
      <c r="G2203" s="8">
        <v>43839</v>
      </c>
      <c r="H2203" s="7" t="s">
        <v>10816</v>
      </c>
      <c r="I2203" s="8">
        <v>481</v>
      </c>
      <c r="J2203" s="7" t="s">
        <v>19</v>
      </c>
      <c r="K2203" s="7" t="s">
        <v>20</v>
      </c>
      <c r="L2203" s="8">
        <v>1500000</v>
      </c>
      <c r="M2203" s="8">
        <v>2001</v>
      </c>
      <c r="N2203" s="8">
        <v>6.5</v>
      </c>
      <c r="O2203" s="21">
        <f>IMDB_Movies!$C3732-IMDB_Movies!$L3732</f>
        <v>38192114</v>
      </c>
    </row>
    <row r="2204" spans="1:15" x14ac:dyDescent="0.35">
      <c r="A2204" s="15" t="s">
        <v>2565</v>
      </c>
      <c r="B2204" s="8">
        <v>70</v>
      </c>
      <c r="C2204" s="8">
        <v>16290976</v>
      </c>
      <c r="D2204" s="7" t="s">
        <v>6142</v>
      </c>
      <c r="E2204" s="7" t="s">
        <v>2195</v>
      </c>
      <c r="F2204" s="7" t="s">
        <v>6143</v>
      </c>
      <c r="G2204" s="8">
        <v>14637</v>
      </c>
      <c r="H2204" s="7" t="s">
        <v>6145</v>
      </c>
      <c r="I2204" s="8">
        <v>100</v>
      </c>
      <c r="J2204" s="7" t="s">
        <v>19</v>
      </c>
      <c r="K2204" s="7" t="s">
        <v>20</v>
      </c>
      <c r="L2204" s="8">
        <v>24000000</v>
      </c>
      <c r="M2204" s="8">
        <v>1999</v>
      </c>
      <c r="N2204" s="8">
        <v>6.2</v>
      </c>
      <c r="O2204" s="21">
        <f>IMDB_Movies!$C1173-IMDB_Movies!$L1173</f>
        <v>36360018</v>
      </c>
    </row>
    <row r="2205" spans="1:15" x14ac:dyDescent="0.35">
      <c r="A2205" s="15" t="s">
        <v>9580</v>
      </c>
      <c r="B2205" s="8">
        <v>42</v>
      </c>
      <c r="C2205" s="8">
        <v>4693919</v>
      </c>
      <c r="D2205" s="7" t="s">
        <v>1136</v>
      </c>
      <c r="E2205" s="7" t="s">
        <v>4747</v>
      </c>
      <c r="F2205" s="7" t="s">
        <v>9581</v>
      </c>
      <c r="G2205" s="8">
        <v>11011</v>
      </c>
      <c r="H2205" s="7" t="s">
        <v>9582</v>
      </c>
      <c r="I2205" s="8">
        <v>78</v>
      </c>
      <c r="J2205" s="7" t="s">
        <v>19</v>
      </c>
      <c r="K2205" s="7" t="s">
        <v>20</v>
      </c>
      <c r="L2205" s="8">
        <v>6500000</v>
      </c>
      <c r="M2205" s="8">
        <v>2008</v>
      </c>
      <c r="N2205" s="8">
        <v>4.5999999999999996</v>
      </c>
      <c r="O2205" s="21">
        <f>IMDB_Movies!$C1729-IMDB_Movies!$L1729</f>
        <v>-28888740</v>
      </c>
    </row>
    <row r="2206" spans="1:15" x14ac:dyDescent="0.35">
      <c r="A2206" s="11" t="s">
        <v>622</v>
      </c>
      <c r="B2206" s="12">
        <v>387</v>
      </c>
      <c r="C2206" s="12">
        <v>80033643</v>
      </c>
      <c r="D2206" s="13" t="s">
        <v>830</v>
      </c>
      <c r="E2206" s="13" t="s">
        <v>373</v>
      </c>
      <c r="F2206" s="13" t="s">
        <v>2651</v>
      </c>
      <c r="G2206" s="12">
        <v>226583</v>
      </c>
      <c r="H2206" s="13" t="s">
        <v>2652</v>
      </c>
      <c r="I2206" s="12">
        <v>448</v>
      </c>
      <c r="J2206" s="13" t="s">
        <v>19</v>
      </c>
      <c r="K2206" s="13" t="s">
        <v>20</v>
      </c>
      <c r="L2206" s="12">
        <v>60000000</v>
      </c>
      <c r="M2206" s="12">
        <v>2012</v>
      </c>
      <c r="N2206" s="12">
        <v>7</v>
      </c>
      <c r="O2206" s="22">
        <f>IMDB_Movies!$C678-IMDB_Movies!$L678</f>
        <v>11407470</v>
      </c>
    </row>
    <row r="2207" spans="1:15" x14ac:dyDescent="0.35">
      <c r="A2207" s="14" t="s">
        <v>7858</v>
      </c>
      <c r="B2207" s="6">
        <v>120</v>
      </c>
      <c r="C2207" s="6">
        <v>20384136</v>
      </c>
      <c r="D2207" s="5" t="s">
        <v>2000</v>
      </c>
      <c r="E2207" s="5" t="s">
        <v>4814</v>
      </c>
      <c r="F2207" s="5" t="s">
        <v>8648</v>
      </c>
      <c r="G2207" s="6">
        <v>20467</v>
      </c>
      <c r="H2207" s="5" t="s">
        <v>8649</v>
      </c>
      <c r="I2207" s="6">
        <v>371</v>
      </c>
      <c r="J2207" s="5" t="s">
        <v>19</v>
      </c>
      <c r="K2207" s="5" t="s">
        <v>20</v>
      </c>
      <c r="L2207" s="6">
        <v>10000000</v>
      </c>
      <c r="M2207" s="6">
        <v>2001</v>
      </c>
      <c r="N2207" s="6">
        <v>4.7</v>
      </c>
      <c r="O2207" s="21">
        <f>IMDB_Movies!$C3790-IMDB_Movies!$L3790</f>
        <v>-12662421</v>
      </c>
    </row>
    <row r="2208" spans="1:15" x14ac:dyDescent="0.35">
      <c r="A2208" s="14" t="s">
        <v>2421</v>
      </c>
      <c r="B2208" s="6">
        <v>146</v>
      </c>
      <c r="C2208" s="6">
        <v>26199517</v>
      </c>
      <c r="D2208" s="5" t="s">
        <v>782</v>
      </c>
      <c r="E2208" s="5" t="s">
        <v>2421</v>
      </c>
      <c r="F2208" s="5" t="s">
        <v>3446</v>
      </c>
      <c r="G2208" s="6">
        <v>34356</v>
      </c>
      <c r="H2208" s="5" t="s">
        <v>3447</v>
      </c>
      <c r="I2208" s="6">
        <v>260</v>
      </c>
      <c r="J2208" s="5" t="s">
        <v>19</v>
      </c>
      <c r="K2208" s="5" t="s">
        <v>20</v>
      </c>
      <c r="L2208" s="6">
        <v>50000000</v>
      </c>
      <c r="M2208" s="6">
        <v>2002</v>
      </c>
      <c r="N2208" s="6">
        <v>6.4</v>
      </c>
      <c r="O2208" s="22">
        <f>IMDB_Movies!$C596-IMDB_Movies!$L596</f>
        <v>47300000</v>
      </c>
    </row>
    <row r="2209" spans="1:15" x14ac:dyDescent="0.35">
      <c r="A2209" s="14" t="s">
        <v>1541</v>
      </c>
      <c r="B2209" s="6">
        <v>388</v>
      </c>
      <c r="C2209" s="6">
        <v>15700000</v>
      </c>
      <c r="D2209" s="5" t="s">
        <v>1477</v>
      </c>
      <c r="E2209" s="5" t="s">
        <v>623</v>
      </c>
      <c r="F2209" s="5" t="s">
        <v>7655</v>
      </c>
      <c r="G2209" s="6">
        <v>332065</v>
      </c>
      <c r="H2209" s="5" t="s">
        <v>7656</v>
      </c>
      <c r="I2209" s="6">
        <v>876</v>
      </c>
      <c r="J2209" s="5" t="s">
        <v>19</v>
      </c>
      <c r="K2209" s="5" t="s">
        <v>20</v>
      </c>
      <c r="L2209" s="6">
        <v>15000000</v>
      </c>
      <c r="M2209" s="6">
        <v>2008</v>
      </c>
      <c r="N2209" s="6">
        <v>7.6</v>
      </c>
      <c r="O2209" s="22">
        <f>IMDB_Movies!$C3191-IMDB_Movies!$L3191</f>
        <v>137031035</v>
      </c>
    </row>
    <row r="2210" spans="1:15" x14ac:dyDescent="0.35">
      <c r="A2210" s="14" t="s">
        <v>4232</v>
      </c>
      <c r="B2210" s="6">
        <v>53</v>
      </c>
      <c r="C2210" s="6">
        <v>50728000</v>
      </c>
      <c r="D2210" s="5" t="s">
        <v>782</v>
      </c>
      <c r="E2210" s="5" t="s">
        <v>4965</v>
      </c>
      <c r="F2210" s="5" t="s">
        <v>6269</v>
      </c>
      <c r="G2210" s="6">
        <v>48909</v>
      </c>
      <c r="H2210" s="5" t="s">
        <v>6270</v>
      </c>
      <c r="I2210" s="6">
        <v>166</v>
      </c>
      <c r="J2210" s="5" t="s">
        <v>19</v>
      </c>
      <c r="K2210" s="5" t="s">
        <v>20</v>
      </c>
      <c r="L2210" s="6">
        <v>22000000</v>
      </c>
      <c r="M2210" s="6">
        <v>1995</v>
      </c>
      <c r="N2210" s="6">
        <v>5.8</v>
      </c>
      <c r="O2210" s="21">
        <f>IMDB_Movies!$C601-IMDB_Movies!$L601</f>
        <v>-10647214</v>
      </c>
    </row>
    <row r="2211" spans="1:15" x14ac:dyDescent="0.35">
      <c r="A2211" s="11" t="s">
        <v>9414</v>
      </c>
      <c r="B2211" s="12">
        <v>224</v>
      </c>
      <c r="C2211" s="12">
        <v>31607598</v>
      </c>
      <c r="D2211" s="13" t="s">
        <v>2856</v>
      </c>
      <c r="E2211" s="13" t="s">
        <v>253</v>
      </c>
      <c r="F2211" s="13" t="s">
        <v>9415</v>
      </c>
      <c r="G2211" s="12">
        <v>58366</v>
      </c>
      <c r="H2211" s="13" t="s">
        <v>9416</v>
      </c>
      <c r="I2211" s="12">
        <v>160</v>
      </c>
      <c r="J2211" s="13" t="s">
        <v>19</v>
      </c>
      <c r="K2211" s="13" t="s">
        <v>193</v>
      </c>
      <c r="L2211" s="12">
        <v>6900000</v>
      </c>
      <c r="M2211" s="12">
        <v>2012</v>
      </c>
      <c r="N2211" s="12">
        <v>5.6</v>
      </c>
      <c r="O2211" s="22">
        <f>IMDB_Movies!$C3247-IMDB_Movies!$L3247</f>
        <v>2154410</v>
      </c>
    </row>
    <row r="2212" spans="1:15" x14ac:dyDescent="0.35">
      <c r="A2212" s="15" t="s">
        <v>10240</v>
      </c>
      <c r="B2212" s="8">
        <v>9</v>
      </c>
      <c r="C2212" s="8">
        <v>123777</v>
      </c>
      <c r="D2212" s="7" t="s">
        <v>10241</v>
      </c>
      <c r="E2212" s="7" t="s">
        <v>7739</v>
      </c>
      <c r="F2212" s="7" t="s">
        <v>10242</v>
      </c>
      <c r="G2212" s="8">
        <v>342</v>
      </c>
      <c r="H2212" s="7" t="s">
        <v>38</v>
      </c>
      <c r="I2212" s="8">
        <v>15</v>
      </c>
      <c r="J2212" s="7" t="s">
        <v>19</v>
      </c>
      <c r="K2212" s="7" t="s">
        <v>193</v>
      </c>
      <c r="L2212" s="8">
        <v>3500000</v>
      </c>
      <c r="M2212" s="8">
        <v>2016</v>
      </c>
      <c r="N2212" s="8">
        <v>4.7</v>
      </c>
      <c r="O2212" s="21">
        <f>IMDB_Movies!$C435-IMDB_Movies!$L435</f>
        <v>48635922</v>
      </c>
    </row>
    <row r="2213" spans="1:15" x14ac:dyDescent="0.35">
      <c r="A2213" s="14" t="s">
        <v>597</v>
      </c>
      <c r="B2213" s="6">
        <v>115</v>
      </c>
      <c r="C2213" s="6">
        <v>22362500</v>
      </c>
      <c r="D2213" s="5" t="s">
        <v>1702</v>
      </c>
      <c r="E2213" s="5" t="s">
        <v>464</v>
      </c>
      <c r="F2213" s="5" t="s">
        <v>2859</v>
      </c>
      <c r="G2213" s="6">
        <v>35599</v>
      </c>
      <c r="H2213" s="5" t="s">
        <v>2860</v>
      </c>
      <c r="I2213" s="6">
        <v>195</v>
      </c>
      <c r="J2213" s="5" t="s">
        <v>19</v>
      </c>
      <c r="K2213" s="5" t="s">
        <v>20</v>
      </c>
      <c r="L2213" s="6">
        <v>55000000</v>
      </c>
      <c r="M2213" s="6">
        <v>1999</v>
      </c>
      <c r="N2213" s="6">
        <v>6.1</v>
      </c>
      <c r="O2213" s="22">
        <f>IMDB_Movies!$C2002-IMDB_Movies!$L2002</f>
        <v>-4152561</v>
      </c>
    </row>
    <row r="2214" spans="1:15" x14ac:dyDescent="0.35">
      <c r="A2214" s="14" t="s">
        <v>6809</v>
      </c>
      <c r="B2214" s="6">
        <v>262</v>
      </c>
      <c r="C2214" s="6">
        <v>3958500</v>
      </c>
      <c r="D2214" s="5" t="s">
        <v>3779</v>
      </c>
      <c r="E2214" s="5" t="s">
        <v>6812</v>
      </c>
      <c r="F2214" s="5" t="s">
        <v>7931</v>
      </c>
      <c r="G2214" s="6">
        <v>17933</v>
      </c>
      <c r="H2214" s="5" t="s">
        <v>7932</v>
      </c>
      <c r="I2214" s="6">
        <v>165</v>
      </c>
      <c r="J2214" s="5" t="s">
        <v>19</v>
      </c>
      <c r="K2214" s="5" t="s">
        <v>31</v>
      </c>
      <c r="L2214" s="6">
        <v>8200000</v>
      </c>
      <c r="M2214" s="6">
        <v>2014</v>
      </c>
      <c r="N2214" s="6">
        <v>6.8</v>
      </c>
      <c r="O2214" s="22">
        <f>IMDB_Movies!$C1504-IMDB_Movies!$L1504</f>
        <v>-4346385</v>
      </c>
    </row>
    <row r="2215" spans="1:15" x14ac:dyDescent="0.35">
      <c r="A2215" s="15" t="s">
        <v>179</v>
      </c>
      <c r="B2215" s="8">
        <v>81</v>
      </c>
      <c r="C2215" s="8">
        <v>5308707</v>
      </c>
      <c r="D2215" s="7" t="s">
        <v>3420</v>
      </c>
      <c r="E2215" s="7" t="s">
        <v>179</v>
      </c>
      <c r="F2215" s="7" t="s">
        <v>9862</v>
      </c>
      <c r="G2215" s="8">
        <v>15053</v>
      </c>
      <c r="H2215" s="7" t="s">
        <v>9863</v>
      </c>
      <c r="I2215" s="8">
        <v>165</v>
      </c>
      <c r="J2215" s="7" t="s">
        <v>19</v>
      </c>
      <c r="K2215" s="7" t="s">
        <v>20</v>
      </c>
      <c r="L2215" s="8">
        <v>5000000</v>
      </c>
      <c r="M2215" s="8">
        <v>2001</v>
      </c>
      <c r="N2215" s="8">
        <v>6.4</v>
      </c>
      <c r="O2215" s="21">
        <f>IMDB_Movies!$C1829-IMDB_Movies!$L1829</f>
        <v>7416109</v>
      </c>
    </row>
    <row r="2216" spans="1:15" x14ac:dyDescent="0.35">
      <c r="A2216" s="11" t="s">
        <v>291</v>
      </c>
      <c r="B2216" s="12">
        <v>35</v>
      </c>
      <c r="C2216" s="12">
        <v>52850</v>
      </c>
      <c r="D2216" s="13" t="s">
        <v>1136</v>
      </c>
      <c r="E2216" s="13" t="s">
        <v>2661</v>
      </c>
      <c r="F2216" s="13" t="s">
        <v>11270</v>
      </c>
      <c r="G2216" s="12">
        <v>1656</v>
      </c>
      <c r="H2216" s="13" t="s">
        <v>11271</v>
      </c>
      <c r="I2216" s="12">
        <v>12</v>
      </c>
      <c r="J2216" s="13" t="s">
        <v>19</v>
      </c>
      <c r="K2216" s="13" t="s">
        <v>20</v>
      </c>
      <c r="L2216" s="12">
        <v>500000</v>
      </c>
      <c r="M2216" s="12">
        <v>2007</v>
      </c>
      <c r="N2216" s="12">
        <v>6.2</v>
      </c>
      <c r="O2216" s="22">
        <f>IMDB_Movies!$C1670-IMDB_Movies!$L1670</f>
        <v>-18918217</v>
      </c>
    </row>
    <row r="2217" spans="1:15" x14ac:dyDescent="0.35">
      <c r="A2217" s="14" t="s">
        <v>5308</v>
      </c>
      <c r="B2217" s="6">
        <v>149</v>
      </c>
      <c r="C2217" s="6">
        <v>20772796</v>
      </c>
      <c r="D2217" s="5" t="s">
        <v>4496</v>
      </c>
      <c r="E2217" s="5" t="s">
        <v>4688</v>
      </c>
      <c r="F2217" s="5" t="s">
        <v>10014</v>
      </c>
      <c r="G2217" s="6">
        <v>34232</v>
      </c>
      <c r="H2217" s="5" t="s">
        <v>10015</v>
      </c>
      <c r="I2217" s="6">
        <v>346</v>
      </c>
      <c r="J2217" s="5" t="s">
        <v>19</v>
      </c>
      <c r="K2217" s="5" t="s">
        <v>122</v>
      </c>
      <c r="L2217" s="6">
        <v>6000000</v>
      </c>
      <c r="M2217" s="6">
        <v>2002</v>
      </c>
      <c r="N2217" s="6">
        <v>7.6</v>
      </c>
      <c r="O2217" s="22">
        <f>IMDB_Movies!$C3095-IMDB_Movies!$L3095</f>
        <v>-16446167</v>
      </c>
    </row>
    <row r="2218" spans="1:15" x14ac:dyDescent="0.35">
      <c r="A2218" s="11" t="s">
        <v>9983</v>
      </c>
      <c r="B2218" s="12">
        <v>34</v>
      </c>
      <c r="C2218" s="12">
        <v>34522221</v>
      </c>
      <c r="D2218" s="13" t="s">
        <v>2243</v>
      </c>
      <c r="E2218" s="13" t="s">
        <v>10593</v>
      </c>
      <c r="F2218" s="13" t="s">
        <v>10594</v>
      </c>
      <c r="G2218" s="12">
        <v>15401</v>
      </c>
      <c r="H2218" s="13" t="s">
        <v>10595</v>
      </c>
      <c r="I2218" s="12">
        <v>175</v>
      </c>
      <c r="J2218" s="13" t="s">
        <v>19</v>
      </c>
      <c r="K2218" s="13" t="s">
        <v>20</v>
      </c>
      <c r="L2218" s="12">
        <v>2000000</v>
      </c>
      <c r="M2218" s="12">
        <v>2011</v>
      </c>
      <c r="N2218" s="12">
        <v>7</v>
      </c>
      <c r="O2218" s="22">
        <f>IMDB_Movies!$C3033-IMDB_Movies!$L3033</f>
        <v>39571513</v>
      </c>
    </row>
    <row r="2219" spans="1:15" x14ac:dyDescent="0.35">
      <c r="A2219" s="14" t="s">
        <v>4114</v>
      </c>
      <c r="B2219" s="6">
        <v>169</v>
      </c>
      <c r="C2219" s="6">
        <v>51853450</v>
      </c>
      <c r="D2219" s="5" t="s">
        <v>3099</v>
      </c>
      <c r="E2219" s="5" t="s">
        <v>525</v>
      </c>
      <c r="F2219" s="5" t="s">
        <v>4115</v>
      </c>
      <c r="G2219" s="6">
        <v>37398</v>
      </c>
      <c r="H2219" s="5" t="s">
        <v>4116</v>
      </c>
      <c r="I2219" s="6">
        <v>110</v>
      </c>
      <c r="J2219" s="5" t="s">
        <v>19</v>
      </c>
      <c r="K2219" s="5" t="s">
        <v>20</v>
      </c>
      <c r="L2219" s="6">
        <v>25000000</v>
      </c>
      <c r="M2219" s="6">
        <v>2012</v>
      </c>
      <c r="N2219" s="6">
        <v>6.6</v>
      </c>
      <c r="O2219" s="22">
        <f>IMDB_Movies!$C2048-IMDB_Movies!$L2048</f>
        <v>34500000</v>
      </c>
    </row>
    <row r="2220" spans="1:15" x14ac:dyDescent="0.35">
      <c r="A2220" s="14" t="s">
        <v>8035</v>
      </c>
      <c r="B2220" s="6">
        <v>14</v>
      </c>
      <c r="C2220" s="6">
        <v>92362</v>
      </c>
      <c r="D2220" s="5" t="s">
        <v>1702</v>
      </c>
      <c r="E2220" s="5" t="s">
        <v>444</v>
      </c>
      <c r="F2220" s="5" t="s">
        <v>10829</v>
      </c>
      <c r="G2220" s="6">
        <v>444</v>
      </c>
      <c r="H2220" s="5" t="s">
        <v>38</v>
      </c>
      <c r="I2220" s="6">
        <v>5</v>
      </c>
      <c r="J2220" s="5" t="s">
        <v>19</v>
      </c>
      <c r="K2220" s="5" t="s">
        <v>20</v>
      </c>
      <c r="L2220" s="6">
        <v>1500000</v>
      </c>
      <c r="M2220" s="6">
        <v>2005</v>
      </c>
      <c r="N2220" s="6">
        <v>4.3</v>
      </c>
      <c r="O2220" s="22">
        <f>IMDB_Movies!$C2032-IMDB_Movies!$L2032</f>
        <v>3063732</v>
      </c>
    </row>
    <row r="2221" spans="1:15" x14ac:dyDescent="0.35">
      <c r="A2221" s="14" t="s">
        <v>7312</v>
      </c>
      <c r="B2221" s="6">
        <v>83</v>
      </c>
      <c r="C2221" s="6">
        <v>10106233</v>
      </c>
      <c r="D2221" s="5" t="s">
        <v>1702</v>
      </c>
      <c r="E2221" s="5" t="s">
        <v>1680</v>
      </c>
      <c r="F2221" s="5" t="s">
        <v>9125</v>
      </c>
      <c r="G2221" s="6">
        <v>12702</v>
      </c>
      <c r="H2221" s="5" t="s">
        <v>9126</v>
      </c>
      <c r="I2221" s="6">
        <v>32</v>
      </c>
      <c r="J2221" s="5" t="s">
        <v>19</v>
      </c>
      <c r="K2221" s="5" t="s">
        <v>20</v>
      </c>
      <c r="L2221" s="6">
        <v>8000000</v>
      </c>
      <c r="M2221" s="6">
        <v>2011</v>
      </c>
      <c r="N2221" s="6">
        <v>5.4</v>
      </c>
      <c r="O2221" s="22">
        <f>IMDB_Movies!$C2024-IMDB_Movies!$L2024</f>
        <v>-69870681</v>
      </c>
    </row>
    <row r="2222" spans="1:15" x14ac:dyDescent="0.35">
      <c r="A2222" s="15" t="s">
        <v>2406</v>
      </c>
      <c r="B2222" s="8">
        <v>153</v>
      </c>
      <c r="C2222" s="8">
        <v>115731542</v>
      </c>
      <c r="D2222" s="7" t="s">
        <v>973</v>
      </c>
      <c r="E2222" s="7" t="s">
        <v>232</v>
      </c>
      <c r="F2222" s="7" t="s">
        <v>2407</v>
      </c>
      <c r="G2222" s="8">
        <v>151812</v>
      </c>
      <c r="H2222" s="7" t="s">
        <v>2408</v>
      </c>
      <c r="I2222" s="8">
        <v>556</v>
      </c>
      <c r="J2222" s="7" t="s">
        <v>19</v>
      </c>
      <c r="K2222" s="7" t="s">
        <v>20</v>
      </c>
      <c r="L2222" s="8">
        <v>65000000</v>
      </c>
      <c r="M2222" s="8">
        <v>1998</v>
      </c>
      <c r="N2222" s="8">
        <v>6.5</v>
      </c>
      <c r="O2222" s="21">
        <f>IMDB_Movies!$C2199-IMDB_Movies!$L2199</f>
        <v>-41771652</v>
      </c>
    </row>
    <row r="2223" spans="1:15" x14ac:dyDescent="0.35">
      <c r="A2223" s="14" t="s">
        <v>7100</v>
      </c>
      <c r="B2223" s="6">
        <v>104</v>
      </c>
      <c r="C2223" s="6">
        <v>13491653</v>
      </c>
      <c r="D2223" s="5" t="s">
        <v>2662</v>
      </c>
      <c r="E2223" s="5" t="s">
        <v>65</v>
      </c>
      <c r="F2223" s="5" t="s">
        <v>7101</v>
      </c>
      <c r="G2223" s="6">
        <v>23728</v>
      </c>
      <c r="H2223" s="5" t="s">
        <v>7102</v>
      </c>
      <c r="I2223" s="6">
        <v>213</v>
      </c>
      <c r="J2223" s="5" t="s">
        <v>19</v>
      </c>
      <c r="K2223" s="5" t="s">
        <v>20</v>
      </c>
      <c r="L2223" s="6">
        <v>18000000</v>
      </c>
      <c r="M2223" s="6">
        <v>2001</v>
      </c>
      <c r="N2223" s="6">
        <v>6.1</v>
      </c>
      <c r="O2223" s="22">
        <f>IMDB_Movies!$C3611-IMDB_Movies!$L3611</f>
        <v>-3017368</v>
      </c>
    </row>
    <row r="2224" spans="1:15" x14ac:dyDescent="0.35">
      <c r="A2224" s="14" t="s">
        <v>10124</v>
      </c>
      <c r="B2224" s="6">
        <v>51</v>
      </c>
      <c r="C2224" s="6">
        <v>265107</v>
      </c>
      <c r="D2224" s="5" t="s">
        <v>10125</v>
      </c>
      <c r="E2224" s="5" t="s">
        <v>4603</v>
      </c>
      <c r="F2224" s="5" t="s">
        <v>10126</v>
      </c>
      <c r="G2224" s="6">
        <v>4617</v>
      </c>
      <c r="H2224" s="5" t="s">
        <v>10127</v>
      </c>
      <c r="I2224" s="6">
        <v>93</v>
      </c>
      <c r="J2224" s="5" t="s">
        <v>19</v>
      </c>
      <c r="K2224" s="5" t="s">
        <v>267</v>
      </c>
      <c r="L2224" s="6">
        <v>1500000</v>
      </c>
      <c r="M2224" s="6">
        <v>2000</v>
      </c>
      <c r="N2224" s="6">
        <v>6.3</v>
      </c>
      <c r="O2224" s="22">
        <f>IMDB_Movies!$C2424-IMDB_Movies!$L2424</f>
        <v>182925485</v>
      </c>
    </row>
    <row r="2225" spans="1:15" x14ac:dyDescent="0.35">
      <c r="A2225" s="15" t="s">
        <v>2213</v>
      </c>
      <c r="B2225" s="8">
        <v>83</v>
      </c>
      <c r="C2225" s="8">
        <v>56876365</v>
      </c>
      <c r="D2225" s="7" t="s">
        <v>83</v>
      </c>
      <c r="E2225" s="7" t="s">
        <v>152</v>
      </c>
      <c r="F2225" s="7" t="s">
        <v>4613</v>
      </c>
      <c r="G2225" s="8">
        <v>125219</v>
      </c>
      <c r="H2225" s="7" t="s">
        <v>4614</v>
      </c>
      <c r="I2225" s="8">
        <v>244</v>
      </c>
      <c r="J2225" s="7" t="s">
        <v>19</v>
      </c>
      <c r="K2225" s="7" t="s">
        <v>20</v>
      </c>
      <c r="L2225" s="8">
        <v>35000000</v>
      </c>
      <c r="M2225" s="8">
        <v>1998</v>
      </c>
      <c r="N2225" s="8">
        <v>6.4</v>
      </c>
      <c r="O2225" s="21">
        <f>IMDB_Movies!$C13-IMDB_Movies!$L13</f>
        <v>16638745</v>
      </c>
    </row>
    <row r="2226" spans="1:15" x14ac:dyDescent="0.35">
      <c r="A2226" s="14" t="s">
        <v>402</v>
      </c>
      <c r="B2226" s="6">
        <v>110</v>
      </c>
      <c r="C2226" s="6">
        <v>301305</v>
      </c>
      <c r="D2226" s="5" t="s">
        <v>3586</v>
      </c>
      <c r="E2226" s="5" t="s">
        <v>8113</v>
      </c>
      <c r="F2226" s="5" t="s">
        <v>8114</v>
      </c>
      <c r="G2226" s="6">
        <v>31414</v>
      </c>
      <c r="H2226" s="5" t="s">
        <v>8115</v>
      </c>
      <c r="I2226" s="6">
        <v>180</v>
      </c>
      <c r="J2226" s="5" t="s">
        <v>8116</v>
      </c>
      <c r="K2226" s="5" t="s">
        <v>20</v>
      </c>
      <c r="L2226" s="6">
        <v>13000000</v>
      </c>
      <c r="M2226" s="6">
        <v>2011</v>
      </c>
      <c r="N2226" s="6">
        <v>4.3</v>
      </c>
      <c r="O2226" s="21">
        <f>IMDB_Movies!$C3528-IMDB_Movies!$L3528</f>
        <v>20455802</v>
      </c>
    </row>
    <row r="2227" spans="1:15" x14ac:dyDescent="0.35">
      <c r="A2227" s="15" t="s">
        <v>3707</v>
      </c>
      <c r="B2227" s="8">
        <v>59</v>
      </c>
      <c r="C2227" s="8">
        <v>48114556</v>
      </c>
      <c r="D2227" s="7" t="s">
        <v>1754</v>
      </c>
      <c r="E2227" s="7" t="s">
        <v>3372</v>
      </c>
      <c r="F2227" s="7" t="s">
        <v>3708</v>
      </c>
      <c r="G2227" s="8">
        <v>9380</v>
      </c>
      <c r="H2227" s="7" t="s">
        <v>3709</v>
      </c>
      <c r="I2227" s="8">
        <v>91</v>
      </c>
      <c r="J2227" s="7" t="s">
        <v>19</v>
      </c>
      <c r="K2227" s="7" t="s">
        <v>20</v>
      </c>
      <c r="L2227" s="8">
        <v>26000000</v>
      </c>
      <c r="M2227" s="8">
        <v>2004</v>
      </c>
      <c r="N2227" s="8">
        <v>4.3</v>
      </c>
      <c r="O2227" s="21">
        <f>IMDB_Movies!$C2337-IMDB_Movies!$L2337</f>
        <v>1102171</v>
      </c>
    </row>
    <row r="2228" spans="1:15" x14ac:dyDescent="0.35">
      <c r="A2228" s="11" t="s">
        <v>1035</v>
      </c>
      <c r="B2228" s="12">
        <v>358</v>
      </c>
      <c r="C2228" s="12">
        <v>155181732</v>
      </c>
      <c r="D2228" s="13" t="s">
        <v>498</v>
      </c>
      <c r="E2228" s="13" t="s">
        <v>748</v>
      </c>
      <c r="F2228" s="13" t="s">
        <v>1036</v>
      </c>
      <c r="G2228" s="12">
        <v>147497</v>
      </c>
      <c r="H2228" s="13" t="s">
        <v>1038</v>
      </c>
      <c r="I2228" s="12">
        <v>499</v>
      </c>
      <c r="J2228" s="13" t="s">
        <v>19</v>
      </c>
      <c r="K2228" s="13" t="s">
        <v>20</v>
      </c>
      <c r="L2228" s="12">
        <v>110000000</v>
      </c>
      <c r="M2228" s="12">
        <v>2015</v>
      </c>
      <c r="N2228" s="12">
        <v>6.1</v>
      </c>
      <c r="O2228" s="22">
        <f>IMDB_Movies!$C178-IMDB_Movies!$L178</f>
        <v>-41392993</v>
      </c>
    </row>
    <row r="2229" spans="1:15" x14ac:dyDescent="0.35">
      <c r="A2229" s="15" t="s">
        <v>6314</v>
      </c>
      <c r="B2229" s="8">
        <v>160</v>
      </c>
      <c r="C2229" s="8">
        <v>476270</v>
      </c>
      <c r="D2229" s="7" t="s">
        <v>5406</v>
      </c>
      <c r="E2229" s="7" t="s">
        <v>2039</v>
      </c>
      <c r="F2229" s="7" t="s">
        <v>6904</v>
      </c>
      <c r="G2229" s="8">
        <v>29602</v>
      </c>
      <c r="H2229" s="7" t="s">
        <v>6905</v>
      </c>
      <c r="I2229" s="8">
        <v>110</v>
      </c>
      <c r="J2229" s="7" t="s">
        <v>5409</v>
      </c>
      <c r="K2229" s="7" t="s">
        <v>539</v>
      </c>
      <c r="L2229" s="8">
        <v>20000000</v>
      </c>
      <c r="M2229" s="8">
        <v>2008</v>
      </c>
      <c r="N2229" s="8">
        <v>7.4</v>
      </c>
      <c r="O2229" s="21">
        <f>IMDB_Movies!$C433-IMDB_Movies!$L433</f>
        <v>-56780252</v>
      </c>
    </row>
    <row r="2230" spans="1:15" x14ac:dyDescent="0.35">
      <c r="A2230" s="11" t="s">
        <v>2812</v>
      </c>
      <c r="B2230" s="12">
        <v>225</v>
      </c>
      <c r="C2230" s="12">
        <v>29136626</v>
      </c>
      <c r="D2230" s="13" t="s">
        <v>2813</v>
      </c>
      <c r="E2230" s="13" t="s">
        <v>2814</v>
      </c>
      <c r="F2230" s="13" t="s">
        <v>2815</v>
      </c>
      <c r="G2230" s="12">
        <v>97089</v>
      </c>
      <c r="H2230" s="13" t="s">
        <v>2816</v>
      </c>
      <c r="I2230" s="12">
        <v>233</v>
      </c>
      <c r="J2230" s="13" t="s">
        <v>19</v>
      </c>
      <c r="K2230" s="13" t="s">
        <v>20</v>
      </c>
      <c r="L2230" s="12">
        <v>60000000</v>
      </c>
      <c r="M2230" s="12">
        <v>2011</v>
      </c>
      <c r="N2230" s="12">
        <v>5.7</v>
      </c>
      <c r="O2230" s="22">
        <f>IMDB_Movies!$C852-IMDB_Movies!$L852</f>
        <v>14399750</v>
      </c>
    </row>
    <row r="2231" spans="1:15" x14ac:dyDescent="0.35">
      <c r="A2231" s="14" t="s">
        <v>8455</v>
      </c>
      <c r="B2231" s="6">
        <v>62</v>
      </c>
      <c r="C2231" s="6">
        <v>23978402</v>
      </c>
      <c r="D2231" s="5" t="s">
        <v>706</v>
      </c>
      <c r="E2231" s="5" t="s">
        <v>2340</v>
      </c>
      <c r="F2231" s="5" t="s">
        <v>8456</v>
      </c>
      <c r="G2231" s="6">
        <v>10966</v>
      </c>
      <c r="H2231" s="5" t="s">
        <v>8457</v>
      </c>
      <c r="I2231" s="6">
        <v>100</v>
      </c>
      <c r="J2231" s="5" t="s">
        <v>19</v>
      </c>
      <c r="K2231" s="5" t="s">
        <v>20</v>
      </c>
      <c r="L2231" s="6">
        <v>11000000</v>
      </c>
      <c r="M2231" s="6">
        <v>2001</v>
      </c>
      <c r="N2231" s="6">
        <v>4.5999999999999996</v>
      </c>
      <c r="O2231" s="22">
        <f>IMDB_Movies!$C1792-IMDB_Movies!$L1792</f>
        <v>-19289545</v>
      </c>
    </row>
    <row r="2232" spans="1:15" x14ac:dyDescent="0.35">
      <c r="A2232" s="11" t="s">
        <v>2711</v>
      </c>
      <c r="B2232" s="12">
        <v>47</v>
      </c>
      <c r="C2232" s="12">
        <v>50024083</v>
      </c>
      <c r="D2232" s="13" t="s">
        <v>34</v>
      </c>
      <c r="E2232" s="13" t="s">
        <v>2712</v>
      </c>
      <c r="F2232" s="13" t="s">
        <v>2713</v>
      </c>
      <c r="G2232" s="12">
        <v>35918</v>
      </c>
      <c r="H2232" s="13" t="s">
        <v>2714</v>
      </c>
      <c r="I2232" s="12">
        <v>126</v>
      </c>
      <c r="J2232" s="13" t="s">
        <v>19</v>
      </c>
      <c r="K2232" s="13" t="s">
        <v>20</v>
      </c>
      <c r="L2232" s="12">
        <v>60000000</v>
      </c>
      <c r="M2232" s="12">
        <v>1995</v>
      </c>
      <c r="N2232" s="12">
        <v>5.4</v>
      </c>
      <c r="O2232" s="22">
        <f>IMDB_Movies!$C964-IMDB_Movies!$L964</f>
        <v>-7713686</v>
      </c>
    </row>
    <row r="2233" spans="1:15" x14ac:dyDescent="0.35">
      <c r="A2233" s="14" t="s">
        <v>2077</v>
      </c>
      <c r="B2233" s="6">
        <v>24</v>
      </c>
      <c r="C2233" s="6">
        <v>48092846</v>
      </c>
      <c r="D2233" s="5" t="s">
        <v>1878</v>
      </c>
      <c r="E2233" s="5" t="s">
        <v>6213</v>
      </c>
      <c r="F2233" s="5" t="s">
        <v>8170</v>
      </c>
      <c r="G2233" s="6">
        <v>61753</v>
      </c>
      <c r="H2233" s="5" t="s">
        <v>8171</v>
      </c>
      <c r="I2233" s="6">
        <v>133</v>
      </c>
      <c r="J2233" s="5" t="s">
        <v>19</v>
      </c>
      <c r="K2233" s="5" t="s">
        <v>20</v>
      </c>
      <c r="L2233" s="6">
        <v>12500000</v>
      </c>
      <c r="M2233" s="6">
        <v>1988</v>
      </c>
      <c r="N2233" s="6">
        <v>7.3</v>
      </c>
      <c r="O2233" s="21">
        <f>IMDB_Movies!$C1071-IMDB_Movies!$L1071</f>
        <v>-55464883</v>
      </c>
    </row>
    <row r="2234" spans="1:15" x14ac:dyDescent="0.35">
      <c r="A2234" s="15" t="s">
        <v>6948</v>
      </c>
      <c r="B2234" s="8">
        <v>252</v>
      </c>
      <c r="C2234" s="8">
        <v>21483154</v>
      </c>
      <c r="D2234" s="7" t="s">
        <v>2233</v>
      </c>
      <c r="E2234" s="7" t="s">
        <v>1939</v>
      </c>
      <c r="F2234" s="7" t="s">
        <v>6949</v>
      </c>
      <c r="G2234" s="8">
        <v>98741</v>
      </c>
      <c r="H2234" s="7" t="s">
        <v>6951</v>
      </c>
      <c r="I2234" s="8">
        <v>236</v>
      </c>
      <c r="J2234" s="7" t="s">
        <v>19</v>
      </c>
      <c r="K2234" s="7" t="s">
        <v>20</v>
      </c>
      <c r="L2234" s="8">
        <v>19000000</v>
      </c>
      <c r="M2234" s="8">
        <v>2013</v>
      </c>
      <c r="N2234" s="8">
        <v>7.6</v>
      </c>
      <c r="O2234" s="21">
        <f>IMDB_Movies!$C3626-IMDB_Movies!$L3626</f>
        <v>-24008619</v>
      </c>
    </row>
    <row r="2235" spans="1:15" x14ac:dyDescent="0.35">
      <c r="A2235" s="14" t="s">
        <v>3155</v>
      </c>
      <c r="B2235" s="6">
        <v>288</v>
      </c>
      <c r="C2235" s="6">
        <v>11326836</v>
      </c>
      <c r="D2235" s="5" t="s">
        <v>1444</v>
      </c>
      <c r="E2235" s="5" t="s">
        <v>33</v>
      </c>
      <c r="F2235" s="5" t="s">
        <v>6359</v>
      </c>
      <c r="G2235" s="6">
        <v>83171</v>
      </c>
      <c r="H2235" s="5" t="s">
        <v>6360</v>
      </c>
      <c r="I2235" s="6">
        <v>231</v>
      </c>
      <c r="J2235" s="5" t="s">
        <v>19</v>
      </c>
      <c r="K2235" s="5" t="s">
        <v>20</v>
      </c>
      <c r="L2235" s="6">
        <v>22000000</v>
      </c>
      <c r="M2235" s="6">
        <v>2013</v>
      </c>
      <c r="N2235" s="6">
        <v>6.8</v>
      </c>
      <c r="O2235" s="21">
        <f>IMDB_Movies!$C2819-IMDB_Movies!$L2819</f>
        <v>37239856</v>
      </c>
    </row>
    <row r="2236" spans="1:15" x14ac:dyDescent="0.35">
      <c r="A2236" s="14" t="s">
        <v>9615</v>
      </c>
      <c r="B2236" s="6">
        <v>16</v>
      </c>
      <c r="C2236" s="6">
        <v>399611</v>
      </c>
      <c r="D2236" s="5" t="s">
        <v>1112</v>
      </c>
      <c r="E2236" s="5" t="s">
        <v>4085</v>
      </c>
      <c r="F2236" s="5" t="s">
        <v>9616</v>
      </c>
      <c r="G2236" s="6">
        <v>1245</v>
      </c>
      <c r="H2236" s="5" t="s">
        <v>9617</v>
      </c>
      <c r="I2236" s="6">
        <v>29</v>
      </c>
      <c r="J2236" s="5" t="s">
        <v>19</v>
      </c>
      <c r="K2236" s="5" t="s">
        <v>20</v>
      </c>
      <c r="L2236" s="6">
        <v>6000000</v>
      </c>
      <c r="M2236" s="6">
        <v>2010</v>
      </c>
      <c r="N2236" s="6">
        <v>5.7</v>
      </c>
      <c r="O2236" s="21">
        <f>IMDB_Movies!$C1589-IMDB_Movies!$L1589</f>
        <v>117387272</v>
      </c>
    </row>
    <row r="2237" spans="1:15" x14ac:dyDescent="0.35">
      <c r="A2237" s="14" t="s">
        <v>2220</v>
      </c>
      <c r="B2237" s="6">
        <v>143</v>
      </c>
      <c r="C2237" s="6">
        <v>92001027</v>
      </c>
      <c r="D2237" s="5" t="s">
        <v>3614</v>
      </c>
      <c r="E2237" s="5" t="s">
        <v>2221</v>
      </c>
      <c r="F2237" s="5" t="s">
        <v>3615</v>
      </c>
      <c r="G2237" s="6">
        <v>97838</v>
      </c>
      <c r="H2237" s="5" t="s">
        <v>3616</v>
      </c>
      <c r="I2237" s="6">
        <v>286</v>
      </c>
      <c r="J2237" s="5" t="s">
        <v>19</v>
      </c>
      <c r="K2237" s="5" t="s">
        <v>20</v>
      </c>
      <c r="L2237" s="6">
        <v>45000000</v>
      </c>
      <c r="M2237" s="6">
        <v>1996</v>
      </c>
      <c r="N2237" s="6">
        <v>7.6</v>
      </c>
      <c r="O2237" s="21">
        <f>IMDB_Movies!$C169-IMDB_Movies!$L169</f>
        <v>-825130</v>
      </c>
    </row>
    <row r="2238" spans="1:15" x14ac:dyDescent="0.35">
      <c r="A2238" s="14" t="s">
        <v>2318</v>
      </c>
      <c r="B2238" s="6">
        <v>314</v>
      </c>
      <c r="C2238" s="6">
        <v>71975611</v>
      </c>
      <c r="D2238" s="5" t="s">
        <v>4656</v>
      </c>
      <c r="E2238" s="5" t="s">
        <v>6239</v>
      </c>
      <c r="F2238" s="5" t="s">
        <v>6240</v>
      </c>
      <c r="G2238" s="6">
        <v>209396</v>
      </c>
      <c r="H2238" s="5" t="s">
        <v>6241</v>
      </c>
      <c r="I2238" s="6">
        <v>580</v>
      </c>
      <c r="J2238" s="5" t="s">
        <v>19</v>
      </c>
      <c r="K2238" s="5" t="s">
        <v>20</v>
      </c>
      <c r="L2238" s="6">
        <v>25000000</v>
      </c>
      <c r="M2238" s="6">
        <v>2007</v>
      </c>
      <c r="N2238" s="6">
        <v>6.8</v>
      </c>
      <c r="O2238" s="21">
        <f>IMDB_Movies!$C3650-IMDB_Movies!$L3650</f>
        <v>79900000</v>
      </c>
    </row>
    <row r="2239" spans="1:15" x14ac:dyDescent="0.35">
      <c r="A2239" s="14" t="s">
        <v>928</v>
      </c>
      <c r="B2239" s="6">
        <v>146</v>
      </c>
      <c r="C2239" s="6">
        <v>134141530</v>
      </c>
      <c r="D2239" s="5" t="s">
        <v>3638</v>
      </c>
      <c r="E2239" s="5" t="s">
        <v>1548</v>
      </c>
      <c r="F2239" s="5" t="s">
        <v>5778</v>
      </c>
      <c r="G2239" s="6">
        <v>75903</v>
      </c>
      <c r="H2239" s="5" t="s">
        <v>5779</v>
      </c>
      <c r="I2239" s="6">
        <v>109</v>
      </c>
      <c r="J2239" s="5" t="s">
        <v>19</v>
      </c>
      <c r="K2239" s="5" t="s">
        <v>20</v>
      </c>
      <c r="L2239" s="6">
        <v>25000000</v>
      </c>
      <c r="M2239" s="6">
        <v>2014</v>
      </c>
      <c r="N2239" s="6">
        <v>6.2</v>
      </c>
      <c r="O2239" s="22">
        <f>IMDB_Movies!$C502-IMDB_Movies!$L502</f>
        <v>293784000</v>
      </c>
    </row>
    <row r="2240" spans="1:15" x14ac:dyDescent="0.35">
      <c r="A2240" s="11" t="s">
        <v>5249</v>
      </c>
      <c r="B2240" s="12">
        <v>162</v>
      </c>
      <c r="C2240" s="12">
        <v>26687172</v>
      </c>
      <c r="D2240" s="13" t="s">
        <v>881</v>
      </c>
      <c r="E2240" s="13" t="s">
        <v>451</v>
      </c>
      <c r="F2240" s="13" t="s">
        <v>5250</v>
      </c>
      <c r="G2240" s="12">
        <v>15600</v>
      </c>
      <c r="H2240" s="13" t="s">
        <v>5251</v>
      </c>
      <c r="I2240" s="12">
        <v>55</v>
      </c>
      <c r="J2240" s="13" t="s">
        <v>19</v>
      </c>
      <c r="K2240" s="13" t="s">
        <v>20</v>
      </c>
      <c r="L2240" s="12">
        <v>30000000</v>
      </c>
      <c r="M2240" s="12">
        <v>2011</v>
      </c>
      <c r="N2240" s="12">
        <v>7.3</v>
      </c>
      <c r="O2240" s="22">
        <f>IMDB_Movies!$C1048-IMDB_Movies!$L1048</f>
        <v>36600000</v>
      </c>
    </row>
    <row r="2241" spans="1:15" x14ac:dyDescent="0.35">
      <c r="A2241" s="14" t="s">
        <v>129</v>
      </c>
      <c r="B2241" s="6">
        <v>97</v>
      </c>
      <c r="C2241" s="6">
        <v>48154732</v>
      </c>
      <c r="D2241" s="5" t="s">
        <v>1004</v>
      </c>
      <c r="E2241" s="5" t="s">
        <v>1874</v>
      </c>
      <c r="F2241" s="5" t="s">
        <v>3358</v>
      </c>
      <c r="G2241" s="6">
        <v>60326</v>
      </c>
      <c r="H2241" s="5" t="s">
        <v>3359</v>
      </c>
      <c r="I2241" s="6">
        <v>142</v>
      </c>
      <c r="J2241" s="5" t="s">
        <v>19</v>
      </c>
      <c r="K2241" s="5" t="s">
        <v>20</v>
      </c>
      <c r="L2241" s="6">
        <v>50000000</v>
      </c>
      <c r="M2241" s="6">
        <v>1997</v>
      </c>
      <c r="N2241" s="6">
        <v>5.8</v>
      </c>
      <c r="O2241" s="21">
        <f>IMDB_Movies!$C837-IMDB_Movies!$L837</f>
        <v>-18823678</v>
      </c>
    </row>
    <row r="2242" spans="1:15" x14ac:dyDescent="0.35">
      <c r="A2242" s="15" t="s">
        <v>10169</v>
      </c>
      <c r="B2242" s="8">
        <v>21</v>
      </c>
      <c r="C2242" s="8">
        <v>8000000</v>
      </c>
      <c r="D2242" s="7" t="s">
        <v>10170</v>
      </c>
      <c r="E2242" s="7" t="s">
        <v>10171</v>
      </c>
      <c r="F2242" s="7" t="s">
        <v>10172</v>
      </c>
      <c r="G2242" s="8">
        <v>3167</v>
      </c>
      <c r="H2242" s="7" t="s">
        <v>10173</v>
      </c>
      <c r="I2242" s="8">
        <v>90</v>
      </c>
      <c r="J2242" s="7" t="s">
        <v>19</v>
      </c>
      <c r="K2242" s="7" t="s">
        <v>20</v>
      </c>
      <c r="L2242" s="8">
        <v>3768785</v>
      </c>
      <c r="M2242" s="8">
        <v>1950</v>
      </c>
      <c r="N2242" s="8">
        <v>7</v>
      </c>
      <c r="O2242" s="21">
        <f>IMDB_Movies!$C1417-IMDB_Movies!$L1417</f>
        <v>-23315181</v>
      </c>
    </row>
    <row r="2243" spans="1:15" x14ac:dyDescent="0.35">
      <c r="A2243" s="14" t="s">
        <v>2996</v>
      </c>
      <c r="B2243" s="6">
        <v>202</v>
      </c>
      <c r="C2243" s="6">
        <v>69951824</v>
      </c>
      <c r="D2243" s="5" t="s">
        <v>151</v>
      </c>
      <c r="E2243" s="5" t="s">
        <v>113</v>
      </c>
      <c r="F2243" s="5" t="s">
        <v>3124</v>
      </c>
      <c r="G2243" s="6">
        <v>232710</v>
      </c>
      <c r="H2243" s="5" t="s">
        <v>3125</v>
      </c>
      <c r="I2243" s="6">
        <v>599</v>
      </c>
      <c r="J2243" s="5" t="s">
        <v>19</v>
      </c>
      <c r="K2243" s="5" t="s">
        <v>20</v>
      </c>
      <c r="L2243" s="6">
        <v>55000000</v>
      </c>
      <c r="M2243" s="6">
        <v>2008</v>
      </c>
      <c r="N2243" s="6">
        <v>7.7</v>
      </c>
      <c r="O2243" s="21">
        <f>IMDB_Movies!$C3398-IMDB_Movies!$L3398</f>
        <v>-13723190</v>
      </c>
    </row>
    <row r="2244" spans="1:15" x14ac:dyDescent="0.35">
      <c r="A2244" s="14" t="s">
        <v>2421</v>
      </c>
      <c r="B2244" s="6">
        <v>392</v>
      </c>
      <c r="C2244" s="6">
        <v>37304950</v>
      </c>
      <c r="D2244" s="5" t="s">
        <v>1175</v>
      </c>
      <c r="E2244" s="5" t="s">
        <v>152</v>
      </c>
      <c r="F2244" s="5" t="s">
        <v>4695</v>
      </c>
      <c r="G2244" s="6">
        <v>102728</v>
      </c>
      <c r="H2244" s="5" t="s">
        <v>4696</v>
      </c>
      <c r="I2244" s="6">
        <v>279</v>
      </c>
      <c r="J2244" s="5" t="s">
        <v>19</v>
      </c>
      <c r="K2244" s="5" t="s">
        <v>20</v>
      </c>
      <c r="L2244" s="6">
        <v>35000000</v>
      </c>
      <c r="M2244" s="6">
        <v>2011</v>
      </c>
      <c r="N2244" s="6">
        <v>6.6</v>
      </c>
      <c r="O2244" s="22">
        <f>IMDB_Movies!$C1436-IMDB_Movies!$L1436</f>
        <v>-16675758</v>
      </c>
    </row>
    <row r="2245" spans="1:15" x14ac:dyDescent="0.35">
      <c r="A2245" s="15" t="s">
        <v>2549</v>
      </c>
      <c r="B2245" s="8">
        <v>150</v>
      </c>
      <c r="C2245" s="8">
        <v>32178777</v>
      </c>
      <c r="D2245" s="7" t="s">
        <v>2551</v>
      </c>
      <c r="E2245" s="7" t="s">
        <v>506</v>
      </c>
      <c r="F2245" s="7" t="s">
        <v>2552</v>
      </c>
      <c r="G2245" s="8">
        <v>43300</v>
      </c>
      <c r="H2245" s="7" t="s">
        <v>2553</v>
      </c>
      <c r="I2245" s="8">
        <v>250</v>
      </c>
      <c r="J2245" s="7" t="s">
        <v>19</v>
      </c>
      <c r="K2245" s="7" t="s">
        <v>20</v>
      </c>
      <c r="L2245" s="8">
        <v>62000000</v>
      </c>
      <c r="M2245" s="8">
        <v>2008</v>
      </c>
      <c r="N2245" s="8">
        <v>3.8</v>
      </c>
      <c r="O2245" s="21">
        <f>IMDB_Movies!$C2611-IMDB_Movies!$L2611</f>
        <v>8662299</v>
      </c>
    </row>
    <row r="2246" spans="1:15" x14ac:dyDescent="0.35">
      <c r="A2246" s="14" t="s">
        <v>1267</v>
      </c>
      <c r="B2246" s="6">
        <v>212</v>
      </c>
      <c r="C2246" s="6">
        <v>40198710</v>
      </c>
      <c r="D2246" s="5" t="s">
        <v>1268</v>
      </c>
      <c r="E2246" s="5" t="s">
        <v>1062</v>
      </c>
      <c r="F2246" s="5" t="s">
        <v>1269</v>
      </c>
      <c r="G2246" s="6">
        <v>87451</v>
      </c>
      <c r="H2246" s="5" t="s">
        <v>1270</v>
      </c>
      <c r="I2246" s="6">
        <v>660</v>
      </c>
      <c r="J2246" s="5" t="s">
        <v>19</v>
      </c>
      <c r="K2246" s="5" t="s">
        <v>20</v>
      </c>
      <c r="L2246" s="6">
        <v>100000000</v>
      </c>
      <c r="M2246" s="6">
        <v>2004</v>
      </c>
      <c r="N2246" s="6">
        <v>3.3</v>
      </c>
      <c r="O2246" s="21">
        <f>IMDB_Movies!$C669-IMDB_Movies!$L669</f>
        <v>-12796359</v>
      </c>
    </row>
    <row r="2247" spans="1:15" x14ac:dyDescent="0.35">
      <c r="A2247" s="15" t="s">
        <v>1664</v>
      </c>
      <c r="B2247" s="8">
        <v>94</v>
      </c>
      <c r="C2247" s="8">
        <v>123307945</v>
      </c>
      <c r="D2247" s="7" t="s">
        <v>1666</v>
      </c>
      <c r="E2247" s="7" t="s">
        <v>1667</v>
      </c>
      <c r="F2247" s="7" t="s">
        <v>1668</v>
      </c>
      <c r="G2247" s="8">
        <v>39391</v>
      </c>
      <c r="H2247" s="7" t="s">
        <v>1670</v>
      </c>
      <c r="I2247" s="8">
        <v>171</v>
      </c>
      <c r="J2247" s="7" t="s">
        <v>19</v>
      </c>
      <c r="K2247" s="7" t="s">
        <v>20</v>
      </c>
      <c r="L2247" s="8">
        <v>65000000</v>
      </c>
      <c r="M2247" s="8">
        <v>2000</v>
      </c>
      <c r="N2247" s="8">
        <v>4.3</v>
      </c>
      <c r="O2247" s="21">
        <f>IMDB_Movies!$C2605-IMDB_Movies!$L2605</f>
        <v>1508841</v>
      </c>
    </row>
    <row r="2248" spans="1:15" x14ac:dyDescent="0.35">
      <c r="A2248" s="14" t="s">
        <v>10199</v>
      </c>
      <c r="B2248" s="6">
        <v>95</v>
      </c>
      <c r="C2248" s="6">
        <v>14000000</v>
      </c>
      <c r="D2248" s="5" t="s">
        <v>5027</v>
      </c>
      <c r="E2248" s="5" t="s">
        <v>4994</v>
      </c>
      <c r="F2248" s="5" t="s">
        <v>10200</v>
      </c>
      <c r="G2248" s="6">
        <v>15956</v>
      </c>
      <c r="H2248" s="5" t="s">
        <v>10201</v>
      </c>
      <c r="I2248" s="6">
        <v>118</v>
      </c>
      <c r="J2248" s="5" t="s">
        <v>19</v>
      </c>
      <c r="K2248" s="5" t="s">
        <v>20</v>
      </c>
      <c r="L2248" s="6">
        <v>3500000</v>
      </c>
      <c r="M2248" s="6">
        <v>1987</v>
      </c>
      <c r="N2248" s="6">
        <v>6</v>
      </c>
      <c r="O2248" s="22">
        <f>IMDB_Movies!$C2392-IMDB_Movies!$L2392</f>
        <v>-23117290</v>
      </c>
    </row>
    <row r="2249" spans="1:15" x14ac:dyDescent="0.35">
      <c r="A2249" s="11" t="s">
        <v>4853</v>
      </c>
      <c r="B2249" s="12">
        <v>174</v>
      </c>
      <c r="C2249" s="12">
        <v>2298191</v>
      </c>
      <c r="D2249" s="13" t="s">
        <v>5410</v>
      </c>
      <c r="E2249" s="13" t="s">
        <v>2296</v>
      </c>
      <c r="F2249" s="13" t="s">
        <v>6851</v>
      </c>
      <c r="G2249" s="12">
        <v>221552</v>
      </c>
      <c r="H2249" s="13" t="s">
        <v>6852</v>
      </c>
      <c r="I2249" s="12">
        <v>570</v>
      </c>
      <c r="J2249" s="13" t="s">
        <v>470</v>
      </c>
      <c r="K2249" s="13" t="s">
        <v>471</v>
      </c>
      <c r="L2249" s="12">
        <v>2400000000</v>
      </c>
      <c r="M2249" s="12">
        <v>1997</v>
      </c>
      <c r="N2249" s="12">
        <v>8.4</v>
      </c>
      <c r="O2249" s="22">
        <f>IMDB_Movies!$C1090-IMDB_Movies!$L1090</f>
        <v>-45393665</v>
      </c>
    </row>
    <row r="2250" spans="1:15" x14ac:dyDescent="0.35">
      <c r="A2250" s="14" t="s">
        <v>597</v>
      </c>
      <c r="B2250" s="6">
        <v>302</v>
      </c>
      <c r="C2250" s="6">
        <v>18593156</v>
      </c>
      <c r="D2250" s="5" t="s">
        <v>2243</v>
      </c>
      <c r="E2250" s="5" t="s">
        <v>839</v>
      </c>
      <c r="F2250" s="5" t="s">
        <v>5424</v>
      </c>
      <c r="G2250" s="6">
        <v>88682</v>
      </c>
      <c r="H2250" s="5" t="s">
        <v>5425</v>
      </c>
      <c r="I2250" s="6">
        <v>241</v>
      </c>
      <c r="J2250" s="5" t="s">
        <v>19</v>
      </c>
      <c r="K2250" s="5" t="s">
        <v>20</v>
      </c>
      <c r="L2250" s="6">
        <v>35000000</v>
      </c>
      <c r="M2250" s="6">
        <v>2008</v>
      </c>
      <c r="N2250" s="6">
        <v>7.7</v>
      </c>
      <c r="O2250" s="21">
        <f>IMDB_Movies!$C2968-IMDB_Movies!$L2968</f>
        <v>4185387</v>
      </c>
    </row>
    <row r="2251" spans="1:15" x14ac:dyDescent="0.35">
      <c r="A2251" s="14" t="s">
        <v>4655</v>
      </c>
      <c r="B2251" s="6">
        <v>223</v>
      </c>
      <c r="C2251" s="6">
        <v>76600000</v>
      </c>
      <c r="D2251" s="5" t="s">
        <v>4656</v>
      </c>
      <c r="E2251" s="5" t="s">
        <v>4657</v>
      </c>
      <c r="F2251" s="5" t="s">
        <v>4658</v>
      </c>
      <c r="G2251" s="6">
        <v>105448</v>
      </c>
      <c r="H2251" s="5" t="s">
        <v>4659</v>
      </c>
      <c r="I2251" s="6">
        <v>321</v>
      </c>
      <c r="J2251" s="5" t="s">
        <v>19</v>
      </c>
      <c r="K2251" s="5" t="s">
        <v>20</v>
      </c>
      <c r="L2251" s="6">
        <v>10700000</v>
      </c>
      <c r="M2251" s="6">
        <v>1982</v>
      </c>
      <c r="N2251" s="6">
        <v>7.4</v>
      </c>
      <c r="O2251" s="21">
        <f>IMDB_Movies!$C3646-IMDB_Movies!$L3646</f>
        <v>36885587</v>
      </c>
    </row>
    <row r="2252" spans="1:15" x14ac:dyDescent="0.35">
      <c r="A2252" s="11" t="s">
        <v>2421</v>
      </c>
      <c r="B2252" s="12">
        <v>315</v>
      </c>
      <c r="C2252" s="12">
        <v>32741596</v>
      </c>
      <c r="D2252" s="13" t="s">
        <v>3426</v>
      </c>
      <c r="E2252" s="13" t="s">
        <v>803</v>
      </c>
      <c r="F2252" s="13" t="s">
        <v>3427</v>
      </c>
      <c r="G2252" s="12">
        <v>80140</v>
      </c>
      <c r="H2252" s="13" t="s">
        <v>3428</v>
      </c>
      <c r="I2252" s="12">
        <v>323</v>
      </c>
      <c r="J2252" s="13" t="s">
        <v>19</v>
      </c>
      <c r="K2252" s="13" t="s">
        <v>20</v>
      </c>
      <c r="L2252" s="12">
        <v>50000000</v>
      </c>
      <c r="M2252" s="12">
        <v>2010</v>
      </c>
      <c r="N2252" s="12">
        <v>6.5</v>
      </c>
      <c r="O2252" s="22">
        <f>IMDB_Movies!$C3123-IMDB_Movies!$L3123</f>
        <v>-101879446</v>
      </c>
    </row>
    <row r="2253" spans="1:15" x14ac:dyDescent="0.35">
      <c r="A2253" s="15" t="s">
        <v>1211</v>
      </c>
      <c r="B2253" s="8">
        <v>161</v>
      </c>
      <c r="C2253" s="8">
        <v>135381507</v>
      </c>
      <c r="D2253" s="7" t="s">
        <v>436</v>
      </c>
      <c r="E2253" s="7" t="s">
        <v>1228</v>
      </c>
      <c r="F2253" s="7" t="s">
        <v>2581</v>
      </c>
      <c r="G2253" s="8">
        <v>63912</v>
      </c>
      <c r="H2253" s="7" t="s">
        <v>2582</v>
      </c>
      <c r="I2253" s="8">
        <v>251</v>
      </c>
      <c r="J2253" s="7" t="s">
        <v>19</v>
      </c>
      <c r="K2253" s="7" t="s">
        <v>20</v>
      </c>
      <c r="L2253" s="8">
        <v>150000000</v>
      </c>
      <c r="M2253" s="8">
        <v>2005</v>
      </c>
      <c r="N2253" s="8">
        <v>5.8</v>
      </c>
      <c r="O2253" s="21">
        <f>IMDB_Movies!$C1059-IMDB_Movies!$L1059</f>
        <v>80011740</v>
      </c>
    </row>
    <row r="2254" spans="1:15" x14ac:dyDescent="0.35">
      <c r="A2254" s="14" t="s">
        <v>410</v>
      </c>
      <c r="B2254" s="6">
        <v>77</v>
      </c>
      <c r="C2254" s="6">
        <v>1068392</v>
      </c>
      <c r="D2254" s="5" t="s">
        <v>4560</v>
      </c>
      <c r="E2254" s="5" t="s">
        <v>825</v>
      </c>
      <c r="F2254" s="5" t="s">
        <v>4561</v>
      </c>
      <c r="G2254" s="6">
        <v>3865</v>
      </c>
      <c r="H2254" s="5" t="s">
        <v>4562</v>
      </c>
      <c r="I2254" s="6">
        <v>53</v>
      </c>
      <c r="J2254" s="5" t="s">
        <v>19</v>
      </c>
      <c r="K2254" s="5" t="s">
        <v>2350</v>
      </c>
      <c r="L2254" s="6">
        <v>36000000</v>
      </c>
      <c r="M2254" s="6">
        <v>2011</v>
      </c>
      <c r="N2254" s="6">
        <v>5.9</v>
      </c>
      <c r="O2254" s="21">
        <f>IMDB_Movies!$C1603-IMDB_Movies!$L1603</f>
        <v>-23720770</v>
      </c>
    </row>
    <row r="2255" spans="1:15" x14ac:dyDescent="0.35">
      <c r="A2255" s="11" t="s">
        <v>377</v>
      </c>
      <c r="B2255" s="12">
        <v>67</v>
      </c>
      <c r="C2255" s="12">
        <v>165500000</v>
      </c>
      <c r="D2255" s="13" t="s">
        <v>146</v>
      </c>
      <c r="E2255" s="13" t="s">
        <v>67</v>
      </c>
      <c r="F2255" s="13" t="s">
        <v>3229</v>
      </c>
      <c r="G2255" s="12">
        <v>145257</v>
      </c>
      <c r="H2255" s="13" t="s">
        <v>3230</v>
      </c>
      <c r="I2255" s="12">
        <v>322</v>
      </c>
      <c r="J2255" s="13" t="s">
        <v>19</v>
      </c>
      <c r="K2255" s="13" t="s">
        <v>20</v>
      </c>
      <c r="L2255" s="12">
        <v>48000000</v>
      </c>
      <c r="M2255" s="12">
        <v>1991</v>
      </c>
      <c r="N2255" s="12">
        <v>6.9</v>
      </c>
      <c r="O2255" s="22">
        <f>IMDB_Movies!$C160-IMDB_Movies!$L160</f>
        <v>-40204983</v>
      </c>
    </row>
    <row r="2256" spans="1:15" x14ac:dyDescent="0.35">
      <c r="A2256" s="15" t="s">
        <v>593</v>
      </c>
      <c r="B2256" s="8">
        <v>739</v>
      </c>
      <c r="C2256" s="8">
        <v>153629485</v>
      </c>
      <c r="D2256" s="7" t="s">
        <v>161</v>
      </c>
      <c r="E2256" s="7" t="s">
        <v>35</v>
      </c>
      <c r="F2256" s="7" t="s">
        <v>594</v>
      </c>
      <c r="G2256" s="8">
        <v>552503</v>
      </c>
      <c r="H2256" s="7" t="s">
        <v>596</v>
      </c>
      <c r="I2256" s="8">
        <v>1588</v>
      </c>
      <c r="J2256" s="7" t="s">
        <v>19</v>
      </c>
      <c r="K2256" s="7" t="s">
        <v>267</v>
      </c>
      <c r="L2256" s="8">
        <v>150000000</v>
      </c>
      <c r="M2256" s="8">
        <v>2015</v>
      </c>
      <c r="N2256" s="8">
        <v>8.1</v>
      </c>
      <c r="O2256" s="21">
        <f>IMDB_Movies!$C341-IMDB_Movies!$L341</f>
        <v>-16617691</v>
      </c>
    </row>
    <row r="2257" spans="1:15" x14ac:dyDescent="0.35">
      <c r="A2257" s="14" t="s">
        <v>10728</v>
      </c>
      <c r="B2257" s="6">
        <v>39</v>
      </c>
      <c r="C2257" s="6">
        <v>3050934</v>
      </c>
      <c r="D2257" s="5" t="s">
        <v>3938</v>
      </c>
      <c r="E2257" s="5" t="s">
        <v>4085</v>
      </c>
      <c r="F2257" s="5" t="s">
        <v>10729</v>
      </c>
      <c r="G2257" s="6">
        <v>2794</v>
      </c>
      <c r="H2257" s="5" t="s">
        <v>10730</v>
      </c>
      <c r="I2257" s="6">
        <v>78</v>
      </c>
      <c r="J2257" s="5" t="s">
        <v>19</v>
      </c>
      <c r="K2257" s="5" t="s">
        <v>20</v>
      </c>
      <c r="L2257" s="6">
        <v>1800000</v>
      </c>
      <c r="M2257" s="6">
        <v>2000</v>
      </c>
      <c r="N2257" s="6">
        <v>7.3</v>
      </c>
      <c r="O2257" s="22">
        <f>IMDB_Movies!$C3259-IMDB_Movies!$L3259</f>
        <v>12057340</v>
      </c>
    </row>
    <row r="2258" spans="1:15" x14ac:dyDescent="0.35">
      <c r="A2258" s="15" t="s">
        <v>40</v>
      </c>
      <c r="B2258" s="8">
        <v>462</v>
      </c>
      <c r="C2258" s="8">
        <v>73058679</v>
      </c>
      <c r="D2258" s="7" t="s">
        <v>42</v>
      </c>
      <c r="E2258" s="7" t="s">
        <v>43</v>
      </c>
      <c r="F2258" s="7" t="s">
        <v>44</v>
      </c>
      <c r="G2258" s="8">
        <v>212204</v>
      </c>
      <c r="H2258" s="7" t="s">
        <v>45</v>
      </c>
      <c r="I2258" s="8">
        <v>738</v>
      </c>
      <c r="J2258" s="7" t="s">
        <v>19</v>
      </c>
      <c r="K2258" s="7" t="s">
        <v>20</v>
      </c>
      <c r="L2258" s="8">
        <v>263700000</v>
      </c>
      <c r="M2258" s="8">
        <v>2012</v>
      </c>
      <c r="N2258" s="8">
        <v>6.6</v>
      </c>
      <c r="O2258" s="21">
        <f>IMDB_Movies!$C319-IMDB_Movies!$L319</f>
        <v>7168</v>
      </c>
    </row>
    <row r="2259" spans="1:15" x14ac:dyDescent="0.35">
      <c r="A2259" s="14" t="s">
        <v>5584</v>
      </c>
      <c r="B2259" s="6">
        <v>98</v>
      </c>
      <c r="C2259" s="6">
        <v>20668843</v>
      </c>
      <c r="D2259" s="5" t="s">
        <v>3796</v>
      </c>
      <c r="E2259" s="5" t="s">
        <v>797</v>
      </c>
      <c r="F2259" s="5" t="s">
        <v>6347</v>
      </c>
      <c r="G2259" s="6">
        <v>16831</v>
      </c>
      <c r="H2259" s="5" t="s">
        <v>6348</v>
      </c>
      <c r="I2259" s="6">
        <v>54</v>
      </c>
      <c r="J2259" s="5" t="s">
        <v>19</v>
      </c>
      <c r="K2259" s="5" t="s">
        <v>20</v>
      </c>
      <c r="L2259" s="6">
        <v>22000000</v>
      </c>
      <c r="M2259" s="6">
        <v>2008</v>
      </c>
      <c r="N2259" s="6">
        <v>5.8</v>
      </c>
      <c r="O2259" s="21">
        <f>IMDB_Movies!$C1877-IMDB_Movies!$L1877</f>
        <v>-993613</v>
      </c>
    </row>
    <row r="2260" spans="1:15" x14ac:dyDescent="0.35">
      <c r="A2260" s="15" t="s">
        <v>2703</v>
      </c>
      <c r="B2260" s="8">
        <v>118</v>
      </c>
      <c r="C2260" s="8">
        <v>50818750</v>
      </c>
      <c r="D2260" s="7" t="s">
        <v>196</v>
      </c>
      <c r="E2260" s="7" t="s">
        <v>834</v>
      </c>
      <c r="F2260" s="7" t="s">
        <v>2704</v>
      </c>
      <c r="G2260" s="8">
        <v>31209</v>
      </c>
      <c r="H2260" s="7" t="s">
        <v>2705</v>
      </c>
      <c r="I2260" s="8">
        <v>106</v>
      </c>
      <c r="J2260" s="7" t="s">
        <v>19</v>
      </c>
      <c r="K2260" s="7" t="s">
        <v>31</v>
      </c>
      <c r="L2260" s="8">
        <v>60000000</v>
      </c>
      <c r="M2260" s="8">
        <v>2008</v>
      </c>
      <c r="N2260" s="8">
        <v>6.1</v>
      </c>
      <c r="O2260" s="21">
        <f>IMDB_Movies!$C1023-IMDB_Movies!$L1023</f>
        <v>84670866</v>
      </c>
    </row>
    <row r="2261" spans="1:15" x14ac:dyDescent="0.35">
      <c r="A2261" s="11" t="s">
        <v>9596</v>
      </c>
      <c r="B2261" s="12">
        <v>108</v>
      </c>
      <c r="C2261" s="12">
        <v>3029081</v>
      </c>
      <c r="D2261" s="13" t="s">
        <v>1649</v>
      </c>
      <c r="E2261" s="13" t="s">
        <v>9596</v>
      </c>
      <c r="F2261" s="13" t="s">
        <v>9597</v>
      </c>
      <c r="G2261" s="12">
        <v>26300</v>
      </c>
      <c r="H2261" s="13" t="s">
        <v>9598</v>
      </c>
      <c r="I2261" s="12">
        <v>231</v>
      </c>
      <c r="J2261" s="13" t="s">
        <v>19</v>
      </c>
      <c r="K2261" s="13" t="s">
        <v>20</v>
      </c>
      <c r="L2261" s="12">
        <v>6000000</v>
      </c>
      <c r="M2261" s="12">
        <v>2001</v>
      </c>
      <c r="N2261" s="12">
        <v>7.8</v>
      </c>
      <c r="O2261" s="22">
        <f>IMDB_Movies!$C2098-IMDB_Movies!$L2098</f>
        <v>133031347</v>
      </c>
    </row>
    <row r="2262" spans="1:15" x14ac:dyDescent="0.35">
      <c r="A2262" s="14" t="s">
        <v>8242</v>
      </c>
      <c r="B2262" s="6">
        <v>203</v>
      </c>
      <c r="C2262" s="6">
        <v>27285953</v>
      </c>
      <c r="D2262" s="5" t="s">
        <v>34</v>
      </c>
      <c r="E2262" s="5" t="s">
        <v>9833</v>
      </c>
      <c r="F2262" s="5" t="s">
        <v>9834</v>
      </c>
      <c r="G2262" s="6">
        <v>48675</v>
      </c>
      <c r="H2262" s="5" t="s">
        <v>9835</v>
      </c>
      <c r="I2262" s="6">
        <v>214</v>
      </c>
      <c r="J2262" s="5" t="s">
        <v>19</v>
      </c>
      <c r="K2262" s="5" t="s">
        <v>20</v>
      </c>
      <c r="L2262" s="6">
        <v>5000000</v>
      </c>
      <c r="M2262" s="6">
        <v>2015</v>
      </c>
      <c r="N2262" s="6">
        <v>6.8</v>
      </c>
      <c r="O2262" s="22">
        <f>IMDB_Movies!$C954-IMDB_Movies!$L954</f>
        <v>-37948000</v>
      </c>
    </row>
    <row r="2263" spans="1:15" x14ac:dyDescent="0.35">
      <c r="A2263" s="11" t="s">
        <v>9902</v>
      </c>
      <c r="B2263" s="12">
        <v>322</v>
      </c>
      <c r="C2263" s="12">
        <v>3219029</v>
      </c>
      <c r="D2263" s="13" t="s">
        <v>9903</v>
      </c>
      <c r="E2263" s="13" t="s">
        <v>3218</v>
      </c>
      <c r="F2263" s="13" t="s">
        <v>9904</v>
      </c>
      <c r="G2263" s="12">
        <v>28845</v>
      </c>
      <c r="H2263" s="13" t="s">
        <v>9905</v>
      </c>
      <c r="I2263" s="12">
        <v>125</v>
      </c>
      <c r="J2263" s="13" t="s">
        <v>19</v>
      </c>
      <c r="K2263" s="13" t="s">
        <v>20</v>
      </c>
      <c r="L2263" s="12">
        <v>5000000</v>
      </c>
      <c r="M2263" s="12">
        <v>2015</v>
      </c>
      <c r="N2263" s="12">
        <v>7.1</v>
      </c>
      <c r="O2263" s="22">
        <f>IMDB_Movies!$C2860-IMDB_Movies!$L2860</f>
        <v>-5755845</v>
      </c>
    </row>
    <row r="2264" spans="1:15" x14ac:dyDescent="0.35">
      <c r="A2264" s="15" t="s">
        <v>9387</v>
      </c>
      <c r="B2264" s="8">
        <v>39</v>
      </c>
      <c r="C2264" s="8">
        <v>196067</v>
      </c>
      <c r="D2264" s="7" t="s">
        <v>151</v>
      </c>
      <c r="E2264" s="7" t="s">
        <v>1373</v>
      </c>
      <c r="F2264" s="7" t="s">
        <v>9388</v>
      </c>
      <c r="G2264" s="8">
        <v>1966</v>
      </c>
      <c r="H2264" s="7" t="s">
        <v>9389</v>
      </c>
      <c r="I2264" s="8">
        <v>25</v>
      </c>
      <c r="J2264" s="7" t="s">
        <v>19</v>
      </c>
      <c r="K2264" s="7" t="s">
        <v>31</v>
      </c>
      <c r="L2264" s="8">
        <v>7000000</v>
      </c>
      <c r="M2264" s="8">
        <v>2002</v>
      </c>
      <c r="N2264" s="8">
        <v>6.7</v>
      </c>
      <c r="O2264" s="21">
        <f>IMDB_Movies!$C3466-IMDB_Movies!$L3466</f>
        <v>14020063</v>
      </c>
    </row>
    <row r="2265" spans="1:15" x14ac:dyDescent="0.35">
      <c r="A2265" s="14" t="s">
        <v>920</v>
      </c>
      <c r="B2265" s="6">
        <v>160</v>
      </c>
      <c r="C2265" s="6">
        <v>626809</v>
      </c>
      <c r="D2265" s="5" t="s">
        <v>766</v>
      </c>
      <c r="E2265" s="5" t="s">
        <v>4347</v>
      </c>
      <c r="F2265" s="5" t="s">
        <v>4384</v>
      </c>
      <c r="G2265" s="6">
        <v>36894</v>
      </c>
      <c r="H2265" s="5" t="s">
        <v>4386</v>
      </c>
      <c r="I2265" s="6">
        <v>105</v>
      </c>
      <c r="J2265" s="5" t="s">
        <v>1323</v>
      </c>
      <c r="K2265" s="5" t="s">
        <v>626</v>
      </c>
      <c r="L2265" s="6">
        <v>553632000</v>
      </c>
      <c r="M2265" s="6">
        <v>2008</v>
      </c>
      <c r="N2265" s="6">
        <v>7.4</v>
      </c>
      <c r="O2265" s="21">
        <f>IMDB_Movies!$C149-IMDB_Movies!$L149</f>
        <v>-10016428</v>
      </c>
    </row>
    <row r="2266" spans="1:15" x14ac:dyDescent="0.35">
      <c r="A2266" s="14" t="s">
        <v>10532</v>
      </c>
      <c r="B2266" s="6">
        <v>25</v>
      </c>
      <c r="C2266" s="6">
        <v>978908</v>
      </c>
      <c r="D2266" s="5" t="s">
        <v>3896</v>
      </c>
      <c r="E2266" s="5" t="s">
        <v>978</v>
      </c>
      <c r="F2266" s="5" t="s">
        <v>10533</v>
      </c>
      <c r="G2266" s="6">
        <v>4057</v>
      </c>
      <c r="H2266" s="5" t="s">
        <v>10534</v>
      </c>
      <c r="I2266" s="6">
        <v>90</v>
      </c>
      <c r="J2266" s="5" t="s">
        <v>19</v>
      </c>
      <c r="K2266" s="5" t="s">
        <v>7952</v>
      </c>
      <c r="L2266" s="6">
        <v>2400000</v>
      </c>
      <c r="M2266" s="6">
        <v>2006</v>
      </c>
      <c r="N2266" s="6">
        <v>5.0999999999999996</v>
      </c>
      <c r="O2266" s="21">
        <f>IMDB_Movies!$C3226-IMDB_Movies!$L3226</f>
        <v>2481242</v>
      </c>
    </row>
    <row r="2267" spans="1:15" x14ac:dyDescent="0.35">
      <c r="A2267" s="15" t="s">
        <v>2403</v>
      </c>
      <c r="B2267" s="8">
        <v>145</v>
      </c>
      <c r="C2267" s="8">
        <v>449558</v>
      </c>
      <c r="D2267" s="7" t="s">
        <v>1112</v>
      </c>
      <c r="E2267" s="7" t="s">
        <v>108</v>
      </c>
      <c r="F2267" s="7" t="s">
        <v>9484</v>
      </c>
      <c r="G2267" s="8">
        <v>32307</v>
      </c>
      <c r="H2267" s="7" t="s">
        <v>9485</v>
      </c>
      <c r="I2267" s="8">
        <v>75</v>
      </c>
      <c r="J2267" s="7" t="s">
        <v>19</v>
      </c>
      <c r="K2267" s="7" t="s">
        <v>31</v>
      </c>
      <c r="L2267" s="8">
        <v>10000000</v>
      </c>
      <c r="M2267" s="8">
        <v>2009</v>
      </c>
      <c r="N2267" s="8">
        <v>7.6</v>
      </c>
      <c r="O2267" s="21">
        <f>IMDB_Movies!$C1573-IMDB_Movies!$L1573</f>
        <v>-33328495</v>
      </c>
    </row>
    <row r="2268" spans="1:15" x14ac:dyDescent="0.35">
      <c r="A2268" s="14" t="s">
        <v>778</v>
      </c>
      <c r="B2268" s="6">
        <v>177</v>
      </c>
      <c r="C2268" s="6">
        <v>24520892</v>
      </c>
      <c r="D2268" s="5" t="s">
        <v>329</v>
      </c>
      <c r="E2268" s="5" t="s">
        <v>331</v>
      </c>
      <c r="F2268" s="5" t="s">
        <v>3853</v>
      </c>
      <c r="G2268" s="6">
        <v>85198</v>
      </c>
      <c r="H2268" s="5" t="s">
        <v>3854</v>
      </c>
      <c r="I2268" s="6">
        <v>303</v>
      </c>
      <c r="J2268" s="5" t="s">
        <v>19</v>
      </c>
      <c r="K2268" s="5" t="s">
        <v>1003</v>
      </c>
      <c r="L2268" s="6">
        <v>45000000</v>
      </c>
      <c r="M2268" s="6">
        <v>2005</v>
      </c>
      <c r="N2268" s="6">
        <v>7</v>
      </c>
      <c r="O2268" s="22">
        <f>IMDB_Movies!$C622-IMDB_Movies!$L622</f>
        <v>-1398153</v>
      </c>
    </row>
    <row r="2269" spans="1:15" x14ac:dyDescent="0.35">
      <c r="A2269" s="15" t="s">
        <v>116</v>
      </c>
      <c r="B2269" s="8">
        <v>509</v>
      </c>
      <c r="C2269" s="8">
        <v>258355354</v>
      </c>
      <c r="D2269" s="7" t="s">
        <v>117</v>
      </c>
      <c r="E2269" s="7" t="s">
        <v>118</v>
      </c>
      <c r="F2269" s="7" t="s">
        <v>136</v>
      </c>
      <c r="G2269" s="8">
        <v>483540</v>
      </c>
      <c r="H2269" s="7" t="s">
        <v>137</v>
      </c>
      <c r="I2269" s="8">
        <v>951</v>
      </c>
      <c r="J2269" s="7" t="s">
        <v>19</v>
      </c>
      <c r="K2269" s="7" t="s">
        <v>20</v>
      </c>
      <c r="L2269" s="8">
        <v>225000000</v>
      </c>
      <c r="M2269" s="8">
        <v>2013</v>
      </c>
      <c r="N2269" s="8">
        <v>7.9</v>
      </c>
      <c r="O2269" s="21">
        <f>IMDB_Movies!$C1315-IMDB_Movies!$L1315</f>
        <v>-80448338</v>
      </c>
    </row>
    <row r="2270" spans="1:15" x14ac:dyDescent="0.35">
      <c r="A2270" s="15" t="s">
        <v>4489</v>
      </c>
      <c r="B2270" s="8">
        <v>93</v>
      </c>
      <c r="C2270" s="8">
        <v>2122561</v>
      </c>
      <c r="D2270" s="7" t="s">
        <v>1142</v>
      </c>
      <c r="E2270" s="7" t="s">
        <v>1418</v>
      </c>
      <c r="F2270" s="7" t="s">
        <v>9487</v>
      </c>
      <c r="G2270" s="8">
        <v>99033</v>
      </c>
      <c r="H2270" s="7" t="s">
        <v>9488</v>
      </c>
      <c r="I2270" s="8">
        <v>434</v>
      </c>
      <c r="J2270" s="7" t="s">
        <v>19</v>
      </c>
      <c r="K2270" s="7" t="s">
        <v>20</v>
      </c>
      <c r="L2270" s="8">
        <v>6000000</v>
      </c>
      <c r="M2270" s="8">
        <v>1995</v>
      </c>
      <c r="N2270" s="8">
        <v>7.2</v>
      </c>
      <c r="O2270" s="21">
        <f>IMDB_Movies!$C2469-IMDB_Movies!$L2469</f>
        <v>48884821</v>
      </c>
    </row>
    <row r="2271" spans="1:15" x14ac:dyDescent="0.35">
      <c r="A2271" s="14" t="s">
        <v>9999</v>
      </c>
      <c r="B2271" s="6">
        <v>54</v>
      </c>
      <c r="C2271" s="6">
        <v>92191</v>
      </c>
      <c r="D2271" s="5" t="s">
        <v>3986</v>
      </c>
      <c r="E2271" s="5" t="s">
        <v>243</v>
      </c>
      <c r="F2271" s="5" t="s">
        <v>10000</v>
      </c>
      <c r="G2271" s="6">
        <v>29463</v>
      </c>
      <c r="H2271" s="5" t="s">
        <v>10001</v>
      </c>
      <c r="I2271" s="6">
        <v>84</v>
      </c>
      <c r="J2271" s="5" t="s">
        <v>19</v>
      </c>
      <c r="K2271" s="5" t="s">
        <v>31</v>
      </c>
      <c r="L2271" s="6">
        <v>2500000</v>
      </c>
      <c r="M2271" s="6">
        <v>2001</v>
      </c>
      <c r="N2271" s="6">
        <v>6.5</v>
      </c>
      <c r="O2271" s="22">
        <f>IMDB_Movies!$C2288-IMDB_Movies!$L2288</f>
        <v>10012500</v>
      </c>
    </row>
    <row r="2272" spans="1:15" x14ac:dyDescent="0.35">
      <c r="A2272" s="14" t="s">
        <v>7378</v>
      </c>
      <c r="B2272" s="6">
        <v>60</v>
      </c>
      <c r="C2272" s="6">
        <v>4922166</v>
      </c>
      <c r="D2272" s="5" t="s">
        <v>6768</v>
      </c>
      <c r="E2272" s="5" t="s">
        <v>1131</v>
      </c>
      <c r="F2272" s="5" t="s">
        <v>8331</v>
      </c>
      <c r="G2272" s="6">
        <v>23606</v>
      </c>
      <c r="H2272" s="5" t="s">
        <v>8332</v>
      </c>
      <c r="I2272" s="6">
        <v>304</v>
      </c>
      <c r="J2272" s="5" t="s">
        <v>19</v>
      </c>
      <c r="K2272" s="5" t="s">
        <v>20</v>
      </c>
      <c r="L2272" s="6">
        <v>12000000</v>
      </c>
      <c r="M2272" s="6">
        <v>2003</v>
      </c>
      <c r="N2272" s="6">
        <v>2.1</v>
      </c>
      <c r="O2272" s="22">
        <f>IMDB_Movies!$C2460-IMDB_Movies!$L2460</f>
        <v>-28889425</v>
      </c>
    </row>
    <row r="2273" spans="1:15" x14ac:dyDescent="0.35">
      <c r="A2273" s="14" t="s">
        <v>9684</v>
      </c>
      <c r="B2273" s="6">
        <v>54</v>
      </c>
      <c r="C2273" s="6">
        <v>1950218</v>
      </c>
      <c r="D2273" s="5" t="s">
        <v>1702</v>
      </c>
      <c r="E2273" s="5" t="s">
        <v>59</v>
      </c>
      <c r="F2273" s="5" t="s">
        <v>10999</v>
      </c>
      <c r="G2273" s="6">
        <v>5933</v>
      </c>
      <c r="H2273" s="5" t="s">
        <v>11000</v>
      </c>
      <c r="I2273" s="6">
        <v>102</v>
      </c>
      <c r="J2273" s="5" t="s">
        <v>19</v>
      </c>
      <c r="K2273" s="5" t="s">
        <v>20</v>
      </c>
      <c r="L2273" s="6">
        <v>1000000</v>
      </c>
      <c r="M2273" s="6">
        <v>1997</v>
      </c>
      <c r="N2273" s="6">
        <v>5.6</v>
      </c>
      <c r="O2273" s="21">
        <f>IMDB_Movies!$C2017-IMDB_Movies!$L2017</f>
        <v>-2298120</v>
      </c>
    </row>
    <row r="2274" spans="1:15" x14ac:dyDescent="0.35">
      <c r="A2274" s="15" t="s">
        <v>280</v>
      </c>
      <c r="B2274" s="8">
        <v>298</v>
      </c>
      <c r="C2274" s="8">
        <v>47379090</v>
      </c>
      <c r="D2274" s="7" t="s">
        <v>1871</v>
      </c>
      <c r="E2274" s="7" t="s">
        <v>598</v>
      </c>
      <c r="F2274" s="7" t="s">
        <v>2040</v>
      </c>
      <c r="G2274" s="8">
        <v>176936</v>
      </c>
      <c r="H2274" s="7" t="s">
        <v>2041</v>
      </c>
      <c r="I2274" s="8">
        <v>824</v>
      </c>
      <c r="J2274" s="7" t="s">
        <v>19</v>
      </c>
      <c r="K2274" s="7" t="s">
        <v>1003</v>
      </c>
      <c r="L2274" s="8">
        <v>70000000</v>
      </c>
      <c r="M2274" s="8">
        <v>2005</v>
      </c>
      <c r="N2274" s="8">
        <v>7.6</v>
      </c>
      <c r="O2274" s="21">
        <f>IMDB_Movies!$C3184-IMDB_Movies!$L3184</f>
        <v>-32098491</v>
      </c>
    </row>
    <row r="2275" spans="1:15" x14ac:dyDescent="0.35">
      <c r="A2275" s="14" t="s">
        <v>7482</v>
      </c>
      <c r="B2275" s="6">
        <v>60</v>
      </c>
      <c r="C2275" s="6">
        <v>317040</v>
      </c>
      <c r="D2275" s="5" t="s">
        <v>151</v>
      </c>
      <c r="E2275" s="5" t="s">
        <v>395</v>
      </c>
      <c r="F2275" s="5" t="s">
        <v>7483</v>
      </c>
      <c r="G2275" s="6">
        <v>6723</v>
      </c>
      <c r="H2275" s="5" t="s">
        <v>7484</v>
      </c>
      <c r="I2275" s="6">
        <v>36</v>
      </c>
      <c r="J2275" s="5" t="s">
        <v>19</v>
      </c>
      <c r="K2275" s="5" t="s">
        <v>20</v>
      </c>
      <c r="L2275" s="6">
        <v>15500000</v>
      </c>
      <c r="M2275" s="6">
        <v>2008</v>
      </c>
      <c r="N2275" s="6">
        <v>6.8</v>
      </c>
      <c r="O2275" s="22">
        <f>IMDB_Movies!$C3457-IMDB_Movies!$L3457</f>
        <v>45500556</v>
      </c>
    </row>
    <row r="2276" spans="1:15" x14ac:dyDescent="0.35">
      <c r="A2276" s="14" t="s">
        <v>226</v>
      </c>
      <c r="B2276" s="6">
        <v>436</v>
      </c>
      <c r="C2276" s="6">
        <v>116593191</v>
      </c>
      <c r="D2276" s="5" t="s">
        <v>42</v>
      </c>
      <c r="E2276" s="5" t="s">
        <v>227</v>
      </c>
      <c r="F2276" s="5" t="s">
        <v>228</v>
      </c>
      <c r="G2276" s="6">
        <v>223393</v>
      </c>
      <c r="H2276" s="5" t="s">
        <v>229</v>
      </c>
      <c r="I2276" s="6">
        <v>550</v>
      </c>
      <c r="J2276" s="5" t="s">
        <v>19</v>
      </c>
      <c r="K2276" s="5" t="s">
        <v>20</v>
      </c>
      <c r="L2276" s="6">
        <v>200000000</v>
      </c>
      <c r="M2276" s="6">
        <v>2011</v>
      </c>
      <c r="N2276" s="6">
        <v>5.6</v>
      </c>
      <c r="O2276" s="21">
        <f>IMDB_Movies!$C331-IMDB_Movies!$L331</f>
        <v>36900000</v>
      </c>
    </row>
    <row r="2277" spans="1:15" x14ac:dyDescent="0.35">
      <c r="A2277" s="14" t="s">
        <v>2878</v>
      </c>
      <c r="B2277" s="6">
        <v>128</v>
      </c>
      <c r="C2277" s="6">
        <v>22905674</v>
      </c>
      <c r="D2277" s="5" t="s">
        <v>1316</v>
      </c>
      <c r="E2277" s="5" t="s">
        <v>803</v>
      </c>
      <c r="F2277" s="5" t="s">
        <v>8267</v>
      </c>
      <c r="G2277" s="6">
        <v>121676</v>
      </c>
      <c r="H2277" s="5" t="s">
        <v>8268</v>
      </c>
      <c r="I2277" s="6">
        <v>290</v>
      </c>
      <c r="J2277" s="5" t="s">
        <v>19</v>
      </c>
      <c r="K2277" s="5" t="s">
        <v>20</v>
      </c>
      <c r="L2277" s="6">
        <v>12000000</v>
      </c>
      <c r="M2277" s="6">
        <v>1998</v>
      </c>
      <c r="N2277" s="6">
        <v>7.4</v>
      </c>
      <c r="O2277" s="21">
        <f>IMDB_Movies!$C2665-IMDB_Movies!$L2665</f>
        <v>48452056</v>
      </c>
    </row>
    <row r="2278" spans="1:15" x14ac:dyDescent="0.35">
      <c r="A2278" s="14" t="s">
        <v>477</v>
      </c>
      <c r="B2278" s="6">
        <v>377</v>
      </c>
      <c r="C2278" s="6">
        <v>33048353</v>
      </c>
      <c r="D2278" s="5" t="s">
        <v>1696</v>
      </c>
      <c r="E2278" s="5" t="s">
        <v>59</v>
      </c>
      <c r="F2278" s="5" t="s">
        <v>1697</v>
      </c>
      <c r="G2278" s="6">
        <v>301279</v>
      </c>
      <c r="H2278" s="5" t="s">
        <v>1698</v>
      </c>
      <c r="I2278" s="6">
        <v>589</v>
      </c>
      <c r="J2278" s="5" t="s">
        <v>19</v>
      </c>
      <c r="K2278" s="5" t="s">
        <v>20</v>
      </c>
      <c r="L2278" s="6">
        <v>65000000</v>
      </c>
      <c r="M2278" s="6">
        <v>2007</v>
      </c>
      <c r="N2278" s="6">
        <v>7.7</v>
      </c>
      <c r="O2278" s="22">
        <f>IMDB_Movies!$C2690-IMDB_Movies!$L2690</f>
        <v>41309</v>
      </c>
    </row>
    <row r="2279" spans="1:15" x14ac:dyDescent="0.35">
      <c r="A2279" s="14" t="s">
        <v>6234</v>
      </c>
      <c r="B2279" s="6">
        <v>15</v>
      </c>
      <c r="C2279" s="6">
        <v>2832826</v>
      </c>
      <c r="D2279" s="5" t="s">
        <v>973</v>
      </c>
      <c r="E2279" s="5" t="s">
        <v>2598</v>
      </c>
      <c r="F2279" s="5" t="s">
        <v>8500</v>
      </c>
      <c r="G2279" s="6">
        <v>1761</v>
      </c>
      <c r="H2279" s="5" t="s">
        <v>8501</v>
      </c>
      <c r="I2279" s="6">
        <v>19</v>
      </c>
      <c r="J2279" s="5" t="s">
        <v>19</v>
      </c>
      <c r="K2279" s="5" t="s">
        <v>20</v>
      </c>
      <c r="L2279" s="6">
        <v>11000000</v>
      </c>
      <c r="M2279" s="6">
        <v>1995</v>
      </c>
      <c r="N2279" s="6">
        <v>6.2</v>
      </c>
      <c r="O2279" s="22">
        <f>IMDB_Movies!$C2218-IMDB_Movies!$L2218</f>
        <v>32522221</v>
      </c>
    </row>
    <row r="2280" spans="1:15" x14ac:dyDescent="0.35">
      <c r="A2280" s="15" t="s">
        <v>362</v>
      </c>
      <c r="B2280" s="8">
        <v>406</v>
      </c>
      <c r="C2280" s="8">
        <v>85707116</v>
      </c>
      <c r="D2280" s="7" t="s">
        <v>1004</v>
      </c>
      <c r="E2280" s="7" t="s">
        <v>247</v>
      </c>
      <c r="F2280" s="7" t="s">
        <v>1804</v>
      </c>
      <c r="G2280" s="8">
        <v>303185</v>
      </c>
      <c r="H2280" s="7" t="s">
        <v>1805</v>
      </c>
      <c r="I2280" s="8">
        <v>701</v>
      </c>
      <c r="J2280" s="7" t="s">
        <v>19</v>
      </c>
      <c r="K2280" s="7" t="s">
        <v>20</v>
      </c>
      <c r="L2280" s="8">
        <v>68000000</v>
      </c>
      <c r="M2280" s="8">
        <v>2014</v>
      </c>
      <c r="N2280" s="8">
        <v>7.6</v>
      </c>
      <c r="O2280" s="21">
        <f>IMDB_Movies!$C833-IMDB_Movies!$L833</f>
        <v>-23185810</v>
      </c>
    </row>
    <row r="2281" spans="1:15" x14ac:dyDescent="0.35">
      <c r="A2281" s="11" t="s">
        <v>5340</v>
      </c>
      <c r="B2281" s="12">
        <v>85</v>
      </c>
      <c r="C2281" s="12">
        <v>11576087</v>
      </c>
      <c r="D2281" s="13" t="s">
        <v>42</v>
      </c>
      <c r="E2281" s="13" t="s">
        <v>2654</v>
      </c>
      <c r="F2281" s="13" t="s">
        <v>5341</v>
      </c>
      <c r="G2281" s="12">
        <v>14747</v>
      </c>
      <c r="H2281" s="13" t="s">
        <v>5342</v>
      </c>
      <c r="I2281" s="12">
        <v>338</v>
      </c>
      <c r="J2281" s="13" t="s">
        <v>19</v>
      </c>
      <c r="K2281" s="13" t="s">
        <v>20</v>
      </c>
      <c r="L2281" s="12">
        <v>30000000</v>
      </c>
      <c r="M2281" s="12">
        <v>1999</v>
      </c>
      <c r="N2281" s="12">
        <v>4.0999999999999996</v>
      </c>
      <c r="O2281" s="22">
        <f>IMDB_Movies!$C338-IMDB_Movies!$L338</f>
        <v>51636016</v>
      </c>
    </row>
    <row r="2282" spans="1:15" x14ac:dyDescent="0.35">
      <c r="A2282" s="14" t="s">
        <v>4697</v>
      </c>
      <c r="B2282" s="6">
        <v>208</v>
      </c>
      <c r="C2282" s="6">
        <v>30691439</v>
      </c>
      <c r="D2282" s="5" t="s">
        <v>3291</v>
      </c>
      <c r="E2282" s="5" t="s">
        <v>478</v>
      </c>
      <c r="F2282" s="5" t="s">
        <v>4698</v>
      </c>
      <c r="G2282" s="6">
        <v>86205</v>
      </c>
      <c r="H2282" s="5" t="s">
        <v>4699</v>
      </c>
      <c r="I2282" s="6">
        <v>232</v>
      </c>
      <c r="J2282" s="5" t="s">
        <v>19</v>
      </c>
      <c r="K2282" s="5" t="s">
        <v>20</v>
      </c>
      <c r="L2282" s="6">
        <v>35000000</v>
      </c>
      <c r="M2282" s="6">
        <v>2008</v>
      </c>
      <c r="N2282" s="6">
        <v>6.2</v>
      </c>
      <c r="O2282" s="22">
        <f>IMDB_Movies!$C3735-IMDB_Movies!$L3735</f>
        <v>-19565399</v>
      </c>
    </row>
    <row r="2283" spans="1:15" x14ac:dyDescent="0.35">
      <c r="A2283" s="14" t="s">
        <v>1525</v>
      </c>
      <c r="B2283" s="6">
        <v>149</v>
      </c>
      <c r="C2283" s="6">
        <v>6592103</v>
      </c>
      <c r="D2283" s="5" t="s">
        <v>1457</v>
      </c>
      <c r="E2283" s="5" t="s">
        <v>2108</v>
      </c>
      <c r="F2283" s="5" t="s">
        <v>4827</v>
      </c>
      <c r="G2283" s="6">
        <v>28584</v>
      </c>
      <c r="H2283" s="5" t="s">
        <v>4828</v>
      </c>
      <c r="I2283" s="6">
        <v>232</v>
      </c>
      <c r="J2283" s="5" t="s">
        <v>19</v>
      </c>
      <c r="K2283" s="5" t="s">
        <v>1003</v>
      </c>
      <c r="L2283" s="6">
        <v>35000000</v>
      </c>
      <c r="M2283" s="6">
        <v>2002</v>
      </c>
      <c r="N2283" s="6">
        <v>6.3</v>
      </c>
      <c r="O2283" s="21">
        <f>IMDB_Movies!$C2743-IMDB_Movies!$L2743</f>
        <v>24795350</v>
      </c>
    </row>
    <row r="2284" spans="1:15" x14ac:dyDescent="0.35">
      <c r="A2284" s="14" t="s">
        <v>3171</v>
      </c>
      <c r="B2284" s="6">
        <v>177</v>
      </c>
      <c r="C2284" s="6">
        <v>64604977</v>
      </c>
      <c r="D2284" s="5" t="s">
        <v>1457</v>
      </c>
      <c r="E2284" s="5" t="s">
        <v>78</v>
      </c>
      <c r="F2284" s="5" t="s">
        <v>4597</v>
      </c>
      <c r="G2284" s="6">
        <v>414219</v>
      </c>
      <c r="H2284" s="5" t="s">
        <v>4598</v>
      </c>
      <c r="I2284" s="6">
        <v>625</v>
      </c>
      <c r="J2284" s="5" t="s">
        <v>19</v>
      </c>
      <c r="K2284" s="5" t="s">
        <v>20</v>
      </c>
      <c r="L2284" s="6">
        <v>35000000</v>
      </c>
      <c r="M2284" s="6">
        <v>1997</v>
      </c>
      <c r="N2284" s="6">
        <v>8.3000000000000007</v>
      </c>
      <c r="O2284" s="22">
        <f>IMDB_Movies!$C2712-IMDB_Movies!$L2712</f>
        <v>-8185043</v>
      </c>
    </row>
    <row r="2285" spans="1:15" x14ac:dyDescent="0.35">
      <c r="A2285" s="11" t="s">
        <v>338</v>
      </c>
      <c r="B2285" s="12">
        <v>184</v>
      </c>
      <c r="C2285" s="12">
        <v>42776259</v>
      </c>
      <c r="D2285" s="13" t="s">
        <v>553</v>
      </c>
      <c r="E2285" s="13" t="s">
        <v>1064</v>
      </c>
      <c r="F2285" s="13" t="s">
        <v>1065</v>
      </c>
      <c r="G2285" s="12">
        <v>53160</v>
      </c>
      <c r="H2285" s="13" t="s">
        <v>1066</v>
      </c>
      <c r="I2285" s="12">
        <v>121</v>
      </c>
      <c r="J2285" s="13" t="s">
        <v>19</v>
      </c>
      <c r="K2285" s="13" t="s">
        <v>20</v>
      </c>
      <c r="L2285" s="12">
        <v>112000000</v>
      </c>
      <c r="M2285" s="12">
        <v>2010</v>
      </c>
      <c r="N2285" s="12">
        <v>4.9000000000000004</v>
      </c>
      <c r="O2285" s="22">
        <f>IMDB_Movies!$C1168-IMDB_Movies!$L1168</f>
        <v>-26261368</v>
      </c>
    </row>
    <row r="2286" spans="1:15" x14ac:dyDescent="0.35">
      <c r="A2286" s="11" t="s">
        <v>8236</v>
      </c>
      <c r="B2286" s="12">
        <v>229</v>
      </c>
      <c r="C2286" s="12">
        <v>54724272</v>
      </c>
      <c r="D2286" s="13" t="s">
        <v>706</v>
      </c>
      <c r="E2286" s="13" t="s">
        <v>3868</v>
      </c>
      <c r="F2286" s="13" t="s">
        <v>8237</v>
      </c>
      <c r="G2286" s="12">
        <v>157051</v>
      </c>
      <c r="H2286" s="13" t="s">
        <v>8238</v>
      </c>
      <c r="I2286" s="12">
        <v>261</v>
      </c>
      <c r="J2286" s="13" t="s">
        <v>19</v>
      </c>
      <c r="K2286" s="13" t="s">
        <v>20</v>
      </c>
      <c r="L2286" s="12">
        <v>12000000</v>
      </c>
      <c r="M2286" s="12">
        <v>2012</v>
      </c>
      <c r="N2286" s="12">
        <v>6.7</v>
      </c>
      <c r="O2286" s="22">
        <f>IMDB_Movies!$C1766-IMDB_Movies!$L1766</f>
        <v>-625893</v>
      </c>
    </row>
    <row r="2287" spans="1:15" x14ac:dyDescent="0.35">
      <c r="A2287" s="11" t="s">
        <v>3295</v>
      </c>
      <c r="B2287" s="12">
        <v>42</v>
      </c>
      <c r="C2287" s="12">
        <v>22359293</v>
      </c>
      <c r="D2287" s="13" t="s">
        <v>553</v>
      </c>
      <c r="E2287" s="13" t="s">
        <v>284</v>
      </c>
      <c r="F2287" s="13" t="s">
        <v>5422</v>
      </c>
      <c r="G2287" s="12">
        <v>16222</v>
      </c>
      <c r="H2287" s="13" t="s">
        <v>5423</v>
      </c>
      <c r="I2287" s="12">
        <v>39</v>
      </c>
      <c r="J2287" s="13" t="s">
        <v>19</v>
      </c>
      <c r="K2287" s="13" t="s">
        <v>31</v>
      </c>
      <c r="L2287" s="12">
        <v>29000000</v>
      </c>
      <c r="M2287" s="12">
        <v>1997</v>
      </c>
      <c r="N2287" s="12">
        <v>5.8</v>
      </c>
      <c r="O2287" s="22">
        <f>IMDB_Movies!$C1166-IMDB_Movies!$L1166</f>
        <v>64364921</v>
      </c>
    </row>
    <row r="2288" spans="1:15" x14ac:dyDescent="0.35">
      <c r="A2288" s="15" t="s">
        <v>900</v>
      </c>
      <c r="B2288" s="8">
        <v>148</v>
      </c>
      <c r="C2288" s="8">
        <v>100012500</v>
      </c>
      <c r="D2288" s="7" t="s">
        <v>28</v>
      </c>
      <c r="E2288" s="7" t="s">
        <v>683</v>
      </c>
      <c r="F2288" s="7" t="s">
        <v>1462</v>
      </c>
      <c r="G2288" s="8">
        <v>299258</v>
      </c>
      <c r="H2288" s="7" t="s">
        <v>1463</v>
      </c>
      <c r="I2288" s="8">
        <v>346</v>
      </c>
      <c r="J2288" s="7" t="s">
        <v>19</v>
      </c>
      <c r="K2288" s="7" t="s">
        <v>20</v>
      </c>
      <c r="L2288" s="8">
        <v>90000000</v>
      </c>
      <c r="M2288" s="8">
        <v>1995</v>
      </c>
      <c r="N2288" s="8">
        <v>7.6</v>
      </c>
      <c r="O2288" s="21">
        <f>IMDB_Movies!$C379-IMDB_Movies!$L379</f>
        <v>-14202684</v>
      </c>
    </row>
    <row r="2289" spans="1:15" x14ac:dyDescent="0.35">
      <c r="A2289" s="11" t="s">
        <v>8506</v>
      </c>
      <c r="B2289" s="12">
        <v>14</v>
      </c>
      <c r="C2289" s="12">
        <v>2807854</v>
      </c>
      <c r="D2289" s="13" t="s">
        <v>1566</v>
      </c>
      <c r="E2289" s="13" t="s">
        <v>1342</v>
      </c>
      <c r="F2289" s="13" t="s">
        <v>8507</v>
      </c>
      <c r="G2289" s="12">
        <v>14129</v>
      </c>
      <c r="H2289" s="13" t="s">
        <v>8508</v>
      </c>
      <c r="I2289" s="12">
        <v>39</v>
      </c>
      <c r="J2289" s="13" t="s">
        <v>19</v>
      </c>
      <c r="K2289" s="13" t="s">
        <v>20</v>
      </c>
      <c r="L2289" s="12">
        <v>11000000</v>
      </c>
      <c r="M2289" s="12">
        <v>1991</v>
      </c>
      <c r="N2289" s="12">
        <v>5.0999999999999996</v>
      </c>
      <c r="O2289" s="22">
        <f>IMDB_Movies!$C1254-IMDB_Movies!$L1254</f>
        <v>19397498</v>
      </c>
    </row>
    <row r="2290" spans="1:15" x14ac:dyDescent="0.35">
      <c r="A2290" s="11" t="s">
        <v>5889</v>
      </c>
      <c r="B2290" s="12">
        <v>118</v>
      </c>
      <c r="C2290" s="12">
        <v>183662</v>
      </c>
      <c r="D2290" s="13" t="s">
        <v>1702</v>
      </c>
      <c r="E2290" s="13" t="s">
        <v>4358</v>
      </c>
      <c r="F2290" s="13" t="s">
        <v>6088</v>
      </c>
      <c r="G2290" s="12">
        <v>18395</v>
      </c>
      <c r="H2290" s="13" t="s">
        <v>6089</v>
      </c>
      <c r="I2290" s="12">
        <v>48</v>
      </c>
      <c r="J2290" s="13" t="s">
        <v>1002</v>
      </c>
      <c r="K2290" s="13" t="s">
        <v>1003</v>
      </c>
      <c r="L2290" s="12">
        <v>25000000</v>
      </c>
      <c r="M2290" s="12">
        <v>2010</v>
      </c>
      <c r="N2290" s="12">
        <v>7.1</v>
      </c>
      <c r="O2290" s="22">
        <f>IMDB_Movies!$C1930-IMDB_Movies!$L1930</f>
        <v>23680848</v>
      </c>
    </row>
    <row r="2291" spans="1:15" x14ac:dyDescent="0.35">
      <c r="A2291" s="14" t="s">
        <v>9779</v>
      </c>
      <c r="B2291" s="6">
        <v>179</v>
      </c>
      <c r="C2291" s="6">
        <v>24809547</v>
      </c>
      <c r="D2291" s="5" t="s">
        <v>1702</v>
      </c>
      <c r="E2291" s="5" t="s">
        <v>1325</v>
      </c>
      <c r="F2291" s="5" t="s">
        <v>9780</v>
      </c>
      <c r="G2291" s="6">
        <v>74875</v>
      </c>
      <c r="H2291" s="5" t="s">
        <v>9781</v>
      </c>
      <c r="I2291" s="6">
        <v>115</v>
      </c>
      <c r="J2291" s="5" t="s">
        <v>19</v>
      </c>
      <c r="K2291" s="5" t="s">
        <v>20</v>
      </c>
      <c r="L2291" s="6">
        <v>5000000</v>
      </c>
      <c r="M2291" s="6">
        <v>2011</v>
      </c>
      <c r="N2291" s="6">
        <v>6.4</v>
      </c>
      <c r="O2291" s="22">
        <f>IMDB_Movies!$C1988-IMDB_Movies!$L1988</f>
        <v>-40712370</v>
      </c>
    </row>
    <row r="2292" spans="1:15" x14ac:dyDescent="0.35">
      <c r="A2292" s="14" t="s">
        <v>1330</v>
      </c>
      <c r="B2292" s="6">
        <v>168</v>
      </c>
      <c r="C2292" s="6">
        <v>8579684</v>
      </c>
      <c r="D2292" s="5" t="s">
        <v>1136</v>
      </c>
      <c r="E2292" s="5" t="s">
        <v>99</v>
      </c>
      <c r="F2292" s="5" t="s">
        <v>6377</v>
      </c>
      <c r="G2292" s="6">
        <v>89547</v>
      </c>
      <c r="H2292" s="5" t="s">
        <v>6378</v>
      </c>
      <c r="I2292" s="6">
        <v>199</v>
      </c>
      <c r="J2292" s="5" t="s">
        <v>19</v>
      </c>
      <c r="K2292" s="5" t="s">
        <v>20</v>
      </c>
      <c r="L2292" s="6">
        <v>9000000</v>
      </c>
      <c r="M2292" s="6">
        <v>2007</v>
      </c>
      <c r="N2292" s="6">
        <v>7.4</v>
      </c>
      <c r="O2292" s="22">
        <f>IMDB_Movies!$C1616-IMDB_Movies!$L1616</f>
        <v>-11627590</v>
      </c>
    </row>
    <row r="2293" spans="1:15" x14ac:dyDescent="0.35">
      <c r="A2293" s="15" t="s">
        <v>1071</v>
      </c>
      <c r="B2293" s="8">
        <v>366</v>
      </c>
      <c r="C2293" s="8">
        <v>106369117</v>
      </c>
      <c r="D2293" s="7" t="s">
        <v>1073</v>
      </c>
      <c r="E2293" s="7" t="s">
        <v>139</v>
      </c>
      <c r="F2293" s="7" t="s">
        <v>1074</v>
      </c>
      <c r="G2293" s="8">
        <v>225273</v>
      </c>
      <c r="H2293" s="7" t="s">
        <v>1075</v>
      </c>
      <c r="I2293" s="8">
        <v>523</v>
      </c>
      <c r="J2293" s="7" t="s">
        <v>19</v>
      </c>
      <c r="K2293" s="7" t="s">
        <v>20</v>
      </c>
      <c r="L2293" s="8">
        <v>110000000</v>
      </c>
      <c r="M2293" s="8">
        <v>2014</v>
      </c>
      <c r="N2293" s="8">
        <v>6.2</v>
      </c>
      <c r="O2293" s="21">
        <f>IMDB_Movies!$C775-IMDB_Movies!$L775</f>
        <v>-19736635</v>
      </c>
    </row>
    <row r="2294" spans="1:15" x14ac:dyDescent="0.35">
      <c r="A2294" s="15" t="s">
        <v>3469</v>
      </c>
      <c r="B2294" s="8">
        <v>196</v>
      </c>
      <c r="C2294" s="8">
        <v>2840417</v>
      </c>
      <c r="D2294" s="7" t="s">
        <v>2821</v>
      </c>
      <c r="E2294" s="7" t="s">
        <v>1757</v>
      </c>
      <c r="F2294" s="7" t="s">
        <v>6416</v>
      </c>
      <c r="G2294" s="8">
        <v>77493</v>
      </c>
      <c r="H2294" s="7" t="s">
        <v>6417</v>
      </c>
      <c r="I2294" s="8">
        <v>527</v>
      </c>
      <c r="J2294" s="7" t="s">
        <v>19</v>
      </c>
      <c r="K2294" s="7" t="s">
        <v>193</v>
      </c>
      <c r="L2294" s="8">
        <v>31000000</v>
      </c>
      <c r="M2294" s="8">
        <v>1999</v>
      </c>
      <c r="N2294" s="8">
        <v>6.8</v>
      </c>
      <c r="O2294" s="21">
        <f>IMDB_Movies!$C3800-IMDB_Movies!$L3800</f>
        <v>118136719</v>
      </c>
    </row>
    <row r="2295" spans="1:15" x14ac:dyDescent="0.35">
      <c r="A2295" s="14" t="s">
        <v>778</v>
      </c>
      <c r="B2295" s="6">
        <v>354</v>
      </c>
      <c r="C2295" s="6">
        <v>134518390</v>
      </c>
      <c r="D2295" s="5" t="s">
        <v>42</v>
      </c>
      <c r="E2295" s="5" t="s">
        <v>662</v>
      </c>
      <c r="F2295" s="5" t="s">
        <v>780</v>
      </c>
      <c r="G2295" s="6">
        <v>326286</v>
      </c>
      <c r="H2295" s="5" t="s">
        <v>781</v>
      </c>
      <c r="I2295" s="6">
        <v>643</v>
      </c>
      <c r="J2295" s="5" t="s">
        <v>19</v>
      </c>
      <c r="K2295" s="5" t="s">
        <v>20</v>
      </c>
      <c r="L2295" s="6">
        <v>150000000</v>
      </c>
      <c r="M2295" s="6">
        <v>2008</v>
      </c>
      <c r="N2295" s="6">
        <v>6.8</v>
      </c>
      <c r="O2295" s="21">
        <f>IMDB_Movies!$C315-IMDB_Movies!$L315</f>
        <v>449935665</v>
      </c>
    </row>
    <row r="2296" spans="1:15" x14ac:dyDescent="0.35">
      <c r="A2296" s="14" t="s">
        <v>240</v>
      </c>
      <c r="B2296" s="6">
        <v>424</v>
      </c>
      <c r="C2296" s="6">
        <v>350034110</v>
      </c>
      <c r="D2296" s="5" t="s">
        <v>242</v>
      </c>
      <c r="E2296" s="5" t="s">
        <v>243</v>
      </c>
      <c r="F2296" s="5" t="s">
        <v>244</v>
      </c>
      <c r="G2296" s="6">
        <v>278232</v>
      </c>
      <c r="H2296" s="5" t="s">
        <v>246</v>
      </c>
      <c r="I2296" s="6">
        <v>657</v>
      </c>
      <c r="J2296" s="5" t="s">
        <v>19</v>
      </c>
      <c r="K2296" s="5" t="s">
        <v>20</v>
      </c>
      <c r="L2296" s="6">
        <v>190000000</v>
      </c>
      <c r="M2296" s="6">
        <v>2015</v>
      </c>
      <c r="N2296" s="6">
        <v>7.2</v>
      </c>
      <c r="O2296" s="21">
        <f>IMDB_Movies!$C707-IMDB_Movies!$L707</f>
        <v>2154410</v>
      </c>
    </row>
    <row r="2297" spans="1:15" x14ac:dyDescent="0.35">
      <c r="A2297" s="15" t="s">
        <v>394</v>
      </c>
      <c r="B2297" s="8">
        <v>416</v>
      </c>
      <c r="C2297" s="8">
        <v>155111815</v>
      </c>
      <c r="D2297" s="7" t="s">
        <v>396</v>
      </c>
      <c r="E2297" s="7" t="s">
        <v>60</v>
      </c>
      <c r="F2297" s="7" t="s">
        <v>397</v>
      </c>
      <c r="G2297" s="8">
        <v>228554</v>
      </c>
      <c r="H2297" s="7" t="s">
        <v>398</v>
      </c>
      <c r="I2297" s="8">
        <v>710</v>
      </c>
      <c r="J2297" s="7" t="s">
        <v>19</v>
      </c>
      <c r="K2297" s="7" t="s">
        <v>20</v>
      </c>
      <c r="L2297" s="8">
        <v>170000000</v>
      </c>
      <c r="M2297" s="8">
        <v>2012</v>
      </c>
      <c r="N2297" s="8">
        <v>6.1</v>
      </c>
      <c r="O2297" s="21">
        <f>IMDB_Movies!$C141-IMDB_Movies!$L141</f>
        <v>-40557129</v>
      </c>
    </row>
    <row r="2298" spans="1:15" x14ac:dyDescent="0.35">
      <c r="A2298" s="14" t="s">
        <v>11500</v>
      </c>
      <c r="B2298" s="6">
        <v>5</v>
      </c>
      <c r="C2298" s="6">
        <v>4914</v>
      </c>
      <c r="D2298" s="5" t="s">
        <v>11501</v>
      </c>
      <c r="E2298" s="5" t="s">
        <v>11502</v>
      </c>
      <c r="F2298" s="5" t="s">
        <v>11503</v>
      </c>
      <c r="G2298" s="6">
        <v>123</v>
      </c>
      <c r="H2298" s="5" t="s">
        <v>38</v>
      </c>
      <c r="I2298" s="6">
        <v>2</v>
      </c>
      <c r="J2298" s="5" t="s">
        <v>19</v>
      </c>
      <c r="K2298" s="5" t="s">
        <v>20</v>
      </c>
      <c r="L2298" s="6">
        <v>150000</v>
      </c>
      <c r="M2298" s="6">
        <v>2015</v>
      </c>
      <c r="N2298" s="6">
        <v>7</v>
      </c>
      <c r="O2298" s="22">
        <f>IMDB_Movies!$C1216-IMDB_Movies!$L1216</f>
        <v>-4416</v>
      </c>
    </row>
    <row r="2299" spans="1:15" x14ac:dyDescent="0.35">
      <c r="A2299" s="14" t="s">
        <v>316</v>
      </c>
      <c r="B2299" s="6">
        <v>313</v>
      </c>
      <c r="C2299" s="6">
        <v>171383253</v>
      </c>
      <c r="D2299" s="5" t="s">
        <v>454</v>
      </c>
      <c r="E2299" s="5" t="s">
        <v>415</v>
      </c>
      <c r="F2299" s="5" t="s">
        <v>2392</v>
      </c>
      <c r="G2299" s="6">
        <v>1217752</v>
      </c>
      <c r="H2299" s="5" t="s">
        <v>2393</v>
      </c>
      <c r="I2299" s="6">
        <v>3646</v>
      </c>
      <c r="J2299" s="5" t="s">
        <v>19</v>
      </c>
      <c r="K2299" s="5" t="s">
        <v>20</v>
      </c>
      <c r="L2299" s="6">
        <v>63000000</v>
      </c>
      <c r="M2299" s="6">
        <v>1999</v>
      </c>
      <c r="N2299" s="6">
        <v>8.6999999999999993</v>
      </c>
      <c r="O2299" s="21">
        <f>IMDB_Movies!$C913-IMDB_Movies!$L913</f>
        <v>119019489</v>
      </c>
    </row>
    <row r="2300" spans="1:15" x14ac:dyDescent="0.35">
      <c r="A2300" s="14" t="s">
        <v>8526</v>
      </c>
      <c r="B2300" s="6">
        <v>120</v>
      </c>
      <c r="C2300" s="6">
        <v>23838</v>
      </c>
      <c r="D2300" s="5" t="s">
        <v>2821</v>
      </c>
      <c r="E2300" s="5" t="s">
        <v>6235</v>
      </c>
      <c r="F2300" s="5" t="s">
        <v>8527</v>
      </c>
      <c r="G2300" s="6">
        <v>28570</v>
      </c>
      <c r="H2300" s="5" t="s">
        <v>8529</v>
      </c>
      <c r="I2300" s="6">
        <v>160</v>
      </c>
      <c r="J2300" s="5" t="s">
        <v>19</v>
      </c>
      <c r="K2300" s="5" t="s">
        <v>31</v>
      </c>
      <c r="L2300" s="6">
        <v>7000000</v>
      </c>
      <c r="M2300" s="6">
        <v>2013</v>
      </c>
      <c r="N2300" s="6">
        <v>5.5</v>
      </c>
      <c r="O2300" s="22">
        <f>IMDB_Movies!$C3805-IMDB_Movies!$L3805</f>
        <v>-5365542</v>
      </c>
    </row>
    <row r="2301" spans="1:15" x14ac:dyDescent="0.35">
      <c r="A2301" s="14" t="s">
        <v>2834</v>
      </c>
      <c r="B2301" s="6">
        <v>104</v>
      </c>
      <c r="C2301" s="6">
        <v>3169424</v>
      </c>
      <c r="D2301" s="5" t="s">
        <v>2483</v>
      </c>
      <c r="E2301" s="5" t="s">
        <v>95</v>
      </c>
      <c r="F2301" s="5" t="s">
        <v>8083</v>
      </c>
      <c r="G2301" s="6">
        <v>18442</v>
      </c>
      <c r="H2301" s="5" t="s">
        <v>8084</v>
      </c>
      <c r="I2301" s="6">
        <v>59</v>
      </c>
      <c r="J2301" s="5" t="s">
        <v>19</v>
      </c>
      <c r="K2301" s="5" t="s">
        <v>20</v>
      </c>
      <c r="L2301" s="6">
        <v>13000000</v>
      </c>
      <c r="M2301" s="6">
        <v>2007</v>
      </c>
      <c r="N2301" s="6">
        <v>6.8</v>
      </c>
      <c r="O2301" s="21">
        <f>IMDB_Movies!$C3568-IMDB_Movies!$L3568</f>
        <v>-8999838</v>
      </c>
    </row>
    <row r="2302" spans="1:15" x14ac:dyDescent="0.35">
      <c r="A2302" s="11" t="s">
        <v>240</v>
      </c>
      <c r="B2302" s="12">
        <v>445</v>
      </c>
      <c r="C2302" s="12">
        <v>53991137</v>
      </c>
      <c r="D2302" s="13" t="s">
        <v>1785</v>
      </c>
      <c r="E2302" s="13" t="s">
        <v>4608</v>
      </c>
      <c r="F2302" s="13" t="s">
        <v>10799</v>
      </c>
      <c r="G2302" s="12">
        <v>202800</v>
      </c>
      <c r="H2302" s="13" t="s">
        <v>10800</v>
      </c>
      <c r="I2302" s="12">
        <v>752</v>
      </c>
      <c r="J2302" s="13" t="s">
        <v>19</v>
      </c>
      <c r="K2302" s="13" t="s">
        <v>20</v>
      </c>
      <c r="L2302" s="12">
        <v>1500000</v>
      </c>
      <c r="M2302" s="12">
        <v>2010</v>
      </c>
      <c r="N2302" s="12">
        <v>6.8</v>
      </c>
      <c r="O2302" s="22">
        <f>IMDB_Movies!$C3663-IMDB_Movies!$L3663</f>
        <v>-19292673</v>
      </c>
    </row>
    <row r="2303" spans="1:15" x14ac:dyDescent="0.35">
      <c r="A2303" s="14" t="s">
        <v>8321</v>
      </c>
      <c r="B2303" s="6">
        <v>58</v>
      </c>
      <c r="C2303" s="6">
        <v>6739141</v>
      </c>
      <c r="D2303" s="5" t="s">
        <v>964</v>
      </c>
      <c r="E2303" s="5" t="s">
        <v>2940</v>
      </c>
      <c r="F2303" s="5" t="s">
        <v>8322</v>
      </c>
      <c r="G2303" s="6">
        <v>23383</v>
      </c>
      <c r="H2303" s="5" t="s">
        <v>8323</v>
      </c>
      <c r="I2303" s="6">
        <v>68</v>
      </c>
      <c r="J2303" s="5" t="s">
        <v>19</v>
      </c>
      <c r="K2303" s="5" t="s">
        <v>267</v>
      </c>
      <c r="L2303" s="6">
        <v>8000000</v>
      </c>
      <c r="M2303" s="6">
        <v>1992</v>
      </c>
      <c r="N2303" s="6">
        <v>5.9</v>
      </c>
      <c r="O2303" s="21">
        <f>IMDB_Movies!$C693-IMDB_Movies!$L693</f>
        <v>-47114435</v>
      </c>
    </row>
    <row r="2304" spans="1:15" x14ac:dyDescent="0.35">
      <c r="A2304" s="15" t="s">
        <v>9899</v>
      </c>
      <c r="B2304" s="8">
        <v>39</v>
      </c>
      <c r="C2304" s="8">
        <v>296665</v>
      </c>
      <c r="D2304" s="7" t="s">
        <v>3626</v>
      </c>
      <c r="E2304" s="7" t="s">
        <v>4141</v>
      </c>
      <c r="F2304" s="7" t="s">
        <v>9900</v>
      </c>
      <c r="G2304" s="8">
        <v>12675</v>
      </c>
      <c r="H2304" s="7" t="s">
        <v>9901</v>
      </c>
      <c r="I2304" s="8">
        <v>158</v>
      </c>
      <c r="J2304" s="7" t="s">
        <v>19</v>
      </c>
      <c r="K2304" s="7" t="s">
        <v>20</v>
      </c>
      <c r="L2304" s="8">
        <v>5000000</v>
      </c>
      <c r="M2304" s="8">
        <v>2003</v>
      </c>
      <c r="N2304" s="8">
        <v>6.3</v>
      </c>
      <c r="O2304" s="21">
        <f>IMDB_Movies!$C1451-IMDB_Movies!$L1451</f>
        <v>33983001</v>
      </c>
    </row>
    <row r="2305" spans="1:15" x14ac:dyDescent="0.35">
      <c r="A2305" s="11" t="s">
        <v>2755</v>
      </c>
      <c r="B2305" s="12">
        <v>55</v>
      </c>
      <c r="C2305" s="12">
        <v>61400000</v>
      </c>
      <c r="D2305" s="13" t="s">
        <v>2756</v>
      </c>
      <c r="E2305" s="13" t="s">
        <v>4835</v>
      </c>
      <c r="F2305" s="13" t="s">
        <v>7500</v>
      </c>
      <c r="G2305" s="12">
        <v>71183</v>
      </c>
      <c r="H2305" s="13" t="s">
        <v>7501</v>
      </c>
      <c r="I2305" s="12">
        <v>183</v>
      </c>
      <c r="J2305" s="13" t="s">
        <v>19</v>
      </c>
      <c r="K2305" s="13" t="s">
        <v>20</v>
      </c>
      <c r="L2305" s="12">
        <v>15000000</v>
      </c>
      <c r="M2305" s="12">
        <v>1983</v>
      </c>
      <c r="N2305" s="12">
        <v>7.4</v>
      </c>
      <c r="O2305" s="22">
        <f>IMDB_Movies!$C1108-IMDB_Movies!$L1108</f>
        <v>2929123</v>
      </c>
    </row>
    <row r="2306" spans="1:15" x14ac:dyDescent="0.35">
      <c r="A2306" s="15" t="s">
        <v>2545</v>
      </c>
      <c r="B2306" s="8">
        <v>73</v>
      </c>
      <c r="C2306" s="8">
        <v>14208384</v>
      </c>
      <c r="D2306" s="7" t="s">
        <v>1142</v>
      </c>
      <c r="E2306" s="7" t="s">
        <v>1842</v>
      </c>
      <c r="F2306" s="7" t="s">
        <v>5329</v>
      </c>
      <c r="G2306" s="8">
        <v>11520</v>
      </c>
      <c r="H2306" s="7" t="s">
        <v>5330</v>
      </c>
      <c r="I2306" s="8">
        <v>105</v>
      </c>
      <c r="J2306" s="7" t="s">
        <v>19</v>
      </c>
      <c r="K2306" s="7" t="s">
        <v>20</v>
      </c>
      <c r="L2306" s="8">
        <v>30000000</v>
      </c>
      <c r="M2306" s="8">
        <v>2003</v>
      </c>
      <c r="N2306" s="8">
        <v>5.6</v>
      </c>
      <c r="O2306" s="21">
        <f>IMDB_Movies!$C2555-IMDB_Movies!$L2555</f>
        <v>-2022635</v>
      </c>
    </row>
    <row r="2307" spans="1:15" x14ac:dyDescent="0.35">
      <c r="A2307" s="11" t="s">
        <v>1810</v>
      </c>
      <c r="B2307" s="12">
        <v>201</v>
      </c>
      <c r="C2307" s="12">
        <v>101702060</v>
      </c>
      <c r="D2307" s="13" t="s">
        <v>3642</v>
      </c>
      <c r="E2307" s="13" t="s">
        <v>490</v>
      </c>
      <c r="F2307" s="13" t="s">
        <v>3643</v>
      </c>
      <c r="G2307" s="12">
        <v>85323</v>
      </c>
      <c r="H2307" s="13" t="s">
        <v>3644</v>
      </c>
      <c r="I2307" s="12">
        <v>212</v>
      </c>
      <c r="J2307" s="13" t="s">
        <v>19</v>
      </c>
      <c r="K2307" s="13" t="s">
        <v>20</v>
      </c>
      <c r="L2307" s="12">
        <v>45000000</v>
      </c>
      <c r="M2307" s="12">
        <v>2008</v>
      </c>
      <c r="N2307" s="12">
        <v>5.8</v>
      </c>
      <c r="O2307" s="22">
        <f>IMDB_Movies!$C192-IMDB_Movies!$L192</f>
        <v>21704396</v>
      </c>
    </row>
    <row r="2308" spans="1:15" x14ac:dyDescent="0.35">
      <c r="A2308" s="14" t="s">
        <v>9853</v>
      </c>
      <c r="B2308" s="6">
        <v>56</v>
      </c>
      <c r="C2308" s="6">
        <v>6755271</v>
      </c>
      <c r="D2308" s="5" t="s">
        <v>3550</v>
      </c>
      <c r="E2308" s="5" t="s">
        <v>6187</v>
      </c>
      <c r="F2308" s="5" t="s">
        <v>9854</v>
      </c>
      <c r="G2308" s="6">
        <v>7319</v>
      </c>
      <c r="H2308" s="5" t="s">
        <v>9855</v>
      </c>
      <c r="I2308" s="6">
        <v>131</v>
      </c>
      <c r="J2308" s="5" t="s">
        <v>19</v>
      </c>
      <c r="K2308" s="5" t="s">
        <v>20</v>
      </c>
      <c r="L2308" s="6">
        <v>5000000</v>
      </c>
      <c r="M2308" s="6">
        <v>2001</v>
      </c>
      <c r="N2308" s="6">
        <v>5.3</v>
      </c>
      <c r="O2308" s="21">
        <f>IMDB_Movies!$C3834-IMDB_Movies!$L3834</f>
        <v>9984868</v>
      </c>
    </row>
    <row r="2309" spans="1:15" x14ac:dyDescent="0.35">
      <c r="A2309" s="15" t="s">
        <v>64</v>
      </c>
      <c r="B2309" s="8">
        <v>248</v>
      </c>
      <c r="C2309" s="8">
        <v>124051759</v>
      </c>
      <c r="D2309" s="7" t="s">
        <v>146</v>
      </c>
      <c r="E2309" s="7" t="s">
        <v>29</v>
      </c>
      <c r="F2309" s="7" t="s">
        <v>321</v>
      </c>
      <c r="G2309" s="8">
        <v>42372</v>
      </c>
      <c r="H2309" s="7" t="s">
        <v>322</v>
      </c>
      <c r="I2309" s="8">
        <v>239</v>
      </c>
      <c r="J2309" s="7" t="s">
        <v>19</v>
      </c>
      <c r="K2309" s="7" t="s">
        <v>20</v>
      </c>
      <c r="L2309" s="8">
        <v>180000000</v>
      </c>
      <c r="M2309" s="8">
        <v>2016</v>
      </c>
      <c r="N2309" s="8">
        <v>6.6</v>
      </c>
      <c r="O2309" s="21">
        <f>IMDB_Movies!$C161-IMDB_Movies!$L161</f>
        <v>2361537</v>
      </c>
    </row>
    <row r="2310" spans="1:15" x14ac:dyDescent="0.35">
      <c r="A2310" s="15" t="s">
        <v>7394</v>
      </c>
      <c r="B2310" s="8">
        <v>103</v>
      </c>
      <c r="C2310" s="8">
        <v>31585300</v>
      </c>
      <c r="D2310" s="7" t="s">
        <v>1142</v>
      </c>
      <c r="E2310" s="7" t="s">
        <v>25</v>
      </c>
      <c r="F2310" s="7" t="s">
        <v>7566</v>
      </c>
      <c r="G2310" s="8">
        <v>38248</v>
      </c>
      <c r="H2310" s="7" t="s">
        <v>7567</v>
      </c>
      <c r="I2310" s="8">
        <v>250</v>
      </c>
      <c r="J2310" s="7" t="s">
        <v>19</v>
      </c>
      <c r="K2310" s="7" t="s">
        <v>20</v>
      </c>
      <c r="L2310" s="8">
        <v>15000000</v>
      </c>
      <c r="M2310" s="8">
        <v>2005</v>
      </c>
      <c r="N2310" s="8">
        <v>6.1</v>
      </c>
      <c r="O2310" s="21">
        <f>IMDB_Movies!$C2523-IMDB_Movies!$L2523</f>
        <v>2439163</v>
      </c>
    </row>
    <row r="2311" spans="1:15" x14ac:dyDescent="0.35">
      <c r="A2311" s="14" t="s">
        <v>2378</v>
      </c>
      <c r="B2311" s="6">
        <v>327</v>
      </c>
      <c r="C2311" s="6">
        <v>43568507</v>
      </c>
      <c r="D2311" s="5" t="s">
        <v>329</v>
      </c>
      <c r="E2311" s="5" t="s">
        <v>571</v>
      </c>
      <c r="F2311" s="5" t="s">
        <v>2379</v>
      </c>
      <c r="G2311" s="6">
        <v>136954</v>
      </c>
      <c r="H2311" s="5" t="s">
        <v>2380</v>
      </c>
      <c r="I2311" s="6">
        <v>346</v>
      </c>
      <c r="J2311" s="5" t="s">
        <v>19</v>
      </c>
      <c r="K2311" s="5" t="s">
        <v>20</v>
      </c>
      <c r="L2311" s="6">
        <v>66000000</v>
      </c>
      <c r="M2311" s="6">
        <v>2014</v>
      </c>
      <c r="N2311" s="6">
        <v>6.5</v>
      </c>
      <c r="O2311" s="21">
        <f>IMDB_Movies!$C635-IMDB_Movies!$L635</f>
        <v>39567722</v>
      </c>
    </row>
    <row r="2312" spans="1:15" x14ac:dyDescent="0.35">
      <c r="A2312" s="14" t="s">
        <v>5105</v>
      </c>
      <c r="B2312" s="6">
        <v>285</v>
      </c>
      <c r="C2312" s="6">
        <v>71502303</v>
      </c>
      <c r="D2312" s="5" t="s">
        <v>6844</v>
      </c>
      <c r="E2312" s="5" t="s">
        <v>1787</v>
      </c>
      <c r="F2312" s="5" t="s">
        <v>7210</v>
      </c>
      <c r="G2312" s="6">
        <v>149966</v>
      </c>
      <c r="H2312" s="5" t="s">
        <v>7211</v>
      </c>
      <c r="I2312" s="6">
        <v>835</v>
      </c>
      <c r="J2312" s="5" t="s">
        <v>19</v>
      </c>
      <c r="K2312" s="5" t="s">
        <v>20</v>
      </c>
      <c r="L2312" s="6">
        <v>12000000</v>
      </c>
      <c r="M2312" s="6">
        <v>2004</v>
      </c>
      <c r="N2312" s="6">
        <v>7.5</v>
      </c>
      <c r="O2312" s="22">
        <f>IMDB_Movies!$C1148-IMDB_Movies!$L1148</f>
        <v>1062898</v>
      </c>
    </row>
    <row r="2313" spans="1:15" x14ac:dyDescent="0.35">
      <c r="A2313" s="14" t="s">
        <v>2511</v>
      </c>
      <c r="B2313" s="6">
        <v>361</v>
      </c>
      <c r="C2313" s="6">
        <v>43247140</v>
      </c>
      <c r="D2313" s="5" t="s">
        <v>2512</v>
      </c>
      <c r="E2313" s="5" t="s">
        <v>2009</v>
      </c>
      <c r="F2313" s="5" t="s">
        <v>2513</v>
      </c>
      <c r="G2313" s="6">
        <v>134625</v>
      </c>
      <c r="H2313" s="5" t="s">
        <v>2514</v>
      </c>
      <c r="I2313" s="6">
        <v>265</v>
      </c>
      <c r="J2313" s="5" t="s">
        <v>19</v>
      </c>
      <c r="K2313" s="5" t="s">
        <v>31</v>
      </c>
      <c r="L2313" s="6">
        <v>55000000</v>
      </c>
      <c r="M2313" s="6">
        <v>2015</v>
      </c>
      <c r="N2313" s="6">
        <v>7.1</v>
      </c>
      <c r="O2313" s="22">
        <f>IMDB_Movies!$C1098-IMDB_Movies!$L1098</f>
        <v>161796233</v>
      </c>
    </row>
    <row r="2314" spans="1:15" x14ac:dyDescent="0.35">
      <c r="A2314" s="14" t="s">
        <v>4779</v>
      </c>
      <c r="B2314" s="6">
        <v>180</v>
      </c>
      <c r="C2314" s="6">
        <v>54235441</v>
      </c>
      <c r="D2314" s="5" t="s">
        <v>1702</v>
      </c>
      <c r="E2314" s="5" t="s">
        <v>6266</v>
      </c>
      <c r="F2314" s="5" t="s">
        <v>6267</v>
      </c>
      <c r="G2314" s="6">
        <v>52894</v>
      </c>
      <c r="H2314" s="5" t="s">
        <v>6268</v>
      </c>
      <c r="I2314" s="6">
        <v>185</v>
      </c>
      <c r="J2314" s="5" t="s">
        <v>19</v>
      </c>
      <c r="K2314" s="5" t="s">
        <v>20</v>
      </c>
      <c r="L2314" s="6">
        <v>22000000</v>
      </c>
      <c r="M2314" s="6">
        <v>2014</v>
      </c>
      <c r="N2314" s="6">
        <v>7.3</v>
      </c>
      <c r="O2314" s="21">
        <f>IMDB_Movies!$C1919-IMDB_Movies!$L1919</f>
        <v>-5882440</v>
      </c>
    </row>
    <row r="2315" spans="1:15" x14ac:dyDescent="0.35">
      <c r="A2315" s="14" t="s">
        <v>6803</v>
      </c>
      <c r="B2315" s="6">
        <v>129</v>
      </c>
      <c r="C2315" s="6">
        <v>6852144</v>
      </c>
      <c r="D2315" s="5" t="s">
        <v>2089</v>
      </c>
      <c r="E2315" s="5" t="s">
        <v>4501</v>
      </c>
      <c r="F2315" s="5" t="s">
        <v>6804</v>
      </c>
      <c r="G2315" s="6">
        <v>15169</v>
      </c>
      <c r="H2315" s="5" t="s">
        <v>6805</v>
      </c>
      <c r="I2315" s="6">
        <v>213</v>
      </c>
      <c r="J2315" s="5" t="s">
        <v>19</v>
      </c>
      <c r="K2315" s="5" t="s">
        <v>193</v>
      </c>
      <c r="L2315" s="6">
        <v>22000000</v>
      </c>
      <c r="M2315" s="6">
        <v>2003</v>
      </c>
      <c r="N2315" s="6">
        <v>6.2</v>
      </c>
      <c r="O2315" s="22">
        <f>IMDB_Movies!$C3237-IMDB_Movies!$L3237</f>
        <v>-23399089</v>
      </c>
    </row>
    <row r="2316" spans="1:15" x14ac:dyDescent="0.35">
      <c r="A2316" s="14" t="s">
        <v>5981</v>
      </c>
      <c r="B2316" s="6">
        <v>233</v>
      </c>
      <c r="C2316" s="6">
        <v>17427926</v>
      </c>
      <c r="D2316" s="5" t="s">
        <v>4060</v>
      </c>
      <c r="E2316" s="5" t="s">
        <v>5879</v>
      </c>
      <c r="F2316" s="5" t="s">
        <v>5982</v>
      </c>
      <c r="G2316" s="6">
        <v>60062</v>
      </c>
      <c r="H2316" s="5" t="s">
        <v>5983</v>
      </c>
      <c r="I2316" s="6">
        <v>351</v>
      </c>
      <c r="J2316" s="5" t="s">
        <v>19</v>
      </c>
      <c r="K2316" s="5" t="s">
        <v>20</v>
      </c>
      <c r="L2316" s="6">
        <v>8000000</v>
      </c>
      <c r="M2316" s="6">
        <v>2008</v>
      </c>
      <c r="N2316" s="6">
        <v>5.9</v>
      </c>
      <c r="O2316" s="21">
        <f>IMDB_Movies!$C3702-IMDB_Movies!$L3702</f>
        <v>-3556518</v>
      </c>
    </row>
    <row r="2317" spans="1:15" x14ac:dyDescent="0.35">
      <c r="A2317" s="14" t="s">
        <v>2688</v>
      </c>
      <c r="B2317" s="6">
        <v>110</v>
      </c>
      <c r="C2317" s="6">
        <v>56702901</v>
      </c>
      <c r="D2317" s="5" t="s">
        <v>2243</v>
      </c>
      <c r="E2317" s="5" t="s">
        <v>1149</v>
      </c>
      <c r="F2317" s="5" t="s">
        <v>2689</v>
      </c>
      <c r="G2317" s="6">
        <v>23302</v>
      </c>
      <c r="H2317" s="5" t="s">
        <v>2690</v>
      </c>
      <c r="I2317" s="6">
        <v>181</v>
      </c>
      <c r="J2317" s="5" t="s">
        <v>19</v>
      </c>
      <c r="K2317" s="5" t="s">
        <v>20</v>
      </c>
      <c r="L2317" s="6">
        <v>60000000</v>
      </c>
      <c r="M2317" s="6">
        <v>1998</v>
      </c>
      <c r="N2317" s="6">
        <v>6.5</v>
      </c>
      <c r="O2317" s="21">
        <f>IMDB_Movies!$C3064-IMDB_Movies!$L3064</f>
        <v>25853424</v>
      </c>
    </row>
    <row r="2318" spans="1:15" x14ac:dyDescent="0.35">
      <c r="A2318" s="11" t="s">
        <v>1111</v>
      </c>
      <c r="B2318" s="12">
        <v>299</v>
      </c>
      <c r="C2318" s="12">
        <v>100003492</v>
      </c>
      <c r="D2318" s="13" t="s">
        <v>1444</v>
      </c>
      <c r="E2318" s="13" t="s">
        <v>373</v>
      </c>
      <c r="F2318" s="13" t="s">
        <v>2643</v>
      </c>
      <c r="G2318" s="12">
        <v>293662</v>
      </c>
      <c r="H2318" s="13" t="s">
        <v>2644</v>
      </c>
      <c r="I2318" s="12">
        <v>836</v>
      </c>
      <c r="J2318" s="13" t="s">
        <v>19</v>
      </c>
      <c r="K2318" s="13" t="s">
        <v>20</v>
      </c>
      <c r="L2318" s="12">
        <v>65000000</v>
      </c>
      <c r="M2318" s="12">
        <v>2004</v>
      </c>
      <c r="N2318" s="12">
        <v>7.6</v>
      </c>
      <c r="O2318" s="22">
        <f>IMDB_Movies!$C2788-IMDB_Movies!$L2788</f>
        <v>-15552522</v>
      </c>
    </row>
    <row r="2319" spans="1:15" x14ac:dyDescent="0.35">
      <c r="A2319" s="15" t="s">
        <v>2977</v>
      </c>
      <c r="B2319" s="8">
        <v>153</v>
      </c>
      <c r="C2319" s="8">
        <v>104354205</v>
      </c>
      <c r="D2319" s="7" t="s">
        <v>1142</v>
      </c>
      <c r="E2319" s="7" t="s">
        <v>2978</v>
      </c>
      <c r="F2319" s="7" t="s">
        <v>2979</v>
      </c>
      <c r="G2319" s="8">
        <v>162331</v>
      </c>
      <c r="H2319" s="7" t="s">
        <v>2980</v>
      </c>
      <c r="I2319" s="8">
        <v>332</v>
      </c>
      <c r="J2319" s="7" t="s">
        <v>19</v>
      </c>
      <c r="K2319" s="7" t="s">
        <v>20</v>
      </c>
      <c r="L2319" s="8">
        <v>55000000</v>
      </c>
      <c r="M2319" s="8">
        <v>2003</v>
      </c>
      <c r="N2319" s="8">
        <v>6.3</v>
      </c>
      <c r="O2319" s="21">
        <f>IMDB_Movies!$C2509-IMDB_Movies!$L2509</f>
        <v>60012710</v>
      </c>
    </row>
    <row r="2320" spans="1:15" x14ac:dyDescent="0.35">
      <c r="A2320" s="14" t="s">
        <v>1534</v>
      </c>
      <c r="B2320" s="6">
        <v>48</v>
      </c>
      <c r="C2320" s="6">
        <v>121945720</v>
      </c>
      <c r="D2320" s="5" t="s">
        <v>5747</v>
      </c>
      <c r="E2320" s="5" t="s">
        <v>2509</v>
      </c>
      <c r="F2320" s="5" t="s">
        <v>5748</v>
      </c>
      <c r="G2320" s="6">
        <v>89972</v>
      </c>
      <c r="H2320" s="5" t="s">
        <v>5749</v>
      </c>
      <c r="I2320" s="6">
        <v>126</v>
      </c>
      <c r="J2320" s="5" t="s">
        <v>19</v>
      </c>
      <c r="K2320" s="5" t="s">
        <v>20</v>
      </c>
      <c r="L2320" s="6">
        <v>25000000</v>
      </c>
      <c r="M2320" s="6">
        <v>1992</v>
      </c>
      <c r="N2320" s="6">
        <v>6.1</v>
      </c>
      <c r="O2320" s="21">
        <f>IMDB_Movies!$C785-IMDB_Movies!$L785</f>
        <v>-93153376</v>
      </c>
    </row>
    <row r="2321" spans="1:15" x14ac:dyDescent="0.35">
      <c r="A2321" s="15" t="s">
        <v>3138</v>
      </c>
      <c r="B2321" s="8">
        <v>95</v>
      </c>
      <c r="C2321" s="8">
        <v>60000000</v>
      </c>
      <c r="D2321" s="7" t="s">
        <v>1296</v>
      </c>
      <c r="E2321" s="7" t="s">
        <v>2965</v>
      </c>
      <c r="F2321" s="7" t="s">
        <v>4380</v>
      </c>
      <c r="G2321" s="8">
        <v>49934</v>
      </c>
      <c r="H2321" s="7" t="s">
        <v>4381</v>
      </c>
      <c r="I2321" s="8">
        <v>224</v>
      </c>
      <c r="J2321" s="7" t="s">
        <v>19</v>
      </c>
      <c r="K2321" s="7" t="s">
        <v>31</v>
      </c>
      <c r="L2321" s="8">
        <v>39000000</v>
      </c>
      <c r="M2321" s="8">
        <v>1983</v>
      </c>
      <c r="N2321" s="8">
        <v>4.9000000000000004</v>
      </c>
      <c r="O2321" s="21">
        <f>IMDB_Movies!$C565-IMDB_Movies!$L565</f>
        <v>-6364114</v>
      </c>
    </row>
    <row r="2322" spans="1:15" x14ac:dyDescent="0.35">
      <c r="A2322" s="11" t="s">
        <v>2054</v>
      </c>
      <c r="B2322" s="12">
        <v>118</v>
      </c>
      <c r="C2322" s="12">
        <v>7871693</v>
      </c>
      <c r="D2322" s="13" t="s">
        <v>4455</v>
      </c>
      <c r="E2322" s="13" t="s">
        <v>388</v>
      </c>
      <c r="F2322" s="13" t="s">
        <v>4456</v>
      </c>
      <c r="G2322" s="12">
        <v>52908</v>
      </c>
      <c r="H2322" s="13" t="s">
        <v>4457</v>
      </c>
      <c r="I2322" s="12">
        <v>102</v>
      </c>
      <c r="J2322" s="13" t="s">
        <v>19</v>
      </c>
      <c r="K2322" s="13" t="s">
        <v>20</v>
      </c>
      <c r="L2322" s="12">
        <v>55000000</v>
      </c>
      <c r="M2322" s="12">
        <v>2008</v>
      </c>
      <c r="N2322" s="12">
        <v>6.5</v>
      </c>
      <c r="O2322" s="22">
        <f>IMDB_Movies!$C1312-IMDB_Movies!$L1312</f>
        <v>-39347474</v>
      </c>
    </row>
    <row r="2323" spans="1:15" x14ac:dyDescent="0.35">
      <c r="A2323" s="15" t="s">
        <v>240</v>
      </c>
      <c r="B2323" s="8">
        <v>166</v>
      </c>
      <c r="C2323" s="8">
        <v>9525276</v>
      </c>
      <c r="D2323" s="7" t="s">
        <v>242</v>
      </c>
      <c r="E2323" s="7" t="s">
        <v>2399</v>
      </c>
      <c r="F2323" s="7" t="s">
        <v>6771</v>
      </c>
      <c r="G2323" s="8">
        <v>60156</v>
      </c>
      <c r="H2323" s="7" t="s">
        <v>6772</v>
      </c>
      <c r="I2323" s="8">
        <v>299</v>
      </c>
      <c r="J2323" s="7" t="s">
        <v>19</v>
      </c>
      <c r="K2323" s="7" t="s">
        <v>20</v>
      </c>
      <c r="L2323" s="8">
        <v>20000000</v>
      </c>
      <c r="M2323" s="8">
        <v>2007</v>
      </c>
      <c r="N2323" s="8">
        <v>6.8</v>
      </c>
      <c r="O2323" s="21">
        <f>IMDB_Movies!$C711-IMDB_Movies!$L711</f>
        <v>5972900</v>
      </c>
    </row>
    <row r="2324" spans="1:15" x14ac:dyDescent="0.35">
      <c r="A2324" s="11" t="s">
        <v>21</v>
      </c>
      <c r="B2324" s="12">
        <v>450</v>
      </c>
      <c r="C2324" s="12">
        <v>89289910</v>
      </c>
      <c r="D2324" s="13" t="s">
        <v>89</v>
      </c>
      <c r="E2324" s="13" t="s">
        <v>24</v>
      </c>
      <c r="F2324" s="13" t="s">
        <v>90</v>
      </c>
      <c r="G2324" s="12">
        <v>181792</v>
      </c>
      <c r="H2324" s="13" t="s">
        <v>92</v>
      </c>
      <c r="I2324" s="12">
        <v>711</v>
      </c>
      <c r="J2324" s="13" t="s">
        <v>19</v>
      </c>
      <c r="K2324" s="13" t="s">
        <v>20</v>
      </c>
      <c r="L2324" s="12">
        <v>215000000</v>
      </c>
      <c r="M2324" s="12">
        <v>2013</v>
      </c>
      <c r="N2324" s="12">
        <v>6.5</v>
      </c>
      <c r="O2324" s="22">
        <f>IMDB_Movies!$C422-IMDB_Movies!$L422</f>
        <v>-999279</v>
      </c>
    </row>
    <row r="2325" spans="1:15" x14ac:dyDescent="0.35">
      <c r="A2325" s="14" t="s">
        <v>9291</v>
      </c>
      <c r="B2325" s="6">
        <v>112</v>
      </c>
      <c r="C2325" s="6">
        <v>25000000</v>
      </c>
      <c r="D2325" s="5" t="s">
        <v>42</v>
      </c>
      <c r="E2325" s="5" t="s">
        <v>7405</v>
      </c>
      <c r="F2325" s="5" t="s">
        <v>9292</v>
      </c>
      <c r="G2325" s="6">
        <v>39847</v>
      </c>
      <c r="H2325" s="5" t="s">
        <v>9293</v>
      </c>
      <c r="I2325" s="6">
        <v>242</v>
      </c>
      <c r="J2325" s="5" t="s">
        <v>19</v>
      </c>
      <c r="K2325" s="5" t="s">
        <v>20</v>
      </c>
      <c r="L2325" s="6">
        <v>9000000</v>
      </c>
      <c r="M2325" s="6">
        <v>1976</v>
      </c>
      <c r="N2325" s="6">
        <v>6.8</v>
      </c>
      <c r="O2325" s="22">
        <f>IMDB_Movies!$C318-IMDB_Movies!$L318</f>
        <v>5911876</v>
      </c>
    </row>
    <row r="2326" spans="1:15" x14ac:dyDescent="0.35">
      <c r="A2326" s="15" t="s">
        <v>5712</v>
      </c>
      <c r="B2326" s="8">
        <v>42</v>
      </c>
      <c r="C2326" s="8">
        <v>1075288</v>
      </c>
      <c r="D2326" s="7" t="s">
        <v>1444</v>
      </c>
      <c r="E2326" s="7" t="s">
        <v>1865</v>
      </c>
      <c r="F2326" s="7" t="s">
        <v>5713</v>
      </c>
      <c r="G2326" s="8">
        <v>7772</v>
      </c>
      <c r="H2326" s="7" t="s">
        <v>5714</v>
      </c>
      <c r="I2326" s="8">
        <v>55</v>
      </c>
      <c r="J2326" s="7" t="s">
        <v>19</v>
      </c>
      <c r="K2326" s="7" t="s">
        <v>20</v>
      </c>
      <c r="L2326" s="8">
        <v>22000000</v>
      </c>
      <c r="M2326" s="8">
        <v>1996</v>
      </c>
      <c r="N2326" s="8">
        <v>6.1</v>
      </c>
      <c r="O2326" s="21">
        <f>IMDB_Movies!$C2839-IMDB_Movies!$L2839</f>
        <v>-4692196</v>
      </c>
    </row>
    <row r="2327" spans="1:15" x14ac:dyDescent="0.35">
      <c r="A2327" s="14" t="s">
        <v>11534</v>
      </c>
      <c r="B2327" s="6">
        <v>32</v>
      </c>
      <c r="C2327" s="6">
        <v>536767</v>
      </c>
      <c r="D2327" s="5" t="s">
        <v>4540</v>
      </c>
      <c r="E2327" s="5" t="s">
        <v>1180</v>
      </c>
      <c r="F2327" s="5" t="s">
        <v>11535</v>
      </c>
      <c r="G2327" s="6">
        <v>1622</v>
      </c>
      <c r="H2327" s="5" t="s">
        <v>11536</v>
      </c>
      <c r="I2327" s="6">
        <v>83</v>
      </c>
      <c r="J2327" s="5" t="s">
        <v>19</v>
      </c>
      <c r="K2327" s="5" t="s">
        <v>20</v>
      </c>
      <c r="L2327" s="6">
        <v>60000</v>
      </c>
      <c r="M2327" s="6">
        <v>1998</v>
      </c>
      <c r="N2327" s="6">
        <v>5.3</v>
      </c>
      <c r="O2327" s="21">
        <f>IMDB_Movies!$C1419-IMDB_Movies!$L1419</f>
        <v>65871240</v>
      </c>
    </row>
    <row r="2328" spans="1:15" x14ac:dyDescent="0.35">
      <c r="A2328" s="11" t="s">
        <v>3478</v>
      </c>
      <c r="B2328" s="12">
        <v>232</v>
      </c>
      <c r="C2328" s="12">
        <v>87341380</v>
      </c>
      <c r="D2328" s="13" t="s">
        <v>1194</v>
      </c>
      <c r="E2328" s="13" t="s">
        <v>47</v>
      </c>
      <c r="F2328" s="13" t="s">
        <v>5661</v>
      </c>
      <c r="G2328" s="12">
        <v>255257</v>
      </c>
      <c r="H2328" s="13" t="s">
        <v>5662</v>
      </c>
      <c r="I2328" s="12">
        <v>374</v>
      </c>
      <c r="J2328" s="13" t="s">
        <v>19</v>
      </c>
      <c r="K2328" s="13" t="s">
        <v>20</v>
      </c>
      <c r="L2328" s="12">
        <v>27000000</v>
      </c>
      <c r="M2328" s="12">
        <v>2008</v>
      </c>
      <c r="N2328" s="12">
        <v>7</v>
      </c>
      <c r="O2328" s="22">
        <f>IMDB_Movies!$C464-IMDB_Movies!$L464</f>
        <v>58011073</v>
      </c>
    </row>
    <row r="2329" spans="1:15" x14ac:dyDescent="0.35">
      <c r="A2329" s="11" t="s">
        <v>10888</v>
      </c>
      <c r="B2329" s="12">
        <v>50</v>
      </c>
      <c r="C2329" s="12">
        <v>11278</v>
      </c>
      <c r="D2329" s="13" t="s">
        <v>1702</v>
      </c>
      <c r="E2329" s="13" t="s">
        <v>10889</v>
      </c>
      <c r="F2329" s="13" t="s">
        <v>10890</v>
      </c>
      <c r="G2329" s="12">
        <v>1229</v>
      </c>
      <c r="H2329" s="13" t="s">
        <v>10891</v>
      </c>
      <c r="I2329" s="12">
        <v>2</v>
      </c>
      <c r="J2329" s="13" t="s">
        <v>1849</v>
      </c>
      <c r="K2329" s="13" t="s">
        <v>1925</v>
      </c>
      <c r="L2329" s="12">
        <v>1300000</v>
      </c>
      <c r="M2329" s="12">
        <v>2013</v>
      </c>
      <c r="N2329" s="12">
        <v>7</v>
      </c>
      <c r="O2329" s="22">
        <f>IMDB_Movies!$C1938-IMDB_Movies!$L1938</f>
        <v>677838</v>
      </c>
    </row>
    <row r="2330" spans="1:15" x14ac:dyDescent="0.35">
      <c r="A2330" s="15" t="s">
        <v>959</v>
      </c>
      <c r="B2330" s="8">
        <v>302</v>
      </c>
      <c r="C2330" s="8">
        <v>41997790</v>
      </c>
      <c r="D2330" s="7" t="s">
        <v>1867</v>
      </c>
      <c r="E2330" s="7" t="s">
        <v>245</v>
      </c>
      <c r="F2330" s="7" t="s">
        <v>4443</v>
      </c>
      <c r="G2330" s="8">
        <v>125305</v>
      </c>
      <c r="H2330" s="7" t="s">
        <v>4444</v>
      </c>
      <c r="I2330" s="8">
        <v>343</v>
      </c>
      <c r="J2330" s="7" t="s">
        <v>19</v>
      </c>
      <c r="K2330" s="7" t="s">
        <v>20</v>
      </c>
      <c r="L2330" s="8">
        <v>38000000</v>
      </c>
      <c r="M2330" s="8">
        <v>2013</v>
      </c>
      <c r="N2330" s="8">
        <v>6.4</v>
      </c>
      <c r="O2330" s="21">
        <f>IMDB_Movies!$C935-IMDB_Movies!$L935</f>
        <v>83243478</v>
      </c>
    </row>
    <row r="2331" spans="1:15" x14ac:dyDescent="0.35">
      <c r="A2331" s="14" t="s">
        <v>8285</v>
      </c>
      <c r="B2331" s="6">
        <v>66</v>
      </c>
      <c r="C2331" s="6">
        <v>21088568</v>
      </c>
      <c r="D2331" s="5" t="s">
        <v>5503</v>
      </c>
      <c r="E2331" s="5" t="s">
        <v>16</v>
      </c>
      <c r="F2331" s="5" t="s">
        <v>8286</v>
      </c>
      <c r="G2331" s="6">
        <v>16646</v>
      </c>
      <c r="H2331" s="5" t="s">
        <v>8287</v>
      </c>
      <c r="I2331" s="6">
        <v>104</v>
      </c>
      <c r="J2331" s="5" t="s">
        <v>19</v>
      </c>
      <c r="K2331" s="5" t="s">
        <v>20</v>
      </c>
      <c r="L2331" s="6">
        <v>13000000</v>
      </c>
      <c r="M2331" s="6">
        <v>1995</v>
      </c>
      <c r="N2331" s="6">
        <v>6.7</v>
      </c>
      <c r="O2331" s="21">
        <f>IMDB_Movies!$C853-IMDB_Movies!$L853</f>
        <v>2323044</v>
      </c>
    </row>
    <row r="2332" spans="1:15" x14ac:dyDescent="0.35">
      <c r="A2332" s="11" t="s">
        <v>1480</v>
      </c>
      <c r="B2332" s="12">
        <v>198</v>
      </c>
      <c r="C2332" s="12">
        <v>100018837</v>
      </c>
      <c r="D2332" s="13" t="s">
        <v>1452</v>
      </c>
      <c r="E2332" s="13" t="s">
        <v>1482</v>
      </c>
      <c r="F2332" s="13" t="s">
        <v>1483</v>
      </c>
      <c r="G2332" s="12">
        <v>156348</v>
      </c>
      <c r="H2332" s="13" t="s">
        <v>1484</v>
      </c>
      <c r="I2332" s="12">
        <v>380</v>
      </c>
      <c r="J2332" s="13" t="s">
        <v>19</v>
      </c>
      <c r="K2332" s="13" t="s">
        <v>20</v>
      </c>
      <c r="L2332" s="12">
        <v>90000000</v>
      </c>
      <c r="M2332" s="12">
        <v>2008</v>
      </c>
      <c r="N2332" s="12">
        <v>5.5</v>
      </c>
      <c r="O2332" s="22">
        <f>IMDB_Movies!$C456-IMDB_Movies!$L456</f>
        <v>9100000</v>
      </c>
    </row>
    <row r="2333" spans="1:15" x14ac:dyDescent="0.35">
      <c r="A2333" s="11" t="s">
        <v>2081</v>
      </c>
      <c r="B2333" s="12">
        <v>71</v>
      </c>
      <c r="C2333" s="12">
        <v>9059588</v>
      </c>
      <c r="D2333" s="13" t="s">
        <v>3400</v>
      </c>
      <c r="E2333" s="13" t="s">
        <v>7715</v>
      </c>
      <c r="F2333" s="13" t="s">
        <v>7716</v>
      </c>
      <c r="G2333" s="12">
        <v>17261</v>
      </c>
      <c r="H2333" s="13" t="s">
        <v>7717</v>
      </c>
      <c r="I2333" s="12">
        <v>125</v>
      </c>
      <c r="J2333" s="13" t="s">
        <v>19</v>
      </c>
      <c r="K2333" s="13" t="s">
        <v>20</v>
      </c>
      <c r="L2333" s="12">
        <v>15000000</v>
      </c>
      <c r="M2333" s="12">
        <v>2002</v>
      </c>
      <c r="N2333" s="12">
        <v>6.6</v>
      </c>
      <c r="O2333" s="22">
        <f>IMDB_Movies!$C2768-IMDB_Movies!$L2768</f>
        <v>76801374</v>
      </c>
    </row>
    <row r="2334" spans="1:15" x14ac:dyDescent="0.35">
      <c r="A2334" s="14" t="s">
        <v>3187</v>
      </c>
      <c r="B2334" s="6">
        <v>66</v>
      </c>
      <c r="C2334" s="6">
        <v>4992159</v>
      </c>
      <c r="D2334" s="5" t="s">
        <v>7569</v>
      </c>
      <c r="E2334" s="5" t="s">
        <v>2537</v>
      </c>
      <c r="F2334" s="5" t="s">
        <v>9054</v>
      </c>
      <c r="G2334" s="6">
        <v>23823</v>
      </c>
      <c r="H2334" s="5" t="s">
        <v>9055</v>
      </c>
      <c r="I2334" s="6">
        <v>201</v>
      </c>
      <c r="J2334" s="5" t="s">
        <v>19</v>
      </c>
      <c r="K2334" s="5" t="s">
        <v>20</v>
      </c>
      <c r="L2334" s="6">
        <v>8550000</v>
      </c>
      <c r="M2334" s="6">
        <v>2004</v>
      </c>
      <c r="N2334" s="6">
        <v>5.6</v>
      </c>
      <c r="O2334" s="22">
        <f>IMDB_Movies!$C2432-IMDB_Movies!$L2432</f>
        <v>-6919884</v>
      </c>
    </row>
    <row r="2335" spans="1:15" x14ac:dyDescent="0.35">
      <c r="A2335" s="11" t="s">
        <v>3944</v>
      </c>
      <c r="B2335" s="12">
        <v>98</v>
      </c>
      <c r="C2335" s="12">
        <v>22108977</v>
      </c>
      <c r="D2335" s="13" t="s">
        <v>869</v>
      </c>
      <c r="E2335" s="13" t="s">
        <v>3945</v>
      </c>
      <c r="F2335" s="13" t="s">
        <v>3946</v>
      </c>
      <c r="G2335" s="12">
        <v>29861</v>
      </c>
      <c r="H2335" s="13" t="s">
        <v>3947</v>
      </c>
      <c r="I2335" s="12">
        <v>132</v>
      </c>
      <c r="J2335" s="13" t="s">
        <v>19</v>
      </c>
      <c r="K2335" s="13" t="s">
        <v>2523</v>
      </c>
      <c r="L2335" s="12">
        <v>41000000</v>
      </c>
      <c r="M2335" s="12">
        <v>2003</v>
      </c>
      <c r="N2335" s="12">
        <v>5.2</v>
      </c>
      <c r="O2335" s="22">
        <f>IMDB_Movies!$C540-IMDB_Movies!$L540</f>
        <v>-33649447</v>
      </c>
    </row>
    <row r="2336" spans="1:15" x14ac:dyDescent="0.35">
      <c r="A2336" s="14" t="s">
        <v>6146</v>
      </c>
      <c r="B2336" s="6">
        <v>94</v>
      </c>
      <c r="C2336" s="6">
        <v>1172769</v>
      </c>
      <c r="D2336" s="5" t="s">
        <v>1249</v>
      </c>
      <c r="E2336" s="5" t="s">
        <v>99</v>
      </c>
      <c r="F2336" s="5" t="s">
        <v>8095</v>
      </c>
      <c r="G2336" s="6">
        <v>28068</v>
      </c>
      <c r="H2336" s="5" t="s">
        <v>8096</v>
      </c>
      <c r="I2336" s="6">
        <v>108</v>
      </c>
      <c r="J2336" s="5" t="s">
        <v>19</v>
      </c>
      <c r="K2336" s="5" t="s">
        <v>539</v>
      </c>
      <c r="L2336" s="6">
        <v>13000000</v>
      </c>
      <c r="M2336" s="6">
        <v>2006</v>
      </c>
      <c r="N2336" s="6">
        <v>7.1</v>
      </c>
      <c r="O2336" s="21">
        <f>IMDB_Movies!$C1397-IMDB_Movies!$L1397</f>
        <v>-3628103</v>
      </c>
    </row>
    <row r="2337" spans="1:15" x14ac:dyDescent="0.35">
      <c r="A2337" s="14" t="s">
        <v>4473</v>
      </c>
      <c r="B2337" s="6">
        <v>170</v>
      </c>
      <c r="C2337" s="6">
        <v>41102171</v>
      </c>
      <c r="D2337" s="5" t="s">
        <v>973</v>
      </c>
      <c r="E2337" s="5" t="s">
        <v>1658</v>
      </c>
      <c r="F2337" s="5" t="s">
        <v>4474</v>
      </c>
      <c r="G2337" s="6">
        <v>57266</v>
      </c>
      <c r="H2337" s="5" t="s">
        <v>4475</v>
      </c>
      <c r="I2337" s="6">
        <v>89</v>
      </c>
      <c r="J2337" s="5" t="s">
        <v>19</v>
      </c>
      <c r="K2337" s="5" t="s">
        <v>20</v>
      </c>
      <c r="L2337" s="6">
        <v>40000000</v>
      </c>
      <c r="M2337" s="6">
        <v>2012</v>
      </c>
      <c r="N2337" s="6">
        <v>5.7</v>
      </c>
      <c r="O2337" s="21">
        <f>IMDB_Movies!$C2243-IMDB_Movies!$L2243</f>
        <v>14951824</v>
      </c>
    </row>
    <row r="2338" spans="1:15" x14ac:dyDescent="0.35">
      <c r="A2338" s="14" t="s">
        <v>1651</v>
      </c>
      <c r="B2338" s="6">
        <v>382</v>
      </c>
      <c r="C2338" s="6">
        <v>64933670</v>
      </c>
      <c r="D2338" s="5" t="s">
        <v>1652</v>
      </c>
      <c r="E2338" s="5" t="s">
        <v>1048</v>
      </c>
      <c r="F2338" s="5" t="s">
        <v>1653</v>
      </c>
      <c r="G2338" s="6">
        <v>70838</v>
      </c>
      <c r="H2338" s="5" t="s">
        <v>1654</v>
      </c>
      <c r="I2338" s="6">
        <v>208</v>
      </c>
      <c r="J2338" s="5" t="s">
        <v>19</v>
      </c>
      <c r="K2338" s="5" t="s">
        <v>20</v>
      </c>
      <c r="L2338" s="6">
        <v>85000000</v>
      </c>
      <c r="M2338" s="6">
        <v>2012</v>
      </c>
      <c r="N2338" s="6">
        <v>5.6</v>
      </c>
      <c r="O2338" s="22">
        <f>IMDB_Movies!$C1138-IMDB_Movies!$L1138</f>
        <v>20291815</v>
      </c>
    </row>
    <row r="2339" spans="1:15" x14ac:dyDescent="0.35">
      <c r="A2339" s="15" t="s">
        <v>7883</v>
      </c>
      <c r="B2339" s="8">
        <v>18</v>
      </c>
      <c r="C2339" s="8">
        <v>25047631</v>
      </c>
      <c r="D2339" s="7" t="s">
        <v>973</v>
      </c>
      <c r="E2339" s="7" t="s">
        <v>3798</v>
      </c>
      <c r="F2339" s="7" t="s">
        <v>9520</v>
      </c>
      <c r="G2339" s="8">
        <v>6585</v>
      </c>
      <c r="H2339" s="7" t="s">
        <v>9521</v>
      </c>
      <c r="I2339" s="8">
        <v>50</v>
      </c>
      <c r="J2339" s="7" t="s">
        <v>19</v>
      </c>
      <c r="K2339" s="7" t="s">
        <v>20</v>
      </c>
      <c r="L2339" s="8">
        <v>6000000</v>
      </c>
      <c r="M2339" s="8">
        <v>1999</v>
      </c>
      <c r="N2339" s="8">
        <v>6.9</v>
      </c>
      <c r="O2339" s="21">
        <f>IMDB_Movies!$C2163-IMDB_Movies!$L2163</f>
        <v>197756197</v>
      </c>
    </row>
    <row r="2340" spans="1:15" x14ac:dyDescent="0.35">
      <c r="A2340" s="14" t="s">
        <v>3843</v>
      </c>
      <c r="B2340" s="6">
        <v>202</v>
      </c>
      <c r="C2340" s="6">
        <v>22494487</v>
      </c>
      <c r="D2340" s="5" t="s">
        <v>1457</v>
      </c>
      <c r="E2340" s="5" t="s">
        <v>683</v>
      </c>
      <c r="F2340" s="5" t="s">
        <v>5603</v>
      </c>
      <c r="G2340" s="6">
        <v>262160</v>
      </c>
      <c r="H2340" s="5" t="s">
        <v>5604</v>
      </c>
      <c r="I2340" s="6">
        <v>507</v>
      </c>
      <c r="J2340" s="5" t="s">
        <v>19</v>
      </c>
      <c r="K2340" s="5" t="s">
        <v>539</v>
      </c>
      <c r="L2340" s="6">
        <v>27000000</v>
      </c>
      <c r="M2340" s="6">
        <v>2006</v>
      </c>
      <c r="N2340" s="6">
        <v>7.8</v>
      </c>
      <c r="O2340" s="22">
        <f>IMDB_Movies!$C2718-IMDB_Movies!$L2718</f>
        <v>16184015</v>
      </c>
    </row>
    <row r="2341" spans="1:15" x14ac:dyDescent="0.35">
      <c r="A2341" s="14" t="s">
        <v>1319</v>
      </c>
      <c r="B2341" s="6">
        <v>136</v>
      </c>
      <c r="C2341" s="6">
        <v>9213</v>
      </c>
      <c r="D2341" s="5" t="s">
        <v>1320</v>
      </c>
      <c r="E2341" s="5" t="s">
        <v>33</v>
      </c>
      <c r="F2341" s="5" t="s">
        <v>1321</v>
      </c>
      <c r="G2341" s="6">
        <v>38690</v>
      </c>
      <c r="H2341" s="5" t="s">
        <v>1322</v>
      </c>
      <c r="I2341" s="6">
        <v>130</v>
      </c>
      <c r="J2341" s="5" t="s">
        <v>1323</v>
      </c>
      <c r="K2341" s="5" t="s">
        <v>626</v>
      </c>
      <c r="L2341" s="6">
        <v>94000000</v>
      </c>
      <c r="M2341" s="6">
        <v>2011</v>
      </c>
      <c r="N2341" s="6">
        <v>7.6</v>
      </c>
      <c r="O2341" s="21">
        <f>IMDB_Movies!$C3178-IMDB_Movies!$L3178</f>
        <v>-3699331</v>
      </c>
    </row>
    <row r="2342" spans="1:15" x14ac:dyDescent="0.35">
      <c r="A2342" s="14" t="s">
        <v>570</v>
      </c>
      <c r="B2342" s="6">
        <v>154</v>
      </c>
      <c r="C2342" s="6">
        <v>113733726</v>
      </c>
      <c r="D2342" s="5" t="s">
        <v>553</v>
      </c>
      <c r="E2342" s="5" t="s">
        <v>572</v>
      </c>
      <c r="F2342" s="5" t="s">
        <v>857</v>
      </c>
      <c r="G2342" s="6">
        <v>67223</v>
      </c>
      <c r="H2342" s="5" t="s">
        <v>858</v>
      </c>
      <c r="I2342" s="6">
        <v>126</v>
      </c>
      <c r="J2342" s="5" t="s">
        <v>19</v>
      </c>
      <c r="K2342" s="5" t="s">
        <v>20</v>
      </c>
      <c r="L2342" s="6">
        <v>127000000</v>
      </c>
      <c r="M2342" s="6">
        <v>2014</v>
      </c>
      <c r="N2342" s="6">
        <v>6.2</v>
      </c>
      <c r="O2342" s="22">
        <f>IMDB_Movies!$C1162-IMDB_Movies!$L1162</f>
        <v>24988180</v>
      </c>
    </row>
    <row r="2343" spans="1:15" x14ac:dyDescent="0.35">
      <c r="A2343" s="14" t="s">
        <v>9906</v>
      </c>
      <c r="B2343" s="6">
        <v>12</v>
      </c>
      <c r="C2343" s="6">
        <v>830210</v>
      </c>
      <c r="D2343" s="5" t="s">
        <v>3560</v>
      </c>
      <c r="E2343" s="5" t="s">
        <v>4066</v>
      </c>
      <c r="F2343" s="5" t="s">
        <v>9907</v>
      </c>
      <c r="G2343" s="6">
        <v>1900</v>
      </c>
      <c r="H2343" s="5" t="s">
        <v>9908</v>
      </c>
      <c r="I2343" s="6">
        <v>56</v>
      </c>
      <c r="J2343" s="5" t="s">
        <v>19</v>
      </c>
      <c r="K2343" s="5" t="s">
        <v>20</v>
      </c>
      <c r="L2343" s="6">
        <v>5000000</v>
      </c>
      <c r="M2343" s="6">
        <v>2014</v>
      </c>
      <c r="N2343" s="6">
        <v>4.4000000000000004</v>
      </c>
      <c r="O2343" s="21">
        <f>IMDB_Movies!$C3338-IMDB_Movies!$L3338</f>
        <v>-9634266</v>
      </c>
    </row>
    <row r="2344" spans="1:15" x14ac:dyDescent="0.35">
      <c r="A2344" s="14" t="s">
        <v>726</v>
      </c>
      <c r="B2344" s="6">
        <v>118</v>
      </c>
      <c r="C2344" s="6">
        <v>50693162</v>
      </c>
      <c r="D2344" s="5" t="s">
        <v>4359</v>
      </c>
      <c r="E2344" s="5" t="s">
        <v>1274</v>
      </c>
      <c r="F2344" s="5" t="s">
        <v>4360</v>
      </c>
      <c r="G2344" s="6">
        <v>136580</v>
      </c>
      <c r="H2344" s="5" t="s">
        <v>4361</v>
      </c>
      <c r="I2344" s="6">
        <v>545</v>
      </c>
      <c r="J2344" s="5" t="s">
        <v>19</v>
      </c>
      <c r="K2344" s="5" t="s">
        <v>20</v>
      </c>
      <c r="L2344" s="6">
        <v>23000000</v>
      </c>
      <c r="M2344" s="6">
        <v>1994</v>
      </c>
      <c r="N2344" s="6">
        <v>7.6</v>
      </c>
      <c r="O2344" s="21">
        <f>IMDB_Movies!$C765-IMDB_Movies!$L765</f>
        <v>-39488080</v>
      </c>
    </row>
    <row r="2345" spans="1:15" x14ac:dyDescent="0.35">
      <c r="A2345" s="15" t="s">
        <v>11228</v>
      </c>
      <c r="B2345" s="8">
        <v>5</v>
      </c>
      <c r="C2345" s="8">
        <v>1250798</v>
      </c>
      <c r="D2345" s="7" t="s">
        <v>973</v>
      </c>
      <c r="E2345" s="7" t="s">
        <v>10641</v>
      </c>
      <c r="F2345" s="7" t="s">
        <v>11229</v>
      </c>
      <c r="G2345" s="8">
        <v>1099</v>
      </c>
      <c r="H2345" s="7" t="s">
        <v>11230</v>
      </c>
      <c r="I2345" s="8">
        <v>53</v>
      </c>
      <c r="J2345" s="7" t="s">
        <v>19</v>
      </c>
      <c r="K2345" s="7" t="s">
        <v>20</v>
      </c>
      <c r="L2345" s="8">
        <v>500000</v>
      </c>
      <c r="M2345" s="8">
        <v>2002</v>
      </c>
      <c r="N2345" s="8">
        <v>6.4</v>
      </c>
      <c r="O2345" s="21">
        <f>IMDB_Movies!$C2203-IMDB_Movies!$L2203</f>
        <v>-1126033</v>
      </c>
    </row>
    <row r="2346" spans="1:15" x14ac:dyDescent="0.35">
      <c r="A2346" s="15" t="s">
        <v>2058</v>
      </c>
      <c r="B2346" s="8">
        <v>62</v>
      </c>
      <c r="C2346" s="8">
        <v>123922370</v>
      </c>
      <c r="D2346" s="7" t="s">
        <v>7962</v>
      </c>
      <c r="E2346" s="7" t="s">
        <v>572</v>
      </c>
      <c r="F2346" s="7" t="s">
        <v>7963</v>
      </c>
      <c r="G2346" s="8">
        <v>98348</v>
      </c>
      <c r="H2346" s="7" t="s">
        <v>7964</v>
      </c>
      <c r="I2346" s="8">
        <v>131</v>
      </c>
      <c r="J2346" s="7" t="s">
        <v>19</v>
      </c>
      <c r="K2346" s="7" t="s">
        <v>20</v>
      </c>
      <c r="L2346" s="8">
        <v>13000000</v>
      </c>
      <c r="M2346" s="8">
        <v>1987</v>
      </c>
      <c r="N2346" s="8">
        <v>7.3</v>
      </c>
      <c r="O2346" s="21">
        <f>IMDB_Movies!$C1415-IMDB_Movies!$L1415</f>
        <v>3393765</v>
      </c>
    </row>
    <row r="2347" spans="1:15" x14ac:dyDescent="0.35">
      <c r="A2347" s="14" t="s">
        <v>178</v>
      </c>
      <c r="B2347" s="6">
        <v>223</v>
      </c>
      <c r="C2347" s="6">
        <v>4235837</v>
      </c>
      <c r="D2347" s="5" t="s">
        <v>7386</v>
      </c>
      <c r="E2347" s="5" t="s">
        <v>59</v>
      </c>
      <c r="F2347" s="5" t="s">
        <v>7761</v>
      </c>
      <c r="G2347" s="6">
        <v>175962</v>
      </c>
      <c r="H2347" s="5" t="s">
        <v>7762</v>
      </c>
      <c r="I2347" s="6">
        <v>336</v>
      </c>
      <c r="J2347" s="5" t="s">
        <v>19</v>
      </c>
      <c r="K2347" s="5" t="s">
        <v>20</v>
      </c>
      <c r="L2347" s="6">
        <v>15000000</v>
      </c>
      <c r="M2347" s="6">
        <v>2005</v>
      </c>
      <c r="N2347" s="6">
        <v>7.6</v>
      </c>
      <c r="O2347" s="22">
        <f>IMDB_Movies!$C1846-IMDB_Movies!$L1846</f>
        <v>-7885118</v>
      </c>
    </row>
    <row r="2348" spans="1:15" x14ac:dyDescent="0.35">
      <c r="A2348" s="14" t="s">
        <v>298</v>
      </c>
      <c r="B2348" s="6">
        <v>32</v>
      </c>
      <c r="C2348" s="6">
        <v>194568</v>
      </c>
      <c r="D2348" s="5" t="s">
        <v>1142</v>
      </c>
      <c r="E2348" s="5" t="s">
        <v>10817</v>
      </c>
      <c r="F2348" s="5" t="s">
        <v>10818</v>
      </c>
      <c r="G2348" s="6">
        <v>2963</v>
      </c>
      <c r="H2348" s="5" t="s">
        <v>10819</v>
      </c>
      <c r="I2348" s="6">
        <v>28</v>
      </c>
      <c r="J2348" s="5" t="s">
        <v>19</v>
      </c>
      <c r="K2348" s="5" t="s">
        <v>20</v>
      </c>
      <c r="L2348" s="6">
        <v>1500000</v>
      </c>
      <c r="M2348" s="6">
        <v>2006</v>
      </c>
      <c r="N2348" s="6">
        <v>6.2</v>
      </c>
      <c r="O2348" s="21">
        <f>IMDB_Movies!$C2513-IMDB_Movies!$L2513</f>
        <v>31094903</v>
      </c>
    </row>
    <row r="2349" spans="1:15" x14ac:dyDescent="0.35">
      <c r="A2349" s="11" t="s">
        <v>533</v>
      </c>
      <c r="B2349" s="12">
        <v>114</v>
      </c>
      <c r="C2349" s="12">
        <v>43848100</v>
      </c>
      <c r="D2349" s="13" t="s">
        <v>1316</v>
      </c>
      <c r="E2349" s="13" t="s">
        <v>1685</v>
      </c>
      <c r="F2349" s="13" t="s">
        <v>7305</v>
      </c>
      <c r="G2349" s="12">
        <v>119150</v>
      </c>
      <c r="H2349" s="13" t="s">
        <v>7306</v>
      </c>
      <c r="I2349" s="12">
        <v>219</v>
      </c>
      <c r="J2349" s="13" t="s">
        <v>19</v>
      </c>
      <c r="K2349" s="13" t="s">
        <v>20</v>
      </c>
      <c r="L2349" s="12">
        <v>15000000</v>
      </c>
      <c r="M2349" s="12">
        <v>1987</v>
      </c>
      <c r="N2349" s="12">
        <v>7.4</v>
      </c>
      <c r="O2349" s="22">
        <f>IMDB_Movies!$C2666-IMDB_Movies!$L2666</f>
        <v>11756514</v>
      </c>
    </row>
    <row r="2350" spans="1:15" x14ac:dyDescent="0.35">
      <c r="A2350" s="14" t="s">
        <v>10243</v>
      </c>
      <c r="B2350" s="6">
        <v>21</v>
      </c>
      <c r="C2350" s="6">
        <v>5228617</v>
      </c>
      <c r="D2350" s="5" t="s">
        <v>1136</v>
      </c>
      <c r="E2350" s="5" t="s">
        <v>10243</v>
      </c>
      <c r="F2350" s="5" t="s">
        <v>11522</v>
      </c>
      <c r="G2350" s="6">
        <v>2770</v>
      </c>
      <c r="H2350" s="5" t="s">
        <v>11523</v>
      </c>
      <c r="I2350" s="6">
        <v>32</v>
      </c>
      <c r="J2350" s="5" t="s">
        <v>19</v>
      </c>
      <c r="K2350" s="5" t="s">
        <v>20</v>
      </c>
      <c r="L2350" s="6">
        <v>100000</v>
      </c>
      <c r="M2350" s="6">
        <v>1987</v>
      </c>
      <c r="N2350" s="6">
        <v>7</v>
      </c>
      <c r="O2350" s="21">
        <f>IMDB_Movies!$C1625-IMDB_Movies!$L1625</f>
        <v>37322273</v>
      </c>
    </row>
    <row r="2351" spans="1:15" x14ac:dyDescent="0.35">
      <c r="A2351" s="14" t="s">
        <v>6438</v>
      </c>
      <c r="B2351" s="6">
        <v>106</v>
      </c>
      <c r="C2351" s="6">
        <v>64267897</v>
      </c>
      <c r="D2351" s="5" t="s">
        <v>9718</v>
      </c>
      <c r="E2351" s="5" t="s">
        <v>6440</v>
      </c>
      <c r="F2351" s="5" t="s">
        <v>9719</v>
      </c>
      <c r="G2351" s="6">
        <v>67992</v>
      </c>
      <c r="H2351" s="5" t="s">
        <v>9720</v>
      </c>
      <c r="I2351" s="6">
        <v>327</v>
      </c>
      <c r="J2351" s="5" t="s">
        <v>19</v>
      </c>
      <c r="K2351" s="5" t="s">
        <v>20</v>
      </c>
      <c r="L2351" s="6">
        <v>5000000</v>
      </c>
      <c r="M2351" s="6">
        <v>2002</v>
      </c>
      <c r="N2351" s="6">
        <v>6.6</v>
      </c>
      <c r="O2351" s="21">
        <f>IMDB_Movies!$C1883-IMDB_Movies!$L1883</f>
        <v>1727544</v>
      </c>
    </row>
    <row r="2352" spans="1:15" x14ac:dyDescent="0.35">
      <c r="A2352" s="14" t="s">
        <v>2613</v>
      </c>
      <c r="B2352" s="6">
        <v>64</v>
      </c>
      <c r="C2352" s="6">
        <v>14792779</v>
      </c>
      <c r="D2352" s="5" t="s">
        <v>1136</v>
      </c>
      <c r="E2352" s="5" t="s">
        <v>2104</v>
      </c>
      <c r="F2352" s="5" t="s">
        <v>7389</v>
      </c>
      <c r="G2352" s="6">
        <v>24256</v>
      </c>
      <c r="H2352" s="5" t="s">
        <v>7390</v>
      </c>
      <c r="I2352" s="6">
        <v>91</v>
      </c>
      <c r="J2352" s="5" t="s">
        <v>19</v>
      </c>
      <c r="K2352" s="5" t="s">
        <v>20</v>
      </c>
      <c r="L2352" s="6">
        <v>16000000</v>
      </c>
      <c r="M2352" s="6">
        <v>1987</v>
      </c>
      <c r="N2352" s="6">
        <v>7.6</v>
      </c>
      <c r="O2352" s="22">
        <f>IMDB_Movies!$C1610-IMDB_Movies!$L1610</f>
        <v>-24697039</v>
      </c>
    </row>
    <row r="2353" spans="1:15" x14ac:dyDescent="0.35">
      <c r="A2353" s="11" t="s">
        <v>8773</v>
      </c>
      <c r="B2353" s="12">
        <v>139</v>
      </c>
      <c r="C2353" s="12">
        <v>5348317</v>
      </c>
      <c r="D2353" s="13" t="s">
        <v>3536</v>
      </c>
      <c r="E2353" s="13" t="s">
        <v>1612</v>
      </c>
      <c r="F2353" s="13" t="s">
        <v>8774</v>
      </c>
      <c r="G2353" s="12">
        <v>20810</v>
      </c>
      <c r="H2353" s="13" t="s">
        <v>8775</v>
      </c>
      <c r="I2353" s="12">
        <v>100</v>
      </c>
      <c r="J2353" s="13" t="s">
        <v>19</v>
      </c>
      <c r="K2353" s="13" t="s">
        <v>20</v>
      </c>
      <c r="L2353" s="12">
        <v>10000000</v>
      </c>
      <c r="M2353" s="12">
        <v>2015</v>
      </c>
      <c r="N2353" s="12">
        <v>7.1</v>
      </c>
      <c r="O2353" s="22">
        <f>IMDB_Movies!$C2090-IMDB_Movies!$L2090</f>
        <v>-24745828</v>
      </c>
    </row>
    <row r="2354" spans="1:15" x14ac:dyDescent="0.35">
      <c r="A2354" s="11" t="s">
        <v>2398</v>
      </c>
      <c r="B2354" s="12">
        <v>80</v>
      </c>
      <c r="C2354" s="12">
        <v>139225854</v>
      </c>
      <c r="D2354" s="13" t="s">
        <v>367</v>
      </c>
      <c r="E2354" s="13" t="s">
        <v>2400</v>
      </c>
      <c r="F2354" s="13" t="s">
        <v>2401</v>
      </c>
      <c r="G2354" s="12">
        <v>34561</v>
      </c>
      <c r="H2354" s="13" t="s">
        <v>2402</v>
      </c>
      <c r="I2354" s="12">
        <v>116</v>
      </c>
      <c r="J2354" s="13" t="s">
        <v>19</v>
      </c>
      <c r="K2354" s="13" t="s">
        <v>20</v>
      </c>
      <c r="L2354" s="12">
        <v>60000000</v>
      </c>
      <c r="M2354" s="12">
        <v>2002</v>
      </c>
      <c r="N2354" s="12">
        <v>5.5</v>
      </c>
      <c r="O2354" s="22">
        <f>IMDB_Movies!$C2320-IMDB_Movies!$L2320</f>
        <v>96945720</v>
      </c>
    </row>
    <row r="2355" spans="1:15" x14ac:dyDescent="0.35">
      <c r="A2355" s="15" t="s">
        <v>8346</v>
      </c>
      <c r="B2355" s="8">
        <v>131</v>
      </c>
      <c r="C2355" s="8">
        <v>2060953</v>
      </c>
      <c r="D2355" s="7" t="s">
        <v>5947</v>
      </c>
      <c r="E2355" s="7" t="s">
        <v>7832</v>
      </c>
      <c r="F2355" s="7" t="s">
        <v>8347</v>
      </c>
      <c r="G2355" s="8">
        <v>29990</v>
      </c>
      <c r="H2355" s="7" t="s">
        <v>8348</v>
      </c>
      <c r="I2355" s="8">
        <v>316</v>
      </c>
      <c r="J2355" s="7" t="s">
        <v>19</v>
      </c>
      <c r="K2355" s="7" t="s">
        <v>3556</v>
      </c>
      <c r="L2355" s="8">
        <v>12000000</v>
      </c>
      <c r="M2355" s="8">
        <v>1999</v>
      </c>
      <c r="N2355" s="8">
        <v>7.1</v>
      </c>
      <c r="O2355" s="21">
        <f>IMDB_Movies!$C3672-IMDB_Movies!$L3672</f>
        <v>36377022</v>
      </c>
    </row>
    <row r="2356" spans="1:15" x14ac:dyDescent="0.35">
      <c r="A2356" s="11" t="s">
        <v>2062</v>
      </c>
      <c r="B2356" s="12">
        <v>77</v>
      </c>
      <c r="C2356" s="12">
        <v>217631306</v>
      </c>
      <c r="D2356" s="13" t="s">
        <v>6250</v>
      </c>
      <c r="E2356" s="13" t="s">
        <v>944</v>
      </c>
      <c r="F2356" s="13" t="s">
        <v>6251</v>
      </c>
      <c r="G2356" s="12">
        <v>154199</v>
      </c>
      <c r="H2356" s="13" t="s">
        <v>6252</v>
      </c>
      <c r="I2356" s="12">
        <v>252</v>
      </c>
      <c r="J2356" s="13" t="s">
        <v>19</v>
      </c>
      <c r="K2356" s="13" t="s">
        <v>20</v>
      </c>
      <c r="L2356" s="12">
        <v>22000000</v>
      </c>
      <c r="M2356" s="12">
        <v>1990</v>
      </c>
      <c r="N2356" s="12">
        <v>7</v>
      </c>
      <c r="O2356" s="22">
        <f>IMDB_Movies!$C3159-IMDB_Movies!$L3159</f>
        <v>-16400000</v>
      </c>
    </row>
    <row r="2357" spans="1:15" x14ac:dyDescent="0.35">
      <c r="A2357" s="15" t="s">
        <v>3314</v>
      </c>
      <c r="B2357" s="8">
        <v>265</v>
      </c>
      <c r="C2357" s="8">
        <v>16005978</v>
      </c>
      <c r="D2357" s="7" t="s">
        <v>1506</v>
      </c>
      <c r="E2357" s="7" t="s">
        <v>5703</v>
      </c>
      <c r="F2357" s="7" t="s">
        <v>5704</v>
      </c>
      <c r="G2357" s="8">
        <v>72886</v>
      </c>
      <c r="H2357" s="7" t="s">
        <v>5705</v>
      </c>
      <c r="I2357" s="8">
        <v>190</v>
      </c>
      <c r="J2357" s="7" t="s">
        <v>19</v>
      </c>
      <c r="K2357" s="7" t="s">
        <v>20</v>
      </c>
      <c r="L2357" s="8">
        <v>26000000</v>
      </c>
      <c r="M2357" s="8">
        <v>2012</v>
      </c>
      <c r="N2357" s="8">
        <v>6.4</v>
      </c>
      <c r="O2357" s="21">
        <f>IMDB_Movies!$C2873-IMDB_Movies!$L2873</f>
        <v>-21219958</v>
      </c>
    </row>
    <row r="2358" spans="1:15" x14ac:dyDescent="0.35">
      <c r="A2358" s="14" t="s">
        <v>2081</v>
      </c>
      <c r="B2358" s="6">
        <v>132</v>
      </c>
      <c r="C2358" s="6">
        <v>30013346</v>
      </c>
      <c r="D2358" s="5" t="s">
        <v>300</v>
      </c>
      <c r="E2358" s="5" t="s">
        <v>282</v>
      </c>
      <c r="F2358" s="5" t="s">
        <v>2082</v>
      </c>
      <c r="G2358" s="6">
        <v>31293</v>
      </c>
      <c r="H2358" s="5" t="s">
        <v>2084</v>
      </c>
      <c r="I2358" s="6">
        <v>254</v>
      </c>
      <c r="J2358" s="5" t="s">
        <v>19</v>
      </c>
      <c r="K2358" s="5" t="s">
        <v>20</v>
      </c>
      <c r="L2358" s="6">
        <v>75000000</v>
      </c>
      <c r="M2358" s="6">
        <v>2003</v>
      </c>
      <c r="N2358" s="6">
        <v>5.3</v>
      </c>
      <c r="O2358" s="21">
        <f>IMDB_Movies!$C525-IMDB_Movies!$L525</f>
        <v>1549702</v>
      </c>
    </row>
    <row r="2359" spans="1:15" x14ac:dyDescent="0.35">
      <c r="A2359" s="14" t="s">
        <v>3456</v>
      </c>
      <c r="B2359" s="6">
        <v>259</v>
      </c>
      <c r="C2359" s="6">
        <v>24006726</v>
      </c>
      <c r="D2359" s="5" t="s">
        <v>3457</v>
      </c>
      <c r="E2359" s="5" t="s">
        <v>388</v>
      </c>
      <c r="F2359" s="5" t="s">
        <v>3458</v>
      </c>
      <c r="G2359" s="6">
        <v>139535</v>
      </c>
      <c r="H2359" s="5" t="s">
        <v>3459</v>
      </c>
      <c r="I2359" s="6">
        <v>632</v>
      </c>
      <c r="J2359" s="5" t="s">
        <v>19</v>
      </c>
      <c r="K2359" s="5" t="s">
        <v>20</v>
      </c>
      <c r="L2359" s="6">
        <v>50000000</v>
      </c>
      <c r="M2359" s="6">
        <v>2004</v>
      </c>
      <c r="N2359" s="6">
        <v>7.3</v>
      </c>
      <c r="O2359" s="21">
        <f>IMDB_Movies!$C1133-IMDB_Movies!$L1133</f>
        <v>-2816208</v>
      </c>
    </row>
    <row r="2360" spans="1:15" x14ac:dyDescent="0.35">
      <c r="A2360" s="15" t="s">
        <v>3634</v>
      </c>
      <c r="B2360" s="8">
        <v>151</v>
      </c>
      <c r="C2360" s="8">
        <v>90703745</v>
      </c>
      <c r="D2360" s="7" t="s">
        <v>1136</v>
      </c>
      <c r="E2360" s="7" t="s">
        <v>3998</v>
      </c>
      <c r="F2360" s="7" t="s">
        <v>3999</v>
      </c>
      <c r="G2360" s="8">
        <v>93748</v>
      </c>
      <c r="H2360" s="7" t="s">
        <v>4000</v>
      </c>
      <c r="I2360" s="8">
        <v>410</v>
      </c>
      <c r="J2360" s="7" t="s">
        <v>19</v>
      </c>
      <c r="K2360" s="7" t="s">
        <v>20</v>
      </c>
      <c r="L2360" s="8">
        <v>45000000</v>
      </c>
      <c r="M2360" s="8">
        <v>2006</v>
      </c>
      <c r="N2360" s="8">
        <v>5.0999999999999996</v>
      </c>
      <c r="O2360" s="21">
        <f>IMDB_Movies!$C1719-IMDB_Movies!$L1719</f>
        <v>-7443292</v>
      </c>
    </row>
    <row r="2361" spans="1:15" x14ac:dyDescent="0.35">
      <c r="A2361" s="14" t="s">
        <v>519</v>
      </c>
      <c r="B2361" s="6">
        <v>47</v>
      </c>
      <c r="C2361" s="6">
        <v>17305211</v>
      </c>
      <c r="D2361" s="5" t="s">
        <v>1457</v>
      </c>
      <c r="E2361" s="5" t="s">
        <v>49</v>
      </c>
      <c r="F2361" s="5" t="s">
        <v>4426</v>
      </c>
      <c r="G2361" s="6">
        <v>14066</v>
      </c>
      <c r="H2361" s="5" t="s">
        <v>4427</v>
      </c>
      <c r="I2361" s="6">
        <v>75</v>
      </c>
      <c r="J2361" s="5" t="s">
        <v>19</v>
      </c>
      <c r="K2361" s="5" t="s">
        <v>20</v>
      </c>
      <c r="L2361" s="6">
        <v>38000000</v>
      </c>
      <c r="M2361" s="6">
        <v>1996</v>
      </c>
      <c r="N2361" s="6">
        <v>6.1</v>
      </c>
      <c r="O2361" s="21">
        <f>IMDB_Movies!$C2747-IMDB_Movies!$L2747</f>
        <v>4808247</v>
      </c>
    </row>
    <row r="2362" spans="1:15" x14ac:dyDescent="0.35">
      <c r="A2362" s="15" t="s">
        <v>8412</v>
      </c>
      <c r="B2362" s="8">
        <v>25</v>
      </c>
      <c r="C2362" s="8">
        <v>48856</v>
      </c>
      <c r="D2362" s="7" t="s">
        <v>2243</v>
      </c>
      <c r="E2362" s="7" t="s">
        <v>8413</v>
      </c>
      <c r="F2362" s="7" t="s">
        <v>8414</v>
      </c>
      <c r="G2362" s="8">
        <v>3466</v>
      </c>
      <c r="H2362" s="7" t="s">
        <v>8415</v>
      </c>
      <c r="I2362" s="8">
        <v>40</v>
      </c>
      <c r="J2362" s="7" t="s">
        <v>470</v>
      </c>
      <c r="K2362" s="7" t="s">
        <v>471</v>
      </c>
      <c r="L2362" s="8">
        <v>11900000</v>
      </c>
      <c r="M2362" s="8">
        <v>1993</v>
      </c>
      <c r="N2362" s="8">
        <v>7.5</v>
      </c>
      <c r="O2362" s="21">
        <f>IMDB_Movies!$C2980-IMDB_Movies!$L2980</f>
        <v>78038276</v>
      </c>
    </row>
    <row r="2363" spans="1:15" x14ac:dyDescent="0.35">
      <c r="A2363" s="15" t="s">
        <v>603</v>
      </c>
      <c r="B2363" s="8">
        <v>343</v>
      </c>
      <c r="C2363" s="8">
        <v>201148159</v>
      </c>
      <c r="D2363" s="7" t="s">
        <v>1357</v>
      </c>
      <c r="E2363" s="7" t="s">
        <v>419</v>
      </c>
      <c r="F2363" s="7" t="s">
        <v>1358</v>
      </c>
      <c r="G2363" s="8">
        <v>103737</v>
      </c>
      <c r="H2363" s="7" t="s">
        <v>1359</v>
      </c>
      <c r="I2363" s="8">
        <v>322</v>
      </c>
      <c r="J2363" s="7" t="s">
        <v>19</v>
      </c>
      <c r="K2363" s="7" t="s">
        <v>20</v>
      </c>
      <c r="L2363" s="8">
        <v>95000000</v>
      </c>
      <c r="M2363" s="8">
        <v>2015</v>
      </c>
      <c r="N2363" s="8">
        <v>7</v>
      </c>
      <c r="O2363" s="21">
        <f>IMDB_Movies!$C3104-IMDB_Movies!$L3104</f>
        <v>-33795862</v>
      </c>
    </row>
    <row r="2364" spans="1:15" x14ac:dyDescent="0.35">
      <c r="A2364" s="15" t="s">
        <v>3710</v>
      </c>
      <c r="B2364" s="8">
        <v>216</v>
      </c>
      <c r="C2364" s="8">
        <v>50648679</v>
      </c>
      <c r="D2364" s="7" t="s">
        <v>1501</v>
      </c>
      <c r="E2364" s="7" t="s">
        <v>1342</v>
      </c>
      <c r="F2364" s="7" t="s">
        <v>3711</v>
      </c>
      <c r="G2364" s="8">
        <v>149549</v>
      </c>
      <c r="H2364" s="7" t="s">
        <v>3712</v>
      </c>
      <c r="I2364" s="8">
        <v>348</v>
      </c>
      <c r="J2364" s="7" t="s">
        <v>19</v>
      </c>
      <c r="K2364" s="7" t="s">
        <v>1003</v>
      </c>
      <c r="L2364" s="8">
        <v>45000000</v>
      </c>
      <c r="M2364" s="8">
        <v>2007</v>
      </c>
      <c r="N2364" s="8">
        <v>6.3</v>
      </c>
      <c r="O2364" s="21">
        <f>IMDB_Movies!$C879-IMDB_Movies!$L879</f>
        <v>-14675559</v>
      </c>
    </row>
    <row r="2365" spans="1:15" x14ac:dyDescent="0.35">
      <c r="A2365" s="14" t="s">
        <v>7598</v>
      </c>
      <c r="B2365" s="6">
        <v>128</v>
      </c>
      <c r="C2365" s="6">
        <v>33860010</v>
      </c>
      <c r="D2365" s="5" t="s">
        <v>1142</v>
      </c>
      <c r="E2365" s="5" t="s">
        <v>459</v>
      </c>
      <c r="F2365" s="5" t="s">
        <v>7599</v>
      </c>
      <c r="G2365" s="6">
        <v>33088</v>
      </c>
      <c r="H2365" s="5" t="s">
        <v>7600</v>
      </c>
      <c r="I2365" s="6">
        <v>143</v>
      </c>
      <c r="J2365" s="5" t="s">
        <v>19</v>
      </c>
      <c r="K2365" s="5" t="s">
        <v>20</v>
      </c>
      <c r="L2365" s="6">
        <v>15000000</v>
      </c>
      <c r="M2365" s="6">
        <v>2009</v>
      </c>
      <c r="N2365" s="6">
        <v>4.8</v>
      </c>
      <c r="O2365" s="21">
        <f>IMDB_Movies!$C2589-IMDB_Movies!$L2589</f>
        <v>-12170266</v>
      </c>
    </row>
    <row r="2366" spans="1:15" x14ac:dyDescent="0.35">
      <c r="A2366" s="14" t="s">
        <v>739</v>
      </c>
      <c r="B2366" s="6">
        <v>10</v>
      </c>
      <c r="C2366" s="6">
        <v>4651977</v>
      </c>
      <c r="D2366" s="5" t="s">
        <v>2243</v>
      </c>
      <c r="E2366" s="5" t="s">
        <v>1044</v>
      </c>
      <c r="F2366" s="5" t="s">
        <v>4819</v>
      </c>
      <c r="G2366" s="6">
        <v>10410</v>
      </c>
      <c r="H2366" s="5" t="s">
        <v>4820</v>
      </c>
      <c r="I2366" s="6">
        <v>71</v>
      </c>
      <c r="J2366" s="5" t="s">
        <v>19</v>
      </c>
      <c r="K2366" s="5" t="s">
        <v>20</v>
      </c>
      <c r="L2366" s="6">
        <v>35000000</v>
      </c>
      <c r="M2366" s="6">
        <v>1992</v>
      </c>
      <c r="N2366" s="6">
        <v>6.9</v>
      </c>
      <c r="O2366" s="21">
        <f>IMDB_Movies!$C3036-IMDB_Movies!$L3036</f>
        <v>-6894032</v>
      </c>
    </row>
    <row r="2367" spans="1:15" x14ac:dyDescent="0.35">
      <c r="A2367" s="15" t="s">
        <v>1435</v>
      </c>
      <c r="B2367" s="8">
        <v>135</v>
      </c>
      <c r="C2367" s="8">
        <v>45162741</v>
      </c>
      <c r="D2367" s="7" t="s">
        <v>1136</v>
      </c>
      <c r="E2367" s="7" t="s">
        <v>1342</v>
      </c>
      <c r="F2367" s="7" t="s">
        <v>5488</v>
      </c>
      <c r="G2367" s="8">
        <v>201084</v>
      </c>
      <c r="H2367" s="7" t="s">
        <v>5489</v>
      </c>
      <c r="I2367" s="8">
        <v>523</v>
      </c>
      <c r="J2367" s="7" t="s">
        <v>19</v>
      </c>
      <c r="K2367" s="7" t="s">
        <v>539</v>
      </c>
      <c r="L2367" s="8">
        <v>28000000</v>
      </c>
      <c r="M2367" s="8">
        <v>2001</v>
      </c>
      <c r="N2367" s="8">
        <v>6.6</v>
      </c>
      <c r="O2367" s="21">
        <f>IMDB_Movies!$C1643-IMDB_Movies!$L1643</f>
        <v>135992840</v>
      </c>
    </row>
    <row r="2368" spans="1:15" x14ac:dyDescent="0.35">
      <c r="A2368" s="14" t="s">
        <v>5763</v>
      </c>
      <c r="B2368" s="6">
        <v>190</v>
      </c>
      <c r="C2368" s="6">
        <v>9172810</v>
      </c>
      <c r="D2368" s="5" t="s">
        <v>7718</v>
      </c>
      <c r="E2368" s="5" t="s">
        <v>402</v>
      </c>
      <c r="F2368" s="5" t="s">
        <v>7719</v>
      </c>
      <c r="G2368" s="6">
        <v>24150</v>
      </c>
      <c r="H2368" s="5" t="s">
        <v>7721</v>
      </c>
      <c r="I2368" s="6">
        <v>118</v>
      </c>
      <c r="J2368" s="5" t="s">
        <v>19</v>
      </c>
      <c r="K2368" s="5" t="s">
        <v>20</v>
      </c>
      <c r="L2368" s="6">
        <v>16000000</v>
      </c>
      <c r="M2368" s="6">
        <v>2007</v>
      </c>
      <c r="N2368" s="6">
        <v>6.7</v>
      </c>
      <c r="O2368" s="22">
        <f>IMDB_Movies!$C1526-IMDB_Movies!$L1526</f>
        <v>2596914</v>
      </c>
    </row>
    <row r="2369" spans="1:15" x14ac:dyDescent="0.35">
      <c r="A2369" s="14" t="s">
        <v>2504</v>
      </c>
      <c r="B2369" s="6">
        <v>374</v>
      </c>
      <c r="C2369" s="6">
        <v>74098862</v>
      </c>
      <c r="D2369" s="5" t="s">
        <v>1049</v>
      </c>
      <c r="E2369" s="5" t="s">
        <v>687</v>
      </c>
      <c r="F2369" s="5" t="s">
        <v>4035</v>
      </c>
      <c r="G2369" s="6">
        <v>656640</v>
      </c>
      <c r="H2369" s="5" t="s">
        <v>4036</v>
      </c>
      <c r="I2369" s="6">
        <v>1732</v>
      </c>
      <c r="J2369" s="5" t="s">
        <v>19</v>
      </c>
      <c r="K2369" s="5" t="s">
        <v>20</v>
      </c>
      <c r="L2369" s="6">
        <v>40000000</v>
      </c>
      <c r="M2369" s="6">
        <v>2005</v>
      </c>
      <c r="N2369" s="6">
        <v>8.1</v>
      </c>
      <c r="O2369" s="22">
        <f>IMDB_Movies!$C2884-IMDB_Movies!$L2884</f>
        <v>10555230</v>
      </c>
    </row>
    <row r="2370" spans="1:15" x14ac:dyDescent="0.35">
      <c r="A2370" s="14" t="s">
        <v>46</v>
      </c>
      <c r="B2370" s="6">
        <v>125</v>
      </c>
      <c r="C2370" s="6">
        <v>16311763</v>
      </c>
      <c r="D2370" s="5" t="s">
        <v>1444</v>
      </c>
      <c r="E2370" s="5" t="s">
        <v>2127</v>
      </c>
      <c r="F2370" s="5" t="s">
        <v>7247</v>
      </c>
      <c r="G2370" s="6">
        <v>50656</v>
      </c>
      <c r="H2370" s="5" t="s">
        <v>7248</v>
      </c>
      <c r="I2370" s="6">
        <v>416</v>
      </c>
      <c r="J2370" s="5" t="s">
        <v>19</v>
      </c>
      <c r="K2370" s="5" t="s">
        <v>31</v>
      </c>
      <c r="L2370" s="6">
        <v>17000000</v>
      </c>
      <c r="M2370" s="6">
        <v>1998</v>
      </c>
      <c r="N2370" s="6">
        <v>7.5</v>
      </c>
      <c r="O2370" s="21">
        <f>IMDB_Movies!$C2793-IMDB_Movies!$L2793</f>
        <v>27002815</v>
      </c>
    </row>
    <row r="2371" spans="1:15" x14ac:dyDescent="0.35">
      <c r="A2371" s="14" t="s">
        <v>110</v>
      </c>
      <c r="B2371" s="6">
        <v>96</v>
      </c>
      <c r="C2371" s="6">
        <v>72077000</v>
      </c>
      <c r="D2371" s="5" t="s">
        <v>3796</v>
      </c>
      <c r="E2371" s="5" t="s">
        <v>334</v>
      </c>
      <c r="F2371" s="5" t="s">
        <v>5036</v>
      </c>
      <c r="G2371" s="6">
        <v>62986</v>
      </c>
      <c r="H2371" s="5" t="s">
        <v>5037</v>
      </c>
      <c r="I2371" s="6">
        <v>150</v>
      </c>
      <c r="J2371" s="5" t="s">
        <v>19</v>
      </c>
      <c r="K2371" s="5" t="s">
        <v>20</v>
      </c>
      <c r="L2371" s="6">
        <v>30250000</v>
      </c>
      <c r="M2371" s="6">
        <v>1995</v>
      </c>
      <c r="N2371" s="6">
        <v>6.9</v>
      </c>
      <c r="O2371" s="21">
        <f>IMDB_Movies!$C1867-IMDB_Movies!$L1867</f>
        <v>-15614237</v>
      </c>
    </row>
    <row r="2372" spans="1:15" x14ac:dyDescent="0.35">
      <c r="A2372" s="14" t="s">
        <v>1642</v>
      </c>
      <c r="B2372" s="6">
        <v>94</v>
      </c>
      <c r="C2372" s="6">
        <v>234760500</v>
      </c>
      <c r="D2372" s="5" t="s">
        <v>1194</v>
      </c>
      <c r="E2372" s="5" t="s">
        <v>2400</v>
      </c>
      <c r="F2372" s="5" t="s">
        <v>7462</v>
      </c>
      <c r="G2372" s="6">
        <v>126464</v>
      </c>
      <c r="H2372" s="5" t="s">
        <v>7463</v>
      </c>
      <c r="I2372" s="6">
        <v>175</v>
      </c>
      <c r="J2372" s="5" t="s">
        <v>19</v>
      </c>
      <c r="K2372" s="5" t="s">
        <v>20</v>
      </c>
      <c r="L2372" s="6">
        <v>14000000</v>
      </c>
      <c r="M2372" s="6">
        <v>1984</v>
      </c>
      <c r="N2372" s="6">
        <v>7.3</v>
      </c>
      <c r="O2372" s="22">
        <f>IMDB_Movies!$C460-IMDB_Movies!$L460</f>
        <v>-16137932</v>
      </c>
    </row>
    <row r="2373" spans="1:15" x14ac:dyDescent="0.35">
      <c r="A2373" s="14" t="s">
        <v>3456</v>
      </c>
      <c r="B2373" s="6">
        <v>220</v>
      </c>
      <c r="C2373" s="6">
        <v>52353636</v>
      </c>
      <c r="D2373" s="5" t="s">
        <v>1702</v>
      </c>
      <c r="E2373" s="5" t="s">
        <v>388</v>
      </c>
      <c r="F2373" s="5" t="s">
        <v>5473</v>
      </c>
      <c r="G2373" s="6">
        <v>209133</v>
      </c>
      <c r="H2373" s="5" t="s">
        <v>5474</v>
      </c>
      <c r="I2373" s="6">
        <v>962</v>
      </c>
      <c r="J2373" s="5" t="s">
        <v>19</v>
      </c>
      <c r="K2373" s="5" t="s">
        <v>20</v>
      </c>
      <c r="L2373" s="6">
        <v>21000000</v>
      </c>
      <c r="M2373" s="6">
        <v>2001</v>
      </c>
      <c r="N2373" s="6">
        <v>7.6</v>
      </c>
      <c r="O2373" s="22">
        <f>IMDB_Movies!$C1900-IMDB_Movies!$L1900</f>
        <v>2051787</v>
      </c>
    </row>
    <row r="2374" spans="1:15" x14ac:dyDescent="0.35">
      <c r="A2374" s="15" t="s">
        <v>770</v>
      </c>
      <c r="B2374" s="8">
        <v>127</v>
      </c>
      <c r="C2374" s="8">
        <v>6390032</v>
      </c>
      <c r="D2374" s="7" t="s">
        <v>1060</v>
      </c>
      <c r="E2374" s="7" t="s">
        <v>357</v>
      </c>
      <c r="F2374" s="7" t="s">
        <v>10211</v>
      </c>
      <c r="G2374" s="8">
        <v>24977</v>
      </c>
      <c r="H2374" s="7" t="s">
        <v>10212</v>
      </c>
      <c r="I2374" s="8">
        <v>229</v>
      </c>
      <c r="J2374" s="7" t="s">
        <v>19</v>
      </c>
      <c r="K2374" s="7" t="s">
        <v>20</v>
      </c>
      <c r="L2374" s="8">
        <v>3500000</v>
      </c>
      <c r="M2374" s="8">
        <v>1998</v>
      </c>
      <c r="N2374" s="8">
        <v>7.5</v>
      </c>
      <c r="O2374" s="21">
        <f>IMDB_Movies!$C1465-IMDB_Movies!$L1465</f>
        <v>3000000</v>
      </c>
    </row>
    <row r="2375" spans="1:15" x14ac:dyDescent="0.35">
      <c r="A2375" s="14" t="s">
        <v>9153</v>
      </c>
      <c r="B2375" s="6">
        <v>53</v>
      </c>
      <c r="C2375" s="6">
        <v>7830611</v>
      </c>
      <c r="D2375" s="5" t="s">
        <v>11167</v>
      </c>
      <c r="E2375" s="5" t="s">
        <v>11168</v>
      </c>
      <c r="F2375" s="5" t="s">
        <v>11169</v>
      </c>
      <c r="G2375" s="6">
        <v>18980</v>
      </c>
      <c r="H2375" s="5" t="s">
        <v>11170</v>
      </c>
      <c r="I2375" s="6">
        <v>74</v>
      </c>
      <c r="J2375" s="5" t="s">
        <v>19</v>
      </c>
      <c r="K2375" s="5" t="s">
        <v>20</v>
      </c>
      <c r="L2375" s="6">
        <v>700000</v>
      </c>
      <c r="M2375" s="6">
        <v>1994</v>
      </c>
      <c r="N2375" s="6">
        <v>8.3000000000000007</v>
      </c>
      <c r="O2375" s="22">
        <f>IMDB_Movies!$C2923-IMDB_Movies!$L2923</f>
        <v>77001351</v>
      </c>
    </row>
    <row r="2376" spans="1:15" x14ac:dyDescent="0.35">
      <c r="A2376" s="14" t="s">
        <v>5995</v>
      </c>
      <c r="B2376" s="6">
        <v>52</v>
      </c>
      <c r="C2376" s="6">
        <v>13973532</v>
      </c>
      <c r="D2376" s="5" t="s">
        <v>706</v>
      </c>
      <c r="E2376" s="5" t="s">
        <v>5564</v>
      </c>
      <c r="F2376" s="5" t="s">
        <v>5996</v>
      </c>
      <c r="G2376" s="6">
        <v>11211</v>
      </c>
      <c r="H2376" s="5" t="s">
        <v>5997</v>
      </c>
      <c r="I2376" s="6">
        <v>92</v>
      </c>
      <c r="J2376" s="5" t="s">
        <v>19</v>
      </c>
      <c r="K2376" s="5" t="s">
        <v>20</v>
      </c>
      <c r="L2376" s="6">
        <v>25000000</v>
      </c>
      <c r="M2376" s="6">
        <v>2002</v>
      </c>
      <c r="N2376" s="6">
        <v>5.0999999999999996</v>
      </c>
      <c r="O2376" s="21">
        <f>IMDB_Movies!$C1787-IMDB_Movies!$L1787</f>
        <v>17067631</v>
      </c>
    </row>
    <row r="2377" spans="1:15" x14ac:dyDescent="0.35">
      <c r="A2377" s="14" t="s">
        <v>183</v>
      </c>
      <c r="B2377" s="6">
        <v>109</v>
      </c>
      <c r="C2377" s="6">
        <v>73326666</v>
      </c>
      <c r="D2377" s="5" t="s">
        <v>1855</v>
      </c>
      <c r="E2377" s="5" t="s">
        <v>1228</v>
      </c>
      <c r="F2377" s="5" t="s">
        <v>7507</v>
      </c>
      <c r="G2377" s="6">
        <v>189413</v>
      </c>
      <c r="H2377" s="5" t="s">
        <v>7508</v>
      </c>
      <c r="I2377" s="6">
        <v>306</v>
      </c>
      <c r="J2377" s="5" t="s">
        <v>19</v>
      </c>
      <c r="K2377" s="5" t="s">
        <v>20</v>
      </c>
      <c r="L2377" s="6">
        <v>15000000</v>
      </c>
      <c r="M2377" s="6">
        <v>1988</v>
      </c>
      <c r="N2377" s="6">
        <v>7.5</v>
      </c>
      <c r="O2377" s="21">
        <f>IMDB_Movies!$C2363-IMDB_Movies!$L2363</f>
        <v>106148159</v>
      </c>
    </row>
    <row r="2378" spans="1:15" x14ac:dyDescent="0.35">
      <c r="A2378" s="11" t="s">
        <v>5617</v>
      </c>
      <c r="B2378" s="12">
        <v>61</v>
      </c>
      <c r="C2378" s="12">
        <v>1227508</v>
      </c>
      <c r="D2378" s="13" t="s">
        <v>1702</v>
      </c>
      <c r="E2378" s="13" t="s">
        <v>11568</v>
      </c>
      <c r="F2378" s="13" t="s">
        <v>11569</v>
      </c>
      <c r="G2378" s="12">
        <v>15103</v>
      </c>
      <c r="H2378" s="13" t="s">
        <v>11570</v>
      </c>
      <c r="I2378" s="12">
        <v>80</v>
      </c>
      <c r="J2378" s="13" t="s">
        <v>19</v>
      </c>
      <c r="K2378" s="13" t="s">
        <v>20</v>
      </c>
      <c r="L2378" s="12">
        <v>23000</v>
      </c>
      <c r="M2378" s="12">
        <v>1991</v>
      </c>
      <c r="N2378" s="12">
        <v>7.1</v>
      </c>
      <c r="O2378" s="22">
        <f>IMDB_Movies!$C1932-IMDB_Movies!$L1932</f>
        <v>9404152</v>
      </c>
    </row>
    <row r="2379" spans="1:15" x14ac:dyDescent="0.35">
      <c r="A2379" s="14" t="s">
        <v>7939</v>
      </c>
      <c r="B2379" s="6">
        <v>122</v>
      </c>
      <c r="C2379" s="6">
        <v>9180275</v>
      </c>
      <c r="D2379" s="5" t="s">
        <v>2243</v>
      </c>
      <c r="E2379" s="5" t="s">
        <v>633</v>
      </c>
      <c r="F2379" s="5" t="s">
        <v>10894</v>
      </c>
      <c r="G2379" s="6">
        <v>22145</v>
      </c>
      <c r="H2379" s="5" t="s">
        <v>10895</v>
      </c>
      <c r="I2379" s="6">
        <v>231</v>
      </c>
      <c r="J2379" s="5" t="s">
        <v>19</v>
      </c>
      <c r="K2379" s="5" t="s">
        <v>20</v>
      </c>
      <c r="L2379" s="6">
        <v>1200000</v>
      </c>
      <c r="M2379" s="6">
        <v>2000</v>
      </c>
      <c r="N2379" s="6">
        <v>7.7</v>
      </c>
      <c r="O2379" s="22">
        <f>IMDB_Movies!$C2967-IMDB_Movies!$L2967</f>
        <v>157197282</v>
      </c>
    </row>
    <row r="2380" spans="1:15" x14ac:dyDescent="0.35">
      <c r="A2380" s="11" t="s">
        <v>2613</v>
      </c>
      <c r="B2380" s="12">
        <v>114</v>
      </c>
      <c r="C2380" s="12">
        <v>5032496</v>
      </c>
      <c r="D2380" s="13" t="s">
        <v>1702</v>
      </c>
      <c r="E2380" s="13" t="s">
        <v>953</v>
      </c>
      <c r="F2380" s="13" t="s">
        <v>8326</v>
      </c>
      <c r="G2380" s="12">
        <v>20576</v>
      </c>
      <c r="H2380" s="13" t="s">
        <v>8327</v>
      </c>
      <c r="I2380" s="12">
        <v>161</v>
      </c>
      <c r="J2380" s="13" t="s">
        <v>19</v>
      </c>
      <c r="K2380" s="13" t="s">
        <v>20</v>
      </c>
      <c r="L2380" s="12">
        <v>12000000</v>
      </c>
      <c r="M2380" s="12">
        <v>1998</v>
      </c>
      <c r="N2380" s="12">
        <v>6.3</v>
      </c>
      <c r="O2380" s="22">
        <f>IMDB_Movies!$C1990-IMDB_Movies!$L1990</f>
        <v>117204440</v>
      </c>
    </row>
    <row r="2381" spans="1:15" x14ac:dyDescent="0.35">
      <c r="A2381" s="14" t="s">
        <v>8480</v>
      </c>
      <c r="B2381" s="6">
        <v>386</v>
      </c>
      <c r="C2381" s="6">
        <v>14597405</v>
      </c>
      <c r="D2381" s="5" t="s">
        <v>1060</v>
      </c>
      <c r="E2381" s="5" t="s">
        <v>319</v>
      </c>
      <c r="F2381" s="5" t="s">
        <v>8698</v>
      </c>
      <c r="G2381" s="6">
        <v>71679</v>
      </c>
      <c r="H2381" s="5" t="s">
        <v>8699</v>
      </c>
      <c r="I2381" s="6">
        <v>216</v>
      </c>
      <c r="J2381" s="5" t="s">
        <v>19</v>
      </c>
      <c r="K2381" s="5" t="s">
        <v>31</v>
      </c>
      <c r="L2381" s="6">
        <v>6400000</v>
      </c>
      <c r="M2381" s="6">
        <v>2011</v>
      </c>
      <c r="N2381" s="6">
        <v>7</v>
      </c>
      <c r="O2381" s="22">
        <f>IMDB_Movies!$C1478-IMDB_Movies!$L1478</f>
        <v>12320979</v>
      </c>
    </row>
    <row r="2382" spans="1:15" x14ac:dyDescent="0.35">
      <c r="A2382" s="14" t="s">
        <v>240</v>
      </c>
      <c r="B2382" s="6">
        <v>287</v>
      </c>
      <c r="C2382" s="6">
        <v>55153403</v>
      </c>
      <c r="D2382" s="5" t="s">
        <v>2000</v>
      </c>
      <c r="E2382" s="5" t="s">
        <v>1846</v>
      </c>
      <c r="F2382" s="5" t="s">
        <v>10884</v>
      </c>
      <c r="G2382" s="6">
        <v>299127</v>
      </c>
      <c r="H2382" s="5" t="s">
        <v>10885</v>
      </c>
      <c r="I2382" s="6">
        <v>1509</v>
      </c>
      <c r="J2382" s="5" t="s">
        <v>19</v>
      </c>
      <c r="K2382" s="5" t="s">
        <v>20</v>
      </c>
      <c r="L2382" s="6">
        <v>1200000</v>
      </c>
      <c r="M2382" s="6">
        <v>2004</v>
      </c>
      <c r="N2382" s="6">
        <v>7.7</v>
      </c>
      <c r="O2382" s="21">
        <f>IMDB_Movies!$C3762-IMDB_Movies!$L3762</f>
        <v>-4016</v>
      </c>
    </row>
    <row r="2383" spans="1:15" x14ac:dyDescent="0.35">
      <c r="A2383" s="11" t="s">
        <v>2699</v>
      </c>
      <c r="B2383" s="12">
        <v>34</v>
      </c>
      <c r="C2383" s="12">
        <v>51045801</v>
      </c>
      <c r="D2383" s="13" t="s">
        <v>151</v>
      </c>
      <c r="E2383" s="13" t="s">
        <v>222</v>
      </c>
      <c r="F2383" s="13" t="s">
        <v>2701</v>
      </c>
      <c r="G2383" s="12">
        <v>11370</v>
      </c>
      <c r="H2383" s="13" t="s">
        <v>2702</v>
      </c>
      <c r="I2383" s="12">
        <v>54</v>
      </c>
      <c r="J2383" s="13" t="s">
        <v>19</v>
      </c>
      <c r="K2383" s="13" t="s">
        <v>20</v>
      </c>
      <c r="L2383" s="12">
        <v>60000000</v>
      </c>
      <c r="M2383" s="12">
        <v>1996</v>
      </c>
      <c r="N2383" s="12">
        <v>6.1</v>
      </c>
      <c r="O2383" s="22">
        <f>IMDB_Movies!$C3485-IMDB_Movies!$L3485</f>
        <v>11746550</v>
      </c>
    </row>
    <row r="2384" spans="1:15" x14ac:dyDescent="0.35">
      <c r="A2384" s="15" t="s">
        <v>10716</v>
      </c>
      <c r="B2384" s="8">
        <v>10</v>
      </c>
      <c r="C2384" s="8">
        <v>444044</v>
      </c>
      <c r="D2384" s="7" t="s">
        <v>2243</v>
      </c>
      <c r="E2384" s="7" t="s">
        <v>4676</v>
      </c>
      <c r="F2384" s="7" t="s">
        <v>10717</v>
      </c>
      <c r="G2384" s="8">
        <v>744</v>
      </c>
      <c r="H2384" s="7" t="s">
        <v>10718</v>
      </c>
      <c r="I2384" s="8">
        <v>19</v>
      </c>
      <c r="J2384" s="7" t="s">
        <v>19</v>
      </c>
      <c r="K2384" s="7" t="s">
        <v>20</v>
      </c>
      <c r="L2384" s="8">
        <v>1900000</v>
      </c>
      <c r="M2384" s="8">
        <v>2015</v>
      </c>
      <c r="N2384" s="8">
        <v>7.2</v>
      </c>
      <c r="O2384" s="21">
        <f>IMDB_Movies!$C3008-IMDB_Movies!$L3008</f>
        <v>63074950</v>
      </c>
    </row>
    <row r="2385" spans="1:15" x14ac:dyDescent="0.35">
      <c r="A2385" s="11" t="s">
        <v>985</v>
      </c>
      <c r="B2385" s="12">
        <v>284</v>
      </c>
      <c r="C2385" s="12">
        <v>310675583</v>
      </c>
      <c r="D2385" s="13" t="s">
        <v>15</v>
      </c>
      <c r="E2385" s="13" t="s">
        <v>590</v>
      </c>
      <c r="F2385" s="13" t="s">
        <v>989</v>
      </c>
      <c r="G2385" s="12">
        <v>464310</v>
      </c>
      <c r="H2385" s="13" t="s">
        <v>990</v>
      </c>
      <c r="I2385" s="12">
        <v>3516</v>
      </c>
      <c r="J2385" s="13" t="s">
        <v>19</v>
      </c>
      <c r="K2385" s="13" t="s">
        <v>20</v>
      </c>
      <c r="L2385" s="12">
        <v>115000000</v>
      </c>
      <c r="M2385" s="12">
        <v>2002</v>
      </c>
      <c r="N2385" s="12">
        <v>6.7</v>
      </c>
      <c r="O2385" s="22">
        <f>IMDB_Movies!$C240-IMDB_Movies!$L240</f>
        <v>19691811</v>
      </c>
    </row>
    <row r="2386" spans="1:15" x14ac:dyDescent="0.35">
      <c r="A2386" s="14" t="s">
        <v>3763</v>
      </c>
      <c r="B2386" s="6">
        <v>274</v>
      </c>
      <c r="C2386" s="6">
        <v>18352454</v>
      </c>
      <c r="D2386" s="5" t="s">
        <v>6661</v>
      </c>
      <c r="E2386" s="5" t="s">
        <v>395</v>
      </c>
      <c r="F2386" s="5" t="s">
        <v>6662</v>
      </c>
      <c r="G2386" s="6">
        <v>426359</v>
      </c>
      <c r="H2386" s="5" t="s">
        <v>6663</v>
      </c>
      <c r="I2386" s="6">
        <v>760</v>
      </c>
      <c r="J2386" s="5" t="s">
        <v>19</v>
      </c>
      <c r="K2386" s="5" t="s">
        <v>20</v>
      </c>
      <c r="L2386" s="6">
        <v>15000000</v>
      </c>
      <c r="M2386" s="6">
        <v>2007</v>
      </c>
      <c r="N2386" s="6">
        <v>8.1999999999999993</v>
      </c>
      <c r="O2386" s="22">
        <f>IMDB_Movies!$C1094-IMDB_Movies!$L1094</f>
        <v>-70878</v>
      </c>
    </row>
    <row r="2387" spans="1:15" x14ac:dyDescent="0.35">
      <c r="A2387" s="15" t="s">
        <v>309</v>
      </c>
      <c r="B2387" s="8">
        <v>149</v>
      </c>
      <c r="C2387" s="8">
        <v>329691196</v>
      </c>
      <c r="D2387" s="7" t="s">
        <v>1702</v>
      </c>
      <c r="E2387" s="7" t="s">
        <v>232</v>
      </c>
      <c r="F2387" s="7" t="s">
        <v>2954</v>
      </c>
      <c r="G2387" s="8">
        <v>1251222</v>
      </c>
      <c r="H2387" s="7" t="s">
        <v>2955</v>
      </c>
      <c r="I2387" s="8">
        <v>1398</v>
      </c>
      <c r="J2387" s="7" t="s">
        <v>19</v>
      </c>
      <c r="K2387" s="7" t="s">
        <v>20</v>
      </c>
      <c r="L2387" s="8">
        <v>55000000</v>
      </c>
      <c r="M2387" s="8">
        <v>1994</v>
      </c>
      <c r="N2387" s="8">
        <v>8.8000000000000007</v>
      </c>
      <c r="O2387" s="21">
        <f>IMDB_Movies!$C1889-IMDB_Movies!$L1889</f>
        <v>30485039</v>
      </c>
    </row>
    <row r="2388" spans="1:15" x14ac:dyDescent="0.35">
      <c r="A2388" s="15" t="s">
        <v>5102</v>
      </c>
      <c r="B2388" s="8">
        <v>239</v>
      </c>
      <c r="C2388" s="8">
        <v>24792061</v>
      </c>
      <c r="D2388" s="7" t="s">
        <v>1702</v>
      </c>
      <c r="E2388" s="7" t="s">
        <v>49</v>
      </c>
      <c r="F2388" s="7" t="s">
        <v>9211</v>
      </c>
      <c r="G2388" s="8">
        <v>191998</v>
      </c>
      <c r="H2388" s="7" t="s">
        <v>9212</v>
      </c>
      <c r="I2388" s="8">
        <v>323</v>
      </c>
      <c r="J2388" s="7" t="s">
        <v>19</v>
      </c>
      <c r="K2388" s="7" t="s">
        <v>20</v>
      </c>
      <c r="L2388" s="8">
        <v>6500000</v>
      </c>
      <c r="M2388" s="8">
        <v>2005</v>
      </c>
      <c r="N2388" s="8">
        <v>7.6</v>
      </c>
      <c r="O2388" s="21">
        <f>IMDB_Movies!$C1899-IMDB_Movies!$L1899</f>
        <v>12738400</v>
      </c>
    </row>
    <row r="2389" spans="1:15" x14ac:dyDescent="0.35">
      <c r="A2389" s="15" t="s">
        <v>8655</v>
      </c>
      <c r="B2389" s="8">
        <v>14</v>
      </c>
      <c r="C2389" s="8">
        <v>18272447</v>
      </c>
      <c r="D2389" s="7" t="s">
        <v>2662</v>
      </c>
      <c r="E2389" s="7" t="s">
        <v>7715</v>
      </c>
      <c r="F2389" s="7" t="s">
        <v>8656</v>
      </c>
      <c r="G2389" s="8">
        <v>3119</v>
      </c>
      <c r="H2389" s="7" t="s">
        <v>8657</v>
      </c>
      <c r="I2389" s="8">
        <v>35</v>
      </c>
      <c r="J2389" s="7" t="s">
        <v>19</v>
      </c>
      <c r="K2389" s="7" t="s">
        <v>20</v>
      </c>
      <c r="L2389" s="8">
        <v>10000000</v>
      </c>
      <c r="M2389" s="8">
        <v>1993</v>
      </c>
      <c r="N2389" s="8">
        <v>5.9</v>
      </c>
      <c r="O2389" s="21">
        <f>IMDB_Movies!$C3614-IMDB_Movies!$L3614</f>
        <v>82922376</v>
      </c>
    </row>
    <row r="2390" spans="1:15" x14ac:dyDescent="0.35">
      <c r="A2390" s="15" t="s">
        <v>985</v>
      </c>
      <c r="B2390" s="8">
        <v>320</v>
      </c>
      <c r="C2390" s="8">
        <v>474544677</v>
      </c>
      <c r="D2390" s="7" t="s">
        <v>15</v>
      </c>
      <c r="E2390" s="7" t="s">
        <v>590</v>
      </c>
      <c r="F2390" s="7" t="s">
        <v>996</v>
      </c>
      <c r="G2390" s="8">
        <v>534658</v>
      </c>
      <c r="H2390" s="7" t="s">
        <v>998</v>
      </c>
      <c r="I2390" s="8">
        <v>3597</v>
      </c>
      <c r="J2390" s="7" t="s">
        <v>19</v>
      </c>
      <c r="K2390" s="7" t="s">
        <v>20</v>
      </c>
      <c r="L2390" s="8">
        <v>115000000</v>
      </c>
      <c r="M2390" s="8">
        <v>1999</v>
      </c>
      <c r="N2390" s="8">
        <v>6.5</v>
      </c>
      <c r="O2390" s="21">
        <f>IMDB_Movies!$C241-IMDB_Movies!$L241</f>
        <v>51956980</v>
      </c>
    </row>
    <row r="2391" spans="1:15" x14ac:dyDescent="0.35">
      <c r="A2391" s="11" t="s">
        <v>9554</v>
      </c>
      <c r="B2391" s="12">
        <v>137</v>
      </c>
      <c r="C2391" s="12">
        <v>11642254</v>
      </c>
      <c r="D2391" s="13" t="s">
        <v>3550</v>
      </c>
      <c r="E2391" s="13" t="s">
        <v>6166</v>
      </c>
      <c r="F2391" s="13" t="s">
        <v>9555</v>
      </c>
      <c r="G2391" s="12">
        <v>22929</v>
      </c>
      <c r="H2391" s="13" t="s">
        <v>9556</v>
      </c>
      <c r="I2391" s="12">
        <v>287</v>
      </c>
      <c r="J2391" s="13" t="s">
        <v>19</v>
      </c>
      <c r="K2391" s="13" t="s">
        <v>20</v>
      </c>
      <c r="L2391" s="12">
        <v>3000000</v>
      </c>
      <c r="M2391" s="12">
        <v>1989</v>
      </c>
      <c r="N2391" s="12">
        <v>5.2</v>
      </c>
      <c r="O2391" s="22">
        <f>IMDB_Movies!$C3835-IMDB_Movies!$L3835</f>
        <v>-2895331</v>
      </c>
    </row>
    <row r="2392" spans="1:15" x14ac:dyDescent="0.35">
      <c r="A2392" s="14" t="s">
        <v>5520</v>
      </c>
      <c r="B2392" s="6">
        <v>93</v>
      </c>
      <c r="C2392" s="6">
        <v>882710</v>
      </c>
      <c r="D2392" s="5" t="s">
        <v>3400</v>
      </c>
      <c r="E2392" s="5" t="s">
        <v>545</v>
      </c>
      <c r="F2392" s="5" t="s">
        <v>6873</v>
      </c>
      <c r="G2392" s="6">
        <v>16215</v>
      </c>
      <c r="H2392" s="5" t="s">
        <v>6874</v>
      </c>
      <c r="I2392" s="6">
        <v>138</v>
      </c>
      <c r="J2392" s="5" t="s">
        <v>19</v>
      </c>
      <c r="K2392" s="5" t="s">
        <v>20</v>
      </c>
      <c r="L2392" s="6">
        <v>24000000</v>
      </c>
      <c r="M2392" s="6">
        <v>2000</v>
      </c>
      <c r="N2392" s="6">
        <v>6.4</v>
      </c>
      <c r="O2392" s="21">
        <f>IMDB_Movies!$C2771-IMDB_Movies!$L2771</f>
        <v>-38972251</v>
      </c>
    </row>
    <row r="2393" spans="1:15" x14ac:dyDescent="0.35">
      <c r="A2393" s="14" t="s">
        <v>2861</v>
      </c>
      <c r="B2393" s="6">
        <v>161</v>
      </c>
      <c r="C2393" s="6">
        <v>17281832</v>
      </c>
      <c r="D2393" s="5" t="s">
        <v>140</v>
      </c>
      <c r="E2393" s="5" t="s">
        <v>357</v>
      </c>
      <c r="F2393" s="5" t="s">
        <v>2862</v>
      </c>
      <c r="G2393" s="6">
        <v>60232</v>
      </c>
      <c r="H2393" s="5" t="s">
        <v>2863</v>
      </c>
      <c r="I2393" s="6">
        <v>110</v>
      </c>
      <c r="J2393" s="5" t="s">
        <v>19</v>
      </c>
      <c r="K2393" s="5" t="s">
        <v>539</v>
      </c>
      <c r="L2393" s="6">
        <v>60000000</v>
      </c>
      <c r="M2393" s="6">
        <v>2008</v>
      </c>
      <c r="N2393" s="6">
        <v>6.1</v>
      </c>
      <c r="O2393" s="22">
        <f>IMDB_Movies!$C1294-IMDB_Movies!$L1294</f>
        <v>455447</v>
      </c>
    </row>
    <row r="2394" spans="1:15" x14ac:dyDescent="0.35">
      <c r="A2394" s="15" t="s">
        <v>1744</v>
      </c>
      <c r="B2394" s="8">
        <v>141</v>
      </c>
      <c r="C2394" s="8">
        <v>120136047</v>
      </c>
      <c r="D2394" s="7" t="s">
        <v>973</v>
      </c>
      <c r="E2394" s="7" t="s">
        <v>179</v>
      </c>
      <c r="F2394" s="7" t="s">
        <v>1745</v>
      </c>
      <c r="G2394" s="8">
        <v>48500</v>
      </c>
      <c r="H2394" s="7" t="s">
        <v>1747</v>
      </c>
      <c r="I2394" s="8">
        <v>124</v>
      </c>
      <c r="J2394" s="7" t="s">
        <v>19</v>
      </c>
      <c r="K2394" s="7" t="s">
        <v>539</v>
      </c>
      <c r="L2394" s="8">
        <v>80000000</v>
      </c>
      <c r="M2394" s="8">
        <v>2008</v>
      </c>
      <c r="N2394" s="8">
        <v>5.6</v>
      </c>
      <c r="O2394" s="21">
        <f>IMDB_Movies!$C2245-IMDB_Movies!$L2245</f>
        <v>-29821223</v>
      </c>
    </row>
    <row r="2395" spans="1:15" x14ac:dyDescent="0.35">
      <c r="A2395" s="14" t="s">
        <v>346</v>
      </c>
      <c r="B2395" s="6">
        <v>267</v>
      </c>
      <c r="C2395" s="6">
        <v>102608827</v>
      </c>
      <c r="D2395" s="5" t="s">
        <v>1060</v>
      </c>
      <c r="E2395" s="5" t="s">
        <v>152</v>
      </c>
      <c r="F2395" s="5" t="s">
        <v>1061</v>
      </c>
      <c r="G2395" s="6">
        <v>264318</v>
      </c>
      <c r="H2395" s="5" t="s">
        <v>1063</v>
      </c>
      <c r="I2395" s="6">
        <v>799</v>
      </c>
      <c r="J2395" s="5" t="s">
        <v>19</v>
      </c>
      <c r="K2395" s="5" t="s">
        <v>20</v>
      </c>
      <c r="L2395" s="6">
        <v>110000000</v>
      </c>
      <c r="M2395" s="6">
        <v>2004</v>
      </c>
      <c r="N2395" s="6">
        <v>7.5</v>
      </c>
      <c r="O2395" s="22">
        <f>IMDB_Movies!$C1466-IMDB_Movies!$L1466</f>
        <v>-10439741</v>
      </c>
    </row>
    <row r="2396" spans="1:15" x14ac:dyDescent="0.35">
      <c r="A2396" s="14" t="s">
        <v>2808</v>
      </c>
      <c r="B2396" s="6">
        <v>154</v>
      </c>
      <c r="C2396" s="6">
        <v>63034755</v>
      </c>
      <c r="D2396" s="5" t="s">
        <v>1136</v>
      </c>
      <c r="E2396" s="5" t="s">
        <v>99</v>
      </c>
      <c r="F2396" s="5" t="s">
        <v>5428</v>
      </c>
      <c r="G2396" s="6">
        <v>16984</v>
      </c>
      <c r="H2396" s="5" t="s">
        <v>5429</v>
      </c>
      <c r="I2396" s="6">
        <v>96</v>
      </c>
      <c r="J2396" s="5" t="s">
        <v>19</v>
      </c>
      <c r="K2396" s="5" t="s">
        <v>20</v>
      </c>
      <c r="L2396" s="6">
        <v>29000000</v>
      </c>
      <c r="M2396" s="6">
        <v>2016</v>
      </c>
      <c r="N2396" s="6">
        <v>5.3</v>
      </c>
      <c r="O2396" s="22">
        <f>IMDB_Movies!$C1714-IMDB_Movies!$L1714</f>
        <v>-17231467</v>
      </c>
    </row>
    <row r="2397" spans="1:15" x14ac:dyDescent="0.35">
      <c r="A2397" s="11" t="s">
        <v>1008</v>
      </c>
      <c r="B2397" s="12">
        <v>231</v>
      </c>
      <c r="C2397" s="12">
        <v>47952020</v>
      </c>
      <c r="D2397" s="13" t="s">
        <v>396</v>
      </c>
      <c r="E2397" s="13" t="s">
        <v>60</v>
      </c>
      <c r="F2397" s="13" t="s">
        <v>1009</v>
      </c>
      <c r="G2397" s="12">
        <v>37750</v>
      </c>
      <c r="H2397" s="13" t="s">
        <v>1010</v>
      </c>
      <c r="I2397" s="12">
        <v>134</v>
      </c>
      <c r="J2397" s="13" t="s">
        <v>19</v>
      </c>
      <c r="K2397" s="13" t="s">
        <v>20</v>
      </c>
      <c r="L2397" s="12">
        <v>115000000</v>
      </c>
      <c r="M2397" s="12">
        <v>2016</v>
      </c>
      <c r="N2397" s="12">
        <v>6.1</v>
      </c>
      <c r="O2397" s="22">
        <f>IMDB_Movies!$C140-IMDB_Movies!$L140</f>
        <v>14129186</v>
      </c>
    </row>
    <row r="2398" spans="1:15" x14ac:dyDescent="0.35">
      <c r="A2398" s="14" t="s">
        <v>3906</v>
      </c>
      <c r="B2398" s="6">
        <v>350</v>
      </c>
      <c r="C2398" s="6">
        <v>191449475</v>
      </c>
      <c r="D2398" s="5" t="s">
        <v>479</v>
      </c>
      <c r="E2398" s="5" t="s">
        <v>395</v>
      </c>
      <c r="F2398" s="5" t="s">
        <v>4499</v>
      </c>
      <c r="G2398" s="6">
        <v>348010</v>
      </c>
      <c r="H2398" s="5" t="s">
        <v>4500</v>
      </c>
      <c r="I2398" s="6">
        <v>1535</v>
      </c>
      <c r="J2398" s="5" t="s">
        <v>19</v>
      </c>
      <c r="K2398" s="5" t="s">
        <v>20</v>
      </c>
      <c r="L2398" s="6">
        <v>37000000</v>
      </c>
      <c r="M2398" s="6">
        <v>2008</v>
      </c>
      <c r="N2398" s="6">
        <v>5.2</v>
      </c>
      <c r="O2398" s="22">
        <f>IMDB_Movies!$C3155-IMDB_Movies!$L3155</f>
        <v>802119</v>
      </c>
    </row>
    <row r="2399" spans="1:15" x14ac:dyDescent="0.35">
      <c r="A2399" s="14" t="s">
        <v>1773</v>
      </c>
      <c r="B2399" s="6">
        <v>203</v>
      </c>
      <c r="C2399" s="6">
        <v>81292135</v>
      </c>
      <c r="D2399" s="5" t="s">
        <v>1444</v>
      </c>
      <c r="E2399" s="5" t="s">
        <v>487</v>
      </c>
      <c r="F2399" s="5" t="s">
        <v>4019</v>
      </c>
      <c r="G2399" s="6">
        <v>137891</v>
      </c>
      <c r="H2399" s="5" t="s">
        <v>4020</v>
      </c>
      <c r="I2399" s="6">
        <v>696</v>
      </c>
      <c r="J2399" s="5" t="s">
        <v>19</v>
      </c>
      <c r="K2399" s="5" t="s">
        <v>20</v>
      </c>
      <c r="L2399" s="6">
        <v>40000000</v>
      </c>
      <c r="M2399" s="6">
        <v>1999</v>
      </c>
      <c r="N2399" s="6">
        <v>7.3</v>
      </c>
      <c r="O2399" s="22">
        <f>IMDB_Movies!$C2804-IMDB_Movies!$L2804</f>
        <v>29041560</v>
      </c>
    </row>
    <row r="2400" spans="1:15" x14ac:dyDescent="0.35">
      <c r="A2400" s="15" t="s">
        <v>280</v>
      </c>
      <c r="B2400" s="8">
        <v>459</v>
      </c>
      <c r="C2400" s="8">
        <v>72306065</v>
      </c>
      <c r="D2400" s="7" t="s">
        <v>1871</v>
      </c>
      <c r="E2400" s="7" t="s">
        <v>232</v>
      </c>
      <c r="F2400" s="7" t="s">
        <v>4064</v>
      </c>
      <c r="G2400" s="8">
        <v>178118</v>
      </c>
      <c r="H2400" s="7" t="s">
        <v>4065</v>
      </c>
      <c r="I2400" s="8">
        <v>355</v>
      </c>
      <c r="J2400" s="7" t="s">
        <v>19</v>
      </c>
      <c r="K2400" s="7" t="s">
        <v>20</v>
      </c>
      <c r="L2400" s="8">
        <v>40000000</v>
      </c>
      <c r="M2400" s="8">
        <v>2015</v>
      </c>
      <c r="N2400" s="8">
        <v>7.6</v>
      </c>
      <c r="O2400" s="21">
        <f>IMDB_Movies!$C3186-IMDB_Movies!$L3186</f>
        <v>-24282247</v>
      </c>
    </row>
    <row r="2401" spans="1:15" x14ac:dyDescent="0.35">
      <c r="A2401" s="14" t="s">
        <v>10055</v>
      </c>
      <c r="B2401" s="6">
        <v>161</v>
      </c>
      <c r="C2401" s="6">
        <v>15152879</v>
      </c>
      <c r="D2401" s="5" t="s">
        <v>2856</v>
      </c>
      <c r="E2401" s="5" t="s">
        <v>3432</v>
      </c>
      <c r="F2401" s="5" t="s">
        <v>10056</v>
      </c>
      <c r="G2401" s="6">
        <v>13506</v>
      </c>
      <c r="H2401" s="5" t="s">
        <v>10057</v>
      </c>
      <c r="I2401" s="6">
        <v>68</v>
      </c>
      <c r="J2401" s="5" t="s">
        <v>19</v>
      </c>
      <c r="K2401" s="5" t="s">
        <v>1003</v>
      </c>
      <c r="L2401" s="6">
        <v>5000000</v>
      </c>
      <c r="M2401" s="6">
        <v>2013</v>
      </c>
      <c r="N2401" s="6">
        <v>4</v>
      </c>
      <c r="O2401" s="22">
        <f>IMDB_Movies!$C3251-IMDB_Movies!$L3251</f>
        <v>-9708035</v>
      </c>
    </row>
    <row r="2402" spans="1:15" x14ac:dyDescent="0.35">
      <c r="A2402" s="14" t="s">
        <v>2768</v>
      </c>
      <c r="B2402" s="6">
        <v>49</v>
      </c>
      <c r="C2402" s="6">
        <v>36830057</v>
      </c>
      <c r="D2402" s="5" t="s">
        <v>1781</v>
      </c>
      <c r="E2402" s="5" t="s">
        <v>2769</v>
      </c>
      <c r="F2402" s="5" t="s">
        <v>2770</v>
      </c>
      <c r="G2402" s="6">
        <v>10883</v>
      </c>
      <c r="H2402" s="5" t="s">
        <v>2771</v>
      </c>
      <c r="I2402" s="6">
        <v>73</v>
      </c>
      <c r="J2402" s="5" t="s">
        <v>19</v>
      </c>
      <c r="K2402" s="5" t="s">
        <v>20</v>
      </c>
      <c r="L2402" s="6">
        <v>65000000</v>
      </c>
      <c r="M2402" s="6">
        <v>1999</v>
      </c>
      <c r="N2402" s="6">
        <v>4.9000000000000004</v>
      </c>
      <c r="O2402" s="21">
        <f>IMDB_Movies!$C2359-IMDB_Movies!$L2359</f>
        <v>-25993274</v>
      </c>
    </row>
    <row r="2403" spans="1:15" x14ac:dyDescent="0.35">
      <c r="A2403" s="14" t="s">
        <v>27</v>
      </c>
      <c r="B2403" s="6">
        <v>226</v>
      </c>
      <c r="C2403" s="6">
        <v>104054514</v>
      </c>
      <c r="D2403" s="5" t="s">
        <v>1444</v>
      </c>
      <c r="E2403" s="5" t="s">
        <v>232</v>
      </c>
      <c r="F2403" s="5" t="s">
        <v>1758</v>
      </c>
      <c r="G2403" s="6">
        <v>200359</v>
      </c>
      <c r="H2403" s="5" t="s">
        <v>1760</v>
      </c>
      <c r="I2403" s="6">
        <v>1009</v>
      </c>
      <c r="J2403" s="5" t="s">
        <v>19</v>
      </c>
      <c r="K2403" s="5" t="s">
        <v>20</v>
      </c>
      <c r="L2403" s="6">
        <v>80000000</v>
      </c>
      <c r="M2403" s="6">
        <v>2002</v>
      </c>
      <c r="N2403" s="6">
        <v>7.7</v>
      </c>
      <c r="O2403" s="21">
        <f>IMDB_Movies!$C2783-IMDB_Movies!$L2783</f>
        <v>43806889</v>
      </c>
    </row>
    <row r="2404" spans="1:15" x14ac:dyDescent="0.35">
      <c r="A2404" s="14" t="s">
        <v>7675</v>
      </c>
      <c r="B2404" s="6">
        <v>81</v>
      </c>
      <c r="C2404" s="6">
        <v>12549485</v>
      </c>
      <c r="D2404" s="5" t="s">
        <v>7676</v>
      </c>
      <c r="E2404" s="5" t="s">
        <v>4714</v>
      </c>
      <c r="F2404" s="5" t="s">
        <v>7677</v>
      </c>
      <c r="G2404" s="6">
        <v>4603</v>
      </c>
      <c r="H2404" s="5" t="s">
        <v>7678</v>
      </c>
      <c r="I2404" s="6">
        <v>91</v>
      </c>
      <c r="J2404" s="5" t="s">
        <v>19</v>
      </c>
      <c r="K2404" s="5" t="s">
        <v>20</v>
      </c>
      <c r="L2404" s="6">
        <v>15000000</v>
      </c>
      <c r="M2404" s="6">
        <v>2006</v>
      </c>
      <c r="N2404" s="6">
        <v>6.2</v>
      </c>
      <c r="O2404" s="22">
        <f>IMDB_Movies!$C2702-IMDB_Movies!$L2702</f>
        <v>47325559</v>
      </c>
    </row>
    <row r="2405" spans="1:15" x14ac:dyDescent="0.35">
      <c r="A2405" s="15" t="s">
        <v>425</v>
      </c>
      <c r="B2405" s="8">
        <v>162</v>
      </c>
      <c r="C2405" s="8">
        <v>23159305</v>
      </c>
      <c r="D2405" s="7" t="s">
        <v>430</v>
      </c>
      <c r="E2405" s="7" t="s">
        <v>245</v>
      </c>
      <c r="F2405" s="7" t="s">
        <v>3453</v>
      </c>
      <c r="G2405" s="8">
        <v>128455</v>
      </c>
      <c r="H2405" s="7" t="s">
        <v>3455</v>
      </c>
      <c r="I2405" s="8">
        <v>514</v>
      </c>
      <c r="J2405" s="7" t="s">
        <v>19</v>
      </c>
      <c r="K2405" s="7" t="s">
        <v>20</v>
      </c>
      <c r="L2405" s="8">
        <v>70000000</v>
      </c>
      <c r="M2405" s="8">
        <v>1999</v>
      </c>
      <c r="N2405" s="8">
        <v>8</v>
      </c>
      <c r="O2405" s="21">
        <f>IMDB_Movies!$C19-IMDB_Movies!$L19</f>
        <v>485341</v>
      </c>
    </row>
    <row r="2406" spans="1:15" x14ac:dyDescent="0.35">
      <c r="A2406" s="15" t="s">
        <v>1525</v>
      </c>
      <c r="B2406" s="8">
        <v>133</v>
      </c>
      <c r="C2406" s="8">
        <v>65087</v>
      </c>
      <c r="D2406" s="7" t="s">
        <v>9923</v>
      </c>
      <c r="E2406" s="7" t="s">
        <v>9924</v>
      </c>
      <c r="F2406" s="7" t="s">
        <v>9925</v>
      </c>
      <c r="G2406" s="8">
        <v>8824</v>
      </c>
      <c r="H2406" s="7" t="s">
        <v>9926</v>
      </c>
      <c r="I2406" s="8">
        <v>108</v>
      </c>
      <c r="J2406" s="7" t="s">
        <v>19</v>
      </c>
      <c r="K2406" s="7" t="s">
        <v>20</v>
      </c>
      <c r="L2406" s="8">
        <v>5000000</v>
      </c>
      <c r="M2406" s="8">
        <v>2007</v>
      </c>
      <c r="N2406" s="8">
        <v>6.2</v>
      </c>
      <c r="O2406" s="21">
        <f>IMDB_Movies!$C2899-IMDB_Movies!$L2899</f>
        <v>27647595</v>
      </c>
    </row>
    <row r="2407" spans="1:15" x14ac:dyDescent="0.35">
      <c r="A2407" s="14" t="s">
        <v>3812</v>
      </c>
      <c r="B2407" s="6">
        <v>378</v>
      </c>
      <c r="C2407" s="6">
        <v>92173235</v>
      </c>
      <c r="D2407" s="5" t="s">
        <v>1444</v>
      </c>
      <c r="E2407" s="5" t="s">
        <v>623</v>
      </c>
      <c r="F2407" s="5" t="s">
        <v>4471</v>
      </c>
      <c r="G2407" s="6">
        <v>280228</v>
      </c>
      <c r="H2407" s="5" t="s">
        <v>4472</v>
      </c>
      <c r="I2407" s="6">
        <v>420</v>
      </c>
      <c r="J2407" s="5" t="s">
        <v>19</v>
      </c>
      <c r="K2407" s="5" t="s">
        <v>20</v>
      </c>
      <c r="L2407" s="6">
        <v>37000000</v>
      </c>
      <c r="M2407" s="6">
        <v>2010</v>
      </c>
      <c r="N2407" s="6">
        <v>7.6</v>
      </c>
      <c r="O2407" s="21">
        <f>IMDB_Movies!$C2789-IMDB_Movies!$L2789</f>
        <v>9300771</v>
      </c>
    </row>
    <row r="2408" spans="1:15" x14ac:dyDescent="0.35">
      <c r="A2408" s="14" t="s">
        <v>7686</v>
      </c>
      <c r="B2408" s="6">
        <v>120</v>
      </c>
      <c r="C2408" s="6">
        <v>10725228</v>
      </c>
      <c r="D2408" s="5" t="s">
        <v>2032</v>
      </c>
      <c r="E2408" s="5" t="s">
        <v>78</v>
      </c>
      <c r="F2408" s="5" t="s">
        <v>8138</v>
      </c>
      <c r="G2408" s="6">
        <v>75675</v>
      </c>
      <c r="H2408" s="5" t="s">
        <v>8139</v>
      </c>
      <c r="I2408" s="6">
        <v>365</v>
      </c>
      <c r="J2408" s="5" t="s">
        <v>19</v>
      </c>
      <c r="K2408" s="5" t="s">
        <v>20</v>
      </c>
      <c r="L2408" s="6">
        <v>12500000</v>
      </c>
      <c r="M2408" s="6">
        <v>1992</v>
      </c>
      <c r="N2408" s="6">
        <v>7.8</v>
      </c>
      <c r="O2408" s="21">
        <f>IMDB_Movies!$C2705-IMDB_Movies!$L2705</f>
        <v>-4005443</v>
      </c>
    </row>
    <row r="2409" spans="1:15" x14ac:dyDescent="0.35">
      <c r="A2409" s="15" t="s">
        <v>5617</v>
      </c>
      <c r="B2409" s="8">
        <v>204</v>
      </c>
      <c r="C2409" s="8">
        <v>81257845</v>
      </c>
      <c r="D2409" s="7" t="s">
        <v>4070</v>
      </c>
      <c r="E2409" s="7" t="s">
        <v>1969</v>
      </c>
      <c r="F2409" s="7" t="s">
        <v>6456</v>
      </c>
      <c r="G2409" s="8">
        <v>210680</v>
      </c>
      <c r="H2409" s="7" t="s">
        <v>6457</v>
      </c>
      <c r="I2409" s="8">
        <v>479</v>
      </c>
      <c r="J2409" s="7" t="s">
        <v>19</v>
      </c>
      <c r="K2409" s="7" t="s">
        <v>20</v>
      </c>
      <c r="L2409" s="8">
        <v>35000000</v>
      </c>
      <c r="M2409" s="8">
        <v>2003</v>
      </c>
      <c r="N2409" s="8">
        <v>7.1</v>
      </c>
      <c r="O2409" s="21">
        <f>IMDB_Movies!$C2435-IMDB_Movies!$L2435</f>
        <v>-7469465</v>
      </c>
    </row>
    <row r="2410" spans="1:15" x14ac:dyDescent="0.35">
      <c r="A2410" s="15" t="s">
        <v>2445</v>
      </c>
      <c r="B2410" s="8">
        <v>262</v>
      </c>
      <c r="C2410" s="8">
        <v>58401464</v>
      </c>
      <c r="D2410" s="7" t="s">
        <v>1142</v>
      </c>
      <c r="E2410" s="7" t="s">
        <v>125</v>
      </c>
      <c r="F2410" s="7" t="s">
        <v>9120</v>
      </c>
      <c r="G2410" s="8">
        <v>276746</v>
      </c>
      <c r="H2410" s="7" t="s">
        <v>9121</v>
      </c>
      <c r="I2410" s="8">
        <v>264</v>
      </c>
      <c r="J2410" s="7" t="s">
        <v>19</v>
      </c>
      <c r="K2410" s="7" t="s">
        <v>20</v>
      </c>
      <c r="L2410" s="8">
        <v>8000000</v>
      </c>
      <c r="M2410" s="8">
        <v>2010</v>
      </c>
      <c r="N2410" s="8">
        <v>7.1</v>
      </c>
      <c r="O2410" s="21">
        <f>IMDB_Movies!$C2471-IMDB_Movies!$L2471</f>
        <v>-4907100</v>
      </c>
    </row>
    <row r="2411" spans="1:15" x14ac:dyDescent="0.35">
      <c r="A2411" s="11" t="s">
        <v>3747</v>
      </c>
      <c r="B2411" s="12">
        <v>207</v>
      </c>
      <c r="C2411" s="12">
        <v>59588068</v>
      </c>
      <c r="D2411" s="13" t="s">
        <v>2000</v>
      </c>
      <c r="E2411" s="13" t="s">
        <v>59</v>
      </c>
      <c r="F2411" s="13" t="s">
        <v>4127</v>
      </c>
      <c r="G2411" s="12">
        <v>89557</v>
      </c>
      <c r="H2411" s="13" t="s">
        <v>4128</v>
      </c>
      <c r="I2411" s="12">
        <v>376</v>
      </c>
      <c r="J2411" s="13" t="s">
        <v>19</v>
      </c>
      <c r="K2411" s="13" t="s">
        <v>20</v>
      </c>
      <c r="L2411" s="12">
        <v>40000000</v>
      </c>
      <c r="M2411" s="12">
        <v>2003</v>
      </c>
      <c r="N2411" s="12">
        <v>5.8</v>
      </c>
      <c r="O2411" s="22">
        <f>IMDB_Movies!$C3775-IMDB_Movies!$L3775</f>
        <v>74712885</v>
      </c>
    </row>
    <row r="2412" spans="1:15" x14ac:dyDescent="0.35">
      <c r="A2412" s="15" t="s">
        <v>2781</v>
      </c>
      <c r="B2412" s="8">
        <v>161</v>
      </c>
      <c r="C2412" s="8">
        <v>35096190</v>
      </c>
      <c r="D2412" s="7" t="s">
        <v>2782</v>
      </c>
      <c r="E2412" s="7" t="s">
        <v>568</v>
      </c>
      <c r="F2412" s="7" t="s">
        <v>2783</v>
      </c>
      <c r="G2412" s="8">
        <v>76560</v>
      </c>
      <c r="H2412" s="7" t="s">
        <v>2784</v>
      </c>
      <c r="I2412" s="8">
        <v>322</v>
      </c>
      <c r="J2412" s="7" t="s">
        <v>19</v>
      </c>
      <c r="K2412" s="7" t="s">
        <v>20</v>
      </c>
      <c r="L2412" s="8">
        <v>60000000</v>
      </c>
      <c r="M2412" s="8">
        <v>2003</v>
      </c>
      <c r="N2412" s="8">
        <v>6.3</v>
      </c>
      <c r="O2412" s="21">
        <f>IMDB_Movies!$C1853-IMDB_Movies!$L1853</f>
        <v>10342303</v>
      </c>
    </row>
    <row r="2413" spans="1:15" x14ac:dyDescent="0.35">
      <c r="A2413" s="14" t="s">
        <v>2536</v>
      </c>
      <c r="B2413" s="6">
        <v>78</v>
      </c>
      <c r="C2413" s="6">
        <v>58255287</v>
      </c>
      <c r="D2413" s="5" t="s">
        <v>706</v>
      </c>
      <c r="E2413" s="5" t="s">
        <v>1124</v>
      </c>
      <c r="F2413" s="5" t="s">
        <v>2538</v>
      </c>
      <c r="G2413" s="6">
        <v>39471</v>
      </c>
      <c r="H2413" s="5" t="s">
        <v>2540</v>
      </c>
      <c r="I2413" s="6">
        <v>187</v>
      </c>
      <c r="J2413" s="5" t="s">
        <v>19</v>
      </c>
      <c r="K2413" s="5" t="s">
        <v>20</v>
      </c>
      <c r="L2413" s="6">
        <v>64000000</v>
      </c>
      <c r="M2413" s="6">
        <v>2006</v>
      </c>
      <c r="N2413" s="6">
        <v>4.3</v>
      </c>
      <c r="O2413" s="22">
        <f>IMDB_Movies!$C1794-IMDB_Movies!$L1794</f>
        <v>-1318980</v>
      </c>
    </row>
    <row r="2414" spans="1:15" x14ac:dyDescent="0.35">
      <c r="A2414" s="14" t="s">
        <v>10497</v>
      </c>
      <c r="B2414" s="6">
        <v>220</v>
      </c>
      <c r="C2414" s="6">
        <v>6851969</v>
      </c>
      <c r="D2414" s="5" t="s">
        <v>973</v>
      </c>
      <c r="E2414" s="5" t="s">
        <v>6462</v>
      </c>
      <c r="F2414" s="5" t="s">
        <v>10498</v>
      </c>
      <c r="G2414" s="6">
        <v>105591</v>
      </c>
      <c r="H2414" s="5" t="s">
        <v>10499</v>
      </c>
      <c r="I2414" s="6">
        <v>178</v>
      </c>
      <c r="J2414" s="5" t="s">
        <v>19</v>
      </c>
      <c r="K2414" s="5" t="s">
        <v>20</v>
      </c>
      <c r="L2414" s="6">
        <v>2500000</v>
      </c>
      <c r="M2414" s="6">
        <v>2013</v>
      </c>
      <c r="N2414" s="6">
        <v>7.1</v>
      </c>
      <c r="O2414" s="22">
        <f>IMDB_Movies!$C2148-IMDB_Movies!$L2148</f>
        <v>-8573195</v>
      </c>
    </row>
    <row r="2415" spans="1:15" x14ac:dyDescent="0.35">
      <c r="A2415" s="14" t="s">
        <v>8884</v>
      </c>
      <c r="B2415" s="6">
        <v>22</v>
      </c>
      <c r="C2415" s="6">
        <v>100503</v>
      </c>
      <c r="D2415" s="5" t="s">
        <v>1142</v>
      </c>
      <c r="E2415" s="5" t="s">
        <v>1436</v>
      </c>
      <c r="F2415" s="5" t="s">
        <v>8885</v>
      </c>
      <c r="G2415" s="6">
        <v>7759</v>
      </c>
      <c r="H2415" s="5" t="s">
        <v>8886</v>
      </c>
      <c r="I2415" s="6">
        <v>20</v>
      </c>
      <c r="J2415" s="5" t="s">
        <v>19</v>
      </c>
      <c r="K2415" s="5" t="s">
        <v>20</v>
      </c>
      <c r="L2415" s="6">
        <v>8000000</v>
      </c>
      <c r="M2415" s="6">
        <v>2009</v>
      </c>
      <c r="N2415" s="6">
        <v>5.9</v>
      </c>
      <c r="O2415" s="22">
        <f>IMDB_Movies!$C2536-IMDB_Movies!$L2536</f>
        <v>-8368825</v>
      </c>
    </row>
    <row r="2416" spans="1:15" x14ac:dyDescent="0.35">
      <c r="A2416" s="14" t="s">
        <v>159</v>
      </c>
      <c r="B2416" s="6">
        <v>318</v>
      </c>
      <c r="C2416" s="6">
        <v>227946274</v>
      </c>
      <c r="D2416" s="5" t="s">
        <v>546</v>
      </c>
      <c r="E2416" s="5" t="s">
        <v>113</v>
      </c>
      <c r="F2416" s="5" t="s">
        <v>547</v>
      </c>
      <c r="G2416" s="6">
        <v>343648</v>
      </c>
      <c r="H2416" s="5" t="s">
        <v>548</v>
      </c>
      <c r="I2416" s="6">
        <v>590</v>
      </c>
      <c r="J2416" s="5" t="s">
        <v>19</v>
      </c>
      <c r="K2416" s="5" t="s">
        <v>20</v>
      </c>
      <c r="L2416" s="6">
        <v>150000000</v>
      </c>
      <c r="M2416" s="6">
        <v>2008</v>
      </c>
      <c r="N2416" s="6">
        <v>6.4</v>
      </c>
      <c r="O2416" s="21">
        <f>IMDB_Movies!$C759-IMDB_Movies!$L759</f>
        <v>18043505</v>
      </c>
    </row>
    <row r="2417" spans="1:15" x14ac:dyDescent="0.35">
      <c r="A2417" s="15" t="s">
        <v>4892</v>
      </c>
      <c r="B2417" s="8">
        <v>103</v>
      </c>
      <c r="C2417" s="8">
        <v>28927720</v>
      </c>
      <c r="D2417" s="7" t="s">
        <v>3120</v>
      </c>
      <c r="E2417" s="7" t="s">
        <v>415</v>
      </c>
      <c r="F2417" s="7" t="s">
        <v>4893</v>
      </c>
      <c r="G2417" s="8">
        <v>22220</v>
      </c>
      <c r="H2417" s="7" t="s">
        <v>4894</v>
      </c>
      <c r="I2417" s="8">
        <v>181</v>
      </c>
      <c r="J2417" s="7" t="s">
        <v>19</v>
      </c>
      <c r="K2417" s="7" t="s">
        <v>20</v>
      </c>
      <c r="L2417" s="8">
        <v>33000000</v>
      </c>
      <c r="M2417" s="8">
        <v>2000</v>
      </c>
      <c r="N2417" s="8">
        <v>5.3</v>
      </c>
      <c r="O2417" s="21">
        <f>IMDB_Movies!$C2863-IMDB_Movies!$L2863</f>
        <v>-44197339</v>
      </c>
    </row>
    <row r="2418" spans="1:15" x14ac:dyDescent="0.35">
      <c r="A2418" s="11" t="s">
        <v>6373</v>
      </c>
      <c r="B2418" s="12">
        <v>59</v>
      </c>
      <c r="C2418" s="12">
        <v>582024</v>
      </c>
      <c r="D2418" s="13" t="s">
        <v>3520</v>
      </c>
      <c r="E2418" s="13" t="s">
        <v>6373</v>
      </c>
      <c r="F2418" s="13" t="s">
        <v>11018</v>
      </c>
      <c r="G2418" s="12">
        <v>30396</v>
      </c>
      <c r="H2418" s="13" t="s">
        <v>11019</v>
      </c>
      <c r="I2418" s="12">
        <v>168</v>
      </c>
      <c r="J2418" s="13" t="s">
        <v>19</v>
      </c>
      <c r="K2418" s="13" t="s">
        <v>20</v>
      </c>
      <c r="L2418" s="12">
        <v>1000000</v>
      </c>
      <c r="M2418" s="12">
        <v>1997</v>
      </c>
      <c r="N2418" s="12">
        <v>6.2</v>
      </c>
      <c r="O2418" s="22">
        <f>IMDB_Movies!$C2614-IMDB_Movies!$L2614</f>
        <v>-2077789</v>
      </c>
    </row>
    <row r="2419" spans="1:15" x14ac:dyDescent="0.35">
      <c r="A2419" s="14" t="s">
        <v>3324</v>
      </c>
      <c r="B2419" s="6">
        <v>117</v>
      </c>
      <c r="C2419" s="6">
        <v>66002004</v>
      </c>
      <c r="D2419" s="5" t="s">
        <v>3325</v>
      </c>
      <c r="E2419" s="5" t="s">
        <v>3308</v>
      </c>
      <c r="F2419" s="5" t="s">
        <v>3326</v>
      </c>
      <c r="G2419" s="6">
        <v>36431</v>
      </c>
      <c r="H2419" s="5" t="s">
        <v>3328</v>
      </c>
      <c r="I2419" s="6">
        <v>168</v>
      </c>
      <c r="J2419" s="5" t="s">
        <v>19</v>
      </c>
      <c r="K2419" s="5" t="s">
        <v>20</v>
      </c>
      <c r="L2419" s="6">
        <v>50000000</v>
      </c>
      <c r="M2419" s="6">
        <v>2005</v>
      </c>
      <c r="N2419" s="6">
        <v>4.7</v>
      </c>
      <c r="O2419" s="21">
        <f>IMDB_Movies!$C1175-IMDB_Movies!$L1175</f>
        <v>33491560</v>
      </c>
    </row>
    <row r="2420" spans="1:15" x14ac:dyDescent="0.35">
      <c r="A2420" s="11" t="s">
        <v>6325</v>
      </c>
      <c r="B2420" s="12">
        <v>22</v>
      </c>
      <c r="C2420" s="12">
        <v>5000000</v>
      </c>
      <c r="D2420" s="13" t="s">
        <v>6327</v>
      </c>
      <c r="E2420" s="13" t="s">
        <v>6328</v>
      </c>
      <c r="F2420" s="13" t="s">
        <v>6329</v>
      </c>
      <c r="G2420" s="12">
        <v>1547</v>
      </c>
      <c r="H2420" s="13" t="s">
        <v>6330</v>
      </c>
      <c r="I2420" s="12">
        <v>50</v>
      </c>
      <c r="J2420" s="13" t="s">
        <v>19</v>
      </c>
      <c r="K2420" s="13" t="s">
        <v>20</v>
      </c>
      <c r="L2420" s="12">
        <v>25000000</v>
      </c>
      <c r="M2420" s="12">
        <v>1970</v>
      </c>
      <c r="N2420" s="12">
        <v>6.2</v>
      </c>
      <c r="O2420" s="22">
        <f>IMDB_Movies!$C2112-IMDB_Movies!$L2112</f>
        <v>-989962610</v>
      </c>
    </row>
    <row r="2421" spans="1:15" x14ac:dyDescent="0.35">
      <c r="A2421" s="14" t="s">
        <v>3399</v>
      </c>
      <c r="B2421" s="6">
        <v>124</v>
      </c>
      <c r="C2421" s="6">
        <v>40905277</v>
      </c>
      <c r="D2421" s="5" t="s">
        <v>3400</v>
      </c>
      <c r="E2421" s="5" t="s">
        <v>1176</v>
      </c>
      <c r="F2421" s="5" t="s">
        <v>3401</v>
      </c>
      <c r="G2421" s="6">
        <v>45895</v>
      </c>
      <c r="H2421" s="5" t="s">
        <v>3402</v>
      </c>
      <c r="I2421" s="6">
        <v>157</v>
      </c>
      <c r="J2421" s="5" t="s">
        <v>19</v>
      </c>
      <c r="K2421" s="5" t="s">
        <v>20</v>
      </c>
      <c r="L2421" s="6">
        <v>50000000</v>
      </c>
      <c r="M2421" s="6">
        <v>2003</v>
      </c>
      <c r="N2421" s="6">
        <v>6.5</v>
      </c>
      <c r="O2421" s="22">
        <f>IMDB_Movies!$C2770-IMDB_Movies!$L2770</f>
        <v>-9012238</v>
      </c>
    </row>
    <row r="2422" spans="1:15" x14ac:dyDescent="0.35">
      <c r="A2422" s="14" t="s">
        <v>8063</v>
      </c>
      <c r="B2422" s="6">
        <v>39</v>
      </c>
      <c r="C2422" s="6">
        <v>5871603</v>
      </c>
      <c r="D2422" s="5" t="s">
        <v>2662</v>
      </c>
      <c r="E2422" s="5" t="s">
        <v>687</v>
      </c>
      <c r="F2422" s="5" t="s">
        <v>8064</v>
      </c>
      <c r="G2422" s="6">
        <v>3116</v>
      </c>
      <c r="H2422" s="5" t="s">
        <v>8065</v>
      </c>
      <c r="I2422" s="6">
        <v>39</v>
      </c>
      <c r="J2422" s="5" t="s">
        <v>19</v>
      </c>
      <c r="K2422" s="5" t="s">
        <v>20</v>
      </c>
      <c r="L2422" s="6">
        <v>13000000</v>
      </c>
      <c r="M2422" s="6">
        <v>1999</v>
      </c>
      <c r="N2422" s="6">
        <v>6</v>
      </c>
      <c r="O2422" s="21">
        <f>IMDB_Movies!$C3612-IMDB_Movies!$L3612</f>
        <v>214984497</v>
      </c>
    </row>
    <row r="2423" spans="1:15" x14ac:dyDescent="0.35">
      <c r="A2423" s="14" t="s">
        <v>3306</v>
      </c>
      <c r="B2423" s="6">
        <v>359</v>
      </c>
      <c r="C2423" s="6">
        <v>91439400</v>
      </c>
      <c r="D2423" s="5" t="s">
        <v>802</v>
      </c>
      <c r="E2423" s="5" t="s">
        <v>162</v>
      </c>
      <c r="F2423" s="5" t="s">
        <v>3307</v>
      </c>
      <c r="G2423" s="6">
        <v>200647</v>
      </c>
      <c r="H2423" s="5" t="s">
        <v>3309</v>
      </c>
      <c r="I2423" s="6">
        <v>384</v>
      </c>
      <c r="J2423" s="5" t="s">
        <v>19</v>
      </c>
      <c r="K2423" s="5" t="s">
        <v>31</v>
      </c>
      <c r="L2423" s="6">
        <v>50000000</v>
      </c>
      <c r="M2423" s="6">
        <v>2014</v>
      </c>
      <c r="N2423" s="6">
        <v>7</v>
      </c>
      <c r="O2423" s="21">
        <f>IMDB_Movies!$C905-IMDB_Movies!$L905</f>
        <v>20700247</v>
      </c>
    </row>
    <row r="2424" spans="1:15" x14ac:dyDescent="0.35">
      <c r="A2424" s="11" t="s">
        <v>10844</v>
      </c>
      <c r="B2424" s="12">
        <v>145</v>
      </c>
      <c r="C2424" s="12">
        <v>184925485</v>
      </c>
      <c r="D2424" s="13" t="s">
        <v>3832</v>
      </c>
      <c r="E2424" s="13" t="s">
        <v>10845</v>
      </c>
      <c r="F2424" s="13" t="s">
        <v>10846</v>
      </c>
      <c r="G2424" s="12">
        <v>133348</v>
      </c>
      <c r="H2424" s="13" t="s">
        <v>10847</v>
      </c>
      <c r="I2424" s="12">
        <v>204</v>
      </c>
      <c r="J2424" s="13" t="s">
        <v>19</v>
      </c>
      <c r="K2424" s="13" t="s">
        <v>20</v>
      </c>
      <c r="L2424" s="12">
        <v>2000000</v>
      </c>
      <c r="M2424" s="12">
        <v>1937</v>
      </c>
      <c r="N2424" s="12">
        <v>7.7</v>
      </c>
      <c r="O2424" s="22">
        <f>IMDB_Movies!$C1392-IMDB_Movies!$L1392</f>
        <v>11482931</v>
      </c>
    </row>
    <row r="2425" spans="1:15" x14ac:dyDescent="0.35">
      <c r="A2425" s="14" t="s">
        <v>895</v>
      </c>
      <c r="B2425" s="6">
        <v>196</v>
      </c>
      <c r="C2425" s="6">
        <v>119412921</v>
      </c>
      <c r="D2425" s="5" t="s">
        <v>454</v>
      </c>
      <c r="E2425" s="5" t="s">
        <v>896</v>
      </c>
      <c r="F2425" s="5" t="s">
        <v>897</v>
      </c>
      <c r="G2425" s="6">
        <v>240241</v>
      </c>
      <c r="H2425" s="5" t="s">
        <v>899</v>
      </c>
      <c r="I2425" s="6">
        <v>391</v>
      </c>
      <c r="J2425" s="5" t="s">
        <v>19</v>
      </c>
      <c r="K2425" s="5" t="s">
        <v>20</v>
      </c>
      <c r="L2425" s="6">
        <v>65000000</v>
      </c>
      <c r="M2425" s="6">
        <v>1990</v>
      </c>
      <c r="N2425" s="6">
        <v>7.5</v>
      </c>
      <c r="O2425" s="22">
        <f>IMDB_Movies!$C916-IMDB_Movies!$L916</f>
        <v>17226474</v>
      </c>
    </row>
    <row r="2426" spans="1:15" x14ac:dyDescent="0.35">
      <c r="A2426" s="14" t="s">
        <v>1215</v>
      </c>
      <c r="B2426" s="6">
        <v>98</v>
      </c>
      <c r="C2426" s="6">
        <v>183125</v>
      </c>
      <c r="D2426" s="5" t="s">
        <v>329</v>
      </c>
      <c r="E2426" s="5" t="s">
        <v>493</v>
      </c>
      <c r="F2426" s="5" t="s">
        <v>4851</v>
      </c>
      <c r="G2426" s="6">
        <v>36914</v>
      </c>
      <c r="H2426" s="5" t="s">
        <v>4852</v>
      </c>
      <c r="I2426" s="6">
        <v>86</v>
      </c>
      <c r="J2426" s="5" t="s">
        <v>19</v>
      </c>
      <c r="K2426" s="5" t="s">
        <v>20</v>
      </c>
      <c r="L2426" s="6">
        <v>35000000</v>
      </c>
      <c r="M2426" s="6">
        <v>2012</v>
      </c>
      <c r="N2426" s="6">
        <v>5.5</v>
      </c>
      <c r="O2426" s="22">
        <f>IMDB_Movies!$C662-IMDB_Movies!$L662</f>
        <v>-14600121</v>
      </c>
    </row>
    <row r="2427" spans="1:15" x14ac:dyDescent="0.35">
      <c r="A2427" s="14" t="s">
        <v>10272</v>
      </c>
      <c r="B2427" s="6">
        <v>155</v>
      </c>
      <c r="C2427" s="6">
        <v>6517198</v>
      </c>
      <c r="D2427" s="5" t="s">
        <v>1316</v>
      </c>
      <c r="E2427" s="5" t="s">
        <v>8081</v>
      </c>
      <c r="F2427" s="5" t="s">
        <v>10273</v>
      </c>
      <c r="G2427" s="6">
        <v>30474</v>
      </c>
      <c r="H2427" s="5" t="s">
        <v>10274</v>
      </c>
      <c r="I2427" s="6">
        <v>172</v>
      </c>
      <c r="J2427" s="5" t="s">
        <v>1849</v>
      </c>
      <c r="K2427" s="5" t="s">
        <v>10275</v>
      </c>
      <c r="L2427" s="6">
        <v>3000000</v>
      </c>
      <c r="M2427" s="6">
        <v>2004</v>
      </c>
      <c r="N2427" s="6">
        <v>7.5</v>
      </c>
      <c r="O2427" s="22">
        <f>IMDB_Movies!$C2662-IMDB_Movies!$L2662</f>
        <v>70536</v>
      </c>
    </row>
    <row r="2428" spans="1:15" x14ac:dyDescent="0.35">
      <c r="A2428" s="11" t="s">
        <v>4185</v>
      </c>
      <c r="B2428" s="12">
        <v>151</v>
      </c>
      <c r="C2428" s="12">
        <v>21994911</v>
      </c>
      <c r="D2428" s="13" t="s">
        <v>3938</v>
      </c>
      <c r="E2428" s="13" t="s">
        <v>289</v>
      </c>
      <c r="F2428" s="13" t="s">
        <v>9765</v>
      </c>
      <c r="G2428" s="12">
        <v>98354</v>
      </c>
      <c r="H2428" s="13" t="s">
        <v>9766</v>
      </c>
      <c r="I2428" s="12">
        <v>433</v>
      </c>
      <c r="J2428" s="13" t="s">
        <v>19</v>
      </c>
      <c r="K2428" s="13" t="s">
        <v>31</v>
      </c>
      <c r="L2428" s="12">
        <v>5000000</v>
      </c>
      <c r="M2428" s="12">
        <v>2000</v>
      </c>
      <c r="N2428" s="12">
        <v>7.7</v>
      </c>
      <c r="O2428" s="22">
        <f>IMDB_Movies!$C3255-IMDB_Movies!$L3255</f>
        <v>23338891</v>
      </c>
    </row>
    <row r="2429" spans="1:15" x14ac:dyDescent="0.35">
      <c r="A2429" s="11" t="s">
        <v>1188</v>
      </c>
      <c r="B2429" s="12">
        <v>157</v>
      </c>
      <c r="C2429" s="12">
        <v>13838130</v>
      </c>
      <c r="D2429" s="13" t="s">
        <v>1313</v>
      </c>
      <c r="E2429" s="13" t="s">
        <v>490</v>
      </c>
      <c r="F2429" s="13" t="s">
        <v>4293</v>
      </c>
      <c r="G2429" s="12">
        <v>35990</v>
      </c>
      <c r="H2429" s="13" t="s">
        <v>4294</v>
      </c>
      <c r="I2429" s="12">
        <v>157</v>
      </c>
      <c r="J2429" s="13" t="s">
        <v>19</v>
      </c>
      <c r="K2429" s="13" t="s">
        <v>20</v>
      </c>
      <c r="L2429" s="12">
        <v>40000000</v>
      </c>
      <c r="M2429" s="12">
        <v>2009</v>
      </c>
      <c r="N2429" s="12">
        <v>5.9</v>
      </c>
      <c r="O2429" s="22">
        <f>IMDB_Movies!$C258-IMDB_Movies!$L258</f>
        <v>-725339</v>
      </c>
    </row>
    <row r="2430" spans="1:15" x14ac:dyDescent="0.35">
      <c r="A2430" s="14" t="s">
        <v>2647</v>
      </c>
      <c r="B2430" s="6">
        <v>125</v>
      </c>
      <c r="C2430" s="6">
        <v>74540762</v>
      </c>
      <c r="D2430" s="5" t="s">
        <v>647</v>
      </c>
      <c r="E2430" s="5" t="s">
        <v>2648</v>
      </c>
      <c r="F2430" s="5" t="s">
        <v>2649</v>
      </c>
      <c r="G2430" s="6">
        <v>48753</v>
      </c>
      <c r="H2430" s="5" t="s">
        <v>2650</v>
      </c>
      <c r="I2430" s="6">
        <v>323</v>
      </c>
      <c r="J2430" s="5" t="s">
        <v>19</v>
      </c>
      <c r="K2430" s="5" t="s">
        <v>20</v>
      </c>
      <c r="L2430" s="6">
        <v>55000000</v>
      </c>
      <c r="M2430" s="6">
        <v>2004</v>
      </c>
      <c r="N2430" s="6">
        <v>6.5</v>
      </c>
      <c r="O2430" s="21">
        <f>IMDB_Movies!$C813-IMDB_Movies!$L813</f>
        <v>27453345</v>
      </c>
    </row>
    <row r="2431" spans="1:15" x14ac:dyDescent="0.35">
      <c r="A2431" s="15" t="s">
        <v>3906</v>
      </c>
      <c r="B2431" s="8">
        <v>122</v>
      </c>
      <c r="C2431" s="8">
        <v>37617947</v>
      </c>
      <c r="D2431" s="7" t="s">
        <v>3720</v>
      </c>
      <c r="E2431" s="7" t="s">
        <v>4688</v>
      </c>
      <c r="F2431" s="7" t="s">
        <v>4689</v>
      </c>
      <c r="G2431" s="8">
        <v>8143</v>
      </c>
      <c r="H2431" s="7" t="s">
        <v>4690</v>
      </c>
      <c r="I2431" s="8">
        <v>203</v>
      </c>
      <c r="J2431" s="7" t="s">
        <v>19</v>
      </c>
      <c r="K2431" s="7" t="s">
        <v>20</v>
      </c>
      <c r="L2431" s="8">
        <v>30000000</v>
      </c>
      <c r="M2431" s="8">
        <v>2006</v>
      </c>
      <c r="N2431" s="8">
        <v>6.8</v>
      </c>
      <c r="O2431" s="21">
        <f>IMDB_Movies!$C3102-IMDB_Movies!$L3102</f>
        <v>-71007672</v>
      </c>
    </row>
    <row r="2432" spans="1:15" x14ac:dyDescent="0.35">
      <c r="A2432" s="14" t="s">
        <v>7730</v>
      </c>
      <c r="B2432" s="6">
        <v>49</v>
      </c>
      <c r="C2432" s="6">
        <v>8080116</v>
      </c>
      <c r="D2432" s="5" t="s">
        <v>1596</v>
      </c>
      <c r="E2432" s="5" t="s">
        <v>836</v>
      </c>
      <c r="F2432" s="5" t="s">
        <v>7731</v>
      </c>
      <c r="G2432" s="6">
        <v>6562</v>
      </c>
      <c r="H2432" s="5" t="s">
        <v>7732</v>
      </c>
      <c r="I2432" s="6">
        <v>66</v>
      </c>
      <c r="J2432" s="5" t="s">
        <v>19</v>
      </c>
      <c r="K2432" s="5" t="s">
        <v>20</v>
      </c>
      <c r="L2432" s="6">
        <v>15000000</v>
      </c>
      <c r="M2432" s="6">
        <v>2006</v>
      </c>
      <c r="N2432" s="6">
        <v>5.6</v>
      </c>
      <c r="O2432" s="21">
        <f>IMDB_Movies!$C1153-IMDB_Movies!$L1153</f>
        <v>-1907599</v>
      </c>
    </row>
    <row r="2433" spans="1:15" x14ac:dyDescent="0.35">
      <c r="A2433" s="11" t="s">
        <v>2768</v>
      </c>
      <c r="B2433" s="12">
        <v>19</v>
      </c>
      <c r="C2433" s="12">
        <v>38087756</v>
      </c>
      <c r="D2433" s="13" t="s">
        <v>2015</v>
      </c>
      <c r="E2433" s="13" t="s">
        <v>4141</v>
      </c>
      <c r="F2433" s="13" t="s">
        <v>4142</v>
      </c>
      <c r="G2433" s="12">
        <v>49612</v>
      </c>
      <c r="H2433" s="13" t="s">
        <v>4143</v>
      </c>
      <c r="I2433" s="12">
        <v>39</v>
      </c>
      <c r="J2433" s="13" t="s">
        <v>19</v>
      </c>
      <c r="K2433" s="13" t="s">
        <v>20</v>
      </c>
      <c r="L2433" s="12">
        <v>40000000</v>
      </c>
      <c r="M2433" s="12">
        <v>1994</v>
      </c>
      <c r="N2433" s="12">
        <v>5.2</v>
      </c>
      <c r="O2433" s="22">
        <f>IMDB_Movies!$C2306-IMDB_Movies!$L2306</f>
        <v>-15791616</v>
      </c>
    </row>
    <row r="2434" spans="1:15" x14ac:dyDescent="0.35">
      <c r="A2434" s="15" t="s">
        <v>678</v>
      </c>
      <c r="B2434" s="8">
        <v>270</v>
      </c>
      <c r="C2434" s="8">
        <v>159578352</v>
      </c>
      <c r="D2434" s="7" t="s">
        <v>1194</v>
      </c>
      <c r="E2434" s="7" t="s">
        <v>1699</v>
      </c>
      <c r="F2434" s="7" t="s">
        <v>3881</v>
      </c>
      <c r="G2434" s="8">
        <v>133177</v>
      </c>
      <c r="H2434" s="7" t="s">
        <v>3882</v>
      </c>
      <c r="I2434" s="8">
        <v>380</v>
      </c>
      <c r="J2434" s="7" t="s">
        <v>19</v>
      </c>
      <c r="K2434" s="7" t="s">
        <v>20</v>
      </c>
      <c r="L2434" s="8">
        <v>43000000</v>
      </c>
      <c r="M2434" s="8">
        <v>2013</v>
      </c>
      <c r="N2434" s="8">
        <v>6.6</v>
      </c>
      <c r="O2434" s="21">
        <f>IMDB_Movies!$C469-IMDB_Movies!$L469</f>
        <v>48200832</v>
      </c>
    </row>
    <row r="2435" spans="1:15" x14ac:dyDescent="0.35">
      <c r="A2435" s="15" t="s">
        <v>7086</v>
      </c>
      <c r="B2435" s="8">
        <v>100</v>
      </c>
      <c r="C2435" s="8">
        <v>1530535</v>
      </c>
      <c r="D2435" s="7" t="s">
        <v>973</v>
      </c>
      <c r="E2435" s="7" t="s">
        <v>733</v>
      </c>
      <c r="F2435" s="7" t="s">
        <v>8982</v>
      </c>
      <c r="G2435" s="8">
        <v>7833</v>
      </c>
      <c r="H2435" s="7" t="s">
        <v>8983</v>
      </c>
      <c r="I2435" s="8">
        <v>63</v>
      </c>
      <c r="J2435" s="7" t="s">
        <v>19</v>
      </c>
      <c r="K2435" s="7" t="s">
        <v>20</v>
      </c>
      <c r="L2435" s="8">
        <v>9000000</v>
      </c>
      <c r="M2435" s="8">
        <v>2005</v>
      </c>
      <c r="N2435" s="8">
        <v>5.7</v>
      </c>
      <c r="O2435" s="21">
        <f>IMDB_Movies!$C2239-IMDB_Movies!$L2239</f>
        <v>109141530</v>
      </c>
    </row>
    <row r="2436" spans="1:15" x14ac:dyDescent="0.35">
      <c r="A2436" s="14" t="s">
        <v>7679</v>
      </c>
      <c r="B2436" s="6">
        <v>221</v>
      </c>
      <c r="C2436" s="6">
        <v>13766014</v>
      </c>
      <c r="D2436" s="5" t="s">
        <v>151</v>
      </c>
      <c r="E2436" s="5" t="s">
        <v>185</v>
      </c>
      <c r="F2436" s="5" t="s">
        <v>7680</v>
      </c>
      <c r="G2436" s="6">
        <v>106111</v>
      </c>
      <c r="H2436" s="5" t="s">
        <v>7681</v>
      </c>
      <c r="I2436" s="6">
        <v>181</v>
      </c>
      <c r="J2436" s="5" t="s">
        <v>19</v>
      </c>
      <c r="K2436" s="5" t="s">
        <v>20</v>
      </c>
      <c r="L2436" s="6">
        <v>15000000</v>
      </c>
      <c r="M2436" s="6">
        <v>2011</v>
      </c>
      <c r="N2436" s="6">
        <v>7</v>
      </c>
      <c r="O2436" s="22">
        <f>IMDB_Movies!$C3447-IMDB_Movies!$L3447</f>
        <v>85014968</v>
      </c>
    </row>
    <row r="2437" spans="1:15" x14ac:dyDescent="0.35">
      <c r="A2437" s="11" t="s">
        <v>3162</v>
      </c>
      <c r="B2437" s="12">
        <v>165</v>
      </c>
      <c r="C2437" s="12">
        <v>25753840</v>
      </c>
      <c r="D2437" s="13" t="s">
        <v>6670</v>
      </c>
      <c r="E2437" s="13" t="s">
        <v>1202</v>
      </c>
      <c r="F2437" s="13" t="s">
        <v>6671</v>
      </c>
      <c r="G2437" s="12">
        <v>219091</v>
      </c>
      <c r="H2437" s="13" t="s">
        <v>6672</v>
      </c>
      <c r="I2437" s="12">
        <v>592</v>
      </c>
      <c r="J2437" s="13" t="s">
        <v>19</v>
      </c>
      <c r="K2437" s="13" t="s">
        <v>20</v>
      </c>
      <c r="L2437" s="12">
        <v>19000000</v>
      </c>
      <c r="M2437" s="12">
        <v>1996</v>
      </c>
      <c r="N2437" s="12">
        <v>7.3</v>
      </c>
      <c r="O2437" s="22">
        <f>IMDB_Movies!$C2858-IMDB_Movies!$L2858</f>
        <v>33563158</v>
      </c>
    </row>
    <row r="2438" spans="1:15" x14ac:dyDescent="0.35">
      <c r="A2438" s="14" t="s">
        <v>11009</v>
      </c>
      <c r="B2438" s="6">
        <v>16</v>
      </c>
      <c r="C2438" s="6">
        <v>982214</v>
      </c>
      <c r="D2438" s="5" t="s">
        <v>2243</v>
      </c>
      <c r="E2438" s="5" t="s">
        <v>4979</v>
      </c>
      <c r="F2438" s="5" t="s">
        <v>11010</v>
      </c>
      <c r="G2438" s="6">
        <v>1976</v>
      </c>
      <c r="H2438" s="5" t="s">
        <v>11011</v>
      </c>
      <c r="I2438" s="6">
        <v>51</v>
      </c>
      <c r="J2438" s="5" t="s">
        <v>19</v>
      </c>
      <c r="K2438" s="5" t="s">
        <v>20</v>
      </c>
      <c r="L2438" s="6">
        <v>1000000</v>
      </c>
      <c r="M2438" s="6">
        <v>1998</v>
      </c>
      <c r="N2438" s="6">
        <v>7.2</v>
      </c>
      <c r="O2438" s="21">
        <f>IMDB_Movies!$C3010-IMDB_Movies!$L3010</f>
        <v>12385520</v>
      </c>
    </row>
    <row r="2439" spans="1:15" x14ac:dyDescent="0.35">
      <c r="A2439" s="14" t="s">
        <v>4397</v>
      </c>
      <c r="B2439" s="6">
        <v>98</v>
      </c>
      <c r="C2439" s="6">
        <v>75668868</v>
      </c>
      <c r="D2439" s="5" t="s">
        <v>1084</v>
      </c>
      <c r="E2439" s="5" t="s">
        <v>2221</v>
      </c>
      <c r="F2439" s="5" t="s">
        <v>4398</v>
      </c>
      <c r="G2439" s="6">
        <v>60504</v>
      </c>
      <c r="H2439" s="5" t="s">
        <v>4399</v>
      </c>
      <c r="I2439" s="6">
        <v>249</v>
      </c>
      <c r="J2439" s="5" t="s">
        <v>19</v>
      </c>
      <c r="K2439" s="5" t="s">
        <v>20</v>
      </c>
      <c r="L2439" s="6">
        <v>35000000</v>
      </c>
      <c r="M2439" s="6">
        <v>1994</v>
      </c>
      <c r="N2439" s="6">
        <v>6.6</v>
      </c>
      <c r="O2439" s="22">
        <f>IMDB_Movies!$C278-IMDB_Movies!$L278</f>
        <v>-25747235</v>
      </c>
    </row>
    <row r="2440" spans="1:15" x14ac:dyDescent="0.35">
      <c r="A2440" s="14" t="s">
        <v>2942</v>
      </c>
      <c r="B2440" s="6">
        <v>158</v>
      </c>
      <c r="C2440" s="6">
        <v>33071558</v>
      </c>
      <c r="D2440" s="5" t="s">
        <v>1702</v>
      </c>
      <c r="E2440" s="5" t="s">
        <v>8663</v>
      </c>
      <c r="F2440" s="5" t="s">
        <v>8664</v>
      </c>
      <c r="G2440" s="6">
        <v>22369</v>
      </c>
      <c r="H2440" s="5" t="s">
        <v>8665</v>
      </c>
      <c r="I2440" s="6">
        <v>100</v>
      </c>
      <c r="J2440" s="5" t="s">
        <v>19</v>
      </c>
      <c r="K2440" s="5" t="s">
        <v>31</v>
      </c>
      <c r="L2440" s="6">
        <v>10000000</v>
      </c>
      <c r="M2440" s="6">
        <v>2015</v>
      </c>
      <c r="N2440" s="6">
        <v>6.6</v>
      </c>
      <c r="O2440" s="22">
        <f>IMDB_Movies!$C1978-IMDB_Movies!$L1978</f>
        <v>-1573107</v>
      </c>
    </row>
    <row r="2441" spans="1:15" x14ac:dyDescent="0.35">
      <c r="A2441" s="11" t="s">
        <v>801</v>
      </c>
      <c r="B2441" s="12">
        <v>329</v>
      </c>
      <c r="C2441" s="12">
        <v>227137090</v>
      </c>
      <c r="D2441" s="13" t="s">
        <v>802</v>
      </c>
      <c r="E2441" s="13" t="s">
        <v>803</v>
      </c>
      <c r="F2441" s="13" t="s">
        <v>804</v>
      </c>
      <c r="G2441" s="12">
        <v>491077</v>
      </c>
      <c r="H2441" s="13" t="s">
        <v>805</v>
      </c>
      <c r="I2441" s="12">
        <v>820</v>
      </c>
      <c r="J2441" s="13" t="s">
        <v>19</v>
      </c>
      <c r="K2441" s="13" t="s">
        <v>20</v>
      </c>
      <c r="L2441" s="12">
        <v>110000000</v>
      </c>
      <c r="M2441" s="12">
        <v>2007</v>
      </c>
      <c r="N2441" s="12">
        <v>8.1</v>
      </c>
      <c r="O2441" s="22">
        <f>IMDB_Movies!$C902-IMDB_Movies!$L902</f>
        <v>-18569728</v>
      </c>
    </row>
    <row r="2442" spans="1:15" x14ac:dyDescent="0.35">
      <c r="A2442" s="14" t="s">
        <v>1661</v>
      </c>
      <c r="B2442" s="6">
        <v>57</v>
      </c>
      <c r="C2442" s="6">
        <v>32051917</v>
      </c>
      <c r="D2442" s="5" t="s">
        <v>1457</v>
      </c>
      <c r="E2442" s="5" t="s">
        <v>6556</v>
      </c>
      <c r="F2442" s="5" t="s">
        <v>6557</v>
      </c>
      <c r="G2442" s="6">
        <v>42315</v>
      </c>
      <c r="H2442" s="5" t="s">
        <v>6558</v>
      </c>
      <c r="I2442" s="6">
        <v>140</v>
      </c>
      <c r="J2442" s="5" t="s">
        <v>19</v>
      </c>
      <c r="K2442" s="5" t="s">
        <v>20</v>
      </c>
      <c r="L2442" s="6">
        <v>20000000</v>
      </c>
      <c r="M2442" s="6">
        <v>1995</v>
      </c>
      <c r="N2442" s="6">
        <v>6.6</v>
      </c>
      <c r="O2442" s="21">
        <f>IMDB_Movies!$C2735-IMDB_Movies!$L2735</f>
        <v>-76227778</v>
      </c>
    </row>
    <row r="2443" spans="1:15" x14ac:dyDescent="0.35">
      <c r="A2443" s="14" t="s">
        <v>3478</v>
      </c>
      <c r="B2443" s="6">
        <v>75</v>
      </c>
      <c r="C2443" s="6">
        <v>241816</v>
      </c>
      <c r="D2443" s="5" t="s">
        <v>2243</v>
      </c>
      <c r="E2443" s="5" t="s">
        <v>7007</v>
      </c>
      <c r="F2443" s="5" t="s">
        <v>11551</v>
      </c>
      <c r="G2443" s="6">
        <v>6246</v>
      </c>
      <c r="H2443" s="5" t="s">
        <v>11552</v>
      </c>
      <c r="I2443" s="6">
        <v>76</v>
      </c>
      <c r="J2443" s="5" t="s">
        <v>19</v>
      </c>
      <c r="K2443" s="5" t="s">
        <v>20</v>
      </c>
      <c r="L2443" s="6">
        <v>42000</v>
      </c>
      <c r="M2443" s="6">
        <v>2000</v>
      </c>
      <c r="N2443" s="6">
        <v>7.5</v>
      </c>
      <c r="O2443" s="22">
        <f>IMDB_Movies!$C2981-IMDB_Movies!$L2981</f>
        <v>42200504</v>
      </c>
    </row>
    <row r="2444" spans="1:15" x14ac:dyDescent="0.35">
      <c r="A2444" s="14" t="s">
        <v>3343</v>
      </c>
      <c r="B2444" s="6">
        <v>358</v>
      </c>
      <c r="C2444" s="6">
        <v>50815288</v>
      </c>
      <c r="D2444" s="5" t="s">
        <v>2662</v>
      </c>
      <c r="E2444" s="5" t="s">
        <v>803</v>
      </c>
      <c r="F2444" s="5" t="s">
        <v>3344</v>
      </c>
      <c r="G2444" s="6">
        <v>109188</v>
      </c>
      <c r="H2444" s="5" t="s">
        <v>3345</v>
      </c>
      <c r="I2444" s="6">
        <v>625</v>
      </c>
      <c r="J2444" s="5" t="s">
        <v>19</v>
      </c>
      <c r="K2444" s="5" t="s">
        <v>20</v>
      </c>
      <c r="L2444" s="6">
        <v>50000000</v>
      </c>
      <c r="M2444" s="6">
        <v>2005</v>
      </c>
      <c r="N2444" s="6">
        <v>7</v>
      </c>
      <c r="O2444" s="22">
        <f>IMDB_Movies!$C3591-IMDB_Movies!$L3591</f>
        <v>-62902875</v>
      </c>
    </row>
    <row r="2445" spans="1:15" x14ac:dyDescent="0.35">
      <c r="A2445" s="14" t="s">
        <v>183</v>
      </c>
      <c r="B2445" s="6">
        <v>132</v>
      </c>
      <c r="C2445" s="6">
        <v>37754208</v>
      </c>
      <c r="D2445" s="5" t="s">
        <v>1296</v>
      </c>
      <c r="E2445" s="5" t="s">
        <v>590</v>
      </c>
      <c r="F2445" s="5" t="s">
        <v>1863</v>
      </c>
      <c r="G2445" s="6">
        <v>172217</v>
      </c>
      <c r="H2445" s="5" t="s">
        <v>1864</v>
      </c>
      <c r="I2445" s="6">
        <v>405</v>
      </c>
      <c r="J2445" s="5" t="s">
        <v>19</v>
      </c>
      <c r="K2445" s="5" t="s">
        <v>20</v>
      </c>
      <c r="L2445" s="6">
        <v>70000000</v>
      </c>
      <c r="M2445" s="6">
        <v>1996</v>
      </c>
      <c r="N2445" s="6">
        <v>6.3</v>
      </c>
      <c r="O2445" s="22">
        <f>IMDB_Movies!$C560-IMDB_Movies!$L560</f>
        <v>-13568780</v>
      </c>
    </row>
    <row r="2446" spans="1:15" x14ac:dyDescent="0.35">
      <c r="A2446" s="14" t="s">
        <v>5279</v>
      </c>
      <c r="B2446" s="6">
        <v>64</v>
      </c>
      <c r="C2446" s="6">
        <v>56398162</v>
      </c>
      <c r="D2446" s="5" t="s">
        <v>3685</v>
      </c>
      <c r="E2446" s="5" t="s">
        <v>2890</v>
      </c>
      <c r="F2446" s="5" t="s">
        <v>6475</v>
      </c>
      <c r="G2446" s="6">
        <v>28649</v>
      </c>
      <c r="H2446" s="5" t="s">
        <v>6476</v>
      </c>
      <c r="I2446" s="6">
        <v>185</v>
      </c>
      <c r="J2446" s="5" t="s">
        <v>19</v>
      </c>
      <c r="K2446" s="5" t="s">
        <v>20</v>
      </c>
      <c r="L2446" s="6">
        <v>20000000</v>
      </c>
      <c r="M2446" s="6">
        <v>2002</v>
      </c>
      <c r="N2446" s="6">
        <v>5.7</v>
      </c>
      <c r="O2446" s="21">
        <f>IMDB_Movies!$C2103-IMDB_Movies!$L2103</f>
        <v>74067179</v>
      </c>
    </row>
    <row r="2447" spans="1:15" x14ac:dyDescent="0.35">
      <c r="A2447" s="15" t="s">
        <v>9085</v>
      </c>
      <c r="B2447" s="8">
        <v>135</v>
      </c>
      <c r="C2447" s="8">
        <v>25926543</v>
      </c>
      <c r="D2447" s="7" t="s">
        <v>2000</v>
      </c>
      <c r="E2447" s="7" t="s">
        <v>9086</v>
      </c>
      <c r="F2447" s="7" t="s">
        <v>9087</v>
      </c>
      <c r="G2447" s="8">
        <v>26609</v>
      </c>
      <c r="H2447" s="7" t="s">
        <v>9088</v>
      </c>
      <c r="I2447" s="8">
        <v>148</v>
      </c>
      <c r="J2447" s="7" t="s">
        <v>19</v>
      </c>
      <c r="K2447" s="7" t="s">
        <v>20</v>
      </c>
      <c r="L2447" s="8">
        <v>8000000</v>
      </c>
      <c r="M2447" s="8">
        <v>2008</v>
      </c>
      <c r="N2447" s="8">
        <v>5.2</v>
      </c>
      <c r="O2447" s="21">
        <f>IMDB_Movies!$C3782-IMDB_Movies!$L3782</f>
        <v>-29649103</v>
      </c>
    </row>
    <row r="2448" spans="1:15" x14ac:dyDescent="0.35">
      <c r="A2448" s="14" t="s">
        <v>8838</v>
      </c>
      <c r="B2448" s="6">
        <v>51</v>
      </c>
      <c r="C2448" s="6">
        <v>900926</v>
      </c>
      <c r="D2448" s="5" t="s">
        <v>1136</v>
      </c>
      <c r="E2448" s="5" t="s">
        <v>2354</v>
      </c>
      <c r="F2448" s="5" t="s">
        <v>8839</v>
      </c>
      <c r="G2448" s="6">
        <v>9517</v>
      </c>
      <c r="H2448" s="5" t="s">
        <v>8840</v>
      </c>
      <c r="I2448" s="6">
        <v>46</v>
      </c>
      <c r="J2448" s="5" t="s">
        <v>19</v>
      </c>
      <c r="K2448" s="5" t="s">
        <v>20</v>
      </c>
      <c r="L2448" s="6">
        <v>10000000</v>
      </c>
      <c r="M2448" s="6">
        <v>2007</v>
      </c>
      <c r="N2448" s="6">
        <v>5.3</v>
      </c>
      <c r="O2448" s="21">
        <f>IMDB_Movies!$C1711-IMDB_Movies!$L1711</f>
        <v>-20412268</v>
      </c>
    </row>
    <row r="2449" spans="1:15" x14ac:dyDescent="0.35">
      <c r="A2449" s="14" t="s">
        <v>743</v>
      </c>
      <c r="B2449" s="6">
        <v>267</v>
      </c>
      <c r="C2449" s="6">
        <v>132122995</v>
      </c>
      <c r="D2449" s="5" t="s">
        <v>454</v>
      </c>
      <c r="E2449" s="5" t="s">
        <v>744</v>
      </c>
      <c r="F2449" s="5" t="s">
        <v>745</v>
      </c>
      <c r="G2449" s="6">
        <v>212106</v>
      </c>
      <c r="H2449" s="5" t="s">
        <v>746</v>
      </c>
      <c r="I2449" s="6">
        <v>1445</v>
      </c>
      <c r="J2449" s="5" t="s">
        <v>19</v>
      </c>
      <c r="K2449" s="5" t="s">
        <v>20</v>
      </c>
      <c r="L2449" s="6">
        <v>137000000</v>
      </c>
      <c r="M2449" s="6">
        <v>2003</v>
      </c>
      <c r="N2449" s="6">
        <v>5.7</v>
      </c>
      <c r="O2449" s="22">
        <f>IMDB_Movies!$C926-IMDB_Movies!$L926</f>
        <v>13696761</v>
      </c>
    </row>
    <row r="2450" spans="1:15" x14ac:dyDescent="0.35">
      <c r="A2450" s="14" t="s">
        <v>1259</v>
      </c>
      <c r="B2450" s="6">
        <v>511</v>
      </c>
      <c r="C2450" s="6">
        <v>27098580</v>
      </c>
      <c r="D2450" s="5" t="s">
        <v>1261</v>
      </c>
      <c r="E2450" s="5" t="s">
        <v>232</v>
      </c>
      <c r="F2450" s="5" t="s">
        <v>1262</v>
      </c>
      <c r="G2450" s="6">
        <v>284825</v>
      </c>
      <c r="H2450" s="5" t="s">
        <v>1263</v>
      </c>
      <c r="I2450" s="6">
        <v>828</v>
      </c>
      <c r="J2450" s="5" t="s">
        <v>19</v>
      </c>
      <c r="K2450" s="5" t="s">
        <v>539</v>
      </c>
      <c r="L2450" s="6">
        <v>102000000</v>
      </c>
      <c r="M2450" s="6">
        <v>2012</v>
      </c>
      <c r="N2450" s="6">
        <v>7.5</v>
      </c>
      <c r="O2450" s="21">
        <f>IMDB_Movies!$C3540-IMDB_Movies!$L3540</f>
        <v>-24870885</v>
      </c>
    </row>
    <row r="2451" spans="1:15" x14ac:dyDescent="0.35">
      <c r="A2451" s="14" t="s">
        <v>9113</v>
      </c>
      <c r="B2451" s="6">
        <v>91</v>
      </c>
      <c r="C2451" s="6">
        <v>10269307</v>
      </c>
      <c r="D2451" s="5" t="s">
        <v>242</v>
      </c>
      <c r="E2451" s="5" t="s">
        <v>3121</v>
      </c>
      <c r="F2451" s="5" t="s">
        <v>9114</v>
      </c>
      <c r="G2451" s="6">
        <v>53251</v>
      </c>
      <c r="H2451" s="5" t="s">
        <v>9115</v>
      </c>
      <c r="I2451" s="6">
        <v>188</v>
      </c>
      <c r="J2451" s="5" t="s">
        <v>19</v>
      </c>
      <c r="K2451" s="5" t="s">
        <v>20</v>
      </c>
      <c r="L2451" s="6">
        <v>8000000</v>
      </c>
      <c r="M2451" s="6">
        <v>2009</v>
      </c>
      <c r="N2451" s="6">
        <v>6.3</v>
      </c>
      <c r="O2451" s="22">
        <f>IMDB_Movies!$C736-IMDB_Movies!$L736</f>
        <v>-5876166</v>
      </c>
    </row>
    <row r="2452" spans="1:15" x14ac:dyDescent="0.35">
      <c r="A2452" s="14" t="s">
        <v>1780</v>
      </c>
      <c r="B2452" s="6">
        <v>53</v>
      </c>
      <c r="C2452" s="6">
        <v>92969824</v>
      </c>
      <c r="D2452" s="5" t="s">
        <v>1781</v>
      </c>
      <c r="E2452" s="5" t="s">
        <v>572</v>
      </c>
      <c r="F2452" s="5" t="s">
        <v>1782</v>
      </c>
      <c r="G2452" s="6">
        <v>63625</v>
      </c>
      <c r="H2452" s="5" t="s">
        <v>1783</v>
      </c>
      <c r="I2452" s="6">
        <v>64</v>
      </c>
      <c r="J2452" s="5" t="s">
        <v>19</v>
      </c>
      <c r="K2452" s="5" t="s">
        <v>20</v>
      </c>
      <c r="L2452" s="6">
        <v>80000000</v>
      </c>
      <c r="M2452" s="6">
        <v>1997</v>
      </c>
      <c r="N2452" s="6">
        <v>5.2</v>
      </c>
      <c r="O2452" s="22">
        <f>IMDB_Movies!$C2358-IMDB_Movies!$L2358</f>
        <v>-44986654</v>
      </c>
    </row>
    <row r="2453" spans="1:15" x14ac:dyDescent="0.35">
      <c r="A2453" s="15" t="s">
        <v>3804</v>
      </c>
      <c r="B2453" s="8">
        <v>96</v>
      </c>
      <c r="C2453" s="8">
        <v>150415432</v>
      </c>
      <c r="D2453" s="7" t="s">
        <v>2907</v>
      </c>
      <c r="E2453" s="7" t="s">
        <v>1216</v>
      </c>
      <c r="F2453" s="7" t="s">
        <v>3825</v>
      </c>
      <c r="G2453" s="8">
        <v>117606</v>
      </c>
      <c r="H2453" s="7" t="s">
        <v>3827</v>
      </c>
      <c r="I2453" s="8">
        <v>217</v>
      </c>
      <c r="J2453" s="7" t="s">
        <v>19</v>
      </c>
      <c r="K2453" s="7" t="s">
        <v>20</v>
      </c>
      <c r="L2453" s="8">
        <v>44000000</v>
      </c>
      <c r="M2453" s="8">
        <v>1985</v>
      </c>
      <c r="N2453" s="8">
        <v>6.4</v>
      </c>
      <c r="O2453" s="21">
        <f>IMDB_Movies!$C419-IMDB_Movies!$L419</f>
        <v>15542421</v>
      </c>
    </row>
    <row r="2454" spans="1:15" x14ac:dyDescent="0.35">
      <c r="A2454" s="14" t="s">
        <v>6611</v>
      </c>
      <c r="B2454" s="6">
        <v>94</v>
      </c>
      <c r="C2454" s="6">
        <v>23179303</v>
      </c>
      <c r="D2454" s="5" t="s">
        <v>5964</v>
      </c>
      <c r="E2454" s="5" t="s">
        <v>2929</v>
      </c>
      <c r="F2454" s="5" t="s">
        <v>6612</v>
      </c>
      <c r="G2454" s="6">
        <v>32951</v>
      </c>
      <c r="H2454" s="5" t="s">
        <v>6613</v>
      </c>
      <c r="I2454" s="6">
        <v>44</v>
      </c>
      <c r="J2454" s="5" t="s">
        <v>19</v>
      </c>
      <c r="K2454" s="5" t="s">
        <v>6614</v>
      </c>
      <c r="L2454" s="6">
        <v>20000000</v>
      </c>
      <c r="M2454" s="6">
        <v>2011</v>
      </c>
      <c r="N2454" s="6">
        <v>5.8</v>
      </c>
      <c r="O2454" s="21">
        <f>IMDB_Movies!$C1181-IMDB_Movies!$L1181</f>
        <v>-11738519</v>
      </c>
    </row>
    <row r="2455" spans="1:15" x14ac:dyDescent="0.35">
      <c r="A2455" s="14" t="s">
        <v>3409</v>
      </c>
      <c r="B2455" s="6">
        <v>393</v>
      </c>
      <c r="C2455" s="6">
        <v>2319187</v>
      </c>
      <c r="D2455" s="5" t="s">
        <v>1457</v>
      </c>
      <c r="E2455" s="5" t="s">
        <v>687</v>
      </c>
      <c r="F2455" s="5" t="s">
        <v>7428</v>
      </c>
      <c r="G2455" s="6">
        <v>92640</v>
      </c>
      <c r="H2455" s="5" t="s">
        <v>7429</v>
      </c>
      <c r="I2455" s="6">
        <v>212</v>
      </c>
      <c r="J2455" s="5" t="s">
        <v>19</v>
      </c>
      <c r="K2455" s="5" t="s">
        <v>31</v>
      </c>
      <c r="L2455" s="6">
        <v>20000000</v>
      </c>
      <c r="M2455" s="6">
        <v>2013</v>
      </c>
      <c r="N2455" s="6">
        <v>7</v>
      </c>
      <c r="O2455" s="21">
        <f>IMDB_Movies!$C2725-IMDB_Movies!$L2725</f>
        <v>-10285518</v>
      </c>
    </row>
    <row r="2456" spans="1:15" x14ac:dyDescent="0.35">
      <c r="A2456" s="14" t="s">
        <v>829</v>
      </c>
      <c r="B2456" s="6">
        <v>64</v>
      </c>
      <c r="C2456" s="6">
        <v>61355436</v>
      </c>
      <c r="D2456" s="5" t="s">
        <v>1137</v>
      </c>
      <c r="E2456" s="5" t="s">
        <v>1520</v>
      </c>
      <c r="F2456" s="5" t="s">
        <v>1521</v>
      </c>
      <c r="G2456" s="6">
        <v>52136</v>
      </c>
      <c r="H2456" s="5" t="s">
        <v>1522</v>
      </c>
      <c r="I2456" s="6">
        <v>184</v>
      </c>
      <c r="J2456" s="5" t="s">
        <v>19</v>
      </c>
      <c r="K2456" s="5" t="s">
        <v>20</v>
      </c>
      <c r="L2456" s="6">
        <v>68000000</v>
      </c>
      <c r="M2456" s="6">
        <v>1997</v>
      </c>
      <c r="N2456" s="6">
        <v>6.2</v>
      </c>
      <c r="O2456" s="21">
        <f>IMDB_Movies!$C289-IMDB_Movies!$L289</f>
        <v>81700000</v>
      </c>
    </row>
    <row r="2457" spans="1:15" x14ac:dyDescent="0.35">
      <c r="A2457" s="15" t="s">
        <v>3187</v>
      </c>
      <c r="B2457" s="8">
        <v>144</v>
      </c>
      <c r="C2457" s="8">
        <v>80270227</v>
      </c>
      <c r="D2457" s="7" t="s">
        <v>1107</v>
      </c>
      <c r="E2457" s="7" t="s">
        <v>3188</v>
      </c>
      <c r="F2457" s="7" t="s">
        <v>3189</v>
      </c>
      <c r="G2457" s="8">
        <v>66382</v>
      </c>
      <c r="H2457" s="7" t="s">
        <v>3190</v>
      </c>
      <c r="I2457" s="8">
        <v>612</v>
      </c>
      <c r="J2457" s="7" t="s">
        <v>19</v>
      </c>
      <c r="K2457" s="7" t="s">
        <v>20</v>
      </c>
      <c r="L2457" s="8">
        <v>50000000</v>
      </c>
      <c r="M2457" s="8">
        <v>2005</v>
      </c>
      <c r="N2457" s="8">
        <v>5.0999999999999996</v>
      </c>
      <c r="O2457" s="21">
        <f>IMDB_Movies!$C57-IMDB_Movies!$L57</f>
        <v>701088</v>
      </c>
    </row>
    <row r="2458" spans="1:15" x14ac:dyDescent="0.35">
      <c r="A2458" s="14" t="s">
        <v>10664</v>
      </c>
      <c r="B2458" s="6">
        <v>46</v>
      </c>
      <c r="C2458" s="6">
        <v>371081</v>
      </c>
      <c r="D2458" s="5" t="s">
        <v>1702</v>
      </c>
      <c r="E2458" s="5" t="s">
        <v>572</v>
      </c>
      <c r="F2458" s="5" t="s">
        <v>10665</v>
      </c>
      <c r="G2458" s="6">
        <v>7479</v>
      </c>
      <c r="H2458" s="5" t="s">
        <v>10666</v>
      </c>
      <c r="I2458" s="6">
        <v>86</v>
      </c>
      <c r="J2458" s="5" t="s">
        <v>19</v>
      </c>
      <c r="K2458" s="5" t="s">
        <v>20</v>
      </c>
      <c r="L2458" s="6">
        <v>6000000</v>
      </c>
      <c r="M2458" s="6">
        <v>2004</v>
      </c>
      <c r="N2458" s="6">
        <v>7</v>
      </c>
      <c r="O2458" s="21">
        <f>IMDB_Movies!$C1937-IMDB_Movies!$L1937</f>
        <v>2386698</v>
      </c>
    </row>
    <row r="2459" spans="1:15" x14ac:dyDescent="0.35">
      <c r="A2459" s="15" t="s">
        <v>3729</v>
      </c>
      <c r="B2459" s="8">
        <v>122</v>
      </c>
      <c r="C2459" s="8">
        <v>27972410</v>
      </c>
      <c r="D2459" s="7" t="s">
        <v>1107</v>
      </c>
      <c r="E2459" s="7" t="s">
        <v>2365</v>
      </c>
      <c r="F2459" s="7" t="s">
        <v>3730</v>
      </c>
      <c r="G2459" s="8">
        <v>114692</v>
      </c>
      <c r="H2459" s="7" t="s">
        <v>3731</v>
      </c>
      <c r="I2459" s="8">
        <v>285</v>
      </c>
      <c r="J2459" s="7" t="s">
        <v>19</v>
      </c>
      <c r="K2459" s="7" t="s">
        <v>31</v>
      </c>
      <c r="L2459" s="8">
        <v>35000000</v>
      </c>
      <c r="M2459" s="8">
        <v>2003</v>
      </c>
      <c r="N2459" s="8">
        <v>6.1</v>
      </c>
      <c r="O2459" s="21">
        <f>IMDB_Movies!$C51-IMDB_Movies!$L51</f>
        <v>-25900341</v>
      </c>
    </row>
    <row r="2460" spans="1:15" x14ac:dyDescent="0.35">
      <c r="A2460" s="15" t="s">
        <v>710</v>
      </c>
      <c r="B2460" s="8">
        <v>190</v>
      </c>
      <c r="C2460" s="8">
        <v>111110575</v>
      </c>
      <c r="D2460" s="7" t="s">
        <v>712</v>
      </c>
      <c r="E2460" s="7" t="s">
        <v>373</v>
      </c>
      <c r="F2460" s="7" t="s">
        <v>713</v>
      </c>
      <c r="G2460" s="8">
        <v>317166</v>
      </c>
      <c r="H2460" s="7" t="s">
        <v>714</v>
      </c>
      <c r="I2460" s="8">
        <v>928</v>
      </c>
      <c r="J2460" s="7" t="s">
        <v>19</v>
      </c>
      <c r="K2460" s="7" t="s">
        <v>20</v>
      </c>
      <c r="L2460" s="8">
        <v>140000000</v>
      </c>
      <c r="M2460" s="8">
        <v>2003</v>
      </c>
      <c r="N2460" s="8">
        <v>7.7</v>
      </c>
      <c r="O2460" s="21">
        <f>IMDB_Movies!$C779-IMDB_Movies!$L779</f>
        <v>-1196170</v>
      </c>
    </row>
    <row r="2461" spans="1:15" x14ac:dyDescent="0.35">
      <c r="A2461" s="11" t="s">
        <v>1406</v>
      </c>
      <c r="B2461" s="12">
        <v>167</v>
      </c>
      <c r="C2461" s="12">
        <v>41814863</v>
      </c>
      <c r="D2461" s="13" t="s">
        <v>2000</v>
      </c>
      <c r="E2461" s="13" t="s">
        <v>767</v>
      </c>
      <c r="F2461" s="13" t="s">
        <v>2001</v>
      </c>
      <c r="G2461" s="12">
        <v>28635</v>
      </c>
      <c r="H2461" s="13" t="s">
        <v>2003</v>
      </c>
      <c r="I2461" s="12">
        <v>308</v>
      </c>
      <c r="J2461" s="13" t="s">
        <v>19</v>
      </c>
      <c r="K2461" s="13" t="s">
        <v>20</v>
      </c>
      <c r="L2461" s="12">
        <v>50000000</v>
      </c>
      <c r="M2461" s="12">
        <v>2004</v>
      </c>
      <c r="N2461" s="12">
        <v>5.0999999999999996</v>
      </c>
      <c r="O2461" s="22">
        <f>IMDB_Movies!$C3783-IMDB_Movies!$L3783</f>
        <v>34300000</v>
      </c>
    </row>
    <row r="2462" spans="1:15" x14ac:dyDescent="0.35">
      <c r="A2462" s="15" t="s">
        <v>6631</v>
      </c>
      <c r="B2462" s="8">
        <v>86</v>
      </c>
      <c r="C2462" s="8">
        <v>28876924</v>
      </c>
      <c r="D2462" s="7" t="s">
        <v>6632</v>
      </c>
      <c r="E2462" s="7" t="s">
        <v>6633</v>
      </c>
      <c r="F2462" s="7" t="s">
        <v>6634</v>
      </c>
      <c r="G2462" s="8">
        <v>4303</v>
      </c>
      <c r="H2462" s="7" t="s">
        <v>6635</v>
      </c>
      <c r="I2462" s="8">
        <v>35</v>
      </c>
      <c r="J2462" s="7" t="s">
        <v>19</v>
      </c>
      <c r="K2462" s="7" t="s">
        <v>20</v>
      </c>
      <c r="L2462" s="8">
        <v>20000000</v>
      </c>
      <c r="M2462" s="8">
        <v>2016</v>
      </c>
      <c r="N2462" s="8">
        <v>7.1</v>
      </c>
      <c r="O2462" s="21">
        <f>IMDB_Movies!$C1215-IMDB_Movies!$L1215</f>
        <v>-3785127</v>
      </c>
    </row>
    <row r="2463" spans="1:15" x14ac:dyDescent="0.35">
      <c r="A2463" s="14" t="s">
        <v>2755</v>
      </c>
      <c r="B2463" s="6">
        <v>170</v>
      </c>
      <c r="C2463" s="6">
        <v>43337279</v>
      </c>
      <c r="D2463" s="5" t="s">
        <v>2756</v>
      </c>
      <c r="E2463" s="5" t="s">
        <v>216</v>
      </c>
      <c r="F2463" s="5" t="s">
        <v>2757</v>
      </c>
      <c r="G2463" s="6">
        <v>76770</v>
      </c>
      <c r="H2463" s="5" t="s">
        <v>2759</v>
      </c>
      <c r="I2463" s="6">
        <v>203</v>
      </c>
      <c r="J2463" s="5" t="s">
        <v>19</v>
      </c>
      <c r="K2463" s="5" t="s">
        <v>20</v>
      </c>
      <c r="L2463" s="6">
        <v>60000000</v>
      </c>
      <c r="M2463" s="6">
        <v>2009</v>
      </c>
      <c r="N2463" s="6">
        <v>4.9000000000000004</v>
      </c>
      <c r="O2463" s="22">
        <f>IMDB_Movies!$C1120-IMDB_Movies!$L1120</f>
        <v>-2481780</v>
      </c>
    </row>
    <row r="2464" spans="1:15" x14ac:dyDescent="0.35">
      <c r="A2464" s="14" t="s">
        <v>7798</v>
      </c>
      <c r="B2464" s="6">
        <v>110</v>
      </c>
      <c r="C2464" s="6">
        <v>102055</v>
      </c>
      <c r="D2464" s="5" t="s">
        <v>911</v>
      </c>
      <c r="E2464" s="5" t="s">
        <v>7799</v>
      </c>
      <c r="F2464" s="5" t="s">
        <v>7800</v>
      </c>
      <c r="G2464" s="6">
        <v>24570</v>
      </c>
      <c r="H2464" s="5" t="s">
        <v>7802</v>
      </c>
      <c r="I2464" s="6">
        <v>72</v>
      </c>
      <c r="J2464" s="5" t="s">
        <v>7803</v>
      </c>
      <c r="K2464" s="5" t="s">
        <v>7804</v>
      </c>
      <c r="L2464" s="6">
        <v>300000000</v>
      </c>
      <c r="M2464" s="6">
        <v>2008</v>
      </c>
      <c r="N2464" s="6">
        <v>6.2</v>
      </c>
      <c r="O2464" s="22">
        <f>IMDB_Movies!$C4-IMDB_Movies!$L4</f>
        <v>-76227778</v>
      </c>
    </row>
    <row r="2465" spans="1:15" x14ac:dyDescent="0.35">
      <c r="A2465" s="14" t="s">
        <v>8813</v>
      </c>
      <c r="B2465" s="6">
        <v>110</v>
      </c>
      <c r="C2465" s="6">
        <v>7362100</v>
      </c>
      <c r="D2465" s="5" t="s">
        <v>1702</v>
      </c>
      <c r="E2465" s="5" t="s">
        <v>10788</v>
      </c>
      <c r="F2465" s="5" t="s">
        <v>10789</v>
      </c>
      <c r="G2465" s="6">
        <v>60295</v>
      </c>
      <c r="H2465" s="5" t="s">
        <v>10790</v>
      </c>
      <c r="I2465" s="6">
        <v>232</v>
      </c>
      <c r="J2465" s="5" t="s">
        <v>19</v>
      </c>
      <c r="K2465" s="5" t="s">
        <v>20</v>
      </c>
      <c r="L2465" s="6">
        <v>1500000</v>
      </c>
      <c r="M2465" s="6">
        <v>2005</v>
      </c>
      <c r="N2465" s="6">
        <v>7.4</v>
      </c>
      <c r="O2465" s="22">
        <f>IMDB_Movies!$C1908-IMDB_Movies!$L1908</f>
        <v>79444419</v>
      </c>
    </row>
    <row r="2466" spans="1:15" x14ac:dyDescent="0.35">
      <c r="A2466" s="14" t="s">
        <v>3732</v>
      </c>
      <c r="B2466" s="6">
        <v>66</v>
      </c>
      <c r="C2466" s="6">
        <v>80920948</v>
      </c>
      <c r="D2466" s="5" t="s">
        <v>340</v>
      </c>
      <c r="E2466" s="5" t="s">
        <v>669</v>
      </c>
      <c r="F2466" s="5" t="s">
        <v>5764</v>
      </c>
      <c r="G2466" s="6">
        <v>23943</v>
      </c>
      <c r="H2466" s="5" t="s">
        <v>5765</v>
      </c>
      <c r="I2466" s="6">
        <v>118</v>
      </c>
      <c r="J2466" s="5" t="s">
        <v>19</v>
      </c>
      <c r="K2466" s="5" t="s">
        <v>20</v>
      </c>
      <c r="L2466" s="6">
        <v>30000000</v>
      </c>
      <c r="M2466" s="6">
        <v>2001</v>
      </c>
      <c r="N2466" s="6">
        <v>6</v>
      </c>
      <c r="O2466" s="21">
        <f>IMDB_Movies!$C33-IMDB_Movies!$L33</f>
        <v>-89787380</v>
      </c>
    </row>
    <row r="2467" spans="1:15" x14ac:dyDescent="0.35">
      <c r="A2467" s="15" t="s">
        <v>1227</v>
      </c>
      <c r="B2467" s="8">
        <v>241</v>
      </c>
      <c r="C2467" s="8">
        <v>22245861</v>
      </c>
      <c r="D2467" s="7" t="s">
        <v>1702</v>
      </c>
      <c r="E2467" s="7" t="s">
        <v>493</v>
      </c>
      <c r="F2467" s="7" t="s">
        <v>6976</v>
      </c>
      <c r="G2467" s="8">
        <v>143251</v>
      </c>
      <c r="H2467" s="7" t="s">
        <v>6977</v>
      </c>
      <c r="I2467" s="8">
        <v>710</v>
      </c>
      <c r="J2467" s="7" t="s">
        <v>19</v>
      </c>
      <c r="K2467" s="7" t="s">
        <v>20</v>
      </c>
      <c r="L2467" s="8">
        <v>19000000</v>
      </c>
      <c r="M2467" s="8">
        <v>2002</v>
      </c>
      <c r="N2467" s="8">
        <v>7.7</v>
      </c>
      <c r="O2467" s="21">
        <f>IMDB_Movies!$C1895-IMDB_Movies!$L1895</f>
        <v>107902283</v>
      </c>
    </row>
    <row r="2468" spans="1:15" x14ac:dyDescent="0.35">
      <c r="A2468" s="11" t="s">
        <v>8872</v>
      </c>
      <c r="B2468" s="12">
        <v>17</v>
      </c>
      <c r="C2468" s="12">
        <v>126247</v>
      </c>
      <c r="D2468" s="13" t="s">
        <v>706</v>
      </c>
      <c r="E2468" s="13" t="s">
        <v>141</v>
      </c>
      <c r="F2468" s="13" t="s">
        <v>8873</v>
      </c>
      <c r="G2468" s="12">
        <v>24958</v>
      </c>
      <c r="H2468" s="13" t="s">
        <v>8874</v>
      </c>
      <c r="I2468" s="12">
        <v>103</v>
      </c>
      <c r="J2468" s="13" t="s">
        <v>19</v>
      </c>
      <c r="K2468" s="13" t="s">
        <v>20</v>
      </c>
      <c r="L2468" s="12">
        <v>6200000</v>
      </c>
      <c r="M2468" s="12">
        <v>1994</v>
      </c>
      <c r="N2468" s="12">
        <v>3.3</v>
      </c>
      <c r="O2468" s="22">
        <f>IMDB_Movies!$C1796-IMDB_Movies!$L1796</f>
        <v>23382841</v>
      </c>
    </row>
    <row r="2469" spans="1:15" x14ac:dyDescent="0.35">
      <c r="A2469" s="11" t="s">
        <v>6631</v>
      </c>
      <c r="B2469" s="12">
        <v>248</v>
      </c>
      <c r="C2469" s="12">
        <v>53884821</v>
      </c>
      <c r="D2469" s="13" t="s">
        <v>4060</v>
      </c>
      <c r="E2469" s="13" t="s">
        <v>9737</v>
      </c>
      <c r="F2469" s="13" t="s">
        <v>9738</v>
      </c>
      <c r="G2469" s="12">
        <v>51204</v>
      </c>
      <c r="H2469" s="13" t="s">
        <v>9739</v>
      </c>
      <c r="I2469" s="12">
        <v>247</v>
      </c>
      <c r="J2469" s="13" t="s">
        <v>19</v>
      </c>
      <c r="K2469" s="13" t="s">
        <v>20</v>
      </c>
      <c r="L2469" s="12">
        <v>5000000</v>
      </c>
      <c r="M2469" s="12">
        <v>2012</v>
      </c>
      <c r="N2469" s="12">
        <v>4.5999999999999996</v>
      </c>
      <c r="O2469" s="22">
        <f>IMDB_Movies!$C3723-IMDB_Movies!$L3723</f>
        <v>-12663533</v>
      </c>
    </row>
    <row r="2470" spans="1:15" x14ac:dyDescent="0.35">
      <c r="A2470" s="15" t="s">
        <v>3419</v>
      </c>
      <c r="B2470" s="8">
        <v>51</v>
      </c>
      <c r="C2470" s="8">
        <v>32800000</v>
      </c>
      <c r="D2470" s="7" t="s">
        <v>3420</v>
      </c>
      <c r="E2470" s="7" t="s">
        <v>944</v>
      </c>
      <c r="F2470" s="7" t="s">
        <v>3421</v>
      </c>
      <c r="G2470" s="8">
        <v>34896</v>
      </c>
      <c r="H2470" s="7" t="s">
        <v>3422</v>
      </c>
      <c r="I2470" s="8">
        <v>118</v>
      </c>
      <c r="J2470" s="7" t="s">
        <v>19</v>
      </c>
      <c r="K2470" s="7" t="s">
        <v>20</v>
      </c>
      <c r="L2470" s="8">
        <v>40000000</v>
      </c>
      <c r="M2470" s="8">
        <v>1996</v>
      </c>
      <c r="N2470" s="8">
        <v>4.3</v>
      </c>
      <c r="O2470" s="21">
        <f>IMDB_Movies!$C1833-IMDB_Movies!$L1833</f>
        <v>-5500000</v>
      </c>
    </row>
    <row r="2471" spans="1:15" x14ac:dyDescent="0.35">
      <c r="A2471" s="14" t="s">
        <v>8887</v>
      </c>
      <c r="B2471" s="6">
        <v>43</v>
      </c>
      <c r="C2471" s="6">
        <v>92900</v>
      </c>
      <c r="D2471" s="5" t="s">
        <v>1702</v>
      </c>
      <c r="E2471" s="5" t="s">
        <v>871</v>
      </c>
      <c r="F2471" s="5" t="s">
        <v>8888</v>
      </c>
      <c r="G2471" s="6">
        <v>3662</v>
      </c>
      <c r="H2471" s="5" t="s">
        <v>8889</v>
      </c>
      <c r="I2471" s="6">
        <v>23</v>
      </c>
      <c r="J2471" s="5" t="s">
        <v>19</v>
      </c>
      <c r="K2471" s="5" t="s">
        <v>20</v>
      </c>
      <c r="L2471" s="6">
        <v>5000000</v>
      </c>
      <c r="M2471" s="6">
        <v>2009</v>
      </c>
      <c r="N2471" s="6">
        <v>4.7</v>
      </c>
      <c r="O2471" s="22">
        <f>IMDB_Movies!$C2030-IMDB_Movies!$L2030</f>
        <v>-231805</v>
      </c>
    </row>
    <row r="2472" spans="1:15" x14ac:dyDescent="0.35">
      <c r="A2472" s="14" t="s">
        <v>928</v>
      </c>
      <c r="B2472" s="6">
        <v>77</v>
      </c>
      <c r="C2472" s="6">
        <v>91547205</v>
      </c>
      <c r="D2472" s="5" t="s">
        <v>1142</v>
      </c>
      <c r="E2472" s="5" t="s">
        <v>6794</v>
      </c>
      <c r="F2472" s="5" t="s">
        <v>8194</v>
      </c>
      <c r="G2472" s="6">
        <v>34579</v>
      </c>
      <c r="H2472" s="5" t="s">
        <v>8195</v>
      </c>
      <c r="I2472" s="6">
        <v>62</v>
      </c>
      <c r="J2472" s="5" t="s">
        <v>19</v>
      </c>
      <c r="K2472" s="5" t="s">
        <v>20</v>
      </c>
      <c r="L2472" s="6">
        <v>12000000</v>
      </c>
      <c r="M2472" s="6">
        <v>2012</v>
      </c>
      <c r="N2472" s="6">
        <v>6.6</v>
      </c>
      <c r="O2472" s="22">
        <f>IMDB_Movies!$C2488-IMDB_Movies!$L2488</f>
        <v>-2436330</v>
      </c>
    </row>
    <row r="2473" spans="1:15" x14ac:dyDescent="0.35">
      <c r="A2473" s="14" t="s">
        <v>11231</v>
      </c>
      <c r="B2473" s="6">
        <v>105</v>
      </c>
      <c r="C2473" s="6">
        <v>1127331</v>
      </c>
      <c r="D2473" s="5" t="s">
        <v>2243</v>
      </c>
      <c r="E2473" s="5" t="s">
        <v>11232</v>
      </c>
      <c r="F2473" s="5" t="s">
        <v>11233</v>
      </c>
      <c r="G2473" s="6">
        <v>7559</v>
      </c>
      <c r="H2473" s="5" t="s">
        <v>11234</v>
      </c>
      <c r="I2473" s="6">
        <v>77</v>
      </c>
      <c r="J2473" s="5" t="s">
        <v>6692</v>
      </c>
      <c r="K2473" s="5" t="s">
        <v>11235</v>
      </c>
      <c r="L2473" s="6">
        <v>46000</v>
      </c>
      <c r="M2473" s="6">
        <v>2003</v>
      </c>
      <c r="N2473" s="6">
        <v>7.4</v>
      </c>
      <c r="O2473" s="21">
        <f>IMDB_Movies!$C2990-IMDB_Movies!$L2990</f>
        <v>3946250</v>
      </c>
    </row>
    <row r="2474" spans="1:15" x14ac:dyDescent="0.35">
      <c r="A2474" s="14" t="s">
        <v>3371</v>
      </c>
      <c r="B2474" s="6">
        <v>153</v>
      </c>
      <c r="C2474" s="6">
        <v>38087366</v>
      </c>
      <c r="D2474" s="5" t="s">
        <v>2756</v>
      </c>
      <c r="E2474" s="5" t="s">
        <v>4668</v>
      </c>
      <c r="F2474" s="5" t="s">
        <v>8223</v>
      </c>
      <c r="G2474" s="6">
        <v>113918</v>
      </c>
      <c r="H2474" s="5" t="s">
        <v>8224</v>
      </c>
      <c r="I2474" s="6">
        <v>165</v>
      </c>
      <c r="J2474" s="5" t="s">
        <v>19</v>
      </c>
      <c r="K2474" s="5" t="s">
        <v>20</v>
      </c>
      <c r="L2474" s="6">
        <v>12000000</v>
      </c>
      <c r="M2474" s="6">
        <v>2008</v>
      </c>
      <c r="N2474" s="6">
        <v>6.6</v>
      </c>
      <c r="O2474" s="22">
        <f>IMDB_Movies!$C1110-IMDB_Movies!$L1110</f>
        <v>62804648</v>
      </c>
    </row>
    <row r="2475" spans="1:15" x14ac:dyDescent="0.35">
      <c r="A2475" s="15" t="s">
        <v>889</v>
      </c>
      <c r="B2475" s="8">
        <v>151</v>
      </c>
      <c r="C2475" s="8">
        <v>30093107</v>
      </c>
      <c r="D2475" s="7" t="s">
        <v>706</v>
      </c>
      <c r="E2475" s="7" t="s">
        <v>243</v>
      </c>
      <c r="F2475" s="7" t="s">
        <v>8408</v>
      </c>
      <c r="G2475" s="8">
        <v>600996</v>
      </c>
      <c r="H2475" s="7" t="s">
        <v>8409</v>
      </c>
      <c r="I2475" s="8">
        <v>726</v>
      </c>
      <c r="J2475" s="7" t="s">
        <v>19</v>
      </c>
      <c r="K2475" s="7" t="s">
        <v>31</v>
      </c>
      <c r="L2475" s="8">
        <v>6000000</v>
      </c>
      <c r="M2475" s="8">
        <v>2000</v>
      </c>
      <c r="N2475" s="8">
        <v>8.3000000000000007</v>
      </c>
      <c r="O2475" s="21">
        <f>IMDB_Movies!$C1751-IMDB_Movies!$L1751</f>
        <v>32455275</v>
      </c>
    </row>
    <row r="2476" spans="1:15" x14ac:dyDescent="0.35">
      <c r="A2476" s="11" t="s">
        <v>76</v>
      </c>
      <c r="B2476" s="12">
        <v>290</v>
      </c>
      <c r="C2476" s="12">
        <v>157299717</v>
      </c>
      <c r="D2476" s="13" t="s">
        <v>42</v>
      </c>
      <c r="E2476" s="13" t="s">
        <v>190</v>
      </c>
      <c r="F2476" s="13" t="s">
        <v>1983</v>
      </c>
      <c r="G2476" s="12">
        <v>452928</v>
      </c>
      <c r="H2476" s="13" t="s">
        <v>1984</v>
      </c>
      <c r="I2476" s="12">
        <v>1401</v>
      </c>
      <c r="J2476" s="13" t="s">
        <v>19</v>
      </c>
      <c r="K2476" s="13" t="s">
        <v>20</v>
      </c>
      <c r="L2476" s="12">
        <v>75000000</v>
      </c>
      <c r="M2476" s="12">
        <v>2000</v>
      </c>
      <c r="N2476" s="12">
        <v>7.4</v>
      </c>
      <c r="O2476" s="22">
        <f>IMDB_Movies!$C306-IMDB_Movies!$L306</f>
        <v>19489752</v>
      </c>
    </row>
    <row r="2477" spans="1:15" x14ac:dyDescent="0.35">
      <c r="A2477" s="14" t="s">
        <v>159</v>
      </c>
      <c r="B2477" s="6">
        <v>377</v>
      </c>
      <c r="C2477" s="6">
        <v>65173160</v>
      </c>
      <c r="D2477" s="5" t="s">
        <v>161</v>
      </c>
      <c r="E2477" s="5" t="s">
        <v>162</v>
      </c>
      <c r="F2477" s="5" t="s">
        <v>163</v>
      </c>
      <c r="G2477" s="6">
        <v>202382</v>
      </c>
      <c r="H2477" s="5" t="s">
        <v>165</v>
      </c>
      <c r="I2477" s="6">
        <v>751</v>
      </c>
      <c r="J2477" s="5" t="s">
        <v>19</v>
      </c>
      <c r="K2477" s="5" t="s">
        <v>20</v>
      </c>
      <c r="L2477" s="6">
        <v>209000000</v>
      </c>
      <c r="M2477" s="6">
        <v>2012</v>
      </c>
      <c r="N2477" s="6">
        <v>5.9</v>
      </c>
      <c r="O2477" s="21">
        <f>IMDB_Movies!$C361-IMDB_Movies!$L361</f>
        <v>-75014388</v>
      </c>
    </row>
    <row r="2478" spans="1:15" x14ac:dyDescent="0.35">
      <c r="A2478" s="14" t="s">
        <v>9181</v>
      </c>
      <c r="B2478" s="6">
        <v>79</v>
      </c>
      <c r="C2478" s="6">
        <v>108662</v>
      </c>
      <c r="D2478" s="5" t="s">
        <v>4290</v>
      </c>
      <c r="E2478" s="5" t="s">
        <v>3755</v>
      </c>
      <c r="F2478" s="5" t="s">
        <v>9182</v>
      </c>
      <c r="G2478" s="6">
        <v>26849</v>
      </c>
      <c r="H2478" s="5" t="s">
        <v>9183</v>
      </c>
      <c r="I2478" s="6">
        <v>107</v>
      </c>
      <c r="J2478" s="5" t="s">
        <v>19</v>
      </c>
      <c r="K2478" s="5" t="s">
        <v>20</v>
      </c>
      <c r="L2478" s="6">
        <v>8000000</v>
      </c>
      <c r="M2478" s="6">
        <v>2008</v>
      </c>
      <c r="N2478" s="6">
        <v>6</v>
      </c>
      <c r="O2478" s="21">
        <f>IMDB_Movies!$C2867-IMDB_Movies!$L2867</f>
        <v>-33873489</v>
      </c>
    </row>
    <row r="2479" spans="1:15" x14ac:dyDescent="0.35">
      <c r="A2479" s="14" t="s">
        <v>11118</v>
      </c>
      <c r="B2479" s="6">
        <v>115</v>
      </c>
      <c r="C2479" s="6">
        <v>1243961</v>
      </c>
      <c r="D2479" s="5" t="s">
        <v>1136</v>
      </c>
      <c r="E2479" s="5" t="s">
        <v>6592</v>
      </c>
      <c r="F2479" s="5" t="s">
        <v>11119</v>
      </c>
      <c r="G2479" s="6">
        <v>13421</v>
      </c>
      <c r="H2479" s="5" t="s">
        <v>11120</v>
      </c>
      <c r="I2479" s="6">
        <v>34</v>
      </c>
      <c r="J2479" s="5" t="s">
        <v>19</v>
      </c>
      <c r="K2479" s="5" t="s">
        <v>20</v>
      </c>
      <c r="L2479" s="6">
        <v>850000</v>
      </c>
      <c r="M2479" s="6">
        <v>2012</v>
      </c>
      <c r="N2479" s="6">
        <v>6</v>
      </c>
      <c r="O2479" s="21">
        <f>IMDB_Movies!$C1679-IMDB_Movies!$L1679</f>
        <v>24400000</v>
      </c>
    </row>
    <row r="2480" spans="1:15" x14ac:dyDescent="0.35">
      <c r="A2480" s="11" t="s">
        <v>2421</v>
      </c>
      <c r="B2480" s="12">
        <v>91</v>
      </c>
      <c r="C2480" s="12">
        <v>25078937</v>
      </c>
      <c r="D2480" s="13" t="s">
        <v>1457</v>
      </c>
      <c r="E2480" s="13" t="s">
        <v>78</v>
      </c>
      <c r="F2480" s="13" t="s">
        <v>4717</v>
      </c>
      <c r="G2480" s="12">
        <v>31751</v>
      </c>
      <c r="H2480" s="13" t="s">
        <v>4718</v>
      </c>
      <c r="I2480" s="12">
        <v>216</v>
      </c>
      <c r="J2480" s="13" t="s">
        <v>19</v>
      </c>
      <c r="K2480" s="13" t="s">
        <v>20</v>
      </c>
      <c r="L2480" s="12">
        <v>30000000</v>
      </c>
      <c r="M2480" s="12">
        <v>1997</v>
      </c>
      <c r="N2480" s="12">
        <v>6.6</v>
      </c>
      <c r="O2480" s="22">
        <f>IMDB_Movies!$C2734-IMDB_Movies!$L2734</f>
        <v>25399000</v>
      </c>
    </row>
    <row r="2481" spans="1:15" x14ac:dyDescent="0.35">
      <c r="A2481" s="11" t="s">
        <v>129</v>
      </c>
      <c r="B2481" s="12">
        <v>775</v>
      </c>
      <c r="C2481" s="12">
        <v>126464904</v>
      </c>
      <c r="D2481" s="13" t="s">
        <v>948</v>
      </c>
      <c r="E2481" s="13" t="s">
        <v>325</v>
      </c>
      <c r="F2481" s="13" t="s">
        <v>949</v>
      </c>
      <c r="G2481" s="12">
        <v>456260</v>
      </c>
      <c r="H2481" s="13" t="s">
        <v>950</v>
      </c>
      <c r="I2481" s="12">
        <v>2326</v>
      </c>
      <c r="J2481" s="13" t="s">
        <v>19</v>
      </c>
      <c r="K2481" s="13" t="s">
        <v>20</v>
      </c>
      <c r="L2481" s="12">
        <v>130000000</v>
      </c>
      <c r="M2481" s="12">
        <v>2012</v>
      </c>
      <c r="N2481" s="12">
        <v>7</v>
      </c>
      <c r="O2481" s="22">
        <f>IMDB_Movies!$C1336-IMDB_Movies!$L1336</f>
        <v>21109400</v>
      </c>
    </row>
    <row r="2482" spans="1:15" x14ac:dyDescent="0.35">
      <c r="A2482" s="15" t="s">
        <v>4708</v>
      </c>
      <c r="B2482" s="8">
        <v>41</v>
      </c>
      <c r="C2482" s="8">
        <v>9694105</v>
      </c>
      <c r="D2482" s="7" t="s">
        <v>1819</v>
      </c>
      <c r="E2482" s="7" t="s">
        <v>357</v>
      </c>
      <c r="F2482" s="7" t="s">
        <v>6331</v>
      </c>
      <c r="G2482" s="8">
        <v>8176</v>
      </c>
      <c r="H2482" s="7" t="s">
        <v>6332</v>
      </c>
      <c r="I2482" s="8">
        <v>77</v>
      </c>
      <c r="J2482" s="7" t="s">
        <v>19</v>
      </c>
      <c r="K2482" s="7" t="s">
        <v>20</v>
      </c>
      <c r="L2482" s="8">
        <v>22000000</v>
      </c>
      <c r="M2482" s="8">
        <v>1999</v>
      </c>
      <c r="N2482" s="8">
        <v>3.8</v>
      </c>
      <c r="O2482" s="21">
        <f>IMDB_Movies!$C2355-IMDB_Movies!$L2355</f>
        <v>-9939047</v>
      </c>
    </row>
    <row r="2483" spans="1:15" x14ac:dyDescent="0.35">
      <c r="A2483" s="14" t="s">
        <v>868</v>
      </c>
      <c r="B2483" s="6">
        <v>214</v>
      </c>
      <c r="C2483" s="6">
        <v>63411478</v>
      </c>
      <c r="D2483" s="5" t="s">
        <v>4368</v>
      </c>
      <c r="E2483" s="5" t="s">
        <v>4369</v>
      </c>
      <c r="F2483" s="5" t="s">
        <v>4370</v>
      </c>
      <c r="G2483" s="6">
        <v>114925</v>
      </c>
      <c r="H2483" s="5" t="s">
        <v>4371</v>
      </c>
      <c r="I2483" s="6">
        <v>234</v>
      </c>
      <c r="J2483" s="5" t="s">
        <v>19</v>
      </c>
      <c r="K2483" s="5" t="s">
        <v>20</v>
      </c>
      <c r="L2483" s="6">
        <v>39000000</v>
      </c>
      <c r="M2483" s="6">
        <v>2009</v>
      </c>
      <c r="N2483" s="6">
        <v>7.1</v>
      </c>
      <c r="O2483" s="22">
        <f>IMDB_Movies!$C3157-IMDB_Movies!$L3157</f>
        <v>-6782889</v>
      </c>
    </row>
    <row r="2484" spans="1:15" x14ac:dyDescent="0.35">
      <c r="A2484" s="15" t="s">
        <v>1076</v>
      </c>
      <c r="B2484" s="8">
        <v>100</v>
      </c>
      <c r="C2484" s="8">
        <v>94497271</v>
      </c>
      <c r="D2484" s="7" t="s">
        <v>6446</v>
      </c>
      <c r="E2484" s="7" t="s">
        <v>1182</v>
      </c>
      <c r="F2484" s="7" t="s">
        <v>6447</v>
      </c>
      <c r="G2484" s="8">
        <v>17829</v>
      </c>
      <c r="H2484" s="7" t="s">
        <v>6448</v>
      </c>
      <c r="I2484" s="8">
        <v>99</v>
      </c>
      <c r="J2484" s="7" t="s">
        <v>19</v>
      </c>
      <c r="K2484" s="7" t="s">
        <v>20</v>
      </c>
      <c r="L2484" s="8">
        <v>20000000</v>
      </c>
      <c r="M2484" s="8">
        <v>2008</v>
      </c>
      <c r="N2484" s="8">
        <v>3.7</v>
      </c>
      <c r="O2484" s="21">
        <f>IMDB_Movies!$C1141-IMDB_Movies!$L1141</f>
        <v>-1192174</v>
      </c>
    </row>
    <row r="2485" spans="1:15" x14ac:dyDescent="0.35">
      <c r="A2485" s="15" t="s">
        <v>3194</v>
      </c>
      <c r="B2485" s="8">
        <v>215</v>
      </c>
      <c r="C2485" s="8">
        <v>37035845</v>
      </c>
      <c r="D2485" s="7" t="s">
        <v>1855</v>
      </c>
      <c r="E2485" s="7" t="s">
        <v>227</v>
      </c>
      <c r="F2485" s="7" t="s">
        <v>3195</v>
      </c>
      <c r="G2485" s="8">
        <v>136680</v>
      </c>
      <c r="H2485" s="7" t="s">
        <v>3196</v>
      </c>
      <c r="I2485" s="8">
        <v>149</v>
      </c>
      <c r="J2485" s="7" t="s">
        <v>19</v>
      </c>
      <c r="K2485" s="7" t="s">
        <v>20</v>
      </c>
      <c r="L2485" s="8">
        <v>52000000</v>
      </c>
      <c r="M2485" s="8">
        <v>2011</v>
      </c>
      <c r="N2485" s="8">
        <v>6.4</v>
      </c>
      <c r="O2485" s="21">
        <f>IMDB_Movies!$C2369-IMDB_Movies!$L2369</f>
        <v>34098862</v>
      </c>
    </row>
    <row r="2486" spans="1:15" x14ac:dyDescent="0.35">
      <c r="A2486" s="11" t="s">
        <v>2676</v>
      </c>
      <c r="B2486" s="12">
        <v>127</v>
      </c>
      <c r="C2486" s="12">
        <v>11802056</v>
      </c>
      <c r="D2486" s="13" t="s">
        <v>2852</v>
      </c>
      <c r="E2486" s="13" t="s">
        <v>978</v>
      </c>
      <c r="F2486" s="13" t="s">
        <v>2853</v>
      </c>
      <c r="G2486" s="12">
        <v>31640</v>
      </c>
      <c r="H2486" s="13" t="s">
        <v>2854</v>
      </c>
      <c r="I2486" s="12">
        <v>109</v>
      </c>
      <c r="J2486" s="13" t="s">
        <v>19</v>
      </c>
      <c r="K2486" s="13" t="s">
        <v>20</v>
      </c>
      <c r="L2486" s="12">
        <v>60000000</v>
      </c>
      <c r="M2486" s="12">
        <v>2008</v>
      </c>
      <c r="N2486" s="12">
        <v>4.9000000000000004</v>
      </c>
      <c r="O2486" s="22">
        <f>IMDB_Movies!$C1184-IMDB_Movies!$L1184</f>
        <v>-636215</v>
      </c>
    </row>
    <row r="2487" spans="1:15" x14ac:dyDescent="0.35">
      <c r="A2487" s="14" t="s">
        <v>9692</v>
      </c>
      <c r="B2487" s="6">
        <v>72</v>
      </c>
      <c r="C2487" s="6">
        <v>22770</v>
      </c>
      <c r="D2487" s="5" t="s">
        <v>1702</v>
      </c>
      <c r="E2487" s="5" t="s">
        <v>9693</v>
      </c>
      <c r="F2487" s="5" t="s">
        <v>9694</v>
      </c>
      <c r="G2487" s="6">
        <v>1658</v>
      </c>
      <c r="H2487" s="5" t="s">
        <v>9695</v>
      </c>
      <c r="I2487" s="6">
        <v>12</v>
      </c>
      <c r="J2487" s="5" t="s">
        <v>470</v>
      </c>
      <c r="K2487" s="5" t="s">
        <v>471</v>
      </c>
      <c r="L2487" s="6">
        <v>5500000</v>
      </c>
      <c r="M2487" s="6">
        <v>2013</v>
      </c>
      <c r="N2487" s="6">
        <v>6.1</v>
      </c>
      <c r="O2487" s="21">
        <f>IMDB_Movies!$C1999-IMDB_Movies!$L1999</f>
        <v>-43708398</v>
      </c>
    </row>
    <row r="2488" spans="1:15" x14ac:dyDescent="0.35">
      <c r="A2488" s="14" t="s">
        <v>8734</v>
      </c>
      <c r="B2488" s="6">
        <v>100</v>
      </c>
      <c r="C2488" s="6">
        <v>7563670</v>
      </c>
      <c r="D2488" s="5" t="s">
        <v>2382</v>
      </c>
      <c r="E2488" s="5" t="s">
        <v>797</v>
      </c>
      <c r="F2488" s="5" t="s">
        <v>8735</v>
      </c>
      <c r="G2488" s="6">
        <v>21268</v>
      </c>
      <c r="H2488" s="5" t="s">
        <v>8736</v>
      </c>
      <c r="I2488" s="6">
        <v>53</v>
      </c>
      <c r="J2488" s="5" t="s">
        <v>19</v>
      </c>
      <c r="K2488" s="5" t="s">
        <v>20</v>
      </c>
      <c r="L2488" s="6">
        <v>10000000</v>
      </c>
      <c r="M2488" s="6">
        <v>2008</v>
      </c>
      <c r="N2488" s="6">
        <v>5.2</v>
      </c>
      <c r="O2488" s="22">
        <f>IMDB_Movies!$C2408-IMDB_Movies!$L2408</f>
        <v>-1774772</v>
      </c>
    </row>
    <row r="2489" spans="1:15" x14ac:dyDescent="0.35">
      <c r="A2489" s="14" t="s">
        <v>4001</v>
      </c>
      <c r="B2489" s="6">
        <v>158</v>
      </c>
      <c r="C2489" s="6">
        <v>19294901</v>
      </c>
      <c r="D2489" s="5" t="s">
        <v>4754</v>
      </c>
      <c r="E2489" s="5" t="s">
        <v>4755</v>
      </c>
      <c r="F2489" s="5" t="s">
        <v>4756</v>
      </c>
      <c r="G2489" s="6">
        <v>26126</v>
      </c>
      <c r="H2489" s="5" t="s">
        <v>4757</v>
      </c>
      <c r="I2489" s="6">
        <v>325</v>
      </c>
      <c r="J2489" s="5" t="s">
        <v>19</v>
      </c>
      <c r="K2489" s="5" t="s">
        <v>20</v>
      </c>
      <c r="L2489" s="6">
        <v>35000000</v>
      </c>
      <c r="M2489" s="6">
        <v>2005</v>
      </c>
      <c r="N2489" s="6">
        <v>5</v>
      </c>
      <c r="O2489" s="21">
        <f>IMDB_Movies!$C2419-IMDB_Movies!$L2419</f>
        <v>16002004</v>
      </c>
    </row>
    <row r="2490" spans="1:15" x14ac:dyDescent="0.35">
      <c r="A2490" s="11" t="s">
        <v>8164</v>
      </c>
      <c r="B2490" s="12">
        <v>391</v>
      </c>
      <c r="C2490" s="12">
        <v>26589953</v>
      </c>
      <c r="D2490" s="13" t="s">
        <v>242</v>
      </c>
      <c r="E2490" s="13" t="s">
        <v>1190</v>
      </c>
      <c r="F2490" s="13" t="s">
        <v>8165</v>
      </c>
      <c r="G2490" s="12">
        <v>165792</v>
      </c>
      <c r="H2490" s="13" t="s">
        <v>8166</v>
      </c>
      <c r="I2490" s="12">
        <v>392</v>
      </c>
      <c r="J2490" s="13" t="s">
        <v>19</v>
      </c>
      <c r="K2490" s="13" t="s">
        <v>20</v>
      </c>
      <c r="L2490" s="12">
        <v>10500000</v>
      </c>
      <c r="M2490" s="12">
        <v>2010</v>
      </c>
      <c r="N2490" s="12">
        <v>6.7</v>
      </c>
      <c r="O2490" s="22">
        <f>IMDB_Movies!$C714-IMDB_Movies!$L714</f>
        <v>-7474079</v>
      </c>
    </row>
    <row r="2491" spans="1:15" x14ac:dyDescent="0.35">
      <c r="A2491" s="11" t="s">
        <v>880</v>
      </c>
      <c r="B2491" s="12">
        <v>164</v>
      </c>
      <c r="C2491" s="12">
        <v>195329763</v>
      </c>
      <c r="D2491" s="13" t="s">
        <v>723</v>
      </c>
      <c r="E2491" s="13" t="s">
        <v>1432</v>
      </c>
      <c r="F2491" s="13" t="s">
        <v>1992</v>
      </c>
      <c r="G2491" s="12">
        <v>194249</v>
      </c>
      <c r="H2491" s="13" t="s">
        <v>1993</v>
      </c>
      <c r="I2491" s="12">
        <v>253</v>
      </c>
      <c r="J2491" s="13" t="s">
        <v>19</v>
      </c>
      <c r="K2491" s="13" t="s">
        <v>20</v>
      </c>
      <c r="L2491" s="12">
        <v>80000000</v>
      </c>
      <c r="M2491" s="12">
        <v>2006</v>
      </c>
      <c r="N2491" s="12">
        <v>6.9</v>
      </c>
      <c r="O2491" s="22">
        <f>IMDB_Movies!$C28-IMDB_Movies!$L28</f>
        <v>76700000</v>
      </c>
    </row>
    <row r="2492" spans="1:15" x14ac:dyDescent="0.35">
      <c r="A2492" s="15" t="s">
        <v>6831</v>
      </c>
      <c r="B2492" s="8">
        <v>290</v>
      </c>
      <c r="C2492" s="8">
        <v>5354039</v>
      </c>
      <c r="D2492" s="7" t="s">
        <v>2357</v>
      </c>
      <c r="E2492" s="7" t="s">
        <v>78</v>
      </c>
      <c r="F2492" s="7" t="s">
        <v>10250</v>
      </c>
      <c r="G2492" s="8">
        <v>92599</v>
      </c>
      <c r="H2492" s="7" t="s">
        <v>10251</v>
      </c>
      <c r="I2492" s="8">
        <v>225</v>
      </c>
      <c r="J2492" s="7" t="s">
        <v>19</v>
      </c>
      <c r="K2492" s="7" t="s">
        <v>20</v>
      </c>
      <c r="L2492" s="8">
        <v>3500000</v>
      </c>
      <c r="M2492" s="8">
        <v>2011</v>
      </c>
      <c r="N2492" s="8">
        <v>7.1</v>
      </c>
      <c r="O2492" s="21">
        <f>IMDB_Movies!$C1595-IMDB_Movies!$L1595</f>
        <v>45264608</v>
      </c>
    </row>
    <row r="2493" spans="1:15" x14ac:dyDescent="0.35">
      <c r="A2493" s="14" t="s">
        <v>5617</v>
      </c>
      <c r="B2493" s="6">
        <v>405</v>
      </c>
      <c r="C2493" s="6">
        <v>8114507</v>
      </c>
      <c r="D2493" s="5" t="s">
        <v>151</v>
      </c>
      <c r="E2493" s="5" t="s">
        <v>10331</v>
      </c>
      <c r="F2493" s="5" t="s">
        <v>10332</v>
      </c>
      <c r="G2493" s="6">
        <v>95362</v>
      </c>
      <c r="H2493" s="5" t="s">
        <v>10333</v>
      </c>
      <c r="I2493" s="6">
        <v>270</v>
      </c>
      <c r="J2493" s="5" t="s">
        <v>19</v>
      </c>
      <c r="K2493" s="5" t="s">
        <v>20</v>
      </c>
      <c r="L2493" s="6">
        <v>3000000</v>
      </c>
      <c r="M2493" s="6">
        <v>2013</v>
      </c>
      <c r="N2493" s="6">
        <v>7.9</v>
      </c>
      <c r="O2493" s="22">
        <f>IMDB_Movies!$C3389-IMDB_Movies!$L3389</f>
        <v>-24995244</v>
      </c>
    </row>
    <row r="2494" spans="1:15" x14ac:dyDescent="0.35">
      <c r="A2494" s="15" t="s">
        <v>183</v>
      </c>
      <c r="B2494" s="8">
        <v>186</v>
      </c>
      <c r="C2494" s="8">
        <v>251188924</v>
      </c>
      <c r="D2494" s="7" t="s">
        <v>83</v>
      </c>
      <c r="E2494" s="7" t="s">
        <v>912</v>
      </c>
      <c r="F2494" s="7" t="s">
        <v>4557</v>
      </c>
      <c r="G2494" s="8">
        <v>269033</v>
      </c>
      <c r="H2494" s="7" t="s">
        <v>4559</v>
      </c>
      <c r="I2494" s="8">
        <v>817</v>
      </c>
      <c r="J2494" s="7" t="s">
        <v>19</v>
      </c>
      <c r="K2494" s="7" t="s">
        <v>20</v>
      </c>
      <c r="L2494" s="8">
        <v>35000000</v>
      </c>
      <c r="M2494" s="8">
        <v>1989</v>
      </c>
      <c r="N2494" s="8">
        <v>7.6</v>
      </c>
      <c r="O2494" s="21">
        <f>IMDB_Movies!$C11-IMDB_Movies!$L11</f>
        <v>-11499034</v>
      </c>
    </row>
    <row r="2495" spans="1:15" x14ac:dyDescent="0.35">
      <c r="A2495" s="14" t="s">
        <v>5102</v>
      </c>
      <c r="B2495" s="6">
        <v>391</v>
      </c>
      <c r="C2495" s="6">
        <v>83813460</v>
      </c>
      <c r="D2495" s="5" t="s">
        <v>151</v>
      </c>
      <c r="E2495" s="5" t="s">
        <v>49</v>
      </c>
      <c r="F2495" s="5" t="s">
        <v>5103</v>
      </c>
      <c r="G2495" s="6">
        <v>270238</v>
      </c>
      <c r="H2495" s="5" t="s">
        <v>5104</v>
      </c>
      <c r="I2495" s="6">
        <v>452</v>
      </c>
      <c r="J2495" s="5" t="s">
        <v>19</v>
      </c>
      <c r="K2495" s="5" t="s">
        <v>20</v>
      </c>
      <c r="L2495" s="6">
        <v>25000000</v>
      </c>
      <c r="M2495" s="6">
        <v>2009</v>
      </c>
      <c r="N2495" s="6">
        <v>7.4</v>
      </c>
      <c r="O2495" s="21">
        <f>IMDB_Movies!$C3420-IMDB_Movies!$L3420</f>
        <v>-4797910</v>
      </c>
    </row>
    <row r="2496" spans="1:15" x14ac:dyDescent="0.35">
      <c r="A2496" s="14" t="s">
        <v>8845</v>
      </c>
      <c r="B2496" s="6">
        <v>79</v>
      </c>
      <c r="C2496" s="6">
        <v>578527</v>
      </c>
      <c r="D2496" s="5" t="s">
        <v>1181</v>
      </c>
      <c r="E2496" s="5" t="s">
        <v>4789</v>
      </c>
      <c r="F2496" s="5" t="s">
        <v>8846</v>
      </c>
      <c r="G2496" s="6">
        <v>20008</v>
      </c>
      <c r="H2496" s="5" t="s">
        <v>8847</v>
      </c>
      <c r="I2496" s="6">
        <v>112</v>
      </c>
      <c r="J2496" s="5" t="s">
        <v>19</v>
      </c>
      <c r="K2496" s="5" t="s">
        <v>20</v>
      </c>
      <c r="L2496" s="6">
        <v>10000000</v>
      </c>
      <c r="M2496" s="6">
        <v>2008</v>
      </c>
      <c r="N2496" s="6">
        <v>5.7</v>
      </c>
      <c r="O2496" s="21">
        <f>IMDB_Movies!$C575-IMDB_Movies!$L575</f>
        <v>107600000</v>
      </c>
    </row>
    <row r="2497" spans="1:15" x14ac:dyDescent="0.35">
      <c r="A2497" s="15" t="s">
        <v>5206</v>
      </c>
      <c r="B2497" s="8">
        <v>634</v>
      </c>
      <c r="C2497" s="8">
        <v>42043633</v>
      </c>
      <c r="D2497" s="7" t="s">
        <v>1785</v>
      </c>
      <c r="E2497" s="7" t="s">
        <v>60</v>
      </c>
      <c r="F2497" s="7" t="s">
        <v>5207</v>
      </c>
      <c r="G2497" s="8">
        <v>277172</v>
      </c>
      <c r="H2497" s="7" t="s">
        <v>5208</v>
      </c>
      <c r="I2497" s="8">
        <v>986</v>
      </c>
      <c r="J2497" s="7" t="s">
        <v>19</v>
      </c>
      <c r="K2497" s="7" t="s">
        <v>20</v>
      </c>
      <c r="L2497" s="8">
        <v>30000000</v>
      </c>
      <c r="M2497" s="8">
        <v>2012</v>
      </c>
      <c r="N2497" s="8">
        <v>7</v>
      </c>
      <c r="O2497" s="21">
        <f>IMDB_Movies!$C3662-IMDB_Movies!$L3662</f>
        <v>14474048</v>
      </c>
    </row>
    <row r="2498" spans="1:15" x14ac:dyDescent="0.35">
      <c r="A2498" s="11" t="s">
        <v>362</v>
      </c>
      <c r="B2498" s="12">
        <v>418</v>
      </c>
      <c r="C2498" s="12">
        <v>161087183</v>
      </c>
      <c r="D2498" s="13" t="s">
        <v>363</v>
      </c>
      <c r="E2498" s="13" t="s">
        <v>113</v>
      </c>
      <c r="F2498" s="13" t="s">
        <v>364</v>
      </c>
      <c r="G2498" s="12">
        <v>118992</v>
      </c>
      <c r="H2498" s="13" t="s">
        <v>365</v>
      </c>
      <c r="I2498" s="12">
        <v>971</v>
      </c>
      <c r="J2498" s="13" t="s">
        <v>19</v>
      </c>
      <c r="K2498" s="13" t="s">
        <v>20</v>
      </c>
      <c r="L2498" s="12">
        <v>175000000</v>
      </c>
      <c r="M2498" s="12">
        <v>2016</v>
      </c>
      <c r="N2498" s="12">
        <v>6.9</v>
      </c>
      <c r="O2498" s="22">
        <f>IMDB_Movies!$C102-IMDB_Movies!$L102</f>
        <v>-190187</v>
      </c>
    </row>
    <row r="2499" spans="1:15" x14ac:dyDescent="0.35">
      <c r="A2499" s="15" t="s">
        <v>280</v>
      </c>
      <c r="B2499" s="8">
        <v>281</v>
      </c>
      <c r="C2499" s="8">
        <v>78616689</v>
      </c>
      <c r="D2499" s="7" t="s">
        <v>463</v>
      </c>
      <c r="E2499" s="7" t="s">
        <v>1488</v>
      </c>
      <c r="F2499" s="7" t="s">
        <v>1489</v>
      </c>
      <c r="G2499" s="8">
        <v>238747</v>
      </c>
      <c r="H2499" s="7" t="s">
        <v>1491</v>
      </c>
      <c r="I2499" s="8">
        <v>2153</v>
      </c>
      <c r="J2499" s="7" t="s">
        <v>19</v>
      </c>
      <c r="K2499" s="7" t="s">
        <v>20</v>
      </c>
      <c r="L2499" s="8">
        <v>100000000</v>
      </c>
      <c r="M2499" s="8">
        <v>2001</v>
      </c>
      <c r="N2499" s="8">
        <v>7.1</v>
      </c>
      <c r="O2499" s="21">
        <f>IMDB_Movies!$C1261-IMDB_Movies!$L1261</f>
        <v>-14882502</v>
      </c>
    </row>
    <row r="2500" spans="1:15" x14ac:dyDescent="0.35">
      <c r="A2500" s="15" t="s">
        <v>71</v>
      </c>
      <c r="B2500" s="8">
        <v>435</v>
      </c>
      <c r="C2500" s="8">
        <v>36381716</v>
      </c>
      <c r="D2500" s="7" t="s">
        <v>856</v>
      </c>
      <c r="E2500" s="7" t="s">
        <v>422</v>
      </c>
      <c r="F2500" s="7" t="s">
        <v>2102</v>
      </c>
      <c r="G2500" s="8">
        <v>197584</v>
      </c>
      <c r="H2500" s="7" t="s">
        <v>2103</v>
      </c>
      <c r="I2500" s="8">
        <v>918</v>
      </c>
      <c r="J2500" s="7" t="s">
        <v>19</v>
      </c>
      <c r="K2500" s="7" t="s">
        <v>20</v>
      </c>
      <c r="L2500" s="8">
        <v>82000000</v>
      </c>
      <c r="M2500" s="8">
        <v>2011</v>
      </c>
      <c r="N2500" s="8">
        <v>6.1</v>
      </c>
      <c r="O2500" s="21">
        <f>IMDB_Movies!$C843-IMDB_Movies!$L843</f>
        <v>2173190</v>
      </c>
    </row>
    <row r="2501" spans="1:15" x14ac:dyDescent="0.35">
      <c r="A2501" s="11" t="s">
        <v>421</v>
      </c>
      <c r="B2501" s="12">
        <v>91</v>
      </c>
      <c r="C2501" s="12">
        <v>133103929</v>
      </c>
      <c r="D2501" s="13" t="s">
        <v>1472</v>
      </c>
      <c r="E2501" s="13" t="s">
        <v>341</v>
      </c>
      <c r="F2501" s="13" t="s">
        <v>1733</v>
      </c>
      <c r="G2501" s="12">
        <v>22838</v>
      </c>
      <c r="H2501" s="13" t="s">
        <v>1734</v>
      </c>
      <c r="I2501" s="12">
        <v>56</v>
      </c>
      <c r="J2501" s="13" t="s">
        <v>19</v>
      </c>
      <c r="K2501" s="13" t="s">
        <v>20</v>
      </c>
      <c r="L2501" s="12">
        <v>75000000</v>
      </c>
      <c r="M2501" s="12">
        <v>2011</v>
      </c>
      <c r="N2501" s="12">
        <v>4.4000000000000004</v>
      </c>
      <c r="O2501" s="22">
        <f>IMDB_Movies!$C1036-IMDB_Movies!$L1036</f>
        <v>40293200</v>
      </c>
    </row>
    <row r="2502" spans="1:15" x14ac:dyDescent="0.35">
      <c r="A2502" s="11" t="s">
        <v>201</v>
      </c>
      <c r="B2502" s="12">
        <v>167</v>
      </c>
      <c r="C2502" s="12">
        <v>201573391</v>
      </c>
      <c r="D2502" s="13" t="s">
        <v>161</v>
      </c>
      <c r="E2502" s="13" t="s">
        <v>683</v>
      </c>
      <c r="F2502" s="13" t="s">
        <v>684</v>
      </c>
      <c r="G2502" s="12">
        <v>322395</v>
      </c>
      <c r="H2502" s="13" t="s">
        <v>686</v>
      </c>
      <c r="I2502" s="12">
        <v>1171</v>
      </c>
      <c r="J2502" s="13" t="s">
        <v>19</v>
      </c>
      <c r="K2502" s="13" t="s">
        <v>20</v>
      </c>
      <c r="L2502" s="12">
        <v>140000000</v>
      </c>
      <c r="M2502" s="12">
        <v>1998</v>
      </c>
      <c r="N2502" s="12">
        <v>6.6</v>
      </c>
      <c r="O2502" s="22">
        <f>IMDB_Movies!$C350-IMDB_Movies!$L350</f>
        <v>-36490658</v>
      </c>
    </row>
    <row r="2503" spans="1:15" x14ac:dyDescent="0.35">
      <c r="A2503" s="14" t="s">
        <v>7363</v>
      </c>
      <c r="B2503" s="6">
        <v>40</v>
      </c>
      <c r="C2503" s="6">
        <v>30102717</v>
      </c>
      <c r="D2503" s="5" t="s">
        <v>2951</v>
      </c>
      <c r="E2503" s="5" t="s">
        <v>7364</v>
      </c>
      <c r="F2503" s="5" t="s">
        <v>7365</v>
      </c>
      <c r="G2503" s="6">
        <v>28736</v>
      </c>
      <c r="H2503" s="5" t="s">
        <v>7366</v>
      </c>
      <c r="I2503" s="6">
        <v>72</v>
      </c>
      <c r="J2503" s="5" t="s">
        <v>19</v>
      </c>
      <c r="K2503" s="5" t="s">
        <v>20</v>
      </c>
      <c r="L2503" s="6">
        <v>15000000</v>
      </c>
      <c r="M2503" s="6">
        <v>1991</v>
      </c>
      <c r="N2503" s="6">
        <v>5.5</v>
      </c>
      <c r="O2503" s="21">
        <f>IMDB_Movies!$C579-IMDB_Movies!$L579</f>
        <v>133029270</v>
      </c>
    </row>
    <row r="2504" spans="1:15" x14ac:dyDescent="0.35">
      <c r="A2504" s="14" t="s">
        <v>2996</v>
      </c>
      <c r="B2504" s="6">
        <v>201</v>
      </c>
      <c r="C2504" s="6">
        <v>162586036</v>
      </c>
      <c r="D2504" s="5" t="s">
        <v>1060</v>
      </c>
      <c r="E2504" s="5" t="s">
        <v>113</v>
      </c>
      <c r="F2504" s="5" t="s">
        <v>2998</v>
      </c>
      <c r="G2504" s="6">
        <v>338383</v>
      </c>
      <c r="H2504" s="5" t="s">
        <v>2999</v>
      </c>
      <c r="I2504" s="6">
        <v>611</v>
      </c>
      <c r="J2504" s="5" t="s">
        <v>19</v>
      </c>
      <c r="K2504" s="5" t="s">
        <v>20</v>
      </c>
      <c r="L2504" s="6">
        <v>55000000</v>
      </c>
      <c r="M2504" s="6">
        <v>2006</v>
      </c>
      <c r="N2504" s="6">
        <v>8</v>
      </c>
      <c r="O2504" s="22">
        <f>IMDB_Movies!$C1460-IMDB_Movies!$L1460</f>
        <v>22418902</v>
      </c>
    </row>
    <row r="2505" spans="1:15" x14ac:dyDescent="0.35">
      <c r="A2505" s="11" t="s">
        <v>8645</v>
      </c>
      <c r="B2505" s="12">
        <v>52</v>
      </c>
      <c r="C2505" s="12">
        <v>37295394</v>
      </c>
      <c r="D2505" s="13" t="s">
        <v>1702</v>
      </c>
      <c r="E2505" s="13" t="s">
        <v>2727</v>
      </c>
      <c r="F2505" s="13" t="s">
        <v>9283</v>
      </c>
      <c r="G2505" s="12">
        <v>7973</v>
      </c>
      <c r="H2505" s="13" t="s">
        <v>9284</v>
      </c>
      <c r="I2505" s="12">
        <v>59</v>
      </c>
      <c r="J2505" s="13" t="s">
        <v>19</v>
      </c>
      <c r="K2505" s="13" t="s">
        <v>20</v>
      </c>
      <c r="L2505" s="12">
        <v>6600000</v>
      </c>
      <c r="M2505" s="12">
        <v>2011</v>
      </c>
      <c r="N2505" s="12">
        <v>5.7</v>
      </c>
      <c r="O2505" s="22">
        <f>IMDB_Movies!$C2014-IMDB_Movies!$L2014</f>
        <v>-6428265</v>
      </c>
    </row>
    <row r="2506" spans="1:15" x14ac:dyDescent="0.35">
      <c r="A2506" s="11" t="s">
        <v>4917</v>
      </c>
      <c r="B2506" s="12">
        <v>65</v>
      </c>
      <c r="C2506" s="12">
        <v>766487</v>
      </c>
      <c r="D2506" s="13" t="s">
        <v>1142</v>
      </c>
      <c r="E2506" s="13" t="s">
        <v>422</v>
      </c>
      <c r="F2506" s="13" t="s">
        <v>9699</v>
      </c>
      <c r="G2506" s="12">
        <v>15315</v>
      </c>
      <c r="H2506" s="13" t="s">
        <v>9700</v>
      </c>
      <c r="I2506" s="12">
        <v>117</v>
      </c>
      <c r="J2506" s="13" t="s">
        <v>19</v>
      </c>
      <c r="K2506" s="13" t="s">
        <v>20</v>
      </c>
      <c r="L2506" s="12">
        <v>5250000</v>
      </c>
      <c r="M2506" s="12">
        <v>2007</v>
      </c>
      <c r="N2506" s="12">
        <v>5</v>
      </c>
      <c r="O2506" s="22">
        <f>IMDB_Movies!$C2584-IMDB_Movies!$L2584</f>
        <v>-16693834</v>
      </c>
    </row>
    <row r="2507" spans="1:15" x14ac:dyDescent="0.35">
      <c r="A2507" s="14" t="s">
        <v>751</v>
      </c>
      <c r="B2507" s="6">
        <v>308</v>
      </c>
      <c r="C2507" s="6">
        <v>39103378</v>
      </c>
      <c r="D2507" s="5" t="s">
        <v>3550</v>
      </c>
      <c r="E2507" s="5" t="s">
        <v>2218</v>
      </c>
      <c r="F2507" s="5" t="s">
        <v>6941</v>
      </c>
      <c r="G2507" s="6">
        <v>93272</v>
      </c>
      <c r="H2507" s="5" t="s">
        <v>6942</v>
      </c>
      <c r="I2507" s="6">
        <v>251</v>
      </c>
      <c r="J2507" s="5" t="s">
        <v>19</v>
      </c>
      <c r="K2507" s="5" t="s">
        <v>20</v>
      </c>
      <c r="L2507" s="6">
        <v>20000000</v>
      </c>
      <c r="M2507" s="6">
        <v>2010</v>
      </c>
      <c r="N2507" s="6">
        <v>6.5</v>
      </c>
      <c r="O2507" s="22">
        <f>IMDB_Movies!$C3819-IMDB_Movies!$L3819</f>
        <v>-30619558</v>
      </c>
    </row>
    <row r="2508" spans="1:15" x14ac:dyDescent="0.35">
      <c r="A2508" s="14" t="s">
        <v>7342</v>
      </c>
      <c r="B2508" s="6">
        <v>24</v>
      </c>
      <c r="C2508" s="6">
        <v>6462576</v>
      </c>
      <c r="D2508" s="5" t="s">
        <v>2243</v>
      </c>
      <c r="E2508" s="5" t="s">
        <v>903</v>
      </c>
      <c r="F2508" s="5" t="s">
        <v>7343</v>
      </c>
      <c r="G2508" s="6">
        <v>1449</v>
      </c>
      <c r="H2508" s="5" t="s">
        <v>4836</v>
      </c>
      <c r="I2508" s="6">
        <v>30</v>
      </c>
      <c r="J2508" s="5" t="s">
        <v>19</v>
      </c>
      <c r="K2508" s="5" t="s">
        <v>20</v>
      </c>
      <c r="L2508" s="6">
        <v>18500000</v>
      </c>
      <c r="M2508" s="6">
        <v>2016</v>
      </c>
      <c r="N2508" s="6">
        <v>5.4</v>
      </c>
      <c r="O2508" s="21">
        <f>IMDB_Movies!$C3086-IMDB_Movies!$L3086</f>
        <v>-1304240</v>
      </c>
    </row>
    <row r="2509" spans="1:15" x14ac:dyDescent="0.35">
      <c r="A2509" s="15" t="s">
        <v>829</v>
      </c>
      <c r="B2509" s="8">
        <v>42</v>
      </c>
      <c r="C2509" s="8">
        <v>122012710</v>
      </c>
      <c r="D2509" s="7" t="s">
        <v>329</v>
      </c>
      <c r="E2509" s="7" t="s">
        <v>282</v>
      </c>
      <c r="F2509" s="7" t="s">
        <v>2530</v>
      </c>
      <c r="G2509" s="8">
        <v>69663</v>
      </c>
      <c r="H2509" s="7" t="s">
        <v>2531</v>
      </c>
      <c r="I2509" s="8">
        <v>133</v>
      </c>
      <c r="J2509" s="7" t="s">
        <v>19</v>
      </c>
      <c r="K2509" s="7" t="s">
        <v>20</v>
      </c>
      <c r="L2509" s="8">
        <v>62000000</v>
      </c>
      <c r="M2509" s="8">
        <v>1994</v>
      </c>
      <c r="N2509" s="8">
        <v>6.9</v>
      </c>
      <c r="O2509" s="21">
        <f>IMDB_Movies!$C625-IMDB_Movies!$L625</f>
        <v>-774089</v>
      </c>
    </row>
    <row r="2510" spans="1:15" x14ac:dyDescent="0.35">
      <c r="A2510" s="11" t="s">
        <v>2421</v>
      </c>
      <c r="B2510" s="12">
        <v>490</v>
      </c>
      <c r="C2510" s="12">
        <v>350123553</v>
      </c>
      <c r="D2510" s="13" t="s">
        <v>2891</v>
      </c>
      <c r="E2510" s="13" t="s">
        <v>459</v>
      </c>
      <c r="F2510" s="13" t="s">
        <v>2892</v>
      </c>
      <c r="G2510" s="12">
        <v>325264</v>
      </c>
      <c r="H2510" s="13" t="s">
        <v>2893</v>
      </c>
      <c r="I2510" s="12">
        <v>916</v>
      </c>
      <c r="J2510" s="13" t="s">
        <v>19</v>
      </c>
      <c r="K2510" s="13" t="s">
        <v>20</v>
      </c>
      <c r="L2510" s="12">
        <v>58800000</v>
      </c>
      <c r="M2510" s="12">
        <v>2014</v>
      </c>
      <c r="N2510" s="12">
        <v>7.3</v>
      </c>
      <c r="O2510" s="22">
        <f>IMDB_Movies!$C442-IMDB_Movies!$L442</f>
        <v>45820940</v>
      </c>
    </row>
    <row r="2511" spans="1:15" x14ac:dyDescent="0.35">
      <c r="A2511" s="14" t="s">
        <v>1968</v>
      </c>
      <c r="B2511" s="6">
        <v>304</v>
      </c>
      <c r="C2511" s="6">
        <v>251501645</v>
      </c>
      <c r="D2511" s="5" t="s">
        <v>1961</v>
      </c>
      <c r="E2511" s="5" t="s">
        <v>370</v>
      </c>
      <c r="F2511" s="5" t="s">
        <v>2336</v>
      </c>
      <c r="G2511" s="6">
        <v>385943</v>
      </c>
      <c r="H2511" s="5" t="s">
        <v>2337</v>
      </c>
      <c r="I2511" s="6">
        <v>296</v>
      </c>
      <c r="J2511" s="5" t="s">
        <v>19</v>
      </c>
      <c r="K2511" s="5" t="s">
        <v>20</v>
      </c>
      <c r="L2511" s="6">
        <v>69000000</v>
      </c>
      <c r="M2511" s="6">
        <v>2010</v>
      </c>
      <c r="N2511" s="6">
        <v>7.7</v>
      </c>
      <c r="O2511" s="21">
        <f>IMDB_Movies!$C1357-IMDB_Movies!$L1357</f>
        <v>26777564</v>
      </c>
    </row>
    <row r="2512" spans="1:15" x14ac:dyDescent="0.35">
      <c r="A2512" s="11" t="s">
        <v>1193</v>
      </c>
      <c r="B2512" s="12">
        <v>272</v>
      </c>
      <c r="C2512" s="12">
        <v>2175312</v>
      </c>
      <c r="D2512" s="13" t="s">
        <v>1136</v>
      </c>
      <c r="E2512" s="13" t="s">
        <v>282</v>
      </c>
      <c r="F2512" s="13" t="s">
        <v>3242</v>
      </c>
      <c r="G2512" s="12">
        <v>131227</v>
      </c>
      <c r="H2512" s="13" t="s">
        <v>3243</v>
      </c>
      <c r="I2512" s="12">
        <v>346</v>
      </c>
      <c r="J2512" s="13" t="s">
        <v>19</v>
      </c>
      <c r="K2512" s="13" t="s">
        <v>20</v>
      </c>
      <c r="L2512" s="12">
        <v>50000000</v>
      </c>
      <c r="M2512" s="12">
        <v>2013</v>
      </c>
      <c r="N2512" s="12">
        <v>6.3</v>
      </c>
      <c r="O2512" s="22">
        <f>IMDB_Movies!$C1662-IMDB_Movies!$L1662</f>
        <v>-19443</v>
      </c>
    </row>
    <row r="2513" spans="1:15" x14ac:dyDescent="0.35">
      <c r="A2513" s="14" t="s">
        <v>3306</v>
      </c>
      <c r="B2513" s="6">
        <v>349</v>
      </c>
      <c r="C2513" s="6">
        <v>61094903</v>
      </c>
      <c r="D2513" s="5" t="s">
        <v>802</v>
      </c>
      <c r="E2513" s="5" t="s">
        <v>162</v>
      </c>
      <c r="F2513" s="5" t="s">
        <v>4084</v>
      </c>
      <c r="G2513" s="6">
        <v>210548</v>
      </c>
      <c r="H2513" s="5" t="s">
        <v>4086</v>
      </c>
      <c r="I2513" s="6">
        <v>332</v>
      </c>
      <c r="J2513" s="5" t="s">
        <v>19</v>
      </c>
      <c r="K2513" s="5" t="s">
        <v>31</v>
      </c>
      <c r="L2513" s="6">
        <v>30000000</v>
      </c>
      <c r="M2513" s="6">
        <v>2011</v>
      </c>
      <c r="N2513" s="6">
        <v>6.9</v>
      </c>
      <c r="O2513" s="21">
        <f>IMDB_Movies!$C907-IMDB_Movies!$L907</f>
        <v>76203320</v>
      </c>
    </row>
    <row r="2514" spans="1:15" x14ac:dyDescent="0.35">
      <c r="A2514" s="15" t="s">
        <v>955</v>
      </c>
      <c r="B2514" s="8">
        <v>476</v>
      </c>
      <c r="C2514" s="8">
        <v>93050117</v>
      </c>
      <c r="D2514" s="7" t="s">
        <v>956</v>
      </c>
      <c r="E2514" s="7" t="s">
        <v>803</v>
      </c>
      <c r="F2514" s="7" t="s">
        <v>957</v>
      </c>
      <c r="G2514" s="8">
        <v>338087</v>
      </c>
      <c r="H2514" s="7" t="s">
        <v>958</v>
      </c>
      <c r="I2514" s="8">
        <v>814</v>
      </c>
      <c r="J2514" s="7" t="s">
        <v>19</v>
      </c>
      <c r="K2514" s="7" t="s">
        <v>20</v>
      </c>
      <c r="L2514" s="8">
        <v>115000000</v>
      </c>
      <c r="M2514" s="8">
        <v>2013</v>
      </c>
      <c r="N2514" s="8">
        <v>6.6</v>
      </c>
      <c r="O2514" s="21">
        <f>IMDB_Movies!$C799-IMDB_Movies!$L799</f>
        <v>-104868170</v>
      </c>
    </row>
    <row r="2515" spans="1:15" x14ac:dyDescent="0.35">
      <c r="A2515" s="11" t="s">
        <v>9395</v>
      </c>
      <c r="B2515" s="12">
        <v>27</v>
      </c>
      <c r="C2515" s="12">
        <v>46451</v>
      </c>
      <c r="D2515" s="13" t="s">
        <v>3796</v>
      </c>
      <c r="E2515" s="13" t="s">
        <v>60</v>
      </c>
      <c r="F2515" s="13" t="s">
        <v>9396</v>
      </c>
      <c r="G2515" s="12">
        <v>7663</v>
      </c>
      <c r="H2515" s="13" t="s">
        <v>9397</v>
      </c>
      <c r="I2515" s="12">
        <v>38</v>
      </c>
      <c r="J2515" s="13" t="s">
        <v>19</v>
      </c>
      <c r="K2515" s="13" t="s">
        <v>20</v>
      </c>
      <c r="L2515" s="12">
        <v>7000000</v>
      </c>
      <c r="M2515" s="12">
        <v>2010</v>
      </c>
      <c r="N2515" s="12">
        <v>6</v>
      </c>
      <c r="O2515" s="22">
        <f>IMDB_Movies!$C1876-IMDB_Movies!$L1876</f>
        <v>-9136085</v>
      </c>
    </row>
    <row r="2516" spans="1:15" x14ac:dyDescent="0.35">
      <c r="A2516" s="11" t="s">
        <v>6052</v>
      </c>
      <c r="B2516" s="12">
        <v>355</v>
      </c>
      <c r="C2516" s="12">
        <v>56692</v>
      </c>
      <c r="D2516" s="13" t="s">
        <v>4436</v>
      </c>
      <c r="E2516" s="13" t="s">
        <v>1874</v>
      </c>
      <c r="F2516" s="13" t="s">
        <v>6053</v>
      </c>
      <c r="G2516" s="12">
        <v>177401</v>
      </c>
      <c r="H2516" s="13" t="s">
        <v>6054</v>
      </c>
      <c r="I2516" s="12">
        <v>504</v>
      </c>
      <c r="J2516" s="13" t="s">
        <v>19</v>
      </c>
      <c r="K2516" s="13" t="s">
        <v>20</v>
      </c>
      <c r="L2516" s="12">
        <v>25000000</v>
      </c>
      <c r="M2516" s="12">
        <v>2009</v>
      </c>
      <c r="N2516" s="12">
        <v>7.3</v>
      </c>
      <c r="O2516" s="22">
        <f>IMDB_Movies!$C1220-IMDB_Movies!$L1220</f>
        <v>-2856597</v>
      </c>
    </row>
    <row r="2517" spans="1:15" x14ac:dyDescent="0.35">
      <c r="A2517" s="14" t="s">
        <v>631</v>
      </c>
      <c r="B2517" s="6">
        <v>194</v>
      </c>
      <c r="C2517" s="6">
        <v>126597121</v>
      </c>
      <c r="D2517" s="5" t="s">
        <v>335</v>
      </c>
      <c r="E2517" s="5" t="s">
        <v>633</v>
      </c>
      <c r="F2517" s="5" t="s">
        <v>634</v>
      </c>
      <c r="G2517" s="6">
        <v>105902</v>
      </c>
      <c r="H2517" s="5" t="s">
        <v>636</v>
      </c>
      <c r="I2517" s="6">
        <v>206</v>
      </c>
      <c r="J2517" s="5" t="s">
        <v>19</v>
      </c>
      <c r="K2517" s="5" t="s">
        <v>20</v>
      </c>
      <c r="L2517" s="6">
        <v>150000000</v>
      </c>
      <c r="M2517" s="6">
        <v>2007</v>
      </c>
      <c r="N2517" s="6">
        <v>6.2</v>
      </c>
      <c r="O2517" s="21">
        <f>IMDB_Movies!$C999-IMDB_Movies!$L999</f>
        <v>-17624564</v>
      </c>
    </row>
    <row r="2518" spans="1:15" x14ac:dyDescent="0.35">
      <c r="A2518" s="15" t="s">
        <v>21</v>
      </c>
      <c r="B2518" s="8">
        <v>362</v>
      </c>
      <c r="C2518" s="8">
        <v>123207194</v>
      </c>
      <c r="D2518" s="7" t="s">
        <v>795</v>
      </c>
      <c r="E2518" s="7" t="s">
        <v>24</v>
      </c>
      <c r="F2518" s="7" t="s">
        <v>796</v>
      </c>
      <c r="G2518" s="8">
        <v>183208</v>
      </c>
      <c r="H2518" s="7" t="s">
        <v>798</v>
      </c>
      <c r="I2518" s="8">
        <v>337</v>
      </c>
      <c r="J2518" s="7" t="s">
        <v>19</v>
      </c>
      <c r="K2518" s="7" t="s">
        <v>20</v>
      </c>
      <c r="L2518" s="8">
        <v>135000000</v>
      </c>
      <c r="M2518" s="8">
        <v>2011</v>
      </c>
      <c r="N2518" s="8">
        <v>7.2</v>
      </c>
      <c r="O2518" s="21">
        <f>IMDB_Movies!$C1065-IMDB_Movies!$L1065</f>
        <v>-19865246</v>
      </c>
    </row>
    <row r="2519" spans="1:15" x14ac:dyDescent="0.35">
      <c r="A2519" s="11" t="s">
        <v>5506</v>
      </c>
      <c r="B2519" s="12">
        <v>192</v>
      </c>
      <c r="C2519" s="12">
        <v>15281286</v>
      </c>
      <c r="D2519" s="13" t="s">
        <v>973</v>
      </c>
      <c r="E2519" s="13" t="s">
        <v>197</v>
      </c>
      <c r="F2519" s="13" t="s">
        <v>7095</v>
      </c>
      <c r="G2519" s="12">
        <v>64646</v>
      </c>
      <c r="H2519" s="13" t="s">
        <v>7096</v>
      </c>
      <c r="I2519" s="12">
        <v>105</v>
      </c>
      <c r="J2519" s="13" t="s">
        <v>19</v>
      </c>
      <c r="K2519" s="13" t="s">
        <v>20</v>
      </c>
      <c r="L2519" s="12">
        <v>18000000</v>
      </c>
      <c r="M2519" s="12">
        <v>2009</v>
      </c>
      <c r="N2519" s="12">
        <v>6.5</v>
      </c>
      <c r="O2519" s="22">
        <f>IMDB_Movies!$C2194-IMDB_Movies!$L2194</f>
        <v>6675178</v>
      </c>
    </row>
    <row r="2520" spans="1:15" x14ac:dyDescent="0.35">
      <c r="A2520" s="11" t="s">
        <v>5229</v>
      </c>
      <c r="B2520" s="12">
        <v>359</v>
      </c>
      <c r="C2520" s="12">
        <v>35266619</v>
      </c>
      <c r="D2520" s="13" t="s">
        <v>3259</v>
      </c>
      <c r="E2520" s="13" t="s">
        <v>348</v>
      </c>
      <c r="F2520" s="13" t="s">
        <v>5230</v>
      </c>
      <c r="G2520" s="12">
        <v>108248</v>
      </c>
      <c r="H2520" s="13" t="s">
        <v>5231</v>
      </c>
      <c r="I2520" s="12">
        <v>371</v>
      </c>
      <c r="J2520" s="13" t="s">
        <v>19</v>
      </c>
      <c r="K2520" s="13" t="s">
        <v>20</v>
      </c>
      <c r="L2520" s="12">
        <v>30000000</v>
      </c>
      <c r="M2520" s="12">
        <v>2013</v>
      </c>
      <c r="N2520" s="12">
        <v>5.9</v>
      </c>
      <c r="O2520" s="22">
        <f>IMDB_Movies!$C3127-IMDB_Movies!$L3127</f>
        <v>-5130675</v>
      </c>
    </row>
    <row r="2521" spans="1:15" x14ac:dyDescent="0.35">
      <c r="A2521" s="14" t="s">
        <v>9942</v>
      </c>
      <c r="B2521" s="6">
        <v>115</v>
      </c>
      <c r="C2521" s="6">
        <v>274385</v>
      </c>
      <c r="D2521" s="5" t="s">
        <v>1702</v>
      </c>
      <c r="E2521" s="5" t="s">
        <v>1243</v>
      </c>
      <c r="F2521" s="5" t="s">
        <v>9943</v>
      </c>
      <c r="G2521" s="6">
        <v>29203</v>
      </c>
      <c r="H2521" s="5" t="s">
        <v>9944</v>
      </c>
      <c r="I2521" s="6">
        <v>26</v>
      </c>
      <c r="J2521" s="5" t="s">
        <v>5409</v>
      </c>
      <c r="K2521" s="5" t="s">
        <v>539</v>
      </c>
      <c r="L2521" s="6">
        <v>4000000</v>
      </c>
      <c r="M2521" s="6">
        <v>2009</v>
      </c>
      <c r="N2521" s="6">
        <v>7.3</v>
      </c>
      <c r="O2521" s="21">
        <f>IMDB_Movies!$C1913-IMDB_Movies!$L1913</f>
        <v>51071133</v>
      </c>
    </row>
    <row r="2522" spans="1:15" x14ac:dyDescent="0.35">
      <c r="A2522" s="14" t="s">
        <v>3862</v>
      </c>
      <c r="B2522" s="6">
        <v>225</v>
      </c>
      <c r="C2522" s="6">
        <v>10907291</v>
      </c>
      <c r="D2522" s="5" t="s">
        <v>5545</v>
      </c>
      <c r="E2522" s="5" t="s">
        <v>517</v>
      </c>
      <c r="F2522" s="5" t="s">
        <v>5546</v>
      </c>
      <c r="G2522" s="6">
        <v>23775</v>
      </c>
      <c r="H2522" s="5" t="s">
        <v>5547</v>
      </c>
      <c r="I2522" s="6">
        <v>134</v>
      </c>
      <c r="J2522" s="5" t="s">
        <v>19</v>
      </c>
      <c r="K2522" s="5" t="s">
        <v>20</v>
      </c>
      <c r="L2522" s="6">
        <v>28000000</v>
      </c>
      <c r="M2522" s="6">
        <v>2016</v>
      </c>
      <c r="N2522" s="6">
        <v>5.8</v>
      </c>
      <c r="O2522" s="22">
        <f>IMDB_Movies!$C868-IMDB_Movies!$L868</f>
        <v>3292105</v>
      </c>
    </row>
    <row r="2523" spans="1:15" x14ac:dyDescent="0.35">
      <c r="A2523" s="15" t="s">
        <v>2781</v>
      </c>
      <c r="B2523" s="8">
        <v>249</v>
      </c>
      <c r="C2523" s="8">
        <v>17439163</v>
      </c>
      <c r="D2523" s="7" t="s">
        <v>706</v>
      </c>
      <c r="E2523" s="7" t="s">
        <v>487</v>
      </c>
      <c r="F2523" s="7" t="s">
        <v>7710</v>
      </c>
      <c r="G2523" s="8">
        <v>537419</v>
      </c>
      <c r="H2523" s="7" t="s">
        <v>7711</v>
      </c>
      <c r="I2523" s="8">
        <v>1028</v>
      </c>
      <c r="J2523" s="7" t="s">
        <v>19</v>
      </c>
      <c r="K2523" s="7" t="s">
        <v>20</v>
      </c>
      <c r="L2523" s="8">
        <v>15000000</v>
      </c>
      <c r="M2523" s="8">
        <v>1998</v>
      </c>
      <c r="N2523" s="8">
        <v>8.1999999999999993</v>
      </c>
      <c r="O2523" s="21">
        <f>IMDB_Movies!$C1753-IMDB_Movies!$L1753</f>
        <v>37253092</v>
      </c>
    </row>
    <row r="2524" spans="1:15" x14ac:dyDescent="0.35">
      <c r="A2524" s="14" t="s">
        <v>273</v>
      </c>
      <c r="B2524" s="6">
        <v>406</v>
      </c>
      <c r="C2524" s="6">
        <v>37623143</v>
      </c>
      <c r="D2524" s="5" t="s">
        <v>7348</v>
      </c>
      <c r="E2524" s="5" t="s">
        <v>7349</v>
      </c>
      <c r="F2524" s="5" t="s">
        <v>7350</v>
      </c>
      <c r="G2524" s="6">
        <v>467234</v>
      </c>
      <c r="H2524" s="5" t="s">
        <v>7351</v>
      </c>
      <c r="I2524" s="6">
        <v>1083</v>
      </c>
      <c r="J2524" s="5" t="s">
        <v>1849</v>
      </c>
      <c r="K2524" s="5" t="s">
        <v>2350</v>
      </c>
      <c r="L2524" s="6">
        <v>13500000</v>
      </c>
      <c r="M2524" s="6">
        <v>2006</v>
      </c>
      <c r="N2524" s="6">
        <v>8.1999999999999993</v>
      </c>
      <c r="O2524" s="22">
        <f>IMDB_Movies!$C3165-IMDB_Movies!$L3165</f>
        <v>-33711680</v>
      </c>
    </row>
    <row r="2525" spans="1:15" x14ac:dyDescent="0.35">
      <c r="A2525" s="11" t="s">
        <v>11033</v>
      </c>
      <c r="B2525" s="12">
        <v>242</v>
      </c>
      <c r="C2525" s="12">
        <v>1316074</v>
      </c>
      <c r="D2525" s="13" t="s">
        <v>3531</v>
      </c>
      <c r="E2525" s="13" t="s">
        <v>11481</v>
      </c>
      <c r="F2525" s="13" t="s">
        <v>11482</v>
      </c>
      <c r="G2525" s="12">
        <v>71387</v>
      </c>
      <c r="H2525" s="13" t="s">
        <v>11483</v>
      </c>
      <c r="I2525" s="12">
        <v>228</v>
      </c>
      <c r="J2525" s="13" t="s">
        <v>19</v>
      </c>
      <c r="K2525" s="13" t="s">
        <v>20</v>
      </c>
      <c r="L2525" s="12">
        <v>100000</v>
      </c>
      <c r="M2525" s="12">
        <v>2011</v>
      </c>
      <c r="N2525" s="12">
        <v>7</v>
      </c>
      <c r="O2525" s="22">
        <f>IMDB_Movies!$C3505-IMDB_Movies!$L3505</f>
        <v>-9362320</v>
      </c>
    </row>
    <row r="2526" spans="1:15" x14ac:dyDescent="0.35">
      <c r="A2526" s="14" t="s">
        <v>920</v>
      </c>
      <c r="B2526" s="6">
        <v>196</v>
      </c>
      <c r="C2526" s="6">
        <v>53789313</v>
      </c>
      <c r="D2526" s="5" t="s">
        <v>1119</v>
      </c>
      <c r="E2526" s="5" t="s">
        <v>1162</v>
      </c>
      <c r="F2526" s="5" t="s">
        <v>2697</v>
      </c>
      <c r="G2526" s="6">
        <v>89816</v>
      </c>
      <c r="H2526" s="5" t="s">
        <v>2698</v>
      </c>
      <c r="I2526" s="6">
        <v>347</v>
      </c>
      <c r="J2526" s="5" t="s">
        <v>19</v>
      </c>
      <c r="K2526" s="5" t="s">
        <v>20</v>
      </c>
      <c r="L2526" s="6">
        <v>60000000</v>
      </c>
      <c r="M2526" s="6">
        <v>2003</v>
      </c>
      <c r="N2526" s="6">
        <v>6.3</v>
      </c>
      <c r="O2526" s="22">
        <f>IMDB_Movies!$C900-IMDB_Movies!$L900</f>
        <v>-42500000</v>
      </c>
    </row>
    <row r="2527" spans="1:15" x14ac:dyDescent="0.35">
      <c r="A2527" s="14" t="s">
        <v>9450</v>
      </c>
      <c r="B2527" s="6">
        <v>97</v>
      </c>
      <c r="C2527" s="6">
        <v>10149779</v>
      </c>
      <c r="D2527" s="5" t="s">
        <v>2821</v>
      </c>
      <c r="E2527" s="5" t="s">
        <v>2424</v>
      </c>
      <c r="F2527" s="5" t="s">
        <v>9451</v>
      </c>
      <c r="G2527" s="6">
        <v>8294</v>
      </c>
      <c r="H2527" s="5" t="s">
        <v>9452</v>
      </c>
      <c r="I2527" s="6">
        <v>160</v>
      </c>
      <c r="J2527" s="5" t="s">
        <v>19</v>
      </c>
      <c r="K2527" s="5" t="s">
        <v>20</v>
      </c>
      <c r="L2527" s="6">
        <v>6500000</v>
      </c>
      <c r="M2527" s="6">
        <v>1999</v>
      </c>
      <c r="N2527" s="6">
        <v>3.6</v>
      </c>
      <c r="O2527" s="21">
        <f>IMDB_Movies!$C3810-IMDB_Movies!$L3810</f>
        <v>50471320</v>
      </c>
    </row>
    <row r="2528" spans="1:15" x14ac:dyDescent="0.35">
      <c r="A2528" s="11" t="s">
        <v>138</v>
      </c>
      <c r="B2528" s="12">
        <v>94</v>
      </c>
      <c r="C2528" s="12">
        <v>1754319</v>
      </c>
      <c r="D2528" s="13" t="s">
        <v>151</v>
      </c>
      <c r="E2528" s="13" t="s">
        <v>3723</v>
      </c>
      <c r="F2528" s="13" t="s">
        <v>8816</v>
      </c>
      <c r="G2528" s="12">
        <v>13174</v>
      </c>
      <c r="H2528" s="13" t="s">
        <v>8817</v>
      </c>
      <c r="I2528" s="12">
        <v>81</v>
      </c>
      <c r="J2528" s="13" t="s">
        <v>19</v>
      </c>
      <c r="K2528" s="13" t="s">
        <v>20</v>
      </c>
      <c r="L2528" s="12">
        <v>10000000</v>
      </c>
      <c r="M2528" s="12">
        <v>2011</v>
      </c>
      <c r="N2528" s="12">
        <v>7.2</v>
      </c>
      <c r="O2528" s="22">
        <f>IMDB_Movies!$C3431-IMDB_Movies!$L3431</f>
        <v>20281096</v>
      </c>
    </row>
    <row r="2529" spans="1:15" x14ac:dyDescent="0.35">
      <c r="A2529" s="14" t="s">
        <v>3329</v>
      </c>
      <c r="B2529" s="6">
        <v>113</v>
      </c>
      <c r="C2529" s="6">
        <v>54997476</v>
      </c>
      <c r="D2529" s="5" t="s">
        <v>1457</v>
      </c>
      <c r="E2529" s="5" t="s">
        <v>305</v>
      </c>
      <c r="F2529" s="5" t="s">
        <v>3331</v>
      </c>
      <c r="G2529" s="6">
        <v>40362</v>
      </c>
      <c r="H2529" s="5" t="s">
        <v>3332</v>
      </c>
      <c r="I2529" s="6">
        <v>248</v>
      </c>
      <c r="J2529" s="5" t="s">
        <v>19</v>
      </c>
      <c r="K2529" s="5" t="s">
        <v>20</v>
      </c>
      <c r="L2529" s="6">
        <v>50000000</v>
      </c>
      <c r="M2529" s="6">
        <v>2001</v>
      </c>
      <c r="N2529" s="6">
        <v>6.3</v>
      </c>
      <c r="O2529" s="21">
        <f>IMDB_Movies!$C2745-IMDB_Movies!$L2745</f>
        <v>-128620685</v>
      </c>
    </row>
    <row r="2530" spans="1:15" x14ac:dyDescent="0.35">
      <c r="A2530" s="14" t="s">
        <v>1806</v>
      </c>
      <c r="B2530" s="6">
        <v>159</v>
      </c>
      <c r="C2530" s="6">
        <v>28831145</v>
      </c>
      <c r="D2530" s="5" t="s">
        <v>2483</v>
      </c>
      <c r="E2530" s="5" t="s">
        <v>525</v>
      </c>
      <c r="F2530" s="5" t="s">
        <v>6006</v>
      </c>
      <c r="G2530" s="6">
        <v>39357</v>
      </c>
      <c r="H2530" s="5" t="s">
        <v>6007</v>
      </c>
      <c r="I2530" s="6">
        <v>113</v>
      </c>
      <c r="J2530" s="5" t="s">
        <v>19</v>
      </c>
      <c r="K2530" s="5" t="s">
        <v>20</v>
      </c>
      <c r="L2530" s="6">
        <v>25000000</v>
      </c>
      <c r="M2530" s="6">
        <v>2014</v>
      </c>
      <c r="N2530" s="6">
        <v>6.8</v>
      </c>
      <c r="O2530" s="21">
        <f>IMDB_Movies!$C3570-IMDB_Movies!$L3570</f>
        <v>-24655608</v>
      </c>
    </row>
    <row r="2531" spans="1:15" x14ac:dyDescent="0.35">
      <c r="A2531" s="11" t="s">
        <v>9042</v>
      </c>
      <c r="B2531" s="12">
        <v>46</v>
      </c>
      <c r="C2531" s="12">
        <v>1997807</v>
      </c>
      <c r="D2531" s="13" t="s">
        <v>1245</v>
      </c>
      <c r="E2531" s="13" t="s">
        <v>924</v>
      </c>
      <c r="F2531" s="13" t="s">
        <v>9043</v>
      </c>
      <c r="G2531" s="12">
        <v>5158</v>
      </c>
      <c r="H2531" s="13" t="s">
        <v>9044</v>
      </c>
      <c r="I2531" s="12">
        <v>140</v>
      </c>
      <c r="J2531" s="13" t="s">
        <v>19</v>
      </c>
      <c r="K2531" s="13" t="s">
        <v>20</v>
      </c>
      <c r="L2531" s="12">
        <v>8000000</v>
      </c>
      <c r="M2531" s="12">
        <v>1999</v>
      </c>
      <c r="N2531" s="12">
        <v>7.1</v>
      </c>
      <c r="O2531" s="22">
        <f>IMDB_Movies!$C1270-IMDB_Movies!$L1270</f>
        <v>-41400000</v>
      </c>
    </row>
    <row r="2532" spans="1:15" x14ac:dyDescent="0.35">
      <c r="A2532" s="15" t="s">
        <v>905</v>
      </c>
      <c r="B2532" s="8">
        <v>436</v>
      </c>
      <c r="C2532" s="8">
        <v>113165635</v>
      </c>
      <c r="D2532" s="7" t="s">
        <v>28</v>
      </c>
      <c r="E2532" s="7" t="s">
        <v>623</v>
      </c>
      <c r="F2532" s="7" t="s">
        <v>907</v>
      </c>
      <c r="G2532" s="8">
        <v>229823</v>
      </c>
      <c r="H2532" s="7" t="s">
        <v>909</v>
      </c>
      <c r="I2532" s="8">
        <v>504</v>
      </c>
      <c r="J2532" s="7" t="s">
        <v>19</v>
      </c>
      <c r="K2532" s="7" t="s">
        <v>20</v>
      </c>
      <c r="L2532" s="8">
        <v>125000000</v>
      </c>
      <c r="M2532" s="8">
        <v>2012</v>
      </c>
      <c r="N2532" s="8">
        <v>6.7</v>
      </c>
      <c r="O2532" s="21">
        <f>IMDB_Movies!$C397-IMDB_Movies!$L397</f>
        <v>-19314120</v>
      </c>
    </row>
    <row r="2533" spans="1:15" x14ac:dyDescent="0.35">
      <c r="A2533" s="14" t="s">
        <v>3906</v>
      </c>
      <c r="B2533" s="6">
        <v>119</v>
      </c>
      <c r="C2533" s="6">
        <v>11008432</v>
      </c>
      <c r="D2533" s="5" t="s">
        <v>1112</v>
      </c>
      <c r="E2533" s="5" t="s">
        <v>328</v>
      </c>
      <c r="F2533" s="5" t="s">
        <v>6012</v>
      </c>
      <c r="G2533" s="6">
        <v>43903</v>
      </c>
      <c r="H2533" s="5" t="s">
        <v>6013</v>
      </c>
      <c r="I2533" s="6">
        <v>194</v>
      </c>
      <c r="J2533" s="5" t="s">
        <v>19</v>
      </c>
      <c r="K2533" s="5" t="s">
        <v>20</v>
      </c>
      <c r="L2533" s="6">
        <v>25000000</v>
      </c>
      <c r="M2533" s="6">
        <v>2005</v>
      </c>
      <c r="N2533" s="6">
        <v>7.1</v>
      </c>
      <c r="O2533" s="22">
        <f>IMDB_Movies!$C1582-IMDB_Movies!$L1582</f>
        <v>-2127109510</v>
      </c>
    </row>
    <row r="2534" spans="1:15" x14ac:dyDescent="0.35">
      <c r="A2534" s="14" t="s">
        <v>597</v>
      </c>
      <c r="B2534" s="6">
        <v>205</v>
      </c>
      <c r="C2534" s="6">
        <v>170708996</v>
      </c>
      <c r="D2534" s="5" t="s">
        <v>1060</v>
      </c>
      <c r="E2534" s="5" t="s">
        <v>1900</v>
      </c>
      <c r="F2534" s="5" t="s">
        <v>1927</v>
      </c>
      <c r="G2534" s="6">
        <v>610568</v>
      </c>
      <c r="H2534" s="5" t="s">
        <v>1928</v>
      </c>
      <c r="I2534" s="6">
        <v>1171</v>
      </c>
      <c r="J2534" s="5" t="s">
        <v>19</v>
      </c>
      <c r="K2534" s="5" t="s">
        <v>20</v>
      </c>
      <c r="L2534" s="6">
        <v>58000000</v>
      </c>
      <c r="M2534" s="6">
        <v>2001</v>
      </c>
      <c r="N2534" s="6">
        <v>8.1999999999999993</v>
      </c>
      <c r="O2534" s="21">
        <f>IMDB_Movies!$C1457-IMDB_Movies!$L1457</f>
        <v>142000866</v>
      </c>
    </row>
    <row r="2535" spans="1:15" x14ac:dyDescent="0.35">
      <c r="A2535" s="14" t="s">
        <v>2613</v>
      </c>
      <c r="B2535" s="6">
        <v>218</v>
      </c>
      <c r="C2535" s="6">
        <v>5306447</v>
      </c>
      <c r="D2535" s="5" t="s">
        <v>1142</v>
      </c>
      <c r="E2535" s="5" t="s">
        <v>5179</v>
      </c>
      <c r="F2535" s="5" t="s">
        <v>7749</v>
      </c>
      <c r="G2535" s="6">
        <v>58967</v>
      </c>
      <c r="H2535" s="5" t="s">
        <v>7750</v>
      </c>
      <c r="I2535" s="6">
        <v>169</v>
      </c>
      <c r="J2535" s="5" t="s">
        <v>19</v>
      </c>
      <c r="K2535" s="5" t="s">
        <v>20</v>
      </c>
      <c r="L2535" s="6">
        <v>15000000</v>
      </c>
      <c r="M2535" s="6">
        <v>2009</v>
      </c>
      <c r="N2535" s="6">
        <v>7.2</v>
      </c>
      <c r="O2535" s="22">
        <f>IMDB_Movies!$C2468-IMDB_Movies!$L2468</f>
        <v>-6073753</v>
      </c>
    </row>
    <row r="2536" spans="1:15" x14ac:dyDescent="0.35">
      <c r="A2536" s="14" t="s">
        <v>10040</v>
      </c>
      <c r="B2536" s="6">
        <v>256</v>
      </c>
      <c r="C2536" s="6">
        <v>131175</v>
      </c>
      <c r="D2536" s="5" t="s">
        <v>6922</v>
      </c>
      <c r="E2536" s="5" t="s">
        <v>1459</v>
      </c>
      <c r="F2536" s="5" t="s">
        <v>10041</v>
      </c>
      <c r="G2536" s="6">
        <v>30219</v>
      </c>
      <c r="H2536" s="5" t="s">
        <v>10042</v>
      </c>
      <c r="I2536" s="6">
        <v>200</v>
      </c>
      <c r="J2536" s="5" t="s">
        <v>19</v>
      </c>
      <c r="K2536" s="5" t="s">
        <v>20</v>
      </c>
      <c r="L2536" s="6">
        <v>8500000</v>
      </c>
      <c r="M2536" s="6">
        <v>2015</v>
      </c>
      <c r="N2536" s="6">
        <v>5.6</v>
      </c>
      <c r="O2536" s="21">
        <f>IMDB_Movies!$C3216-IMDB_Movies!$L3216</f>
        <v>-77810499</v>
      </c>
    </row>
    <row r="2537" spans="1:15" x14ac:dyDescent="0.35">
      <c r="A2537" s="14" t="s">
        <v>3409</v>
      </c>
      <c r="B2537" s="6">
        <v>134</v>
      </c>
      <c r="C2537" s="6">
        <v>16501785</v>
      </c>
      <c r="D2537" s="5" t="s">
        <v>2243</v>
      </c>
      <c r="E2537" s="5" t="s">
        <v>287</v>
      </c>
      <c r="F2537" s="5" t="s">
        <v>10284</v>
      </c>
      <c r="G2537" s="6">
        <v>469561</v>
      </c>
      <c r="H2537" s="5" t="s">
        <v>10285</v>
      </c>
      <c r="I2537" s="6">
        <v>514</v>
      </c>
      <c r="J2537" s="5" t="s">
        <v>19</v>
      </c>
      <c r="K2537" s="5" t="s">
        <v>31</v>
      </c>
      <c r="L2537" s="6">
        <v>3500000</v>
      </c>
      <c r="M2537" s="6">
        <v>1996</v>
      </c>
      <c r="N2537" s="6">
        <v>8.1999999999999993</v>
      </c>
      <c r="O2537" s="22">
        <f>IMDB_Movies!$C2947-IMDB_Movies!$L2947</f>
        <v>-4863568</v>
      </c>
    </row>
    <row r="2538" spans="1:15" x14ac:dyDescent="0.35">
      <c r="A2538" s="14" t="s">
        <v>6702</v>
      </c>
      <c r="B2538" s="6">
        <v>54</v>
      </c>
      <c r="C2538" s="6">
        <v>2964</v>
      </c>
      <c r="D2538" s="5" t="s">
        <v>5109</v>
      </c>
      <c r="E2538" s="5" t="s">
        <v>2902</v>
      </c>
      <c r="F2538" s="5" t="s">
        <v>7441</v>
      </c>
      <c r="G2538" s="6">
        <v>7444</v>
      </c>
      <c r="H2538" s="5" t="s">
        <v>7442</v>
      </c>
      <c r="I2538" s="6">
        <v>42</v>
      </c>
      <c r="J2538" s="5" t="s">
        <v>19</v>
      </c>
      <c r="K2538" s="5" t="s">
        <v>20</v>
      </c>
      <c r="L2538" s="6">
        <v>16000000</v>
      </c>
      <c r="M2538" s="6">
        <v>2012</v>
      </c>
      <c r="N2538" s="6">
        <v>5.0999999999999996</v>
      </c>
      <c r="O2538" s="22">
        <f>IMDB_Movies!$C2426-IMDB_Movies!$L2426</f>
        <v>-34816875</v>
      </c>
    </row>
    <row r="2539" spans="1:15" x14ac:dyDescent="0.35">
      <c r="A2539" s="11" t="s">
        <v>10965</v>
      </c>
      <c r="B2539" s="12">
        <v>29</v>
      </c>
      <c r="C2539" s="12">
        <v>20773070</v>
      </c>
      <c r="D2539" s="13" t="s">
        <v>2243</v>
      </c>
      <c r="E2539" s="13" t="s">
        <v>10966</v>
      </c>
      <c r="F2539" s="13" t="s">
        <v>10967</v>
      </c>
      <c r="G2539" s="12">
        <v>4501</v>
      </c>
      <c r="H2539" s="13" t="s">
        <v>10968</v>
      </c>
      <c r="I2539" s="12">
        <v>102</v>
      </c>
      <c r="J2539" s="13" t="s">
        <v>19</v>
      </c>
      <c r="K2539" s="13" t="s">
        <v>20</v>
      </c>
      <c r="L2539" s="12">
        <v>5000000</v>
      </c>
      <c r="M2539" s="12">
        <v>2016</v>
      </c>
      <c r="N2539" s="12">
        <v>3.4</v>
      </c>
      <c r="O2539" s="22">
        <f>IMDB_Movies!$C3093-IMDB_Movies!$L3093</f>
        <v>7887882</v>
      </c>
    </row>
    <row r="2540" spans="1:15" x14ac:dyDescent="0.35">
      <c r="A2540" s="15" t="s">
        <v>9893</v>
      </c>
      <c r="B2540" s="8">
        <v>64</v>
      </c>
      <c r="C2540" s="8">
        <v>1141829</v>
      </c>
      <c r="D2540" s="7" t="s">
        <v>1316</v>
      </c>
      <c r="E2540" s="7" t="s">
        <v>1910</v>
      </c>
      <c r="F2540" s="7" t="s">
        <v>11171</v>
      </c>
      <c r="G2540" s="8">
        <v>8509</v>
      </c>
      <c r="H2540" s="7" t="s">
        <v>11172</v>
      </c>
      <c r="I2540" s="8">
        <v>109</v>
      </c>
      <c r="J2540" s="7" t="s">
        <v>19</v>
      </c>
      <c r="K2540" s="7" t="s">
        <v>20</v>
      </c>
      <c r="L2540" s="8">
        <v>700000</v>
      </c>
      <c r="M2540" s="8">
        <v>2001</v>
      </c>
      <c r="N2540" s="8">
        <v>7.2</v>
      </c>
      <c r="O2540" s="21">
        <f>IMDB_Movies!$C2671-IMDB_Movies!$L2671</f>
        <v>104360277</v>
      </c>
    </row>
    <row r="2541" spans="1:15" x14ac:dyDescent="0.35">
      <c r="A2541" s="15" t="s">
        <v>2778</v>
      </c>
      <c r="B2541" s="8">
        <v>172</v>
      </c>
      <c r="C2541" s="8">
        <v>43119879</v>
      </c>
      <c r="D2541" s="7" t="s">
        <v>161</v>
      </c>
      <c r="E2541" s="7" t="s">
        <v>35</v>
      </c>
      <c r="F2541" s="7" t="s">
        <v>2779</v>
      </c>
      <c r="G2541" s="8">
        <v>58450</v>
      </c>
      <c r="H2541" s="7" t="s">
        <v>2780</v>
      </c>
      <c r="I2541" s="8">
        <v>842</v>
      </c>
      <c r="J2541" s="7" t="s">
        <v>19</v>
      </c>
      <c r="K2541" s="7" t="s">
        <v>20</v>
      </c>
      <c r="L2541" s="8">
        <v>60000000</v>
      </c>
      <c r="M2541" s="8">
        <v>2002</v>
      </c>
      <c r="N2541" s="8">
        <v>6.4</v>
      </c>
      <c r="O2541" s="21">
        <f>IMDB_Movies!$C351-IMDB_Movies!$L351</f>
        <v>13552429</v>
      </c>
    </row>
    <row r="2542" spans="1:15" x14ac:dyDescent="0.35">
      <c r="A2542" s="15" t="s">
        <v>11143</v>
      </c>
      <c r="B2542" s="8">
        <v>33</v>
      </c>
      <c r="C2542" s="8">
        <v>1310270</v>
      </c>
      <c r="D2542" s="7" t="s">
        <v>11144</v>
      </c>
      <c r="E2542" s="7" t="s">
        <v>11145</v>
      </c>
      <c r="F2542" s="7" t="s">
        <v>11146</v>
      </c>
      <c r="G2542" s="8">
        <v>17725</v>
      </c>
      <c r="H2542" s="7" t="s">
        <v>11147</v>
      </c>
      <c r="I2542" s="8">
        <v>157</v>
      </c>
      <c r="J2542" s="7" t="s">
        <v>19</v>
      </c>
      <c r="K2542" s="7" t="s">
        <v>20</v>
      </c>
      <c r="L2542" s="8">
        <v>780000</v>
      </c>
      <c r="M2542" s="8">
        <v>2003</v>
      </c>
      <c r="N2542" s="8">
        <v>6.8</v>
      </c>
      <c r="O2542" s="21">
        <f>IMDB_Movies!$C185-IMDB_Movies!$L185</f>
        <v>-61539010</v>
      </c>
    </row>
    <row r="2543" spans="1:15" x14ac:dyDescent="0.35">
      <c r="A2543" s="14" t="s">
        <v>3855</v>
      </c>
      <c r="B2543" s="6">
        <v>101</v>
      </c>
      <c r="C2543" s="6">
        <v>38201895</v>
      </c>
      <c r="D2543" s="5" t="s">
        <v>151</v>
      </c>
      <c r="E2543" s="5" t="s">
        <v>1673</v>
      </c>
      <c r="F2543" s="5" t="s">
        <v>8449</v>
      </c>
      <c r="G2543" s="6">
        <v>149222</v>
      </c>
      <c r="H2543" s="5" t="s">
        <v>8450</v>
      </c>
      <c r="I2543" s="6">
        <v>749</v>
      </c>
      <c r="J2543" s="5" t="s">
        <v>19</v>
      </c>
      <c r="K2543" s="5" t="s">
        <v>20</v>
      </c>
      <c r="L2543" s="6">
        <v>10500000</v>
      </c>
      <c r="M2543" s="6">
        <v>1999</v>
      </c>
      <c r="N2543" s="6">
        <v>6.9</v>
      </c>
      <c r="O2543" s="21">
        <f>IMDB_Movies!$C3456-IMDB_Movies!$L3456</f>
        <v>12400000</v>
      </c>
    </row>
    <row r="2544" spans="1:15" x14ac:dyDescent="0.35">
      <c r="A2544" s="15" t="s">
        <v>3892</v>
      </c>
      <c r="B2544" s="8">
        <v>16</v>
      </c>
      <c r="C2544" s="8">
        <v>30400000</v>
      </c>
      <c r="D2544" s="7" t="s">
        <v>1890</v>
      </c>
      <c r="E2544" s="7" t="s">
        <v>2605</v>
      </c>
      <c r="F2544" s="7" t="s">
        <v>8227</v>
      </c>
      <c r="G2544" s="8">
        <v>9503</v>
      </c>
      <c r="H2544" s="7" t="s">
        <v>8228</v>
      </c>
      <c r="I2544" s="8">
        <v>68</v>
      </c>
      <c r="J2544" s="7" t="s">
        <v>19</v>
      </c>
      <c r="K2544" s="7" t="s">
        <v>31</v>
      </c>
      <c r="L2544" s="8">
        <v>12000000</v>
      </c>
      <c r="M2544" s="8">
        <v>1983</v>
      </c>
      <c r="N2544" s="8">
        <v>6.6</v>
      </c>
      <c r="O2544" s="21">
        <f>IMDB_Movies!$C3304-IMDB_Movies!$L3304</f>
        <v>-2778191</v>
      </c>
    </row>
    <row r="2545" spans="1:15" x14ac:dyDescent="0.35">
      <c r="A2545" s="14" t="s">
        <v>7664</v>
      </c>
      <c r="B2545" s="6">
        <v>97</v>
      </c>
      <c r="C2545" s="6">
        <v>14249005</v>
      </c>
      <c r="D2545" s="5" t="s">
        <v>1136</v>
      </c>
      <c r="E2545" s="5" t="s">
        <v>635</v>
      </c>
      <c r="F2545" s="5" t="s">
        <v>7665</v>
      </c>
      <c r="G2545" s="6">
        <v>39788</v>
      </c>
      <c r="H2545" s="5" t="s">
        <v>7666</v>
      </c>
      <c r="I2545" s="6">
        <v>619</v>
      </c>
      <c r="J2545" s="5" t="s">
        <v>19</v>
      </c>
      <c r="K2545" s="5" t="s">
        <v>20</v>
      </c>
      <c r="L2545" s="6">
        <v>15000000</v>
      </c>
      <c r="M2545" s="6">
        <v>2001</v>
      </c>
      <c r="N2545" s="6">
        <v>4.5</v>
      </c>
      <c r="O2545" s="21">
        <f>IMDB_Movies!$C1733-IMDB_Movies!$L1733</f>
        <v>63930411</v>
      </c>
    </row>
    <row r="2546" spans="1:15" x14ac:dyDescent="0.35">
      <c r="A2546" s="11" t="s">
        <v>4400</v>
      </c>
      <c r="B2546" s="12">
        <v>273</v>
      </c>
      <c r="C2546" s="12">
        <v>6594136</v>
      </c>
      <c r="D2546" s="13" t="s">
        <v>4401</v>
      </c>
      <c r="E2546" s="13" t="s">
        <v>3918</v>
      </c>
      <c r="F2546" s="13" t="s">
        <v>4402</v>
      </c>
      <c r="G2546" s="12">
        <v>24557</v>
      </c>
      <c r="H2546" s="13" t="s">
        <v>4403</v>
      </c>
      <c r="I2546" s="12">
        <v>111</v>
      </c>
      <c r="J2546" s="13" t="s">
        <v>1323</v>
      </c>
      <c r="K2546" s="13" t="s">
        <v>2523</v>
      </c>
      <c r="L2546" s="12">
        <v>38600000</v>
      </c>
      <c r="M2546" s="12">
        <v>2013</v>
      </c>
      <c r="N2546" s="12">
        <v>6.5</v>
      </c>
      <c r="O2546" s="22">
        <f>IMDB_Movies!$C438-IMDB_Movies!$L438</f>
        <v>-23487185</v>
      </c>
    </row>
    <row r="2547" spans="1:15" x14ac:dyDescent="0.35">
      <c r="A2547" s="11" t="s">
        <v>570</v>
      </c>
      <c r="B2547" s="12">
        <v>156</v>
      </c>
      <c r="C2547" s="12">
        <v>34290142</v>
      </c>
      <c r="D2547" s="13" t="s">
        <v>1702</v>
      </c>
      <c r="E2547" s="13" t="s">
        <v>3102</v>
      </c>
      <c r="F2547" s="13" t="s">
        <v>6545</v>
      </c>
      <c r="G2547" s="12">
        <v>54242</v>
      </c>
      <c r="H2547" s="13" t="s">
        <v>6546</v>
      </c>
      <c r="I2547" s="12">
        <v>145</v>
      </c>
      <c r="J2547" s="13" t="s">
        <v>19</v>
      </c>
      <c r="K2547" s="13" t="s">
        <v>20</v>
      </c>
      <c r="L2547" s="12">
        <v>19800000</v>
      </c>
      <c r="M2547" s="12">
        <v>2014</v>
      </c>
      <c r="N2547" s="12">
        <v>6.6</v>
      </c>
      <c r="O2547" s="22">
        <f>IMDB_Movies!$C1976-IMDB_Movies!$L1976</f>
        <v>59800000</v>
      </c>
    </row>
    <row r="2548" spans="1:15" x14ac:dyDescent="0.35">
      <c r="A2548" s="15" t="s">
        <v>9187</v>
      </c>
      <c r="B2548" s="8">
        <v>349</v>
      </c>
      <c r="C2548" s="8">
        <v>610968</v>
      </c>
      <c r="D2548" s="7" t="s">
        <v>2243</v>
      </c>
      <c r="E2548" s="7" t="s">
        <v>10264</v>
      </c>
      <c r="F2548" s="7" t="s">
        <v>10265</v>
      </c>
      <c r="G2548" s="8">
        <v>170155</v>
      </c>
      <c r="H2548" s="7" t="s">
        <v>10266</v>
      </c>
      <c r="I2548" s="8">
        <v>249</v>
      </c>
      <c r="J2548" s="7" t="s">
        <v>9007</v>
      </c>
      <c r="K2548" s="7" t="s">
        <v>4826</v>
      </c>
      <c r="L2548" s="8">
        <v>3800000</v>
      </c>
      <c r="M2548" s="8">
        <v>2012</v>
      </c>
      <c r="N2548" s="8">
        <v>8.3000000000000007</v>
      </c>
      <c r="O2548" s="21">
        <f>IMDB_Movies!$C2944-IMDB_Movies!$L2944</f>
        <v>-2777139</v>
      </c>
    </row>
    <row r="2549" spans="1:15" x14ac:dyDescent="0.35">
      <c r="A2549" s="14" t="s">
        <v>8149</v>
      </c>
      <c r="B2549" s="6">
        <v>185</v>
      </c>
      <c r="C2549" s="6">
        <v>9030581</v>
      </c>
      <c r="D2549" s="5" t="s">
        <v>2233</v>
      </c>
      <c r="E2549" s="5" t="s">
        <v>8150</v>
      </c>
      <c r="F2549" s="5" t="s">
        <v>8151</v>
      </c>
      <c r="G2549" s="6">
        <v>132386</v>
      </c>
      <c r="H2549" s="5" t="s">
        <v>8152</v>
      </c>
      <c r="I2549" s="6">
        <v>398</v>
      </c>
      <c r="J2549" s="5" t="s">
        <v>19</v>
      </c>
      <c r="K2549" s="5" t="s">
        <v>31</v>
      </c>
      <c r="L2549" s="6">
        <v>12500000</v>
      </c>
      <c r="M2549" s="6">
        <v>2008</v>
      </c>
      <c r="N2549" s="6">
        <v>7.8</v>
      </c>
      <c r="O2549" s="21">
        <f>IMDB_Movies!$C3624-IMDB_Movies!$L3624</f>
        <v>-22654469</v>
      </c>
    </row>
    <row r="2550" spans="1:15" x14ac:dyDescent="0.35">
      <c r="A2550" s="15" t="s">
        <v>1712</v>
      </c>
      <c r="B2550" s="8">
        <v>307</v>
      </c>
      <c r="C2550" s="8">
        <v>100448498</v>
      </c>
      <c r="D2550" s="7" t="s">
        <v>1702</v>
      </c>
      <c r="E2550" s="7" t="s">
        <v>59</v>
      </c>
      <c r="F2550" s="7" t="s">
        <v>2414</v>
      </c>
      <c r="G2550" s="8">
        <v>272789</v>
      </c>
      <c r="H2550" s="7" t="s">
        <v>2416</v>
      </c>
      <c r="I2550" s="8">
        <v>285</v>
      </c>
      <c r="J2550" s="7" t="s">
        <v>19</v>
      </c>
      <c r="K2550" s="7" t="s">
        <v>20</v>
      </c>
      <c r="L2550" s="8">
        <v>65000000</v>
      </c>
      <c r="M2550" s="8">
        <v>2010</v>
      </c>
      <c r="N2550" s="8">
        <v>6.6</v>
      </c>
      <c r="O2550" s="21">
        <f>IMDB_Movies!$C1977-IMDB_Movies!$L1977</f>
        <v>136576745</v>
      </c>
    </row>
    <row r="2551" spans="1:15" x14ac:dyDescent="0.35">
      <c r="A2551" s="15" t="s">
        <v>10807</v>
      </c>
      <c r="B2551" s="8">
        <v>97</v>
      </c>
      <c r="C2551" s="8">
        <v>3447339</v>
      </c>
      <c r="D2551" s="7" t="s">
        <v>1142</v>
      </c>
      <c r="E2551" s="7" t="s">
        <v>1133</v>
      </c>
      <c r="F2551" s="7" t="s">
        <v>10808</v>
      </c>
      <c r="G2551" s="8">
        <v>29517</v>
      </c>
      <c r="H2551" s="7" t="s">
        <v>10809</v>
      </c>
      <c r="I2551" s="8">
        <v>79</v>
      </c>
      <c r="J2551" s="7" t="s">
        <v>19</v>
      </c>
      <c r="K2551" s="7" t="s">
        <v>20</v>
      </c>
      <c r="L2551" s="8">
        <v>1500000</v>
      </c>
      <c r="M2551" s="8">
        <v>2013</v>
      </c>
      <c r="N2551" s="8">
        <v>5.8</v>
      </c>
      <c r="O2551" s="21">
        <f>IMDB_Movies!$C2545-IMDB_Movies!$L2545</f>
        <v>-750995</v>
      </c>
    </row>
    <row r="2552" spans="1:15" x14ac:dyDescent="0.35">
      <c r="A2552" s="14" t="s">
        <v>4069</v>
      </c>
      <c r="B2552" s="6">
        <v>232</v>
      </c>
      <c r="C2552" s="6">
        <v>28644770</v>
      </c>
      <c r="D2552" s="5" t="s">
        <v>1142</v>
      </c>
      <c r="E2552" s="5" t="s">
        <v>2742</v>
      </c>
      <c r="F2552" s="5" t="s">
        <v>5277</v>
      </c>
      <c r="G2552" s="6">
        <v>78974</v>
      </c>
      <c r="H2552" s="5" t="s">
        <v>5278</v>
      </c>
      <c r="I2552" s="6">
        <v>141</v>
      </c>
      <c r="J2552" s="5" t="s">
        <v>19</v>
      </c>
      <c r="K2552" s="5" t="s">
        <v>20</v>
      </c>
      <c r="L2552" s="6">
        <v>30000000</v>
      </c>
      <c r="M2552" s="6">
        <v>2012</v>
      </c>
      <c r="N2552" s="6">
        <v>6.2</v>
      </c>
      <c r="O2552" s="22">
        <f>IMDB_Movies!$C2514-IMDB_Movies!$L2514</f>
        <v>-21949883</v>
      </c>
    </row>
    <row r="2553" spans="1:15" x14ac:dyDescent="0.35">
      <c r="A2553" s="14" t="s">
        <v>10158</v>
      </c>
      <c r="B2553" s="6">
        <v>43</v>
      </c>
      <c r="C2553" s="6">
        <v>9449219</v>
      </c>
      <c r="D2553" s="5" t="s">
        <v>973</v>
      </c>
      <c r="E2553" s="5" t="s">
        <v>4344</v>
      </c>
      <c r="F2553" s="5" t="s">
        <v>10209</v>
      </c>
      <c r="G2553" s="6">
        <v>13949</v>
      </c>
      <c r="H2553" s="5" t="s">
        <v>10210</v>
      </c>
      <c r="I2553" s="6">
        <v>98</v>
      </c>
      <c r="J2553" s="5" t="s">
        <v>19</v>
      </c>
      <c r="K2553" s="5" t="s">
        <v>20</v>
      </c>
      <c r="L2553" s="6">
        <v>3500000</v>
      </c>
      <c r="M2553" s="6">
        <v>1996</v>
      </c>
      <c r="N2553" s="6">
        <v>6.1</v>
      </c>
      <c r="O2553" s="21">
        <f>IMDB_Movies!$C2223-IMDB_Movies!$L2223</f>
        <v>-4508347</v>
      </c>
    </row>
    <row r="2554" spans="1:15" x14ac:dyDescent="0.35">
      <c r="A2554" s="15" t="s">
        <v>7773</v>
      </c>
      <c r="B2554" s="8">
        <v>285</v>
      </c>
      <c r="C2554" s="8">
        <v>51872378</v>
      </c>
      <c r="D2554" s="7" t="s">
        <v>1049</v>
      </c>
      <c r="E2554" s="7" t="s">
        <v>1361</v>
      </c>
      <c r="F2554" s="7" t="s">
        <v>8117</v>
      </c>
      <c r="G2554" s="8">
        <v>88241</v>
      </c>
      <c r="H2554" s="7" t="s">
        <v>8118</v>
      </c>
      <c r="I2554" s="8">
        <v>266</v>
      </c>
      <c r="J2554" s="7" t="s">
        <v>19</v>
      </c>
      <c r="K2554" s="7" t="s">
        <v>20</v>
      </c>
      <c r="L2554" s="8">
        <v>13000000</v>
      </c>
      <c r="M2554" s="8">
        <v>2013</v>
      </c>
      <c r="N2554" s="8">
        <v>6.7</v>
      </c>
      <c r="O2554" s="21">
        <f>IMDB_Movies!$C2891-IMDB_Movies!$L2891</f>
        <v>44287414</v>
      </c>
    </row>
    <row r="2555" spans="1:15" x14ac:dyDescent="0.35">
      <c r="A2555" s="14" t="s">
        <v>5656</v>
      </c>
      <c r="B2555" s="6">
        <v>253</v>
      </c>
      <c r="C2555" s="6">
        <v>25977365</v>
      </c>
      <c r="D2555" s="5" t="s">
        <v>1457</v>
      </c>
      <c r="E2555" s="5" t="s">
        <v>162</v>
      </c>
      <c r="F2555" s="5" t="s">
        <v>5657</v>
      </c>
      <c r="G2555" s="6">
        <v>87950</v>
      </c>
      <c r="H2555" s="5" t="s">
        <v>5658</v>
      </c>
      <c r="I2555" s="6">
        <v>207</v>
      </c>
      <c r="J2555" s="5" t="s">
        <v>19</v>
      </c>
      <c r="K2555" s="5" t="s">
        <v>20</v>
      </c>
      <c r="L2555" s="6">
        <v>28000000</v>
      </c>
      <c r="M2555" s="6">
        <v>2014</v>
      </c>
      <c r="N2555" s="6">
        <v>6.5</v>
      </c>
      <c r="O2555" s="21">
        <f>IMDB_Movies!$C2739-IMDB_Movies!$L2739</f>
        <v>-23100203</v>
      </c>
    </row>
    <row r="2556" spans="1:15" x14ac:dyDescent="0.35">
      <c r="A2556" s="11" t="s">
        <v>5295</v>
      </c>
      <c r="B2556" s="12">
        <v>36</v>
      </c>
      <c r="C2556" s="12">
        <v>17100000</v>
      </c>
      <c r="D2556" s="13" t="s">
        <v>5296</v>
      </c>
      <c r="E2556" s="13" t="s">
        <v>351</v>
      </c>
      <c r="F2556" s="13" t="s">
        <v>5297</v>
      </c>
      <c r="G2556" s="12">
        <v>7073</v>
      </c>
      <c r="H2556" s="13" t="s">
        <v>5298</v>
      </c>
      <c r="I2556" s="12">
        <v>29</v>
      </c>
      <c r="J2556" s="13" t="s">
        <v>19</v>
      </c>
      <c r="K2556" s="13" t="s">
        <v>20</v>
      </c>
      <c r="L2556" s="12">
        <v>25000000</v>
      </c>
      <c r="M2556" s="12">
        <v>1996</v>
      </c>
      <c r="N2556" s="12">
        <v>5.3</v>
      </c>
      <c r="O2556" s="22">
        <f>IMDB_Movies!$C116-IMDB_Movies!$L116</f>
        <v>-29100030</v>
      </c>
    </row>
    <row r="2557" spans="1:15" x14ac:dyDescent="0.35">
      <c r="A2557" s="11" t="s">
        <v>14</v>
      </c>
      <c r="B2557" s="12">
        <v>723</v>
      </c>
      <c r="C2557" s="12">
        <v>760505847</v>
      </c>
      <c r="D2557" s="13" t="s">
        <v>15</v>
      </c>
      <c r="E2557" s="13" t="s">
        <v>16</v>
      </c>
      <c r="F2557" s="13" t="s">
        <v>11607</v>
      </c>
      <c r="G2557" s="12">
        <v>886204</v>
      </c>
      <c r="H2557" s="13" t="s">
        <v>18</v>
      </c>
      <c r="I2557" s="12">
        <v>3054</v>
      </c>
      <c r="J2557" s="13" t="s">
        <v>19</v>
      </c>
      <c r="K2557" s="13" t="s">
        <v>20</v>
      </c>
      <c r="L2557" s="12">
        <v>237000000</v>
      </c>
      <c r="M2557" s="12">
        <v>2009</v>
      </c>
      <c r="N2557" s="12">
        <v>7.9</v>
      </c>
      <c r="O2557" s="22">
        <f>IMDB_Movies!$C236-IMDB_Movies!$L236</f>
        <v>11051260</v>
      </c>
    </row>
    <row r="2558" spans="1:15" x14ac:dyDescent="0.35">
      <c r="A2558" s="15" t="s">
        <v>889</v>
      </c>
      <c r="B2558" s="8">
        <v>382</v>
      </c>
      <c r="C2558" s="8">
        <v>186830669</v>
      </c>
      <c r="D2558" s="7" t="s">
        <v>890</v>
      </c>
      <c r="E2558" s="7" t="s">
        <v>59</v>
      </c>
      <c r="F2558" s="7" t="s">
        <v>891</v>
      </c>
      <c r="G2558" s="8">
        <v>338635</v>
      </c>
      <c r="H2558" s="7" t="s">
        <v>892</v>
      </c>
      <c r="I2558" s="8">
        <v>412</v>
      </c>
      <c r="J2558" s="7" t="s">
        <v>19</v>
      </c>
      <c r="K2558" s="7" t="s">
        <v>20</v>
      </c>
      <c r="L2558" s="8">
        <v>125000000</v>
      </c>
      <c r="M2558" s="8">
        <v>2011</v>
      </c>
      <c r="N2558" s="8">
        <v>7.5</v>
      </c>
      <c r="O2558" s="21">
        <f>IMDB_Movies!$C121-IMDB_Movies!$L121</f>
        <v>6793213</v>
      </c>
    </row>
    <row r="2559" spans="1:15" x14ac:dyDescent="0.35">
      <c r="A2559" s="11" t="s">
        <v>6647</v>
      </c>
      <c r="B2559" s="12">
        <v>135</v>
      </c>
      <c r="C2559" s="12">
        <v>20218921</v>
      </c>
      <c r="D2559" s="13" t="s">
        <v>3938</v>
      </c>
      <c r="E2559" s="13" t="s">
        <v>2929</v>
      </c>
      <c r="F2559" s="13" t="s">
        <v>7640</v>
      </c>
      <c r="G2559" s="12">
        <v>14814</v>
      </c>
      <c r="H2559" s="13" t="s">
        <v>7641</v>
      </c>
      <c r="I2559" s="12">
        <v>114</v>
      </c>
      <c r="J2559" s="13" t="s">
        <v>19</v>
      </c>
      <c r="K2559" s="13" t="s">
        <v>7642</v>
      </c>
      <c r="L2559" s="12">
        <v>15000000</v>
      </c>
      <c r="M2559" s="12">
        <v>2010</v>
      </c>
      <c r="N2559" s="12">
        <v>6.3</v>
      </c>
      <c r="O2559" s="22">
        <f>IMDB_Movies!$C3267-IMDB_Movies!$L3267</f>
        <v>21601713</v>
      </c>
    </row>
    <row r="2560" spans="1:15" x14ac:dyDescent="0.35">
      <c r="A2560" s="15" t="s">
        <v>3628</v>
      </c>
      <c r="B2560" s="8">
        <v>129</v>
      </c>
      <c r="C2560" s="8">
        <v>63600000</v>
      </c>
      <c r="D2560" s="7" t="s">
        <v>28</v>
      </c>
      <c r="E2560" s="7" t="s">
        <v>763</v>
      </c>
      <c r="F2560" s="7" t="s">
        <v>8943</v>
      </c>
      <c r="G2560" s="8">
        <v>82073</v>
      </c>
      <c r="H2560" s="7" t="s">
        <v>8944</v>
      </c>
      <c r="I2560" s="8">
        <v>275</v>
      </c>
      <c r="J2560" s="7" t="s">
        <v>19</v>
      </c>
      <c r="K2560" s="7" t="s">
        <v>31</v>
      </c>
      <c r="L2560" s="8">
        <v>9000000</v>
      </c>
      <c r="M2560" s="8">
        <v>1965</v>
      </c>
      <c r="N2560" s="8">
        <v>7</v>
      </c>
      <c r="O2560" s="21">
        <f>IMDB_Movies!$C389-IMDB_Movies!$L389</f>
        <v>101500000</v>
      </c>
    </row>
    <row r="2561" spans="1:15" x14ac:dyDescent="0.35">
      <c r="A2561" s="14" t="s">
        <v>8907</v>
      </c>
      <c r="B2561" s="6">
        <v>52</v>
      </c>
      <c r="C2561" s="6">
        <v>2483955</v>
      </c>
      <c r="D2561" s="5" t="s">
        <v>151</v>
      </c>
      <c r="E2561" s="5" t="s">
        <v>7623</v>
      </c>
      <c r="F2561" s="5" t="s">
        <v>8908</v>
      </c>
      <c r="G2561" s="6">
        <v>8369</v>
      </c>
      <c r="H2561" s="5" t="s">
        <v>8909</v>
      </c>
      <c r="I2561" s="6">
        <v>165</v>
      </c>
      <c r="J2561" s="5" t="s">
        <v>19</v>
      </c>
      <c r="K2561" s="5" t="s">
        <v>20</v>
      </c>
      <c r="L2561" s="6">
        <v>9600000</v>
      </c>
      <c r="M2561" s="6">
        <v>2005</v>
      </c>
      <c r="N2561" s="6">
        <v>6.7</v>
      </c>
      <c r="O2561" s="22">
        <f>IMDB_Movies!$C3465-IMDB_Movies!$L3465</f>
        <v>800600</v>
      </c>
    </row>
    <row r="2562" spans="1:15" x14ac:dyDescent="0.35">
      <c r="A2562" s="14" t="s">
        <v>9843</v>
      </c>
      <c r="B2562" s="6">
        <v>29</v>
      </c>
      <c r="C2562" s="6">
        <v>9628751</v>
      </c>
      <c r="D2562" s="5" t="s">
        <v>2078</v>
      </c>
      <c r="E2562" s="5" t="s">
        <v>9844</v>
      </c>
      <c r="F2562" s="5" t="s">
        <v>9845</v>
      </c>
      <c r="G2562" s="6">
        <v>5164</v>
      </c>
      <c r="H2562" s="5" t="s">
        <v>9846</v>
      </c>
      <c r="I2562" s="6">
        <v>65</v>
      </c>
      <c r="J2562" s="5" t="s">
        <v>19</v>
      </c>
      <c r="K2562" s="5" t="s">
        <v>20</v>
      </c>
      <c r="L2562" s="6">
        <v>5000000</v>
      </c>
      <c r="M2562" s="6">
        <v>2000</v>
      </c>
      <c r="N2562" s="6">
        <v>5.9</v>
      </c>
      <c r="O2562" s="22">
        <f>IMDB_Movies!$C42-IMDB_Movies!$L42</f>
        <v>-24224407</v>
      </c>
    </row>
    <row r="2563" spans="1:15" x14ac:dyDescent="0.35">
      <c r="A2563" s="14" t="s">
        <v>3352</v>
      </c>
      <c r="B2563" s="6">
        <v>129</v>
      </c>
      <c r="C2563" s="6">
        <v>16831505</v>
      </c>
      <c r="D2563" s="5" t="s">
        <v>2551</v>
      </c>
      <c r="E2563" s="5" t="s">
        <v>51</v>
      </c>
      <c r="F2563" s="5" t="s">
        <v>4767</v>
      </c>
      <c r="G2563" s="6">
        <v>51842</v>
      </c>
      <c r="H2563" s="5" t="s">
        <v>4768</v>
      </c>
      <c r="I2563" s="6">
        <v>173</v>
      </c>
      <c r="J2563" s="5" t="s">
        <v>19</v>
      </c>
      <c r="K2563" s="5" t="s">
        <v>31</v>
      </c>
      <c r="L2563" s="6">
        <v>31000000</v>
      </c>
      <c r="M2563" s="6">
        <v>2004</v>
      </c>
      <c r="N2563" s="6">
        <v>6.3</v>
      </c>
      <c r="O2563" s="22">
        <f>IMDB_Movies!$C2608-IMDB_Movies!$L2608</f>
        <v>25074895</v>
      </c>
    </row>
    <row r="2564" spans="1:15" x14ac:dyDescent="0.35">
      <c r="A2564" s="15" t="s">
        <v>477</v>
      </c>
      <c r="B2564" s="8">
        <v>216</v>
      </c>
      <c r="C2564" s="8">
        <v>100125340</v>
      </c>
      <c r="D2564" s="7" t="s">
        <v>1457</v>
      </c>
      <c r="E2564" s="7" t="s">
        <v>331</v>
      </c>
      <c r="F2564" s="7" t="s">
        <v>5074</v>
      </c>
      <c r="G2564" s="8">
        <v>1023511</v>
      </c>
      <c r="H2564" s="7" t="s">
        <v>5075</v>
      </c>
      <c r="I2564" s="8">
        <v>1080</v>
      </c>
      <c r="J2564" s="7" t="s">
        <v>19</v>
      </c>
      <c r="K2564" s="7" t="s">
        <v>20</v>
      </c>
      <c r="L2564" s="8">
        <v>33000000</v>
      </c>
      <c r="M2564" s="8">
        <v>1995</v>
      </c>
      <c r="N2564" s="8">
        <v>8.6</v>
      </c>
      <c r="O2564" s="21">
        <f>IMDB_Movies!$C2711-IMDB_Movies!$L2711</f>
        <v>-9673593</v>
      </c>
    </row>
    <row r="2565" spans="1:15" x14ac:dyDescent="0.35">
      <c r="A2565" s="14" t="s">
        <v>7081</v>
      </c>
      <c r="B2565" s="6">
        <v>65</v>
      </c>
      <c r="C2565" s="6">
        <v>29106737</v>
      </c>
      <c r="D2565" s="5" t="s">
        <v>973</v>
      </c>
      <c r="E2565" s="5" t="s">
        <v>1759</v>
      </c>
      <c r="F2565" s="5" t="s">
        <v>7583</v>
      </c>
      <c r="G2565" s="6">
        <v>15582</v>
      </c>
      <c r="H2565" s="5" t="s">
        <v>7584</v>
      </c>
      <c r="I2565" s="6">
        <v>132</v>
      </c>
      <c r="J2565" s="5" t="s">
        <v>19</v>
      </c>
      <c r="K2565" s="5" t="s">
        <v>20</v>
      </c>
      <c r="L2565" s="6">
        <v>15000000</v>
      </c>
      <c r="M2565" s="6">
        <v>1998</v>
      </c>
      <c r="N2565" s="6">
        <v>6</v>
      </c>
      <c r="O2565" s="21">
        <f>IMDB_Movies!$C2231-IMDB_Movies!$L2231</f>
        <v>12978402</v>
      </c>
    </row>
    <row r="2566" spans="1:15" x14ac:dyDescent="0.35">
      <c r="A2566" s="11" t="s">
        <v>2058</v>
      </c>
      <c r="B2566" s="12">
        <v>137</v>
      </c>
      <c r="C2566" s="12">
        <v>1089365</v>
      </c>
      <c r="D2566" s="13" t="s">
        <v>1702</v>
      </c>
      <c r="E2566" s="13" t="s">
        <v>1190</v>
      </c>
      <c r="F2566" s="13" t="s">
        <v>5642</v>
      </c>
      <c r="G2566" s="12">
        <v>23767</v>
      </c>
      <c r="H2566" s="13" t="s">
        <v>5643</v>
      </c>
      <c r="I2566" s="12">
        <v>111</v>
      </c>
      <c r="J2566" s="13" t="s">
        <v>19</v>
      </c>
      <c r="K2566" s="13" t="s">
        <v>20</v>
      </c>
      <c r="L2566" s="12">
        <v>25000000</v>
      </c>
      <c r="M2566" s="12">
        <v>2008</v>
      </c>
      <c r="N2566" s="12">
        <v>5.7</v>
      </c>
      <c r="O2566" s="22">
        <f>IMDB_Movies!$C2012-IMDB_Movies!$L2012</f>
        <v>-14169043</v>
      </c>
    </row>
    <row r="2567" spans="1:15" x14ac:dyDescent="0.35">
      <c r="A2567" s="14" t="s">
        <v>356</v>
      </c>
      <c r="B2567" s="6">
        <v>187</v>
      </c>
      <c r="C2567" s="6">
        <v>144512310</v>
      </c>
      <c r="D2567" s="5" t="s">
        <v>242</v>
      </c>
      <c r="E2567" s="5" t="s">
        <v>241</v>
      </c>
      <c r="F2567" s="5" t="s">
        <v>474</v>
      </c>
      <c r="G2567" s="6">
        <v>272227</v>
      </c>
      <c r="H2567" s="5" t="s">
        <v>476</v>
      </c>
      <c r="I2567" s="6">
        <v>988</v>
      </c>
      <c r="J2567" s="5" t="s">
        <v>19</v>
      </c>
      <c r="K2567" s="5" t="s">
        <v>20</v>
      </c>
      <c r="L2567" s="6">
        <v>38000000</v>
      </c>
      <c r="M2567" s="6">
        <v>2001</v>
      </c>
      <c r="N2567" s="6">
        <v>6.7</v>
      </c>
      <c r="O2567" s="21">
        <f>IMDB_Movies!$C717-IMDB_Movies!$L717</f>
        <v>1093039</v>
      </c>
    </row>
    <row r="2568" spans="1:15" x14ac:dyDescent="0.35">
      <c r="A2568" s="11" t="s">
        <v>5860</v>
      </c>
      <c r="B2568" s="12">
        <v>9</v>
      </c>
      <c r="C2568" s="12">
        <v>17382982</v>
      </c>
      <c r="D2568" s="13" t="s">
        <v>2662</v>
      </c>
      <c r="E2568" s="13" t="s">
        <v>1869</v>
      </c>
      <c r="F2568" s="13" t="s">
        <v>9788</v>
      </c>
      <c r="G2568" s="12">
        <v>5975</v>
      </c>
      <c r="H2568" s="13" t="s">
        <v>9789</v>
      </c>
      <c r="I2568" s="12">
        <v>33</v>
      </c>
      <c r="J2568" s="13" t="s">
        <v>1849</v>
      </c>
      <c r="K2568" s="13" t="s">
        <v>20</v>
      </c>
      <c r="L2568" s="12">
        <v>5000000</v>
      </c>
      <c r="M2568" s="12">
        <v>2014</v>
      </c>
      <c r="N2568" s="12">
        <v>5.2</v>
      </c>
      <c r="O2568" s="22">
        <f>IMDB_Movies!$C3617-IMDB_Movies!$L3617</f>
        <v>42698894</v>
      </c>
    </row>
    <row r="2569" spans="1:15" x14ac:dyDescent="0.35">
      <c r="A2569" s="14" t="s">
        <v>32</v>
      </c>
      <c r="B2569" s="6">
        <v>185</v>
      </c>
      <c r="C2569" s="6">
        <v>67263182</v>
      </c>
      <c r="D2569" s="5" t="s">
        <v>1308</v>
      </c>
      <c r="E2569" s="5" t="s">
        <v>1612</v>
      </c>
      <c r="F2569" s="5" t="s">
        <v>3612</v>
      </c>
      <c r="G2569" s="6">
        <v>218771</v>
      </c>
      <c r="H2569" s="5" t="s">
        <v>3613</v>
      </c>
      <c r="I2569" s="6">
        <v>651</v>
      </c>
      <c r="J2569" s="5" t="s">
        <v>19</v>
      </c>
      <c r="K2569" s="5" t="s">
        <v>20</v>
      </c>
      <c r="L2569" s="6">
        <v>46000000</v>
      </c>
      <c r="M2569" s="6">
        <v>2002</v>
      </c>
      <c r="N2569" s="6">
        <v>7.2</v>
      </c>
      <c r="O2569" s="22">
        <f>IMDB_Movies!$C3361-IMDB_Movies!$L3361</f>
        <v>-50180506</v>
      </c>
    </row>
    <row r="2570" spans="1:15" x14ac:dyDescent="0.35">
      <c r="A2570" s="11" t="s">
        <v>6207</v>
      </c>
      <c r="B2570" s="12">
        <v>53</v>
      </c>
      <c r="C2570" s="12">
        <v>13019253</v>
      </c>
      <c r="D2570" s="13" t="s">
        <v>706</v>
      </c>
      <c r="E2570" s="13" t="s">
        <v>3065</v>
      </c>
      <c r="F2570" s="13" t="s">
        <v>6208</v>
      </c>
      <c r="G2570" s="12">
        <v>3914</v>
      </c>
      <c r="H2570" s="13" t="s">
        <v>6209</v>
      </c>
      <c r="I2570" s="12">
        <v>47</v>
      </c>
      <c r="J2570" s="13" t="s">
        <v>19</v>
      </c>
      <c r="K2570" s="13" t="s">
        <v>20</v>
      </c>
      <c r="L2570" s="12">
        <v>23000000</v>
      </c>
      <c r="M2570" s="12">
        <v>2000</v>
      </c>
      <c r="N2570" s="12">
        <v>5.6</v>
      </c>
      <c r="O2570" s="22">
        <f>IMDB_Movies!$C1782-IMDB_Movies!$L1782</f>
        <v>4627372</v>
      </c>
    </row>
    <row r="2571" spans="1:15" x14ac:dyDescent="0.35">
      <c r="A2571" s="11" t="s">
        <v>1197</v>
      </c>
      <c r="B2571" s="12">
        <v>167</v>
      </c>
      <c r="C2571" s="12">
        <v>90341670</v>
      </c>
      <c r="D2571" s="13" t="s">
        <v>1313</v>
      </c>
      <c r="E2571" s="13" t="s">
        <v>748</v>
      </c>
      <c r="F2571" s="13" t="s">
        <v>2645</v>
      </c>
      <c r="G2571" s="12">
        <v>102129</v>
      </c>
      <c r="H2571" s="13" t="s">
        <v>2646</v>
      </c>
      <c r="I2571" s="12">
        <v>432</v>
      </c>
      <c r="J2571" s="13" t="s">
        <v>19</v>
      </c>
      <c r="K2571" s="13" t="s">
        <v>20</v>
      </c>
      <c r="L2571" s="12">
        <v>60000000</v>
      </c>
      <c r="M2571" s="12">
        <v>2002</v>
      </c>
      <c r="N2571" s="12">
        <v>5.5</v>
      </c>
      <c r="O2571" s="22">
        <f>IMDB_Movies!$C260-IMDB_Movies!$L260</f>
        <v>-24768635</v>
      </c>
    </row>
    <row r="2572" spans="1:15" x14ac:dyDescent="0.35">
      <c r="A2572" s="14" t="s">
        <v>4680</v>
      </c>
      <c r="B2572" s="6">
        <v>29</v>
      </c>
      <c r="C2572" s="6">
        <v>79817937</v>
      </c>
      <c r="D2572" s="5" t="s">
        <v>8191</v>
      </c>
      <c r="E2572" s="5" t="s">
        <v>2258</v>
      </c>
      <c r="F2572" s="5" t="s">
        <v>8192</v>
      </c>
      <c r="G2572" s="6">
        <v>39798</v>
      </c>
      <c r="H2572" s="5" t="s">
        <v>8193</v>
      </c>
      <c r="I2572" s="6">
        <v>69</v>
      </c>
      <c r="J2572" s="5" t="s">
        <v>19</v>
      </c>
      <c r="K2572" s="5" t="s">
        <v>20</v>
      </c>
      <c r="L2572" s="6">
        <v>25000000</v>
      </c>
      <c r="M2572" s="6">
        <v>1986</v>
      </c>
      <c r="N2572" s="6">
        <v>5.9</v>
      </c>
      <c r="O2572" s="22">
        <f>IMDB_Movies!$C92-IMDB_Movies!$L92</f>
        <v>-10639452</v>
      </c>
    </row>
    <row r="2573" spans="1:15" x14ac:dyDescent="0.35">
      <c r="A2573" s="15" t="s">
        <v>4195</v>
      </c>
      <c r="B2573" s="8">
        <v>53</v>
      </c>
      <c r="C2573" s="8">
        <v>4835968</v>
      </c>
      <c r="D2573" s="7" t="s">
        <v>28</v>
      </c>
      <c r="E2573" s="7" t="s">
        <v>1237</v>
      </c>
      <c r="F2573" s="7" t="s">
        <v>4312</v>
      </c>
      <c r="G2573" s="8">
        <v>4821</v>
      </c>
      <c r="H2573" s="7" t="s">
        <v>4313</v>
      </c>
      <c r="I2573" s="8">
        <v>82</v>
      </c>
      <c r="J2573" s="7" t="s">
        <v>19</v>
      </c>
      <c r="K2573" s="7" t="s">
        <v>31</v>
      </c>
      <c r="L2573" s="8">
        <v>40000000</v>
      </c>
      <c r="M2573" s="8">
        <v>2002</v>
      </c>
      <c r="N2573" s="8">
        <v>4.5</v>
      </c>
      <c r="O2573" s="21">
        <f>IMDB_Movies!$C417-IMDB_Movies!$L417</f>
        <v>208991599</v>
      </c>
    </row>
    <row r="2574" spans="1:15" x14ac:dyDescent="0.35">
      <c r="A2574" s="14" t="s">
        <v>1349</v>
      </c>
      <c r="B2574" s="6">
        <v>143</v>
      </c>
      <c r="C2574" s="6">
        <v>160762022</v>
      </c>
      <c r="D2574" s="5" t="s">
        <v>335</v>
      </c>
      <c r="E2574" s="5" t="s">
        <v>1190</v>
      </c>
      <c r="F2574" s="5" t="s">
        <v>2025</v>
      </c>
      <c r="G2574" s="6">
        <v>132415</v>
      </c>
      <c r="H2574" s="5" t="s">
        <v>2026</v>
      </c>
      <c r="I2574" s="6">
        <v>288</v>
      </c>
      <c r="J2574" s="5" t="s">
        <v>19</v>
      </c>
      <c r="K2574" s="5" t="s">
        <v>20</v>
      </c>
      <c r="L2574" s="6">
        <v>75000000</v>
      </c>
      <c r="M2574" s="6">
        <v>2004</v>
      </c>
      <c r="N2574" s="6">
        <v>6</v>
      </c>
      <c r="O2574" s="21">
        <f>IMDB_Movies!$C1001-IMDB_Movies!$L1001</f>
        <v>13257500</v>
      </c>
    </row>
    <row r="2575" spans="1:15" x14ac:dyDescent="0.35">
      <c r="A2575" s="14" t="s">
        <v>2718</v>
      </c>
      <c r="B2575" s="6">
        <v>538</v>
      </c>
      <c r="C2575" s="6">
        <v>150117807</v>
      </c>
      <c r="D2575" s="5" t="s">
        <v>1316</v>
      </c>
      <c r="E2575" s="5" t="s">
        <v>253</v>
      </c>
      <c r="F2575" s="5" t="s">
        <v>3959</v>
      </c>
      <c r="G2575" s="6">
        <v>358416</v>
      </c>
      <c r="H2575" s="5" t="s">
        <v>3960</v>
      </c>
      <c r="I2575" s="6">
        <v>751</v>
      </c>
      <c r="J2575" s="5" t="s">
        <v>19</v>
      </c>
      <c r="K2575" s="5" t="s">
        <v>20</v>
      </c>
      <c r="L2575" s="6">
        <v>40000000</v>
      </c>
      <c r="M2575" s="6">
        <v>2013</v>
      </c>
      <c r="N2575" s="6">
        <v>7.3</v>
      </c>
      <c r="O2575" s="21">
        <f>IMDB_Movies!$C2669-IMDB_Movies!$L2669</f>
        <v>5043880</v>
      </c>
    </row>
    <row r="2576" spans="1:15" x14ac:dyDescent="0.35">
      <c r="A2576" s="15" t="s">
        <v>316</v>
      </c>
      <c r="B2576" s="8">
        <v>120</v>
      </c>
      <c r="C2576" s="8">
        <v>3798532</v>
      </c>
      <c r="D2576" s="7" t="s">
        <v>3400</v>
      </c>
      <c r="E2576" s="7" t="s">
        <v>93</v>
      </c>
      <c r="F2576" s="7" t="s">
        <v>9973</v>
      </c>
      <c r="G2576" s="8">
        <v>41138</v>
      </c>
      <c r="H2576" s="7" t="s">
        <v>9974</v>
      </c>
      <c r="I2576" s="8">
        <v>208</v>
      </c>
      <c r="J2576" s="7" t="s">
        <v>19</v>
      </c>
      <c r="K2576" s="7" t="s">
        <v>20</v>
      </c>
      <c r="L2576" s="8">
        <v>4500000</v>
      </c>
      <c r="M2576" s="8">
        <v>1996</v>
      </c>
      <c r="N2576" s="8">
        <v>7.4</v>
      </c>
      <c r="O2576" s="21">
        <f>IMDB_Movies!$C2759-IMDB_Movies!$L2759</f>
        <v>-61682000</v>
      </c>
    </row>
    <row r="2577" spans="1:15" x14ac:dyDescent="0.35">
      <c r="A2577" s="11" t="s">
        <v>3729</v>
      </c>
      <c r="B2577" s="12">
        <v>88</v>
      </c>
      <c r="C2577" s="12">
        <v>11883495</v>
      </c>
      <c r="D2577" s="13" t="s">
        <v>1681</v>
      </c>
      <c r="E2577" s="13" t="s">
        <v>378</v>
      </c>
      <c r="F2577" s="13" t="s">
        <v>9547</v>
      </c>
      <c r="G2577" s="12">
        <v>52805</v>
      </c>
      <c r="H2577" s="13" t="s">
        <v>9548</v>
      </c>
      <c r="I2577" s="12">
        <v>278</v>
      </c>
      <c r="J2577" s="13" t="s">
        <v>19</v>
      </c>
      <c r="K2577" s="13" t="s">
        <v>31</v>
      </c>
      <c r="L2577" s="12">
        <v>9000000</v>
      </c>
      <c r="M2577" s="12">
        <v>1998</v>
      </c>
      <c r="N2577" s="12">
        <v>6.8</v>
      </c>
      <c r="O2577" s="22">
        <f>IMDB_Movies!$C2074-IMDB_Movies!$L2074</f>
        <v>-28791977</v>
      </c>
    </row>
    <row r="2578" spans="1:15" x14ac:dyDescent="0.35">
      <c r="A2578" s="14" t="s">
        <v>291</v>
      </c>
      <c r="B2578" s="6">
        <v>322</v>
      </c>
      <c r="C2578" s="6">
        <v>130468626</v>
      </c>
      <c r="D2578" s="5" t="s">
        <v>161</v>
      </c>
      <c r="E2578" s="5" t="s">
        <v>292</v>
      </c>
      <c r="F2578" s="5" t="s">
        <v>293</v>
      </c>
      <c r="G2578" s="6">
        <v>53607</v>
      </c>
      <c r="H2578" s="5" t="s">
        <v>294</v>
      </c>
      <c r="I2578" s="6">
        <v>432</v>
      </c>
      <c r="J2578" s="5" t="s">
        <v>19</v>
      </c>
      <c r="K2578" s="5" t="s">
        <v>20</v>
      </c>
      <c r="L2578" s="6">
        <v>185000000</v>
      </c>
      <c r="M2578" s="6">
        <v>2016</v>
      </c>
      <c r="N2578" s="6">
        <v>7.5</v>
      </c>
      <c r="O2578" s="22">
        <f>IMDB_Movies!$C344-IMDB_Movies!$L344</f>
        <v>45276912</v>
      </c>
    </row>
    <row r="2579" spans="1:15" x14ac:dyDescent="0.35">
      <c r="A2579" s="11" t="s">
        <v>7611</v>
      </c>
      <c r="B2579" s="12">
        <v>66</v>
      </c>
      <c r="C2579" s="12">
        <v>18595716</v>
      </c>
      <c r="D2579" s="13" t="s">
        <v>1754</v>
      </c>
      <c r="E2579" s="13" t="s">
        <v>8277</v>
      </c>
      <c r="F2579" s="13" t="s">
        <v>8278</v>
      </c>
      <c r="G2579" s="12">
        <v>30462</v>
      </c>
      <c r="H2579" s="13" t="s">
        <v>8279</v>
      </c>
      <c r="I2579" s="12">
        <v>150</v>
      </c>
      <c r="J2579" s="13" t="s">
        <v>19</v>
      </c>
      <c r="K2579" s="13" t="s">
        <v>20</v>
      </c>
      <c r="L2579" s="12">
        <v>12000000</v>
      </c>
      <c r="M2579" s="12">
        <v>2006</v>
      </c>
      <c r="N2579" s="12">
        <v>5.3</v>
      </c>
      <c r="O2579" s="22">
        <f>IMDB_Movies!$C2336-IMDB_Movies!$L2336</f>
        <v>-11827231</v>
      </c>
    </row>
    <row r="2580" spans="1:15" x14ac:dyDescent="0.35">
      <c r="A2580" s="14" t="s">
        <v>256</v>
      </c>
      <c r="B2580" s="6">
        <v>590</v>
      </c>
      <c r="C2580" s="6">
        <v>228756232</v>
      </c>
      <c r="D2580" s="5" t="s">
        <v>42</v>
      </c>
      <c r="E2580" s="5" t="s">
        <v>258</v>
      </c>
      <c r="F2580" s="5" t="s">
        <v>259</v>
      </c>
      <c r="G2580" s="6">
        <v>395573</v>
      </c>
      <c r="H2580" s="5" t="s">
        <v>260</v>
      </c>
      <c r="I2580" s="6">
        <v>1171</v>
      </c>
      <c r="J2580" s="5" t="s">
        <v>19</v>
      </c>
      <c r="K2580" s="5" t="s">
        <v>20</v>
      </c>
      <c r="L2580" s="6">
        <v>190000000</v>
      </c>
      <c r="M2580" s="6">
        <v>2013</v>
      </c>
      <c r="N2580" s="6">
        <v>7.8</v>
      </c>
      <c r="O2580" s="21">
        <f>IMDB_Movies!$C301-IMDB_Movies!$L301</f>
        <v>-23345419</v>
      </c>
    </row>
    <row r="2581" spans="1:15" x14ac:dyDescent="0.35">
      <c r="A2581" s="11" t="s">
        <v>900</v>
      </c>
      <c r="B2581" s="12">
        <v>25</v>
      </c>
      <c r="C2581" s="12">
        <v>45500797</v>
      </c>
      <c r="D2581" s="13" t="s">
        <v>1566</v>
      </c>
      <c r="E2581" s="13" t="s">
        <v>4132</v>
      </c>
      <c r="F2581" s="13" t="s">
        <v>4133</v>
      </c>
      <c r="G2581" s="12">
        <v>17443</v>
      </c>
      <c r="H2581" s="13" t="s">
        <v>4134</v>
      </c>
      <c r="I2581" s="12">
        <v>56</v>
      </c>
      <c r="J2581" s="13" t="s">
        <v>19</v>
      </c>
      <c r="K2581" s="13" t="s">
        <v>20</v>
      </c>
      <c r="L2581" s="12">
        <v>40000000</v>
      </c>
      <c r="M2581" s="12">
        <v>1992</v>
      </c>
      <c r="N2581" s="12">
        <v>6</v>
      </c>
      <c r="O2581" s="22">
        <f>IMDB_Movies!$C1252-IMDB_Movies!$L1252</f>
        <v>-38023633</v>
      </c>
    </row>
    <row r="2582" spans="1:15" x14ac:dyDescent="0.35">
      <c r="A2582" s="14" t="s">
        <v>7533</v>
      </c>
      <c r="B2582" s="6">
        <v>198</v>
      </c>
      <c r="C2582" s="6">
        <v>42592530</v>
      </c>
      <c r="D2582" s="5" t="s">
        <v>619</v>
      </c>
      <c r="E2582" s="5" t="s">
        <v>1059</v>
      </c>
      <c r="F2582" s="5" t="s">
        <v>7534</v>
      </c>
      <c r="G2582" s="6">
        <v>29867</v>
      </c>
      <c r="H2582" s="5" t="s">
        <v>7535</v>
      </c>
      <c r="I2582" s="6">
        <v>181</v>
      </c>
      <c r="J2582" s="5" t="s">
        <v>19</v>
      </c>
      <c r="K2582" s="5" t="s">
        <v>20</v>
      </c>
      <c r="L2582" s="6">
        <v>15000000</v>
      </c>
      <c r="M2582" s="6">
        <v>2015</v>
      </c>
      <c r="N2582" s="6">
        <v>6.2</v>
      </c>
      <c r="O2582" s="21">
        <f>IMDB_Movies!$C2383-IMDB_Movies!$L2383</f>
        <v>-8954199</v>
      </c>
    </row>
    <row r="2583" spans="1:15" x14ac:dyDescent="0.35">
      <c r="A2583" s="14" t="s">
        <v>1556</v>
      </c>
      <c r="B2583" s="6">
        <v>49</v>
      </c>
      <c r="C2583" s="6">
        <v>233103</v>
      </c>
      <c r="D2583" s="5" t="s">
        <v>2243</v>
      </c>
      <c r="E2583" s="5" t="s">
        <v>1939</v>
      </c>
      <c r="F2583" s="5" t="s">
        <v>9398</v>
      </c>
      <c r="G2583" s="6">
        <v>2670</v>
      </c>
      <c r="H2583" s="5" t="s">
        <v>9399</v>
      </c>
      <c r="I2583" s="6">
        <v>50</v>
      </c>
      <c r="J2583" s="5" t="s">
        <v>19</v>
      </c>
      <c r="K2583" s="5" t="s">
        <v>31</v>
      </c>
      <c r="L2583" s="6">
        <v>7000000</v>
      </c>
      <c r="M2583" s="6">
        <v>2005</v>
      </c>
      <c r="N2583" s="6">
        <v>6.9</v>
      </c>
      <c r="O2583" s="21">
        <f>IMDB_Movies!$C3038-IMDB_Movies!$L3038</f>
        <v>117603</v>
      </c>
    </row>
    <row r="2584" spans="1:15" x14ac:dyDescent="0.35">
      <c r="A2584" s="15" t="s">
        <v>3084</v>
      </c>
      <c r="B2584" s="8">
        <v>105</v>
      </c>
      <c r="C2584" s="8">
        <v>18306166</v>
      </c>
      <c r="D2584" s="7" t="s">
        <v>846</v>
      </c>
      <c r="E2584" s="7" t="s">
        <v>461</v>
      </c>
      <c r="F2584" s="7" t="s">
        <v>4763</v>
      </c>
      <c r="G2584" s="8">
        <v>28130</v>
      </c>
      <c r="H2584" s="7" t="s">
        <v>4764</v>
      </c>
      <c r="I2584" s="8">
        <v>215</v>
      </c>
      <c r="J2584" s="7" t="s">
        <v>19</v>
      </c>
      <c r="K2584" s="7" t="s">
        <v>31</v>
      </c>
      <c r="L2584" s="8">
        <v>35000000</v>
      </c>
      <c r="M2584" s="8">
        <v>2002</v>
      </c>
      <c r="N2584" s="8">
        <v>6.5</v>
      </c>
      <c r="O2584" s="21">
        <f>IMDB_Movies!$C1257-IMDB_Movies!$L1257</f>
        <v>86546825</v>
      </c>
    </row>
    <row r="2585" spans="1:15" x14ac:dyDescent="0.35">
      <c r="A2585" s="14" t="s">
        <v>3203</v>
      </c>
      <c r="B2585" s="6">
        <v>141</v>
      </c>
      <c r="C2585" s="6">
        <v>1197786</v>
      </c>
      <c r="D2585" s="5" t="s">
        <v>242</v>
      </c>
      <c r="E2585" s="5" t="s">
        <v>3749</v>
      </c>
      <c r="F2585" s="5" t="s">
        <v>7788</v>
      </c>
      <c r="G2585" s="6">
        <v>55928</v>
      </c>
      <c r="H2585" s="5" t="s">
        <v>7789</v>
      </c>
      <c r="I2585" s="6">
        <v>157</v>
      </c>
      <c r="J2585" s="5" t="s">
        <v>1002</v>
      </c>
      <c r="K2585" s="5" t="s">
        <v>1003</v>
      </c>
      <c r="L2585" s="6">
        <v>12000000</v>
      </c>
      <c r="M2585" s="6">
        <v>2004</v>
      </c>
      <c r="N2585" s="6">
        <v>7.2</v>
      </c>
      <c r="O2585" s="22">
        <f>IMDB_Movies!$C704-IMDB_Movies!$L704</f>
        <v>-14666342</v>
      </c>
    </row>
    <row r="2586" spans="1:15" x14ac:dyDescent="0.35">
      <c r="A2586" s="14" t="s">
        <v>3070</v>
      </c>
      <c r="B2586" s="6">
        <v>238</v>
      </c>
      <c r="C2586" s="6">
        <v>31051126</v>
      </c>
      <c r="D2586" s="5" t="s">
        <v>335</v>
      </c>
      <c r="E2586" s="5" t="s">
        <v>351</v>
      </c>
      <c r="F2586" s="5" t="s">
        <v>3071</v>
      </c>
      <c r="G2586" s="6">
        <v>36877</v>
      </c>
      <c r="H2586" s="5" t="s">
        <v>3072</v>
      </c>
      <c r="I2586" s="6">
        <v>101</v>
      </c>
      <c r="J2586" s="5" t="s">
        <v>19</v>
      </c>
      <c r="K2586" s="5" t="s">
        <v>31</v>
      </c>
      <c r="L2586" s="6">
        <v>55000000</v>
      </c>
      <c r="M2586" s="6">
        <v>2012</v>
      </c>
      <c r="N2586" s="6">
        <v>6.7</v>
      </c>
      <c r="O2586" s="21">
        <f>IMDB_Movies!$C995-IMDB_Movies!$L995</f>
        <v>23343413</v>
      </c>
    </row>
    <row r="2587" spans="1:15" x14ac:dyDescent="0.35">
      <c r="A2587" s="11" t="s">
        <v>6169</v>
      </c>
      <c r="B2587" s="12">
        <v>16</v>
      </c>
      <c r="C2587" s="12">
        <v>42880</v>
      </c>
      <c r="D2587" s="13" t="s">
        <v>151</v>
      </c>
      <c r="E2587" s="13" t="s">
        <v>1190</v>
      </c>
      <c r="F2587" s="13" t="s">
        <v>6170</v>
      </c>
      <c r="G2587" s="12">
        <v>2919</v>
      </c>
      <c r="H2587" s="13" t="s">
        <v>6171</v>
      </c>
      <c r="I2587" s="12">
        <v>50</v>
      </c>
      <c r="J2587" s="13" t="s">
        <v>19</v>
      </c>
      <c r="K2587" s="13" t="s">
        <v>31</v>
      </c>
      <c r="L2587" s="12">
        <v>24000000</v>
      </c>
      <c r="M2587" s="12">
        <v>2004</v>
      </c>
      <c r="N2587" s="12">
        <v>5.0999999999999996</v>
      </c>
      <c r="O2587" s="22">
        <f>IMDB_Movies!$C3499-IMDB_Movies!$L3499</f>
        <v>2190525</v>
      </c>
    </row>
    <row r="2588" spans="1:15" x14ac:dyDescent="0.35">
      <c r="A2588" s="15" t="s">
        <v>3258</v>
      </c>
      <c r="B2588" s="8">
        <v>62</v>
      </c>
      <c r="C2588" s="8">
        <v>11900000</v>
      </c>
      <c r="D2588" s="7" t="s">
        <v>1360</v>
      </c>
      <c r="E2588" s="7" t="s">
        <v>59</v>
      </c>
      <c r="F2588" s="7" t="s">
        <v>5343</v>
      </c>
      <c r="G2588" s="8">
        <v>11003</v>
      </c>
      <c r="H2588" s="7" t="s">
        <v>5344</v>
      </c>
      <c r="I2588" s="8">
        <v>148</v>
      </c>
      <c r="J2588" s="7" t="s">
        <v>19</v>
      </c>
      <c r="K2588" s="7" t="s">
        <v>20</v>
      </c>
      <c r="L2588" s="8">
        <v>30000000</v>
      </c>
      <c r="M2588" s="8">
        <v>1999</v>
      </c>
      <c r="N2588" s="8">
        <v>5.5</v>
      </c>
      <c r="O2588" s="21">
        <f>IMDB_Movies!$C3164-IMDB_Movies!$L3164</f>
        <v>-9382401</v>
      </c>
    </row>
    <row r="2589" spans="1:15" x14ac:dyDescent="0.35">
      <c r="A2589" s="11" t="s">
        <v>5708</v>
      </c>
      <c r="B2589" s="12">
        <v>32</v>
      </c>
      <c r="C2589" s="12">
        <v>13829734</v>
      </c>
      <c r="D2589" s="13" t="s">
        <v>5709</v>
      </c>
      <c r="E2589" s="13" t="s">
        <v>2940</v>
      </c>
      <c r="F2589" s="13" t="s">
        <v>5710</v>
      </c>
      <c r="G2589" s="12">
        <v>16194</v>
      </c>
      <c r="H2589" s="13" t="s">
        <v>5711</v>
      </c>
      <c r="I2589" s="12">
        <v>79</v>
      </c>
      <c r="J2589" s="13" t="s">
        <v>19</v>
      </c>
      <c r="K2589" s="13" t="s">
        <v>193</v>
      </c>
      <c r="L2589" s="12">
        <v>26000000</v>
      </c>
      <c r="M2589" s="12">
        <v>1994</v>
      </c>
      <c r="N2589" s="12">
        <v>4.3</v>
      </c>
      <c r="O2589" s="22">
        <f>IMDB_Movies!$C858-IMDB_Movies!$L858</f>
        <v>47715416</v>
      </c>
    </row>
    <row r="2590" spans="1:15" x14ac:dyDescent="0.35">
      <c r="A2590" s="14" t="s">
        <v>179</v>
      </c>
      <c r="B2590" s="6">
        <v>453</v>
      </c>
      <c r="C2590" s="6">
        <v>312057433</v>
      </c>
      <c r="D2590" s="5" t="s">
        <v>42</v>
      </c>
      <c r="E2590" s="5" t="s">
        <v>59</v>
      </c>
      <c r="F2590" s="5" t="s">
        <v>392</v>
      </c>
      <c r="G2590" s="6">
        <v>522371</v>
      </c>
      <c r="H2590" s="5" t="s">
        <v>393</v>
      </c>
      <c r="I2590" s="6">
        <v>723</v>
      </c>
      <c r="J2590" s="5" t="s">
        <v>19</v>
      </c>
      <c r="K2590" s="5" t="s">
        <v>20</v>
      </c>
      <c r="L2590" s="6">
        <v>200000000</v>
      </c>
      <c r="M2590" s="6">
        <v>2010</v>
      </c>
      <c r="N2590" s="6">
        <v>7</v>
      </c>
      <c r="O2590" s="21">
        <f>IMDB_Movies!$C311-IMDB_Movies!$L311</f>
        <v>7055248</v>
      </c>
    </row>
    <row r="2591" spans="1:15" x14ac:dyDescent="0.35">
      <c r="A2591" s="15" t="s">
        <v>3804</v>
      </c>
      <c r="B2591" s="8">
        <v>84</v>
      </c>
      <c r="C2591" s="8">
        <v>56505065</v>
      </c>
      <c r="D2591" s="7" t="s">
        <v>5793</v>
      </c>
      <c r="E2591" s="7" t="s">
        <v>1988</v>
      </c>
      <c r="F2591" s="7" t="s">
        <v>5794</v>
      </c>
      <c r="G2591" s="8">
        <v>95241</v>
      </c>
      <c r="H2591" s="7" t="s">
        <v>5795</v>
      </c>
      <c r="I2591" s="8">
        <v>439</v>
      </c>
      <c r="J2591" s="7" t="s">
        <v>19</v>
      </c>
      <c r="K2591" s="7" t="s">
        <v>20</v>
      </c>
      <c r="L2591" s="8">
        <v>25000000</v>
      </c>
      <c r="M2591" s="8">
        <v>1993</v>
      </c>
      <c r="N2591" s="8">
        <v>7.8</v>
      </c>
      <c r="O2591" s="21">
        <f>IMDB_Movies!$C441-IMDB_Movies!$L441</f>
        <v>-33494358</v>
      </c>
    </row>
    <row r="2592" spans="1:15" x14ac:dyDescent="0.35">
      <c r="A2592" s="14" t="s">
        <v>4391</v>
      </c>
      <c r="B2592" s="6">
        <v>54</v>
      </c>
      <c r="C2592" s="6">
        <v>52929168</v>
      </c>
      <c r="D2592" s="5" t="s">
        <v>706</v>
      </c>
      <c r="E2592" s="5" t="s">
        <v>3570</v>
      </c>
      <c r="F2592" s="5" t="s">
        <v>8431</v>
      </c>
      <c r="G2592" s="6">
        <v>82743</v>
      </c>
      <c r="H2592" s="5" t="s">
        <v>8433</v>
      </c>
      <c r="I2592" s="6">
        <v>201</v>
      </c>
      <c r="J2592" s="5" t="s">
        <v>19</v>
      </c>
      <c r="K2592" s="5" t="s">
        <v>20</v>
      </c>
      <c r="L2592" s="6">
        <v>11000000</v>
      </c>
      <c r="M2592" s="6">
        <v>1992</v>
      </c>
      <c r="N2592" s="6">
        <v>7.5</v>
      </c>
      <c r="O2592" s="22">
        <f>IMDB_Movies!$C1756-IMDB_Movies!$L1756</f>
        <v>17450000</v>
      </c>
    </row>
    <row r="2593" spans="1:15" x14ac:dyDescent="0.35">
      <c r="A2593" s="15" t="s">
        <v>6963</v>
      </c>
      <c r="B2593" s="8">
        <v>10</v>
      </c>
      <c r="C2593" s="8">
        <v>2119994</v>
      </c>
      <c r="D2593" s="7" t="s">
        <v>6964</v>
      </c>
      <c r="E2593" s="7" t="s">
        <v>6965</v>
      </c>
      <c r="F2593" s="7" t="s">
        <v>6966</v>
      </c>
      <c r="G2593" s="8">
        <v>1153</v>
      </c>
      <c r="H2593" s="7" t="s">
        <v>6967</v>
      </c>
      <c r="I2593" s="8">
        <v>15</v>
      </c>
      <c r="J2593" s="7" t="s">
        <v>19</v>
      </c>
      <c r="K2593" s="7" t="s">
        <v>20</v>
      </c>
      <c r="L2593" s="8">
        <v>19000000</v>
      </c>
      <c r="M2593" s="8">
        <v>1993</v>
      </c>
      <c r="N2593" s="8">
        <v>5.7</v>
      </c>
      <c r="O2593" s="21">
        <f>IMDB_Movies!$C3642-IMDB_Movies!$L3642</f>
        <v>22981571</v>
      </c>
    </row>
    <row r="2594" spans="1:15" x14ac:dyDescent="0.35">
      <c r="A2594" s="15" t="s">
        <v>7821</v>
      </c>
      <c r="B2594" s="8">
        <v>222</v>
      </c>
      <c r="C2594" s="8">
        <v>66009973</v>
      </c>
      <c r="D2594" s="7" t="s">
        <v>3536</v>
      </c>
      <c r="E2594" s="7" t="s">
        <v>2843</v>
      </c>
      <c r="F2594" s="7" t="s">
        <v>7822</v>
      </c>
      <c r="G2594" s="8">
        <v>38202</v>
      </c>
      <c r="H2594" s="7" t="s">
        <v>7823</v>
      </c>
      <c r="I2594" s="8">
        <v>135</v>
      </c>
      <c r="J2594" s="7" t="s">
        <v>19</v>
      </c>
      <c r="K2594" s="7" t="s">
        <v>20</v>
      </c>
      <c r="L2594" s="8">
        <v>14800000</v>
      </c>
      <c r="M2594" s="8">
        <v>2015</v>
      </c>
      <c r="N2594" s="8">
        <v>5.7</v>
      </c>
      <c r="O2594" s="21">
        <f>IMDB_Movies!$C2097-IMDB_Movies!$L2097</f>
        <v>-7097000</v>
      </c>
    </row>
    <row r="2595" spans="1:15" x14ac:dyDescent="0.35">
      <c r="A2595" s="11" t="s">
        <v>9696</v>
      </c>
      <c r="B2595" s="12">
        <v>48</v>
      </c>
      <c r="C2595" s="12">
        <v>27445</v>
      </c>
      <c r="D2595" s="13" t="s">
        <v>7487</v>
      </c>
      <c r="E2595" s="13" t="s">
        <v>4760</v>
      </c>
      <c r="F2595" s="13" t="s">
        <v>9697</v>
      </c>
      <c r="G2595" s="12">
        <v>3788</v>
      </c>
      <c r="H2595" s="13" t="s">
        <v>9698</v>
      </c>
      <c r="I2595" s="12">
        <v>31</v>
      </c>
      <c r="J2595" s="13" t="s">
        <v>19</v>
      </c>
      <c r="K2595" s="13" t="s">
        <v>20</v>
      </c>
      <c r="L2595" s="12">
        <v>9000000</v>
      </c>
      <c r="M2595" s="12">
        <v>2011</v>
      </c>
      <c r="N2595" s="12">
        <v>5.3</v>
      </c>
      <c r="O2595" s="22">
        <f>IMDB_Movies!$C532-IMDB_Movies!$L532</f>
        <v>-1906509</v>
      </c>
    </row>
    <row r="2596" spans="1:15" x14ac:dyDescent="0.35">
      <c r="A2596" s="14" t="s">
        <v>5937</v>
      </c>
      <c r="B2596" s="6">
        <v>44</v>
      </c>
      <c r="C2596" s="6">
        <v>22200000</v>
      </c>
      <c r="D2596" s="5" t="s">
        <v>973</v>
      </c>
      <c r="E2596" s="5" t="s">
        <v>24</v>
      </c>
      <c r="F2596" s="5" t="s">
        <v>5938</v>
      </c>
      <c r="G2596" s="6">
        <v>41310</v>
      </c>
      <c r="H2596" s="5" t="s">
        <v>5939</v>
      </c>
      <c r="I2596" s="6">
        <v>117</v>
      </c>
      <c r="J2596" s="5" t="s">
        <v>19</v>
      </c>
      <c r="K2596" s="5" t="s">
        <v>20</v>
      </c>
      <c r="L2596" s="6">
        <v>25000000</v>
      </c>
      <c r="M2596" s="6">
        <v>1994</v>
      </c>
      <c r="N2596" s="6">
        <v>6.8</v>
      </c>
      <c r="O2596" s="22">
        <f>IMDB_Movies!$C2168-IMDB_Movies!$L2168</f>
        <v>-6135658</v>
      </c>
    </row>
    <row r="2597" spans="1:15" x14ac:dyDescent="0.35">
      <c r="A2597" s="14" t="s">
        <v>1581</v>
      </c>
      <c r="B2597" s="6">
        <v>253</v>
      </c>
      <c r="C2597" s="6">
        <v>60128566</v>
      </c>
      <c r="D2597" s="5" t="s">
        <v>2266</v>
      </c>
      <c r="E2597" s="5" t="s">
        <v>1342</v>
      </c>
      <c r="F2597" s="5" t="s">
        <v>2920</v>
      </c>
      <c r="G2597" s="6">
        <v>131447</v>
      </c>
      <c r="H2597" s="5" t="s">
        <v>2921</v>
      </c>
      <c r="I2597" s="6">
        <v>410</v>
      </c>
      <c r="J2597" s="5" t="s">
        <v>19</v>
      </c>
      <c r="K2597" s="5" t="s">
        <v>539</v>
      </c>
      <c r="L2597" s="6">
        <v>60000000</v>
      </c>
      <c r="M2597" s="6">
        <v>2010</v>
      </c>
      <c r="N2597" s="6">
        <v>5.9</v>
      </c>
      <c r="O2597" s="21">
        <f>IMDB_Movies!$C269-IMDB_Movies!$L269</f>
        <v>-26355679</v>
      </c>
    </row>
    <row r="2598" spans="1:15" x14ac:dyDescent="0.35">
      <c r="A2598" s="11" t="s">
        <v>3191</v>
      </c>
      <c r="B2598" s="12">
        <v>222</v>
      </c>
      <c r="C2598" s="12">
        <v>12712093</v>
      </c>
      <c r="D2598" s="13" t="s">
        <v>3885</v>
      </c>
      <c r="E2598" s="13" t="s">
        <v>33</v>
      </c>
      <c r="F2598" s="13" t="s">
        <v>5338</v>
      </c>
      <c r="G2598" s="12">
        <v>70771</v>
      </c>
      <c r="H2598" s="13" t="s">
        <v>5339</v>
      </c>
      <c r="I2598" s="12">
        <v>671</v>
      </c>
      <c r="J2598" s="13" t="s">
        <v>19</v>
      </c>
      <c r="K2598" s="13" t="s">
        <v>20</v>
      </c>
      <c r="L2598" s="12">
        <v>30000000</v>
      </c>
      <c r="M2598" s="12">
        <v>2005</v>
      </c>
      <c r="N2598" s="12">
        <v>6.7</v>
      </c>
      <c r="O2598" s="22">
        <f>IMDB_Movies!$C1518-IMDB_Movies!$L1518</f>
        <v>-16855194</v>
      </c>
    </row>
    <row r="2599" spans="1:15" x14ac:dyDescent="0.35">
      <c r="A2599" s="11" t="s">
        <v>833</v>
      </c>
      <c r="B2599" s="12">
        <v>434</v>
      </c>
      <c r="C2599" s="12">
        <v>101160529</v>
      </c>
      <c r="D2599" s="13" t="s">
        <v>715</v>
      </c>
      <c r="E2599" s="13" t="s">
        <v>535</v>
      </c>
      <c r="F2599" s="13" t="s">
        <v>835</v>
      </c>
      <c r="G2599" s="12">
        <v>200022</v>
      </c>
      <c r="H2599" s="13" t="s">
        <v>837</v>
      </c>
      <c r="I2599" s="12">
        <v>1240</v>
      </c>
      <c r="J2599" s="13" t="s">
        <v>19</v>
      </c>
      <c r="K2599" s="13" t="s">
        <v>20</v>
      </c>
      <c r="L2599" s="12">
        <v>125000000</v>
      </c>
      <c r="M2599" s="12">
        <v>2014</v>
      </c>
      <c r="N2599" s="12">
        <v>5.8</v>
      </c>
      <c r="O2599" s="22">
        <f>IMDB_Movies!$C134-IMDB_Movies!$L134</f>
        <v>-640226</v>
      </c>
    </row>
    <row r="2600" spans="1:15" x14ac:dyDescent="0.35">
      <c r="A2600" s="14" t="s">
        <v>9429</v>
      </c>
      <c r="B2600" s="6">
        <v>33</v>
      </c>
      <c r="C2600" s="6">
        <v>110029</v>
      </c>
      <c r="D2600" s="5" t="s">
        <v>9430</v>
      </c>
      <c r="E2600" s="5" t="s">
        <v>9338</v>
      </c>
      <c r="F2600" s="5" t="s">
        <v>9431</v>
      </c>
      <c r="G2600" s="6">
        <v>1388</v>
      </c>
      <c r="H2600" s="5" t="s">
        <v>9432</v>
      </c>
      <c r="I2600" s="6">
        <v>31</v>
      </c>
      <c r="J2600" s="5" t="s">
        <v>19</v>
      </c>
      <c r="K2600" s="5" t="s">
        <v>267</v>
      </c>
      <c r="L2600" s="6">
        <v>6500000</v>
      </c>
      <c r="M2600" s="6">
        <v>2009</v>
      </c>
      <c r="N2600" s="6">
        <v>6.3</v>
      </c>
      <c r="O2600" s="21">
        <f>IMDB_Movies!$C2107-IMDB_Movies!$L2107</f>
        <v>53270259</v>
      </c>
    </row>
    <row r="2601" spans="1:15" x14ac:dyDescent="0.35">
      <c r="A2601" s="11" t="s">
        <v>533</v>
      </c>
      <c r="B2601" s="12">
        <v>171</v>
      </c>
      <c r="C2601" s="12">
        <v>75530832</v>
      </c>
      <c r="D2601" s="13" t="s">
        <v>2483</v>
      </c>
      <c r="E2601" s="13" t="s">
        <v>1612</v>
      </c>
      <c r="F2601" s="13" t="s">
        <v>2637</v>
      </c>
      <c r="G2601" s="12">
        <v>97047</v>
      </c>
      <c r="H2601" s="13" t="s">
        <v>2638</v>
      </c>
      <c r="I2601" s="12">
        <v>452</v>
      </c>
      <c r="J2601" s="13" t="s">
        <v>19</v>
      </c>
      <c r="K2601" s="13" t="s">
        <v>20</v>
      </c>
      <c r="L2601" s="12">
        <v>55000000</v>
      </c>
      <c r="M2601" s="12">
        <v>1999</v>
      </c>
      <c r="N2601" s="12">
        <v>6.8</v>
      </c>
      <c r="O2601" s="22">
        <f>IMDB_Movies!$C3571-IMDB_Movies!$L3571</f>
        <v>18201106</v>
      </c>
    </row>
    <row r="2602" spans="1:15" x14ac:dyDescent="0.35">
      <c r="A2602" s="14" t="s">
        <v>1406</v>
      </c>
      <c r="B2602" s="6">
        <v>68</v>
      </c>
      <c r="C2602" s="6">
        <v>354704</v>
      </c>
      <c r="D2602" s="5" t="s">
        <v>4200</v>
      </c>
      <c r="E2602" s="5" t="s">
        <v>1874</v>
      </c>
      <c r="F2602" s="5" t="s">
        <v>10122</v>
      </c>
      <c r="G2602" s="6">
        <v>2705</v>
      </c>
      <c r="H2602" s="5" t="s">
        <v>10123</v>
      </c>
      <c r="I2602" s="6">
        <v>38</v>
      </c>
      <c r="J2602" s="5" t="s">
        <v>19</v>
      </c>
      <c r="K2602" s="5" t="s">
        <v>20</v>
      </c>
      <c r="L2602" s="6">
        <v>1300000</v>
      </c>
      <c r="M2602" s="6">
        <v>1987</v>
      </c>
      <c r="N2602" s="6">
        <v>5.9</v>
      </c>
      <c r="O2602" s="22">
        <f>IMDB_Movies!$C2694-IMDB_Movies!$L2694</f>
        <v>-4505853</v>
      </c>
    </row>
    <row r="2603" spans="1:15" x14ac:dyDescent="0.35">
      <c r="A2603" s="14" t="s">
        <v>8813</v>
      </c>
      <c r="B2603" s="6">
        <v>270</v>
      </c>
      <c r="C2603" s="6">
        <v>7574066</v>
      </c>
      <c r="D2603" s="5" t="s">
        <v>1702</v>
      </c>
      <c r="E2603" s="5" t="s">
        <v>147</v>
      </c>
      <c r="F2603" s="5" t="s">
        <v>8814</v>
      </c>
      <c r="G2603" s="6">
        <v>30325</v>
      </c>
      <c r="H2603" s="5" t="s">
        <v>8815</v>
      </c>
      <c r="I2603" s="6">
        <v>96</v>
      </c>
      <c r="J2603" s="5" t="s">
        <v>19</v>
      </c>
      <c r="K2603" s="5" t="s">
        <v>20</v>
      </c>
      <c r="L2603" s="6">
        <v>10000000</v>
      </c>
      <c r="M2603" s="6">
        <v>2014</v>
      </c>
      <c r="N2603" s="6">
        <v>6.3</v>
      </c>
      <c r="O2603" s="22">
        <f>IMDB_Movies!$C1992-IMDB_Movies!$L1992</f>
        <v>-12904682</v>
      </c>
    </row>
    <row r="2604" spans="1:15" x14ac:dyDescent="0.35">
      <c r="A2604" s="14" t="s">
        <v>1558</v>
      </c>
      <c r="B2604" s="6">
        <v>79</v>
      </c>
      <c r="C2604" s="6">
        <v>20389967</v>
      </c>
      <c r="D2604" s="5" t="s">
        <v>3460</v>
      </c>
      <c r="E2604" s="5" t="s">
        <v>464</v>
      </c>
      <c r="F2604" s="5" t="s">
        <v>3461</v>
      </c>
      <c r="G2604" s="6">
        <v>3077</v>
      </c>
      <c r="H2604" s="5" t="s">
        <v>3462</v>
      </c>
      <c r="I2604" s="6">
        <v>47</v>
      </c>
      <c r="J2604" s="5" t="s">
        <v>19</v>
      </c>
      <c r="K2604" s="5" t="s">
        <v>20</v>
      </c>
      <c r="L2604" s="6">
        <v>50000000</v>
      </c>
      <c r="M2604" s="6">
        <v>2016</v>
      </c>
      <c r="N2604" s="6">
        <v>6.7</v>
      </c>
      <c r="O2604" s="21">
        <f>IMDB_Movies!$C443-IMDB_Movies!$L443</f>
        <v>-9006456</v>
      </c>
    </row>
    <row r="2605" spans="1:15" x14ac:dyDescent="0.35">
      <c r="A2605" s="14" t="s">
        <v>10993</v>
      </c>
      <c r="B2605" s="6">
        <v>181</v>
      </c>
      <c r="C2605" s="6">
        <v>2508841</v>
      </c>
      <c r="D2605" s="5" t="s">
        <v>1316</v>
      </c>
      <c r="E2605" s="5" t="s">
        <v>4518</v>
      </c>
      <c r="F2605" s="5" t="s">
        <v>10994</v>
      </c>
      <c r="G2605" s="6">
        <v>21746</v>
      </c>
      <c r="H2605" s="5" t="s">
        <v>10995</v>
      </c>
      <c r="I2605" s="6">
        <v>93</v>
      </c>
      <c r="J2605" s="5" t="s">
        <v>19</v>
      </c>
      <c r="K2605" s="5" t="s">
        <v>20</v>
      </c>
      <c r="L2605" s="6">
        <v>1000000</v>
      </c>
      <c r="M2605" s="6">
        <v>2008</v>
      </c>
      <c r="N2605" s="6">
        <v>7.2</v>
      </c>
      <c r="O2605" s="22">
        <f>IMDB_Movies!$C2672-IMDB_Movies!$L2672</f>
        <v>-35748872</v>
      </c>
    </row>
    <row r="2606" spans="1:15" x14ac:dyDescent="0.35">
      <c r="A2606" s="14" t="s">
        <v>8530</v>
      </c>
      <c r="B2606" s="6">
        <v>222</v>
      </c>
      <c r="C2606" s="6">
        <v>27024</v>
      </c>
      <c r="D2606" s="5" t="s">
        <v>4060</v>
      </c>
      <c r="E2606" s="5" t="s">
        <v>9654</v>
      </c>
      <c r="F2606" s="5" t="s">
        <v>9655</v>
      </c>
      <c r="G2606" s="6">
        <v>55597</v>
      </c>
      <c r="H2606" s="5" t="s">
        <v>9656</v>
      </c>
      <c r="I2606" s="6">
        <v>148</v>
      </c>
      <c r="J2606" s="5" t="s">
        <v>1849</v>
      </c>
      <c r="K2606" s="5" t="s">
        <v>2350</v>
      </c>
      <c r="L2606" s="6">
        <v>5600000</v>
      </c>
      <c r="M2606" s="6">
        <v>2009</v>
      </c>
      <c r="N2606" s="6">
        <v>6.6</v>
      </c>
      <c r="O2606" s="21">
        <f>IMDB_Movies!$C3690-IMDB_Movies!$L3690</f>
        <v>55343774</v>
      </c>
    </row>
    <row r="2607" spans="1:15" x14ac:dyDescent="0.35">
      <c r="A2607" s="14" t="s">
        <v>3264</v>
      </c>
      <c r="B2607" s="6">
        <v>191</v>
      </c>
      <c r="C2607" s="6">
        <v>114324072</v>
      </c>
      <c r="D2607" s="5" t="s">
        <v>2562</v>
      </c>
      <c r="E2607" s="5" t="s">
        <v>2127</v>
      </c>
      <c r="F2607" s="5" t="s">
        <v>5063</v>
      </c>
      <c r="G2607" s="6">
        <v>185345</v>
      </c>
      <c r="H2607" s="5" t="s">
        <v>5064</v>
      </c>
      <c r="I2607" s="6">
        <v>392</v>
      </c>
      <c r="J2607" s="5" t="s">
        <v>19</v>
      </c>
      <c r="K2607" s="5" t="s">
        <v>20</v>
      </c>
      <c r="L2607" s="6">
        <v>20000000</v>
      </c>
      <c r="M2607" s="6">
        <v>2004</v>
      </c>
      <c r="N2607" s="6">
        <v>6.7</v>
      </c>
      <c r="O2607" s="22">
        <f>IMDB_Movies!$C2624-IMDB_Movies!$L2624</f>
        <v>39456509</v>
      </c>
    </row>
    <row r="2608" spans="1:15" x14ac:dyDescent="0.35">
      <c r="A2608" s="15" t="s">
        <v>4297</v>
      </c>
      <c r="B2608" s="8">
        <v>32</v>
      </c>
      <c r="C2608" s="8">
        <v>34074895</v>
      </c>
      <c r="D2608" s="7" t="s">
        <v>1702</v>
      </c>
      <c r="E2608" s="7" t="s">
        <v>1865</v>
      </c>
      <c r="F2608" s="7" t="s">
        <v>8947</v>
      </c>
      <c r="G2608" s="8">
        <v>6525</v>
      </c>
      <c r="H2608" s="7" t="s">
        <v>8948</v>
      </c>
      <c r="I2608" s="8">
        <v>79</v>
      </c>
      <c r="J2608" s="7" t="s">
        <v>19</v>
      </c>
      <c r="K2608" s="7" t="s">
        <v>20</v>
      </c>
      <c r="L2608" s="8">
        <v>9000000</v>
      </c>
      <c r="M2608" s="8">
        <v>1999</v>
      </c>
      <c r="N2608" s="8">
        <v>6.7</v>
      </c>
      <c r="O2608" s="21">
        <f>IMDB_Movies!$C1967-IMDB_Movies!$L1967</f>
        <v>-18809982</v>
      </c>
    </row>
    <row r="2609" spans="1:15" x14ac:dyDescent="0.35">
      <c r="A2609" s="15" t="s">
        <v>2042</v>
      </c>
      <c r="B2609" s="8">
        <v>198</v>
      </c>
      <c r="C2609" s="8">
        <v>46975183</v>
      </c>
      <c r="D2609" s="7" t="s">
        <v>782</v>
      </c>
      <c r="E2609" s="7" t="s">
        <v>2730</v>
      </c>
      <c r="F2609" s="7" t="s">
        <v>2731</v>
      </c>
      <c r="G2609" s="8">
        <v>256213</v>
      </c>
      <c r="H2609" s="7" t="s">
        <v>2732</v>
      </c>
      <c r="I2609" s="8">
        <v>338</v>
      </c>
      <c r="J2609" s="7" t="s">
        <v>19</v>
      </c>
      <c r="K2609" s="7" t="s">
        <v>20</v>
      </c>
      <c r="L2609" s="8">
        <v>61000000</v>
      </c>
      <c r="M2609" s="8">
        <v>2007</v>
      </c>
      <c r="N2609" s="8">
        <v>7.2</v>
      </c>
      <c r="O2609" s="21">
        <f>IMDB_Movies!$C589-IMDB_Movies!$L589</f>
        <v>87559438</v>
      </c>
    </row>
    <row r="2610" spans="1:15" x14ac:dyDescent="0.35">
      <c r="A2610" s="14" t="s">
        <v>11290</v>
      </c>
      <c r="B2610" s="6">
        <v>10</v>
      </c>
      <c r="C2610" s="6">
        <v>21199</v>
      </c>
      <c r="D2610" s="5" t="s">
        <v>11291</v>
      </c>
      <c r="E2610" s="5" t="s">
        <v>11292</v>
      </c>
      <c r="F2610" s="5" t="s">
        <v>11293</v>
      </c>
      <c r="G2610" s="6">
        <v>40</v>
      </c>
      <c r="H2610" s="5" t="s">
        <v>11294</v>
      </c>
      <c r="I2610" s="6">
        <v>10</v>
      </c>
      <c r="J2610" s="5" t="s">
        <v>19</v>
      </c>
      <c r="K2610" s="5" t="s">
        <v>20</v>
      </c>
      <c r="L2610" s="6">
        <v>500000</v>
      </c>
      <c r="M2610" s="6">
        <v>2014</v>
      </c>
      <c r="N2610" s="6">
        <v>6.8</v>
      </c>
      <c r="O2610" s="21">
        <f>IMDB_Movies!$C437-IMDB_Movies!$L437</f>
        <v>19500000</v>
      </c>
    </row>
    <row r="2611" spans="1:15" x14ac:dyDescent="0.35">
      <c r="A2611" s="11" t="s">
        <v>3232</v>
      </c>
      <c r="B2611" s="12">
        <v>106</v>
      </c>
      <c r="C2611" s="12">
        <v>32662299</v>
      </c>
      <c r="D2611" s="13" t="s">
        <v>973</v>
      </c>
      <c r="E2611" s="13" t="s">
        <v>2296</v>
      </c>
      <c r="F2611" s="13" t="s">
        <v>6125</v>
      </c>
      <c r="G2611" s="12">
        <v>16469</v>
      </c>
      <c r="H2611" s="13" t="s">
        <v>6126</v>
      </c>
      <c r="I2611" s="12">
        <v>275</v>
      </c>
      <c r="J2611" s="13" t="s">
        <v>19</v>
      </c>
      <c r="K2611" s="13" t="s">
        <v>20</v>
      </c>
      <c r="L2611" s="12">
        <v>24000000</v>
      </c>
      <c r="M2611" s="12">
        <v>2000</v>
      </c>
      <c r="N2611" s="12">
        <v>6.9</v>
      </c>
      <c r="O2611" s="22">
        <f>IMDB_Movies!$C2162-IMDB_Movies!$L2162</f>
        <v>14365105</v>
      </c>
    </row>
    <row r="2612" spans="1:15" x14ac:dyDescent="0.35">
      <c r="A2612" s="14" t="s">
        <v>8878</v>
      </c>
      <c r="B2612" s="6">
        <v>29</v>
      </c>
      <c r="C2612" s="6">
        <v>15447</v>
      </c>
      <c r="D2612" s="5" t="s">
        <v>1136</v>
      </c>
      <c r="E2612" s="5" t="s">
        <v>505</v>
      </c>
      <c r="F2612" s="5" t="s">
        <v>8879</v>
      </c>
      <c r="G2612" s="6">
        <v>2971</v>
      </c>
      <c r="H2612" s="5" t="s">
        <v>8880</v>
      </c>
      <c r="I2612" s="6">
        <v>85</v>
      </c>
      <c r="J2612" s="5" t="s">
        <v>19</v>
      </c>
      <c r="K2612" s="5" t="s">
        <v>20</v>
      </c>
      <c r="L2612" s="6">
        <v>10000000</v>
      </c>
      <c r="M2612" s="6">
        <v>1997</v>
      </c>
      <c r="N2612" s="6">
        <v>3.5</v>
      </c>
      <c r="O2612" s="22">
        <f>IMDB_Movies!$C1740-IMDB_Movies!$L1740</f>
        <v>-24037529</v>
      </c>
    </row>
    <row r="2613" spans="1:15" x14ac:dyDescent="0.35">
      <c r="A2613" s="14" t="s">
        <v>900</v>
      </c>
      <c r="B2613" s="6">
        <v>151</v>
      </c>
      <c r="C2613" s="6">
        <v>18990542</v>
      </c>
      <c r="D2613" s="5" t="s">
        <v>2288</v>
      </c>
      <c r="E2613" s="5" t="s">
        <v>1440</v>
      </c>
      <c r="F2613" s="5" t="s">
        <v>2289</v>
      </c>
      <c r="G2613" s="6">
        <v>22264</v>
      </c>
      <c r="H2613" s="5" t="s">
        <v>2290</v>
      </c>
      <c r="I2613" s="6">
        <v>289</v>
      </c>
      <c r="J2613" s="5" t="s">
        <v>19</v>
      </c>
      <c r="K2613" s="5" t="s">
        <v>20</v>
      </c>
      <c r="L2613" s="6">
        <v>70000000</v>
      </c>
      <c r="M2613" s="6">
        <v>2002</v>
      </c>
      <c r="N2613" s="6">
        <v>3</v>
      </c>
      <c r="O2613" s="21">
        <f>IMDB_Movies!$C931-IMDB_Movies!$L931</f>
        <v>61807667</v>
      </c>
    </row>
    <row r="2614" spans="1:15" x14ac:dyDescent="0.35">
      <c r="A2614" s="11" t="s">
        <v>7430</v>
      </c>
      <c r="B2614" s="12">
        <v>75</v>
      </c>
      <c r="C2614" s="12">
        <v>13922211</v>
      </c>
      <c r="D2614" s="13" t="s">
        <v>1136</v>
      </c>
      <c r="E2614" s="13" t="s">
        <v>3498</v>
      </c>
      <c r="F2614" s="13" t="s">
        <v>7431</v>
      </c>
      <c r="G2614" s="12">
        <v>18271</v>
      </c>
      <c r="H2614" s="13" t="s">
        <v>7432</v>
      </c>
      <c r="I2614" s="12">
        <v>150</v>
      </c>
      <c r="J2614" s="13" t="s">
        <v>19</v>
      </c>
      <c r="K2614" s="13" t="s">
        <v>20</v>
      </c>
      <c r="L2614" s="12">
        <v>16000000</v>
      </c>
      <c r="M2614" s="12">
        <v>2004</v>
      </c>
      <c r="N2614" s="12">
        <v>4.4000000000000004</v>
      </c>
      <c r="O2614" s="22">
        <f>IMDB_Movies!$C1734-IMDB_Movies!$L1734</f>
        <v>-15565274</v>
      </c>
    </row>
    <row r="2615" spans="1:15" x14ac:dyDescent="0.35">
      <c r="A2615" s="14" t="s">
        <v>9264</v>
      </c>
      <c r="B2615" s="6">
        <v>164</v>
      </c>
      <c r="C2615" s="6">
        <v>51100000</v>
      </c>
      <c r="D2615" s="5" t="s">
        <v>28</v>
      </c>
      <c r="E2615" s="5" t="s">
        <v>10280</v>
      </c>
      <c r="F2615" s="5" t="s">
        <v>10281</v>
      </c>
      <c r="G2615" s="6">
        <v>139432</v>
      </c>
      <c r="H2615" s="5" t="s">
        <v>10282</v>
      </c>
      <c r="I2615" s="6">
        <v>418</v>
      </c>
      <c r="J2615" s="5" t="s">
        <v>19</v>
      </c>
      <c r="K2615" s="5" t="s">
        <v>31</v>
      </c>
      <c r="L2615" s="6">
        <v>3000000</v>
      </c>
      <c r="M2615" s="6">
        <v>1964</v>
      </c>
      <c r="N2615" s="6">
        <v>7.8</v>
      </c>
      <c r="O2615" s="22">
        <f>IMDB_Movies!$C376-IMDB_Movies!$L376</f>
        <v>4531491</v>
      </c>
    </row>
    <row r="2616" spans="1:15" x14ac:dyDescent="0.35">
      <c r="A2616" s="11" t="s">
        <v>8956</v>
      </c>
      <c r="B2616" s="12">
        <v>64</v>
      </c>
      <c r="C2616" s="12">
        <v>20035310</v>
      </c>
      <c r="D2616" s="13" t="s">
        <v>973</v>
      </c>
      <c r="E2616" s="13" t="s">
        <v>687</v>
      </c>
      <c r="F2616" s="13" t="s">
        <v>8957</v>
      </c>
      <c r="G2616" s="12">
        <v>12324</v>
      </c>
      <c r="H2616" s="13" t="s">
        <v>8958</v>
      </c>
      <c r="I2616" s="12">
        <v>173</v>
      </c>
      <c r="J2616" s="13" t="s">
        <v>19</v>
      </c>
      <c r="K2616" s="13" t="s">
        <v>20</v>
      </c>
      <c r="L2616" s="12">
        <v>9000000</v>
      </c>
      <c r="M2616" s="12">
        <v>2000</v>
      </c>
      <c r="N2616" s="12">
        <v>4.9000000000000004</v>
      </c>
      <c r="O2616" s="22">
        <f>IMDB_Movies!$C2260-IMDB_Movies!$L2260</f>
        <v>-9181250</v>
      </c>
    </row>
    <row r="2617" spans="1:15" x14ac:dyDescent="0.35">
      <c r="A2617" s="14" t="s">
        <v>7309</v>
      </c>
      <c r="B2617" s="6">
        <v>150</v>
      </c>
      <c r="C2617" s="6">
        <v>18663911</v>
      </c>
      <c r="D2617" s="5" t="s">
        <v>4014</v>
      </c>
      <c r="E2617" s="5" t="s">
        <v>185</v>
      </c>
      <c r="F2617" s="5" t="s">
        <v>7310</v>
      </c>
      <c r="G2617" s="6">
        <v>46204</v>
      </c>
      <c r="H2617" s="5" t="s">
        <v>7311</v>
      </c>
      <c r="I2617" s="6">
        <v>151</v>
      </c>
      <c r="J2617" s="5" t="s">
        <v>19</v>
      </c>
      <c r="K2617" s="5" t="s">
        <v>31</v>
      </c>
      <c r="L2617" s="6">
        <v>16500000</v>
      </c>
      <c r="M2617" s="6">
        <v>2007</v>
      </c>
      <c r="N2617" s="6">
        <v>7.1</v>
      </c>
      <c r="O2617" s="21">
        <f>IMDB_Movies!$C1555-IMDB_Movies!$L1555</f>
        <v>-4287928</v>
      </c>
    </row>
    <row r="2618" spans="1:15" x14ac:dyDescent="0.35">
      <c r="A2618" s="11" t="s">
        <v>11492</v>
      </c>
      <c r="B2618" s="12">
        <v>18</v>
      </c>
      <c r="C2618" s="12">
        <v>110720</v>
      </c>
      <c r="D2618" s="13" t="s">
        <v>1136</v>
      </c>
      <c r="E2618" s="13" t="s">
        <v>11493</v>
      </c>
      <c r="F2618" s="13" t="s">
        <v>11494</v>
      </c>
      <c r="G2618" s="12">
        <v>524</v>
      </c>
      <c r="H2618" s="13" t="s">
        <v>11495</v>
      </c>
      <c r="I2618" s="12">
        <v>22</v>
      </c>
      <c r="J2618" s="13" t="s">
        <v>19</v>
      </c>
      <c r="K2618" s="13" t="s">
        <v>20</v>
      </c>
      <c r="L2618" s="12">
        <v>1200000</v>
      </c>
      <c r="M2618" s="12">
        <v>1999</v>
      </c>
      <c r="N2618" s="12">
        <v>7.3</v>
      </c>
      <c r="O2618" s="22">
        <f>IMDB_Movies!$C1620-IMDB_Movies!$L1620</f>
        <v>84222438</v>
      </c>
    </row>
    <row r="2619" spans="1:15" x14ac:dyDescent="0.35">
      <c r="A2619" s="14" t="s">
        <v>9116</v>
      </c>
      <c r="B2619" s="6">
        <v>111</v>
      </c>
      <c r="C2619" s="6">
        <v>13367101</v>
      </c>
      <c r="D2619" s="5" t="s">
        <v>973</v>
      </c>
      <c r="E2619" s="5" t="s">
        <v>8022</v>
      </c>
      <c r="F2619" s="5" t="s">
        <v>9448</v>
      </c>
      <c r="G2619" s="6">
        <v>19715</v>
      </c>
      <c r="H2619" s="5" t="s">
        <v>9449</v>
      </c>
      <c r="I2619" s="6">
        <v>166</v>
      </c>
      <c r="J2619" s="5" t="s">
        <v>19</v>
      </c>
      <c r="K2619" s="5" t="s">
        <v>20</v>
      </c>
      <c r="L2619" s="6">
        <v>6500000</v>
      </c>
      <c r="M2619" s="6">
        <v>2006</v>
      </c>
      <c r="N2619" s="6">
        <v>5.9</v>
      </c>
      <c r="O2619" s="22">
        <f>IMDB_Movies!$C2234-IMDB_Movies!$L2234</f>
        <v>2483154</v>
      </c>
    </row>
    <row r="2620" spans="1:15" x14ac:dyDescent="0.35">
      <c r="A2620" s="14" t="s">
        <v>1602</v>
      </c>
      <c r="B2620" s="6">
        <v>241</v>
      </c>
      <c r="C2620" s="6">
        <v>75274748</v>
      </c>
      <c r="D2620" s="5" t="s">
        <v>1702</v>
      </c>
      <c r="E2620" s="5" t="s">
        <v>1190</v>
      </c>
      <c r="F2620" s="5" t="s">
        <v>4025</v>
      </c>
      <c r="G2620" s="6">
        <v>130661</v>
      </c>
      <c r="H2620" s="5" t="s">
        <v>4026</v>
      </c>
      <c r="I2620" s="6">
        <v>304</v>
      </c>
      <c r="J2620" s="5" t="s">
        <v>19</v>
      </c>
      <c r="K2620" s="5" t="s">
        <v>20</v>
      </c>
      <c r="L2620" s="6">
        <v>35000000</v>
      </c>
      <c r="M2620" s="6">
        <v>2015</v>
      </c>
      <c r="N2620" s="6">
        <v>7.2</v>
      </c>
      <c r="O2620" s="21">
        <f>IMDB_Movies!$C1929-IMDB_Movies!$L1929</f>
        <v>24891374</v>
      </c>
    </row>
    <row r="2621" spans="1:15" x14ac:dyDescent="0.35">
      <c r="A2621" s="11" t="s">
        <v>1897</v>
      </c>
      <c r="B2621" s="12">
        <v>153</v>
      </c>
      <c r="C2621" s="12">
        <v>58328680</v>
      </c>
      <c r="D2621" s="13" t="s">
        <v>2640</v>
      </c>
      <c r="E2621" s="13" t="s">
        <v>1149</v>
      </c>
      <c r="F2621" s="13" t="s">
        <v>5665</v>
      </c>
      <c r="G2621" s="12">
        <v>54096</v>
      </c>
      <c r="H2621" s="13" t="s">
        <v>5666</v>
      </c>
      <c r="I2621" s="12">
        <v>494</v>
      </c>
      <c r="J2621" s="13" t="s">
        <v>19</v>
      </c>
      <c r="K2621" s="13" t="s">
        <v>20</v>
      </c>
      <c r="L2621" s="12">
        <v>22000000</v>
      </c>
      <c r="M2621" s="12">
        <v>2003</v>
      </c>
      <c r="N2621" s="12">
        <v>7.5</v>
      </c>
      <c r="O2621" s="22">
        <f>IMDB_Movies!$C3531-IMDB_Movies!$L3531</f>
        <v>22696902</v>
      </c>
    </row>
    <row r="2622" spans="1:15" x14ac:dyDescent="0.35">
      <c r="A2622" s="14" t="s">
        <v>2830</v>
      </c>
      <c r="B2622" s="6">
        <v>123</v>
      </c>
      <c r="C2622" s="6">
        <v>13082288</v>
      </c>
      <c r="D2622" s="5" t="s">
        <v>2831</v>
      </c>
      <c r="E2622" s="5" t="s">
        <v>47</v>
      </c>
      <c r="F2622" s="5" t="s">
        <v>2832</v>
      </c>
      <c r="G2622" s="6">
        <v>35565</v>
      </c>
      <c r="H2622" s="5" t="s">
        <v>2833</v>
      </c>
      <c r="I2622" s="6">
        <v>247</v>
      </c>
      <c r="J2622" s="5" t="s">
        <v>19</v>
      </c>
      <c r="K2622" s="5" t="s">
        <v>31</v>
      </c>
      <c r="L2622" s="6">
        <v>60000000</v>
      </c>
      <c r="M2622" s="6">
        <v>2006</v>
      </c>
      <c r="N2622" s="6">
        <v>6.6</v>
      </c>
      <c r="O2622" s="22">
        <f>IMDB_Movies!$C148-IMDB_Movies!$L148</f>
        <v>26423726</v>
      </c>
    </row>
    <row r="2623" spans="1:15" x14ac:dyDescent="0.35">
      <c r="A2623" s="14" t="s">
        <v>1149</v>
      </c>
      <c r="B2623" s="6">
        <v>95</v>
      </c>
      <c r="C2623" s="6">
        <v>20733485</v>
      </c>
      <c r="D2623" s="5" t="s">
        <v>2243</v>
      </c>
      <c r="E2623" s="5" t="s">
        <v>9776</v>
      </c>
      <c r="F2623" s="5" t="s">
        <v>9777</v>
      </c>
      <c r="G2623" s="6">
        <v>11622</v>
      </c>
      <c r="H2623" s="5" t="s">
        <v>9778</v>
      </c>
      <c r="I2623" s="6">
        <v>157</v>
      </c>
      <c r="J2623" s="5" t="s">
        <v>19</v>
      </c>
      <c r="K2623" s="5" t="s">
        <v>20</v>
      </c>
      <c r="L2623" s="6">
        <v>5000000</v>
      </c>
      <c r="M2623" s="6">
        <v>1997</v>
      </c>
      <c r="N2623" s="6">
        <v>7.2</v>
      </c>
      <c r="O2623" s="22">
        <f>IMDB_Movies!$C3011-IMDB_Movies!$L3011</f>
        <v>207652016</v>
      </c>
    </row>
    <row r="2624" spans="1:15" x14ac:dyDescent="0.35">
      <c r="A2624" s="15" t="s">
        <v>9734</v>
      </c>
      <c r="B2624" s="8">
        <v>41</v>
      </c>
      <c r="C2624" s="8">
        <v>44456509</v>
      </c>
      <c r="D2624" s="7" t="s">
        <v>1702</v>
      </c>
      <c r="E2624" s="7" t="s">
        <v>9734</v>
      </c>
      <c r="F2624" s="7" t="s">
        <v>9735</v>
      </c>
      <c r="G2624" s="8">
        <v>22105</v>
      </c>
      <c r="H2624" s="7" t="s">
        <v>9736</v>
      </c>
      <c r="I2624" s="8">
        <v>81</v>
      </c>
      <c r="J2624" s="7" t="s">
        <v>1849</v>
      </c>
      <c r="K2624" s="7" t="s">
        <v>1925</v>
      </c>
      <c r="L2624" s="8">
        <v>5000000</v>
      </c>
      <c r="M2624" s="8">
        <v>2013</v>
      </c>
      <c r="N2624" s="8">
        <v>7.6</v>
      </c>
      <c r="O2624" s="21">
        <f>IMDB_Movies!$C1901-IMDB_Movies!$L1901</f>
        <v>458672302</v>
      </c>
    </row>
    <row r="2625" spans="1:15" x14ac:dyDescent="0.35">
      <c r="A2625" s="11" t="s">
        <v>3878</v>
      </c>
      <c r="B2625" s="12">
        <v>64</v>
      </c>
      <c r="C2625" s="12">
        <v>16930185</v>
      </c>
      <c r="D2625" s="13" t="s">
        <v>1142</v>
      </c>
      <c r="E2625" s="13" t="s">
        <v>4053</v>
      </c>
      <c r="F2625" s="13" t="s">
        <v>5426</v>
      </c>
      <c r="G2625" s="12">
        <v>14315</v>
      </c>
      <c r="H2625" s="13" t="s">
        <v>5427</v>
      </c>
      <c r="I2625" s="12">
        <v>101</v>
      </c>
      <c r="J2625" s="13" t="s">
        <v>19</v>
      </c>
      <c r="K2625" s="13" t="s">
        <v>539</v>
      </c>
      <c r="L2625" s="12">
        <v>29000000</v>
      </c>
      <c r="M2625" s="12">
        <v>2002</v>
      </c>
      <c r="N2625" s="12">
        <v>5.3</v>
      </c>
      <c r="O2625" s="22">
        <f>IMDB_Movies!$C2570-IMDB_Movies!$L2570</f>
        <v>-9980747</v>
      </c>
    </row>
    <row r="2626" spans="1:15" x14ac:dyDescent="0.35">
      <c r="A2626" s="15" t="s">
        <v>8634</v>
      </c>
      <c r="B2626" s="8">
        <v>85</v>
      </c>
      <c r="C2626" s="8">
        <v>28435406</v>
      </c>
      <c r="D2626" s="7" t="s">
        <v>1142</v>
      </c>
      <c r="E2626" s="7" t="s">
        <v>4237</v>
      </c>
      <c r="F2626" s="7" t="s">
        <v>8635</v>
      </c>
      <c r="G2626" s="8">
        <v>37681</v>
      </c>
      <c r="H2626" s="7" t="s">
        <v>8636</v>
      </c>
      <c r="I2626" s="8">
        <v>151</v>
      </c>
      <c r="J2626" s="7" t="s">
        <v>19</v>
      </c>
      <c r="K2626" s="7" t="s">
        <v>20</v>
      </c>
      <c r="L2626" s="8">
        <v>12000000</v>
      </c>
      <c r="M2626" s="8">
        <v>2006</v>
      </c>
      <c r="N2626" s="8">
        <v>5.5</v>
      </c>
      <c r="O2626" s="21">
        <f>IMDB_Movies!$C2563-IMDB_Movies!$L2563</f>
        <v>-14168495</v>
      </c>
    </row>
    <row r="2627" spans="1:15" x14ac:dyDescent="0.35">
      <c r="A2627" s="15" t="s">
        <v>3306</v>
      </c>
      <c r="B2627" s="8">
        <v>228</v>
      </c>
      <c r="C2627" s="8">
        <v>32048809</v>
      </c>
      <c r="D2627" s="7" t="s">
        <v>4060</v>
      </c>
      <c r="E2627" s="7" t="s">
        <v>3675</v>
      </c>
      <c r="F2627" s="7" t="s">
        <v>4691</v>
      </c>
      <c r="G2627" s="8">
        <v>94456</v>
      </c>
      <c r="H2627" s="7" t="s">
        <v>4692</v>
      </c>
      <c r="I2627" s="8">
        <v>576</v>
      </c>
      <c r="J2627" s="7" t="s">
        <v>19</v>
      </c>
      <c r="K2627" s="7" t="s">
        <v>267</v>
      </c>
      <c r="L2627" s="8">
        <v>30000000</v>
      </c>
      <c r="M2627" s="8">
        <v>2005</v>
      </c>
      <c r="N2627" s="8">
        <v>5.3</v>
      </c>
      <c r="O2627" s="21">
        <f>IMDB_Movies!$C3716-IMDB_Movies!$L3716</f>
        <v>-14015257</v>
      </c>
    </row>
    <row r="2628" spans="1:15" x14ac:dyDescent="0.35">
      <c r="A2628" s="11" t="s">
        <v>8172</v>
      </c>
      <c r="B2628" s="12">
        <v>86</v>
      </c>
      <c r="C2628" s="12">
        <v>1110186</v>
      </c>
      <c r="D2628" s="13" t="s">
        <v>1004</v>
      </c>
      <c r="E2628" s="13" t="s">
        <v>8173</v>
      </c>
      <c r="F2628" s="13" t="s">
        <v>8174</v>
      </c>
      <c r="G2628" s="12">
        <v>31943</v>
      </c>
      <c r="H2628" s="13" t="s">
        <v>8175</v>
      </c>
      <c r="I2628" s="12">
        <v>224</v>
      </c>
      <c r="J2628" s="13" t="s">
        <v>7488</v>
      </c>
      <c r="K2628" s="13" t="s">
        <v>3629</v>
      </c>
      <c r="L2628" s="12">
        <v>12800000</v>
      </c>
      <c r="M2628" s="12">
        <v>2004</v>
      </c>
      <c r="N2628" s="12">
        <v>8.1</v>
      </c>
      <c r="O2628" s="22">
        <f>IMDB_Movies!$C832-IMDB_Movies!$L832</f>
        <v>13515786</v>
      </c>
    </row>
    <row r="2629" spans="1:15" x14ac:dyDescent="0.35">
      <c r="A2629" s="14" t="s">
        <v>3275</v>
      </c>
      <c r="B2629" s="6">
        <v>230</v>
      </c>
      <c r="C2629" s="6">
        <v>88504640</v>
      </c>
      <c r="D2629" s="5" t="s">
        <v>1457</v>
      </c>
      <c r="E2629" s="5" t="s">
        <v>1176</v>
      </c>
      <c r="F2629" s="5" t="s">
        <v>3276</v>
      </c>
      <c r="G2629" s="6">
        <v>273108</v>
      </c>
      <c r="H2629" s="5" t="s">
        <v>3277</v>
      </c>
      <c r="I2629" s="6">
        <v>646</v>
      </c>
      <c r="J2629" s="5" t="s">
        <v>19</v>
      </c>
      <c r="K2629" s="5" t="s">
        <v>20</v>
      </c>
      <c r="L2629" s="6">
        <v>45000000</v>
      </c>
      <c r="M2629" s="6">
        <v>2006</v>
      </c>
      <c r="N2629" s="6">
        <v>7.6</v>
      </c>
      <c r="O2629" s="22">
        <f>IMDB_Movies!$C2720-IMDB_Movies!$L2720</f>
        <v>-11643257</v>
      </c>
    </row>
    <row r="2630" spans="1:15" x14ac:dyDescent="0.35">
      <c r="A2630" s="15" t="s">
        <v>8963</v>
      </c>
      <c r="B2630" s="8">
        <v>132</v>
      </c>
      <c r="C2630" s="8">
        <v>16938179</v>
      </c>
      <c r="D2630" s="7" t="s">
        <v>1444</v>
      </c>
      <c r="E2630" s="7" t="s">
        <v>245</v>
      </c>
      <c r="F2630" s="7" t="s">
        <v>8964</v>
      </c>
      <c r="G2630" s="8">
        <v>41313</v>
      </c>
      <c r="H2630" s="7" t="s">
        <v>8965</v>
      </c>
      <c r="I2630" s="8">
        <v>246</v>
      </c>
      <c r="J2630" s="7" t="s">
        <v>19</v>
      </c>
      <c r="K2630" s="7" t="s">
        <v>20</v>
      </c>
      <c r="L2630" s="8">
        <v>8000000</v>
      </c>
      <c r="M2630" s="8">
        <v>2000</v>
      </c>
      <c r="N2630" s="8">
        <v>7</v>
      </c>
      <c r="O2630" s="21">
        <f>IMDB_Movies!$C2815-IMDB_Movies!$L2815</f>
        <v>-13811358</v>
      </c>
    </row>
    <row r="2631" spans="1:15" x14ac:dyDescent="0.35">
      <c r="A2631" s="11" t="s">
        <v>2313</v>
      </c>
      <c r="B2631" s="12">
        <v>83</v>
      </c>
      <c r="C2631" s="12">
        <v>54910560</v>
      </c>
      <c r="D2631" s="13" t="s">
        <v>2196</v>
      </c>
      <c r="E2631" s="13" t="s">
        <v>49</v>
      </c>
      <c r="F2631" s="13" t="s">
        <v>2694</v>
      </c>
      <c r="G2631" s="12">
        <v>88225</v>
      </c>
      <c r="H2631" s="13" t="s">
        <v>2696</v>
      </c>
      <c r="I2631" s="12">
        <v>227</v>
      </c>
      <c r="J2631" s="13" t="s">
        <v>19</v>
      </c>
      <c r="K2631" s="13" t="s">
        <v>20</v>
      </c>
      <c r="L2631" s="12">
        <v>60000000</v>
      </c>
      <c r="M2631" s="12">
        <v>1997</v>
      </c>
      <c r="N2631" s="12">
        <v>6.3</v>
      </c>
      <c r="O2631" s="22">
        <f>IMDB_Movies!$C124-IMDB_Movies!$L124</f>
        <v>286471036</v>
      </c>
    </row>
    <row r="2632" spans="1:15" x14ac:dyDescent="0.35">
      <c r="A2632" s="15" t="s">
        <v>7302</v>
      </c>
      <c r="B2632" s="8">
        <v>163</v>
      </c>
      <c r="C2632" s="8">
        <v>4046737</v>
      </c>
      <c r="D2632" s="7" t="s">
        <v>973</v>
      </c>
      <c r="E2632" s="7" t="s">
        <v>7832</v>
      </c>
      <c r="F2632" s="7" t="s">
        <v>10084</v>
      </c>
      <c r="G2632" s="8">
        <v>67949</v>
      </c>
      <c r="H2632" s="7" t="s">
        <v>10085</v>
      </c>
      <c r="I2632" s="8">
        <v>390</v>
      </c>
      <c r="J2632" s="7" t="s">
        <v>19</v>
      </c>
      <c r="K2632" s="7" t="s">
        <v>20</v>
      </c>
      <c r="L2632" s="8">
        <v>4000000</v>
      </c>
      <c r="M2632" s="8">
        <v>2002</v>
      </c>
      <c r="N2632" s="8">
        <v>7.1</v>
      </c>
      <c r="O2632" s="21">
        <f>IMDB_Movies!$C2147-IMDB_Movies!$L2147</f>
        <v>3341469</v>
      </c>
    </row>
    <row r="2633" spans="1:15" x14ac:dyDescent="0.35">
      <c r="A2633" s="14" t="s">
        <v>9382</v>
      </c>
      <c r="B2633" s="6">
        <v>134</v>
      </c>
      <c r="C2633" s="6">
        <v>382946</v>
      </c>
      <c r="D2633" s="5" t="s">
        <v>2243</v>
      </c>
      <c r="E2633" s="5" t="s">
        <v>36</v>
      </c>
      <c r="F2633" s="5" t="s">
        <v>9383</v>
      </c>
      <c r="G2633" s="6">
        <v>43965</v>
      </c>
      <c r="H2633" s="5" t="s">
        <v>9384</v>
      </c>
      <c r="I2633" s="6">
        <v>99</v>
      </c>
      <c r="J2633" s="5" t="s">
        <v>19</v>
      </c>
      <c r="K2633" s="5" t="s">
        <v>20</v>
      </c>
      <c r="L2633" s="6">
        <v>7000000</v>
      </c>
      <c r="M2633" s="6">
        <v>2010</v>
      </c>
      <c r="N2633" s="6">
        <v>7.1</v>
      </c>
      <c r="O2633" s="22">
        <f>IMDB_Movies!$C3025-IMDB_Movies!$L3025</f>
        <v>31347010</v>
      </c>
    </row>
    <row r="2634" spans="1:15" x14ac:dyDescent="0.35">
      <c r="A2634" s="15" t="s">
        <v>1638</v>
      </c>
      <c r="B2634" s="8">
        <v>190</v>
      </c>
      <c r="C2634" s="8">
        <v>46440491</v>
      </c>
      <c r="D2634" s="7" t="s">
        <v>196</v>
      </c>
      <c r="E2634" s="7" t="s">
        <v>284</v>
      </c>
      <c r="F2634" s="7" t="s">
        <v>1640</v>
      </c>
      <c r="G2634" s="8">
        <v>35446</v>
      </c>
      <c r="H2634" s="7" t="s">
        <v>1641</v>
      </c>
      <c r="I2634" s="8">
        <v>78</v>
      </c>
      <c r="J2634" s="7" t="s">
        <v>19</v>
      </c>
      <c r="K2634" s="7" t="s">
        <v>31</v>
      </c>
      <c r="L2634" s="8">
        <v>100000000</v>
      </c>
      <c r="M2634" s="8">
        <v>2011</v>
      </c>
      <c r="N2634" s="8">
        <v>7.1</v>
      </c>
      <c r="O2634" s="21">
        <f>IMDB_Movies!$C1017-IMDB_Movies!$L1017</f>
        <v>-9552250</v>
      </c>
    </row>
    <row r="2635" spans="1:15" x14ac:dyDescent="0.35">
      <c r="A2635" s="15" t="s">
        <v>346</v>
      </c>
      <c r="B2635" s="8">
        <v>133</v>
      </c>
      <c r="C2635" s="8">
        <v>42438300</v>
      </c>
      <c r="D2635" s="7" t="s">
        <v>1175</v>
      </c>
      <c r="E2635" s="7" t="s">
        <v>1190</v>
      </c>
      <c r="F2635" s="7" t="s">
        <v>3201</v>
      </c>
      <c r="G2635" s="8">
        <v>333542</v>
      </c>
      <c r="H2635" s="7" t="s">
        <v>3202</v>
      </c>
      <c r="I2635" s="8">
        <v>533</v>
      </c>
      <c r="J2635" s="7" t="s">
        <v>19</v>
      </c>
      <c r="K2635" s="7" t="s">
        <v>20</v>
      </c>
      <c r="L2635" s="8">
        <v>52000000</v>
      </c>
      <c r="M2635" s="8">
        <v>1995</v>
      </c>
      <c r="N2635" s="8">
        <v>8.1999999999999993</v>
      </c>
      <c r="O2635" s="21">
        <f>IMDB_Movies!$C1423-IMDB_Movies!$L1423</f>
        <v>-22556993</v>
      </c>
    </row>
    <row r="2636" spans="1:15" x14ac:dyDescent="0.35">
      <c r="A2636" s="11" t="s">
        <v>1466</v>
      </c>
      <c r="B2636" s="12">
        <v>232</v>
      </c>
      <c r="C2636" s="12">
        <v>1487477</v>
      </c>
      <c r="D2636" s="13" t="s">
        <v>10020</v>
      </c>
      <c r="E2636" s="13" t="s">
        <v>5411</v>
      </c>
      <c r="F2636" s="13" t="s">
        <v>10021</v>
      </c>
      <c r="G2636" s="12">
        <v>47097</v>
      </c>
      <c r="H2636" s="13" t="s">
        <v>10022</v>
      </c>
      <c r="I2636" s="12">
        <v>310</v>
      </c>
      <c r="J2636" s="13" t="s">
        <v>3600</v>
      </c>
      <c r="K2636" s="13" t="s">
        <v>4509</v>
      </c>
      <c r="L2636" s="12">
        <v>4200000</v>
      </c>
      <c r="M2636" s="12">
        <v>2004</v>
      </c>
      <c r="N2636" s="12">
        <v>6.5</v>
      </c>
      <c r="O2636" s="22">
        <f>IMDB_Movies!$C3681-IMDB_Movies!$L3681</f>
        <v>-11160617</v>
      </c>
    </row>
    <row r="2637" spans="1:15" x14ac:dyDescent="0.35">
      <c r="A2637" s="15" t="s">
        <v>1505</v>
      </c>
      <c r="B2637" s="8">
        <v>66</v>
      </c>
      <c r="C2637" s="8">
        <v>87100000</v>
      </c>
      <c r="D2637" s="7" t="s">
        <v>4014</v>
      </c>
      <c r="E2637" s="7" t="s">
        <v>1608</v>
      </c>
      <c r="F2637" s="7" t="s">
        <v>5013</v>
      </c>
      <c r="G2637" s="8">
        <v>52339</v>
      </c>
      <c r="H2637" s="7" t="s">
        <v>5014</v>
      </c>
      <c r="I2637" s="8">
        <v>200</v>
      </c>
      <c r="J2637" s="7" t="s">
        <v>19</v>
      </c>
      <c r="K2637" s="7" t="s">
        <v>20</v>
      </c>
      <c r="L2637" s="8">
        <v>31000000</v>
      </c>
      <c r="M2637" s="8">
        <v>1985</v>
      </c>
      <c r="N2637" s="8">
        <v>7.2</v>
      </c>
      <c r="O2637" s="21">
        <f>IMDB_Movies!$C1553-IMDB_Movies!$L1553</f>
        <v>-3206096</v>
      </c>
    </row>
    <row r="2638" spans="1:15" x14ac:dyDescent="0.35">
      <c r="A2638" s="14" t="s">
        <v>9200</v>
      </c>
      <c r="B2638" s="6">
        <v>21</v>
      </c>
      <c r="C2638" s="6">
        <v>882290</v>
      </c>
      <c r="D2638" s="5" t="s">
        <v>2288</v>
      </c>
      <c r="E2638" s="5" t="s">
        <v>334</v>
      </c>
      <c r="F2638" s="5" t="s">
        <v>9201</v>
      </c>
      <c r="G2638" s="6">
        <v>4792</v>
      </c>
      <c r="H2638" s="5" t="s">
        <v>9202</v>
      </c>
      <c r="I2638" s="6">
        <v>43</v>
      </c>
      <c r="J2638" s="5" t="s">
        <v>19</v>
      </c>
      <c r="K2638" s="5" t="s">
        <v>267</v>
      </c>
      <c r="L2638" s="6">
        <v>10000000</v>
      </c>
      <c r="M2638" s="6">
        <v>1989</v>
      </c>
      <c r="N2638" s="6">
        <v>6.5</v>
      </c>
      <c r="O2638" s="22">
        <f>IMDB_Movies!$C930-IMDB_Movies!$L930</f>
        <v>-2981550</v>
      </c>
    </row>
    <row r="2639" spans="1:15" x14ac:dyDescent="0.35">
      <c r="A2639" s="11" t="s">
        <v>3040</v>
      </c>
      <c r="B2639" s="12">
        <v>99</v>
      </c>
      <c r="C2639" s="12">
        <v>13038660</v>
      </c>
      <c r="D2639" s="13" t="s">
        <v>2243</v>
      </c>
      <c r="E2639" s="13" t="s">
        <v>1939</v>
      </c>
      <c r="F2639" s="13" t="s">
        <v>6004</v>
      </c>
      <c r="G2639" s="12">
        <v>16995</v>
      </c>
      <c r="H2639" s="13" t="s">
        <v>6005</v>
      </c>
      <c r="I2639" s="12">
        <v>163</v>
      </c>
      <c r="J2639" s="13" t="s">
        <v>19</v>
      </c>
      <c r="K2639" s="13" t="s">
        <v>20</v>
      </c>
      <c r="L2639" s="12">
        <v>25000000</v>
      </c>
      <c r="M2639" s="12">
        <v>1999</v>
      </c>
      <c r="N2639" s="12">
        <v>7.3</v>
      </c>
      <c r="O2639" s="22">
        <f>IMDB_Movies!$C2993-IMDB_Movies!$L2993</f>
        <v>-5225998</v>
      </c>
    </row>
    <row r="2640" spans="1:15" x14ac:dyDescent="0.35">
      <c r="A2640" s="14" t="s">
        <v>4621</v>
      </c>
      <c r="B2640" s="6">
        <v>74</v>
      </c>
      <c r="C2640" s="6">
        <v>52277485</v>
      </c>
      <c r="D2640" s="5" t="s">
        <v>1112</v>
      </c>
      <c r="E2640" s="5" t="s">
        <v>853</v>
      </c>
      <c r="F2640" s="5" t="s">
        <v>4622</v>
      </c>
      <c r="G2640" s="6">
        <v>32370</v>
      </c>
      <c r="H2640" s="5" t="s">
        <v>4623</v>
      </c>
      <c r="I2640" s="6">
        <v>196</v>
      </c>
      <c r="J2640" s="5" t="s">
        <v>19</v>
      </c>
      <c r="K2640" s="5" t="s">
        <v>20</v>
      </c>
      <c r="L2640" s="6">
        <v>35000000</v>
      </c>
      <c r="M2640" s="6">
        <v>2003</v>
      </c>
      <c r="N2640" s="6">
        <v>6.9</v>
      </c>
      <c r="O2640" s="22">
        <f>IMDB_Movies!$C1586-IMDB_Movies!$L1586</f>
        <v>11900000</v>
      </c>
    </row>
    <row r="2641" spans="1:15" x14ac:dyDescent="0.35">
      <c r="A2641" s="14" t="s">
        <v>1655</v>
      </c>
      <c r="B2641" s="6">
        <v>246</v>
      </c>
      <c r="C2641" s="6">
        <v>13464388</v>
      </c>
      <c r="D2641" s="5" t="s">
        <v>4754</v>
      </c>
      <c r="E2641" s="5" t="s">
        <v>9808</v>
      </c>
      <c r="F2641" s="5" t="s">
        <v>9809</v>
      </c>
      <c r="G2641" s="6">
        <v>395921</v>
      </c>
      <c r="H2641" s="5" t="s">
        <v>9810</v>
      </c>
      <c r="I2641" s="6">
        <v>859</v>
      </c>
      <c r="J2641" s="5" t="s">
        <v>19</v>
      </c>
      <c r="K2641" s="5" t="s">
        <v>31</v>
      </c>
      <c r="L2641" s="6">
        <v>4000000</v>
      </c>
      <c r="M2641" s="6">
        <v>2004</v>
      </c>
      <c r="N2641" s="6">
        <v>8</v>
      </c>
      <c r="O2641" s="21">
        <f>IMDB_Movies!$C2413-IMDB_Movies!$L2413</f>
        <v>-5744713</v>
      </c>
    </row>
    <row r="2642" spans="1:15" x14ac:dyDescent="0.35">
      <c r="A2642" s="14" t="s">
        <v>6065</v>
      </c>
      <c r="B2642" s="6">
        <v>23</v>
      </c>
      <c r="C2642" s="6">
        <v>4006906</v>
      </c>
      <c r="D2642" s="5" t="s">
        <v>706</v>
      </c>
      <c r="E2642" s="5" t="s">
        <v>5555</v>
      </c>
      <c r="F2642" s="5" t="s">
        <v>6066</v>
      </c>
      <c r="G2642" s="6">
        <v>3229</v>
      </c>
      <c r="H2642" s="5" t="s">
        <v>6067</v>
      </c>
      <c r="I2642" s="6">
        <v>20</v>
      </c>
      <c r="J2642" s="5" t="s">
        <v>19</v>
      </c>
      <c r="K2642" s="5" t="s">
        <v>20</v>
      </c>
      <c r="L2642" s="6">
        <v>15000000</v>
      </c>
      <c r="M2642" s="6">
        <v>2005</v>
      </c>
      <c r="N2642" s="6">
        <v>4.0999999999999996</v>
      </c>
      <c r="O2642" s="21">
        <f>IMDB_Movies!$C1795-IMDB_Movies!$L1795</f>
        <v>-11528148</v>
      </c>
    </row>
    <row r="2643" spans="1:15" x14ac:dyDescent="0.35">
      <c r="A2643" s="14" t="s">
        <v>9706</v>
      </c>
      <c r="B2643" s="6">
        <v>47</v>
      </c>
      <c r="C2643" s="6">
        <v>795126</v>
      </c>
      <c r="D2643" s="5" t="s">
        <v>3986</v>
      </c>
      <c r="E2643" s="5" t="s">
        <v>1311</v>
      </c>
      <c r="F2643" s="5" t="s">
        <v>9707</v>
      </c>
      <c r="G2643" s="6">
        <v>4976</v>
      </c>
      <c r="H2643" s="5" t="s">
        <v>9708</v>
      </c>
      <c r="I2643" s="6">
        <v>52</v>
      </c>
      <c r="J2643" s="5" t="s">
        <v>19</v>
      </c>
      <c r="K2643" s="5" t="s">
        <v>193</v>
      </c>
      <c r="L2643" s="6">
        <v>6000000</v>
      </c>
      <c r="M2643" s="6">
        <v>2004</v>
      </c>
      <c r="N2643" s="6">
        <v>7.6</v>
      </c>
      <c r="O2643" s="21">
        <f>IMDB_Movies!$C2285-IMDB_Movies!$L2285</f>
        <v>-69223741</v>
      </c>
    </row>
    <row r="2644" spans="1:15" x14ac:dyDescent="0.35">
      <c r="A2644" s="14" t="s">
        <v>7381</v>
      </c>
      <c r="B2644" s="6">
        <v>103</v>
      </c>
      <c r="C2644" s="6">
        <v>16346122</v>
      </c>
      <c r="D2644" s="5" t="s">
        <v>2243</v>
      </c>
      <c r="E2644" s="5" t="s">
        <v>2583</v>
      </c>
      <c r="F2644" s="5" t="s">
        <v>7382</v>
      </c>
      <c r="G2644" s="6">
        <v>25549</v>
      </c>
      <c r="H2644" s="5" t="s">
        <v>7383</v>
      </c>
      <c r="I2644" s="6">
        <v>171</v>
      </c>
      <c r="J2644" s="5" t="s">
        <v>19</v>
      </c>
      <c r="K2644" s="5" t="s">
        <v>20</v>
      </c>
      <c r="L2644" s="6">
        <v>16000000</v>
      </c>
      <c r="M2644" s="6">
        <v>2002</v>
      </c>
      <c r="N2644" s="6">
        <v>7.2</v>
      </c>
      <c r="O2644" s="21">
        <f>IMDB_Movies!$C3014-IMDB_Movies!$L3014</f>
        <v>4296447</v>
      </c>
    </row>
    <row r="2645" spans="1:15" x14ac:dyDescent="0.35">
      <c r="A2645" s="14" t="s">
        <v>5725</v>
      </c>
      <c r="B2645" s="6">
        <v>226</v>
      </c>
      <c r="C2645" s="6">
        <v>33565375</v>
      </c>
      <c r="D2645" s="5" t="s">
        <v>2156</v>
      </c>
      <c r="E2645" s="5" t="s">
        <v>1037</v>
      </c>
      <c r="F2645" s="5" t="s">
        <v>5726</v>
      </c>
      <c r="G2645" s="6">
        <v>111351</v>
      </c>
      <c r="H2645" s="5" t="s">
        <v>5727</v>
      </c>
      <c r="I2645" s="6">
        <v>568</v>
      </c>
      <c r="J2645" s="5" t="s">
        <v>19</v>
      </c>
      <c r="K2645" s="5" t="s">
        <v>31</v>
      </c>
      <c r="L2645" s="6">
        <v>15000000</v>
      </c>
      <c r="M2645" s="6">
        <v>2005</v>
      </c>
      <c r="N2645" s="6">
        <v>7.5</v>
      </c>
      <c r="O2645" s="21">
        <f>IMDB_Movies!$C3322-IMDB_Movies!$L3322</f>
        <v>41182182</v>
      </c>
    </row>
    <row r="2646" spans="1:15" x14ac:dyDescent="0.35">
      <c r="A2646" s="14" t="s">
        <v>7048</v>
      </c>
      <c r="B2646" s="6">
        <v>27</v>
      </c>
      <c r="C2646" s="6">
        <v>26906039</v>
      </c>
      <c r="D2646" s="5" t="s">
        <v>1452</v>
      </c>
      <c r="E2646" s="5" t="s">
        <v>7050</v>
      </c>
      <c r="F2646" s="5" t="s">
        <v>7051</v>
      </c>
      <c r="G2646" s="6">
        <v>29621</v>
      </c>
      <c r="H2646" s="5" t="s">
        <v>7052</v>
      </c>
      <c r="I2646" s="6">
        <v>76</v>
      </c>
      <c r="J2646" s="5" t="s">
        <v>19</v>
      </c>
      <c r="K2646" s="5" t="s">
        <v>20</v>
      </c>
      <c r="L2646" s="6">
        <v>18000000</v>
      </c>
      <c r="M2646" s="6">
        <v>1996</v>
      </c>
      <c r="N2646" s="6">
        <v>5.3</v>
      </c>
      <c r="O2646" s="22">
        <f>IMDB_Movies!$C458-IMDB_Movies!$L458</f>
        <v>-13414611</v>
      </c>
    </row>
    <row r="2647" spans="1:15" x14ac:dyDescent="0.35">
      <c r="A2647" s="14" t="s">
        <v>8359</v>
      </c>
      <c r="B2647" s="6">
        <v>469</v>
      </c>
      <c r="C2647" s="6">
        <v>1702277</v>
      </c>
      <c r="D2647" s="5" t="s">
        <v>2662</v>
      </c>
      <c r="E2647" s="5" t="s">
        <v>8360</v>
      </c>
      <c r="F2647" s="5" t="s">
        <v>8361</v>
      </c>
      <c r="G2647" s="6">
        <v>84620</v>
      </c>
      <c r="H2647" s="5" t="s">
        <v>8363</v>
      </c>
      <c r="I2647" s="6">
        <v>235</v>
      </c>
      <c r="J2647" s="5" t="s">
        <v>19</v>
      </c>
      <c r="K2647" s="5" t="s">
        <v>31</v>
      </c>
      <c r="L2647" s="6">
        <v>12000000</v>
      </c>
      <c r="M2647" s="6">
        <v>2013</v>
      </c>
      <c r="N2647" s="6">
        <v>6.8</v>
      </c>
      <c r="O2647" s="22">
        <f>IMDB_Movies!$C3597-IMDB_Movies!$L3597</f>
        <v>-1047380</v>
      </c>
    </row>
    <row r="2648" spans="1:15" x14ac:dyDescent="0.35">
      <c r="A2648" s="14" t="s">
        <v>3680</v>
      </c>
      <c r="B2648" s="6">
        <v>38</v>
      </c>
      <c r="C2648" s="6">
        <v>57362581</v>
      </c>
      <c r="D2648" s="5" t="s">
        <v>3695</v>
      </c>
      <c r="E2648" s="5" t="s">
        <v>1216</v>
      </c>
      <c r="F2648" s="5" t="s">
        <v>3696</v>
      </c>
      <c r="G2648" s="6">
        <v>50148</v>
      </c>
      <c r="H2648" s="5" t="s">
        <v>3697</v>
      </c>
      <c r="I2648" s="6">
        <v>116</v>
      </c>
      <c r="J2648" s="5" t="s">
        <v>19</v>
      </c>
      <c r="K2648" s="5" t="s">
        <v>3698</v>
      </c>
      <c r="L2648" s="6">
        <v>45000000</v>
      </c>
      <c r="M2648" s="6">
        <v>1994</v>
      </c>
      <c r="N2648" s="6">
        <v>5.4</v>
      </c>
      <c r="O2648" s="22">
        <f>IMDB_Movies!$C610-IMDB_Movies!$L610</f>
        <v>-8830469</v>
      </c>
    </row>
    <row r="2649" spans="1:15" x14ac:dyDescent="0.35">
      <c r="A2649" s="14" t="s">
        <v>1047</v>
      </c>
      <c r="B2649" s="6">
        <v>183</v>
      </c>
      <c r="C2649" s="6">
        <v>1304837</v>
      </c>
      <c r="D2649" s="5" t="s">
        <v>1308</v>
      </c>
      <c r="E2649" s="5" t="s">
        <v>841</v>
      </c>
      <c r="F2649" s="5" t="s">
        <v>5000</v>
      </c>
      <c r="G2649" s="6">
        <v>21481</v>
      </c>
      <c r="H2649" s="5" t="s">
        <v>5001</v>
      </c>
      <c r="I2649" s="6">
        <v>175</v>
      </c>
      <c r="J2649" s="5" t="s">
        <v>19</v>
      </c>
      <c r="K2649" s="5" t="s">
        <v>20</v>
      </c>
      <c r="L2649" s="6">
        <v>32000000</v>
      </c>
      <c r="M2649" s="6">
        <v>2006</v>
      </c>
      <c r="N2649" s="6">
        <v>6.1</v>
      </c>
      <c r="O2649" s="22">
        <f>IMDB_Movies!$C3373-IMDB_Movies!$L3373</f>
        <v>20063926</v>
      </c>
    </row>
    <row r="2650" spans="1:15" x14ac:dyDescent="0.35">
      <c r="A2650" s="14" t="s">
        <v>9993</v>
      </c>
      <c r="B2650" s="6">
        <v>92</v>
      </c>
      <c r="C2650" s="6">
        <v>410241</v>
      </c>
      <c r="D2650" s="5" t="s">
        <v>5637</v>
      </c>
      <c r="E2650" s="5" t="s">
        <v>2583</v>
      </c>
      <c r="F2650" s="5" t="s">
        <v>9994</v>
      </c>
      <c r="G2650" s="6">
        <v>32357</v>
      </c>
      <c r="H2650" s="5" t="s">
        <v>9995</v>
      </c>
      <c r="I2650" s="6">
        <v>199</v>
      </c>
      <c r="J2650" s="5" t="s">
        <v>19</v>
      </c>
      <c r="K2650" s="5" t="s">
        <v>20</v>
      </c>
      <c r="L2650" s="6">
        <v>2000000</v>
      </c>
      <c r="M2650" s="6">
        <v>2002</v>
      </c>
      <c r="N2650" s="6">
        <v>6.8</v>
      </c>
      <c r="O2650" s="21">
        <f>IMDB_Movies!$C1805-IMDB_Movies!$L1805</f>
        <v>-1498907</v>
      </c>
    </row>
    <row r="2651" spans="1:15" x14ac:dyDescent="0.35">
      <c r="A2651" s="15" t="s">
        <v>1018</v>
      </c>
      <c r="B2651" s="8">
        <v>162</v>
      </c>
      <c r="C2651" s="8">
        <v>34566746</v>
      </c>
      <c r="D2651" s="7" t="s">
        <v>1871</v>
      </c>
      <c r="E2651" s="7" t="s">
        <v>257</v>
      </c>
      <c r="F2651" s="7" t="s">
        <v>1872</v>
      </c>
      <c r="G2651" s="8">
        <v>45231</v>
      </c>
      <c r="H2651" s="7" t="s">
        <v>1873</v>
      </c>
      <c r="I2651" s="8">
        <v>315</v>
      </c>
      <c r="J2651" s="7" t="s">
        <v>19</v>
      </c>
      <c r="K2651" s="7" t="s">
        <v>20</v>
      </c>
      <c r="L2651" s="8">
        <v>80000000</v>
      </c>
      <c r="M2651" s="8">
        <v>2000</v>
      </c>
      <c r="N2651" s="8">
        <v>7.3</v>
      </c>
      <c r="O2651" s="21">
        <f>IMDB_Movies!$C3188-IMDB_Movies!$L3188</f>
        <v>-3380827</v>
      </c>
    </row>
    <row r="2652" spans="1:15" x14ac:dyDescent="0.35">
      <c r="A2652" s="15" t="s">
        <v>3129</v>
      </c>
      <c r="B2652" s="8">
        <v>149</v>
      </c>
      <c r="C2652" s="8">
        <v>57300000</v>
      </c>
      <c r="D2652" s="7" t="s">
        <v>1316</v>
      </c>
      <c r="E2652" s="7" t="s">
        <v>1190</v>
      </c>
      <c r="F2652" s="7" t="s">
        <v>7971</v>
      </c>
      <c r="G2652" s="8">
        <v>790926</v>
      </c>
      <c r="H2652" s="7" t="s">
        <v>7972</v>
      </c>
      <c r="I2652" s="8">
        <v>650</v>
      </c>
      <c r="J2652" s="7" t="s">
        <v>19</v>
      </c>
      <c r="K2652" s="7" t="s">
        <v>20</v>
      </c>
      <c r="L2652" s="8">
        <v>13000000</v>
      </c>
      <c r="M2652" s="8">
        <v>1974</v>
      </c>
      <c r="N2652" s="8">
        <v>9</v>
      </c>
      <c r="O2652" s="21">
        <f>IMDB_Movies!$C2645-IMDB_Movies!$L2645</f>
        <v>18565375</v>
      </c>
    </row>
    <row r="2653" spans="1:15" x14ac:dyDescent="0.35">
      <c r="A2653" s="14" t="s">
        <v>11312</v>
      </c>
      <c r="B2653" s="6">
        <v>34</v>
      </c>
      <c r="C2653" s="6">
        <v>9910</v>
      </c>
      <c r="D2653" s="5" t="s">
        <v>3685</v>
      </c>
      <c r="E2653" s="5" t="s">
        <v>699</v>
      </c>
      <c r="F2653" s="5" t="s">
        <v>11313</v>
      </c>
      <c r="G2653" s="6">
        <v>13543</v>
      </c>
      <c r="H2653" s="5" t="s">
        <v>11314</v>
      </c>
      <c r="I2653" s="6">
        <v>94</v>
      </c>
      <c r="J2653" s="5" t="s">
        <v>7376</v>
      </c>
      <c r="K2653" s="5" t="s">
        <v>7377</v>
      </c>
      <c r="L2653" s="6">
        <v>25000000</v>
      </c>
      <c r="M2653" s="6">
        <v>2004</v>
      </c>
      <c r="N2653" s="6">
        <v>7.6</v>
      </c>
      <c r="O2653" s="21">
        <f>IMDB_Movies!$C2099-IMDB_Movies!$L2099</f>
        <v>-14794657</v>
      </c>
    </row>
    <row r="2654" spans="1:15" x14ac:dyDescent="0.35">
      <c r="A2654" s="14" t="s">
        <v>3275</v>
      </c>
      <c r="B2654" s="6">
        <v>85</v>
      </c>
      <c r="C2654" s="6">
        <v>19283782</v>
      </c>
      <c r="D2654" s="5" t="s">
        <v>3400</v>
      </c>
      <c r="E2654" s="5" t="s">
        <v>4233</v>
      </c>
      <c r="F2654" s="5" t="s">
        <v>6298</v>
      </c>
      <c r="G2654" s="6">
        <v>31227</v>
      </c>
      <c r="H2654" s="5" t="s">
        <v>6299</v>
      </c>
      <c r="I2654" s="6">
        <v>354</v>
      </c>
      <c r="J2654" s="5" t="s">
        <v>19</v>
      </c>
      <c r="K2654" s="5" t="s">
        <v>20</v>
      </c>
      <c r="L2654" s="6">
        <v>22000000</v>
      </c>
      <c r="M2654" s="6">
        <v>1999</v>
      </c>
      <c r="N2654" s="6">
        <v>6.6</v>
      </c>
      <c r="O2654" s="21">
        <f>IMDB_Movies!$C2769-IMDB_Movies!$L2769</f>
        <v>-25318</v>
      </c>
    </row>
    <row r="2655" spans="1:15" x14ac:dyDescent="0.35">
      <c r="A2655" s="14" t="s">
        <v>10836</v>
      </c>
      <c r="B2655" s="6">
        <v>178</v>
      </c>
      <c r="C2655" s="6">
        <v>3478</v>
      </c>
      <c r="D2655" s="5" t="s">
        <v>4656</v>
      </c>
      <c r="E2655" s="5" t="s">
        <v>737</v>
      </c>
      <c r="F2655" s="5" t="s">
        <v>10837</v>
      </c>
      <c r="G2655" s="6">
        <v>22212</v>
      </c>
      <c r="H2655" s="5" t="s">
        <v>10838</v>
      </c>
      <c r="I2655" s="6">
        <v>142</v>
      </c>
      <c r="J2655" s="5" t="s">
        <v>19</v>
      </c>
      <c r="K2655" s="5" t="s">
        <v>193</v>
      </c>
      <c r="L2655" s="6">
        <v>1500000</v>
      </c>
      <c r="M2655" s="6">
        <v>2008</v>
      </c>
      <c r="N2655" s="6">
        <v>6.7</v>
      </c>
      <c r="O2655" s="22">
        <f>IMDB_Movies!$C3651-IMDB_Movies!$L3651</f>
        <v>149688385</v>
      </c>
    </row>
    <row r="2656" spans="1:15" x14ac:dyDescent="0.35">
      <c r="A2656" s="15" t="s">
        <v>3162</v>
      </c>
      <c r="B2656" s="8">
        <v>260</v>
      </c>
      <c r="C2656" s="8">
        <v>7268659</v>
      </c>
      <c r="D2656" s="7" t="s">
        <v>300</v>
      </c>
      <c r="E2656" s="7" t="s">
        <v>3752</v>
      </c>
      <c r="F2656" s="7" t="s">
        <v>6801</v>
      </c>
      <c r="G2656" s="8">
        <v>59248</v>
      </c>
      <c r="H2656" s="7" t="s">
        <v>6802</v>
      </c>
      <c r="I2656" s="8">
        <v>164</v>
      </c>
      <c r="J2656" s="7" t="s">
        <v>19</v>
      </c>
      <c r="K2656" s="7" t="s">
        <v>4509</v>
      </c>
      <c r="L2656" s="8">
        <v>20000000</v>
      </c>
      <c r="M2656" s="8">
        <v>2013</v>
      </c>
      <c r="N2656" s="8">
        <v>5.6</v>
      </c>
      <c r="O2656" s="21">
        <f>IMDB_Movies!$C523-IMDB_Movies!$L523</f>
        <v>-27456806</v>
      </c>
    </row>
    <row r="2657" spans="1:15" x14ac:dyDescent="0.35">
      <c r="A2657" s="11" t="s">
        <v>7634</v>
      </c>
      <c r="B2657" s="12">
        <v>78</v>
      </c>
      <c r="C2657" s="12">
        <v>18843314</v>
      </c>
      <c r="D2657" s="13" t="s">
        <v>647</v>
      </c>
      <c r="E2657" s="13" t="s">
        <v>6697</v>
      </c>
      <c r="F2657" s="13" t="s">
        <v>7635</v>
      </c>
      <c r="G2657" s="12">
        <v>27486</v>
      </c>
      <c r="H2657" s="13" t="s">
        <v>7636</v>
      </c>
      <c r="I2657" s="12">
        <v>284</v>
      </c>
      <c r="J2657" s="13" t="s">
        <v>19</v>
      </c>
      <c r="K2657" s="13" t="s">
        <v>20</v>
      </c>
      <c r="L2657" s="12">
        <v>20000000</v>
      </c>
      <c r="M2657" s="12">
        <v>2006</v>
      </c>
      <c r="N2657" s="12">
        <v>4.7</v>
      </c>
      <c r="O2657" s="22">
        <f>IMDB_Movies!$C824-IMDB_Movies!$L824</f>
        <v>7397469</v>
      </c>
    </row>
    <row r="2658" spans="1:15" x14ac:dyDescent="0.35">
      <c r="A2658" s="11" t="s">
        <v>3902</v>
      </c>
      <c r="B2658" s="12">
        <v>106</v>
      </c>
      <c r="C2658" s="12">
        <v>67900000</v>
      </c>
      <c r="D2658" s="13" t="s">
        <v>28</v>
      </c>
      <c r="E2658" s="13" t="s">
        <v>5561</v>
      </c>
      <c r="F2658" s="13" t="s">
        <v>5562</v>
      </c>
      <c r="G2658" s="12">
        <v>74374</v>
      </c>
      <c r="H2658" s="13" t="s">
        <v>5563</v>
      </c>
      <c r="I2658" s="12">
        <v>225</v>
      </c>
      <c r="J2658" s="13" t="s">
        <v>19</v>
      </c>
      <c r="K2658" s="13" t="s">
        <v>31</v>
      </c>
      <c r="L2658" s="12">
        <v>27500000</v>
      </c>
      <c r="M2658" s="12">
        <v>1983</v>
      </c>
      <c r="N2658" s="12">
        <v>6.6</v>
      </c>
      <c r="O2658" s="22">
        <f>IMDB_Movies!$C402-IMDB_Movies!$L402</f>
        <v>35003300</v>
      </c>
    </row>
    <row r="2659" spans="1:15" x14ac:dyDescent="0.35">
      <c r="A2659" s="11" t="s">
        <v>155</v>
      </c>
      <c r="B2659" s="12">
        <v>576</v>
      </c>
      <c r="C2659" s="12">
        <v>259746958</v>
      </c>
      <c r="D2659" s="13" t="s">
        <v>42</v>
      </c>
      <c r="E2659" s="13" t="s">
        <v>62</v>
      </c>
      <c r="F2659" s="13" t="s">
        <v>418</v>
      </c>
      <c r="G2659" s="12">
        <v>496749</v>
      </c>
      <c r="H2659" s="13" t="s">
        <v>420</v>
      </c>
      <c r="I2659" s="12">
        <v>742</v>
      </c>
      <c r="J2659" s="13" t="s">
        <v>19</v>
      </c>
      <c r="K2659" s="13" t="s">
        <v>20</v>
      </c>
      <c r="L2659" s="12">
        <v>170000000</v>
      </c>
      <c r="M2659" s="12">
        <v>2014</v>
      </c>
      <c r="N2659" s="12">
        <v>7.8</v>
      </c>
      <c r="O2659" s="22">
        <f>IMDB_Movies!$C302-IMDB_Movies!$L302</f>
        <v>24244684</v>
      </c>
    </row>
    <row r="2660" spans="1:15" x14ac:dyDescent="0.35">
      <c r="A2660" s="14" t="s">
        <v>10678</v>
      </c>
      <c r="B2660" s="6">
        <v>66</v>
      </c>
      <c r="C2660" s="6">
        <v>17580</v>
      </c>
      <c r="D2660" s="5" t="s">
        <v>2243</v>
      </c>
      <c r="E2660" s="5" t="s">
        <v>2162</v>
      </c>
      <c r="F2660" s="5" t="s">
        <v>10679</v>
      </c>
      <c r="G2660" s="6">
        <v>1268</v>
      </c>
      <c r="H2660" s="5" t="s">
        <v>10680</v>
      </c>
      <c r="I2660" s="6">
        <v>23</v>
      </c>
      <c r="J2660" s="5" t="s">
        <v>19</v>
      </c>
      <c r="K2660" s="5" t="s">
        <v>20</v>
      </c>
      <c r="L2660" s="6">
        <v>1500000</v>
      </c>
      <c r="M2660" s="6">
        <v>2009</v>
      </c>
      <c r="N2660" s="6">
        <v>6.2</v>
      </c>
      <c r="O2660" s="21">
        <f>IMDB_Movies!$C3076-IMDB_Movies!$L3076</f>
        <v>22569532</v>
      </c>
    </row>
    <row r="2661" spans="1:15" x14ac:dyDescent="0.35">
      <c r="A2661" s="14" t="s">
        <v>3955</v>
      </c>
      <c r="B2661" s="6">
        <v>81</v>
      </c>
      <c r="C2661" s="6">
        <v>90800000</v>
      </c>
      <c r="D2661" s="5" t="s">
        <v>3956</v>
      </c>
      <c r="E2661" s="5" t="s">
        <v>3826</v>
      </c>
      <c r="F2661" s="5" t="s">
        <v>3957</v>
      </c>
      <c r="G2661" s="6">
        <v>126916</v>
      </c>
      <c r="H2661" s="5" t="s">
        <v>3958</v>
      </c>
      <c r="I2661" s="6">
        <v>235</v>
      </c>
      <c r="J2661" s="5" t="s">
        <v>19</v>
      </c>
      <c r="K2661" s="5" t="s">
        <v>20</v>
      </c>
      <c r="L2661" s="6">
        <v>8000000</v>
      </c>
      <c r="M2661" s="6">
        <v>1984</v>
      </c>
      <c r="N2661" s="6">
        <v>7.2</v>
      </c>
      <c r="O2661" s="22">
        <f>IMDB_Movies!$C764-IMDB_Movies!$L764</f>
        <v>-27968963</v>
      </c>
    </row>
    <row r="2662" spans="1:15" x14ac:dyDescent="0.35">
      <c r="A2662" s="14" t="s">
        <v>11524</v>
      </c>
      <c r="B2662" s="6">
        <v>88</v>
      </c>
      <c r="C2662" s="6">
        <v>110536</v>
      </c>
      <c r="D2662" s="5" t="s">
        <v>7458</v>
      </c>
      <c r="E2662" s="5" t="s">
        <v>11525</v>
      </c>
      <c r="F2662" s="5" t="s">
        <v>11526</v>
      </c>
      <c r="G2662" s="6">
        <v>4117</v>
      </c>
      <c r="H2662" s="5" t="s">
        <v>11527</v>
      </c>
      <c r="I2662" s="6">
        <v>118</v>
      </c>
      <c r="J2662" s="5" t="s">
        <v>19</v>
      </c>
      <c r="K2662" s="5" t="s">
        <v>20</v>
      </c>
      <c r="L2662" s="6">
        <v>40000</v>
      </c>
      <c r="M2662" s="6">
        <v>2001</v>
      </c>
      <c r="N2662" s="6">
        <v>7</v>
      </c>
      <c r="O2662" s="22">
        <f>IMDB_Movies!$C2428-IMDB_Movies!$L2428</f>
        <v>16994911</v>
      </c>
    </row>
    <row r="2663" spans="1:15" x14ac:dyDescent="0.35">
      <c r="A2663" s="15" t="s">
        <v>2665</v>
      </c>
      <c r="B2663" s="8">
        <v>73</v>
      </c>
      <c r="C2663" s="8">
        <v>66734992</v>
      </c>
      <c r="D2663" s="7" t="s">
        <v>943</v>
      </c>
      <c r="E2663" s="7" t="s">
        <v>1164</v>
      </c>
      <c r="F2663" s="7" t="s">
        <v>2667</v>
      </c>
      <c r="G2663" s="8">
        <v>23476</v>
      </c>
      <c r="H2663" s="7" t="s">
        <v>2668</v>
      </c>
      <c r="I2663" s="8">
        <v>181</v>
      </c>
      <c r="J2663" s="7" t="s">
        <v>19</v>
      </c>
      <c r="K2663" s="7" t="s">
        <v>20</v>
      </c>
      <c r="L2663" s="8">
        <v>60000000</v>
      </c>
      <c r="M2663" s="8">
        <v>2003</v>
      </c>
      <c r="N2663" s="8">
        <v>4.4000000000000004</v>
      </c>
      <c r="O2663" s="21">
        <f>IMDB_Movies!$C63-IMDB_Movies!$L63</f>
        <v>6546368</v>
      </c>
    </row>
    <row r="2664" spans="1:15" x14ac:dyDescent="0.35">
      <c r="A2664" s="11" t="s">
        <v>833</v>
      </c>
      <c r="B2664" s="12">
        <v>391</v>
      </c>
      <c r="C2664" s="12">
        <v>26236603</v>
      </c>
      <c r="D2664" s="13" t="s">
        <v>2483</v>
      </c>
      <c r="E2664" s="13" t="s">
        <v>1240</v>
      </c>
      <c r="F2664" s="13" t="s">
        <v>9530</v>
      </c>
      <c r="G2664" s="12">
        <v>251349</v>
      </c>
      <c r="H2664" s="13" t="s">
        <v>9531</v>
      </c>
      <c r="I2664" s="12">
        <v>547</v>
      </c>
      <c r="J2664" s="13" t="s">
        <v>19</v>
      </c>
      <c r="K2664" s="13" t="s">
        <v>20</v>
      </c>
      <c r="L2664" s="12">
        <v>6000000</v>
      </c>
      <c r="M2664" s="12">
        <v>2008</v>
      </c>
      <c r="N2664" s="12">
        <v>7.9</v>
      </c>
      <c r="O2664" s="22">
        <f>IMDB_Movies!$C3559-IMDB_Movies!$L3559</f>
        <v>-14125795</v>
      </c>
    </row>
    <row r="2665" spans="1:15" x14ac:dyDescent="0.35">
      <c r="A2665" s="14" t="s">
        <v>2545</v>
      </c>
      <c r="B2665" s="6">
        <v>207</v>
      </c>
      <c r="C2665" s="6">
        <v>93452056</v>
      </c>
      <c r="D2665" s="5" t="s">
        <v>3457</v>
      </c>
      <c r="E2665" s="5" t="s">
        <v>331</v>
      </c>
      <c r="F2665" s="5" t="s">
        <v>3652</v>
      </c>
      <c r="G2665" s="6">
        <v>184795</v>
      </c>
      <c r="H2665" s="5" t="s">
        <v>3653</v>
      </c>
      <c r="I2665" s="6">
        <v>310</v>
      </c>
      <c r="J2665" s="5" t="s">
        <v>19</v>
      </c>
      <c r="K2665" s="5" t="s">
        <v>20</v>
      </c>
      <c r="L2665" s="6">
        <v>45000000</v>
      </c>
      <c r="M2665" s="6">
        <v>2007</v>
      </c>
      <c r="N2665" s="6">
        <v>7.4</v>
      </c>
      <c r="O2665" s="22">
        <f>IMDB_Movies!$C1132-IMDB_Movies!$L1132</f>
        <v>55768056</v>
      </c>
    </row>
    <row r="2666" spans="1:15" x14ac:dyDescent="0.35">
      <c r="A2666" s="15" t="s">
        <v>4489</v>
      </c>
      <c r="B2666" s="8">
        <v>147</v>
      </c>
      <c r="C2666" s="8">
        <v>12006514</v>
      </c>
      <c r="D2666" s="7" t="s">
        <v>973</v>
      </c>
      <c r="E2666" s="7" t="s">
        <v>803</v>
      </c>
      <c r="F2666" s="7" t="s">
        <v>11397</v>
      </c>
      <c r="G2666" s="8">
        <v>114070</v>
      </c>
      <c r="H2666" s="7" t="s">
        <v>11398</v>
      </c>
      <c r="I2666" s="8">
        <v>500</v>
      </c>
      <c r="J2666" s="7" t="s">
        <v>19</v>
      </c>
      <c r="K2666" s="7" t="s">
        <v>20</v>
      </c>
      <c r="L2666" s="8">
        <v>250000</v>
      </c>
      <c r="M2666" s="8">
        <v>1997</v>
      </c>
      <c r="N2666" s="8">
        <v>7.3</v>
      </c>
      <c r="O2666" s="21">
        <f>IMDB_Movies!$C2135-IMDB_Movies!$L2135</f>
        <v>-76985496</v>
      </c>
    </row>
    <row r="2667" spans="1:15" x14ac:dyDescent="0.35">
      <c r="A2667" s="14" t="s">
        <v>7316</v>
      </c>
      <c r="B2667" s="6">
        <v>158</v>
      </c>
      <c r="C2667" s="6">
        <v>13005485</v>
      </c>
      <c r="D2667" s="5" t="s">
        <v>2243</v>
      </c>
      <c r="E2667" s="5" t="s">
        <v>2122</v>
      </c>
      <c r="F2667" s="5" t="s">
        <v>7317</v>
      </c>
      <c r="G2667" s="6">
        <v>56665</v>
      </c>
      <c r="H2667" s="5" t="s">
        <v>7318</v>
      </c>
      <c r="I2667" s="6">
        <v>469</v>
      </c>
      <c r="J2667" s="5" t="s">
        <v>19</v>
      </c>
      <c r="K2667" s="5" t="s">
        <v>20</v>
      </c>
      <c r="L2667" s="6">
        <v>15000000</v>
      </c>
      <c r="M2667" s="6">
        <v>2003</v>
      </c>
      <c r="N2667" s="6">
        <v>7.6</v>
      </c>
      <c r="O2667" s="21">
        <f>IMDB_Movies!$C2976-IMDB_Movies!$L2976</f>
        <v>-586507</v>
      </c>
    </row>
    <row r="2668" spans="1:15" x14ac:dyDescent="0.35">
      <c r="A2668" s="15" t="s">
        <v>406</v>
      </c>
      <c r="B2668" s="8">
        <v>521</v>
      </c>
      <c r="C2668" s="8">
        <v>208543795</v>
      </c>
      <c r="D2668" s="7" t="s">
        <v>407</v>
      </c>
      <c r="E2668" s="7" t="s">
        <v>314</v>
      </c>
      <c r="F2668" s="7" t="s">
        <v>408</v>
      </c>
      <c r="G2668" s="8">
        <v>317542</v>
      </c>
      <c r="H2668" s="7" t="s">
        <v>409</v>
      </c>
      <c r="I2668" s="8">
        <v>620</v>
      </c>
      <c r="J2668" s="7" t="s">
        <v>19</v>
      </c>
      <c r="K2668" s="7" t="s">
        <v>20</v>
      </c>
      <c r="L2668" s="8">
        <v>170000000</v>
      </c>
      <c r="M2668" s="8">
        <v>2014</v>
      </c>
      <c r="N2668" s="8">
        <v>7.6</v>
      </c>
      <c r="O2668" s="21">
        <f>IMDB_Movies!$C167-IMDB_Movies!$L167</f>
        <v>25064955</v>
      </c>
    </row>
    <row r="2669" spans="1:15" x14ac:dyDescent="0.35">
      <c r="A2669" s="15" t="s">
        <v>7272</v>
      </c>
      <c r="B2669" s="8">
        <v>157</v>
      </c>
      <c r="C2669" s="8">
        <v>8243880</v>
      </c>
      <c r="D2669" s="7" t="s">
        <v>10068</v>
      </c>
      <c r="E2669" s="7" t="s">
        <v>1164</v>
      </c>
      <c r="F2669" s="7" t="s">
        <v>10069</v>
      </c>
      <c r="G2669" s="8">
        <v>28714</v>
      </c>
      <c r="H2669" s="7" t="s">
        <v>10070</v>
      </c>
      <c r="I2669" s="8">
        <v>215</v>
      </c>
      <c r="J2669" s="7" t="s">
        <v>19</v>
      </c>
      <c r="K2669" s="7" t="s">
        <v>20</v>
      </c>
      <c r="L2669" s="8">
        <v>3200000</v>
      </c>
      <c r="M2669" s="8">
        <v>2003</v>
      </c>
      <c r="N2669" s="8">
        <v>7</v>
      </c>
      <c r="O2669" s="21">
        <f>IMDB_Movies!$C2687-IMDB_Movies!$L2687</f>
        <v>107575142</v>
      </c>
    </row>
    <row r="2670" spans="1:15" x14ac:dyDescent="0.35">
      <c r="A2670" s="14" t="s">
        <v>5390</v>
      </c>
      <c r="B2670" s="6">
        <v>90</v>
      </c>
      <c r="C2670" s="6">
        <v>668171</v>
      </c>
      <c r="D2670" s="5" t="s">
        <v>4359</v>
      </c>
      <c r="E2670" s="5" t="s">
        <v>3930</v>
      </c>
      <c r="F2670" s="5" t="s">
        <v>5391</v>
      </c>
      <c r="G2670" s="6">
        <v>8215</v>
      </c>
      <c r="H2670" s="5" t="s">
        <v>5392</v>
      </c>
      <c r="I2670" s="6">
        <v>132</v>
      </c>
      <c r="J2670" s="5" t="s">
        <v>1323</v>
      </c>
      <c r="K2670" s="5" t="s">
        <v>626</v>
      </c>
      <c r="L2670" s="6">
        <v>60000000</v>
      </c>
      <c r="M2670" s="6">
        <v>2005</v>
      </c>
      <c r="N2670" s="6">
        <v>5.6</v>
      </c>
      <c r="O2670" s="22">
        <f>IMDB_Movies!$C766-IMDB_Movies!$L766</f>
        <v>-30348000</v>
      </c>
    </row>
    <row r="2671" spans="1:15" x14ac:dyDescent="0.35">
      <c r="A2671" s="14" t="s">
        <v>27</v>
      </c>
      <c r="B2671" s="6">
        <v>750</v>
      </c>
      <c r="C2671" s="6">
        <v>304360277</v>
      </c>
      <c r="D2671" s="5" t="s">
        <v>28</v>
      </c>
      <c r="E2671" s="5" t="s">
        <v>172</v>
      </c>
      <c r="F2671" s="5" t="s">
        <v>173</v>
      </c>
      <c r="G2671" s="6">
        <v>522048</v>
      </c>
      <c r="H2671" s="5" t="s">
        <v>174</v>
      </c>
      <c r="I2671" s="6">
        <v>1498</v>
      </c>
      <c r="J2671" s="5" t="s">
        <v>19</v>
      </c>
      <c r="K2671" s="5" t="s">
        <v>31</v>
      </c>
      <c r="L2671" s="6">
        <v>200000000</v>
      </c>
      <c r="M2671" s="6">
        <v>2012</v>
      </c>
      <c r="N2671" s="6">
        <v>7.8</v>
      </c>
      <c r="O2671" s="22">
        <f>IMDB_Movies!$C378-IMDB_Movies!$L378</f>
        <v>-18592056</v>
      </c>
    </row>
    <row r="2672" spans="1:15" x14ac:dyDescent="0.35">
      <c r="A2672" s="15" t="s">
        <v>2066</v>
      </c>
      <c r="B2672" s="8">
        <v>91</v>
      </c>
      <c r="C2672" s="8">
        <v>39251128</v>
      </c>
      <c r="D2672" s="7" t="s">
        <v>2067</v>
      </c>
      <c r="E2672" s="7" t="s">
        <v>354</v>
      </c>
      <c r="F2672" s="7" t="s">
        <v>2068</v>
      </c>
      <c r="G2672" s="8">
        <v>31080</v>
      </c>
      <c r="H2672" s="7" t="s">
        <v>2069</v>
      </c>
      <c r="I2672" s="8">
        <v>217</v>
      </c>
      <c r="J2672" s="7" t="s">
        <v>19</v>
      </c>
      <c r="K2672" s="7" t="s">
        <v>20</v>
      </c>
      <c r="L2672" s="8">
        <v>75000000</v>
      </c>
      <c r="M2672" s="8">
        <v>1999</v>
      </c>
      <c r="N2672" s="8">
        <v>6.7</v>
      </c>
      <c r="O2672" s="21">
        <f>IMDB_Movies!$C3176-IMDB_Movies!$L3176</f>
        <v>-6666177</v>
      </c>
    </row>
    <row r="2673" spans="1:15" x14ac:dyDescent="0.35">
      <c r="A2673" s="14" t="s">
        <v>346</v>
      </c>
      <c r="B2673" s="6">
        <v>682</v>
      </c>
      <c r="C2673" s="6">
        <v>73820094</v>
      </c>
      <c r="D2673" s="5" t="s">
        <v>347</v>
      </c>
      <c r="E2673" s="5" t="s">
        <v>348</v>
      </c>
      <c r="F2673" s="5" t="s">
        <v>349</v>
      </c>
      <c r="G2673" s="6">
        <v>245333</v>
      </c>
      <c r="H2673" s="5" t="s">
        <v>350</v>
      </c>
      <c r="I2673" s="6">
        <v>678</v>
      </c>
      <c r="J2673" s="5" t="s">
        <v>19</v>
      </c>
      <c r="K2673" s="5" t="s">
        <v>20</v>
      </c>
      <c r="L2673" s="6">
        <v>170000000</v>
      </c>
      <c r="M2673" s="6">
        <v>2011</v>
      </c>
      <c r="N2673" s="6">
        <v>7.5</v>
      </c>
      <c r="O2673" s="22">
        <f>IMDB_Movies!$C1234-IMDB_Movies!$L1234</f>
        <v>-14057170</v>
      </c>
    </row>
    <row r="2674" spans="1:15" x14ac:dyDescent="0.35">
      <c r="A2674" s="14" t="s">
        <v>3576</v>
      </c>
      <c r="B2674" s="6">
        <v>222</v>
      </c>
      <c r="C2674" s="6">
        <v>89253340</v>
      </c>
      <c r="D2674" s="5" t="s">
        <v>34</v>
      </c>
      <c r="E2674" s="5" t="s">
        <v>162</v>
      </c>
      <c r="F2674" s="5" t="s">
        <v>3577</v>
      </c>
      <c r="G2674" s="6">
        <v>133436</v>
      </c>
      <c r="H2674" s="5" t="s">
        <v>3579</v>
      </c>
      <c r="I2674" s="6">
        <v>323</v>
      </c>
      <c r="J2674" s="5" t="s">
        <v>19</v>
      </c>
      <c r="K2674" s="5" t="s">
        <v>1003</v>
      </c>
      <c r="L2674" s="6">
        <v>48000000</v>
      </c>
      <c r="M2674" s="6">
        <v>2014</v>
      </c>
      <c r="N2674" s="6">
        <v>6</v>
      </c>
      <c r="O2674" s="21">
        <f>IMDB_Movies!$C959-IMDB_Movies!$L959</f>
        <v>10116191</v>
      </c>
    </row>
    <row r="2675" spans="1:15" x14ac:dyDescent="0.35">
      <c r="A2675" s="11" t="s">
        <v>10098</v>
      </c>
      <c r="B2675" s="12">
        <v>261</v>
      </c>
      <c r="C2675" s="12">
        <v>5776314</v>
      </c>
      <c r="D2675" s="13" t="s">
        <v>973</v>
      </c>
      <c r="E2675" s="13" t="s">
        <v>1456</v>
      </c>
      <c r="F2675" s="13" t="s">
        <v>10276</v>
      </c>
      <c r="G2675" s="12">
        <v>73349</v>
      </c>
      <c r="H2675" s="13" t="s">
        <v>10277</v>
      </c>
      <c r="I2675" s="12">
        <v>142</v>
      </c>
      <c r="J2675" s="13" t="s">
        <v>19</v>
      </c>
      <c r="K2675" s="13" t="s">
        <v>20</v>
      </c>
      <c r="L2675" s="12">
        <v>3200000</v>
      </c>
      <c r="M2675" s="12">
        <v>2010</v>
      </c>
      <c r="N2675" s="12">
        <v>7.2</v>
      </c>
      <c r="O2675" s="22">
        <f>IMDB_Movies!$C2140-IMDB_Movies!$L2140</f>
        <v>52163317</v>
      </c>
    </row>
    <row r="2676" spans="1:15" x14ac:dyDescent="0.35">
      <c r="A2676" s="15" t="s">
        <v>3507</v>
      </c>
      <c r="B2676" s="8">
        <v>231</v>
      </c>
      <c r="C2676" s="8">
        <v>19445217</v>
      </c>
      <c r="D2676" s="7" t="s">
        <v>479</v>
      </c>
      <c r="E2676" s="7" t="s">
        <v>3508</v>
      </c>
      <c r="F2676" s="7" t="s">
        <v>3509</v>
      </c>
      <c r="G2676" s="8">
        <v>67796</v>
      </c>
      <c r="H2676" s="7" t="s">
        <v>3510</v>
      </c>
      <c r="I2676" s="8">
        <v>258</v>
      </c>
      <c r="J2676" s="7" t="s">
        <v>19</v>
      </c>
      <c r="K2676" s="7" t="s">
        <v>20</v>
      </c>
      <c r="L2676" s="8">
        <v>60000000</v>
      </c>
      <c r="M2676" s="8">
        <v>2013</v>
      </c>
      <c r="N2676" s="8">
        <v>6.2</v>
      </c>
      <c r="O2676" s="21">
        <f>IMDB_Movies!$C3152-IMDB_Movies!$L3152</f>
        <v>47115211</v>
      </c>
    </row>
    <row r="2677" spans="1:15" x14ac:dyDescent="0.35">
      <c r="A2677" s="14" t="s">
        <v>7552</v>
      </c>
      <c r="B2677" s="6">
        <v>78</v>
      </c>
      <c r="C2677" s="6">
        <v>33771174</v>
      </c>
      <c r="D2677" s="5" t="s">
        <v>973</v>
      </c>
      <c r="E2677" s="5" t="s">
        <v>590</v>
      </c>
      <c r="F2677" s="5" t="s">
        <v>7553</v>
      </c>
      <c r="G2677" s="6">
        <v>27044</v>
      </c>
      <c r="H2677" s="5" t="s">
        <v>7554</v>
      </c>
      <c r="I2677" s="6">
        <v>240</v>
      </c>
      <c r="J2677" s="5" t="s">
        <v>19</v>
      </c>
      <c r="K2677" s="5" t="s">
        <v>20</v>
      </c>
      <c r="L2677" s="6">
        <v>15000000</v>
      </c>
      <c r="M2677" s="6">
        <v>2000</v>
      </c>
      <c r="N2677" s="6">
        <v>6.8</v>
      </c>
      <c r="O2677" s="22">
        <f>IMDB_Movies!$C2170-IMDB_Movies!$L2170</f>
        <v>-7780422</v>
      </c>
    </row>
    <row r="2678" spans="1:15" x14ac:dyDescent="0.35">
      <c r="A2678" s="14" t="s">
        <v>9014</v>
      </c>
      <c r="B2678" s="6">
        <v>133</v>
      </c>
      <c r="C2678" s="6">
        <v>14373825</v>
      </c>
      <c r="D2678" s="5" t="s">
        <v>1506</v>
      </c>
      <c r="E2678" s="5" t="s">
        <v>987</v>
      </c>
      <c r="F2678" s="5" t="s">
        <v>9015</v>
      </c>
      <c r="G2678" s="6">
        <v>63216</v>
      </c>
      <c r="H2678" s="5" t="s">
        <v>9016</v>
      </c>
      <c r="I2678" s="6">
        <v>196</v>
      </c>
      <c r="J2678" s="5" t="s">
        <v>19</v>
      </c>
      <c r="K2678" s="5" t="s">
        <v>20</v>
      </c>
      <c r="L2678" s="6">
        <v>8600000</v>
      </c>
      <c r="M2678" s="6">
        <v>2007</v>
      </c>
      <c r="N2678" s="6">
        <v>6.5</v>
      </c>
      <c r="O2678" s="21">
        <f>IMDB_Movies!$C2871-IMDB_Movies!$L2871</f>
        <v>24024969</v>
      </c>
    </row>
    <row r="2679" spans="1:15" x14ac:dyDescent="0.35">
      <c r="A2679" s="14" t="s">
        <v>1655</v>
      </c>
      <c r="B2679" s="6">
        <v>393</v>
      </c>
      <c r="C2679" s="6">
        <v>31494270</v>
      </c>
      <c r="D2679" s="5" t="s">
        <v>1657</v>
      </c>
      <c r="E2679" s="5" t="s">
        <v>1658</v>
      </c>
      <c r="F2679" s="5" t="s">
        <v>1659</v>
      </c>
      <c r="G2679" s="6">
        <v>273921</v>
      </c>
      <c r="H2679" s="5" t="s">
        <v>1660</v>
      </c>
      <c r="I2679" s="6">
        <v>522</v>
      </c>
      <c r="J2679" s="5" t="s">
        <v>19</v>
      </c>
      <c r="K2679" s="5" t="s">
        <v>20</v>
      </c>
      <c r="L2679" s="6">
        <v>60000000</v>
      </c>
      <c r="M2679" s="6">
        <v>2010</v>
      </c>
      <c r="N2679" s="6">
        <v>7.5</v>
      </c>
      <c r="O2679" s="21">
        <f>IMDB_Movies!$C541-IMDB_Movies!$L541</f>
        <v>13324946</v>
      </c>
    </row>
    <row r="2680" spans="1:15" x14ac:dyDescent="0.35">
      <c r="A2680" s="14" t="s">
        <v>4056</v>
      </c>
      <c r="B2680" s="6">
        <v>148</v>
      </c>
      <c r="C2680" s="6">
        <v>49185998</v>
      </c>
      <c r="D2680" s="5" t="s">
        <v>2243</v>
      </c>
      <c r="E2680" s="5" t="s">
        <v>1096</v>
      </c>
      <c r="F2680" s="5" t="s">
        <v>5567</v>
      </c>
      <c r="G2680" s="6">
        <v>74476</v>
      </c>
      <c r="H2680" s="5" t="s">
        <v>5568</v>
      </c>
      <c r="I2680" s="6">
        <v>184</v>
      </c>
      <c r="J2680" s="5" t="s">
        <v>19</v>
      </c>
      <c r="K2680" s="5" t="s">
        <v>20</v>
      </c>
      <c r="L2680" s="6">
        <v>30000000</v>
      </c>
      <c r="M2680" s="6">
        <v>2009</v>
      </c>
      <c r="N2680" s="6">
        <v>7.4</v>
      </c>
      <c r="O2680" s="21">
        <f>IMDB_Movies!$C2992-IMDB_Movies!$L2992</f>
        <v>76694016</v>
      </c>
    </row>
    <row r="2681" spans="1:15" x14ac:dyDescent="0.35">
      <c r="A2681" s="15" t="s">
        <v>1752</v>
      </c>
      <c r="B2681" s="8">
        <v>219</v>
      </c>
      <c r="C2681" s="8">
        <v>118823091</v>
      </c>
      <c r="D2681" s="7" t="s">
        <v>1996</v>
      </c>
      <c r="E2681" s="7" t="s">
        <v>1997</v>
      </c>
      <c r="F2681" s="7" t="s">
        <v>1998</v>
      </c>
      <c r="G2681" s="8">
        <v>98693</v>
      </c>
      <c r="H2681" s="7" t="s">
        <v>1999</v>
      </c>
      <c r="I2681" s="8">
        <v>401</v>
      </c>
      <c r="J2681" s="7" t="s">
        <v>19</v>
      </c>
      <c r="K2681" s="7" t="s">
        <v>20</v>
      </c>
      <c r="L2681" s="8">
        <v>75000000</v>
      </c>
      <c r="M2681" s="8">
        <v>2007</v>
      </c>
      <c r="N2681" s="8">
        <v>6.7</v>
      </c>
      <c r="O2681" s="21">
        <f>IMDB_Movies!$C2055-IMDB_Movies!$L2055</f>
        <v>16235088</v>
      </c>
    </row>
    <row r="2682" spans="1:15" x14ac:dyDescent="0.35">
      <c r="A2682" s="14" t="s">
        <v>1406</v>
      </c>
      <c r="B2682" s="6">
        <v>74</v>
      </c>
      <c r="C2682" s="6">
        <v>17149</v>
      </c>
      <c r="D2682" s="5" t="s">
        <v>1004</v>
      </c>
      <c r="E2682" s="5" t="s">
        <v>269</v>
      </c>
      <c r="F2682" s="5" t="s">
        <v>8400</v>
      </c>
      <c r="G2682" s="6">
        <v>12128</v>
      </c>
      <c r="H2682" s="5" t="s">
        <v>8401</v>
      </c>
      <c r="I2682" s="6">
        <v>61</v>
      </c>
      <c r="J2682" s="5" t="s">
        <v>19</v>
      </c>
      <c r="K2682" s="5" t="s">
        <v>8402</v>
      </c>
      <c r="L2682" s="6">
        <v>20000000</v>
      </c>
      <c r="M2682" s="6">
        <v>2011</v>
      </c>
      <c r="N2682" s="6">
        <v>5.6</v>
      </c>
      <c r="O2682" s="22">
        <f>IMDB_Movies!$C838-IMDB_Movies!$L838</f>
        <v>96248145</v>
      </c>
    </row>
    <row r="2683" spans="1:15" x14ac:dyDescent="0.35">
      <c r="A2683" s="14" t="s">
        <v>4779</v>
      </c>
      <c r="B2683" s="6">
        <v>119</v>
      </c>
      <c r="C2683" s="6">
        <v>11405825</v>
      </c>
      <c r="D2683" s="5" t="s">
        <v>2243</v>
      </c>
      <c r="E2683" s="5" t="s">
        <v>78</v>
      </c>
      <c r="F2683" s="5" t="s">
        <v>4780</v>
      </c>
      <c r="G2683" s="6">
        <v>28542</v>
      </c>
      <c r="H2683" s="5" t="s">
        <v>4781</v>
      </c>
      <c r="I2683" s="6">
        <v>208</v>
      </c>
      <c r="J2683" s="5" t="s">
        <v>19</v>
      </c>
      <c r="K2683" s="5" t="s">
        <v>20</v>
      </c>
      <c r="L2683" s="6">
        <v>35000000</v>
      </c>
      <c r="M2683" s="6">
        <v>2001</v>
      </c>
      <c r="N2683" s="6">
        <v>6.8</v>
      </c>
      <c r="O2683" s="21">
        <f>IMDB_Movies!$C3044-IMDB_Movies!$L3044</f>
        <v>-712239</v>
      </c>
    </row>
    <row r="2684" spans="1:15" x14ac:dyDescent="0.35">
      <c r="A2684" s="14" t="s">
        <v>3283</v>
      </c>
      <c r="B2684" s="6">
        <v>43</v>
      </c>
      <c r="C2684" s="6">
        <v>36733909</v>
      </c>
      <c r="D2684" s="5" t="s">
        <v>4810</v>
      </c>
      <c r="E2684" s="5" t="s">
        <v>4953</v>
      </c>
      <c r="F2684" s="5" t="s">
        <v>4954</v>
      </c>
      <c r="G2684" s="6">
        <v>38949</v>
      </c>
      <c r="H2684" s="5" t="s">
        <v>4955</v>
      </c>
      <c r="I2684" s="6">
        <v>112</v>
      </c>
      <c r="J2684" s="5" t="s">
        <v>19</v>
      </c>
      <c r="K2684" s="5" t="s">
        <v>20</v>
      </c>
      <c r="L2684" s="6">
        <v>32000000</v>
      </c>
      <c r="M2684" s="6">
        <v>1993</v>
      </c>
      <c r="N2684" s="6">
        <v>7.1</v>
      </c>
      <c r="O2684" s="22">
        <f>IMDB_Movies!$C1106-IMDB_Movies!$L1106</f>
        <v>-59533912</v>
      </c>
    </row>
    <row r="2685" spans="1:15" x14ac:dyDescent="0.35">
      <c r="A2685" s="14" t="s">
        <v>1185</v>
      </c>
      <c r="B2685" s="6">
        <v>316</v>
      </c>
      <c r="C2685" s="6">
        <v>81557479</v>
      </c>
      <c r="D2685" s="5" t="s">
        <v>34</v>
      </c>
      <c r="E2685" s="5" t="s">
        <v>1176</v>
      </c>
      <c r="F2685" s="5" t="s">
        <v>1417</v>
      </c>
      <c r="G2685" s="6">
        <v>149947</v>
      </c>
      <c r="H2685" s="5" t="s">
        <v>1419</v>
      </c>
      <c r="I2685" s="6">
        <v>326</v>
      </c>
      <c r="J2685" s="5" t="s">
        <v>19</v>
      </c>
      <c r="K2685" s="5" t="s">
        <v>20</v>
      </c>
      <c r="L2685" s="6">
        <v>100000000</v>
      </c>
      <c r="M2685" s="6">
        <v>2010</v>
      </c>
      <c r="N2685" s="6">
        <v>6.8</v>
      </c>
      <c r="O2685" s="21">
        <f>IMDB_Movies!$C953-IMDB_Movies!$L953</f>
        <v>23000000</v>
      </c>
    </row>
    <row r="2686" spans="1:15" x14ac:dyDescent="0.35">
      <c r="A2686" s="14" t="s">
        <v>10701</v>
      </c>
      <c r="B2686" s="6">
        <v>45</v>
      </c>
      <c r="C2686" s="6">
        <v>4600000</v>
      </c>
      <c r="D2686" s="5" t="s">
        <v>1316</v>
      </c>
      <c r="E2686" s="5" t="s">
        <v>415</v>
      </c>
      <c r="F2686" s="5" t="s">
        <v>10702</v>
      </c>
      <c r="G2686" s="6">
        <v>11763</v>
      </c>
      <c r="H2686" s="5" t="s">
        <v>10703</v>
      </c>
      <c r="I2686" s="6">
        <v>111</v>
      </c>
      <c r="J2686" s="5" t="s">
        <v>19</v>
      </c>
      <c r="K2686" s="5" t="s">
        <v>20</v>
      </c>
      <c r="L2686" s="6">
        <v>1900000</v>
      </c>
      <c r="M2686" s="6">
        <v>1986</v>
      </c>
      <c r="N2686" s="6">
        <v>7.1</v>
      </c>
      <c r="O2686" s="22">
        <f>IMDB_Movies!$C2674-IMDB_Movies!$L2674</f>
        <v>41253340</v>
      </c>
    </row>
    <row r="2687" spans="1:15" x14ac:dyDescent="0.35">
      <c r="A2687" s="15" t="s">
        <v>2066</v>
      </c>
      <c r="B2687" s="8">
        <v>171</v>
      </c>
      <c r="C2687" s="8">
        <v>177575142</v>
      </c>
      <c r="D2687" s="7" t="s">
        <v>1142</v>
      </c>
      <c r="E2687" s="7" t="s">
        <v>113</v>
      </c>
      <c r="F2687" s="7" t="s">
        <v>2971</v>
      </c>
      <c r="G2687" s="8">
        <v>244840</v>
      </c>
      <c r="H2687" s="7" t="s">
        <v>2972</v>
      </c>
      <c r="I2687" s="8">
        <v>372</v>
      </c>
      <c r="J2687" s="7" t="s">
        <v>19</v>
      </c>
      <c r="K2687" s="7" t="s">
        <v>20</v>
      </c>
      <c r="L2687" s="8">
        <v>70000000</v>
      </c>
      <c r="M2687" s="8">
        <v>2005</v>
      </c>
      <c r="N2687" s="8">
        <v>6.6</v>
      </c>
      <c r="O2687" s="21">
        <f>IMDB_Movies!$C2489-IMDB_Movies!$L2489</f>
        <v>-15705099</v>
      </c>
    </row>
    <row r="2688" spans="1:15" x14ac:dyDescent="0.35">
      <c r="A2688" s="11" t="s">
        <v>1397</v>
      </c>
      <c r="B2688" s="12">
        <v>92</v>
      </c>
      <c r="C2688" s="12">
        <v>75597042</v>
      </c>
      <c r="D2688" s="13" t="s">
        <v>4964</v>
      </c>
      <c r="E2688" s="13" t="s">
        <v>382</v>
      </c>
      <c r="F2688" s="13" t="s">
        <v>6257</v>
      </c>
      <c r="G2688" s="12">
        <v>26434</v>
      </c>
      <c r="H2688" s="13" t="s">
        <v>6259</v>
      </c>
      <c r="I2688" s="12">
        <v>174</v>
      </c>
      <c r="J2688" s="13" t="s">
        <v>19</v>
      </c>
      <c r="K2688" s="13" t="s">
        <v>20</v>
      </c>
      <c r="L2688" s="12">
        <v>20000000</v>
      </c>
      <c r="M2688" s="12">
        <v>2002</v>
      </c>
      <c r="N2688" s="12">
        <v>7</v>
      </c>
      <c r="O2688" s="22">
        <f>IMDB_Movies!$C3115-IMDB_Movies!$L3115</f>
        <v>2695428</v>
      </c>
    </row>
    <row r="2689" spans="1:15" x14ac:dyDescent="0.35">
      <c r="A2689" s="14" t="s">
        <v>11239</v>
      </c>
      <c r="B2689" s="6">
        <v>46</v>
      </c>
      <c r="C2689" s="6">
        <v>1114943</v>
      </c>
      <c r="D2689" s="5" t="s">
        <v>3938</v>
      </c>
      <c r="E2689" s="5" t="s">
        <v>7606</v>
      </c>
      <c r="F2689" s="5" t="s">
        <v>11240</v>
      </c>
      <c r="G2689" s="6">
        <v>3562</v>
      </c>
      <c r="H2689" s="5" t="s">
        <v>11241</v>
      </c>
      <c r="I2689" s="6">
        <v>74</v>
      </c>
      <c r="J2689" s="5" t="s">
        <v>19</v>
      </c>
      <c r="K2689" s="5" t="s">
        <v>20</v>
      </c>
      <c r="L2689" s="6">
        <v>500000</v>
      </c>
      <c r="M2689" s="6">
        <v>2000</v>
      </c>
      <c r="N2689" s="6">
        <v>6.5</v>
      </c>
      <c r="O2689" s="21">
        <f>IMDB_Movies!$C3266-IMDB_Movies!$L3266</f>
        <v>28025000</v>
      </c>
    </row>
    <row r="2690" spans="1:15" x14ac:dyDescent="0.35">
      <c r="A2690" s="15" t="s">
        <v>11239</v>
      </c>
      <c r="B2690" s="8">
        <v>43</v>
      </c>
      <c r="C2690" s="8">
        <v>191309</v>
      </c>
      <c r="D2690" s="7" t="s">
        <v>1308</v>
      </c>
      <c r="E2690" s="7" t="s">
        <v>11423</v>
      </c>
      <c r="F2690" s="7" t="s">
        <v>11424</v>
      </c>
      <c r="G2690" s="8">
        <v>2787</v>
      </c>
      <c r="H2690" s="7" t="s">
        <v>11425</v>
      </c>
      <c r="I2690" s="8">
        <v>64</v>
      </c>
      <c r="J2690" s="7" t="s">
        <v>19</v>
      </c>
      <c r="K2690" s="7" t="s">
        <v>20</v>
      </c>
      <c r="L2690" s="8">
        <v>150000</v>
      </c>
      <c r="M2690" s="8">
        <v>2004</v>
      </c>
      <c r="N2690" s="8">
        <v>5.5</v>
      </c>
      <c r="O2690" s="21">
        <f>IMDB_Movies!$C3378-IMDB_Movies!$L3378</f>
        <v>74120000</v>
      </c>
    </row>
    <row r="2691" spans="1:15" x14ac:dyDescent="0.35">
      <c r="A2691" s="11" t="s">
        <v>597</v>
      </c>
      <c r="B2691" s="12">
        <v>393</v>
      </c>
      <c r="C2691" s="12">
        <v>26903709</v>
      </c>
      <c r="D2691" s="13" t="s">
        <v>4482</v>
      </c>
      <c r="E2691" s="13" t="s">
        <v>60</v>
      </c>
      <c r="F2691" s="13" t="s">
        <v>4483</v>
      </c>
      <c r="G2691" s="12">
        <v>312629</v>
      </c>
      <c r="H2691" s="13" t="s">
        <v>4484</v>
      </c>
      <c r="I2691" s="12">
        <v>475</v>
      </c>
      <c r="J2691" s="13" t="s">
        <v>19</v>
      </c>
      <c r="K2691" s="13" t="s">
        <v>31</v>
      </c>
      <c r="L2691" s="12">
        <v>38000000</v>
      </c>
      <c r="M2691" s="12">
        <v>2013</v>
      </c>
      <c r="N2691" s="12">
        <v>8.1</v>
      </c>
      <c r="O2691" s="22">
        <f>IMDB_Movies!$C444-IMDB_Movies!$L444</f>
        <v>-855569</v>
      </c>
    </row>
    <row r="2692" spans="1:15" x14ac:dyDescent="0.35">
      <c r="A2692" s="14" t="s">
        <v>11472</v>
      </c>
      <c r="B2692" s="6">
        <v>46</v>
      </c>
      <c r="C2692" s="6">
        <v>925402</v>
      </c>
      <c r="D2692" s="5" t="s">
        <v>4496</v>
      </c>
      <c r="E2692" s="5" t="s">
        <v>11473</v>
      </c>
      <c r="F2692" s="5" t="s">
        <v>11474</v>
      </c>
      <c r="G2692" s="6">
        <v>27882</v>
      </c>
      <c r="H2692" s="5" t="s">
        <v>11475</v>
      </c>
      <c r="I2692" s="6">
        <v>130</v>
      </c>
      <c r="J2692" s="5" t="s">
        <v>11105</v>
      </c>
      <c r="K2692" s="5" t="s">
        <v>7930</v>
      </c>
      <c r="L2692" s="6">
        <v>180000</v>
      </c>
      <c r="M2692" s="6">
        <v>1997</v>
      </c>
      <c r="N2692" s="6">
        <v>8.5</v>
      </c>
      <c r="O2692" s="21">
        <f>IMDB_Movies!$C3094-IMDB_Movies!$L3094</f>
        <v>-1217162</v>
      </c>
    </row>
    <row r="2693" spans="1:15" x14ac:dyDescent="0.35">
      <c r="A2693" s="14" t="s">
        <v>2504</v>
      </c>
      <c r="B2693" s="6">
        <v>223</v>
      </c>
      <c r="C2693" s="6">
        <v>19781879</v>
      </c>
      <c r="D2693" s="5" t="s">
        <v>1985</v>
      </c>
      <c r="E2693" s="5" t="s">
        <v>62</v>
      </c>
      <c r="F2693" s="5" t="s">
        <v>2864</v>
      </c>
      <c r="G2693" s="6">
        <v>53864</v>
      </c>
      <c r="H2693" s="5" t="s">
        <v>2866</v>
      </c>
      <c r="I2693" s="6">
        <v>290</v>
      </c>
      <c r="J2693" s="5" t="s">
        <v>19</v>
      </c>
      <c r="K2693" s="5" t="s">
        <v>20</v>
      </c>
      <c r="L2693" s="6">
        <v>60000000</v>
      </c>
      <c r="M2693" s="6">
        <v>2008</v>
      </c>
      <c r="N2693" s="6">
        <v>4.8</v>
      </c>
      <c r="O2693" s="21">
        <f>IMDB_Movies!$C671-IMDB_Movies!$L671</f>
        <v>11421314</v>
      </c>
    </row>
    <row r="2694" spans="1:15" x14ac:dyDescent="0.35">
      <c r="A2694" s="14" t="s">
        <v>7702</v>
      </c>
      <c r="B2694" s="6">
        <v>44</v>
      </c>
      <c r="C2694" s="6">
        <v>10494147</v>
      </c>
      <c r="D2694" s="5" t="s">
        <v>151</v>
      </c>
      <c r="E2694" s="5" t="s">
        <v>257</v>
      </c>
      <c r="F2694" s="5" t="s">
        <v>7703</v>
      </c>
      <c r="G2694" s="6">
        <v>7403</v>
      </c>
      <c r="H2694" s="5" t="s">
        <v>7704</v>
      </c>
      <c r="I2694" s="6">
        <v>162</v>
      </c>
      <c r="J2694" s="5" t="s">
        <v>19</v>
      </c>
      <c r="K2694" s="5" t="s">
        <v>20</v>
      </c>
      <c r="L2694" s="6">
        <v>15000000</v>
      </c>
      <c r="M2694" s="6">
        <v>2000</v>
      </c>
      <c r="N2694" s="6">
        <v>5.0999999999999996</v>
      </c>
      <c r="O2694" s="21">
        <f>IMDB_Movies!$C3500-IMDB_Movies!$L3500</f>
        <v>-4588020</v>
      </c>
    </row>
    <row r="2695" spans="1:15" x14ac:dyDescent="0.35">
      <c r="A2695" s="14" t="s">
        <v>1185</v>
      </c>
      <c r="B2695" s="6">
        <v>50</v>
      </c>
      <c r="C2695" s="6">
        <v>18573791</v>
      </c>
      <c r="D2695" s="5" t="s">
        <v>3077</v>
      </c>
      <c r="E2695" s="5" t="s">
        <v>1190</v>
      </c>
      <c r="F2695" s="5" t="s">
        <v>3078</v>
      </c>
      <c r="G2695" s="6">
        <v>38533</v>
      </c>
      <c r="H2695" s="5" t="s">
        <v>3079</v>
      </c>
      <c r="I2695" s="6">
        <v>89</v>
      </c>
      <c r="J2695" s="5" t="s">
        <v>19</v>
      </c>
      <c r="K2695" s="5" t="s">
        <v>20</v>
      </c>
      <c r="L2695" s="6">
        <v>55000000</v>
      </c>
      <c r="M2695" s="6">
        <v>1996</v>
      </c>
      <c r="N2695" s="6">
        <v>5.8</v>
      </c>
      <c r="O2695" s="22">
        <f>IMDB_Movies!$C806-IMDB_Movies!$L806</f>
        <v>-1404336</v>
      </c>
    </row>
    <row r="2696" spans="1:15" x14ac:dyDescent="0.35">
      <c r="A2696" s="11" t="s">
        <v>1030</v>
      </c>
      <c r="B2696" s="12">
        <v>82</v>
      </c>
      <c r="C2696" s="12">
        <v>200803</v>
      </c>
      <c r="D2696" s="13" t="s">
        <v>1136</v>
      </c>
      <c r="E2696" s="13" t="s">
        <v>8677</v>
      </c>
      <c r="F2696" s="13" t="s">
        <v>10398</v>
      </c>
      <c r="G2696" s="12">
        <v>7988</v>
      </c>
      <c r="H2696" s="13" t="s">
        <v>10399</v>
      </c>
      <c r="I2696" s="12">
        <v>71</v>
      </c>
      <c r="J2696" s="13" t="s">
        <v>19</v>
      </c>
      <c r="K2696" s="13" t="s">
        <v>20</v>
      </c>
      <c r="L2696" s="12">
        <v>3000000</v>
      </c>
      <c r="M2696" s="12">
        <v>2012</v>
      </c>
      <c r="N2696" s="12">
        <v>5.3</v>
      </c>
      <c r="O2696" s="22">
        <f>IMDB_Movies!$C1712-IMDB_Movies!$L1712</f>
        <v>49654900</v>
      </c>
    </row>
    <row r="2697" spans="1:15" x14ac:dyDescent="0.35">
      <c r="A2697" s="14" t="s">
        <v>6246</v>
      </c>
      <c r="B2697" s="6">
        <v>183</v>
      </c>
      <c r="C2697" s="6">
        <v>4190530</v>
      </c>
      <c r="D2697" s="5" t="s">
        <v>2233</v>
      </c>
      <c r="E2697" s="5" t="s">
        <v>6247</v>
      </c>
      <c r="F2697" s="5" t="s">
        <v>6248</v>
      </c>
      <c r="G2697" s="6">
        <v>53341</v>
      </c>
      <c r="H2697" s="5" t="s">
        <v>6249</v>
      </c>
      <c r="I2697" s="6">
        <v>185</v>
      </c>
      <c r="J2697" s="5" t="s">
        <v>19</v>
      </c>
      <c r="K2697" s="5" t="s">
        <v>267</v>
      </c>
      <c r="L2697" s="6">
        <v>22500000</v>
      </c>
      <c r="M2697" s="6">
        <v>2014</v>
      </c>
      <c r="N2697" s="6">
        <v>7.1</v>
      </c>
      <c r="O2697" s="21">
        <f>IMDB_Movies!$C3632-IMDB_Movies!$L3632</f>
        <v>111088910</v>
      </c>
    </row>
    <row r="2698" spans="1:15" x14ac:dyDescent="0.35">
      <c r="A2698" s="14" t="s">
        <v>6884</v>
      </c>
      <c r="B2698" s="6">
        <v>21</v>
      </c>
      <c r="C2698" s="6">
        <v>375474</v>
      </c>
      <c r="D2698" s="5" t="s">
        <v>1560</v>
      </c>
      <c r="E2698" s="5" t="s">
        <v>449</v>
      </c>
      <c r="F2698" s="5" t="s">
        <v>6885</v>
      </c>
      <c r="G2698" s="6">
        <v>2613</v>
      </c>
      <c r="H2698" s="5" t="s">
        <v>6886</v>
      </c>
      <c r="I2698" s="6">
        <v>46</v>
      </c>
      <c r="J2698" s="5" t="s">
        <v>19</v>
      </c>
      <c r="K2698" s="5" t="s">
        <v>20</v>
      </c>
      <c r="L2698" s="6">
        <v>20000000</v>
      </c>
      <c r="M2698" s="6">
        <v>2005</v>
      </c>
      <c r="N2698" s="6">
        <v>6.2</v>
      </c>
      <c r="O2698" s="21">
        <f>IMDB_Movies!$C3182-IMDB_Movies!$L3182</f>
        <v>-18287436</v>
      </c>
    </row>
    <row r="2699" spans="1:15" x14ac:dyDescent="0.35">
      <c r="A2699" s="14" t="s">
        <v>2062</v>
      </c>
      <c r="B2699" s="6">
        <v>53</v>
      </c>
      <c r="C2699" s="6">
        <v>37600435</v>
      </c>
      <c r="D2699" s="5" t="s">
        <v>2063</v>
      </c>
      <c r="E2699" s="5" t="s">
        <v>481</v>
      </c>
      <c r="F2699" s="5" t="s">
        <v>2064</v>
      </c>
      <c r="G2699" s="6">
        <v>55350</v>
      </c>
      <c r="H2699" s="5" t="s">
        <v>2065</v>
      </c>
      <c r="I2699" s="6">
        <v>180</v>
      </c>
      <c r="J2699" s="5" t="s">
        <v>19</v>
      </c>
      <c r="K2699" s="5" t="s">
        <v>20</v>
      </c>
      <c r="L2699" s="6">
        <v>55000000</v>
      </c>
      <c r="M2699" s="6">
        <v>1995</v>
      </c>
      <c r="N2699" s="6">
        <v>5.9</v>
      </c>
      <c r="O2699" s="21">
        <f>IMDB_Movies!$C291-IMDB_Movies!$L291</f>
        <v>42343675</v>
      </c>
    </row>
    <row r="2700" spans="1:15" x14ac:dyDescent="0.35">
      <c r="A2700" s="14" t="s">
        <v>11452</v>
      </c>
      <c r="B2700" s="6">
        <v>15</v>
      </c>
      <c r="C2700" s="6">
        <v>381225</v>
      </c>
      <c r="D2700" s="5" t="s">
        <v>39</v>
      </c>
      <c r="E2700" s="5" t="s">
        <v>11453</v>
      </c>
      <c r="F2700" s="5" t="s">
        <v>11454</v>
      </c>
      <c r="G2700" s="6">
        <v>131</v>
      </c>
      <c r="H2700" s="5" t="s">
        <v>38</v>
      </c>
      <c r="I2700" s="6">
        <v>13</v>
      </c>
      <c r="J2700" s="5" t="s">
        <v>19</v>
      </c>
      <c r="K2700" s="5" t="s">
        <v>20</v>
      </c>
      <c r="L2700" s="6">
        <v>200000</v>
      </c>
      <c r="M2700" s="6">
        <v>2004</v>
      </c>
      <c r="N2700" s="6">
        <v>7.2</v>
      </c>
      <c r="O2700" s="22">
        <f>IMDB_Movies!$C2907-IMDB_Movies!$L2907</f>
        <v>10443603</v>
      </c>
    </row>
    <row r="2701" spans="1:15" x14ac:dyDescent="0.35">
      <c r="A2701" s="14" t="s">
        <v>3604</v>
      </c>
      <c r="B2701" s="6">
        <v>155</v>
      </c>
      <c r="C2701" s="6">
        <v>2708188</v>
      </c>
      <c r="D2701" s="5" t="s">
        <v>973</v>
      </c>
      <c r="E2701" s="5" t="s">
        <v>6231</v>
      </c>
      <c r="F2701" s="5" t="s">
        <v>6232</v>
      </c>
      <c r="G2701" s="6">
        <v>8924</v>
      </c>
      <c r="H2701" s="5" t="s">
        <v>6233</v>
      </c>
      <c r="I2701" s="6">
        <v>43</v>
      </c>
      <c r="J2701" s="5" t="s">
        <v>19</v>
      </c>
      <c r="K2701" s="5" t="s">
        <v>31</v>
      </c>
      <c r="L2701" s="6">
        <v>23000000</v>
      </c>
      <c r="M2701" s="6">
        <v>2009</v>
      </c>
      <c r="N2701" s="6">
        <v>6.2</v>
      </c>
      <c r="O2701" s="21">
        <f>IMDB_Movies!$C2215-IMDB_Movies!$L2215</f>
        <v>308707</v>
      </c>
    </row>
    <row r="2702" spans="1:15" x14ac:dyDescent="0.35">
      <c r="A2702" s="11" t="s">
        <v>1645</v>
      </c>
      <c r="B2702" s="12">
        <v>106</v>
      </c>
      <c r="C2702" s="12">
        <v>67325559</v>
      </c>
      <c r="D2702" s="13" t="s">
        <v>6465</v>
      </c>
      <c r="E2702" s="13" t="s">
        <v>1028</v>
      </c>
      <c r="F2702" s="13" t="s">
        <v>6466</v>
      </c>
      <c r="G2702" s="12">
        <v>58222</v>
      </c>
      <c r="H2702" s="13" t="s">
        <v>6467</v>
      </c>
      <c r="I2702" s="12">
        <v>331</v>
      </c>
      <c r="J2702" s="13" t="s">
        <v>19</v>
      </c>
      <c r="K2702" s="13" t="s">
        <v>20</v>
      </c>
      <c r="L2702" s="12">
        <v>20000000</v>
      </c>
      <c r="M2702" s="12">
        <v>2003</v>
      </c>
      <c r="N2702" s="12">
        <v>7.1</v>
      </c>
      <c r="O2702" s="22">
        <f>IMDB_Movies!$C1140-IMDB_Movies!$L1140</f>
        <v>90397307</v>
      </c>
    </row>
    <row r="2703" spans="1:15" x14ac:dyDescent="0.35">
      <c r="A2703" s="14" t="s">
        <v>864</v>
      </c>
      <c r="B2703" s="6">
        <v>146</v>
      </c>
      <c r="C2703" s="6">
        <v>29077547</v>
      </c>
      <c r="D2703" s="5" t="s">
        <v>1890</v>
      </c>
      <c r="E2703" s="5" t="s">
        <v>687</v>
      </c>
      <c r="F2703" s="5" t="s">
        <v>4198</v>
      </c>
      <c r="G2703" s="6">
        <v>41685</v>
      </c>
      <c r="H2703" s="5" t="s">
        <v>4199</v>
      </c>
      <c r="I2703" s="6">
        <v>754</v>
      </c>
      <c r="J2703" s="5" t="s">
        <v>19</v>
      </c>
      <c r="K2703" s="5" t="s">
        <v>20</v>
      </c>
      <c r="L2703" s="6">
        <v>40000000</v>
      </c>
      <c r="M2703" s="6">
        <v>2005</v>
      </c>
      <c r="N2703" s="6">
        <v>7</v>
      </c>
      <c r="O2703" s="22">
        <f>IMDB_Movies!$C3303-IMDB_Movies!$L3303</f>
        <v>-2055787</v>
      </c>
    </row>
    <row r="2704" spans="1:15" x14ac:dyDescent="0.35">
      <c r="A2704" s="15" t="s">
        <v>1406</v>
      </c>
      <c r="B2704" s="8">
        <v>74</v>
      </c>
      <c r="C2704" s="8">
        <v>84049211</v>
      </c>
      <c r="D2704" s="7" t="s">
        <v>28</v>
      </c>
      <c r="E2704" s="7" t="s">
        <v>1216</v>
      </c>
      <c r="F2704" s="7" t="s">
        <v>2425</v>
      </c>
      <c r="G2704" s="8">
        <v>96096</v>
      </c>
      <c r="H2704" s="7" t="s">
        <v>2426</v>
      </c>
      <c r="I2704" s="8">
        <v>172</v>
      </c>
      <c r="J2704" s="7" t="s">
        <v>19</v>
      </c>
      <c r="K2704" s="7" t="s">
        <v>20</v>
      </c>
      <c r="L2704" s="8">
        <v>70000000</v>
      </c>
      <c r="M2704" s="8">
        <v>1993</v>
      </c>
      <c r="N2704" s="8">
        <v>6.4</v>
      </c>
      <c r="O2704" s="21">
        <f>IMDB_Movies!$C407-IMDB_Movies!$L407</f>
        <v>-27541731</v>
      </c>
    </row>
    <row r="2705" spans="1:15" x14ac:dyDescent="0.35">
      <c r="A2705" s="11" t="s">
        <v>2691</v>
      </c>
      <c r="B2705" s="12">
        <v>328</v>
      </c>
      <c r="C2705" s="12">
        <v>55994557</v>
      </c>
      <c r="D2705" s="13" t="s">
        <v>196</v>
      </c>
      <c r="E2705" s="13" t="s">
        <v>1658</v>
      </c>
      <c r="F2705" s="13" t="s">
        <v>2692</v>
      </c>
      <c r="G2705" s="12">
        <v>72287</v>
      </c>
      <c r="H2705" s="13" t="s">
        <v>2693</v>
      </c>
      <c r="I2705" s="12">
        <v>176</v>
      </c>
      <c r="J2705" s="13" t="s">
        <v>19</v>
      </c>
      <c r="K2705" s="13" t="s">
        <v>20</v>
      </c>
      <c r="L2705" s="12">
        <v>60000000</v>
      </c>
      <c r="M2705" s="12">
        <v>2012</v>
      </c>
      <c r="N2705" s="12">
        <v>7</v>
      </c>
      <c r="O2705" s="22">
        <f>IMDB_Movies!$C1018-IMDB_Movies!$L1018</f>
        <v>14421271</v>
      </c>
    </row>
    <row r="2706" spans="1:15" x14ac:dyDescent="0.35">
      <c r="A2706" s="14" t="s">
        <v>3171</v>
      </c>
      <c r="B2706" s="6">
        <v>173</v>
      </c>
      <c r="C2706" s="6">
        <v>19389454</v>
      </c>
      <c r="D2706" s="5" t="s">
        <v>1702</v>
      </c>
      <c r="E2706" s="5" t="s">
        <v>59</v>
      </c>
      <c r="F2706" s="5" t="s">
        <v>4743</v>
      </c>
      <c r="G2706" s="6">
        <v>54643</v>
      </c>
      <c r="H2706" s="5" t="s">
        <v>4744</v>
      </c>
      <c r="I2706" s="6">
        <v>335</v>
      </c>
      <c r="J2706" s="5" t="s">
        <v>19</v>
      </c>
      <c r="K2706" s="5" t="s">
        <v>20</v>
      </c>
      <c r="L2706" s="6">
        <v>55000000</v>
      </c>
      <c r="M2706" s="6">
        <v>2000</v>
      </c>
      <c r="N2706" s="6">
        <v>7.4</v>
      </c>
      <c r="O2706" s="21">
        <f>IMDB_Movies!$C1903-IMDB_Movies!$L1903</f>
        <v>39812796</v>
      </c>
    </row>
    <row r="2707" spans="1:15" x14ac:dyDescent="0.35">
      <c r="A2707" s="14" t="s">
        <v>71</v>
      </c>
      <c r="B2707" s="6">
        <v>287</v>
      </c>
      <c r="C2707" s="6">
        <v>58885635</v>
      </c>
      <c r="D2707" s="5" t="s">
        <v>3163</v>
      </c>
      <c r="E2707" s="5" t="s">
        <v>662</v>
      </c>
      <c r="F2707" s="5" t="s">
        <v>5468</v>
      </c>
      <c r="G2707" s="6">
        <v>194422</v>
      </c>
      <c r="H2707" s="5" t="s">
        <v>5469</v>
      </c>
      <c r="I2707" s="6">
        <v>1057</v>
      </c>
      <c r="J2707" s="5" t="s">
        <v>19</v>
      </c>
      <c r="K2707" s="5" t="s">
        <v>20</v>
      </c>
      <c r="L2707" s="6">
        <v>26000000</v>
      </c>
      <c r="M2707" s="6">
        <v>2004</v>
      </c>
      <c r="N2707" s="6">
        <v>7.4</v>
      </c>
      <c r="O2707" s="21">
        <f>IMDB_Movies!$C891-IMDB_Movies!$L891</f>
        <v>46806312</v>
      </c>
    </row>
    <row r="2708" spans="1:15" x14ac:dyDescent="0.35">
      <c r="A2708" s="14" t="s">
        <v>2421</v>
      </c>
      <c r="B2708" s="6">
        <v>131</v>
      </c>
      <c r="C2708" s="6">
        <v>101157447</v>
      </c>
      <c r="D2708" s="5" t="s">
        <v>1203</v>
      </c>
      <c r="E2708" s="5" t="s">
        <v>2421</v>
      </c>
      <c r="F2708" s="5" t="s">
        <v>7829</v>
      </c>
      <c r="G2708" s="6">
        <v>277505</v>
      </c>
      <c r="H2708" s="5" t="s">
        <v>7830</v>
      </c>
      <c r="I2708" s="6">
        <v>495</v>
      </c>
      <c r="J2708" s="5" t="s">
        <v>19</v>
      </c>
      <c r="K2708" s="5" t="s">
        <v>20</v>
      </c>
      <c r="L2708" s="6">
        <v>14400000</v>
      </c>
      <c r="M2708" s="6">
        <v>1992</v>
      </c>
      <c r="N2708" s="6">
        <v>8.3000000000000007</v>
      </c>
      <c r="O2708" s="22">
        <f>IMDB_Movies!$C3639-IMDB_Movies!$L3639</f>
        <v>1445438</v>
      </c>
    </row>
    <row r="2709" spans="1:15" x14ac:dyDescent="0.35">
      <c r="A2709" s="14" t="s">
        <v>7843</v>
      </c>
      <c r="B2709" s="6">
        <v>32</v>
      </c>
      <c r="C2709" s="6">
        <v>109306210</v>
      </c>
      <c r="D2709" s="5" t="s">
        <v>1107</v>
      </c>
      <c r="E2709" s="5" t="s">
        <v>5720</v>
      </c>
      <c r="F2709" s="5" t="s">
        <v>7844</v>
      </c>
      <c r="G2709" s="6">
        <v>44096</v>
      </c>
      <c r="H2709" s="5" t="s">
        <v>7845</v>
      </c>
      <c r="I2709" s="6">
        <v>62</v>
      </c>
      <c r="J2709" s="5" t="s">
        <v>19</v>
      </c>
      <c r="K2709" s="5" t="s">
        <v>267</v>
      </c>
      <c r="L2709" s="6">
        <v>15800000</v>
      </c>
      <c r="M2709" s="6">
        <v>1988</v>
      </c>
      <c r="N2709" s="6">
        <v>5.5</v>
      </c>
      <c r="O2709" s="22">
        <f>IMDB_Movies!$C56-IMDB_Movies!$L56</f>
        <v>14058698</v>
      </c>
    </row>
    <row r="2710" spans="1:15" x14ac:dyDescent="0.35">
      <c r="A2710" s="15" t="s">
        <v>2942</v>
      </c>
      <c r="B2710" s="8">
        <v>258</v>
      </c>
      <c r="C2710" s="8">
        <v>31146570</v>
      </c>
      <c r="D2710" s="7" t="s">
        <v>2662</v>
      </c>
      <c r="E2710" s="7" t="s">
        <v>91</v>
      </c>
      <c r="F2710" s="7" t="s">
        <v>6579</v>
      </c>
      <c r="G2710" s="8">
        <v>55441</v>
      </c>
      <c r="H2710" s="7" t="s">
        <v>6580</v>
      </c>
      <c r="I2710" s="8">
        <v>165</v>
      </c>
      <c r="J2710" s="7" t="s">
        <v>19</v>
      </c>
      <c r="K2710" s="7" t="s">
        <v>20</v>
      </c>
      <c r="L2710" s="8">
        <v>20000000</v>
      </c>
      <c r="M2710" s="8">
        <v>2010</v>
      </c>
      <c r="N2710" s="8">
        <v>6.9</v>
      </c>
      <c r="O2710" s="21">
        <f>IMDB_Movies!$C3594-IMDB_Movies!$L3594</f>
        <v>-41457582</v>
      </c>
    </row>
    <row r="2711" spans="1:15" x14ac:dyDescent="0.35">
      <c r="A2711" s="11" t="s">
        <v>8340</v>
      </c>
      <c r="B2711" s="12">
        <v>61</v>
      </c>
      <c r="C2711" s="12">
        <v>2326407</v>
      </c>
      <c r="D2711" s="13" t="s">
        <v>2243</v>
      </c>
      <c r="E2711" s="13" t="s">
        <v>1623</v>
      </c>
      <c r="F2711" s="13" t="s">
        <v>8341</v>
      </c>
      <c r="G2711" s="12">
        <v>5016</v>
      </c>
      <c r="H2711" s="13" t="s">
        <v>8342</v>
      </c>
      <c r="I2711" s="12">
        <v>99</v>
      </c>
      <c r="J2711" s="13" t="s">
        <v>19</v>
      </c>
      <c r="K2711" s="13" t="s">
        <v>31</v>
      </c>
      <c r="L2711" s="12">
        <v>12000000</v>
      </c>
      <c r="M2711" s="12">
        <v>2001</v>
      </c>
      <c r="N2711" s="12">
        <v>7</v>
      </c>
      <c r="O2711" s="22">
        <f>IMDB_Movies!$C3029-IMDB_Movies!$L3029</f>
        <v>-2533006</v>
      </c>
    </row>
    <row r="2712" spans="1:15" x14ac:dyDescent="0.35">
      <c r="A2712" s="14" t="s">
        <v>4210</v>
      </c>
      <c r="B2712" s="6">
        <v>169</v>
      </c>
      <c r="C2712" s="6">
        <v>26814957</v>
      </c>
      <c r="D2712" s="5" t="s">
        <v>3885</v>
      </c>
      <c r="E2712" s="5" t="s">
        <v>590</v>
      </c>
      <c r="F2712" s="5" t="s">
        <v>4211</v>
      </c>
      <c r="G2712" s="6">
        <v>84357</v>
      </c>
      <c r="H2712" s="5" t="s">
        <v>4212</v>
      </c>
      <c r="I2712" s="6">
        <v>252</v>
      </c>
      <c r="J2712" s="5" t="s">
        <v>19</v>
      </c>
      <c r="K2712" s="5" t="s">
        <v>31</v>
      </c>
      <c r="L2712" s="6">
        <v>35000000</v>
      </c>
      <c r="M2712" s="6">
        <v>2008</v>
      </c>
      <c r="N2712" s="6">
        <v>6.7</v>
      </c>
      <c r="O2712" s="21">
        <f>IMDB_Movies!$C1519-IMDB_Movies!$L1519</f>
        <v>-18503478</v>
      </c>
    </row>
    <row r="2713" spans="1:15" x14ac:dyDescent="0.35">
      <c r="A2713" s="15" t="s">
        <v>3310</v>
      </c>
      <c r="B2713" s="8">
        <v>76</v>
      </c>
      <c r="C2713" s="8">
        <v>71038190</v>
      </c>
      <c r="D2713" s="7" t="s">
        <v>1194</v>
      </c>
      <c r="E2713" s="7" t="s">
        <v>4415</v>
      </c>
      <c r="F2713" s="7" t="s">
        <v>4416</v>
      </c>
      <c r="G2713" s="8">
        <v>23473</v>
      </c>
      <c r="H2713" s="7" t="s">
        <v>4417</v>
      </c>
      <c r="I2713" s="8">
        <v>123</v>
      </c>
      <c r="J2713" s="7" t="s">
        <v>19</v>
      </c>
      <c r="K2713" s="7" t="s">
        <v>20</v>
      </c>
      <c r="L2713" s="8">
        <v>30000000</v>
      </c>
      <c r="M2713" s="8">
        <v>2015</v>
      </c>
      <c r="N2713" s="8">
        <v>4.4000000000000004</v>
      </c>
      <c r="O2713" s="21">
        <f>IMDB_Movies!$C485-IMDB_Movies!$L485</f>
        <v>-8972134</v>
      </c>
    </row>
    <row r="2714" spans="1:15" x14ac:dyDescent="0.35">
      <c r="A2714" s="15" t="s">
        <v>2744</v>
      </c>
      <c r="B2714" s="8">
        <v>55</v>
      </c>
      <c r="C2714" s="8">
        <v>22770864</v>
      </c>
      <c r="D2714" s="7" t="s">
        <v>1702</v>
      </c>
      <c r="E2714" s="7" t="s">
        <v>2306</v>
      </c>
      <c r="F2714" s="7" t="s">
        <v>4422</v>
      </c>
      <c r="G2714" s="8">
        <v>8433</v>
      </c>
      <c r="H2714" s="7" t="s">
        <v>4423</v>
      </c>
      <c r="I2714" s="8">
        <v>85</v>
      </c>
      <c r="J2714" s="7" t="s">
        <v>19</v>
      </c>
      <c r="K2714" s="7" t="s">
        <v>20</v>
      </c>
      <c r="L2714" s="8">
        <v>38000000</v>
      </c>
      <c r="M2714" s="8">
        <v>2001</v>
      </c>
      <c r="N2714" s="8">
        <v>5.5</v>
      </c>
      <c r="O2714" s="21">
        <f>IMDB_Movies!$C2021-IMDB_Movies!$L2021</f>
        <v>-1451000</v>
      </c>
    </row>
    <row r="2715" spans="1:15" x14ac:dyDescent="0.35">
      <c r="A2715" s="11" t="s">
        <v>187</v>
      </c>
      <c r="B2715" s="12">
        <v>210</v>
      </c>
      <c r="C2715" s="12">
        <v>92930005</v>
      </c>
      <c r="D2715" s="13" t="s">
        <v>1444</v>
      </c>
      <c r="E2715" s="13" t="s">
        <v>487</v>
      </c>
      <c r="F2715" s="13" t="s">
        <v>1938</v>
      </c>
      <c r="G2715" s="12">
        <v>204063</v>
      </c>
      <c r="H2715" s="13" t="s">
        <v>1940</v>
      </c>
      <c r="I2715" s="12">
        <v>764</v>
      </c>
      <c r="J2715" s="13" t="s">
        <v>19</v>
      </c>
      <c r="K2715" s="13" t="s">
        <v>539</v>
      </c>
      <c r="L2715" s="12">
        <v>78000000</v>
      </c>
      <c r="M2715" s="12">
        <v>2002</v>
      </c>
      <c r="N2715" s="12">
        <v>7.2</v>
      </c>
      <c r="O2715" s="22">
        <f>IMDB_Movies!$C2808-IMDB_Movies!$L2808</f>
        <v>26363118</v>
      </c>
    </row>
    <row r="2716" spans="1:15" x14ac:dyDescent="0.35">
      <c r="A2716" s="14" t="s">
        <v>3472</v>
      </c>
      <c r="B2716" s="6">
        <v>69</v>
      </c>
      <c r="C2716" s="6">
        <v>40118420</v>
      </c>
      <c r="D2716" s="5" t="s">
        <v>3172</v>
      </c>
      <c r="E2716" s="5" t="s">
        <v>3369</v>
      </c>
      <c r="F2716" s="5" t="s">
        <v>5200</v>
      </c>
      <c r="G2716" s="6">
        <v>26066</v>
      </c>
      <c r="H2716" s="5" t="s">
        <v>5201</v>
      </c>
      <c r="I2716" s="6">
        <v>216</v>
      </c>
      <c r="J2716" s="5" t="s">
        <v>19</v>
      </c>
      <c r="K2716" s="5" t="s">
        <v>20</v>
      </c>
      <c r="L2716" s="6">
        <v>30000000</v>
      </c>
      <c r="M2716" s="6">
        <v>2002</v>
      </c>
      <c r="N2716" s="6">
        <v>5.6</v>
      </c>
      <c r="O2716" s="21">
        <f>IMDB_Movies!$C3514-IMDB_Movies!$L3514</f>
        <v>-90200974</v>
      </c>
    </row>
    <row r="2717" spans="1:15" x14ac:dyDescent="0.35">
      <c r="A2717" s="14" t="s">
        <v>5617</v>
      </c>
      <c r="B2717" s="6">
        <v>231</v>
      </c>
      <c r="C2717" s="6">
        <v>9203192</v>
      </c>
      <c r="D2717" s="5" t="s">
        <v>5637</v>
      </c>
      <c r="E2717" s="5" t="s">
        <v>464</v>
      </c>
      <c r="F2717" s="5" t="s">
        <v>9557</v>
      </c>
      <c r="G2717" s="6">
        <v>45396</v>
      </c>
      <c r="H2717" s="5" t="s">
        <v>9558</v>
      </c>
      <c r="I2717" s="6">
        <v>136</v>
      </c>
      <c r="J2717" s="5" t="s">
        <v>19</v>
      </c>
      <c r="K2717" s="5" t="s">
        <v>20</v>
      </c>
      <c r="L2717" s="6">
        <v>5000000</v>
      </c>
      <c r="M2717" s="6">
        <v>2011</v>
      </c>
      <c r="N2717" s="6">
        <v>6.8</v>
      </c>
      <c r="O2717" s="21">
        <f>IMDB_Movies!$C1807-IMDB_Movies!$L1807</f>
        <v>9387695</v>
      </c>
    </row>
    <row r="2718" spans="1:15" x14ac:dyDescent="0.35">
      <c r="A2718" s="14" t="s">
        <v>7722</v>
      </c>
      <c r="B2718" s="6">
        <v>24</v>
      </c>
      <c r="C2718" s="6">
        <v>19184015</v>
      </c>
      <c r="D2718" s="5" t="s">
        <v>10307</v>
      </c>
      <c r="E2718" s="5" t="s">
        <v>1090</v>
      </c>
      <c r="F2718" s="5" t="s">
        <v>10308</v>
      </c>
      <c r="G2718" s="6">
        <v>1466</v>
      </c>
      <c r="H2718" s="5" t="s">
        <v>10309</v>
      </c>
      <c r="I2718" s="6">
        <v>35</v>
      </c>
      <c r="J2718" s="5" t="s">
        <v>19</v>
      </c>
      <c r="K2718" s="5" t="s">
        <v>20</v>
      </c>
      <c r="L2718" s="6">
        <v>3000000</v>
      </c>
      <c r="M2718" s="6">
        <v>2002</v>
      </c>
      <c r="N2718" s="6">
        <v>5.4</v>
      </c>
      <c r="O2718" s="22">
        <f>IMDB_Movies!$C1400-IMDB_Movies!$L1400</f>
        <v>56456431</v>
      </c>
    </row>
    <row r="2719" spans="1:15" x14ac:dyDescent="0.35">
      <c r="A2719" s="14" t="s">
        <v>129</v>
      </c>
      <c r="B2719" s="6">
        <v>568</v>
      </c>
      <c r="C2719" s="6">
        <v>228430993</v>
      </c>
      <c r="D2719" s="5" t="s">
        <v>463</v>
      </c>
      <c r="E2719" s="5" t="s">
        <v>803</v>
      </c>
      <c r="F2719" s="5" t="s">
        <v>1134</v>
      </c>
      <c r="G2719" s="6">
        <v>472488</v>
      </c>
      <c r="H2719" s="5" t="s">
        <v>1135</v>
      </c>
      <c r="I2719" s="6">
        <v>1023</v>
      </c>
      <c r="J2719" s="5" t="s">
        <v>19</v>
      </c>
      <c r="K2719" s="5" t="s">
        <v>20</v>
      </c>
      <c r="L2719" s="6">
        <v>108000000</v>
      </c>
      <c r="M2719" s="6">
        <v>2015</v>
      </c>
      <c r="N2719" s="6">
        <v>8.1</v>
      </c>
      <c r="O2719" s="22">
        <f>IMDB_Movies!$C1260-IMDB_Movies!$L1260</f>
        <v>26533608</v>
      </c>
    </row>
    <row r="2720" spans="1:15" x14ac:dyDescent="0.35">
      <c r="A2720" s="11" t="s">
        <v>8767</v>
      </c>
      <c r="B2720" s="12">
        <v>46</v>
      </c>
      <c r="C2720" s="12">
        <v>4356743</v>
      </c>
      <c r="D2720" s="13" t="s">
        <v>1819</v>
      </c>
      <c r="E2720" s="13" t="s">
        <v>1997</v>
      </c>
      <c r="F2720" s="13" t="s">
        <v>8768</v>
      </c>
      <c r="G2720" s="12">
        <v>3662</v>
      </c>
      <c r="H2720" s="13" t="s">
        <v>8769</v>
      </c>
      <c r="I2720" s="12">
        <v>79</v>
      </c>
      <c r="J2720" s="13" t="s">
        <v>19</v>
      </c>
      <c r="K2720" s="13" t="s">
        <v>20</v>
      </c>
      <c r="L2720" s="12">
        <v>16000000</v>
      </c>
      <c r="M2720" s="12">
        <v>2001</v>
      </c>
      <c r="N2720" s="12">
        <v>4.0999999999999996</v>
      </c>
      <c r="O2720" s="22">
        <f>IMDB_Movies!$C2354-IMDB_Movies!$L2354</f>
        <v>79225854</v>
      </c>
    </row>
    <row r="2721" spans="1:15" x14ac:dyDescent="0.35">
      <c r="A2721" s="14" t="s">
        <v>10934</v>
      </c>
      <c r="B2721" s="6">
        <v>58</v>
      </c>
      <c r="C2721" s="6">
        <v>39659</v>
      </c>
      <c r="D2721" s="5" t="s">
        <v>10935</v>
      </c>
      <c r="E2721" s="5" t="s">
        <v>10936</v>
      </c>
      <c r="F2721" s="5" t="s">
        <v>10937</v>
      </c>
      <c r="G2721" s="6">
        <v>1555</v>
      </c>
      <c r="H2721" s="5" t="s">
        <v>10938</v>
      </c>
      <c r="I2721" s="6">
        <v>32</v>
      </c>
      <c r="J2721" s="5" t="s">
        <v>19</v>
      </c>
      <c r="K2721" s="5" t="s">
        <v>193</v>
      </c>
      <c r="L2721" s="6">
        <v>1600000</v>
      </c>
      <c r="M2721" s="6">
        <v>2002</v>
      </c>
      <c r="N2721" s="6">
        <v>7</v>
      </c>
      <c r="O2721" s="21">
        <f>IMDB_Movies!$C2421-IMDB_Movies!$L2421</f>
        <v>-9094723</v>
      </c>
    </row>
    <row r="2722" spans="1:15" x14ac:dyDescent="0.35">
      <c r="A2722" s="15" t="s">
        <v>5977</v>
      </c>
      <c r="B2722" s="8">
        <v>161</v>
      </c>
      <c r="C2722" s="8">
        <v>13103828</v>
      </c>
      <c r="D2722" s="7" t="s">
        <v>1444</v>
      </c>
      <c r="E2722" s="7" t="s">
        <v>464</v>
      </c>
      <c r="F2722" s="7" t="s">
        <v>8478</v>
      </c>
      <c r="G2722" s="8">
        <v>59982</v>
      </c>
      <c r="H2722" s="7" t="s">
        <v>8479</v>
      </c>
      <c r="I2722" s="8">
        <v>463</v>
      </c>
      <c r="J2722" s="7" t="s">
        <v>19</v>
      </c>
      <c r="K2722" s="7" t="s">
        <v>20</v>
      </c>
      <c r="L2722" s="8">
        <v>11000000</v>
      </c>
      <c r="M2722" s="8">
        <v>2001</v>
      </c>
      <c r="N2722" s="8">
        <v>7.3</v>
      </c>
      <c r="O2722" s="21">
        <f>IMDB_Movies!$C2801-IMDB_Movies!$L2801</f>
        <v>-10639221</v>
      </c>
    </row>
    <row r="2723" spans="1:15" x14ac:dyDescent="0.35">
      <c r="A2723" s="11" t="s">
        <v>105</v>
      </c>
      <c r="B2723" s="12">
        <v>448</v>
      </c>
      <c r="C2723" s="12">
        <v>241063875</v>
      </c>
      <c r="D2723" s="13" t="s">
        <v>23</v>
      </c>
      <c r="E2723" s="13" t="s">
        <v>24</v>
      </c>
      <c r="F2723" s="13" t="s">
        <v>107</v>
      </c>
      <c r="G2723" s="12">
        <v>370704</v>
      </c>
      <c r="H2723" s="13" t="s">
        <v>109</v>
      </c>
      <c r="I2723" s="12">
        <v>484</v>
      </c>
      <c r="J2723" s="13" t="s">
        <v>19</v>
      </c>
      <c r="K2723" s="13" t="s">
        <v>20</v>
      </c>
      <c r="L2723" s="12">
        <v>250000000</v>
      </c>
      <c r="M2723" s="12">
        <v>2011</v>
      </c>
      <c r="N2723" s="12">
        <v>6.7</v>
      </c>
      <c r="O2723" s="22">
        <f>IMDB_Movies!$C210-IMDB_Movies!$L210</f>
        <v>-1894923</v>
      </c>
    </row>
    <row r="2724" spans="1:15" x14ac:dyDescent="0.35">
      <c r="A2724" s="11" t="s">
        <v>240</v>
      </c>
      <c r="B2724" s="12">
        <v>318</v>
      </c>
      <c r="C2724" s="12">
        <v>83574831</v>
      </c>
      <c r="D2724" s="13" t="s">
        <v>5947</v>
      </c>
      <c r="E2724" s="13" t="s">
        <v>4608</v>
      </c>
      <c r="F2724" s="13" t="s">
        <v>9710</v>
      </c>
      <c r="G2724" s="12">
        <v>109214</v>
      </c>
      <c r="H2724" s="13" t="s">
        <v>9711</v>
      </c>
      <c r="I2724" s="12">
        <v>269</v>
      </c>
      <c r="J2724" s="13" t="s">
        <v>19</v>
      </c>
      <c r="K2724" s="13" t="s">
        <v>20</v>
      </c>
      <c r="L2724" s="12">
        <v>5000000</v>
      </c>
      <c r="M2724" s="12">
        <v>2013</v>
      </c>
      <c r="N2724" s="12">
        <v>6.6</v>
      </c>
      <c r="O2724" s="22">
        <f>IMDB_Movies!$C3673-IMDB_Movies!$L3673</f>
        <v>15005329</v>
      </c>
    </row>
    <row r="2725" spans="1:15" x14ac:dyDescent="0.35">
      <c r="A2725" s="14" t="s">
        <v>2613</v>
      </c>
      <c r="B2725" s="6">
        <v>69</v>
      </c>
      <c r="C2725" s="6">
        <v>9714482</v>
      </c>
      <c r="D2725" s="5" t="s">
        <v>6768</v>
      </c>
      <c r="E2725" s="5" t="s">
        <v>2458</v>
      </c>
      <c r="F2725" s="5" t="s">
        <v>6769</v>
      </c>
      <c r="G2725" s="6">
        <v>30083</v>
      </c>
      <c r="H2725" s="5" t="s">
        <v>6770</v>
      </c>
      <c r="I2725" s="6">
        <v>140</v>
      </c>
      <c r="J2725" s="5" t="s">
        <v>19</v>
      </c>
      <c r="K2725" s="5" t="s">
        <v>20</v>
      </c>
      <c r="L2725" s="6">
        <v>20000000</v>
      </c>
      <c r="M2725" s="6">
        <v>1996</v>
      </c>
      <c r="N2725" s="6">
        <v>6.8</v>
      </c>
      <c r="O2725" s="22">
        <f>IMDB_Movies!$C2458-IMDB_Movies!$L2458</f>
        <v>-5628919</v>
      </c>
    </row>
    <row r="2726" spans="1:15" x14ac:dyDescent="0.35">
      <c r="A2726" s="15" t="s">
        <v>4532</v>
      </c>
      <c r="B2726" s="8">
        <v>71</v>
      </c>
      <c r="C2726" s="8">
        <v>35811509</v>
      </c>
      <c r="D2726" s="7" t="s">
        <v>5415</v>
      </c>
      <c r="E2726" s="7" t="s">
        <v>375</v>
      </c>
      <c r="F2726" s="7" t="s">
        <v>9664</v>
      </c>
      <c r="G2726" s="8">
        <v>43013</v>
      </c>
      <c r="H2726" s="7" t="s">
        <v>9665</v>
      </c>
      <c r="I2726" s="8">
        <v>104</v>
      </c>
      <c r="J2726" s="7" t="s">
        <v>19</v>
      </c>
      <c r="K2726" s="7" t="s">
        <v>267</v>
      </c>
      <c r="L2726" s="8">
        <v>5500000</v>
      </c>
      <c r="M2726" s="8">
        <v>1996</v>
      </c>
      <c r="N2726" s="8">
        <v>7.7</v>
      </c>
      <c r="O2726" s="21">
        <f>IMDB_Movies!$C1547-IMDB_Movies!$L1547</f>
        <v>13422556</v>
      </c>
    </row>
    <row r="2727" spans="1:15" x14ac:dyDescent="0.35">
      <c r="A2727" s="15" t="s">
        <v>486</v>
      </c>
      <c r="B2727" s="8">
        <v>502</v>
      </c>
      <c r="C2727" s="8">
        <v>424645577</v>
      </c>
      <c r="D2727" s="7" t="s">
        <v>812</v>
      </c>
      <c r="E2727" s="7" t="s">
        <v>253</v>
      </c>
      <c r="F2727" s="7" t="s">
        <v>813</v>
      </c>
      <c r="G2727" s="8">
        <v>498397</v>
      </c>
      <c r="H2727" s="7" t="s">
        <v>815</v>
      </c>
      <c r="I2727" s="8">
        <v>706</v>
      </c>
      <c r="J2727" s="7" t="s">
        <v>19</v>
      </c>
      <c r="K2727" s="7" t="s">
        <v>20</v>
      </c>
      <c r="L2727" s="8">
        <v>130000000</v>
      </c>
      <c r="M2727" s="8">
        <v>2013</v>
      </c>
      <c r="N2727" s="8">
        <v>7.6</v>
      </c>
      <c r="O2727" s="21">
        <f>IMDB_Movies!$C1343-IMDB_Movies!$L1343</f>
        <v>-23813043</v>
      </c>
    </row>
    <row r="2728" spans="1:15" x14ac:dyDescent="0.35">
      <c r="A2728" s="15" t="s">
        <v>5581</v>
      </c>
      <c r="B2728" s="8">
        <v>112</v>
      </c>
      <c r="C2728" s="8">
        <v>74888996</v>
      </c>
      <c r="D2728" s="7" t="s">
        <v>161</v>
      </c>
      <c r="E2728" s="7" t="s">
        <v>718</v>
      </c>
      <c r="F2728" s="7" t="s">
        <v>5582</v>
      </c>
      <c r="G2728" s="8">
        <v>55513</v>
      </c>
      <c r="H2728" s="7" t="s">
        <v>5583</v>
      </c>
      <c r="I2728" s="8">
        <v>188</v>
      </c>
      <c r="J2728" s="7" t="s">
        <v>19</v>
      </c>
      <c r="K2728" s="7" t="s">
        <v>20</v>
      </c>
      <c r="L2728" s="8">
        <v>30000000</v>
      </c>
      <c r="M2728" s="8">
        <v>1991</v>
      </c>
      <c r="N2728" s="8">
        <v>7.2</v>
      </c>
      <c r="O2728" s="21">
        <f>IMDB_Movies!$C345-IMDB_Movies!$L345</f>
        <v>-3470767</v>
      </c>
    </row>
    <row r="2729" spans="1:15" x14ac:dyDescent="0.35">
      <c r="A2729" s="15" t="s">
        <v>11443</v>
      </c>
      <c r="B2729" s="8">
        <v>67</v>
      </c>
      <c r="C2729" s="8">
        <v>5000000</v>
      </c>
      <c r="D2729" s="7" t="s">
        <v>11444</v>
      </c>
      <c r="E2729" s="7" t="s">
        <v>11445</v>
      </c>
      <c r="F2729" s="7" t="s">
        <v>11446</v>
      </c>
      <c r="G2729" s="8">
        <v>4812</v>
      </c>
      <c r="H2729" s="7" t="s">
        <v>11447</v>
      </c>
      <c r="I2729" s="8">
        <v>88</v>
      </c>
      <c r="J2729" s="7" t="s">
        <v>19</v>
      </c>
      <c r="K2729" s="7" t="s">
        <v>20</v>
      </c>
      <c r="L2729" s="8">
        <v>210000</v>
      </c>
      <c r="M2729" s="8">
        <v>1953</v>
      </c>
      <c r="N2729" s="8">
        <v>6.7</v>
      </c>
      <c r="O2729" s="21">
        <f>IMDB_Movies!$C1329-IMDB_Movies!$L1329</f>
        <v>35122319</v>
      </c>
    </row>
    <row r="2730" spans="1:15" x14ac:dyDescent="0.35">
      <c r="A2730" s="11" t="s">
        <v>3343</v>
      </c>
      <c r="B2730" s="12">
        <v>72</v>
      </c>
      <c r="C2730" s="12">
        <v>10719367</v>
      </c>
      <c r="D2730" s="13" t="s">
        <v>6031</v>
      </c>
      <c r="E2730" s="13" t="s">
        <v>275</v>
      </c>
      <c r="F2730" s="13" t="s">
        <v>6032</v>
      </c>
      <c r="G2730" s="12">
        <v>7909</v>
      </c>
      <c r="H2730" s="13" t="s">
        <v>6033</v>
      </c>
      <c r="I2730" s="12">
        <v>157</v>
      </c>
      <c r="J2730" s="13" t="s">
        <v>19</v>
      </c>
      <c r="K2730" s="13" t="s">
        <v>20</v>
      </c>
      <c r="L2730" s="12">
        <v>25000000</v>
      </c>
      <c r="M2730" s="12">
        <v>2002</v>
      </c>
      <c r="N2730" s="12">
        <v>4.9000000000000004</v>
      </c>
      <c r="O2730" s="22">
        <f>IMDB_Movies!$C3279-IMDB_Movies!$L3279</f>
        <v>19500000</v>
      </c>
    </row>
    <row r="2731" spans="1:15" x14ac:dyDescent="0.35">
      <c r="A2731" s="14" t="s">
        <v>4458</v>
      </c>
      <c r="B2731" s="6">
        <v>401</v>
      </c>
      <c r="C2731" s="6">
        <v>8093318</v>
      </c>
      <c r="D2731" s="5" t="s">
        <v>6786</v>
      </c>
      <c r="E2731" s="5" t="s">
        <v>6787</v>
      </c>
      <c r="F2731" s="5" t="s">
        <v>6788</v>
      </c>
      <c r="G2731" s="6">
        <v>61935</v>
      </c>
      <c r="H2731" s="5" t="s">
        <v>6789</v>
      </c>
      <c r="I2731" s="6">
        <v>242</v>
      </c>
      <c r="J2731" s="5" t="s">
        <v>19</v>
      </c>
      <c r="K2731" s="5" t="s">
        <v>20</v>
      </c>
      <c r="L2731" s="6">
        <v>20000000</v>
      </c>
      <c r="M2731" s="6">
        <v>2014</v>
      </c>
      <c r="N2731" s="6">
        <v>6.7</v>
      </c>
      <c r="O2731" s="21">
        <f>IMDB_Movies!$C1817-IMDB_Movies!$L1817</f>
        <v>18049082</v>
      </c>
    </row>
    <row r="2732" spans="1:15" x14ac:dyDescent="0.35">
      <c r="A2732" s="14" t="s">
        <v>864</v>
      </c>
      <c r="B2732" s="6">
        <v>232</v>
      </c>
      <c r="C2732" s="6">
        <v>261970615</v>
      </c>
      <c r="D2732" s="5" t="s">
        <v>66</v>
      </c>
      <c r="E2732" s="5" t="s">
        <v>65</v>
      </c>
      <c r="F2732" s="5" t="s">
        <v>1159</v>
      </c>
      <c r="G2732" s="6">
        <v>387616</v>
      </c>
      <c r="H2732" s="5" t="s">
        <v>1160</v>
      </c>
      <c r="I2732" s="6">
        <v>858</v>
      </c>
      <c r="J2732" s="5" t="s">
        <v>19</v>
      </c>
      <c r="K2732" s="5" t="s">
        <v>31</v>
      </c>
      <c r="L2732" s="6">
        <v>100000000</v>
      </c>
      <c r="M2732" s="6">
        <v>2002</v>
      </c>
      <c r="N2732" s="6">
        <v>7.4</v>
      </c>
      <c r="O2732" s="21">
        <f>IMDB_Movies!$C1309-IMDB_Movies!$L1309</f>
        <v>19737645</v>
      </c>
    </row>
    <row r="2733" spans="1:15" x14ac:dyDescent="0.35">
      <c r="A2733" s="11" t="s">
        <v>1965</v>
      </c>
      <c r="B2733" s="12">
        <v>202</v>
      </c>
      <c r="C2733" s="12">
        <v>66462600</v>
      </c>
      <c r="D2733" s="13" t="s">
        <v>15</v>
      </c>
      <c r="E2733" s="13" t="s">
        <v>478</v>
      </c>
      <c r="F2733" s="13" t="s">
        <v>1966</v>
      </c>
      <c r="G2733" s="12">
        <v>141533</v>
      </c>
      <c r="H2733" s="13" t="s">
        <v>1967</v>
      </c>
      <c r="I2733" s="12">
        <v>786</v>
      </c>
      <c r="J2733" s="13" t="s">
        <v>19</v>
      </c>
      <c r="K2733" s="13" t="s">
        <v>20</v>
      </c>
      <c r="L2733" s="12">
        <v>78000000</v>
      </c>
      <c r="M2733" s="12">
        <v>2003</v>
      </c>
      <c r="N2733" s="12">
        <v>5.8</v>
      </c>
      <c r="O2733" s="22">
        <f>IMDB_Movies!$C242-IMDB_Movies!$L242</f>
        <v>54195633</v>
      </c>
    </row>
    <row r="2734" spans="1:15" x14ac:dyDescent="0.35">
      <c r="A2734" s="14" t="s">
        <v>1525</v>
      </c>
      <c r="B2734" s="6">
        <v>121</v>
      </c>
      <c r="C2734" s="6">
        <v>31899000</v>
      </c>
      <c r="D2734" s="5" t="s">
        <v>9440</v>
      </c>
      <c r="E2734" s="5" t="s">
        <v>4173</v>
      </c>
      <c r="F2734" s="5" t="s">
        <v>9441</v>
      </c>
      <c r="G2734" s="6">
        <v>23986</v>
      </c>
      <c r="H2734" s="5" t="s">
        <v>9442</v>
      </c>
      <c r="I2734" s="6">
        <v>201</v>
      </c>
      <c r="J2734" s="5" t="s">
        <v>19</v>
      </c>
      <c r="K2734" s="5" t="s">
        <v>20</v>
      </c>
      <c r="L2734" s="6">
        <v>6500000</v>
      </c>
      <c r="M2734" s="6">
        <v>1980</v>
      </c>
      <c r="N2734" s="6">
        <v>7.1</v>
      </c>
      <c r="O2734" s="22">
        <f>IMDB_Movies!$C3849-IMDB_Movies!$L3849</f>
        <v>2853933</v>
      </c>
    </row>
    <row r="2735" spans="1:15" x14ac:dyDescent="0.35">
      <c r="A2735" s="14" t="s">
        <v>1284</v>
      </c>
      <c r="B2735" s="6">
        <v>163</v>
      </c>
      <c r="C2735" s="6">
        <v>28772222</v>
      </c>
      <c r="D2735" s="5" t="s">
        <v>1285</v>
      </c>
      <c r="E2735" s="5" t="s">
        <v>281</v>
      </c>
      <c r="F2735" s="5" t="s">
        <v>1286</v>
      </c>
      <c r="G2735" s="6">
        <v>33953</v>
      </c>
      <c r="H2735" s="5" t="s">
        <v>1287</v>
      </c>
      <c r="I2735" s="6">
        <v>163</v>
      </c>
      <c r="J2735" s="5" t="s">
        <v>19</v>
      </c>
      <c r="K2735" s="5" t="s">
        <v>20</v>
      </c>
      <c r="L2735" s="6">
        <v>105000000</v>
      </c>
      <c r="M2735" s="6">
        <v>2015</v>
      </c>
      <c r="N2735" s="6">
        <v>5.3</v>
      </c>
      <c r="O2735" s="22">
        <f>IMDB_Movies!$C698-IMDB_Movies!$L698</f>
        <v>25517854</v>
      </c>
    </row>
    <row r="2736" spans="1:15" x14ac:dyDescent="0.35">
      <c r="A2736" s="15" t="s">
        <v>6938</v>
      </c>
      <c r="B2736" s="8">
        <v>47</v>
      </c>
      <c r="C2736" s="8">
        <v>15911333</v>
      </c>
      <c r="D2736" s="7" t="s">
        <v>1652</v>
      </c>
      <c r="E2736" s="7" t="s">
        <v>5537</v>
      </c>
      <c r="F2736" s="7" t="s">
        <v>6939</v>
      </c>
      <c r="G2736" s="8">
        <v>2855</v>
      </c>
      <c r="H2736" s="7" t="s">
        <v>6940</v>
      </c>
      <c r="I2736" s="8">
        <v>119</v>
      </c>
      <c r="J2736" s="7" t="s">
        <v>19</v>
      </c>
      <c r="K2736" s="7" t="s">
        <v>31</v>
      </c>
      <c r="L2736" s="8">
        <v>19000000</v>
      </c>
      <c r="M2736" s="8">
        <v>2000</v>
      </c>
      <c r="N2736" s="8">
        <v>3.6</v>
      </c>
      <c r="O2736" s="21">
        <f>IMDB_Movies!$C1139-IMDB_Movies!$L1139</f>
        <v>-259458</v>
      </c>
    </row>
    <row r="2737" spans="1:15" x14ac:dyDescent="0.35">
      <c r="A2737" s="11" t="s">
        <v>1693</v>
      </c>
      <c r="B2737" s="12">
        <v>303</v>
      </c>
      <c r="C2737" s="12">
        <v>42615685</v>
      </c>
      <c r="D2737" s="13" t="s">
        <v>2914</v>
      </c>
      <c r="E2737" s="13" t="s">
        <v>162</v>
      </c>
      <c r="F2737" s="13" t="s">
        <v>4180</v>
      </c>
      <c r="G2737" s="12">
        <v>136093</v>
      </c>
      <c r="H2737" s="13" t="s">
        <v>4181</v>
      </c>
      <c r="I2737" s="12">
        <v>416</v>
      </c>
      <c r="J2737" s="13" t="s">
        <v>19</v>
      </c>
      <c r="K2737" s="13" t="s">
        <v>20</v>
      </c>
      <c r="L2737" s="12">
        <v>40000000</v>
      </c>
      <c r="M2737" s="12">
        <v>2014</v>
      </c>
      <c r="N2737" s="12">
        <v>6.1</v>
      </c>
      <c r="O2737" s="22">
        <f>IMDB_Movies!$C2638-IMDB_Movies!$L2638</f>
        <v>-9117710</v>
      </c>
    </row>
    <row r="2738" spans="1:15" x14ac:dyDescent="0.35">
      <c r="A2738" s="14" t="s">
        <v>8024</v>
      </c>
      <c r="B2738" s="6">
        <v>31</v>
      </c>
      <c r="C2738" s="6">
        <v>64359</v>
      </c>
      <c r="D2738" s="5" t="s">
        <v>1142</v>
      </c>
      <c r="E2738" s="5" t="s">
        <v>10138</v>
      </c>
      <c r="F2738" s="5" t="s">
        <v>10139</v>
      </c>
      <c r="G2738" s="6">
        <v>811</v>
      </c>
      <c r="H2738" s="5" t="s">
        <v>10140</v>
      </c>
      <c r="I2738" s="6">
        <v>26</v>
      </c>
      <c r="J2738" s="5" t="s">
        <v>19</v>
      </c>
      <c r="K2738" s="5" t="s">
        <v>31</v>
      </c>
      <c r="L2738" s="6">
        <v>2500000</v>
      </c>
      <c r="M2738" s="6">
        <v>1998</v>
      </c>
      <c r="N2738" s="6">
        <v>5.9</v>
      </c>
      <c r="O2738" s="21">
        <f>IMDB_Movies!$C2537-IMDB_Movies!$L2537</f>
        <v>13001785</v>
      </c>
    </row>
    <row r="2739" spans="1:15" x14ac:dyDescent="0.35">
      <c r="A2739" s="14" t="s">
        <v>5430</v>
      </c>
      <c r="B2739" s="6">
        <v>17</v>
      </c>
      <c r="C2739" s="6">
        <v>5899797</v>
      </c>
      <c r="D2739" s="5" t="s">
        <v>3779</v>
      </c>
      <c r="E2739" s="5" t="s">
        <v>1176</v>
      </c>
      <c r="F2739" s="5" t="s">
        <v>5431</v>
      </c>
      <c r="G2739" s="6">
        <v>9913</v>
      </c>
      <c r="H2739" s="5" t="s">
        <v>5432</v>
      </c>
      <c r="I2739" s="6">
        <v>51</v>
      </c>
      <c r="J2739" s="5" t="s">
        <v>19</v>
      </c>
      <c r="K2739" s="5" t="s">
        <v>31</v>
      </c>
      <c r="L2739" s="6">
        <v>29000000</v>
      </c>
      <c r="M2739" s="6">
        <v>1987</v>
      </c>
      <c r="N2739" s="6">
        <v>7.5</v>
      </c>
      <c r="O2739" s="22">
        <f>IMDB_Movies!$C1496-IMDB_Movies!$L1496</f>
        <v>15419483</v>
      </c>
    </row>
    <row r="2740" spans="1:15" x14ac:dyDescent="0.35">
      <c r="A2740" s="11" t="s">
        <v>11455</v>
      </c>
      <c r="B2740" s="12">
        <v>25</v>
      </c>
      <c r="C2740" s="12">
        <v>2428241</v>
      </c>
      <c r="D2740" s="13" t="s">
        <v>2243</v>
      </c>
      <c r="E2740" s="13" t="s">
        <v>11456</v>
      </c>
      <c r="F2740" s="13" t="s">
        <v>11457</v>
      </c>
      <c r="G2740" s="12">
        <v>2099</v>
      </c>
      <c r="H2740" s="13" t="s">
        <v>11458</v>
      </c>
      <c r="I2740" s="12">
        <v>26</v>
      </c>
      <c r="J2740" s="13" t="s">
        <v>19</v>
      </c>
      <c r="K2740" s="13" t="s">
        <v>20</v>
      </c>
      <c r="L2740" s="12">
        <v>200000</v>
      </c>
      <c r="M2740" s="12">
        <v>2010</v>
      </c>
      <c r="N2740" s="12">
        <v>6.4</v>
      </c>
      <c r="O2740" s="22">
        <f>IMDB_Movies!$C3069-IMDB_Movies!$L3069</f>
        <v>45012170</v>
      </c>
    </row>
    <row r="2741" spans="1:15" x14ac:dyDescent="0.35">
      <c r="A2741" s="11" t="s">
        <v>7097</v>
      </c>
      <c r="B2741" s="12">
        <v>25</v>
      </c>
      <c r="C2741" s="12">
        <v>8000000</v>
      </c>
      <c r="D2741" s="13" t="s">
        <v>89</v>
      </c>
      <c r="E2741" s="13" t="s">
        <v>4299</v>
      </c>
      <c r="F2741" s="13" t="s">
        <v>7098</v>
      </c>
      <c r="G2741" s="12">
        <v>1400</v>
      </c>
      <c r="H2741" s="13" t="s">
        <v>7099</v>
      </c>
      <c r="I2741" s="12">
        <v>41</v>
      </c>
      <c r="J2741" s="13" t="s">
        <v>19</v>
      </c>
      <c r="K2741" s="13" t="s">
        <v>20</v>
      </c>
      <c r="L2741" s="12">
        <v>18000000</v>
      </c>
      <c r="M2741" s="12">
        <v>1981</v>
      </c>
      <c r="N2741" s="12">
        <v>5</v>
      </c>
      <c r="O2741" s="22">
        <f>IMDB_Movies!$C424-IMDB_Movies!$L424</f>
        <v>15600000</v>
      </c>
    </row>
    <row r="2742" spans="1:15" x14ac:dyDescent="0.35">
      <c r="A2742" s="14" t="s">
        <v>2536</v>
      </c>
      <c r="B2742" s="6">
        <v>127</v>
      </c>
      <c r="C2742" s="6">
        <v>71277420</v>
      </c>
      <c r="D2742" s="5" t="s">
        <v>1136</v>
      </c>
      <c r="E2742" s="5" t="s">
        <v>2458</v>
      </c>
      <c r="F2742" s="5" t="s">
        <v>3665</v>
      </c>
      <c r="G2742" s="6">
        <v>119590</v>
      </c>
      <c r="H2742" s="5" t="s">
        <v>3666</v>
      </c>
      <c r="I2742" s="6">
        <v>548</v>
      </c>
      <c r="J2742" s="5" t="s">
        <v>19</v>
      </c>
      <c r="K2742" s="5" t="s">
        <v>20</v>
      </c>
      <c r="L2742" s="6">
        <v>45000000</v>
      </c>
      <c r="M2742" s="6">
        <v>2001</v>
      </c>
      <c r="N2742" s="6">
        <v>5.2</v>
      </c>
      <c r="O2742" s="21">
        <f>IMDB_Movies!$C1715-IMDB_Movies!$L1715</f>
        <v>181454367</v>
      </c>
    </row>
    <row r="2743" spans="1:15" x14ac:dyDescent="0.35">
      <c r="A2743" s="14" t="s">
        <v>726</v>
      </c>
      <c r="B2743" s="6">
        <v>225</v>
      </c>
      <c r="C2743" s="6">
        <v>144795350</v>
      </c>
      <c r="D2743" s="5" t="s">
        <v>1119</v>
      </c>
      <c r="E2743" s="5" t="s">
        <v>113</v>
      </c>
      <c r="F2743" s="5" t="s">
        <v>1120</v>
      </c>
      <c r="G2743" s="6">
        <v>387632</v>
      </c>
      <c r="H2743" s="5" t="s">
        <v>1121</v>
      </c>
      <c r="I2743" s="6">
        <v>789</v>
      </c>
      <c r="J2743" s="5" t="s">
        <v>19</v>
      </c>
      <c r="K2743" s="5" t="s">
        <v>20</v>
      </c>
      <c r="L2743" s="6">
        <v>120000000</v>
      </c>
      <c r="M2743" s="6">
        <v>2004</v>
      </c>
      <c r="N2743" s="6">
        <v>7.1</v>
      </c>
      <c r="O2743" s="21">
        <f>IMDB_Movies!$C897-IMDB_Movies!$L897</f>
        <v>9901126</v>
      </c>
    </row>
    <row r="2744" spans="1:15" x14ac:dyDescent="0.35">
      <c r="A2744" s="14" t="s">
        <v>3729</v>
      </c>
      <c r="B2744" s="6">
        <v>90</v>
      </c>
      <c r="C2744" s="6">
        <v>17848322</v>
      </c>
      <c r="D2744" s="5" t="s">
        <v>1142</v>
      </c>
      <c r="E2744" s="5" t="s">
        <v>2122</v>
      </c>
      <c r="F2744" s="5" t="s">
        <v>4975</v>
      </c>
      <c r="G2744" s="6">
        <v>18771</v>
      </c>
      <c r="H2744" s="5" t="s">
        <v>4976</v>
      </c>
      <c r="I2744" s="6">
        <v>102</v>
      </c>
      <c r="J2744" s="5" t="s">
        <v>19</v>
      </c>
      <c r="K2744" s="5" t="s">
        <v>4977</v>
      </c>
      <c r="L2744" s="6">
        <v>28000000</v>
      </c>
      <c r="M2744" s="6">
        <v>2004</v>
      </c>
      <c r="N2744" s="6">
        <v>5.9</v>
      </c>
      <c r="O2744" s="22">
        <f>IMDB_Movies!$C2534-IMDB_Movies!$L2534</f>
        <v>112708996</v>
      </c>
    </row>
    <row r="2745" spans="1:15" x14ac:dyDescent="0.35">
      <c r="A2745" s="11" t="s">
        <v>650</v>
      </c>
      <c r="B2745" s="12">
        <v>132</v>
      </c>
      <c r="C2745" s="12">
        <v>21379315</v>
      </c>
      <c r="D2745" s="13" t="s">
        <v>340</v>
      </c>
      <c r="E2745" s="13" t="s">
        <v>651</v>
      </c>
      <c r="F2745" s="13" t="s">
        <v>652</v>
      </c>
      <c r="G2745" s="12">
        <v>17590</v>
      </c>
      <c r="H2745" s="13" t="s">
        <v>654</v>
      </c>
      <c r="I2745" s="12">
        <v>112</v>
      </c>
      <c r="J2745" s="13" t="s">
        <v>19</v>
      </c>
      <c r="K2745" s="13" t="s">
        <v>20</v>
      </c>
      <c r="L2745" s="12">
        <v>150000000</v>
      </c>
      <c r="M2745" s="12">
        <v>2011</v>
      </c>
      <c r="N2745" s="12">
        <v>5.4</v>
      </c>
      <c r="O2745" s="22">
        <f>IMDB_Movies!$C34-IMDB_Movies!$L34</f>
        <v>27049108</v>
      </c>
    </row>
    <row r="2746" spans="1:15" x14ac:dyDescent="0.35">
      <c r="A2746" s="14" t="s">
        <v>10769</v>
      </c>
      <c r="B2746" s="6">
        <v>51</v>
      </c>
      <c r="C2746" s="6">
        <v>155972</v>
      </c>
      <c r="D2746" s="5" t="s">
        <v>973</v>
      </c>
      <c r="E2746" s="5" t="s">
        <v>10770</v>
      </c>
      <c r="F2746" s="5" t="s">
        <v>10771</v>
      </c>
      <c r="G2746" s="6">
        <v>4702</v>
      </c>
      <c r="H2746" s="5" t="s">
        <v>10772</v>
      </c>
      <c r="I2746" s="6">
        <v>23</v>
      </c>
      <c r="J2746" s="5" t="s">
        <v>6972</v>
      </c>
      <c r="K2746" s="5" t="s">
        <v>10639</v>
      </c>
      <c r="L2746" s="6">
        <v>1500000</v>
      </c>
      <c r="M2746" s="6">
        <v>2006</v>
      </c>
      <c r="N2746" s="6">
        <v>7.3</v>
      </c>
      <c r="O2746" s="21">
        <f>IMDB_Movies!$C2133-IMDB_Movies!$L2133</f>
        <v>55219395</v>
      </c>
    </row>
    <row r="2747" spans="1:15" x14ac:dyDescent="0.35">
      <c r="A2747" s="11" t="s">
        <v>6814</v>
      </c>
      <c r="B2747" s="12">
        <v>60</v>
      </c>
      <c r="C2747" s="12">
        <v>8108247</v>
      </c>
      <c r="D2747" s="13" t="s">
        <v>151</v>
      </c>
      <c r="E2747" s="13" t="s">
        <v>1219</v>
      </c>
      <c r="F2747" s="13" t="s">
        <v>10267</v>
      </c>
      <c r="G2747" s="12">
        <v>9607</v>
      </c>
      <c r="H2747" s="13" t="s">
        <v>10268</v>
      </c>
      <c r="I2747" s="12">
        <v>174</v>
      </c>
      <c r="J2747" s="13" t="s">
        <v>19</v>
      </c>
      <c r="K2747" s="13" t="s">
        <v>20</v>
      </c>
      <c r="L2747" s="12">
        <v>3300000</v>
      </c>
      <c r="M2747" s="12">
        <v>2006</v>
      </c>
      <c r="N2747" s="12">
        <v>7.4</v>
      </c>
      <c r="O2747" s="22">
        <f>IMDB_Movies!$C3415-IMDB_Movies!$L3415</f>
        <v>61739919</v>
      </c>
    </row>
    <row r="2748" spans="1:15" x14ac:dyDescent="0.35">
      <c r="A2748" s="14" t="s">
        <v>1822</v>
      </c>
      <c r="B2748" s="6">
        <v>88</v>
      </c>
      <c r="C2748" s="6">
        <v>22168359</v>
      </c>
      <c r="D2748" s="5" t="s">
        <v>9524</v>
      </c>
      <c r="E2748" s="5" t="s">
        <v>9525</v>
      </c>
      <c r="F2748" s="5" t="s">
        <v>9526</v>
      </c>
      <c r="G2748" s="6">
        <v>29659</v>
      </c>
      <c r="H2748" s="5" t="s">
        <v>9527</v>
      </c>
      <c r="I2748" s="6">
        <v>227</v>
      </c>
      <c r="J2748" s="5" t="s">
        <v>19</v>
      </c>
      <c r="K2748" s="5" t="s">
        <v>20</v>
      </c>
      <c r="L2748" s="6">
        <v>8000000</v>
      </c>
      <c r="M2748" s="6">
        <v>1989</v>
      </c>
      <c r="N2748" s="6">
        <v>5.0999999999999996</v>
      </c>
      <c r="O2748" s="22">
        <f>IMDB_Movies!$C3669-IMDB_Movies!$L3669</f>
        <v>111727000</v>
      </c>
    </row>
    <row r="2749" spans="1:15" x14ac:dyDescent="0.35">
      <c r="A2749" s="14" t="s">
        <v>71</v>
      </c>
      <c r="B2749" s="6">
        <v>188</v>
      </c>
      <c r="C2749" s="6">
        <v>55673333</v>
      </c>
      <c r="D2749" s="5" t="s">
        <v>1264</v>
      </c>
      <c r="E2749" s="5" t="s">
        <v>963</v>
      </c>
      <c r="F2749" s="5" t="s">
        <v>1265</v>
      </c>
      <c r="G2749" s="6">
        <v>65785</v>
      </c>
      <c r="H2749" s="5" t="s">
        <v>1266</v>
      </c>
      <c r="I2749" s="6">
        <v>160</v>
      </c>
      <c r="J2749" s="5" t="s">
        <v>19</v>
      </c>
      <c r="K2749" s="5" t="s">
        <v>20</v>
      </c>
      <c r="L2749" s="6">
        <v>80000000</v>
      </c>
      <c r="M2749" s="6">
        <v>2010</v>
      </c>
      <c r="N2749" s="6">
        <v>7</v>
      </c>
      <c r="O2749" s="21">
        <f>IMDB_Movies!$C39-IMDB_Movies!$L39</f>
        <v>-27999515</v>
      </c>
    </row>
    <row r="2750" spans="1:15" x14ac:dyDescent="0.35">
      <c r="A2750" s="14" t="s">
        <v>9190</v>
      </c>
      <c r="B2750" s="6">
        <v>56</v>
      </c>
      <c r="C2750" s="6">
        <v>52961</v>
      </c>
      <c r="D2750" s="5" t="s">
        <v>2243</v>
      </c>
      <c r="E2750" s="5" t="s">
        <v>9191</v>
      </c>
      <c r="F2750" s="5" t="s">
        <v>9192</v>
      </c>
      <c r="G2750" s="6">
        <v>2103</v>
      </c>
      <c r="H2750" s="5" t="s">
        <v>38</v>
      </c>
      <c r="I2750" s="6">
        <v>11</v>
      </c>
      <c r="J2750" s="5" t="s">
        <v>19</v>
      </c>
      <c r="K2750" s="5" t="s">
        <v>2350</v>
      </c>
      <c r="L2750" s="6">
        <v>8000000</v>
      </c>
      <c r="M2750" s="6">
        <v>2014</v>
      </c>
      <c r="N2750" s="6">
        <v>5.3</v>
      </c>
      <c r="O2750" s="21">
        <f>IMDB_Movies!$C3088-IMDB_Movies!$L3088</f>
        <v>-4988000</v>
      </c>
    </row>
    <row r="2751" spans="1:15" x14ac:dyDescent="0.35">
      <c r="A2751" s="14" t="s">
        <v>6309</v>
      </c>
      <c r="B2751" s="6">
        <v>93</v>
      </c>
      <c r="C2751" s="6">
        <v>14252830</v>
      </c>
      <c r="D2751" s="5" t="s">
        <v>4070</v>
      </c>
      <c r="E2751" s="5" t="s">
        <v>687</v>
      </c>
      <c r="F2751" s="5" t="s">
        <v>6310</v>
      </c>
      <c r="G2751" s="6">
        <v>18900</v>
      </c>
      <c r="H2751" s="5" t="s">
        <v>6311</v>
      </c>
      <c r="I2751" s="6">
        <v>242</v>
      </c>
      <c r="J2751" s="5" t="s">
        <v>19</v>
      </c>
      <c r="K2751" s="5" t="s">
        <v>193</v>
      </c>
      <c r="L2751" s="6">
        <v>22000000</v>
      </c>
      <c r="M2751" s="6">
        <v>2001</v>
      </c>
      <c r="N2751" s="6">
        <v>5.3</v>
      </c>
      <c r="O2751" s="22">
        <f>IMDB_Movies!$C2446-IMDB_Movies!$L2446</f>
        <v>36398162</v>
      </c>
    </row>
    <row r="2752" spans="1:15" x14ac:dyDescent="0.35">
      <c r="A2752" s="14" t="s">
        <v>655</v>
      </c>
      <c r="B2752" s="6">
        <v>103</v>
      </c>
      <c r="C2752" s="6">
        <v>52691009</v>
      </c>
      <c r="D2752" s="5" t="s">
        <v>2015</v>
      </c>
      <c r="E2752" s="5" t="s">
        <v>6295</v>
      </c>
      <c r="F2752" s="5" t="s">
        <v>7020</v>
      </c>
      <c r="G2752" s="6">
        <v>18727</v>
      </c>
      <c r="H2752" s="5" t="s">
        <v>7021</v>
      </c>
      <c r="I2752" s="6">
        <v>45</v>
      </c>
      <c r="J2752" s="5" t="s">
        <v>19</v>
      </c>
      <c r="K2752" s="5" t="s">
        <v>20</v>
      </c>
      <c r="L2752" s="6">
        <v>21000000</v>
      </c>
      <c r="M2752" s="6">
        <v>2011</v>
      </c>
      <c r="N2752" s="6">
        <v>6.6</v>
      </c>
      <c r="O2752" s="22">
        <f>IMDB_Movies!$C2294-IMDB_Movies!$L2294</f>
        <v>-28159583</v>
      </c>
    </row>
    <row r="2753" spans="1:15" x14ac:dyDescent="0.35">
      <c r="A2753" s="11" t="s">
        <v>4476</v>
      </c>
      <c r="B2753" s="12">
        <v>193</v>
      </c>
      <c r="C2753" s="12">
        <v>39692139</v>
      </c>
      <c r="D2753" s="13" t="s">
        <v>3796</v>
      </c>
      <c r="E2753" s="13" t="s">
        <v>49</v>
      </c>
      <c r="F2753" s="13" t="s">
        <v>4660</v>
      </c>
      <c r="G2753" s="12">
        <v>84131</v>
      </c>
      <c r="H2753" s="13" t="s">
        <v>4661</v>
      </c>
      <c r="I2753" s="12">
        <v>400</v>
      </c>
      <c r="J2753" s="13" t="s">
        <v>19</v>
      </c>
      <c r="K2753" s="13" t="s">
        <v>20</v>
      </c>
      <c r="L2753" s="12">
        <v>35000000</v>
      </c>
      <c r="M2753" s="12">
        <v>2004</v>
      </c>
      <c r="N2753" s="12">
        <v>6.2</v>
      </c>
      <c r="O2753" s="22">
        <f>IMDB_Movies!$C1874-IMDB_Movies!$L1874</f>
        <v>2128202</v>
      </c>
    </row>
    <row r="2754" spans="1:15" x14ac:dyDescent="0.35">
      <c r="A2754" s="14" t="s">
        <v>6271</v>
      </c>
      <c r="B2754" s="6">
        <v>129</v>
      </c>
      <c r="C2754" s="6">
        <v>40270895</v>
      </c>
      <c r="D2754" s="5" t="s">
        <v>2243</v>
      </c>
      <c r="E2754" s="5" t="s">
        <v>2738</v>
      </c>
      <c r="F2754" s="5" t="s">
        <v>6272</v>
      </c>
      <c r="G2754" s="6">
        <v>121937</v>
      </c>
      <c r="H2754" s="5" t="s">
        <v>6273</v>
      </c>
      <c r="I2754" s="6">
        <v>431</v>
      </c>
      <c r="J2754" s="5" t="s">
        <v>19</v>
      </c>
      <c r="K2754" s="5" t="s">
        <v>20</v>
      </c>
      <c r="L2754" s="6">
        <v>22000000</v>
      </c>
      <c r="M2754" s="6">
        <v>2001</v>
      </c>
      <c r="N2754" s="6">
        <v>7.6</v>
      </c>
      <c r="O2754" s="21">
        <f>IMDB_Movies!$C2978-IMDB_Movies!$L2978</f>
        <v>13894863</v>
      </c>
    </row>
    <row r="2755" spans="1:15" x14ac:dyDescent="0.35">
      <c r="A2755" s="14" t="s">
        <v>2905</v>
      </c>
      <c r="B2755" s="6">
        <v>84</v>
      </c>
      <c r="C2755" s="6">
        <v>53715611</v>
      </c>
      <c r="D2755" s="5" t="s">
        <v>2907</v>
      </c>
      <c r="E2755" s="5" t="s">
        <v>1216</v>
      </c>
      <c r="F2755" s="5" t="s">
        <v>2908</v>
      </c>
      <c r="G2755" s="6">
        <v>92106</v>
      </c>
      <c r="H2755" s="5" t="s">
        <v>2909</v>
      </c>
      <c r="I2755" s="6">
        <v>171</v>
      </c>
      <c r="J2755" s="5" t="s">
        <v>19</v>
      </c>
      <c r="K2755" s="5" t="s">
        <v>20</v>
      </c>
      <c r="L2755" s="6">
        <v>63000000</v>
      </c>
      <c r="M2755" s="6">
        <v>1988</v>
      </c>
      <c r="N2755" s="6">
        <v>5.7</v>
      </c>
      <c r="O2755" s="22">
        <f>IMDB_Movies!$C420-IMDB_Movies!$L420</f>
        <v>16370001</v>
      </c>
    </row>
    <row r="2756" spans="1:15" x14ac:dyDescent="0.35">
      <c r="A2756" s="14" t="s">
        <v>2725</v>
      </c>
      <c r="B2756" s="6">
        <v>213</v>
      </c>
      <c r="C2756" s="6">
        <v>1260917</v>
      </c>
      <c r="D2756" s="5" t="s">
        <v>1194</v>
      </c>
      <c r="E2756" s="5" t="s">
        <v>170</v>
      </c>
      <c r="F2756" s="5" t="s">
        <v>3936</v>
      </c>
      <c r="G2756" s="6">
        <v>24657</v>
      </c>
      <c r="H2756" s="5" t="s">
        <v>3937</v>
      </c>
      <c r="I2756" s="6">
        <v>71</v>
      </c>
      <c r="J2756" s="5" t="s">
        <v>1002</v>
      </c>
      <c r="K2756" s="5" t="s">
        <v>1003</v>
      </c>
      <c r="L2756" s="6">
        <v>27000000</v>
      </c>
      <c r="M2756" s="6">
        <v>2009</v>
      </c>
      <c r="N2756" s="6">
        <v>7.2</v>
      </c>
      <c r="O2756" s="21">
        <f>IMDB_Movies!$C461-IMDB_Movies!$L461</f>
        <v>-9215287</v>
      </c>
    </row>
    <row r="2757" spans="1:15" x14ac:dyDescent="0.35">
      <c r="A2757" s="15" t="s">
        <v>6352</v>
      </c>
      <c r="B2757" s="8">
        <v>138</v>
      </c>
      <c r="C2757" s="8">
        <v>1796024</v>
      </c>
      <c r="D2757" s="7" t="s">
        <v>2662</v>
      </c>
      <c r="E2757" s="7" t="s">
        <v>1190</v>
      </c>
      <c r="F2757" s="7" t="s">
        <v>6353</v>
      </c>
      <c r="G2757" s="8">
        <v>34985</v>
      </c>
      <c r="H2757" s="7" t="s">
        <v>6354</v>
      </c>
      <c r="I2757" s="8">
        <v>135</v>
      </c>
      <c r="J2757" s="7" t="s">
        <v>19</v>
      </c>
      <c r="K2757" s="7" t="s">
        <v>20</v>
      </c>
      <c r="L2757" s="8">
        <v>22000000</v>
      </c>
      <c r="M2757" s="8">
        <v>2010</v>
      </c>
      <c r="N2757" s="8">
        <v>5.4</v>
      </c>
      <c r="O2757" s="21">
        <f>IMDB_Movies!$C3616-IMDB_Movies!$L3616</f>
        <v>25672630</v>
      </c>
    </row>
    <row r="2758" spans="1:15" x14ac:dyDescent="0.35">
      <c r="A2758" s="15" t="s">
        <v>5191</v>
      </c>
      <c r="B2758" s="8">
        <v>214</v>
      </c>
      <c r="C2758" s="8">
        <v>42478175</v>
      </c>
      <c r="D2758" s="7" t="s">
        <v>479</v>
      </c>
      <c r="E2758" s="7" t="s">
        <v>282</v>
      </c>
      <c r="F2758" s="7" t="s">
        <v>5192</v>
      </c>
      <c r="G2758" s="8">
        <v>93767</v>
      </c>
      <c r="H2758" s="7" t="s">
        <v>5193</v>
      </c>
      <c r="I2758" s="8">
        <v>209</v>
      </c>
      <c r="J2758" s="7" t="s">
        <v>19</v>
      </c>
      <c r="K2758" s="7" t="s">
        <v>20</v>
      </c>
      <c r="L2758" s="8">
        <v>25000000</v>
      </c>
      <c r="M2758" s="8">
        <v>2015</v>
      </c>
      <c r="N2758" s="8">
        <v>7.2</v>
      </c>
      <c r="O2758" s="21">
        <f>IMDB_Movies!$C3146-IMDB_Movies!$L3146</f>
        <v>8175394</v>
      </c>
    </row>
    <row r="2759" spans="1:15" x14ac:dyDescent="0.35">
      <c r="A2759" s="14" t="s">
        <v>593</v>
      </c>
      <c r="B2759" s="6">
        <v>61</v>
      </c>
      <c r="C2759" s="6">
        <v>18318000</v>
      </c>
      <c r="D2759" s="5" t="s">
        <v>1652</v>
      </c>
      <c r="E2759" s="5" t="s">
        <v>1900</v>
      </c>
      <c r="F2759" s="5" t="s">
        <v>1901</v>
      </c>
      <c r="G2759" s="6">
        <v>24868</v>
      </c>
      <c r="H2759" s="5" t="s">
        <v>1902</v>
      </c>
      <c r="I2759" s="6">
        <v>216</v>
      </c>
      <c r="J2759" s="5" t="s">
        <v>19</v>
      </c>
      <c r="K2759" s="5" t="s">
        <v>267</v>
      </c>
      <c r="L2759" s="6">
        <v>80000000</v>
      </c>
      <c r="M2759" s="6">
        <v>1998</v>
      </c>
      <c r="N2759" s="6">
        <v>5.8</v>
      </c>
      <c r="O2759" s="21">
        <f>IMDB_Movies!$C1137-IMDB_Movies!$L1137</f>
        <v>3821335</v>
      </c>
    </row>
    <row r="2760" spans="1:15" x14ac:dyDescent="0.35">
      <c r="A2760" s="14" t="s">
        <v>4495</v>
      </c>
      <c r="B2760" s="6">
        <v>131</v>
      </c>
      <c r="C2760" s="6">
        <v>72279690</v>
      </c>
      <c r="D2760" s="5" t="s">
        <v>4496</v>
      </c>
      <c r="E2760" s="5" t="s">
        <v>331</v>
      </c>
      <c r="F2760" s="5" t="s">
        <v>4497</v>
      </c>
      <c r="G2760" s="6">
        <v>17948</v>
      </c>
      <c r="H2760" s="5" t="s">
        <v>4498</v>
      </c>
      <c r="I2760" s="6">
        <v>86</v>
      </c>
      <c r="J2760" s="5" t="s">
        <v>19</v>
      </c>
      <c r="K2760" s="5" t="s">
        <v>20</v>
      </c>
      <c r="L2760" s="6">
        <v>37000000</v>
      </c>
      <c r="M2760" s="6">
        <v>2011</v>
      </c>
      <c r="N2760" s="6">
        <v>6.9</v>
      </c>
      <c r="O2760" s="21">
        <f>IMDB_Movies!$C3096-IMDB_Movies!$L3096</f>
        <v>19506619</v>
      </c>
    </row>
    <row r="2761" spans="1:15" x14ac:dyDescent="0.35">
      <c r="A2761" s="14" t="s">
        <v>3280</v>
      </c>
      <c r="B2761" s="6">
        <v>45</v>
      </c>
      <c r="C2761" s="6">
        <v>10572742</v>
      </c>
      <c r="D2761" s="5" t="s">
        <v>151</v>
      </c>
      <c r="E2761" s="5" t="s">
        <v>5326</v>
      </c>
      <c r="F2761" s="5" t="s">
        <v>9840</v>
      </c>
      <c r="G2761" s="6">
        <v>2326</v>
      </c>
      <c r="H2761" s="5" t="s">
        <v>9841</v>
      </c>
      <c r="I2761" s="6">
        <v>21</v>
      </c>
      <c r="J2761" s="5" t="s">
        <v>19</v>
      </c>
      <c r="K2761" s="5" t="s">
        <v>20</v>
      </c>
      <c r="L2761" s="6">
        <v>8000000</v>
      </c>
      <c r="M2761" s="6">
        <v>2009</v>
      </c>
      <c r="N2761" s="6">
        <v>6.1</v>
      </c>
      <c r="O2761" s="21">
        <f>IMDB_Movies!$C3486-IMDB_Movies!$L3486</f>
        <v>-22324928</v>
      </c>
    </row>
    <row r="2762" spans="1:15" x14ac:dyDescent="0.35">
      <c r="A2762" s="14" t="s">
        <v>11223</v>
      </c>
      <c r="B2762" s="6">
        <v>70</v>
      </c>
      <c r="C2762" s="6">
        <v>2047570</v>
      </c>
      <c r="D2762" s="5" t="s">
        <v>11224</v>
      </c>
      <c r="E2762" s="5" t="s">
        <v>11225</v>
      </c>
      <c r="F2762" s="5" t="s">
        <v>11226</v>
      </c>
      <c r="G2762" s="6">
        <v>6790</v>
      </c>
      <c r="H2762" s="5" t="s">
        <v>11227</v>
      </c>
      <c r="I2762" s="6">
        <v>80</v>
      </c>
      <c r="J2762" s="5" t="s">
        <v>19</v>
      </c>
      <c r="K2762" s="5" t="s">
        <v>20</v>
      </c>
      <c r="L2762" s="6">
        <v>500000</v>
      </c>
      <c r="M2762" s="6">
        <v>1999</v>
      </c>
      <c r="N2762" s="6">
        <v>7.6</v>
      </c>
      <c r="O2762" s="22">
        <f>IMDB_Movies!$C1456-IMDB_Movies!$L1456</f>
        <v>-1394057</v>
      </c>
    </row>
    <row r="2763" spans="1:15" x14ac:dyDescent="0.35">
      <c r="A2763" s="11" t="s">
        <v>710</v>
      </c>
      <c r="B2763" s="12">
        <v>120</v>
      </c>
      <c r="C2763" s="12">
        <v>40932372</v>
      </c>
      <c r="D2763" s="13" t="s">
        <v>34</v>
      </c>
      <c r="E2763" s="13" t="s">
        <v>1176</v>
      </c>
      <c r="F2763" s="13" t="s">
        <v>2250</v>
      </c>
      <c r="G2763" s="12">
        <v>58023</v>
      </c>
      <c r="H2763" s="13" t="s">
        <v>2252</v>
      </c>
      <c r="I2763" s="12">
        <v>281</v>
      </c>
      <c r="J2763" s="13" t="s">
        <v>19</v>
      </c>
      <c r="K2763" s="13" t="s">
        <v>20</v>
      </c>
      <c r="L2763" s="12">
        <v>70000000</v>
      </c>
      <c r="M2763" s="12">
        <v>1998</v>
      </c>
      <c r="N2763" s="12">
        <v>6.3</v>
      </c>
      <c r="O2763" s="22">
        <f>IMDB_Movies!$C958-IMDB_Movies!$L958</f>
        <v>-702671</v>
      </c>
    </row>
    <row r="2764" spans="1:15" x14ac:dyDescent="0.35">
      <c r="A2764" s="14" t="s">
        <v>3478</v>
      </c>
      <c r="B2764" s="6">
        <v>88</v>
      </c>
      <c r="C2764" s="6">
        <v>548712</v>
      </c>
      <c r="D2764" s="5" t="s">
        <v>151</v>
      </c>
      <c r="E2764" s="5" t="s">
        <v>1325</v>
      </c>
      <c r="F2764" s="5" t="s">
        <v>11020</v>
      </c>
      <c r="G2764" s="6">
        <v>9233</v>
      </c>
      <c r="H2764" s="5" t="s">
        <v>11021</v>
      </c>
      <c r="I2764" s="6">
        <v>126</v>
      </c>
      <c r="J2764" s="5" t="s">
        <v>19</v>
      </c>
      <c r="K2764" s="5" t="s">
        <v>20</v>
      </c>
      <c r="L2764" s="6">
        <v>2500000</v>
      </c>
      <c r="M2764" s="6">
        <v>2003</v>
      </c>
      <c r="N2764" s="6">
        <v>6.9</v>
      </c>
      <c r="O2764" s="21">
        <f>IMDB_Movies!$C3450-IMDB_Movies!$L3450</f>
        <v>17288314</v>
      </c>
    </row>
    <row r="2765" spans="1:15" x14ac:dyDescent="0.35">
      <c r="A2765" s="15" t="s">
        <v>2421</v>
      </c>
      <c r="B2765" s="8">
        <v>306</v>
      </c>
      <c r="C2765" s="8">
        <v>37479778</v>
      </c>
      <c r="D2765" s="7" t="s">
        <v>2760</v>
      </c>
      <c r="E2765" s="7" t="s">
        <v>803</v>
      </c>
      <c r="F2765" s="7" t="s">
        <v>2761</v>
      </c>
      <c r="G2765" s="8">
        <v>124222</v>
      </c>
      <c r="H2765" s="7" t="s">
        <v>2762</v>
      </c>
      <c r="I2765" s="8">
        <v>259</v>
      </c>
      <c r="J2765" s="7" t="s">
        <v>19</v>
      </c>
      <c r="K2765" s="7" t="s">
        <v>20</v>
      </c>
      <c r="L2765" s="8">
        <v>60000000</v>
      </c>
      <c r="M2765" s="8">
        <v>2009</v>
      </c>
      <c r="N2765" s="8">
        <v>7.4</v>
      </c>
      <c r="O2765" s="21">
        <f>IMDB_Movies!$C1523-IMDB_Movies!$L1523</f>
        <v>324804</v>
      </c>
    </row>
    <row r="2766" spans="1:15" x14ac:dyDescent="0.35">
      <c r="A2766" s="11" t="s">
        <v>9213</v>
      </c>
      <c r="B2766" s="12">
        <v>285</v>
      </c>
      <c r="C2766" s="12">
        <v>7186670</v>
      </c>
      <c r="D2766" s="13" t="s">
        <v>9796</v>
      </c>
      <c r="E2766" s="13" t="s">
        <v>43</v>
      </c>
      <c r="F2766" s="13" t="s">
        <v>10986</v>
      </c>
      <c r="G2766" s="12">
        <v>21468</v>
      </c>
      <c r="H2766" s="13" t="s">
        <v>10987</v>
      </c>
      <c r="I2766" s="12">
        <v>164</v>
      </c>
      <c r="J2766" s="13" t="s">
        <v>19</v>
      </c>
      <c r="K2766" s="13" t="s">
        <v>20</v>
      </c>
      <c r="L2766" s="12">
        <v>6000000</v>
      </c>
      <c r="M2766" s="12">
        <v>2013</v>
      </c>
      <c r="N2766" s="12">
        <v>5.4</v>
      </c>
      <c r="O2766" s="22">
        <f>IMDB_Movies!$C1326-IMDB_Movies!$L1326</f>
        <v>-7882810</v>
      </c>
    </row>
    <row r="2767" spans="1:15" x14ac:dyDescent="0.35">
      <c r="A2767" s="15" t="s">
        <v>7443</v>
      </c>
      <c r="B2767" s="8">
        <v>208</v>
      </c>
      <c r="C2767" s="8">
        <v>2428883</v>
      </c>
      <c r="D2767" s="7" t="s">
        <v>1203</v>
      </c>
      <c r="E2767" s="7" t="s">
        <v>2946</v>
      </c>
      <c r="F2767" s="7" t="s">
        <v>7444</v>
      </c>
      <c r="G2767" s="8">
        <v>21370</v>
      </c>
      <c r="H2767" s="7" t="s">
        <v>7445</v>
      </c>
      <c r="I2767" s="8">
        <v>132</v>
      </c>
      <c r="J2767" s="7" t="s">
        <v>19</v>
      </c>
      <c r="K2767" s="7" t="s">
        <v>20</v>
      </c>
      <c r="L2767" s="8">
        <v>16000000</v>
      </c>
      <c r="M2767" s="8">
        <v>2014</v>
      </c>
      <c r="N2767" s="8">
        <v>6.6</v>
      </c>
      <c r="O2767" s="21">
        <f>IMDB_Movies!$C3640-IMDB_Movies!$L3640</f>
        <v>-953049</v>
      </c>
    </row>
    <row r="2768" spans="1:15" x14ac:dyDescent="0.35">
      <c r="A2768" s="14" t="s">
        <v>2145</v>
      </c>
      <c r="B2768" s="6">
        <v>186</v>
      </c>
      <c r="C2768" s="6">
        <v>136801374</v>
      </c>
      <c r="D2768" s="5" t="s">
        <v>2578</v>
      </c>
      <c r="E2768" s="5" t="s">
        <v>232</v>
      </c>
      <c r="F2768" s="5" t="s">
        <v>2579</v>
      </c>
      <c r="G2768" s="6">
        <v>782610</v>
      </c>
      <c r="H2768" s="5" t="s">
        <v>2580</v>
      </c>
      <c r="I2768" s="6">
        <v>1377</v>
      </c>
      <c r="J2768" s="5" t="s">
        <v>19</v>
      </c>
      <c r="K2768" s="5" t="s">
        <v>20</v>
      </c>
      <c r="L2768" s="6">
        <v>60000000</v>
      </c>
      <c r="M2768" s="6">
        <v>1999</v>
      </c>
      <c r="N2768" s="6">
        <v>8.5</v>
      </c>
      <c r="O2768" s="22">
        <f>IMDB_Movies!$C2686-IMDB_Movies!$L2686</f>
        <v>2700000</v>
      </c>
    </row>
    <row r="2769" spans="1:15" x14ac:dyDescent="0.35">
      <c r="A2769" s="11" t="s">
        <v>11460</v>
      </c>
      <c r="B2769" s="12">
        <v>12</v>
      </c>
      <c r="C2769" s="12">
        <v>174682</v>
      </c>
      <c r="D2769" s="13" t="s">
        <v>3938</v>
      </c>
      <c r="E2769" s="13" t="s">
        <v>11461</v>
      </c>
      <c r="F2769" s="13" t="s">
        <v>11462</v>
      </c>
      <c r="G2769" s="12">
        <v>460</v>
      </c>
      <c r="H2769" s="13" t="s">
        <v>11463</v>
      </c>
      <c r="I2769" s="12">
        <v>14</v>
      </c>
      <c r="J2769" s="13" t="s">
        <v>19</v>
      </c>
      <c r="K2769" s="13" t="s">
        <v>20</v>
      </c>
      <c r="L2769" s="12">
        <v>200000</v>
      </c>
      <c r="M2769" s="12">
        <v>2002</v>
      </c>
      <c r="N2769" s="12">
        <v>6.9</v>
      </c>
      <c r="O2769" s="22">
        <f>IMDB_Movies!$C3263-IMDB_Movies!$L3263</f>
        <v>25188667</v>
      </c>
    </row>
    <row r="2770" spans="1:15" x14ac:dyDescent="0.35">
      <c r="A2770" s="11" t="s">
        <v>3059</v>
      </c>
      <c r="B2770" s="12">
        <v>376</v>
      </c>
      <c r="C2770" s="12">
        <v>1987762</v>
      </c>
      <c r="D2770" s="13" t="s">
        <v>3400</v>
      </c>
      <c r="E2770" s="13" t="s">
        <v>464</v>
      </c>
      <c r="F2770" s="13" t="s">
        <v>8830</v>
      </c>
      <c r="G2770" s="12">
        <v>59297</v>
      </c>
      <c r="H2770" s="13" t="s">
        <v>8831</v>
      </c>
      <c r="I2770" s="12">
        <v>216</v>
      </c>
      <c r="J2770" s="13" t="s">
        <v>19</v>
      </c>
      <c r="K2770" s="13" t="s">
        <v>20</v>
      </c>
      <c r="L2770" s="12">
        <v>11000000</v>
      </c>
      <c r="M2770" s="12">
        <v>2011</v>
      </c>
      <c r="N2770" s="12">
        <v>6.7</v>
      </c>
      <c r="O2770" s="22">
        <f>IMDB_Movies!$C2766-IMDB_Movies!$L2766</f>
        <v>1186670</v>
      </c>
    </row>
    <row r="2771" spans="1:15" x14ac:dyDescent="0.35">
      <c r="A2771" s="11" t="s">
        <v>1039</v>
      </c>
      <c r="B2771" s="12">
        <v>67</v>
      </c>
      <c r="C2771" s="12">
        <v>1027749</v>
      </c>
      <c r="D2771" s="13" t="s">
        <v>2233</v>
      </c>
      <c r="E2771" s="13" t="s">
        <v>2218</v>
      </c>
      <c r="F2771" s="13" t="s">
        <v>6871</v>
      </c>
      <c r="G2771" s="12">
        <v>8087</v>
      </c>
      <c r="H2771" s="13" t="s">
        <v>6872</v>
      </c>
      <c r="I2771" s="12">
        <v>33</v>
      </c>
      <c r="J2771" s="13" t="s">
        <v>19</v>
      </c>
      <c r="K2771" s="13" t="s">
        <v>267</v>
      </c>
      <c r="L2771" s="12">
        <v>40000000</v>
      </c>
      <c r="M2771" s="12">
        <v>2008</v>
      </c>
      <c r="N2771" s="12">
        <v>7.1</v>
      </c>
      <c r="O2771" s="22">
        <f>IMDB_Movies!$C3631-IMDB_Movies!$L3631</f>
        <v>21629916</v>
      </c>
    </row>
    <row r="2772" spans="1:15" x14ac:dyDescent="0.35">
      <c r="A2772" s="14" t="s">
        <v>905</v>
      </c>
      <c r="B2772" s="6">
        <v>211</v>
      </c>
      <c r="C2772" s="6">
        <v>40559930</v>
      </c>
      <c r="D2772" s="5" t="s">
        <v>2764</v>
      </c>
      <c r="E2772" s="5" t="s">
        <v>1048</v>
      </c>
      <c r="F2772" s="5" t="s">
        <v>2765</v>
      </c>
      <c r="G2772" s="6">
        <v>41727</v>
      </c>
      <c r="H2772" s="5" t="s">
        <v>2767</v>
      </c>
      <c r="I2772" s="6">
        <v>184</v>
      </c>
      <c r="J2772" s="5" t="s">
        <v>19</v>
      </c>
      <c r="K2772" s="5" t="s">
        <v>20</v>
      </c>
      <c r="L2772" s="6">
        <v>60000000</v>
      </c>
      <c r="M2772" s="6">
        <v>2009</v>
      </c>
      <c r="N2772" s="6">
        <v>6.2</v>
      </c>
      <c r="O2772" s="22">
        <f>IMDB_Movies!$C1864-IMDB_Movies!$L1864</f>
        <v>39812796</v>
      </c>
    </row>
    <row r="2773" spans="1:15" x14ac:dyDescent="0.35">
      <c r="A2773" s="11" t="s">
        <v>2751</v>
      </c>
      <c r="B2773" s="12">
        <v>220</v>
      </c>
      <c r="C2773" s="12">
        <v>37053924</v>
      </c>
      <c r="D2773" s="13" t="s">
        <v>1194</v>
      </c>
      <c r="E2773" s="13" t="s">
        <v>2707</v>
      </c>
      <c r="F2773" s="13" t="s">
        <v>5501</v>
      </c>
      <c r="G2773" s="12">
        <v>77935</v>
      </c>
      <c r="H2773" s="13" t="s">
        <v>5502</v>
      </c>
      <c r="I2773" s="12">
        <v>122</v>
      </c>
      <c r="J2773" s="13" t="s">
        <v>19</v>
      </c>
      <c r="K2773" s="13" t="s">
        <v>539</v>
      </c>
      <c r="L2773" s="12">
        <v>28000000</v>
      </c>
      <c r="M2773" s="12">
        <v>2011</v>
      </c>
      <c r="N2773" s="12">
        <v>6.1</v>
      </c>
      <c r="O2773" s="22">
        <f>IMDB_Movies!$C472-IMDB_Movies!$L472</f>
        <v>15370763</v>
      </c>
    </row>
    <row r="2774" spans="1:15" x14ac:dyDescent="0.35">
      <c r="A2774" s="14" t="s">
        <v>10516</v>
      </c>
      <c r="B2774" s="6">
        <v>28</v>
      </c>
      <c r="C2774" s="6">
        <v>99851</v>
      </c>
      <c r="D2774" s="5" t="s">
        <v>39</v>
      </c>
      <c r="E2774" s="5" t="s">
        <v>10517</v>
      </c>
      <c r="F2774" s="5" t="s">
        <v>10518</v>
      </c>
      <c r="G2774" s="6">
        <v>1138</v>
      </c>
      <c r="H2774" s="5" t="s">
        <v>10519</v>
      </c>
      <c r="I2774" s="6">
        <v>30</v>
      </c>
      <c r="J2774" s="5" t="s">
        <v>19</v>
      </c>
      <c r="K2774" s="5" t="s">
        <v>20</v>
      </c>
      <c r="L2774" s="6">
        <v>2500000</v>
      </c>
      <c r="M2774" s="6">
        <v>2010</v>
      </c>
      <c r="N2774" s="6">
        <v>7.1</v>
      </c>
      <c r="O2774" s="21">
        <f>IMDB_Movies!$C2908-IMDB_Movies!$L2908</f>
        <v>26638165</v>
      </c>
    </row>
    <row r="2775" spans="1:15" x14ac:dyDescent="0.35">
      <c r="A2775" s="14" t="s">
        <v>1047</v>
      </c>
      <c r="B2775" s="6">
        <v>248</v>
      </c>
      <c r="C2775" s="6">
        <v>33313582</v>
      </c>
      <c r="D2775" s="5" t="s">
        <v>3420</v>
      </c>
      <c r="E2775" s="5" t="s">
        <v>803</v>
      </c>
      <c r="F2775" s="5" t="s">
        <v>6282</v>
      </c>
      <c r="G2775" s="6">
        <v>52888</v>
      </c>
      <c r="H2775" s="5" t="s">
        <v>6283</v>
      </c>
      <c r="I2775" s="6">
        <v>175</v>
      </c>
      <c r="J2775" s="5" t="s">
        <v>19</v>
      </c>
      <c r="K2775" s="5" t="s">
        <v>20</v>
      </c>
      <c r="L2775" s="6">
        <v>21000000</v>
      </c>
      <c r="M2775" s="6">
        <v>2009</v>
      </c>
      <c r="N2775" s="6">
        <v>6.5</v>
      </c>
      <c r="O2775" s="22">
        <f>IMDB_Movies!$C1828-IMDB_Movies!$L1828</f>
        <v>34225164</v>
      </c>
    </row>
    <row r="2776" spans="1:15" x14ac:dyDescent="0.35">
      <c r="A2776" s="14" t="s">
        <v>309</v>
      </c>
      <c r="B2776" s="6">
        <v>240</v>
      </c>
      <c r="C2776" s="6">
        <v>137850096</v>
      </c>
      <c r="D2776" s="5" t="s">
        <v>311</v>
      </c>
      <c r="E2776" s="5" t="s">
        <v>312</v>
      </c>
      <c r="F2776" s="5" t="s">
        <v>313</v>
      </c>
      <c r="G2776" s="6">
        <v>72809</v>
      </c>
      <c r="H2776" s="5" t="s">
        <v>315</v>
      </c>
      <c r="I2776" s="6">
        <v>249</v>
      </c>
      <c r="J2776" s="5" t="s">
        <v>19</v>
      </c>
      <c r="K2776" s="5" t="s">
        <v>20</v>
      </c>
      <c r="L2776" s="6">
        <v>200000000</v>
      </c>
      <c r="M2776" s="6">
        <v>2009</v>
      </c>
      <c r="N2776" s="6">
        <v>6.8</v>
      </c>
      <c r="O2776" s="21">
        <f>IMDB_Movies!$C1385-IMDB_Movies!$L1385</f>
        <v>85648585</v>
      </c>
    </row>
    <row r="2777" spans="1:15" x14ac:dyDescent="0.35">
      <c r="A2777" s="14" t="s">
        <v>362</v>
      </c>
      <c r="B2777" s="6">
        <v>190</v>
      </c>
      <c r="C2777" s="6">
        <v>26415649</v>
      </c>
      <c r="D2777" s="5" t="s">
        <v>329</v>
      </c>
      <c r="E2777" s="5" t="s">
        <v>415</v>
      </c>
      <c r="F2777" s="5" t="s">
        <v>6595</v>
      </c>
      <c r="G2777" s="6">
        <v>94892</v>
      </c>
      <c r="H2777" s="5" t="s">
        <v>6596</v>
      </c>
      <c r="I2777" s="6">
        <v>189</v>
      </c>
      <c r="J2777" s="5" t="s">
        <v>19</v>
      </c>
      <c r="K2777" s="5" t="s">
        <v>20</v>
      </c>
      <c r="L2777" s="6">
        <v>20000000</v>
      </c>
      <c r="M2777" s="6">
        <v>2008</v>
      </c>
      <c r="N2777" s="6">
        <v>6.8</v>
      </c>
      <c r="O2777" s="22">
        <f>IMDB_Movies!$C626-IMDB_Movies!$L626</f>
        <v>56306973</v>
      </c>
    </row>
    <row r="2778" spans="1:15" x14ac:dyDescent="0.35">
      <c r="A2778" s="11" t="s">
        <v>7643</v>
      </c>
      <c r="B2778" s="12">
        <v>96</v>
      </c>
      <c r="C2778" s="12">
        <v>17411331</v>
      </c>
      <c r="D2778" s="13" t="s">
        <v>2788</v>
      </c>
      <c r="E2778" s="13" t="s">
        <v>257</v>
      </c>
      <c r="F2778" s="13" t="s">
        <v>7644</v>
      </c>
      <c r="G2778" s="12">
        <v>17328</v>
      </c>
      <c r="H2778" s="13" t="s">
        <v>7645</v>
      </c>
      <c r="I2778" s="12">
        <v>237</v>
      </c>
      <c r="J2778" s="13" t="s">
        <v>19</v>
      </c>
      <c r="K2778" s="13" t="s">
        <v>267</v>
      </c>
      <c r="L2778" s="12">
        <v>15000000</v>
      </c>
      <c r="M2778" s="12">
        <v>1998</v>
      </c>
      <c r="N2778" s="12">
        <v>5.5</v>
      </c>
      <c r="O2778" s="22">
        <f>IMDB_Movies!$C3757-IMDB_Movies!$L3757</f>
        <v>-1499297</v>
      </c>
    </row>
    <row r="2779" spans="1:15" x14ac:dyDescent="0.35">
      <c r="A2779" s="11" t="s">
        <v>1371</v>
      </c>
      <c r="B2779" s="12">
        <v>160</v>
      </c>
      <c r="C2779" s="12">
        <v>5701643</v>
      </c>
      <c r="D2779" s="13" t="s">
        <v>2256</v>
      </c>
      <c r="E2779" s="13" t="s">
        <v>164</v>
      </c>
      <c r="F2779" s="13" t="s">
        <v>7130</v>
      </c>
      <c r="G2779" s="12">
        <v>37635</v>
      </c>
      <c r="H2779" s="13" t="s">
        <v>7131</v>
      </c>
      <c r="I2779" s="12">
        <v>165</v>
      </c>
      <c r="J2779" s="13" t="s">
        <v>7132</v>
      </c>
      <c r="K2779" s="13" t="s">
        <v>4509</v>
      </c>
      <c r="L2779" s="12">
        <v>20000000</v>
      </c>
      <c r="M2779" s="12">
        <v>2007</v>
      </c>
      <c r="N2779" s="12">
        <v>7.3</v>
      </c>
      <c r="O2779" s="22">
        <f>IMDB_Movies!$C1100-IMDB_Movies!$L1100</f>
        <v>104360277</v>
      </c>
    </row>
    <row r="2780" spans="1:15" x14ac:dyDescent="0.35">
      <c r="A2780" s="11" t="s">
        <v>3828</v>
      </c>
      <c r="B2780" s="12">
        <v>28</v>
      </c>
      <c r="C2780" s="12">
        <v>44834712</v>
      </c>
      <c r="D2780" s="13" t="s">
        <v>2662</v>
      </c>
      <c r="E2780" s="13" t="s">
        <v>36</v>
      </c>
      <c r="F2780" s="13" t="s">
        <v>3829</v>
      </c>
      <c r="G2780" s="12">
        <v>13995</v>
      </c>
      <c r="H2780" s="13" t="s">
        <v>3830</v>
      </c>
      <c r="I2780" s="12">
        <v>62</v>
      </c>
      <c r="J2780" s="13" t="s">
        <v>19</v>
      </c>
      <c r="K2780" s="13" t="s">
        <v>20</v>
      </c>
      <c r="L2780" s="12">
        <v>44000000</v>
      </c>
      <c r="M2780" s="12">
        <v>1996</v>
      </c>
      <c r="N2780" s="12">
        <v>5.6</v>
      </c>
      <c r="O2780" s="22">
        <f>IMDB_Movies!$C3615-IMDB_Movies!$L3615</f>
        <v>-23450000</v>
      </c>
    </row>
    <row r="2781" spans="1:15" x14ac:dyDescent="0.35">
      <c r="A2781" s="14" t="s">
        <v>280</v>
      </c>
      <c r="B2781" s="6">
        <v>440</v>
      </c>
      <c r="C2781" s="6">
        <v>77564037</v>
      </c>
      <c r="D2781" s="5" t="s">
        <v>838</v>
      </c>
      <c r="E2781" s="5" t="s">
        <v>839</v>
      </c>
      <c r="F2781" s="5" t="s">
        <v>840</v>
      </c>
      <c r="G2781" s="6">
        <v>177383</v>
      </c>
      <c r="H2781" s="5" t="s">
        <v>842</v>
      </c>
      <c r="I2781" s="6">
        <v>447</v>
      </c>
      <c r="J2781" s="5" t="s">
        <v>19</v>
      </c>
      <c r="K2781" s="5" t="s">
        <v>20</v>
      </c>
      <c r="L2781" s="6">
        <v>135000000</v>
      </c>
      <c r="M2781" s="6">
        <v>2011</v>
      </c>
      <c r="N2781" s="6">
        <v>7.4</v>
      </c>
      <c r="O2781" s="21">
        <f>IMDB_Movies!$C195-IMDB_Movies!$L195</f>
        <v>2667015</v>
      </c>
    </row>
    <row r="2782" spans="1:15" x14ac:dyDescent="0.35">
      <c r="A2782" s="11" t="s">
        <v>1106</v>
      </c>
      <c r="B2782" s="12">
        <v>173</v>
      </c>
      <c r="C2782" s="12">
        <v>46280507</v>
      </c>
      <c r="D2782" s="13" t="s">
        <v>1142</v>
      </c>
      <c r="E2782" s="13" t="s">
        <v>1473</v>
      </c>
      <c r="F2782" s="13" t="s">
        <v>3713</v>
      </c>
      <c r="G2782" s="12">
        <v>87165</v>
      </c>
      <c r="H2782" s="13" t="s">
        <v>3715</v>
      </c>
      <c r="I2782" s="12">
        <v>184</v>
      </c>
      <c r="J2782" s="13" t="s">
        <v>19</v>
      </c>
      <c r="K2782" s="13" t="s">
        <v>20</v>
      </c>
      <c r="L2782" s="12">
        <v>40000000</v>
      </c>
      <c r="M2782" s="12">
        <v>2014</v>
      </c>
      <c r="N2782" s="12">
        <v>6.5</v>
      </c>
      <c r="O2782" s="22">
        <f>IMDB_Movies!$C2494-IMDB_Movies!$L2494</f>
        <v>216188924</v>
      </c>
    </row>
    <row r="2783" spans="1:15" x14ac:dyDescent="0.35">
      <c r="A2783" s="14" t="s">
        <v>40</v>
      </c>
      <c r="B2783" s="6">
        <v>421</v>
      </c>
      <c r="C2783" s="6">
        <v>223806889</v>
      </c>
      <c r="D2783" s="5" t="s">
        <v>296</v>
      </c>
      <c r="E2783" s="5" t="s">
        <v>231</v>
      </c>
      <c r="F2783" s="5" t="s">
        <v>297</v>
      </c>
      <c r="G2783" s="6">
        <v>718837</v>
      </c>
      <c r="H2783" s="5" t="s">
        <v>299</v>
      </c>
      <c r="I2783" s="6">
        <v>1043</v>
      </c>
      <c r="J2783" s="5" t="s">
        <v>19</v>
      </c>
      <c r="K2783" s="5" t="s">
        <v>20</v>
      </c>
      <c r="L2783" s="6">
        <v>180000000</v>
      </c>
      <c r="M2783" s="6">
        <v>2008</v>
      </c>
      <c r="N2783" s="6">
        <v>8.4</v>
      </c>
      <c r="O2783" s="22">
        <f>IMDB_Movies!$C1086-IMDB_Movies!$L1086</f>
        <v>103620822</v>
      </c>
    </row>
    <row r="2784" spans="1:15" x14ac:dyDescent="0.35">
      <c r="A2784" s="14" t="s">
        <v>10537</v>
      </c>
      <c r="B2784" s="6">
        <v>8</v>
      </c>
      <c r="C2784" s="6">
        <v>178739</v>
      </c>
      <c r="D2784" s="5" t="s">
        <v>9978</v>
      </c>
      <c r="E2784" s="5" t="s">
        <v>10538</v>
      </c>
      <c r="F2784" s="5" t="s">
        <v>10539</v>
      </c>
      <c r="G2784" s="6">
        <v>1015</v>
      </c>
      <c r="H2784" s="5" t="s">
        <v>10540</v>
      </c>
      <c r="I2784" s="6">
        <v>10</v>
      </c>
      <c r="J2784" s="5" t="s">
        <v>19</v>
      </c>
      <c r="K2784" s="5" t="s">
        <v>20</v>
      </c>
      <c r="L2784" s="6">
        <v>2450000</v>
      </c>
      <c r="M2784" s="6">
        <v>2011</v>
      </c>
      <c r="N2784" s="6">
        <v>3.9</v>
      </c>
      <c r="O2784" s="22">
        <f>IMDB_Movies!$C3299-IMDB_Movies!$L3299</f>
        <v>35200000</v>
      </c>
    </row>
    <row r="2785" spans="1:15" x14ac:dyDescent="0.35">
      <c r="A2785" s="14" t="s">
        <v>7558</v>
      </c>
      <c r="B2785" s="6">
        <v>202</v>
      </c>
      <c r="C2785" s="6">
        <v>12583510</v>
      </c>
      <c r="D2785" s="5" t="s">
        <v>4060</v>
      </c>
      <c r="E2785" s="5" t="s">
        <v>8220</v>
      </c>
      <c r="F2785" s="5" t="s">
        <v>9314</v>
      </c>
      <c r="G2785" s="6">
        <v>60709</v>
      </c>
      <c r="H2785" s="5" t="s">
        <v>9315</v>
      </c>
      <c r="I2785" s="6">
        <v>922</v>
      </c>
      <c r="J2785" s="5" t="s">
        <v>19</v>
      </c>
      <c r="K2785" s="5" t="s">
        <v>20</v>
      </c>
      <c r="L2785" s="6">
        <v>7000000</v>
      </c>
      <c r="M2785" s="6">
        <v>2003</v>
      </c>
      <c r="N2785" s="6">
        <v>6</v>
      </c>
      <c r="O2785" s="21">
        <f>IMDB_Movies!$C3700-IMDB_Movies!$L3700</f>
        <v>-41392993</v>
      </c>
    </row>
    <row r="2786" spans="1:15" x14ac:dyDescent="0.35">
      <c r="A2786" s="14" t="s">
        <v>1397</v>
      </c>
      <c r="B2786" s="6">
        <v>106</v>
      </c>
      <c r="C2786" s="6">
        <v>22406362</v>
      </c>
      <c r="D2786" s="5" t="s">
        <v>1398</v>
      </c>
      <c r="E2786" s="5" t="s">
        <v>382</v>
      </c>
      <c r="F2786" s="5" t="s">
        <v>1399</v>
      </c>
      <c r="G2786" s="6">
        <v>16832</v>
      </c>
      <c r="H2786" s="5" t="s">
        <v>1400</v>
      </c>
      <c r="I2786" s="6">
        <v>267</v>
      </c>
      <c r="J2786" s="5" t="s">
        <v>19</v>
      </c>
      <c r="K2786" s="5" t="s">
        <v>20</v>
      </c>
      <c r="L2786" s="6">
        <v>107000000</v>
      </c>
      <c r="M2786" s="6">
        <v>2004</v>
      </c>
      <c r="N2786" s="6">
        <v>6</v>
      </c>
      <c r="O2786" s="21">
        <f>IMDB_Movies!$C3212-IMDB_Movies!$L3212</f>
        <v>744858</v>
      </c>
    </row>
    <row r="2787" spans="1:15" x14ac:dyDescent="0.35">
      <c r="A2787" s="15" t="s">
        <v>3129</v>
      </c>
      <c r="B2787" s="8">
        <v>181</v>
      </c>
      <c r="C2787" s="8">
        <v>82522790</v>
      </c>
      <c r="D2787" s="7" t="s">
        <v>4011</v>
      </c>
      <c r="E2787" s="7" t="s">
        <v>415</v>
      </c>
      <c r="F2787" s="7" t="s">
        <v>4012</v>
      </c>
      <c r="G2787" s="8">
        <v>143835</v>
      </c>
      <c r="H2787" s="7" t="s">
        <v>4013</v>
      </c>
      <c r="I2787" s="8">
        <v>654</v>
      </c>
      <c r="J2787" s="7" t="s">
        <v>19</v>
      </c>
      <c r="K2787" s="7" t="s">
        <v>20</v>
      </c>
      <c r="L2787" s="8">
        <v>40000000</v>
      </c>
      <c r="M2787" s="8">
        <v>1992</v>
      </c>
      <c r="N2787" s="8">
        <v>7.5</v>
      </c>
      <c r="O2787" s="21">
        <f>IMDB_Movies!$C3668-IMDB_Movies!$L3668</f>
        <v>-21621647</v>
      </c>
    </row>
    <row r="2788" spans="1:15" x14ac:dyDescent="0.35">
      <c r="A2788" s="14" t="s">
        <v>4739</v>
      </c>
      <c r="B2788" s="6">
        <v>93</v>
      </c>
      <c r="C2788" s="6">
        <v>19447478</v>
      </c>
      <c r="D2788" s="5" t="s">
        <v>4740</v>
      </c>
      <c r="E2788" s="5" t="s">
        <v>284</v>
      </c>
      <c r="F2788" s="5" t="s">
        <v>4741</v>
      </c>
      <c r="G2788" s="6">
        <v>15788</v>
      </c>
      <c r="H2788" s="5" t="s">
        <v>4742</v>
      </c>
      <c r="I2788" s="6">
        <v>80</v>
      </c>
      <c r="J2788" s="5" t="s">
        <v>19</v>
      </c>
      <c r="K2788" s="5" t="s">
        <v>31</v>
      </c>
      <c r="L2788" s="6">
        <v>35000000</v>
      </c>
      <c r="M2788" s="6">
        <v>2005</v>
      </c>
      <c r="N2788" s="6">
        <v>5.6</v>
      </c>
      <c r="O2788" s="22">
        <f>IMDB_Movies!$C1064-IMDB_Movies!$L1064</f>
        <v>8699684</v>
      </c>
    </row>
    <row r="2789" spans="1:15" x14ac:dyDescent="0.35">
      <c r="A2789" s="15" t="s">
        <v>787</v>
      </c>
      <c r="B2789" s="8">
        <v>285</v>
      </c>
      <c r="C2789" s="8">
        <v>34300771</v>
      </c>
      <c r="D2789" s="7" t="s">
        <v>2243</v>
      </c>
      <c r="E2789" s="7" t="s">
        <v>247</v>
      </c>
      <c r="F2789" s="7" t="s">
        <v>6543</v>
      </c>
      <c r="G2789" s="8">
        <v>243799</v>
      </c>
      <c r="H2789" s="7" t="s">
        <v>6544</v>
      </c>
      <c r="I2789" s="8">
        <v>908</v>
      </c>
      <c r="J2789" s="7" t="s">
        <v>19</v>
      </c>
      <c r="K2789" s="7" t="s">
        <v>1003</v>
      </c>
      <c r="L2789" s="8">
        <v>25000000</v>
      </c>
      <c r="M2789" s="8">
        <v>2006</v>
      </c>
      <c r="N2789" s="8">
        <v>7.5</v>
      </c>
      <c r="O2789" s="21">
        <f>IMDB_Movies!$C2986-IMDB_Movies!$L2986</f>
        <v>-2926322</v>
      </c>
    </row>
    <row r="2790" spans="1:15" x14ac:dyDescent="0.35">
      <c r="A2790" s="14" t="s">
        <v>1223</v>
      </c>
      <c r="B2790" s="6">
        <v>170</v>
      </c>
      <c r="C2790" s="6">
        <v>75030163</v>
      </c>
      <c r="D2790" s="5" t="s">
        <v>98</v>
      </c>
      <c r="E2790" s="5" t="s">
        <v>461</v>
      </c>
      <c r="F2790" s="5" t="s">
        <v>1224</v>
      </c>
      <c r="G2790" s="6">
        <v>108076</v>
      </c>
      <c r="H2790" s="5" t="s">
        <v>1226</v>
      </c>
      <c r="I2790" s="6">
        <v>1690</v>
      </c>
      <c r="J2790" s="5" t="s">
        <v>19</v>
      </c>
      <c r="K2790" s="5" t="s">
        <v>20</v>
      </c>
      <c r="L2790" s="6">
        <v>100000000</v>
      </c>
      <c r="M2790" s="6">
        <v>2006</v>
      </c>
      <c r="N2790" s="6">
        <v>5.0999999999999996</v>
      </c>
      <c r="O2790" s="22">
        <f>IMDB_Movies!$C188-IMDB_Movies!$L188</f>
        <v>-16893131</v>
      </c>
    </row>
    <row r="2791" spans="1:15" x14ac:dyDescent="0.35">
      <c r="A2791" s="14" t="s">
        <v>7901</v>
      </c>
      <c r="B2791" s="6">
        <v>195</v>
      </c>
      <c r="C2791" s="6">
        <v>11204499</v>
      </c>
      <c r="D2791" s="5" t="s">
        <v>4129</v>
      </c>
      <c r="E2791" s="5" t="s">
        <v>535</v>
      </c>
      <c r="F2791" s="5" t="s">
        <v>7902</v>
      </c>
      <c r="G2791" s="6">
        <v>38142</v>
      </c>
      <c r="H2791" s="5" t="s">
        <v>7903</v>
      </c>
      <c r="I2791" s="6">
        <v>270</v>
      </c>
      <c r="J2791" s="5" t="s">
        <v>19</v>
      </c>
      <c r="K2791" s="5" t="s">
        <v>20</v>
      </c>
      <c r="L2791" s="6">
        <v>14000000</v>
      </c>
      <c r="M2791" s="6">
        <v>2006</v>
      </c>
      <c r="N2791" s="6">
        <v>7</v>
      </c>
      <c r="O2791" s="21">
        <f>IMDB_Movies!$C3168-IMDB_Movies!$L3168</f>
        <v>8792641</v>
      </c>
    </row>
    <row r="2792" spans="1:15" x14ac:dyDescent="0.35">
      <c r="A2792" s="14" t="s">
        <v>10507</v>
      </c>
      <c r="B2792" s="6">
        <v>14</v>
      </c>
      <c r="C2792" s="6">
        <v>173783</v>
      </c>
      <c r="D2792" s="5" t="s">
        <v>39</v>
      </c>
      <c r="E2792" s="5" t="s">
        <v>5179</v>
      </c>
      <c r="F2792" s="5" t="s">
        <v>10509</v>
      </c>
      <c r="G2792" s="6">
        <v>578</v>
      </c>
      <c r="H2792" s="5" t="s">
        <v>10510</v>
      </c>
      <c r="I2792" s="6">
        <v>34</v>
      </c>
      <c r="J2792" s="5" t="s">
        <v>19</v>
      </c>
      <c r="K2792" s="5" t="s">
        <v>20</v>
      </c>
      <c r="L2792" s="6">
        <v>2500000</v>
      </c>
      <c r="M2792" s="6">
        <v>2008</v>
      </c>
      <c r="N2792" s="6">
        <v>7.6</v>
      </c>
      <c r="O2792" s="22">
        <f>IMDB_Movies!$C2902-IMDB_Movies!$L2902</f>
        <v>177467</v>
      </c>
    </row>
    <row r="2793" spans="1:15" x14ac:dyDescent="0.35">
      <c r="A2793" s="14" t="s">
        <v>655</v>
      </c>
      <c r="B2793" s="6">
        <v>88</v>
      </c>
      <c r="C2793" s="6">
        <v>49002815</v>
      </c>
      <c r="D2793" s="5" t="s">
        <v>2015</v>
      </c>
      <c r="E2793" s="5" t="s">
        <v>6295</v>
      </c>
      <c r="F2793" s="5" t="s">
        <v>6296</v>
      </c>
      <c r="G2793" s="6">
        <v>15665</v>
      </c>
      <c r="H2793" s="5" t="s">
        <v>6297</v>
      </c>
      <c r="I2793" s="6">
        <v>35</v>
      </c>
      <c r="J2793" s="5" t="s">
        <v>19</v>
      </c>
      <c r="K2793" s="5" t="s">
        <v>20</v>
      </c>
      <c r="L2793" s="6">
        <v>22000000</v>
      </c>
      <c r="M2793" s="6">
        <v>2012</v>
      </c>
      <c r="N2793" s="6">
        <v>6.4</v>
      </c>
      <c r="O2793" s="21">
        <f>IMDB_Movies!$C2295-IMDB_Movies!$L2295</f>
        <v>-15481610</v>
      </c>
    </row>
    <row r="2794" spans="1:15" x14ac:dyDescent="0.35">
      <c r="A2794" s="15" t="s">
        <v>10119</v>
      </c>
      <c r="B2794" s="8">
        <v>43</v>
      </c>
      <c r="C2794" s="8">
        <v>302204</v>
      </c>
      <c r="D2794" s="7" t="s">
        <v>2782</v>
      </c>
      <c r="E2794" s="7" t="s">
        <v>9625</v>
      </c>
      <c r="F2794" s="7" t="s">
        <v>10120</v>
      </c>
      <c r="G2794" s="8">
        <v>6705</v>
      </c>
      <c r="H2794" s="7" t="s">
        <v>10121</v>
      </c>
      <c r="I2794" s="8">
        <v>53</v>
      </c>
      <c r="J2794" s="7" t="s">
        <v>19</v>
      </c>
      <c r="K2794" s="7" t="s">
        <v>31</v>
      </c>
      <c r="L2794" s="8">
        <v>3000000</v>
      </c>
      <c r="M2794" s="8">
        <v>1997</v>
      </c>
      <c r="N2794" s="8">
        <v>6.6</v>
      </c>
      <c r="O2794" s="21">
        <f>IMDB_Movies!$C1851-IMDB_Movies!$L1851</f>
        <v>-11409500</v>
      </c>
    </row>
    <row r="2795" spans="1:15" x14ac:dyDescent="0.35">
      <c r="A2795" s="11" t="s">
        <v>11272</v>
      </c>
      <c r="B2795" s="12">
        <v>230</v>
      </c>
      <c r="C2795" s="12">
        <v>98017</v>
      </c>
      <c r="D2795" s="13" t="s">
        <v>619</v>
      </c>
      <c r="E2795" s="13" t="s">
        <v>3002</v>
      </c>
      <c r="F2795" s="13" t="s">
        <v>11273</v>
      </c>
      <c r="G2795" s="12">
        <v>26185</v>
      </c>
      <c r="H2795" s="13" t="s">
        <v>11274</v>
      </c>
      <c r="I2795" s="12">
        <v>170</v>
      </c>
      <c r="J2795" s="13" t="s">
        <v>19</v>
      </c>
      <c r="K2795" s="13" t="s">
        <v>1003</v>
      </c>
      <c r="L2795" s="12">
        <v>500000</v>
      </c>
      <c r="M2795" s="12">
        <v>2010</v>
      </c>
      <c r="N2795" s="12">
        <v>5.8</v>
      </c>
      <c r="O2795" s="22">
        <f>IMDB_Movies!$C2384-IMDB_Movies!$L2384</f>
        <v>-1455956</v>
      </c>
    </row>
    <row r="2796" spans="1:15" x14ac:dyDescent="0.35">
      <c r="A2796" s="15" t="s">
        <v>6652</v>
      </c>
      <c r="B2796" s="8">
        <v>13</v>
      </c>
      <c r="C2796" s="8">
        <v>8500000</v>
      </c>
      <c r="D2796" s="7" t="s">
        <v>1136</v>
      </c>
      <c r="E2796" s="7" t="s">
        <v>527</v>
      </c>
      <c r="F2796" s="7" t="s">
        <v>6653</v>
      </c>
      <c r="G2796" s="8">
        <v>2061</v>
      </c>
      <c r="H2796" s="7" t="s">
        <v>6654</v>
      </c>
      <c r="I2796" s="8">
        <v>34</v>
      </c>
      <c r="J2796" s="7" t="s">
        <v>19</v>
      </c>
      <c r="K2796" s="7" t="s">
        <v>20</v>
      </c>
      <c r="L2796" s="8">
        <v>20000000</v>
      </c>
      <c r="M2796" s="8">
        <v>1981</v>
      </c>
      <c r="N2796" s="8">
        <v>5.4</v>
      </c>
      <c r="O2796" s="21">
        <f>IMDB_Movies!$C1705-IMDB_Movies!$L1705</f>
        <v>19234747</v>
      </c>
    </row>
    <row r="2797" spans="1:15" x14ac:dyDescent="0.35">
      <c r="A2797" s="15" t="s">
        <v>2489</v>
      </c>
      <c r="B2797" s="8">
        <v>215</v>
      </c>
      <c r="C2797" s="8">
        <v>21244913</v>
      </c>
      <c r="D2797" s="7" t="s">
        <v>10294</v>
      </c>
      <c r="E2797" s="7" t="s">
        <v>2489</v>
      </c>
      <c r="F2797" s="7" t="s">
        <v>10295</v>
      </c>
      <c r="G2797" s="8">
        <v>123090</v>
      </c>
      <c r="H2797" s="7" t="s">
        <v>10296</v>
      </c>
      <c r="I2797" s="8">
        <v>888</v>
      </c>
      <c r="J2797" s="7" t="s">
        <v>19</v>
      </c>
      <c r="K2797" s="7" t="s">
        <v>539</v>
      </c>
      <c r="L2797" s="8">
        <v>4000000</v>
      </c>
      <c r="M2797" s="8">
        <v>2002</v>
      </c>
      <c r="N2797" s="8">
        <v>8</v>
      </c>
      <c r="O2797" s="21">
        <f>IMDB_Movies!$C2641-IMDB_Movies!$L2641</f>
        <v>9464388</v>
      </c>
    </row>
    <row r="2798" spans="1:15" x14ac:dyDescent="0.35">
      <c r="A2798" s="15" t="s">
        <v>3203</v>
      </c>
      <c r="B2798" s="8">
        <v>309</v>
      </c>
      <c r="C2798" s="8">
        <v>145000989</v>
      </c>
      <c r="D2798" s="7" t="s">
        <v>34</v>
      </c>
      <c r="E2798" s="7" t="s">
        <v>162</v>
      </c>
      <c r="F2798" s="7" t="s">
        <v>5741</v>
      </c>
      <c r="G2798" s="8">
        <v>483756</v>
      </c>
      <c r="H2798" s="7" t="s">
        <v>5742</v>
      </c>
      <c r="I2798" s="8">
        <v>974</v>
      </c>
      <c r="J2798" s="7" t="s">
        <v>19</v>
      </c>
      <c r="K2798" s="7" t="s">
        <v>1003</v>
      </c>
      <c r="L2798" s="8">
        <v>25000000</v>
      </c>
      <c r="M2798" s="8">
        <v>2008</v>
      </c>
      <c r="N2798" s="8">
        <v>7.9</v>
      </c>
      <c r="O2798" s="21">
        <f>IMDB_Movies!$C949-IMDB_Movies!$L949</f>
        <v>9278980</v>
      </c>
    </row>
    <row r="2799" spans="1:15" x14ac:dyDescent="0.35">
      <c r="A2799" s="14" t="s">
        <v>9819</v>
      </c>
      <c r="B2799" s="6">
        <v>96</v>
      </c>
      <c r="C2799" s="6">
        <v>12947763</v>
      </c>
      <c r="D2799" s="5" t="s">
        <v>3291</v>
      </c>
      <c r="E2799" s="5" t="s">
        <v>3969</v>
      </c>
      <c r="F2799" s="5" t="s">
        <v>9820</v>
      </c>
      <c r="G2799" s="6">
        <v>10624</v>
      </c>
      <c r="H2799" s="5" t="s">
        <v>9821</v>
      </c>
      <c r="I2799" s="6">
        <v>125</v>
      </c>
      <c r="J2799" s="5" t="s">
        <v>19</v>
      </c>
      <c r="K2799" s="5" t="s">
        <v>20</v>
      </c>
      <c r="L2799" s="6">
        <v>5000000</v>
      </c>
      <c r="M2799" s="6">
        <v>1986</v>
      </c>
      <c r="N2799" s="6">
        <v>6.2</v>
      </c>
      <c r="O2799" s="21">
        <f>IMDB_Movies!$C3734-IMDB_Movies!$L3734</f>
        <v>-6526640</v>
      </c>
    </row>
    <row r="2800" spans="1:15" x14ac:dyDescent="0.35">
      <c r="A2800" s="11" t="s">
        <v>1615</v>
      </c>
      <c r="B2800" s="12">
        <v>107</v>
      </c>
      <c r="C2800" s="12">
        <v>84303558</v>
      </c>
      <c r="D2800" s="13" t="s">
        <v>335</v>
      </c>
      <c r="E2800" s="13" t="s">
        <v>179</v>
      </c>
      <c r="F2800" s="13" t="s">
        <v>1617</v>
      </c>
      <c r="G2800" s="12">
        <v>65270</v>
      </c>
      <c r="H2800" s="13" t="s">
        <v>1618</v>
      </c>
      <c r="I2800" s="12">
        <v>100</v>
      </c>
      <c r="J2800" s="13" t="s">
        <v>19</v>
      </c>
      <c r="K2800" s="13" t="s">
        <v>20</v>
      </c>
      <c r="L2800" s="12">
        <v>85000000</v>
      </c>
      <c r="M2800" s="12">
        <v>2006</v>
      </c>
      <c r="N2800" s="12">
        <v>6.2</v>
      </c>
      <c r="O2800" s="22">
        <f>IMDB_Movies!$C1000-IMDB_Movies!$L1000</f>
        <v>-23368755</v>
      </c>
    </row>
    <row r="2801" spans="1:15" x14ac:dyDescent="0.35">
      <c r="A2801" s="11" t="s">
        <v>3045</v>
      </c>
      <c r="B2801" s="12">
        <v>126</v>
      </c>
      <c r="C2801" s="12">
        <v>23360779</v>
      </c>
      <c r="D2801" s="13" t="s">
        <v>4523</v>
      </c>
      <c r="E2801" s="13" t="s">
        <v>545</v>
      </c>
      <c r="F2801" s="13" t="s">
        <v>4524</v>
      </c>
      <c r="G2801" s="12">
        <v>31113</v>
      </c>
      <c r="H2801" s="13" t="s">
        <v>4525</v>
      </c>
      <c r="I2801" s="12">
        <v>212</v>
      </c>
      <c r="J2801" s="13" t="s">
        <v>19</v>
      </c>
      <c r="K2801" s="13" t="s">
        <v>20</v>
      </c>
      <c r="L2801" s="12">
        <v>34000000</v>
      </c>
      <c r="M2801" s="12">
        <v>2000</v>
      </c>
      <c r="N2801" s="12">
        <v>5.7</v>
      </c>
      <c r="O2801" s="22">
        <f>IMDB_Movies!$C114-IMDB_Movies!$L114</f>
        <v>5920167</v>
      </c>
    </row>
    <row r="2802" spans="1:15" x14ac:dyDescent="0.35">
      <c r="A2802" s="14" t="s">
        <v>593</v>
      </c>
      <c r="B2802" s="6">
        <v>206</v>
      </c>
      <c r="C2802" s="6">
        <v>197992827</v>
      </c>
      <c r="D2802" s="5" t="s">
        <v>1569</v>
      </c>
      <c r="E2802" s="5" t="s">
        <v>572</v>
      </c>
      <c r="F2802" s="5" t="s">
        <v>1570</v>
      </c>
      <c r="G2802" s="6">
        <v>132501</v>
      </c>
      <c r="H2802" s="5" t="s">
        <v>1572</v>
      </c>
      <c r="I2802" s="6">
        <v>548</v>
      </c>
      <c r="J2802" s="5" t="s">
        <v>19</v>
      </c>
      <c r="K2802" s="5" t="s">
        <v>20</v>
      </c>
      <c r="L2802" s="6">
        <v>100000000</v>
      </c>
      <c r="M2802" s="6">
        <v>2006</v>
      </c>
      <c r="N2802" s="6">
        <v>6.5</v>
      </c>
      <c r="O2802" s="21">
        <f>IMDB_Movies!$C1375-IMDB_Movies!$L1375</f>
        <v>-7473856</v>
      </c>
    </row>
    <row r="2803" spans="1:15" x14ac:dyDescent="0.35">
      <c r="A2803" s="14" t="s">
        <v>10247</v>
      </c>
      <c r="B2803" s="6">
        <v>169</v>
      </c>
      <c r="C2803" s="6">
        <v>77413017</v>
      </c>
      <c r="D2803" s="5" t="s">
        <v>39</v>
      </c>
      <c r="E2803" s="5" t="s">
        <v>331</v>
      </c>
      <c r="F2803" s="5" t="s">
        <v>10248</v>
      </c>
      <c r="G2803" s="6">
        <v>45984</v>
      </c>
      <c r="H2803" s="5" t="s">
        <v>10249</v>
      </c>
      <c r="I2803" s="6">
        <v>331</v>
      </c>
      <c r="J2803" s="5" t="s">
        <v>1002</v>
      </c>
      <c r="K2803" s="5" t="s">
        <v>1003</v>
      </c>
      <c r="L2803" s="6">
        <v>8000000</v>
      </c>
      <c r="M2803" s="6">
        <v>2005</v>
      </c>
      <c r="N2803" s="6">
        <v>7.6</v>
      </c>
      <c r="O2803" s="22">
        <f>IMDB_Movies!$C2903-IMDB_Movies!$L2903</f>
        <v>-799341</v>
      </c>
    </row>
    <row r="2804" spans="1:15" x14ac:dyDescent="0.35">
      <c r="A2804" s="15" t="s">
        <v>8904</v>
      </c>
      <c r="B2804" s="8">
        <v>161</v>
      </c>
      <c r="C2804" s="8">
        <v>32541719</v>
      </c>
      <c r="D2804" s="7" t="s">
        <v>2910</v>
      </c>
      <c r="E2804" s="7" t="s">
        <v>1037</v>
      </c>
      <c r="F2804" s="7" t="s">
        <v>9645</v>
      </c>
      <c r="G2804" s="8">
        <v>89806</v>
      </c>
      <c r="H2804" s="7" t="s">
        <v>9646</v>
      </c>
      <c r="I2804" s="8">
        <v>438</v>
      </c>
      <c r="J2804" s="7" t="s">
        <v>19</v>
      </c>
      <c r="K2804" s="7" t="s">
        <v>31</v>
      </c>
      <c r="L2804" s="8">
        <v>3500159</v>
      </c>
      <c r="M2804" s="8">
        <v>2002</v>
      </c>
      <c r="N2804" s="8">
        <v>6.7</v>
      </c>
      <c r="O2804" s="21">
        <f>IMDB_Movies!$C2269-IMDB_Movies!$L2269</f>
        <v>33355354</v>
      </c>
    </row>
    <row r="2805" spans="1:15" x14ac:dyDescent="0.35">
      <c r="A2805" s="15" t="s">
        <v>236</v>
      </c>
      <c r="B2805" s="8">
        <v>181</v>
      </c>
      <c r="C2805" s="8">
        <v>125305545</v>
      </c>
      <c r="D2805" s="7" t="s">
        <v>1441</v>
      </c>
      <c r="E2805" s="7" t="s">
        <v>388</v>
      </c>
      <c r="F2805" s="7" t="s">
        <v>1442</v>
      </c>
      <c r="G2805" s="8">
        <v>145350</v>
      </c>
      <c r="H2805" s="7" t="s">
        <v>1443</v>
      </c>
      <c r="I2805" s="8">
        <v>643</v>
      </c>
      <c r="J2805" s="7" t="s">
        <v>19</v>
      </c>
      <c r="K2805" s="7" t="s">
        <v>20</v>
      </c>
      <c r="L2805" s="8">
        <v>92000000</v>
      </c>
      <c r="M2805" s="8">
        <v>2000</v>
      </c>
      <c r="N2805" s="8">
        <v>5.5</v>
      </c>
      <c r="O2805" s="21">
        <f>IMDB_Movies!$C67-IMDB_Movies!$L67</f>
        <v>60050171</v>
      </c>
    </row>
    <row r="2806" spans="1:15" x14ac:dyDescent="0.35">
      <c r="A2806" s="14" t="s">
        <v>179</v>
      </c>
      <c r="B2806" s="6">
        <v>152</v>
      </c>
      <c r="C2806" s="6">
        <v>173381405</v>
      </c>
      <c r="D2806" s="5" t="s">
        <v>1754</v>
      </c>
      <c r="E2806" s="5" t="s">
        <v>99</v>
      </c>
      <c r="F2806" s="5" t="s">
        <v>4918</v>
      </c>
      <c r="G2806" s="6">
        <v>147597</v>
      </c>
      <c r="H2806" s="5" t="s">
        <v>4919</v>
      </c>
      <c r="I2806" s="6">
        <v>395</v>
      </c>
      <c r="J2806" s="5" t="s">
        <v>19</v>
      </c>
      <c r="K2806" s="5" t="s">
        <v>20</v>
      </c>
      <c r="L2806" s="6">
        <v>33000000</v>
      </c>
      <c r="M2806" s="6">
        <v>2003</v>
      </c>
      <c r="N2806" s="6">
        <v>6.9</v>
      </c>
      <c r="O2806" s="21">
        <f>IMDB_Movies!$C2333-IMDB_Movies!$L2333</f>
        <v>-5940412</v>
      </c>
    </row>
    <row r="2807" spans="1:15" x14ac:dyDescent="0.35">
      <c r="A2807" s="15" t="s">
        <v>880</v>
      </c>
      <c r="B2807" s="8">
        <v>240</v>
      </c>
      <c r="C2807" s="8">
        <v>143618384</v>
      </c>
      <c r="D2807" s="7" t="s">
        <v>881</v>
      </c>
      <c r="E2807" s="7" t="s">
        <v>185</v>
      </c>
      <c r="F2807" s="7" t="s">
        <v>1529</v>
      </c>
      <c r="G2807" s="8">
        <v>165333</v>
      </c>
      <c r="H2807" s="7" t="s">
        <v>1530</v>
      </c>
      <c r="I2807" s="8">
        <v>186</v>
      </c>
      <c r="J2807" s="7" t="s">
        <v>19</v>
      </c>
      <c r="K2807" s="7" t="s">
        <v>20</v>
      </c>
      <c r="L2807" s="8">
        <v>90000000</v>
      </c>
      <c r="M2807" s="8">
        <v>2011</v>
      </c>
      <c r="N2807" s="8">
        <v>7</v>
      </c>
      <c r="O2807" s="21">
        <f>IMDB_Movies!$C1049-IMDB_Movies!$L1049</f>
        <v>21457409</v>
      </c>
    </row>
    <row r="2808" spans="1:15" x14ac:dyDescent="0.35">
      <c r="A2808" s="14" t="s">
        <v>4250</v>
      </c>
      <c r="B2808" s="6">
        <v>140</v>
      </c>
      <c r="C2808" s="6">
        <v>46363118</v>
      </c>
      <c r="D2808" s="5" t="s">
        <v>3896</v>
      </c>
      <c r="E2808" s="5" t="s">
        <v>6503</v>
      </c>
      <c r="F2808" s="5" t="s">
        <v>6504</v>
      </c>
      <c r="G2808" s="6">
        <v>25960</v>
      </c>
      <c r="H2808" s="5" t="s">
        <v>6505</v>
      </c>
      <c r="I2808" s="6">
        <v>389</v>
      </c>
      <c r="J2808" s="5" t="s">
        <v>19</v>
      </c>
      <c r="K2808" s="5" t="s">
        <v>20</v>
      </c>
      <c r="L2808" s="6">
        <v>20000000</v>
      </c>
      <c r="M2808" s="6">
        <v>2005</v>
      </c>
      <c r="N2808" s="6">
        <v>4.0999999999999996</v>
      </c>
      <c r="O2808" s="22">
        <f>IMDB_Movies!$C3227-IMDB_Movies!$L3227</f>
        <v>-3462394</v>
      </c>
    </row>
    <row r="2809" spans="1:15" x14ac:dyDescent="0.35">
      <c r="A2809" s="11" t="s">
        <v>603</v>
      </c>
      <c r="B2809" s="12">
        <v>46</v>
      </c>
      <c r="C2809" s="12">
        <v>10161099</v>
      </c>
      <c r="D2809" s="13" t="s">
        <v>8968</v>
      </c>
      <c r="E2809" s="13" t="s">
        <v>537</v>
      </c>
      <c r="F2809" s="13" t="s">
        <v>8969</v>
      </c>
      <c r="G2809" s="12">
        <v>23441</v>
      </c>
      <c r="H2809" s="13" t="s">
        <v>8970</v>
      </c>
      <c r="I2809" s="12">
        <v>108</v>
      </c>
      <c r="J2809" s="13" t="s">
        <v>19</v>
      </c>
      <c r="K2809" s="13" t="s">
        <v>31</v>
      </c>
      <c r="L2809" s="12">
        <v>9000000</v>
      </c>
      <c r="M2809" s="12">
        <v>1989</v>
      </c>
      <c r="N2809" s="12">
        <v>7.7</v>
      </c>
      <c r="O2809" s="22">
        <f>IMDB_Movies!$C440-IMDB_Movies!$L440</f>
        <v>6003149</v>
      </c>
    </row>
    <row r="2810" spans="1:15" x14ac:dyDescent="0.35">
      <c r="A2810" s="11" t="s">
        <v>4476</v>
      </c>
      <c r="B2810" s="12">
        <v>488</v>
      </c>
      <c r="C2810" s="12">
        <v>74273505</v>
      </c>
      <c r="D2810" s="13" t="s">
        <v>1444</v>
      </c>
      <c r="E2810" s="13" t="s">
        <v>287</v>
      </c>
      <c r="F2810" s="13" t="s">
        <v>5776</v>
      </c>
      <c r="G2810" s="12">
        <v>612060</v>
      </c>
      <c r="H2810" s="13" t="s">
        <v>5777</v>
      </c>
      <c r="I2810" s="12">
        <v>1518</v>
      </c>
      <c r="J2810" s="13" t="s">
        <v>19</v>
      </c>
      <c r="K2810" s="13" t="s">
        <v>20</v>
      </c>
      <c r="L2810" s="12">
        <v>25000000</v>
      </c>
      <c r="M2810" s="12">
        <v>2007</v>
      </c>
      <c r="N2810" s="12">
        <v>8.1</v>
      </c>
      <c r="O2810" s="22">
        <f>IMDB_Movies!$C2776-IMDB_Movies!$L2776</f>
        <v>-62149904</v>
      </c>
    </row>
    <row r="2811" spans="1:15" x14ac:dyDescent="0.35">
      <c r="A2811" s="11" t="s">
        <v>129</v>
      </c>
      <c r="B2811" s="12">
        <v>392</v>
      </c>
      <c r="C2811" s="12">
        <v>78900000</v>
      </c>
      <c r="D2811" s="13" t="s">
        <v>6192</v>
      </c>
      <c r="E2811" s="13" t="s">
        <v>1496</v>
      </c>
      <c r="F2811" s="13" t="s">
        <v>8934</v>
      </c>
      <c r="G2811" s="12">
        <v>563827</v>
      </c>
      <c r="H2811" s="13" t="s">
        <v>8935</v>
      </c>
      <c r="I2811" s="12">
        <v>1110</v>
      </c>
      <c r="J2811" s="13" t="s">
        <v>19</v>
      </c>
      <c r="K2811" s="13" t="s">
        <v>31</v>
      </c>
      <c r="L2811" s="12">
        <v>11000000</v>
      </c>
      <c r="M2811" s="12">
        <v>1979</v>
      </c>
      <c r="N2811" s="12">
        <v>8.5</v>
      </c>
      <c r="O2811" s="22">
        <f>IMDB_Movies!$C3793-IMDB_Movies!$L3793</f>
        <v>23541700</v>
      </c>
    </row>
    <row r="2812" spans="1:15" x14ac:dyDescent="0.35">
      <c r="A2812" s="15" t="s">
        <v>4338</v>
      </c>
      <c r="B2812" s="8">
        <v>191</v>
      </c>
      <c r="C2812" s="8">
        <v>12570442</v>
      </c>
      <c r="D2812" s="7" t="s">
        <v>3420</v>
      </c>
      <c r="E2812" s="7" t="s">
        <v>1059</v>
      </c>
      <c r="F2812" s="7" t="s">
        <v>8700</v>
      </c>
      <c r="G2812" s="8">
        <v>40514</v>
      </c>
      <c r="H2812" s="7" t="s">
        <v>8701</v>
      </c>
      <c r="I2812" s="8">
        <v>234</v>
      </c>
      <c r="J2812" s="7" t="s">
        <v>19</v>
      </c>
      <c r="K2812" s="7" t="s">
        <v>20</v>
      </c>
      <c r="L2812" s="8">
        <v>10000000</v>
      </c>
      <c r="M2812" s="8">
        <v>2005</v>
      </c>
      <c r="N2812" s="8">
        <v>6.8</v>
      </c>
      <c r="O2812" s="21">
        <f>IMDB_Movies!$C1827-IMDB_Movies!$L1827</f>
        <v>-17419365</v>
      </c>
    </row>
    <row r="2813" spans="1:15" x14ac:dyDescent="0.35">
      <c r="A2813" s="15" t="s">
        <v>2313</v>
      </c>
      <c r="B2813" s="8">
        <v>44</v>
      </c>
      <c r="C2813" s="8">
        <v>31600000</v>
      </c>
      <c r="D2813" s="7" t="s">
        <v>5515</v>
      </c>
      <c r="E2813" s="7" t="s">
        <v>162</v>
      </c>
      <c r="F2813" s="7" t="s">
        <v>5516</v>
      </c>
      <c r="G2813" s="8">
        <v>34427</v>
      </c>
      <c r="H2813" s="7" t="s">
        <v>5517</v>
      </c>
      <c r="I2813" s="8">
        <v>126</v>
      </c>
      <c r="J2813" s="7" t="s">
        <v>19</v>
      </c>
      <c r="K2813" s="7" t="s">
        <v>20</v>
      </c>
      <c r="L2813" s="8">
        <v>28000000</v>
      </c>
      <c r="M2813" s="8">
        <v>1995</v>
      </c>
      <c r="N2813" s="8">
        <v>6.9</v>
      </c>
      <c r="O2813" s="21">
        <f>IMDB_Movies!$C1091-IMDB_Movies!$L1091</f>
        <v>19995817</v>
      </c>
    </row>
    <row r="2814" spans="1:15" x14ac:dyDescent="0.35">
      <c r="A2814" s="14" t="s">
        <v>5105</v>
      </c>
      <c r="B2814" s="6">
        <v>549</v>
      </c>
      <c r="C2814" s="6">
        <v>82624961</v>
      </c>
      <c r="D2814" s="5" t="s">
        <v>1702</v>
      </c>
      <c r="E2814" s="5" t="s">
        <v>6462</v>
      </c>
      <c r="F2814" s="5" t="s">
        <v>6463</v>
      </c>
      <c r="G2814" s="6">
        <v>205284</v>
      </c>
      <c r="H2814" s="5" t="s">
        <v>6464</v>
      </c>
      <c r="I2814" s="6">
        <v>439</v>
      </c>
      <c r="J2814" s="5" t="s">
        <v>19</v>
      </c>
      <c r="K2814" s="5" t="s">
        <v>20</v>
      </c>
      <c r="L2814" s="6">
        <v>20000000</v>
      </c>
      <c r="M2814" s="6">
        <v>2011</v>
      </c>
      <c r="N2814" s="6">
        <v>7.3</v>
      </c>
      <c r="O2814" s="21">
        <f>IMDB_Movies!$C1921-IMDB_Movies!$L1921</f>
        <v>-14313571</v>
      </c>
    </row>
    <row r="2815" spans="1:15" x14ac:dyDescent="0.35">
      <c r="A2815" s="14" t="s">
        <v>6014</v>
      </c>
      <c r="B2815" s="6">
        <v>120</v>
      </c>
      <c r="C2815" s="6">
        <v>12188642</v>
      </c>
      <c r="D2815" s="5" t="s">
        <v>3779</v>
      </c>
      <c r="E2815" s="5" t="s">
        <v>6015</v>
      </c>
      <c r="F2815" s="5" t="s">
        <v>6016</v>
      </c>
      <c r="G2815" s="6">
        <v>21098</v>
      </c>
      <c r="H2815" s="5" t="s">
        <v>6017</v>
      </c>
      <c r="I2815" s="6">
        <v>56</v>
      </c>
      <c r="J2815" s="5" t="s">
        <v>19</v>
      </c>
      <c r="K2815" s="5" t="s">
        <v>6018</v>
      </c>
      <c r="L2815" s="6">
        <v>26000000</v>
      </c>
      <c r="M2815" s="6">
        <v>2015</v>
      </c>
      <c r="N2815" s="6">
        <v>6.9</v>
      </c>
      <c r="O2815" s="21">
        <f>IMDB_Movies!$C1503-IMDB_Movies!$L1503</f>
        <v>-14292206</v>
      </c>
    </row>
    <row r="2816" spans="1:15" x14ac:dyDescent="0.35">
      <c r="A2816" s="11" t="s">
        <v>129</v>
      </c>
      <c r="B2816" s="12">
        <v>63</v>
      </c>
      <c r="C2816" s="12">
        <v>45645204</v>
      </c>
      <c r="D2816" s="13" t="s">
        <v>242</v>
      </c>
      <c r="E2816" s="13" t="s">
        <v>797</v>
      </c>
      <c r="F2816" s="13" t="s">
        <v>5177</v>
      </c>
      <c r="G2816" s="12">
        <v>39306</v>
      </c>
      <c r="H2816" s="13" t="s">
        <v>5178</v>
      </c>
      <c r="I2816" s="12">
        <v>119</v>
      </c>
      <c r="J2816" s="13" t="s">
        <v>19</v>
      </c>
      <c r="K2816" s="13" t="s">
        <v>20</v>
      </c>
      <c r="L2816" s="12">
        <v>30000000</v>
      </c>
      <c r="M2816" s="12">
        <v>1989</v>
      </c>
      <c r="N2816" s="12">
        <v>6.6</v>
      </c>
      <c r="O2816" s="22">
        <f>IMDB_Movies!$C722-IMDB_Movies!$L722</f>
        <v>32808615</v>
      </c>
    </row>
    <row r="2817" spans="1:15" x14ac:dyDescent="0.35">
      <c r="A2817" s="11" t="s">
        <v>765</v>
      </c>
      <c r="B2817" s="12">
        <v>244</v>
      </c>
      <c r="C2817" s="12">
        <v>93926386</v>
      </c>
      <c r="D2817" s="13" t="s">
        <v>766</v>
      </c>
      <c r="E2817" s="13" t="s">
        <v>767</v>
      </c>
      <c r="F2817" s="13" t="s">
        <v>768</v>
      </c>
      <c r="G2817" s="12">
        <v>168207</v>
      </c>
      <c r="H2817" s="13" t="s">
        <v>769</v>
      </c>
      <c r="I2817" s="12">
        <v>684</v>
      </c>
      <c r="J2817" s="13" t="s">
        <v>19</v>
      </c>
      <c r="K2817" s="13" t="s">
        <v>20</v>
      </c>
      <c r="L2817" s="12">
        <v>150000000</v>
      </c>
      <c r="M2817" s="12">
        <v>2003</v>
      </c>
      <c r="N2817" s="12">
        <v>7.4</v>
      </c>
      <c r="O2817" s="22">
        <f>IMDB_Movies!$C150-IMDB_Movies!$L150</f>
        <v>-43798339</v>
      </c>
    </row>
    <row r="2818" spans="1:15" x14ac:dyDescent="0.35">
      <c r="A2818" s="11" t="s">
        <v>2990</v>
      </c>
      <c r="B2818" s="12">
        <v>99</v>
      </c>
      <c r="C2818" s="12">
        <v>38360195</v>
      </c>
      <c r="D2818" s="13" t="s">
        <v>3457</v>
      </c>
      <c r="E2818" s="13" t="s">
        <v>1440</v>
      </c>
      <c r="F2818" s="13" t="s">
        <v>3716</v>
      </c>
      <c r="G2818" s="12">
        <v>21215</v>
      </c>
      <c r="H2818" s="13" t="s">
        <v>3717</v>
      </c>
      <c r="I2818" s="12">
        <v>116</v>
      </c>
      <c r="J2818" s="13" t="s">
        <v>19</v>
      </c>
      <c r="K2818" s="13" t="s">
        <v>20</v>
      </c>
      <c r="L2818" s="12">
        <v>45000000</v>
      </c>
      <c r="M2818" s="12">
        <v>2006</v>
      </c>
      <c r="N2818" s="12">
        <v>6.4</v>
      </c>
      <c r="O2818" s="22">
        <f>IMDB_Movies!$C1134-IMDB_Movies!$L1134</f>
        <v>-12471908</v>
      </c>
    </row>
    <row r="2819" spans="1:15" x14ac:dyDescent="0.35">
      <c r="A2819" s="14" t="s">
        <v>7261</v>
      </c>
      <c r="B2819" s="6">
        <v>543</v>
      </c>
      <c r="C2819" s="6">
        <v>54239856</v>
      </c>
      <c r="D2819" s="5" t="s">
        <v>4060</v>
      </c>
      <c r="E2819" s="5" t="s">
        <v>2090</v>
      </c>
      <c r="F2819" s="5" t="s">
        <v>7262</v>
      </c>
      <c r="G2819" s="6">
        <v>125016</v>
      </c>
      <c r="H2819" s="5" t="s">
        <v>7263</v>
      </c>
      <c r="I2819" s="6">
        <v>789</v>
      </c>
      <c r="J2819" s="5" t="s">
        <v>19</v>
      </c>
      <c r="K2819" s="5" t="s">
        <v>20</v>
      </c>
      <c r="L2819" s="6">
        <v>17000000</v>
      </c>
      <c r="M2819" s="6">
        <v>2013</v>
      </c>
      <c r="N2819" s="6">
        <v>6.5</v>
      </c>
      <c r="O2819" s="21">
        <f>IMDB_Movies!$C3692-IMDB_Movies!$L3692</f>
        <v>9133087</v>
      </c>
    </row>
    <row r="2820" spans="1:15" x14ac:dyDescent="0.35">
      <c r="A2820" s="15" t="s">
        <v>10130</v>
      </c>
      <c r="B2820" s="8">
        <v>26</v>
      </c>
      <c r="C2820" s="8">
        <v>100412</v>
      </c>
      <c r="D2820" s="7" t="s">
        <v>2243</v>
      </c>
      <c r="E2820" s="7" t="s">
        <v>10132</v>
      </c>
      <c r="F2820" s="7" t="s">
        <v>10133</v>
      </c>
      <c r="G2820" s="8">
        <v>2112</v>
      </c>
      <c r="H2820" s="7" t="s">
        <v>38</v>
      </c>
      <c r="I2820" s="8">
        <v>7</v>
      </c>
      <c r="J2820" s="7" t="s">
        <v>5409</v>
      </c>
      <c r="K2820" s="7" t="s">
        <v>1925</v>
      </c>
      <c r="L2820" s="8">
        <v>4000000</v>
      </c>
      <c r="M2820" s="8">
        <v>2013</v>
      </c>
      <c r="N2820" s="8">
        <v>7.7</v>
      </c>
      <c r="O2820" s="21">
        <f>IMDB_Movies!$C2966-IMDB_Movies!$L2966</f>
        <v>-28419913</v>
      </c>
    </row>
    <row r="2821" spans="1:15" x14ac:dyDescent="0.35">
      <c r="A2821" s="14" t="s">
        <v>2755</v>
      </c>
      <c r="B2821" s="6">
        <v>71</v>
      </c>
      <c r="C2821" s="6">
        <v>39800000</v>
      </c>
      <c r="D2821" s="5" t="s">
        <v>2562</v>
      </c>
      <c r="E2821" s="5" t="s">
        <v>388</v>
      </c>
      <c r="F2821" s="5" t="s">
        <v>9515</v>
      </c>
      <c r="G2821" s="6">
        <v>81599</v>
      </c>
      <c r="H2821" s="5" t="s">
        <v>9516</v>
      </c>
      <c r="I2821" s="6">
        <v>250</v>
      </c>
      <c r="J2821" s="5" t="s">
        <v>19</v>
      </c>
      <c r="K2821" s="5" t="s">
        <v>20</v>
      </c>
      <c r="L2821" s="6">
        <v>6000000</v>
      </c>
      <c r="M2821" s="6">
        <v>1980</v>
      </c>
      <c r="N2821" s="6">
        <v>7.4</v>
      </c>
      <c r="O2821" s="21">
        <f>IMDB_Movies!$C2619-IMDB_Movies!$L2619</f>
        <v>6867101</v>
      </c>
    </row>
    <row r="2822" spans="1:15" x14ac:dyDescent="0.35">
      <c r="A2822" s="15" t="s">
        <v>2058</v>
      </c>
      <c r="B2822" s="8">
        <v>64</v>
      </c>
      <c r="C2822" s="8">
        <v>4250320</v>
      </c>
      <c r="D2822" s="7" t="s">
        <v>5759</v>
      </c>
      <c r="E2822" s="7" t="s">
        <v>7071</v>
      </c>
      <c r="F2822" s="7" t="s">
        <v>7072</v>
      </c>
      <c r="G2822" s="8">
        <v>14870</v>
      </c>
      <c r="H2822" s="7" t="s">
        <v>7073</v>
      </c>
      <c r="I2822" s="8">
        <v>86</v>
      </c>
      <c r="J2822" s="7" t="s">
        <v>19</v>
      </c>
      <c r="K2822" s="7" t="s">
        <v>20</v>
      </c>
      <c r="L2822" s="8">
        <v>18000000</v>
      </c>
      <c r="M2822" s="8">
        <v>1985</v>
      </c>
      <c r="N2822" s="8">
        <v>6.8</v>
      </c>
      <c r="O2822" s="21">
        <f>IMDB_Movies!$C1325-IMDB_Movies!$L1325</f>
        <v>-8887065</v>
      </c>
    </row>
    <row r="2823" spans="1:15" x14ac:dyDescent="0.35">
      <c r="A2823" s="11" t="s">
        <v>2282</v>
      </c>
      <c r="B2823" s="12">
        <v>195</v>
      </c>
      <c r="C2823" s="12">
        <v>28687835</v>
      </c>
      <c r="D2823" s="13" t="s">
        <v>1444</v>
      </c>
      <c r="E2823" s="13" t="s">
        <v>2648</v>
      </c>
      <c r="F2823" s="13" t="s">
        <v>4706</v>
      </c>
      <c r="G2823" s="12">
        <v>40964</v>
      </c>
      <c r="H2823" s="13" t="s">
        <v>4707</v>
      </c>
      <c r="I2823" s="12">
        <v>245</v>
      </c>
      <c r="J2823" s="13" t="s">
        <v>19</v>
      </c>
      <c r="K2823" s="13" t="s">
        <v>20</v>
      </c>
      <c r="L2823" s="12">
        <v>35000000</v>
      </c>
      <c r="M2823" s="12">
        <v>2008</v>
      </c>
      <c r="N2823" s="12">
        <v>6.2</v>
      </c>
      <c r="O2823" s="22">
        <f>IMDB_Movies!$C2838-IMDB_Movies!$L2838</f>
        <v>24833860</v>
      </c>
    </row>
    <row r="2824" spans="1:15" x14ac:dyDescent="0.35">
      <c r="A2824" s="15" t="s">
        <v>10553</v>
      </c>
      <c r="B2824" s="8">
        <v>43</v>
      </c>
      <c r="C2824" s="8">
        <v>85222</v>
      </c>
      <c r="D2824" s="7" t="s">
        <v>39</v>
      </c>
      <c r="E2824" s="7" t="s">
        <v>11604</v>
      </c>
      <c r="F2824" s="7" t="s">
        <v>11605</v>
      </c>
      <c r="G2824" s="8">
        <v>4285</v>
      </c>
      <c r="H2824" s="7" t="s">
        <v>11606</v>
      </c>
      <c r="I2824" s="8">
        <v>84</v>
      </c>
      <c r="J2824" s="7" t="s">
        <v>19</v>
      </c>
      <c r="K2824" s="7" t="s">
        <v>20</v>
      </c>
      <c r="L2824" s="8">
        <v>1100</v>
      </c>
      <c r="M2824" s="8">
        <v>2004</v>
      </c>
      <c r="N2824" s="8">
        <v>6.6</v>
      </c>
      <c r="O2824" s="21">
        <f>IMDB_Movies!$C2916-IMDB_Movies!$L2916</f>
        <v>36137684</v>
      </c>
    </row>
    <row r="2825" spans="1:15" x14ac:dyDescent="0.35">
      <c r="A2825" s="15" t="s">
        <v>900</v>
      </c>
      <c r="B2825" s="8">
        <v>131</v>
      </c>
      <c r="C2825" s="8">
        <v>26536120</v>
      </c>
      <c r="D2825" s="7" t="s">
        <v>782</v>
      </c>
      <c r="E2825" s="7" t="s">
        <v>1151</v>
      </c>
      <c r="F2825" s="7" t="s">
        <v>3444</v>
      </c>
      <c r="G2825" s="8">
        <v>49926</v>
      </c>
      <c r="H2825" s="7" t="s">
        <v>3445</v>
      </c>
      <c r="I2825" s="8">
        <v>286</v>
      </c>
      <c r="J2825" s="7" t="s">
        <v>19</v>
      </c>
      <c r="K2825" s="7" t="s">
        <v>539</v>
      </c>
      <c r="L2825" s="8">
        <v>50000000</v>
      </c>
      <c r="M2825" s="8">
        <v>2003</v>
      </c>
      <c r="N2825" s="8">
        <v>6.5</v>
      </c>
      <c r="O2825" s="21">
        <f>IMDB_Movies!$C595-IMDB_Movies!$L595</f>
        <v>1459004</v>
      </c>
    </row>
    <row r="2826" spans="1:15" x14ac:dyDescent="0.35">
      <c r="A2826" s="14" t="s">
        <v>4592</v>
      </c>
      <c r="B2826" s="6">
        <v>29</v>
      </c>
      <c r="C2826" s="6">
        <v>37672350</v>
      </c>
      <c r="D2826" s="5" t="s">
        <v>973</v>
      </c>
      <c r="E2826" s="5" t="s">
        <v>6526</v>
      </c>
      <c r="F2826" s="5" t="s">
        <v>6527</v>
      </c>
      <c r="G2826" s="6">
        <v>5427</v>
      </c>
      <c r="H2826" s="5" t="s">
        <v>6528</v>
      </c>
      <c r="I2826" s="6">
        <v>51</v>
      </c>
      <c r="J2826" s="5" t="s">
        <v>19</v>
      </c>
      <c r="K2826" s="5" t="s">
        <v>20</v>
      </c>
      <c r="L2826" s="6">
        <v>20000000</v>
      </c>
      <c r="M2826" s="6">
        <v>1998</v>
      </c>
      <c r="N2826" s="6">
        <v>5.5</v>
      </c>
      <c r="O2826" s="21">
        <f>IMDB_Movies!$C2249-IMDB_Movies!$L2249</f>
        <v>-2397701809</v>
      </c>
    </row>
    <row r="2827" spans="1:15" x14ac:dyDescent="0.35">
      <c r="A2827" s="11" t="s">
        <v>1295</v>
      </c>
      <c r="B2827" s="12">
        <v>35</v>
      </c>
      <c r="C2827" s="12">
        <v>50628009</v>
      </c>
      <c r="D2827" s="13" t="s">
        <v>1840</v>
      </c>
      <c r="E2827" s="13" t="s">
        <v>545</v>
      </c>
      <c r="F2827" s="13" t="s">
        <v>1841</v>
      </c>
      <c r="G2827" s="12">
        <v>22955</v>
      </c>
      <c r="H2827" s="13" t="s">
        <v>1843</v>
      </c>
      <c r="I2827" s="12">
        <v>88</v>
      </c>
      <c r="J2827" s="13" t="s">
        <v>19</v>
      </c>
      <c r="K2827" s="13" t="s">
        <v>20</v>
      </c>
      <c r="L2827" s="12">
        <v>90000000</v>
      </c>
      <c r="M2827" s="12">
        <v>1998</v>
      </c>
      <c r="N2827" s="12">
        <v>5.6</v>
      </c>
      <c r="O2827" s="22">
        <f>IMDB_Movies!$C194-IMDB_Movies!$L194</f>
        <v>-239409</v>
      </c>
    </row>
    <row r="2828" spans="1:15" x14ac:dyDescent="0.35">
      <c r="A2828" s="11" t="s">
        <v>82</v>
      </c>
      <c r="B2828" s="12">
        <v>403</v>
      </c>
      <c r="C2828" s="12">
        <v>168368427</v>
      </c>
      <c r="D2828" s="13" t="s">
        <v>83</v>
      </c>
      <c r="E2828" s="13" t="s">
        <v>84</v>
      </c>
      <c r="F2828" s="13" t="s">
        <v>85</v>
      </c>
      <c r="G2828" s="12">
        <v>330784</v>
      </c>
      <c r="H2828" s="13" t="s">
        <v>86</v>
      </c>
      <c r="I2828" s="12">
        <v>1243</v>
      </c>
      <c r="J2828" s="13" t="s">
        <v>19</v>
      </c>
      <c r="K2828" s="13" t="s">
        <v>31</v>
      </c>
      <c r="L2828" s="12">
        <v>200000000</v>
      </c>
      <c r="M2828" s="12">
        <v>2008</v>
      </c>
      <c r="N2828" s="12">
        <v>6.7</v>
      </c>
      <c r="O2828" s="22">
        <f>IMDB_Movies!$C12-IMDB_Movies!$L12</f>
        <v>15169908</v>
      </c>
    </row>
    <row r="2829" spans="1:15" x14ac:dyDescent="0.35">
      <c r="A2829" s="11" t="s">
        <v>5571</v>
      </c>
      <c r="B2829" s="12">
        <v>122</v>
      </c>
      <c r="C2829" s="12">
        <v>27200000</v>
      </c>
      <c r="D2829" s="13" t="s">
        <v>2186</v>
      </c>
      <c r="E2829" s="13" t="s">
        <v>9608</v>
      </c>
      <c r="F2829" s="13" t="s">
        <v>10315</v>
      </c>
      <c r="G2829" s="12">
        <v>149444</v>
      </c>
      <c r="H2829" s="13" t="s">
        <v>10316</v>
      </c>
      <c r="I2829" s="12">
        <v>273</v>
      </c>
      <c r="J2829" s="13" t="s">
        <v>19</v>
      </c>
      <c r="K2829" s="13" t="s">
        <v>31</v>
      </c>
      <c r="L2829" s="12">
        <v>3000000</v>
      </c>
      <c r="M2829" s="12">
        <v>1957</v>
      </c>
      <c r="N2829" s="12">
        <v>8.1999999999999993</v>
      </c>
      <c r="O2829" s="22">
        <f>IMDB_Movies!$C1276-IMDB_Movies!$L1276</f>
        <v>8089926</v>
      </c>
    </row>
    <row r="2830" spans="1:15" x14ac:dyDescent="0.35">
      <c r="A2830" s="14" t="s">
        <v>97</v>
      </c>
      <c r="B2830" s="6">
        <v>284</v>
      </c>
      <c r="C2830" s="6">
        <v>291709845</v>
      </c>
      <c r="D2830" s="5" t="s">
        <v>140</v>
      </c>
      <c r="E2830" s="5" t="s">
        <v>284</v>
      </c>
      <c r="F2830" s="5" t="s">
        <v>323</v>
      </c>
      <c r="G2830" s="6">
        <v>286506</v>
      </c>
      <c r="H2830" s="5" t="s">
        <v>324</v>
      </c>
      <c r="I2830" s="6">
        <v>1463</v>
      </c>
      <c r="J2830" s="5" t="s">
        <v>19</v>
      </c>
      <c r="K2830" s="5" t="s">
        <v>20</v>
      </c>
      <c r="L2830" s="6">
        <v>180000000</v>
      </c>
      <c r="M2830" s="6">
        <v>2005</v>
      </c>
      <c r="N2830" s="6">
        <v>6.9</v>
      </c>
      <c r="O2830" s="22">
        <f>IMDB_Movies!$C1284-IMDB_Movies!$L1284</f>
        <v>-9777353</v>
      </c>
    </row>
    <row r="2831" spans="1:15" x14ac:dyDescent="0.35">
      <c r="A2831" s="14" t="s">
        <v>14</v>
      </c>
      <c r="B2831" s="6">
        <v>94</v>
      </c>
      <c r="C2831" s="6">
        <v>146282411</v>
      </c>
      <c r="D2831" s="5" t="s">
        <v>1181</v>
      </c>
      <c r="E2831" s="5" t="s">
        <v>1182</v>
      </c>
      <c r="F2831" s="5" t="s">
        <v>1183</v>
      </c>
      <c r="G2831" s="6">
        <v>190439</v>
      </c>
      <c r="H2831" s="5" t="s">
        <v>1184</v>
      </c>
      <c r="I2831" s="6">
        <v>351</v>
      </c>
      <c r="J2831" s="5" t="s">
        <v>19</v>
      </c>
      <c r="K2831" s="5" t="s">
        <v>20</v>
      </c>
      <c r="L2831" s="6">
        <v>115000000</v>
      </c>
      <c r="M2831" s="6">
        <v>1994</v>
      </c>
      <c r="N2831" s="6">
        <v>7.2</v>
      </c>
      <c r="O2831" s="21">
        <f>IMDB_Movies!$C573-IMDB_Movies!$L573</f>
        <v>198130642</v>
      </c>
    </row>
    <row r="2832" spans="1:15" x14ac:dyDescent="0.35">
      <c r="A2832" s="15" t="s">
        <v>2616</v>
      </c>
      <c r="B2832" s="8">
        <v>166</v>
      </c>
      <c r="C2832" s="8">
        <v>109176215</v>
      </c>
      <c r="D2832" s="7" t="s">
        <v>1136</v>
      </c>
      <c r="E2832" s="7" t="s">
        <v>179</v>
      </c>
      <c r="F2832" s="7" t="s">
        <v>2617</v>
      </c>
      <c r="G2832" s="8">
        <v>83506</v>
      </c>
      <c r="H2832" s="7" t="s">
        <v>2619</v>
      </c>
      <c r="I2832" s="8">
        <v>144</v>
      </c>
      <c r="J2832" s="7" t="s">
        <v>19</v>
      </c>
      <c r="K2832" s="7" t="s">
        <v>20</v>
      </c>
      <c r="L2832" s="8">
        <v>60000000</v>
      </c>
      <c r="M2832" s="8">
        <v>2009</v>
      </c>
      <c r="N2832" s="8">
        <v>5.5</v>
      </c>
      <c r="O2832" s="21">
        <f>IMDB_Movies!$C1701-IMDB_Movies!$L1701</f>
        <v>32614858</v>
      </c>
    </row>
    <row r="2833" spans="1:15" x14ac:dyDescent="0.35">
      <c r="A2833" s="11" t="s">
        <v>1215</v>
      </c>
      <c r="B2833" s="12">
        <v>252</v>
      </c>
      <c r="C2833" s="12">
        <v>29113588</v>
      </c>
      <c r="D2833" s="13" t="s">
        <v>242</v>
      </c>
      <c r="E2833" s="13" t="s">
        <v>243</v>
      </c>
      <c r="F2833" s="13" t="s">
        <v>3866</v>
      </c>
      <c r="G2833" s="12">
        <v>117999</v>
      </c>
      <c r="H2833" s="13" t="s">
        <v>3867</v>
      </c>
      <c r="I2833" s="12">
        <v>181</v>
      </c>
      <c r="J2833" s="13" t="s">
        <v>19</v>
      </c>
      <c r="K2833" s="13" t="s">
        <v>20</v>
      </c>
      <c r="L2833" s="12">
        <v>40000000</v>
      </c>
      <c r="M2833" s="12">
        <v>2011</v>
      </c>
      <c r="N2833" s="12">
        <v>6.6</v>
      </c>
      <c r="O2833" s="22">
        <f>IMDB_Movies!$C720-IMDB_Movies!$L720</f>
        <v>44787599</v>
      </c>
    </row>
    <row r="2834" spans="1:15" x14ac:dyDescent="0.35">
      <c r="A2834" s="14" t="s">
        <v>1319</v>
      </c>
      <c r="B2834" s="6">
        <v>283</v>
      </c>
      <c r="C2834" s="6">
        <v>84961</v>
      </c>
      <c r="D2834" s="5" t="s">
        <v>901</v>
      </c>
      <c r="E2834" s="5" t="s">
        <v>359</v>
      </c>
      <c r="F2834" s="5" t="s">
        <v>3919</v>
      </c>
      <c r="G2834" s="6">
        <v>149414</v>
      </c>
      <c r="H2834" s="5" t="s">
        <v>3921</v>
      </c>
      <c r="I2834" s="6">
        <v>841</v>
      </c>
      <c r="J2834" s="5" t="s">
        <v>1323</v>
      </c>
      <c r="K2834" s="5" t="s">
        <v>626</v>
      </c>
      <c r="L2834" s="6">
        <v>31000000</v>
      </c>
      <c r="M2834" s="6">
        <v>2002</v>
      </c>
      <c r="N2834" s="6">
        <v>7.9</v>
      </c>
      <c r="O2834" s="21">
        <f>IMDB_Movies!$C263-IMDB_Movies!$L263</f>
        <v>-11120689</v>
      </c>
    </row>
    <row r="2835" spans="1:15" x14ac:dyDescent="0.35">
      <c r="A2835" s="14" t="s">
        <v>2268</v>
      </c>
      <c r="B2835" s="6">
        <v>216</v>
      </c>
      <c r="C2835" s="6">
        <v>15785632</v>
      </c>
      <c r="D2835" s="5" t="s">
        <v>5932</v>
      </c>
      <c r="E2835" s="5" t="s">
        <v>190</v>
      </c>
      <c r="F2835" s="5" t="s">
        <v>5933</v>
      </c>
      <c r="G2835" s="6">
        <v>32513</v>
      </c>
      <c r="H2835" s="5" t="s">
        <v>5934</v>
      </c>
      <c r="I2835" s="6">
        <v>119</v>
      </c>
      <c r="J2835" s="5" t="s">
        <v>19</v>
      </c>
      <c r="K2835" s="5" t="s">
        <v>31</v>
      </c>
      <c r="L2835" s="6">
        <v>23000000</v>
      </c>
      <c r="M2835" s="6">
        <v>2016</v>
      </c>
      <c r="N2835" s="6">
        <v>7.5</v>
      </c>
      <c r="O2835" s="22">
        <f>IMDB_Movies!$C1414-IMDB_Movies!$L1414</f>
        <v>10248063</v>
      </c>
    </row>
    <row r="2836" spans="1:15" x14ac:dyDescent="0.35">
      <c r="A2836" s="11" t="s">
        <v>910</v>
      </c>
      <c r="B2836" s="12">
        <v>71</v>
      </c>
      <c r="C2836" s="12">
        <v>108706165</v>
      </c>
      <c r="D2836" s="13" t="s">
        <v>1444</v>
      </c>
      <c r="E2836" s="13" t="s">
        <v>78</v>
      </c>
      <c r="F2836" s="13" t="s">
        <v>3978</v>
      </c>
      <c r="G2836" s="12">
        <v>99558</v>
      </c>
      <c r="H2836" s="13" t="s">
        <v>3979</v>
      </c>
      <c r="I2836" s="12">
        <v>236</v>
      </c>
      <c r="J2836" s="13" t="s">
        <v>19</v>
      </c>
      <c r="K2836" s="13" t="s">
        <v>20</v>
      </c>
      <c r="L2836" s="12">
        <v>40000000</v>
      </c>
      <c r="M2836" s="12">
        <v>1996</v>
      </c>
      <c r="N2836" s="12">
        <v>7.4</v>
      </c>
      <c r="O2836" s="22">
        <f>IMDB_Movies!$C2800-IMDB_Movies!$L2800</f>
        <v>-696442</v>
      </c>
    </row>
    <row r="2837" spans="1:15" x14ac:dyDescent="0.35">
      <c r="A2837" s="15" t="s">
        <v>4161</v>
      </c>
      <c r="B2837" s="8">
        <v>276</v>
      </c>
      <c r="C2837" s="8">
        <v>21501098</v>
      </c>
      <c r="D2837" s="7" t="s">
        <v>1702</v>
      </c>
      <c r="E2837" s="7" t="s">
        <v>370</v>
      </c>
      <c r="F2837" s="7" t="s">
        <v>9767</v>
      </c>
      <c r="G2837" s="8">
        <v>115813</v>
      </c>
      <c r="H2837" s="7" t="s">
        <v>9768</v>
      </c>
      <c r="I2837" s="8">
        <v>216</v>
      </c>
      <c r="J2837" s="7" t="s">
        <v>19</v>
      </c>
      <c r="K2837" s="7" t="s">
        <v>20</v>
      </c>
      <c r="L2837" s="8">
        <v>5000000</v>
      </c>
      <c r="M2837" s="8">
        <v>2013</v>
      </c>
      <c r="N2837" s="8">
        <v>7.4</v>
      </c>
      <c r="O2837" s="21">
        <f>IMDB_Movies!$C1909-IMDB_Movies!$L1909</f>
        <v>2862501</v>
      </c>
    </row>
    <row r="2838" spans="1:15" x14ac:dyDescent="0.35">
      <c r="A2838" s="14" t="s">
        <v>9207</v>
      </c>
      <c r="B2838" s="6">
        <v>62</v>
      </c>
      <c r="C2838" s="6">
        <v>32333860</v>
      </c>
      <c r="D2838" s="5" t="s">
        <v>1452</v>
      </c>
      <c r="E2838" s="5" t="s">
        <v>9208</v>
      </c>
      <c r="F2838" s="5" t="s">
        <v>9209</v>
      </c>
      <c r="G2838" s="6">
        <v>29843</v>
      </c>
      <c r="H2838" s="5" t="s">
        <v>9210</v>
      </c>
      <c r="I2838" s="6">
        <v>81</v>
      </c>
      <c r="J2838" s="5" t="s">
        <v>4554</v>
      </c>
      <c r="K2838" s="5" t="s">
        <v>2523</v>
      </c>
      <c r="L2838" s="6">
        <v>7500000</v>
      </c>
      <c r="M2838" s="6">
        <v>1995</v>
      </c>
      <c r="N2838" s="6">
        <v>6.7</v>
      </c>
      <c r="O2838" s="21">
        <f>IMDB_Movies!$C451-IMDB_Movies!$L451</f>
        <v>-27477648</v>
      </c>
    </row>
    <row r="2839" spans="1:15" x14ac:dyDescent="0.35">
      <c r="A2839" s="14" t="s">
        <v>4700</v>
      </c>
      <c r="B2839" s="6">
        <v>137</v>
      </c>
      <c r="C2839" s="6">
        <v>30307804</v>
      </c>
      <c r="D2839" s="5" t="s">
        <v>3259</v>
      </c>
      <c r="E2839" s="5" t="s">
        <v>4701</v>
      </c>
      <c r="F2839" s="5" t="s">
        <v>4702</v>
      </c>
      <c r="G2839" s="6">
        <v>43991</v>
      </c>
      <c r="H2839" s="5" t="s">
        <v>4703</v>
      </c>
      <c r="I2839" s="6">
        <v>695</v>
      </c>
      <c r="J2839" s="5" t="s">
        <v>19</v>
      </c>
      <c r="K2839" s="5" t="s">
        <v>20</v>
      </c>
      <c r="L2839" s="6">
        <v>35000000</v>
      </c>
      <c r="M2839" s="6">
        <v>2002</v>
      </c>
      <c r="N2839" s="6">
        <v>5.2</v>
      </c>
      <c r="O2839" s="21">
        <f>IMDB_Movies!$C3128-IMDB_Movies!$L3128</f>
        <v>62000082</v>
      </c>
    </row>
    <row r="2840" spans="1:15" x14ac:dyDescent="0.35">
      <c r="A2840" s="15" t="s">
        <v>3922</v>
      </c>
      <c r="B2840" s="8">
        <v>123</v>
      </c>
      <c r="C2840" s="8">
        <v>62933793</v>
      </c>
      <c r="D2840" s="7" t="s">
        <v>6468</v>
      </c>
      <c r="E2840" s="7" t="s">
        <v>1116</v>
      </c>
      <c r="F2840" s="7" t="s">
        <v>6469</v>
      </c>
      <c r="G2840" s="8">
        <v>62421</v>
      </c>
      <c r="H2840" s="7" t="s">
        <v>6470</v>
      </c>
      <c r="I2840" s="8">
        <v>185</v>
      </c>
      <c r="J2840" s="7" t="s">
        <v>19</v>
      </c>
      <c r="K2840" s="7" t="s">
        <v>20</v>
      </c>
      <c r="L2840" s="8">
        <v>20000000</v>
      </c>
      <c r="M2840" s="8">
        <v>2010</v>
      </c>
      <c r="N2840" s="8">
        <v>5.8</v>
      </c>
      <c r="O2840" s="21">
        <f>IMDB_Movies!$C3108-IMDB_Movies!$L3108</f>
        <v>16500000</v>
      </c>
    </row>
    <row r="2841" spans="1:15" x14ac:dyDescent="0.35">
      <c r="A2841" s="14" t="s">
        <v>40</v>
      </c>
      <c r="B2841" s="6">
        <v>301</v>
      </c>
      <c r="C2841" s="6">
        <v>380838870</v>
      </c>
      <c r="D2841" s="5" t="s">
        <v>335</v>
      </c>
      <c r="E2841" s="5" t="s">
        <v>1364</v>
      </c>
      <c r="F2841" s="5" t="s">
        <v>1365</v>
      </c>
      <c r="G2841" s="6">
        <v>692482</v>
      </c>
      <c r="H2841" s="5" t="s">
        <v>1366</v>
      </c>
      <c r="I2841" s="6">
        <v>866</v>
      </c>
      <c r="J2841" s="5" t="s">
        <v>19</v>
      </c>
      <c r="K2841" s="5" t="s">
        <v>20</v>
      </c>
      <c r="L2841" s="6">
        <v>94000000</v>
      </c>
      <c r="M2841" s="6">
        <v>2003</v>
      </c>
      <c r="N2841" s="6">
        <v>8.1999999999999993</v>
      </c>
      <c r="O2841" s="21">
        <f>IMDB_Movies!$C987-IMDB_Movies!$L987</f>
        <v>-18058441</v>
      </c>
    </row>
    <row r="2842" spans="1:15" x14ac:dyDescent="0.35">
      <c r="A2842" s="15" t="s">
        <v>3380</v>
      </c>
      <c r="B2842" s="8">
        <v>94</v>
      </c>
      <c r="C2842" s="8">
        <v>141600000</v>
      </c>
      <c r="D2842" s="7" t="s">
        <v>1136</v>
      </c>
      <c r="E2842" s="7" t="s">
        <v>4962</v>
      </c>
      <c r="F2842" s="7" t="s">
        <v>10278</v>
      </c>
      <c r="G2842" s="8">
        <v>90177</v>
      </c>
      <c r="H2842" s="7" t="s">
        <v>10279</v>
      </c>
      <c r="I2842" s="8">
        <v>257</v>
      </c>
      <c r="J2842" s="7" t="s">
        <v>19</v>
      </c>
      <c r="K2842" s="7" t="s">
        <v>20</v>
      </c>
      <c r="L2842" s="8">
        <v>3000000</v>
      </c>
      <c r="M2842" s="8">
        <v>1978</v>
      </c>
      <c r="N2842" s="8">
        <v>7.6</v>
      </c>
      <c r="O2842" s="21">
        <f>IMDB_Movies!$C1613-IMDB_Movies!$L1613</f>
        <v>-22947259</v>
      </c>
    </row>
    <row r="2843" spans="1:15" x14ac:dyDescent="0.35">
      <c r="A2843" s="15" t="s">
        <v>7411</v>
      </c>
      <c r="B2843" s="8">
        <v>42</v>
      </c>
      <c r="C2843" s="8">
        <v>4193025</v>
      </c>
      <c r="D2843" s="7" t="s">
        <v>4070</v>
      </c>
      <c r="E2843" s="7" t="s">
        <v>2458</v>
      </c>
      <c r="F2843" s="7" t="s">
        <v>7412</v>
      </c>
      <c r="G2843" s="8">
        <v>30682</v>
      </c>
      <c r="H2843" s="7" t="s">
        <v>7413</v>
      </c>
      <c r="I2843" s="8">
        <v>194</v>
      </c>
      <c r="J2843" s="7" t="s">
        <v>19</v>
      </c>
      <c r="K2843" s="7" t="s">
        <v>20</v>
      </c>
      <c r="L2843" s="8">
        <v>15000000</v>
      </c>
      <c r="M2843" s="8">
        <v>1999</v>
      </c>
      <c r="N2843" s="8">
        <v>6.8</v>
      </c>
      <c r="O2843" s="21">
        <f>IMDB_Movies!$C2437-IMDB_Movies!$L2437</f>
        <v>6753840</v>
      </c>
    </row>
    <row r="2844" spans="1:15" x14ac:dyDescent="0.35">
      <c r="A2844" s="11" t="s">
        <v>3729</v>
      </c>
      <c r="B2844" s="12">
        <v>123</v>
      </c>
      <c r="C2844" s="12">
        <v>10965209</v>
      </c>
      <c r="D2844" s="13" t="s">
        <v>329</v>
      </c>
      <c r="E2844" s="13" t="s">
        <v>195</v>
      </c>
      <c r="F2844" s="13" t="s">
        <v>5371</v>
      </c>
      <c r="G2844" s="12">
        <v>25558</v>
      </c>
      <c r="H2844" s="13" t="s">
        <v>5372</v>
      </c>
      <c r="I2844" s="12">
        <v>221</v>
      </c>
      <c r="J2844" s="13" t="s">
        <v>19</v>
      </c>
      <c r="K2844" s="13" t="s">
        <v>20</v>
      </c>
      <c r="L2844" s="12">
        <v>30000000</v>
      </c>
      <c r="M2844" s="12">
        <v>2001</v>
      </c>
      <c r="N2844" s="12">
        <v>6.1</v>
      </c>
      <c r="O2844" s="22">
        <f>IMDB_Movies!$C648-IMDB_Movies!$L648</f>
        <v>-26623494</v>
      </c>
    </row>
    <row r="2845" spans="1:15" x14ac:dyDescent="0.35">
      <c r="A2845" s="14" t="s">
        <v>1080</v>
      </c>
      <c r="B2845" s="6">
        <v>104</v>
      </c>
      <c r="C2845" s="6">
        <v>50026353</v>
      </c>
      <c r="D2845" s="5" t="s">
        <v>1081</v>
      </c>
      <c r="E2845" s="5" t="s">
        <v>197</v>
      </c>
      <c r="F2845" s="5" t="s">
        <v>1082</v>
      </c>
      <c r="G2845" s="6">
        <v>13581</v>
      </c>
      <c r="H2845" s="5" t="s">
        <v>1083</v>
      </c>
      <c r="I2845" s="6">
        <v>88</v>
      </c>
      <c r="J2845" s="5" t="s">
        <v>19</v>
      </c>
      <c r="K2845" s="5" t="s">
        <v>20</v>
      </c>
      <c r="L2845" s="6">
        <v>110000000</v>
      </c>
      <c r="M2845" s="6">
        <v>2004</v>
      </c>
      <c r="N2845" s="6">
        <v>5.4</v>
      </c>
      <c r="O2845" s="22">
        <f>IMDB_Movies!$C1376-IMDB_Movies!$L1376</f>
        <v>-1939157</v>
      </c>
    </row>
    <row r="2846" spans="1:15" x14ac:dyDescent="0.35">
      <c r="A2846" s="11" t="s">
        <v>3482</v>
      </c>
      <c r="B2846" s="12">
        <v>98</v>
      </c>
      <c r="C2846" s="12">
        <v>30981850</v>
      </c>
      <c r="D2846" s="13" t="s">
        <v>4192</v>
      </c>
      <c r="E2846" s="13" t="s">
        <v>2319</v>
      </c>
      <c r="F2846" s="13" t="s">
        <v>4193</v>
      </c>
      <c r="G2846" s="12">
        <v>35834</v>
      </c>
      <c r="H2846" s="13" t="s">
        <v>4194</v>
      </c>
      <c r="I2846" s="12">
        <v>284</v>
      </c>
      <c r="J2846" s="13" t="s">
        <v>19</v>
      </c>
      <c r="K2846" s="13" t="s">
        <v>20</v>
      </c>
      <c r="L2846" s="12">
        <v>40000000</v>
      </c>
      <c r="M2846" s="12">
        <v>2005</v>
      </c>
      <c r="N2846" s="12">
        <v>5</v>
      </c>
      <c r="O2846" s="22">
        <f>IMDB_Movies!$C1442-IMDB_Movies!$L1442</f>
        <v>19779400</v>
      </c>
    </row>
    <row r="2847" spans="1:15" x14ac:dyDescent="0.35">
      <c r="A2847" s="15" t="s">
        <v>3298</v>
      </c>
      <c r="B2847" s="8">
        <v>105</v>
      </c>
      <c r="C2847" s="8">
        <v>73701902</v>
      </c>
      <c r="D2847" s="7" t="s">
        <v>2015</v>
      </c>
      <c r="E2847" s="7" t="s">
        <v>1182</v>
      </c>
      <c r="F2847" s="7" t="s">
        <v>3299</v>
      </c>
      <c r="G2847" s="8">
        <v>27548</v>
      </c>
      <c r="H2847" s="7" t="s">
        <v>3300</v>
      </c>
      <c r="I2847" s="8">
        <v>209</v>
      </c>
      <c r="J2847" s="7" t="s">
        <v>19</v>
      </c>
      <c r="K2847" s="7" t="s">
        <v>20</v>
      </c>
      <c r="L2847" s="8">
        <v>60000000</v>
      </c>
      <c r="M2847" s="8">
        <v>2004</v>
      </c>
      <c r="N2847" s="8">
        <v>5.2</v>
      </c>
      <c r="O2847" s="21">
        <f>IMDB_Movies!$C2307-IMDB_Movies!$L2307</f>
        <v>56702060</v>
      </c>
    </row>
    <row r="2848" spans="1:15" x14ac:dyDescent="0.35">
      <c r="A2848" s="11" t="s">
        <v>6968</v>
      </c>
      <c r="B2848" s="12">
        <v>211</v>
      </c>
      <c r="C2848" s="12">
        <v>20338609</v>
      </c>
      <c r="D2848" s="13" t="s">
        <v>3536</v>
      </c>
      <c r="E2848" s="13" t="s">
        <v>1608</v>
      </c>
      <c r="F2848" s="13" t="s">
        <v>8653</v>
      </c>
      <c r="G2848" s="12">
        <v>19655</v>
      </c>
      <c r="H2848" s="13" t="s">
        <v>8654</v>
      </c>
      <c r="I2848" s="12">
        <v>280</v>
      </c>
      <c r="J2848" s="13" t="s">
        <v>19</v>
      </c>
      <c r="K2848" s="13" t="s">
        <v>20</v>
      </c>
      <c r="L2848" s="12">
        <v>10000000</v>
      </c>
      <c r="M2848" s="12">
        <v>2006</v>
      </c>
      <c r="N2848" s="12">
        <v>6.8</v>
      </c>
      <c r="O2848" s="22">
        <f>IMDB_Movies!$C2092-IMDB_Movies!$L2092</f>
        <v>27410049</v>
      </c>
    </row>
    <row r="2849" spans="1:15" x14ac:dyDescent="0.35">
      <c r="A2849" s="15" t="s">
        <v>8658</v>
      </c>
      <c r="B2849" s="8">
        <v>166</v>
      </c>
      <c r="C2849" s="8">
        <v>32600000</v>
      </c>
      <c r="D2849" s="7" t="s">
        <v>3550</v>
      </c>
      <c r="E2849" s="7" t="s">
        <v>10452</v>
      </c>
      <c r="F2849" s="7" t="s">
        <v>10453</v>
      </c>
      <c r="G2849" s="8">
        <v>29488</v>
      </c>
      <c r="H2849" s="7" t="s">
        <v>10454</v>
      </c>
      <c r="I2849" s="8">
        <v>326</v>
      </c>
      <c r="J2849" s="7" t="s">
        <v>19</v>
      </c>
      <c r="K2849" s="7" t="s">
        <v>20</v>
      </c>
      <c r="L2849" s="8">
        <v>1800000</v>
      </c>
      <c r="M2849" s="8">
        <v>1984</v>
      </c>
      <c r="N2849" s="8">
        <v>5.9</v>
      </c>
      <c r="O2849" s="21">
        <f>IMDB_Movies!$C3828-IMDB_Movies!$L3828</f>
        <v>1413105</v>
      </c>
    </row>
    <row r="2850" spans="1:15" x14ac:dyDescent="0.35">
      <c r="A2850" s="15" t="s">
        <v>2613</v>
      </c>
      <c r="B2850" s="8">
        <v>128</v>
      </c>
      <c r="C2850" s="8">
        <v>17071230</v>
      </c>
      <c r="D2850" s="7" t="s">
        <v>706</v>
      </c>
      <c r="E2850" s="7" t="s">
        <v>2613</v>
      </c>
      <c r="F2850" s="7" t="s">
        <v>7079</v>
      </c>
      <c r="G2850" s="8">
        <v>31169</v>
      </c>
      <c r="H2850" s="7" t="s">
        <v>7080</v>
      </c>
      <c r="I2850" s="8">
        <v>192</v>
      </c>
      <c r="J2850" s="7" t="s">
        <v>19</v>
      </c>
      <c r="K2850" s="7" t="s">
        <v>20</v>
      </c>
      <c r="L2850" s="8">
        <v>18000000</v>
      </c>
      <c r="M2850" s="8">
        <v>2000</v>
      </c>
      <c r="N2850" s="8">
        <v>6.7</v>
      </c>
      <c r="O2850" s="21">
        <f>IMDB_Movies!$C1763-IMDB_Movies!$L1763</f>
        <v>-13953505</v>
      </c>
    </row>
    <row r="2851" spans="1:15" x14ac:dyDescent="0.35">
      <c r="A2851" s="15" t="s">
        <v>6666</v>
      </c>
      <c r="B2851" s="8">
        <v>173</v>
      </c>
      <c r="C2851" s="8">
        <v>17529157</v>
      </c>
      <c r="D2851" s="7" t="s">
        <v>6667</v>
      </c>
      <c r="E2851" s="7" t="s">
        <v>2218</v>
      </c>
      <c r="F2851" s="7" t="s">
        <v>6668</v>
      </c>
      <c r="G2851" s="8">
        <v>49888</v>
      </c>
      <c r="H2851" s="7" t="s">
        <v>6669</v>
      </c>
      <c r="I2851" s="8">
        <v>220</v>
      </c>
      <c r="J2851" s="7" t="s">
        <v>19</v>
      </c>
      <c r="K2851" s="7" t="s">
        <v>1003</v>
      </c>
      <c r="L2851" s="8">
        <v>20000000</v>
      </c>
      <c r="M2851" s="8">
        <v>2012</v>
      </c>
      <c r="N2851" s="8">
        <v>5</v>
      </c>
      <c r="O2851" s="21">
        <f>IMDB_Movies!$C1247-IMDB_Movies!$L1247</f>
        <v>55149435</v>
      </c>
    </row>
    <row r="2852" spans="1:15" x14ac:dyDescent="0.35">
      <c r="A2852" s="14" t="s">
        <v>7910</v>
      </c>
      <c r="B2852" s="6">
        <v>42</v>
      </c>
      <c r="C2852" s="6">
        <v>2961991</v>
      </c>
      <c r="D2852" s="5" t="s">
        <v>1060</v>
      </c>
      <c r="E2852" s="5" t="s">
        <v>314</v>
      </c>
      <c r="F2852" s="5" t="s">
        <v>10366</v>
      </c>
      <c r="G2852" s="6">
        <v>15885</v>
      </c>
      <c r="H2852" s="5" t="s">
        <v>10367</v>
      </c>
      <c r="I2852" s="6">
        <v>78</v>
      </c>
      <c r="J2852" s="5" t="s">
        <v>19</v>
      </c>
      <c r="K2852" s="5" t="s">
        <v>20</v>
      </c>
      <c r="L2852" s="6">
        <v>3300000</v>
      </c>
      <c r="M2852" s="6">
        <v>1996</v>
      </c>
      <c r="N2852" s="6">
        <v>6.9</v>
      </c>
      <c r="O2852" s="22">
        <f>IMDB_Movies!$C1480-IMDB_Movies!$L1480</f>
        <v>14822707</v>
      </c>
    </row>
    <row r="2853" spans="1:15" x14ac:dyDescent="0.35">
      <c r="A2853" s="14" t="s">
        <v>5506</v>
      </c>
      <c r="B2853" s="6">
        <v>107</v>
      </c>
      <c r="C2853" s="6">
        <v>14015786</v>
      </c>
      <c r="D2853" s="5" t="s">
        <v>151</v>
      </c>
      <c r="E2853" s="5" t="s">
        <v>270</v>
      </c>
      <c r="F2853" s="5" t="s">
        <v>9111</v>
      </c>
      <c r="G2853" s="6">
        <v>37952</v>
      </c>
      <c r="H2853" s="5" t="s">
        <v>9112</v>
      </c>
      <c r="I2853" s="6">
        <v>298</v>
      </c>
      <c r="J2853" s="5" t="s">
        <v>19</v>
      </c>
      <c r="K2853" s="5" t="s">
        <v>20</v>
      </c>
      <c r="L2853" s="6">
        <v>5000000</v>
      </c>
      <c r="M2853" s="6">
        <v>2002</v>
      </c>
      <c r="N2853" s="6">
        <v>6.5</v>
      </c>
      <c r="O2853" s="22">
        <f>IMDB_Movies!$C3477-IMDB_Movies!$L3477</f>
        <v>-9441786</v>
      </c>
    </row>
    <row r="2854" spans="1:15" x14ac:dyDescent="0.35">
      <c r="A2854" s="14" t="s">
        <v>105</v>
      </c>
      <c r="B2854" s="6">
        <v>321</v>
      </c>
      <c r="C2854" s="6">
        <v>127997349</v>
      </c>
      <c r="D2854" s="5" t="s">
        <v>3272</v>
      </c>
      <c r="E2854" s="5" t="s">
        <v>24</v>
      </c>
      <c r="F2854" s="5" t="s">
        <v>3273</v>
      </c>
      <c r="G2854" s="6">
        <v>101178</v>
      </c>
      <c r="H2854" s="5" t="s">
        <v>3274</v>
      </c>
      <c r="I2854" s="6">
        <v>779</v>
      </c>
      <c r="J2854" s="5" t="s">
        <v>19</v>
      </c>
      <c r="K2854" s="5" t="s">
        <v>20</v>
      </c>
      <c r="L2854" s="6">
        <v>50000000</v>
      </c>
      <c r="M2854" s="6">
        <v>2014</v>
      </c>
      <c r="N2854" s="6">
        <v>6</v>
      </c>
      <c r="O2854" s="21">
        <f>IMDB_Movies!$C1143-IMDB_Movies!$L1143</f>
        <v>10247512</v>
      </c>
    </row>
    <row r="2855" spans="1:15" x14ac:dyDescent="0.35">
      <c r="A2855" s="15" t="s">
        <v>864</v>
      </c>
      <c r="B2855" s="8">
        <v>65</v>
      </c>
      <c r="C2855" s="8">
        <v>91030827</v>
      </c>
      <c r="D2855" s="7" t="s">
        <v>1702</v>
      </c>
      <c r="E2855" s="7" t="s">
        <v>1048</v>
      </c>
      <c r="F2855" s="7" t="s">
        <v>3268</v>
      </c>
      <c r="G2855" s="8">
        <v>46482</v>
      </c>
      <c r="H2855" s="7" t="s">
        <v>3269</v>
      </c>
      <c r="I2855" s="8">
        <v>252</v>
      </c>
      <c r="J2855" s="7" t="s">
        <v>19</v>
      </c>
      <c r="K2855" s="7" t="s">
        <v>20</v>
      </c>
      <c r="L2855" s="8">
        <v>50000000</v>
      </c>
      <c r="M2855" s="8">
        <v>1998</v>
      </c>
      <c r="N2855" s="8">
        <v>6.7</v>
      </c>
      <c r="O2855" s="21">
        <f>IMDB_Movies!$C1965-IMDB_Movies!$L1965</f>
        <v>6954997</v>
      </c>
    </row>
    <row r="2856" spans="1:15" x14ac:dyDescent="0.35">
      <c r="A2856" s="15" t="s">
        <v>4671</v>
      </c>
      <c r="B2856" s="8">
        <v>75</v>
      </c>
      <c r="C2856" s="8">
        <v>55762229</v>
      </c>
      <c r="D2856" s="7" t="s">
        <v>3520</v>
      </c>
      <c r="E2856" s="7" t="s">
        <v>2865</v>
      </c>
      <c r="F2856" s="7" t="s">
        <v>6264</v>
      </c>
      <c r="G2856" s="8">
        <v>47383</v>
      </c>
      <c r="H2856" s="7" t="s">
        <v>6265</v>
      </c>
      <c r="I2856" s="8">
        <v>132</v>
      </c>
      <c r="J2856" s="7" t="s">
        <v>19</v>
      </c>
      <c r="K2856" s="7" t="s">
        <v>20</v>
      </c>
      <c r="L2856" s="8">
        <v>22000000</v>
      </c>
      <c r="M2856" s="8">
        <v>2001</v>
      </c>
      <c r="N2856" s="8">
        <v>4.8</v>
      </c>
      <c r="O2856" s="21">
        <f>IMDB_Movies!$C2617-IMDB_Movies!$L2617</f>
        <v>2163911</v>
      </c>
    </row>
    <row r="2857" spans="1:15" x14ac:dyDescent="0.35">
      <c r="A2857" s="15" t="s">
        <v>6413</v>
      </c>
      <c r="B2857" s="8">
        <v>11</v>
      </c>
      <c r="C2857" s="8">
        <v>69700000</v>
      </c>
      <c r="D2857" s="7" t="s">
        <v>3768</v>
      </c>
      <c r="E2857" s="7" t="s">
        <v>5595</v>
      </c>
      <c r="F2857" s="7" t="s">
        <v>6414</v>
      </c>
      <c r="G2857" s="8">
        <v>7748</v>
      </c>
      <c r="H2857" s="7" t="s">
        <v>6415</v>
      </c>
      <c r="I2857" s="8">
        <v>48</v>
      </c>
      <c r="J2857" s="7" t="s">
        <v>19</v>
      </c>
      <c r="K2857" s="7" t="s">
        <v>20</v>
      </c>
      <c r="L2857" s="8">
        <v>35000000</v>
      </c>
      <c r="M2857" s="8">
        <v>1982</v>
      </c>
      <c r="N2857" s="8">
        <v>5.8</v>
      </c>
      <c r="O2857" s="21">
        <f>IMDB_Movies!$C2455-IMDB_Movies!$L2455</f>
        <v>-17680813</v>
      </c>
    </row>
    <row r="2858" spans="1:15" x14ac:dyDescent="0.35">
      <c r="A2858" s="11" t="s">
        <v>910</v>
      </c>
      <c r="B2858" s="12">
        <v>216</v>
      </c>
      <c r="C2858" s="12">
        <v>46563158</v>
      </c>
      <c r="D2858" s="13" t="s">
        <v>1049</v>
      </c>
      <c r="E2858" s="13" t="s">
        <v>2218</v>
      </c>
      <c r="F2858" s="13" t="s">
        <v>8442</v>
      </c>
      <c r="G2858" s="12">
        <v>207934</v>
      </c>
      <c r="H2858" s="13" t="s">
        <v>8443</v>
      </c>
      <c r="I2858" s="12">
        <v>629</v>
      </c>
      <c r="J2858" s="13" t="s">
        <v>19</v>
      </c>
      <c r="K2858" s="13" t="s">
        <v>20</v>
      </c>
      <c r="L2858" s="12">
        <v>13000000</v>
      </c>
      <c r="M2858" s="12">
        <v>2002</v>
      </c>
      <c r="N2858" s="12">
        <v>7.1</v>
      </c>
      <c r="O2858" s="22">
        <f>IMDB_Movies!$C2888-IMDB_Movies!$L2888</f>
        <v>-1117120</v>
      </c>
    </row>
    <row r="2859" spans="1:15" x14ac:dyDescent="0.35">
      <c r="A2859" s="14" t="s">
        <v>711</v>
      </c>
      <c r="B2859" s="6">
        <v>92</v>
      </c>
      <c r="C2859" s="6">
        <v>27338033</v>
      </c>
      <c r="D2859" s="5" t="s">
        <v>1142</v>
      </c>
      <c r="E2859" s="5" t="s">
        <v>190</v>
      </c>
      <c r="F2859" s="5" t="s">
        <v>6195</v>
      </c>
      <c r="G2859" s="6">
        <v>19709</v>
      </c>
      <c r="H2859" s="5" t="s">
        <v>6196</v>
      </c>
      <c r="I2859" s="6">
        <v>167</v>
      </c>
      <c r="J2859" s="5" t="s">
        <v>19</v>
      </c>
      <c r="K2859" s="5" t="s">
        <v>20</v>
      </c>
      <c r="L2859" s="6">
        <v>23000000</v>
      </c>
      <c r="M2859" s="6">
        <v>2001</v>
      </c>
      <c r="N2859" s="6">
        <v>6.1</v>
      </c>
      <c r="O2859" s="22">
        <f>IMDB_Movies!$C2518-IMDB_Movies!$L2518</f>
        <v>-11792806</v>
      </c>
    </row>
    <row r="2860" spans="1:15" x14ac:dyDescent="0.35">
      <c r="A2860" s="15" t="s">
        <v>8776</v>
      </c>
      <c r="B2860" s="8">
        <v>182</v>
      </c>
      <c r="C2860" s="8">
        <v>4244155</v>
      </c>
      <c r="D2860" s="7" t="s">
        <v>1702</v>
      </c>
      <c r="E2860" s="7" t="s">
        <v>167</v>
      </c>
      <c r="F2860" s="7" t="s">
        <v>8777</v>
      </c>
      <c r="G2860" s="8">
        <v>56005</v>
      </c>
      <c r="H2860" s="7" t="s">
        <v>8778</v>
      </c>
      <c r="I2860" s="8">
        <v>112</v>
      </c>
      <c r="J2860" s="7" t="s">
        <v>19</v>
      </c>
      <c r="K2860" s="7" t="s">
        <v>20</v>
      </c>
      <c r="L2860" s="8">
        <v>10000000</v>
      </c>
      <c r="M2860" s="8">
        <v>2011</v>
      </c>
      <c r="N2860" s="8">
        <v>6.5</v>
      </c>
      <c r="O2860" s="21">
        <f>IMDB_Movies!$C1979-IMDB_Movies!$L1979</f>
        <v>175360000</v>
      </c>
    </row>
    <row r="2861" spans="1:15" x14ac:dyDescent="0.35">
      <c r="A2861" s="14" t="s">
        <v>2639</v>
      </c>
      <c r="B2861" s="6">
        <v>125</v>
      </c>
      <c r="C2861" s="6">
        <v>30695227</v>
      </c>
      <c r="D2861" s="5" t="s">
        <v>2802</v>
      </c>
      <c r="E2861" s="5" t="s">
        <v>803</v>
      </c>
      <c r="F2861" s="5" t="s">
        <v>2803</v>
      </c>
      <c r="G2861" s="6">
        <v>45296</v>
      </c>
      <c r="H2861" s="5" t="s">
        <v>2804</v>
      </c>
      <c r="I2861" s="6">
        <v>267</v>
      </c>
      <c r="J2861" s="5" t="s">
        <v>19</v>
      </c>
      <c r="K2861" s="5" t="s">
        <v>20</v>
      </c>
      <c r="L2861" s="6">
        <v>60000000</v>
      </c>
      <c r="M2861" s="6">
        <v>2000</v>
      </c>
      <c r="N2861" s="6">
        <v>6.7</v>
      </c>
      <c r="O2861" s="22">
        <f>IMDB_Movies!$C3161-IMDB_Movies!$L3161</f>
        <v>35006147</v>
      </c>
    </row>
    <row r="2862" spans="1:15" x14ac:dyDescent="0.35">
      <c r="A2862" s="11" t="s">
        <v>5118</v>
      </c>
      <c r="B2862" s="12">
        <v>124</v>
      </c>
      <c r="C2862" s="12">
        <v>2975649</v>
      </c>
      <c r="D2862" s="13" t="s">
        <v>4014</v>
      </c>
      <c r="E2862" s="13" t="s">
        <v>1939</v>
      </c>
      <c r="F2862" s="13" t="s">
        <v>5388</v>
      </c>
      <c r="G2862" s="12">
        <v>23864</v>
      </c>
      <c r="H2862" s="13" t="s">
        <v>5389</v>
      </c>
      <c r="I2862" s="12">
        <v>142</v>
      </c>
      <c r="J2862" s="13" t="s">
        <v>19</v>
      </c>
      <c r="K2862" s="13" t="s">
        <v>31</v>
      </c>
      <c r="L2862" s="12">
        <v>30000000</v>
      </c>
      <c r="M2862" s="12">
        <v>2006</v>
      </c>
      <c r="N2862" s="12">
        <v>7</v>
      </c>
      <c r="O2862" s="22">
        <f>IMDB_Movies!$C1556-IMDB_Movies!$L1556</f>
        <v>61468960</v>
      </c>
    </row>
    <row r="2863" spans="1:15" x14ac:dyDescent="0.35">
      <c r="A2863" s="14" t="s">
        <v>1349</v>
      </c>
      <c r="B2863" s="6">
        <v>82</v>
      </c>
      <c r="C2863" s="6">
        <v>50802661</v>
      </c>
      <c r="D2863" s="5" t="s">
        <v>1351</v>
      </c>
      <c r="E2863" s="5" t="s">
        <v>1352</v>
      </c>
      <c r="F2863" s="5" t="s">
        <v>1353</v>
      </c>
      <c r="G2863" s="6">
        <v>58300</v>
      </c>
      <c r="H2863" s="5" t="s">
        <v>1354</v>
      </c>
      <c r="I2863" s="6">
        <v>139</v>
      </c>
      <c r="J2863" s="5" t="s">
        <v>19</v>
      </c>
      <c r="K2863" s="5" t="s">
        <v>20</v>
      </c>
      <c r="L2863" s="6">
        <v>95000000</v>
      </c>
      <c r="M2863" s="6">
        <v>2000</v>
      </c>
      <c r="N2863" s="6">
        <v>6.9</v>
      </c>
      <c r="O2863" s="21">
        <f>IMDB_Movies!$C1051-IMDB_Movies!$L1051</f>
        <v>-6004550</v>
      </c>
    </row>
    <row r="2864" spans="1:15" x14ac:dyDescent="0.35">
      <c r="A2864" s="15" t="s">
        <v>1330</v>
      </c>
      <c r="B2864" s="8">
        <v>63</v>
      </c>
      <c r="C2864" s="8">
        <v>38747385</v>
      </c>
      <c r="D2864" s="7" t="s">
        <v>5217</v>
      </c>
      <c r="E2864" s="7" t="s">
        <v>388</v>
      </c>
      <c r="F2864" s="7" t="s">
        <v>5218</v>
      </c>
      <c r="G2864" s="8">
        <v>49349</v>
      </c>
      <c r="H2864" s="7" t="s">
        <v>5220</v>
      </c>
      <c r="I2864" s="8">
        <v>165</v>
      </c>
      <c r="J2864" s="7" t="s">
        <v>19</v>
      </c>
      <c r="K2864" s="7" t="s">
        <v>20</v>
      </c>
      <c r="L2864" s="8">
        <v>25000000</v>
      </c>
      <c r="M2864" s="8">
        <v>1986</v>
      </c>
      <c r="N2864" s="8">
        <v>6.9</v>
      </c>
      <c r="O2864" s="21">
        <f>IMDB_Movies!$C2423-IMDB_Movies!$L2423</f>
        <v>41439400</v>
      </c>
    </row>
    <row r="2865" spans="1:15" x14ac:dyDescent="0.35">
      <c r="A2865" s="15" t="s">
        <v>1197</v>
      </c>
      <c r="B2865" s="8">
        <v>81</v>
      </c>
      <c r="C2865" s="8">
        <v>101228120</v>
      </c>
      <c r="D2865" s="7" t="s">
        <v>1198</v>
      </c>
      <c r="E2865" s="7" t="s">
        <v>1199</v>
      </c>
      <c r="F2865" s="7" t="s">
        <v>1200</v>
      </c>
      <c r="G2865" s="8">
        <v>84424</v>
      </c>
      <c r="H2865" s="7" t="s">
        <v>1201</v>
      </c>
      <c r="I2865" s="8">
        <v>131</v>
      </c>
      <c r="J2865" s="7" t="s">
        <v>19</v>
      </c>
      <c r="K2865" s="7" t="s">
        <v>20</v>
      </c>
      <c r="L2865" s="8">
        <v>100000000</v>
      </c>
      <c r="M2865" s="8">
        <v>1996</v>
      </c>
      <c r="N2865" s="8">
        <v>6.1</v>
      </c>
      <c r="O2865" s="21">
        <f>IMDB_Movies!$C787-IMDB_Movies!$L787</f>
        <v>10154426</v>
      </c>
    </row>
    <row r="2866" spans="1:15" x14ac:dyDescent="0.35">
      <c r="A2866" s="15" t="s">
        <v>1047</v>
      </c>
      <c r="B2866" s="8">
        <v>158</v>
      </c>
      <c r="C2866" s="8">
        <v>37339525</v>
      </c>
      <c r="D2866" s="7" t="s">
        <v>3400</v>
      </c>
      <c r="E2866" s="7" t="s">
        <v>181</v>
      </c>
      <c r="F2866" s="7" t="s">
        <v>3580</v>
      </c>
      <c r="G2866" s="8">
        <v>71708</v>
      </c>
      <c r="H2866" s="7" t="s">
        <v>3581</v>
      </c>
      <c r="I2866" s="8">
        <v>307</v>
      </c>
      <c r="J2866" s="7" t="s">
        <v>19</v>
      </c>
      <c r="K2866" s="7" t="s">
        <v>20</v>
      </c>
      <c r="L2866" s="8">
        <v>48000000</v>
      </c>
      <c r="M2866" s="8">
        <v>1998</v>
      </c>
      <c r="N2866" s="8">
        <v>7</v>
      </c>
      <c r="O2866" s="21">
        <f>IMDB_Movies!$C2765-IMDB_Movies!$L2765</f>
        <v>-22520222</v>
      </c>
    </row>
    <row r="2867" spans="1:15" x14ac:dyDescent="0.35">
      <c r="A2867" s="15" t="s">
        <v>4550</v>
      </c>
      <c r="B2867" s="8">
        <v>78</v>
      </c>
      <c r="C2867" s="8">
        <v>2126511</v>
      </c>
      <c r="D2867" s="7" t="s">
        <v>4551</v>
      </c>
      <c r="E2867" s="7" t="s">
        <v>1714</v>
      </c>
      <c r="F2867" s="7" t="s">
        <v>4552</v>
      </c>
      <c r="G2867" s="8">
        <v>21912</v>
      </c>
      <c r="H2867" s="7" t="s">
        <v>4553</v>
      </c>
      <c r="I2867" s="8">
        <v>45</v>
      </c>
      <c r="J2867" s="7" t="s">
        <v>4554</v>
      </c>
      <c r="K2867" s="7" t="s">
        <v>2523</v>
      </c>
      <c r="L2867" s="8">
        <v>36000000</v>
      </c>
      <c r="M2867" s="8">
        <v>2015</v>
      </c>
      <c r="N2867" s="8">
        <v>7.2</v>
      </c>
      <c r="O2867" s="21">
        <f>IMDB_Movies!$C439-IMDB_Movies!$L439</f>
        <v>-17835684</v>
      </c>
    </row>
    <row r="2868" spans="1:15" x14ac:dyDescent="0.35">
      <c r="A2868" s="11" t="s">
        <v>201</v>
      </c>
      <c r="B2868" s="12">
        <v>63</v>
      </c>
      <c r="C2868" s="12">
        <v>65807024</v>
      </c>
      <c r="D2868" s="13" t="s">
        <v>2339</v>
      </c>
      <c r="E2868" s="13" t="s">
        <v>113</v>
      </c>
      <c r="F2868" s="13" t="s">
        <v>6183</v>
      </c>
      <c r="G2868" s="12">
        <v>172405</v>
      </c>
      <c r="H2868" s="13" t="s">
        <v>6184</v>
      </c>
      <c r="I2868" s="12">
        <v>203</v>
      </c>
      <c r="J2868" s="13" t="s">
        <v>19</v>
      </c>
      <c r="K2868" s="13" t="s">
        <v>20</v>
      </c>
      <c r="L2868" s="12">
        <v>19000000</v>
      </c>
      <c r="M2868" s="12">
        <v>1995</v>
      </c>
      <c r="N2868" s="12">
        <v>6.8</v>
      </c>
      <c r="O2868" s="22">
        <f>IMDB_Movies!$C488-IMDB_Movies!$L488</f>
        <v>7015224</v>
      </c>
    </row>
    <row r="2869" spans="1:15" x14ac:dyDescent="0.35">
      <c r="A2869" s="14" t="s">
        <v>5763</v>
      </c>
      <c r="B2869" s="6">
        <v>225</v>
      </c>
      <c r="C2869" s="6">
        <v>214966</v>
      </c>
      <c r="D2869" s="5" t="s">
        <v>1444</v>
      </c>
      <c r="E2869" s="5" t="s">
        <v>1759</v>
      </c>
      <c r="F2869" s="5" t="s">
        <v>8140</v>
      </c>
      <c r="G2869" s="6">
        <v>28483</v>
      </c>
      <c r="H2869" s="5" t="s">
        <v>8141</v>
      </c>
      <c r="I2869" s="6">
        <v>176</v>
      </c>
      <c r="J2869" s="5" t="s">
        <v>19</v>
      </c>
      <c r="K2869" s="5" t="s">
        <v>20</v>
      </c>
      <c r="L2869" s="6">
        <v>13000000</v>
      </c>
      <c r="M2869" s="6">
        <v>2010</v>
      </c>
      <c r="N2869" s="6">
        <v>6.1</v>
      </c>
      <c r="O2869" s="22">
        <f>IMDB_Movies!$C2844-IMDB_Movies!$L2844</f>
        <v>-19034791</v>
      </c>
    </row>
    <row r="2870" spans="1:15" x14ac:dyDescent="0.35">
      <c r="A2870" s="14" t="s">
        <v>801</v>
      </c>
      <c r="B2870" s="6">
        <v>279</v>
      </c>
      <c r="C2870" s="6">
        <v>31471430</v>
      </c>
      <c r="D2870" s="5" t="s">
        <v>1871</v>
      </c>
      <c r="E2870" s="5" t="s">
        <v>7042</v>
      </c>
      <c r="F2870" s="5" t="s">
        <v>7043</v>
      </c>
      <c r="G2870" s="6">
        <v>83374</v>
      </c>
      <c r="H2870" s="5" t="s">
        <v>7044</v>
      </c>
      <c r="I2870" s="6">
        <v>828</v>
      </c>
      <c r="J2870" s="5" t="s">
        <v>19</v>
      </c>
      <c r="K2870" s="5" t="s">
        <v>20</v>
      </c>
      <c r="L2870" s="6">
        <v>15000000</v>
      </c>
      <c r="M2870" s="6">
        <v>2006</v>
      </c>
      <c r="N2870" s="6">
        <v>7.6</v>
      </c>
      <c r="O2870" s="22">
        <f>IMDB_Movies!$C3185-IMDB_Movies!$L3185</f>
        <v>86600000</v>
      </c>
    </row>
    <row r="2871" spans="1:15" x14ac:dyDescent="0.35">
      <c r="A2871" s="14" t="s">
        <v>905</v>
      </c>
      <c r="B2871" s="6">
        <v>299</v>
      </c>
      <c r="C2871" s="6">
        <v>49024969</v>
      </c>
      <c r="D2871" s="5" t="s">
        <v>1457</v>
      </c>
      <c r="E2871" s="5" t="s">
        <v>91</v>
      </c>
      <c r="F2871" s="5" t="s">
        <v>6361</v>
      </c>
      <c r="G2871" s="6">
        <v>133367</v>
      </c>
      <c r="H2871" s="5" t="s">
        <v>6362</v>
      </c>
      <c r="I2871" s="6">
        <v>363</v>
      </c>
      <c r="J2871" s="5" t="s">
        <v>19</v>
      </c>
      <c r="K2871" s="5" t="s">
        <v>20</v>
      </c>
      <c r="L2871" s="6">
        <v>25000000</v>
      </c>
      <c r="M2871" s="6">
        <v>2007</v>
      </c>
      <c r="N2871" s="6">
        <v>7.3</v>
      </c>
      <c r="O2871" s="21">
        <f>IMDB_Movies!$C2721-IMDB_Movies!$L2721</f>
        <v>-1560341</v>
      </c>
    </row>
    <row r="2872" spans="1:15" x14ac:dyDescent="0.35">
      <c r="A2872" s="11" t="s">
        <v>11034</v>
      </c>
      <c r="B2872" s="12">
        <v>29</v>
      </c>
      <c r="C2872" s="12">
        <v>279282</v>
      </c>
      <c r="D2872" s="13" t="s">
        <v>973</v>
      </c>
      <c r="E2872" s="13" t="s">
        <v>8631</v>
      </c>
      <c r="F2872" s="13" t="s">
        <v>11035</v>
      </c>
      <c r="G2872" s="12">
        <v>3806</v>
      </c>
      <c r="H2872" s="13" t="s">
        <v>11036</v>
      </c>
      <c r="I2872" s="12">
        <v>49</v>
      </c>
      <c r="J2872" s="13" t="s">
        <v>19</v>
      </c>
      <c r="K2872" s="13" t="s">
        <v>20</v>
      </c>
      <c r="L2872" s="12">
        <v>1000000</v>
      </c>
      <c r="M2872" s="12">
        <v>2003</v>
      </c>
      <c r="N2872" s="12">
        <v>6.1</v>
      </c>
      <c r="O2872" s="22">
        <f>IMDB_Movies!$C2222-IMDB_Movies!$L2222</f>
        <v>50731542</v>
      </c>
    </row>
    <row r="2873" spans="1:15" x14ac:dyDescent="0.35">
      <c r="A2873" s="14" t="s">
        <v>1067</v>
      </c>
      <c r="B2873" s="6">
        <v>447</v>
      </c>
      <c r="C2873" s="6">
        <v>98780042</v>
      </c>
      <c r="D2873" s="5" t="s">
        <v>1068</v>
      </c>
      <c r="E2873" s="5" t="s">
        <v>29</v>
      </c>
      <c r="F2873" s="5" t="s">
        <v>1069</v>
      </c>
      <c r="G2873" s="6">
        <v>136019</v>
      </c>
      <c r="H2873" s="5" t="s">
        <v>1070</v>
      </c>
      <c r="I2873" s="6">
        <v>443</v>
      </c>
      <c r="J2873" s="5" t="s">
        <v>19</v>
      </c>
      <c r="K2873" s="5" t="s">
        <v>20</v>
      </c>
      <c r="L2873" s="6">
        <v>120000000</v>
      </c>
      <c r="M2873" s="6">
        <v>2011</v>
      </c>
      <c r="N2873" s="6">
        <v>5.8</v>
      </c>
      <c r="O2873" s="22">
        <f>IMDB_Movies!$C506-IMDB_Movies!$L506</f>
        <v>2391000</v>
      </c>
    </row>
    <row r="2874" spans="1:15" x14ac:dyDescent="0.35">
      <c r="A2874" s="15" t="s">
        <v>1406</v>
      </c>
      <c r="B2874" s="8">
        <v>109</v>
      </c>
      <c r="C2874" s="8">
        <v>32616869</v>
      </c>
      <c r="D2874" s="7" t="s">
        <v>2149</v>
      </c>
      <c r="E2874" s="7" t="s">
        <v>1216</v>
      </c>
      <c r="F2874" s="7" t="s">
        <v>2150</v>
      </c>
      <c r="G2874" s="8">
        <v>34435</v>
      </c>
      <c r="H2874" s="7" t="s">
        <v>2151</v>
      </c>
      <c r="I2874" s="8">
        <v>346</v>
      </c>
      <c r="J2874" s="7" t="s">
        <v>19</v>
      </c>
      <c r="K2874" s="7" t="s">
        <v>20</v>
      </c>
      <c r="L2874" s="8">
        <v>72000000</v>
      </c>
      <c r="M2874" s="8">
        <v>2001</v>
      </c>
      <c r="N2874" s="8">
        <v>4.5</v>
      </c>
      <c r="O2874" s="21">
        <f>IMDB_Movies!$C805-IMDB_Movies!$L805</f>
        <v>27528330</v>
      </c>
    </row>
    <row r="2875" spans="1:15" x14ac:dyDescent="0.35">
      <c r="A2875" s="14" t="s">
        <v>2837</v>
      </c>
      <c r="B2875" s="6">
        <v>279</v>
      </c>
      <c r="C2875" s="6">
        <v>9483821</v>
      </c>
      <c r="D2875" s="5" t="s">
        <v>34</v>
      </c>
      <c r="E2875" s="5" t="s">
        <v>1216</v>
      </c>
      <c r="F2875" s="5" t="s">
        <v>3126</v>
      </c>
      <c r="G2875" s="6">
        <v>39247</v>
      </c>
      <c r="H2875" s="5" t="s">
        <v>3128</v>
      </c>
      <c r="I2875" s="6">
        <v>131</v>
      </c>
      <c r="J2875" s="5" t="s">
        <v>19</v>
      </c>
      <c r="K2875" s="5" t="s">
        <v>20</v>
      </c>
      <c r="L2875" s="6">
        <v>55000000</v>
      </c>
      <c r="M2875" s="6">
        <v>2012</v>
      </c>
      <c r="N2875" s="6">
        <v>5.7</v>
      </c>
      <c r="O2875" s="21">
        <f>IMDB_Movies!$C963-IMDB_Movies!$L963</f>
        <v>31217900</v>
      </c>
    </row>
    <row r="2876" spans="1:15" x14ac:dyDescent="0.35">
      <c r="A2876" s="11" t="s">
        <v>765</v>
      </c>
      <c r="B2876" s="12">
        <v>83</v>
      </c>
      <c r="C2876" s="12">
        <v>65500000</v>
      </c>
      <c r="D2876" s="13" t="s">
        <v>3400</v>
      </c>
      <c r="E2876" s="13" t="s">
        <v>282</v>
      </c>
      <c r="F2876" s="13" t="s">
        <v>8206</v>
      </c>
      <c r="G2876" s="12">
        <v>66966</v>
      </c>
      <c r="H2876" s="13" t="s">
        <v>8207</v>
      </c>
      <c r="I2876" s="12">
        <v>175</v>
      </c>
      <c r="J2876" s="13" t="s">
        <v>19</v>
      </c>
      <c r="K2876" s="13" t="s">
        <v>20</v>
      </c>
      <c r="L2876" s="12">
        <v>12000000</v>
      </c>
      <c r="M2876" s="12">
        <v>1985</v>
      </c>
      <c r="N2876" s="12">
        <v>7.4</v>
      </c>
      <c r="O2876" s="22">
        <f>IMDB_Movies!$C2762-IMDB_Movies!$L2762</f>
        <v>1547570</v>
      </c>
    </row>
    <row r="2877" spans="1:15" x14ac:dyDescent="0.35">
      <c r="A2877" s="14" t="s">
        <v>4400</v>
      </c>
      <c r="B2877" s="6">
        <v>192</v>
      </c>
      <c r="C2877" s="6">
        <v>866778</v>
      </c>
      <c r="D2877" s="5" t="s">
        <v>151</v>
      </c>
      <c r="E2877" s="5" t="s">
        <v>590</v>
      </c>
      <c r="F2877" s="5" t="s">
        <v>8841</v>
      </c>
      <c r="G2877" s="6">
        <v>44208</v>
      </c>
      <c r="H2877" s="5" t="s">
        <v>8842</v>
      </c>
      <c r="I2877" s="6">
        <v>117</v>
      </c>
      <c r="J2877" s="5" t="s">
        <v>19</v>
      </c>
      <c r="K2877" s="5" t="s">
        <v>2523</v>
      </c>
      <c r="L2877" s="6">
        <v>10000000</v>
      </c>
      <c r="M2877" s="6">
        <v>2007</v>
      </c>
      <c r="N2877" s="6">
        <v>6.7</v>
      </c>
      <c r="O2877" s="22">
        <f>IMDB_Movies!$C3469-IMDB_Movies!$L3469</f>
        <v>-37407175</v>
      </c>
    </row>
    <row r="2878" spans="1:15" x14ac:dyDescent="0.35">
      <c r="A2878" s="14" t="s">
        <v>5902</v>
      </c>
      <c r="B2878" s="6">
        <v>77</v>
      </c>
      <c r="C2878" s="6">
        <v>26400000</v>
      </c>
      <c r="D2878" s="5" t="s">
        <v>23</v>
      </c>
      <c r="E2878" s="5" t="s">
        <v>527</v>
      </c>
      <c r="F2878" s="5" t="s">
        <v>7063</v>
      </c>
      <c r="G2878" s="6">
        <v>62009</v>
      </c>
      <c r="H2878" s="5" t="s">
        <v>7064</v>
      </c>
      <c r="I2878" s="6">
        <v>109</v>
      </c>
      <c r="J2878" s="5" t="s">
        <v>19</v>
      </c>
      <c r="K2878" s="5" t="s">
        <v>20</v>
      </c>
      <c r="L2878" s="6">
        <v>18000000</v>
      </c>
      <c r="M2878" s="6">
        <v>1984</v>
      </c>
      <c r="N2878" s="6">
        <v>5.8</v>
      </c>
      <c r="O2878" s="21">
        <f>IMDB_Movies!$C217-IMDB_Movies!$L217</f>
        <v>-60326576</v>
      </c>
    </row>
    <row r="2879" spans="1:15" x14ac:dyDescent="0.35">
      <c r="A2879" s="11" t="s">
        <v>627</v>
      </c>
      <c r="B2879" s="12">
        <v>198</v>
      </c>
      <c r="C2879" s="12">
        <v>181166115</v>
      </c>
      <c r="D2879" s="13" t="s">
        <v>161</v>
      </c>
      <c r="E2879" s="13" t="s">
        <v>1382</v>
      </c>
      <c r="F2879" s="13" t="s">
        <v>1383</v>
      </c>
      <c r="G2879" s="12">
        <v>219501</v>
      </c>
      <c r="H2879" s="13" t="s">
        <v>1385</v>
      </c>
      <c r="I2879" s="12">
        <v>1236</v>
      </c>
      <c r="J2879" s="13" t="s">
        <v>19</v>
      </c>
      <c r="K2879" s="13" t="s">
        <v>20</v>
      </c>
      <c r="L2879" s="12">
        <v>93000000</v>
      </c>
      <c r="M2879" s="12">
        <v>2001</v>
      </c>
      <c r="N2879" s="12">
        <v>5.9</v>
      </c>
      <c r="O2879" s="22">
        <f>IMDB_Movies!$C362-IMDB_Movies!$L362</f>
        <v>8758465</v>
      </c>
    </row>
    <row r="2880" spans="1:15" x14ac:dyDescent="0.35">
      <c r="A2880" s="11" t="s">
        <v>2861</v>
      </c>
      <c r="B2880" s="12">
        <v>193</v>
      </c>
      <c r="C2880" s="12">
        <v>47806295</v>
      </c>
      <c r="D2880" s="13" t="s">
        <v>2000</v>
      </c>
      <c r="E2880" s="13" t="s">
        <v>4111</v>
      </c>
      <c r="F2880" s="13" t="s">
        <v>4112</v>
      </c>
      <c r="G2880" s="12">
        <v>87447</v>
      </c>
      <c r="H2880" s="13" t="s">
        <v>4113</v>
      </c>
      <c r="I2880" s="12">
        <v>371</v>
      </c>
      <c r="J2880" s="13" t="s">
        <v>19</v>
      </c>
      <c r="K2880" s="13" t="s">
        <v>20</v>
      </c>
      <c r="L2880" s="12">
        <v>43000000</v>
      </c>
      <c r="M2880" s="12">
        <v>2005</v>
      </c>
      <c r="N2880" s="12">
        <v>6.5</v>
      </c>
      <c r="O2880" s="22">
        <f>IMDB_Movies!$C3767-IMDB_Movies!$L3767</f>
        <v>22991439</v>
      </c>
    </row>
    <row r="2881" spans="1:15" x14ac:dyDescent="0.35">
      <c r="A2881" s="14" t="s">
        <v>4458</v>
      </c>
      <c r="B2881" s="6">
        <v>153</v>
      </c>
      <c r="C2881" s="6">
        <v>26384919</v>
      </c>
      <c r="D2881" s="5" t="s">
        <v>2243</v>
      </c>
      <c r="E2881" s="5" t="s">
        <v>181</v>
      </c>
      <c r="F2881" s="5" t="s">
        <v>7618</v>
      </c>
      <c r="G2881" s="6">
        <v>189032</v>
      </c>
      <c r="H2881" s="5" t="s">
        <v>7619</v>
      </c>
      <c r="I2881" s="6">
        <v>560</v>
      </c>
      <c r="J2881" s="5" t="s">
        <v>19</v>
      </c>
      <c r="K2881" s="5" t="s">
        <v>20</v>
      </c>
      <c r="L2881" s="6">
        <v>15000000</v>
      </c>
      <c r="M2881" s="6">
        <v>1997</v>
      </c>
      <c r="N2881" s="6">
        <v>7.9</v>
      </c>
      <c r="O2881" s="21">
        <f>IMDB_Movies!$C2958-IMDB_Movies!$L2958</f>
        <v>-9767063</v>
      </c>
    </row>
    <row r="2882" spans="1:15" x14ac:dyDescent="0.35">
      <c r="A2882" s="15" t="s">
        <v>2928</v>
      </c>
      <c r="B2882" s="8">
        <v>102</v>
      </c>
      <c r="C2882" s="8">
        <v>8396942</v>
      </c>
      <c r="D2882" s="7" t="s">
        <v>6952</v>
      </c>
      <c r="E2882" s="7" t="s">
        <v>6953</v>
      </c>
      <c r="F2882" s="7" t="s">
        <v>6954</v>
      </c>
      <c r="G2882" s="8">
        <v>72715</v>
      </c>
      <c r="H2882" s="7" t="s">
        <v>6955</v>
      </c>
      <c r="I2882" s="8">
        <v>103</v>
      </c>
      <c r="J2882" s="7" t="s">
        <v>19</v>
      </c>
      <c r="K2882" s="7" t="s">
        <v>20</v>
      </c>
      <c r="L2882" s="8">
        <v>19000000</v>
      </c>
      <c r="M2882" s="8">
        <v>2008</v>
      </c>
      <c r="N2882" s="8">
        <v>6.5</v>
      </c>
      <c r="O2882" s="21">
        <f>IMDB_Movies!$C1199-IMDB_Movies!$L1199</f>
        <v>-32778006</v>
      </c>
    </row>
    <row r="2883" spans="1:15" x14ac:dyDescent="0.35">
      <c r="A2883" s="14" t="s">
        <v>10223</v>
      </c>
      <c r="B2883" s="6">
        <v>39</v>
      </c>
      <c r="C2883" s="6">
        <v>886410</v>
      </c>
      <c r="D2883" s="5" t="s">
        <v>4129</v>
      </c>
      <c r="E2883" s="5" t="s">
        <v>10224</v>
      </c>
      <c r="F2883" s="5" t="s">
        <v>10225</v>
      </c>
      <c r="G2883" s="6">
        <v>1024</v>
      </c>
      <c r="H2883" s="5" t="s">
        <v>10226</v>
      </c>
      <c r="I2883" s="6">
        <v>494</v>
      </c>
      <c r="J2883" s="5" t="s">
        <v>1849</v>
      </c>
      <c r="K2883" s="5" t="s">
        <v>1925</v>
      </c>
      <c r="L2883" s="6">
        <v>3500000</v>
      </c>
      <c r="M2883" s="6">
        <v>1998</v>
      </c>
      <c r="N2883" s="6">
        <v>6.8</v>
      </c>
      <c r="O2883" s="22">
        <f>IMDB_Movies!$C3169-IMDB_Movies!$L3169</f>
        <v>-16601608</v>
      </c>
    </row>
    <row r="2884" spans="1:15" x14ac:dyDescent="0.35">
      <c r="A2884" s="14" t="s">
        <v>10587</v>
      </c>
      <c r="B2884" s="6">
        <v>218</v>
      </c>
      <c r="C2884" s="6">
        <v>12555230</v>
      </c>
      <c r="D2884" s="5" t="s">
        <v>3896</v>
      </c>
      <c r="E2884" s="5" t="s">
        <v>10588</v>
      </c>
      <c r="F2884" s="5" t="s">
        <v>10589</v>
      </c>
      <c r="G2884" s="6">
        <v>18566</v>
      </c>
      <c r="H2884" s="5" t="s">
        <v>10590</v>
      </c>
      <c r="I2884" s="6">
        <v>154</v>
      </c>
      <c r="J2884" s="5" t="s">
        <v>19</v>
      </c>
      <c r="K2884" s="5" t="s">
        <v>1003</v>
      </c>
      <c r="L2884" s="6">
        <v>2000000</v>
      </c>
      <c r="M2884" s="6">
        <v>2011</v>
      </c>
      <c r="N2884" s="6">
        <v>5.3</v>
      </c>
      <c r="O2884" s="22">
        <f>IMDB_Movies!$C3225-IMDB_Movies!$L3225</f>
        <v>8000000</v>
      </c>
    </row>
    <row r="2885" spans="1:15" x14ac:dyDescent="0.35">
      <c r="A2885" s="14" t="s">
        <v>11590</v>
      </c>
      <c r="B2885" s="6">
        <v>143</v>
      </c>
      <c r="C2885" s="6">
        <v>424760</v>
      </c>
      <c r="D2885" s="5" t="s">
        <v>1798</v>
      </c>
      <c r="E2885" s="5" t="s">
        <v>11590</v>
      </c>
      <c r="F2885" s="5" t="s">
        <v>11591</v>
      </c>
      <c r="G2885" s="6">
        <v>72639</v>
      </c>
      <c r="H2885" s="5" t="s">
        <v>11592</v>
      </c>
      <c r="I2885" s="6">
        <v>371</v>
      </c>
      <c r="J2885" s="5" t="s">
        <v>19</v>
      </c>
      <c r="K2885" s="5" t="s">
        <v>20</v>
      </c>
      <c r="L2885" s="6">
        <v>7000</v>
      </c>
      <c r="M2885" s="6">
        <v>2004</v>
      </c>
      <c r="N2885" s="6">
        <v>7</v>
      </c>
      <c r="O2885" s="21">
        <f>IMDB_Movies!$C3548-IMDB_Movies!$L3548</f>
        <v>8077470</v>
      </c>
    </row>
    <row r="2886" spans="1:15" x14ac:dyDescent="0.35">
      <c r="A2886" s="15" t="s">
        <v>5984</v>
      </c>
      <c r="B2886" s="8">
        <v>31</v>
      </c>
      <c r="C2886" s="8">
        <v>53146000</v>
      </c>
      <c r="D2886" s="7" t="s">
        <v>1444</v>
      </c>
      <c r="E2886" s="7" t="s">
        <v>222</v>
      </c>
      <c r="F2886" s="7" t="s">
        <v>6586</v>
      </c>
      <c r="G2886" s="8">
        <v>9845</v>
      </c>
      <c r="H2886" s="7" t="s">
        <v>6587</v>
      </c>
      <c r="I2886" s="8">
        <v>77</v>
      </c>
      <c r="J2886" s="7" t="s">
        <v>19</v>
      </c>
      <c r="K2886" s="7" t="s">
        <v>20</v>
      </c>
      <c r="L2886" s="8">
        <v>20000000</v>
      </c>
      <c r="M2886" s="8">
        <v>1996</v>
      </c>
      <c r="N2886" s="8">
        <v>6.1</v>
      </c>
      <c r="O2886" s="21">
        <f>IMDB_Movies!$C2843-IMDB_Movies!$L2843</f>
        <v>-10806975</v>
      </c>
    </row>
    <row r="2887" spans="1:15" x14ac:dyDescent="0.35">
      <c r="A2887" s="11" t="s">
        <v>1952</v>
      </c>
      <c r="B2887" s="12">
        <v>192</v>
      </c>
      <c r="C2887" s="12">
        <v>5501940</v>
      </c>
      <c r="D2887" s="13" t="s">
        <v>2135</v>
      </c>
      <c r="E2887" s="13" t="s">
        <v>145</v>
      </c>
      <c r="F2887" s="13" t="s">
        <v>7957</v>
      </c>
      <c r="G2887" s="12">
        <v>248354</v>
      </c>
      <c r="H2887" s="13" t="s">
        <v>7958</v>
      </c>
      <c r="I2887" s="12">
        <v>564</v>
      </c>
      <c r="J2887" s="13" t="s">
        <v>5409</v>
      </c>
      <c r="K2887" s="13" t="s">
        <v>539</v>
      </c>
      <c r="L2887" s="12">
        <v>13500000</v>
      </c>
      <c r="M2887" s="12">
        <v>2004</v>
      </c>
      <c r="N2887" s="12">
        <v>8.3000000000000007</v>
      </c>
      <c r="O2887" s="22">
        <f>IMDB_Movies!$C1528-IMDB_Movies!$L1528</f>
        <v>-456793</v>
      </c>
    </row>
    <row r="2888" spans="1:15" x14ac:dyDescent="0.35">
      <c r="A2888" s="15" t="s">
        <v>2174</v>
      </c>
      <c r="B2888" s="8">
        <v>88</v>
      </c>
      <c r="C2888" s="8">
        <v>18882880</v>
      </c>
      <c r="D2888" s="7" t="s">
        <v>1702</v>
      </c>
      <c r="E2888" s="7" t="s">
        <v>2176</v>
      </c>
      <c r="F2888" s="7" t="s">
        <v>6650</v>
      </c>
      <c r="G2888" s="8">
        <v>20539</v>
      </c>
      <c r="H2888" s="7" t="s">
        <v>6651</v>
      </c>
      <c r="I2888" s="8">
        <v>125</v>
      </c>
      <c r="J2888" s="7" t="s">
        <v>19</v>
      </c>
      <c r="K2888" s="7" t="s">
        <v>20</v>
      </c>
      <c r="L2888" s="8">
        <v>20000000</v>
      </c>
      <c r="M2888" s="8">
        <v>2007</v>
      </c>
      <c r="N2888" s="8">
        <v>5.9</v>
      </c>
      <c r="O2888" s="21">
        <f>IMDB_Movies!$C2007-IMDB_Movies!$L2007</f>
        <v>-4081717</v>
      </c>
    </row>
    <row r="2889" spans="1:15" x14ac:dyDescent="0.35">
      <c r="A2889" s="15" t="s">
        <v>1511</v>
      </c>
      <c r="B2889" s="8">
        <v>183</v>
      </c>
      <c r="C2889" s="8">
        <v>68558662</v>
      </c>
      <c r="D2889" s="7" t="s">
        <v>140</v>
      </c>
      <c r="E2889" s="7" t="s">
        <v>836</v>
      </c>
      <c r="F2889" s="7" t="s">
        <v>1512</v>
      </c>
      <c r="G2889" s="8">
        <v>86627</v>
      </c>
      <c r="H2889" s="7" t="s">
        <v>1513</v>
      </c>
      <c r="I2889" s="8">
        <v>204</v>
      </c>
      <c r="J2889" s="7" t="s">
        <v>19</v>
      </c>
      <c r="K2889" s="7" t="s">
        <v>20</v>
      </c>
      <c r="L2889" s="8">
        <v>90000000</v>
      </c>
      <c r="M2889" s="8">
        <v>2013</v>
      </c>
      <c r="N2889" s="8">
        <v>5.9</v>
      </c>
      <c r="O2889" s="21">
        <f>IMDB_Movies!$C1295-IMDB_Movies!$L1295</f>
        <v>5856732</v>
      </c>
    </row>
    <row r="2890" spans="1:15" x14ac:dyDescent="0.35">
      <c r="A2890" s="14" t="s">
        <v>2841</v>
      </c>
      <c r="B2890" s="6">
        <v>189</v>
      </c>
      <c r="C2890" s="6">
        <v>22451</v>
      </c>
      <c r="D2890" s="5" t="s">
        <v>2842</v>
      </c>
      <c r="E2890" s="5" t="s">
        <v>2843</v>
      </c>
      <c r="F2890" s="5" t="s">
        <v>2844</v>
      </c>
      <c r="G2890" s="6">
        <v>41288</v>
      </c>
      <c r="H2890" s="5" t="s">
        <v>2846</v>
      </c>
      <c r="I2890" s="6">
        <v>126</v>
      </c>
      <c r="J2890" s="5" t="s">
        <v>19</v>
      </c>
      <c r="K2890" s="5" t="s">
        <v>20</v>
      </c>
      <c r="L2890" s="6">
        <v>60000000</v>
      </c>
      <c r="M2890" s="6">
        <v>2014</v>
      </c>
      <c r="N2890" s="6">
        <v>6.2</v>
      </c>
      <c r="O2890" s="21">
        <f>IMDB_Movies!$C3140-IMDB_Movies!$L3140</f>
        <v>-20984407</v>
      </c>
    </row>
    <row r="2891" spans="1:15" x14ac:dyDescent="0.35">
      <c r="A2891" s="11" t="s">
        <v>2545</v>
      </c>
      <c r="B2891" s="12">
        <v>99</v>
      </c>
      <c r="C2891" s="12">
        <v>52287414</v>
      </c>
      <c r="D2891" s="13" t="s">
        <v>4436</v>
      </c>
      <c r="E2891" s="13" t="s">
        <v>898</v>
      </c>
      <c r="F2891" s="13" t="s">
        <v>9065</v>
      </c>
      <c r="G2891" s="12">
        <v>271794</v>
      </c>
      <c r="H2891" s="13" t="s">
        <v>9066</v>
      </c>
      <c r="I2891" s="12">
        <v>584</v>
      </c>
      <c r="J2891" s="13" t="s">
        <v>19</v>
      </c>
      <c r="K2891" s="13" t="s">
        <v>20</v>
      </c>
      <c r="L2891" s="12">
        <v>8000000</v>
      </c>
      <c r="M2891" s="12">
        <v>1986</v>
      </c>
      <c r="N2891" s="12">
        <v>8.1</v>
      </c>
      <c r="O2891" s="22">
        <f>IMDB_Movies!$C1218-IMDB_Movies!$L1218</f>
        <v>12676062</v>
      </c>
    </row>
    <row r="2892" spans="1:15" x14ac:dyDescent="0.35">
      <c r="A2892" s="14" t="s">
        <v>8779</v>
      </c>
      <c r="B2892" s="6">
        <v>181</v>
      </c>
      <c r="C2892" s="6">
        <v>5004648</v>
      </c>
      <c r="D2892" s="5" t="s">
        <v>151</v>
      </c>
      <c r="E2892" s="5" t="s">
        <v>8780</v>
      </c>
      <c r="F2892" s="5" t="s">
        <v>8781</v>
      </c>
      <c r="G2892" s="6">
        <v>14031</v>
      </c>
      <c r="H2892" s="5" t="s">
        <v>8782</v>
      </c>
      <c r="I2892" s="6">
        <v>114</v>
      </c>
      <c r="J2892" s="5" t="s">
        <v>5976</v>
      </c>
      <c r="K2892" s="5" t="s">
        <v>4462</v>
      </c>
      <c r="L2892" s="6">
        <v>10000000</v>
      </c>
      <c r="M2892" s="6">
        <v>2009</v>
      </c>
      <c r="N2892" s="6">
        <v>7</v>
      </c>
      <c r="O2892" s="22">
        <f>IMDB_Movies!$C3445-IMDB_Movies!$L3445</f>
        <v>11006503</v>
      </c>
    </row>
    <row r="2893" spans="1:15" x14ac:dyDescent="0.35">
      <c r="A2893" s="11" t="s">
        <v>9824</v>
      </c>
      <c r="B2893" s="12">
        <v>29</v>
      </c>
      <c r="C2893" s="12">
        <v>12200000</v>
      </c>
      <c r="D2893" s="13" t="s">
        <v>6225</v>
      </c>
      <c r="E2893" s="13" t="s">
        <v>3009</v>
      </c>
      <c r="F2893" s="13" t="s">
        <v>9825</v>
      </c>
      <c r="G2893" s="12">
        <v>7973</v>
      </c>
      <c r="H2893" s="13" t="s">
        <v>9826</v>
      </c>
      <c r="I2893" s="12">
        <v>65</v>
      </c>
      <c r="J2893" s="13" t="s">
        <v>19</v>
      </c>
      <c r="K2893" s="13" t="s">
        <v>20</v>
      </c>
      <c r="L2893" s="12">
        <v>5000000</v>
      </c>
      <c r="M2893" s="12">
        <v>1983</v>
      </c>
      <c r="N2893" s="12">
        <v>6.3</v>
      </c>
      <c r="O2893" s="22">
        <f>IMDB_Movies!$C666-IMDB_Movies!$L666</f>
        <v>28328558</v>
      </c>
    </row>
    <row r="2894" spans="1:15" x14ac:dyDescent="0.35">
      <c r="A2894" s="14" t="s">
        <v>8438</v>
      </c>
      <c r="B2894" s="6">
        <v>57</v>
      </c>
      <c r="C2894" s="6">
        <v>49797148</v>
      </c>
      <c r="D2894" s="5" t="s">
        <v>2562</v>
      </c>
      <c r="E2894" s="5" t="s">
        <v>7760</v>
      </c>
      <c r="F2894" s="5" t="s">
        <v>8439</v>
      </c>
      <c r="G2894" s="6">
        <v>49007</v>
      </c>
      <c r="H2894" s="5" t="s">
        <v>8440</v>
      </c>
      <c r="I2894" s="6">
        <v>97</v>
      </c>
      <c r="J2894" s="5" t="s">
        <v>19</v>
      </c>
      <c r="K2894" s="5" t="s">
        <v>20</v>
      </c>
      <c r="L2894" s="6">
        <v>11000000</v>
      </c>
      <c r="M2894" s="6">
        <v>1989</v>
      </c>
      <c r="N2894" s="6">
        <v>7.2</v>
      </c>
      <c r="O2894" s="22">
        <f>IMDB_Movies!$C2620-IMDB_Movies!$L2620</f>
        <v>40274748</v>
      </c>
    </row>
    <row r="2895" spans="1:15" x14ac:dyDescent="0.35">
      <c r="A2895" s="15" t="s">
        <v>7994</v>
      </c>
      <c r="B2895" s="8">
        <v>49</v>
      </c>
      <c r="C2895" s="8">
        <v>28972187</v>
      </c>
      <c r="D2895" s="7" t="s">
        <v>1136</v>
      </c>
      <c r="E2895" s="7" t="s">
        <v>1325</v>
      </c>
      <c r="F2895" s="7" t="s">
        <v>7995</v>
      </c>
      <c r="G2895" s="8">
        <v>28805</v>
      </c>
      <c r="H2895" s="7" t="s">
        <v>7996</v>
      </c>
      <c r="I2895" s="8">
        <v>159</v>
      </c>
      <c r="J2895" s="7" t="s">
        <v>19</v>
      </c>
      <c r="K2895" s="7" t="s">
        <v>20</v>
      </c>
      <c r="L2895" s="8">
        <v>13000000</v>
      </c>
      <c r="M2895" s="8">
        <v>2002</v>
      </c>
      <c r="N2895" s="8">
        <v>5.9</v>
      </c>
      <c r="O2895" s="21">
        <f>IMDB_Movies!$C1685-IMDB_Movies!$L1685</f>
        <v>-4998280</v>
      </c>
    </row>
    <row r="2896" spans="1:15" x14ac:dyDescent="0.35">
      <c r="A2896" s="14" t="s">
        <v>9672</v>
      </c>
      <c r="B2896" s="6">
        <v>112</v>
      </c>
      <c r="C2896" s="6">
        <v>3629758</v>
      </c>
      <c r="D2896" s="5" t="s">
        <v>3938</v>
      </c>
      <c r="E2896" s="5" t="s">
        <v>9673</v>
      </c>
      <c r="F2896" s="5" t="s">
        <v>9674</v>
      </c>
      <c r="G2896" s="6">
        <v>44151</v>
      </c>
      <c r="H2896" s="5" t="s">
        <v>9675</v>
      </c>
      <c r="I2896" s="6">
        <v>110</v>
      </c>
      <c r="J2896" s="5" t="s">
        <v>1002</v>
      </c>
      <c r="K2896" s="5" t="s">
        <v>1003</v>
      </c>
      <c r="L2896" s="6">
        <v>5500000</v>
      </c>
      <c r="M2896" s="6">
        <v>2004</v>
      </c>
      <c r="N2896" s="6">
        <v>7.9</v>
      </c>
      <c r="O2896" s="21">
        <f>IMDB_Movies!$C3254-IMDB_Movies!$L3254</f>
        <v>-7913655</v>
      </c>
    </row>
    <row r="2897" spans="1:15" x14ac:dyDescent="0.35">
      <c r="A2897" s="14" t="s">
        <v>9542</v>
      </c>
      <c r="B2897" s="6">
        <v>52</v>
      </c>
      <c r="C2897" s="6">
        <v>13235267</v>
      </c>
      <c r="D2897" s="5" t="s">
        <v>2015</v>
      </c>
      <c r="E2897" s="5" t="s">
        <v>3549</v>
      </c>
      <c r="F2897" s="5" t="s">
        <v>9543</v>
      </c>
      <c r="G2897" s="6">
        <v>12339</v>
      </c>
      <c r="H2897" s="5" t="s">
        <v>9544</v>
      </c>
      <c r="I2897" s="6">
        <v>32</v>
      </c>
      <c r="J2897" s="5" t="s">
        <v>19</v>
      </c>
      <c r="K2897" s="5" t="s">
        <v>20</v>
      </c>
      <c r="L2897" s="6">
        <v>6000000</v>
      </c>
      <c r="M2897" s="6">
        <v>2007</v>
      </c>
      <c r="N2897" s="6">
        <v>2.9</v>
      </c>
      <c r="O2897" s="22">
        <f>IMDB_Movies!$C2312-IMDB_Movies!$L2312</f>
        <v>59502303</v>
      </c>
    </row>
    <row r="2898" spans="1:15" x14ac:dyDescent="0.35">
      <c r="A2898" s="14" t="s">
        <v>10043</v>
      </c>
      <c r="B2898" s="6">
        <v>31</v>
      </c>
      <c r="C2898" s="6">
        <v>399793</v>
      </c>
      <c r="D2898" s="5" t="s">
        <v>2243</v>
      </c>
      <c r="E2898" s="5" t="s">
        <v>287</v>
      </c>
      <c r="F2898" s="5" t="s">
        <v>10115</v>
      </c>
      <c r="G2898" s="6">
        <v>2877</v>
      </c>
      <c r="H2898" s="5" t="s">
        <v>10116</v>
      </c>
      <c r="I2898" s="6">
        <v>70</v>
      </c>
      <c r="J2898" s="5" t="s">
        <v>19</v>
      </c>
      <c r="K2898" s="5" t="s">
        <v>20</v>
      </c>
      <c r="L2898" s="6">
        <v>4000000</v>
      </c>
      <c r="M2898" s="6">
        <v>1999</v>
      </c>
      <c r="N2898" s="6">
        <v>5.4</v>
      </c>
      <c r="O2898" s="22">
        <f>IMDB_Movies!$C3087-IMDB_Movies!$L3087</f>
        <v>-48012713</v>
      </c>
    </row>
    <row r="2899" spans="1:15" x14ac:dyDescent="0.35">
      <c r="A2899" s="14" t="s">
        <v>1202</v>
      </c>
      <c r="B2899" s="6">
        <v>140</v>
      </c>
      <c r="C2899" s="6">
        <v>39647595</v>
      </c>
      <c r="D2899" s="5" t="s">
        <v>1049</v>
      </c>
      <c r="E2899" s="5" t="s">
        <v>1190</v>
      </c>
      <c r="F2899" s="5" t="s">
        <v>8221</v>
      </c>
      <c r="G2899" s="6">
        <v>239540</v>
      </c>
      <c r="H2899" s="5" t="s">
        <v>8222</v>
      </c>
      <c r="I2899" s="6">
        <v>462</v>
      </c>
      <c r="J2899" s="5" t="s">
        <v>19</v>
      </c>
      <c r="K2899" s="5" t="s">
        <v>20</v>
      </c>
      <c r="L2899" s="6">
        <v>12000000</v>
      </c>
      <c r="M2899" s="6">
        <v>1997</v>
      </c>
      <c r="N2899" s="6">
        <v>7.5</v>
      </c>
      <c r="O2899" s="22">
        <f>IMDB_Movies!$C2886-IMDB_Movies!$L2886</f>
        <v>33146000</v>
      </c>
    </row>
    <row r="2900" spans="1:15" x14ac:dyDescent="0.35">
      <c r="A2900" s="15" t="s">
        <v>1965</v>
      </c>
      <c r="B2900" s="8">
        <v>184</v>
      </c>
      <c r="C2900" s="8">
        <v>70001065</v>
      </c>
      <c r="D2900" s="7" t="s">
        <v>3670</v>
      </c>
      <c r="E2900" s="7" t="s">
        <v>1518</v>
      </c>
      <c r="F2900" s="7" t="s">
        <v>3671</v>
      </c>
      <c r="G2900" s="8">
        <v>191437</v>
      </c>
      <c r="H2900" s="7" t="s">
        <v>3672</v>
      </c>
      <c r="I2900" s="8">
        <v>582</v>
      </c>
      <c r="J2900" s="7" t="s">
        <v>19</v>
      </c>
      <c r="K2900" s="7" t="s">
        <v>20</v>
      </c>
      <c r="L2900" s="8">
        <v>45000000</v>
      </c>
      <c r="M2900" s="8">
        <v>1998</v>
      </c>
      <c r="N2900" s="8">
        <v>7.1</v>
      </c>
      <c r="O2900" s="21">
        <f>IMDB_Movies!$C865-IMDB_Movies!$L865</f>
        <v>-35946421</v>
      </c>
    </row>
    <row r="2901" spans="1:15" x14ac:dyDescent="0.35">
      <c r="A2901" s="11" t="s">
        <v>809</v>
      </c>
      <c r="B2901" s="12">
        <v>183</v>
      </c>
      <c r="C2901" s="12">
        <v>118683135</v>
      </c>
      <c r="D2901" s="13" t="s">
        <v>973</v>
      </c>
      <c r="E2901" s="13" t="s">
        <v>179</v>
      </c>
      <c r="F2901" s="13" t="s">
        <v>3179</v>
      </c>
      <c r="G2901" s="12">
        <v>102167</v>
      </c>
      <c r="H2901" s="13" t="s">
        <v>3180</v>
      </c>
      <c r="I2901" s="12">
        <v>483</v>
      </c>
      <c r="J2901" s="13" t="s">
        <v>19</v>
      </c>
      <c r="K2901" s="13" t="s">
        <v>20</v>
      </c>
      <c r="L2901" s="12">
        <v>52000000</v>
      </c>
      <c r="M2901" s="12">
        <v>2006</v>
      </c>
      <c r="N2901" s="12">
        <v>5.8</v>
      </c>
      <c r="O2901" s="22">
        <f>IMDB_Movies!$C2238-IMDB_Movies!$L2238</f>
        <v>46975611</v>
      </c>
    </row>
    <row r="2902" spans="1:15" x14ac:dyDescent="0.35">
      <c r="A2902" s="14" t="s">
        <v>8776</v>
      </c>
      <c r="B2902" s="6">
        <v>51</v>
      </c>
      <c r="C2902" s="6">
        <v>192467</v>
      </c>
      <c r="D2902" s="5" t="s">
        <v>973</v>
      </c>
      <c r="E2902" s="5" t="s">
        <v>6453</v>
      </c>
      <c r="F2902" s="5" t="s">
        <v>11571</v>
      </c>
      <c r="G2902" s="6">
        <v>4067</v>
      </c>
      <c r="H2902" s="5" t="s">
        <v>11572</v>
      </c>
      <c r="I2902" s="6">
        <v>71</v>
      </c>
      <c r="J2902" s="5" t="s">
        <v>19</v>
      </c>
      <c r="K2902" s="5" t="s">
        <v>20</v>
      </c>
      <c r="L2902" s="6">
        <v>15000</v>
      </c>
      <c r="M2902" s="6">
        <v>2005</v>
      </c>
      <c r="N2902" s="6">
        <v>6.6</v>
      </c>
      <c r="O2902" s="22">
        <f>IMDB_Movies!$C2182-IMDB_Movies!$L2182</f>
        <v>9533945</v>
      </c>
    </row>
    <row r="2903" spans="1:15" x14ac:dyDescent="0.35">
      <c r="A2903" s="14" t="s">
        <v>11065</v>
      </c>
      <c r="B2903" s="6">
        <v>238</v>
      </c>
      <c r="C2903" s="6">
        <v>100659</v>
      </c>
      <c r="D2903" s="5" t="s">
        <v>4060</v>
      </c>
      <c r="E2903" s="5" t="s">
        <v>11066</v>
      </c>
      <c r="F2903" s="5" t="s">
        <v>11067</v>
      </c>
      <c r="G2903" s="6">
        <v>30160</v>
      </c>
      <c r="H2903" s="5" t="s">
        <v>11068</v>
      </c>
      <c r="I2903" s="6">
        <v>193</v>
      </c>
      <c r="J2903" s="5" t="s">
        <v>19</v>
      </c>
      <c r="K2903" s="5" t="s">
        <v>20</v>
      </c>
      <c r="L2903" s="6">
        <v>900000</v>
      </c>
      <c r="M2903" s="6">
        <v>2009</v>
      </c>
      <c r="N2903" s="6">
        <v>6.4</v>
      </c>
      <c r="O2903" s="22">
        <f>IMDB_Movies!$C3693-IMDB_Movies!$L3693</f>
        <v>7563179</v>
      </c>
    </row>
    <row r="2904" spans="1:15" x14ac:dyDescent="0.35">
      <c r="A2904" s="15" t="s">
        <v>1140</v>
      </c>
      <c r="B2904" s="8">
        <v>62</v>
      </c>
      <c r="C2904" s="8">
        <v>6712451</v>
      </c>
      <c r="D2904" s="7" t="s">
        <v>1142</v>
      </c>
      <c r="E2904" s="7" t="s">
        <v>1143</v>
      </c>
      <c r="F2904" s="7" t="s">
        <v>1144</v>
      </c>
      <c r="G2904" s="8">
        <v>4102</v>
      </c>
      <c r="H2904" s="7" t="s">
        <v>1145</v>
      </c>
      <c r="I2904" s="8">
        <v>89</v>
      </c>
      <c r="J2904" s="7" t="s">
        <v>19</v>
      </c>
      <c r="K2904" s="7" t="s">
        <v>1146</v>
      </c>
      <c r="L2904" s="8">
        <v>90000000</v>
      </c>
      <c r="M2904" s="8">
        <v>2001</v>
      </c>
      <c r="N2904" s="8">
        <v>4.4000000000000004</v>
      </c>
      <c r="O2904" s="21">
        <f>IMDB_Movies!$C2593-IMDB_Movies!$L2593</f>
        <v>-16880006</v>
      </c>
    </row>
    <row r="2905" spans="1:15" x14ac:dyDescent="0.35">
      <c r="A2905" s="11" t="s">
        <v>2045</v>
      </c>
      <c r="B2905" s="12">
        <v>174</v>
      </c>
      <c r="C2905" s="12">
        <v>88915214</v>
      </c>
      <c r="D2905" s="13" t="s">
        <v>1142</v>
      </c>
      <c r="E2905" s="13" t="s">
        <v>449</v>
      </c>
      <c r="F2905" s="13" t="s">
        <v>4389</v>
      </c>
      <c r="G2905" s="12">
        <v>163665</v>
      </c>
      <c r="H2905" s="13" t="s">
        <v>4390</v>
      </c>
      <c r="I2905" s="12">
        <v>169</v>
      </c>
      <c r="J2905" s="13" t="s">
        <v>19</v>
      </c>
      <c r="K2905" s="13" t="s">
        <v>20</v>
      </c>
      <c r="L2905" s="12">
        <v>38000000</v>
      </c>
      <c r="M2905" s="12">
        <v>2009</v>
      </c>
      <c r="N2905" s="12">
        <v>6.5</v>
      </c>
      <c r="O2905" s="22">
        <f>IMDB_Movies!$C2496-IMDB_Movies!$L2496</f>
        <v>-9421473</v>
      </c>
    </row>
    <row r="2906" spans="1:15" x14ac:dyDescent="0.35">
      <c r="A2906" s="11" t="s">
        <v>1963</v>
      </c>
      <c r="B2906" s="12">
        <v>97</v>
      </c>
      <c r="C2906" s="12">
        <v>11614236</v>
      </c>
      <c r="D2906" s="13" t="s">
        <v>1136</v>
      </c>
      <c r="E2906" s="13" t="s">
        <v>217</v>
      </c>
      <c r="F2906" s="13" t="s">
        <v>7689</v>
      </c>
      <c r="G2906" s="12">
        <v>9294</v>
      </c>
      <c r="H2906" s="13" t="s">
        <v>7690</v>
      </c>
      <c r="I2906" s="12">
        <v>140</v>
      </c>
      <c r="J2906" s="13" t="s">
        <v>19</v>
      </c>
      <c r="K2906" s="13" t="s">
        <v>20</v>
      </c>
      <c r="L2906" s="12">
        <v>15000000</v>
      </c>
      <c r="M2906" s="12">
        <v>1999</v>
      </c>
      <c r="N2906" s="12">
        <v>5.6</v>
      </c>
      <c r="O2906" s="22">
        <f>IMDB_Movies!$C1696-IMDB_Movies!$L1696</f>
        <v>91519448</v>
      </c>
    </row>
    <row r="2907" spans="1:15" x14ac:dyDescent="0.35">
      <c r="A2907" s="15" t="s">
        <v>1789</v>
      </c>
      <c r="B2907" s="8">
        <v>46</v>
      </c>
      <c r="C2907" s="8">
        <v>90443603</v>
      </c>
      <c r="D2907" s="7" t="s">
        <v>1790</v>
      </c>
      <c r="E2907" s="7" t="s">
        <v>388</v>
      </c>
      <c r="F2907" s="7" t="s">
        <v>1791</v>
      </c>
      <c r="G2907" s="8">
        <v>112167</v>
      </c>
      <c r="H2907" s="7" t="s">
        <v>1792</v>
      </c>
      <c r="I2907" s="8">
        <v>123</v>
      </c>
      <c r="J2907" s="7" t="s">
        <v>19</v>
      </c>
      <c r="K2907" s="7" t="s">
        <v>20</v>
      </c>
      <c r="L2907" s="8">
        <v>80000000</v>
      </c>
      <c r="M2907" s="8">
        <v>1996</v>
      </c>
      <c r="N2907" s="8">
        <v>6.3</v>
      </c>
      <c r="O2907" s="21">
        <f>IMDB_Movies!$C1047-IMDB_Movies!$L1047</f>
        <v>825638</v>
      </c>
    </row>
    <row r="2908" spans="1:15" x14ac:dyDescent="0.35">
      <c r="A2908" s="15" t="s">
        <v>2457</v>
      </c>
      <c r="B2908" s="8">
        <v>178</v>
      </c>
      <c r="C2908" s="8">
        <v>42638165</v>
      </c>
      <c r="D2908" s="7" t="s">
        <v>1424</v>
      </c>
      <c r="E2908" s="7" t="s">
        <v>314</v>
      </c>
      <c r="F2908" s="7" t="s">
        <v>7336</v>
      </c>
      <c r="G2908" s="8">
        <v>42183</v>
      </c>
      <c r="H2908" s="7" t="s">
        <v>7337</v>
      </c>
      <c r="I2908" s="8">
        <v>230</v>
      </c>
      <c r="J2908" s="7" t="s">
        <v>19</v>
      </c>
      <c r="K2908" s="7" t="s">
        <v>20</v>
      </c>
      <c r="L2908" s="8">
        <v>16000000</v>
      </c>
      <c r="M2908" s="8">
        <v>2009</v>
      </c>
      <c r="N2908" s="8">
        <v>4.8</v>
      </c>
      <c r="O2908" s="21">
        <f>IMDB_Movies!$C3132-IMDB_Movies!$L3132</f>
        <v>10706119</v>
      </c>
    </row>
    <row r="2909" spans="1:15" x14ac:dyDescent="0.35">
      <c r="A2909" s="11" t="s">
        <v>791</v>
      </c>
      <c r="B2909" s="12">
        <v>166</v>
      </c>
      <c r="C2909" s="12">
        <v>83024900</v>
      </c>
      <c r="D2909" s="13" t="s">
        <v>221</v>
      </c>
      <c r="E2909" s="13" t="s">
        <v>227</v>
      </c>
      <c r="F2909" s="13" t="s">
        <v>793</v>
      </c>
      <c r="G2909" s="12">
        <v>62424</v>
      </c>
      <c r="H2909" s="13" t="s">
        <v>794</v>
      </c>
      <c r="I2909" s="12">
        <v>90</v>
      </c>
      <c r="J2909" s="13" t="s">
        <v>19</v>
      </c>
      <c r="K2909" s="13" t="s">
        <v>20</v>
      </c>
      <c r="L2909" s="12">
        <v>135000000</v>
      </c>
      <c r="M2909" s="12">
        <v>2013</v>
      </c>
      <c r="N2909" s="12">
        <v>6.5</v>
      </c>
      <c r="O2909" s="22">
        <f>IMDB_Movies!$C1062-IMDB_Movies!$L1062</f>
        <v>-44203958</v>
      </c>
    </row>
    <row r="2910" spans="1:15" x14ac:dyDescent="0.35">
      <c r="A2910" s="11" t="s">
        <v>9603</v>
      </c>
      <c r="B2910" s="12">
        <v>84</v>
      </c>
      <c r="C2910" s="12">
        <v>2025238</v>
      </c>
      <c r="D2910" s="13" t="s">
        <v>3420</v>
      </c>
      <c r="E2910" s="13" t="s">
        <v>2261</v>
      </c>
      <c r="F2910" s="13" t="s">
        <v>9604</v>
      </c>
      <c r="G2910" s="12">
        <v>9589</v>
      </c>
      <c r="H2910" s="13" t="s">
        <v>9605</v>
      </c>
      <c r="I2910" s="12">
        <v>105</v>
      </c>
      <c r="J2910" s="13" t="s">
        <v>19</v>
      </c>
      <c r="K2910" s="13" t="s">
        <v>20</v>
      </c>
      <c r="L2910" s="12">
        <v>6000000</v>
      </c>
      <c r="M2910" s="12">
        <v>2001</v>
      </c>
      <c r="N2910" s="12">
        <v>5.8</v>
      </c>
      <c r="O2910" s="22">
        <f>IMDB_Movies!$C1832-IMDB_Movies!$L1832</f>
        <v>-5231584</v>
      </c>
    </row>
    <row r="2911" spans="1:15" x14ac:dyDescent="0.35">
      <c r="A2911" s="14" t="s">
        <v>2613</v>
      </c>
      <c r="B2911" s="6">
        <v>177</v>
      </c>
      <c r="C2911" s="6">
        <v>10515579</v>
      </c>
      <c r="D2911" s="5" t="s">
        <v>7386</v>
      </c>
      <c r="E2911" s="5" t="s">
        <v>62</v>
      </c>
      <c r="F2911" s="5" t="s">
        <v>10061</v>
      </c>
      <c r="G2911" s="6">
        <v>66840</v>
      </c>
      <c r="H2911" s="5" t="s">
        <v>10062</v>
      </c>
      <c r="I2911" s="6">
        <v>248</v>
      </c>
      <c r="J2911" s="5" t="s">
        <v>19</v>
      </c>
      <c r="K2911" s="5" t="s">
        <v>31</v>
      </c>
      <c r="L2911" s="6">
        <v>4000000</v>
      </c>
      <c r="M2911" s="6">
        <v>2006</v>
      </c>
      <c r="N2911" s="6">
        <v>6.7</v>
      </c>
      <c r="O2911" s="22">
        <f>IMDB_Movies!$C1848-IMDB_Movies!$L1848</f>
        <v>22305037</v>
      </c>
    </row>
    <row r="2912" spans="1:15" x14ac:dyDescent="0.35">
      <c r="A2912" s="11" t="s">
        <v>533</v>
      </c>
      <c r="B2912" s="12">
        <v>125</v>
      </c>
      <c r="C2912" s="12">
        <v>70405498</v>
      </c>
      <c r="D2912" s="13" t="s">
        <v>1871</v>
      </c>
      <c r="E2912" s="13" t="s">
        <v>4043</v>
      </c>
      <c r="F2912" s="13" t="s">
        <v>4044</v>
      </c>
      <c r="G2912" s="12">
        <v>113472</v>
      </c>
      <c r="H2912" s="13" t="s">
        <v>4045</v>
      </c>
      <c r="I2912" s="12">
        <v>442</v>
      </c>
      <c r="J2912" s="13" t="s">
        <v>19</v>
      </c>
      <c r="K2912" s="13" t="s">
        <v>1003</v>
      </c>
      <c r="L2912" s="12">
        <v>40000000</v>
      </c>
      <c r="M2912" s="12">
        <v>1991</v>
      </c>
      <c r="N2912" s="12">
        <v>8</v>
      </c>
      <c r="O2912" s="22">
        <f>IMDB_Movies!$C3183-IMDB_Movies!$L3183</f>
        <v>7036404</v>
      </c>
    </row>
    <row r="2913" spans="1:15" x14ac:dyDescent="0.35">
      <c r="A2913" s="11" t="s">
        <v>4899</v>
      </c>
      <c r="B2913" s="12">
        <v>90</v>
      </c>
      <c r="C2913" s="12">
        <v>4280577</v>
      </c>
      <c r="D2913" s="13" t="s">
        <v>3172</v>
      </c>
      <c r="E2913" s="13" t="s">
        <v>2085</v>
      </c>
      <c r="F2913" s="13" t="s">
        <v>4900</v>
      </c>
      <c r="G2913" s="12">
        <v>50919</v>
      </c>
      <c r="H2913" s="13" t="s">
        <v>4901</v>
      </c>
      <c r="I2913" s="12">
        <v>114</v>
      </c>
      <c r="J2913" s="13" t="s">
        <v>19</v>
      </c>
      <c r="K2913" s="13" t="s">
        <v>20</v>
      </c>
      <c r="L2913" s="12">
        <v>10000000</v>
      </c>
      <c r="M2913" s="12">
        <v>2005</v>
      </c>
      <c r="N2913" s="12">
        <v>6.8</v>
      </c>
      <c r="O2913" s="22">
        <f>IMDB_Movies!$C3511-IMDB_Movies!$L3511</f>
        <v>-6439124</v>
      </c>
    </row>
    <row r="2914" spans="1:15" x14ac:dyDescent="0.35">
      <c r="A2914" s="15" t="s">
        <v>9342</v>
      </c>
      <c r="B2914" s="8">
        <v>39</v>
      </c>
      <c r="C2914" s="8">
        <v>5430822</v>
      </c>
      <c r="D2914" s="7" t="s">
        <v>9343</v>
      </c>
      <c r="E2914" s="7" t="s">
        <v>9344</v>
      </c>
      <c r="F2914" s="7" t="s">
        <v>9345</v>
      </c>
      <c r="G2914" s="8">
        <v>8391</v>
      </c>
      <c r="H2914" s="7" t="s">
        <v>9346</v>
      </c>
      <c r="I2914" s="8">
        <v>75</v>
      </c>
      <c r="J2914" s="7" t="s">
        <v>19</v>
      </c>
      <c r="K2914" s="7" t="s">
        <v>31</v>
      </c>
      <c r="L2914" s="8">
        <v>7000000</v>
      </c>
      <c r="M2914" s="8">
        <v>1992</v>
      </c>
      <c r="N2914" s="8">
        <v>6.2</v>
      </c>
      <c r="O2914" s="21">
        <f>IMDB_Movies!$C673-IMDB_Movies!$L673</f>
        <v>40752337</v>
      </c>
    </row>
    <row r="2915" spans="1:15" x14ac:dyDescent="0.35">
      <c r="A2915" s="15" t="s">
        <v>7249</v>
      </c>
      <c r="B2915" s="8">
        <v>25</v>
      </c>
      <c r="C2915" s="8">
        <v>22189039</v>
      </c>
      <c r="D2915" s="7" t="s">
        <v>3695</v>
      </c>
      <c r="E2915" s="7" t="s">
        <v>1656</v>
      </c>
      <c r="F2915" s="7" t="s">
        <v>7620</v>
      </c>
      <c r="G2915" s="8">
        <v>17074</v>
      </c>
      <c r="H2915" s="7" t="s">
        <v>7621</v>
      </c>
      <c r="I2915" s="8">
        <v>55</v>
      </c>
      <c r="J2915" s="7" t="s">
        <v>19</v>
      </c>
      <c r="K2915" s="7" t="s">
        <v>20</v>
      </c>
      <c r="L2915" s="8">
        <v>15000000</v>
      </c>
      <c r="M2915" s="8">
        <v>1993</v>
      </c>
      <c r="N2915" s="8">
        <v>5.5</v>
      </c>
      <c r="O2915" s="21">
        <f>IMDB_Movies!$C609-IMDB_Movies!$L609</f>
        <v>50603980</v>
      </c>
    </row>
    <row r="2916" spans="1:15" x14ac:dyDescent="0.35">
      <c r="A2916" s="14" t="s">
        <v>4516</v>
      </c>
      <c r="B2916" s="6">
        <v>90</v>
      </c>
      <c r="C2916" s="6">
        <v>48637684</v>
      </c>
      <c r="D2916" s="5" t="s">
        <v>1142</v>
      </c>
      <c r="E2916" s="5" t="s">
        <v>439</v>
      </c>
      <c r="F2916" s="5" t="s">
        <v>7990</v>
      </c>
      <c r="G2916" s="6">
        <v>16979</v>
      </c>
      <c r="H2916" s="5" t="s">
        <v>7991</v>
      </c>
      <c r="I2916" s="6">
        <v>42</v>
      </c>
      <c r="J2916" s="5" t="s">
        <v>19</v>
      </c>
      <c r="K2916" s="5" t="s">
        <v>20</v>
      </c>
      <c r="L2916" s="6">
        <v>12500000</v>
      </c>
      <c r="M2916" s="6">
        <v>2014</v>
      </c>
      <c r="N2916" s="6">
        <v>6.1</v>
      </c>
      <c r="O2916" s="21">
        <f>IMDB_Movies!$C2529-IMDB_Movies!$L2529</f>
        <v>4997476</v>
      </c>
    </row>
    <row r="2917" spans="1:15" x14ac:dyDescent="0.35">
      <c r="A2917" s="15" t="s">
        <v>770</v>
      </c>
      <c r="B2917" s="8">
        <v>188</v>
      </c>
      <c r="C2917" s="8">
        <v>10214647</v>
      </c>
      <c r="D2917" s="7" t="s">
        <v>1060</v>
      </c>
      <c r="E2917" s="7" t="s">
        <v>162</v>
      </c>
      <c r="F2917" s="7" t="s">
        <v>8483</v>
      </c>
      <c r="G2917" s="8">
        <v>42689</v>
      </c>
      <c r="H2917" s="7" t="s">
        <v>8484</v>
      </c>
      <c r="I2917" s="8">
        <v>204</v>
      </c>
      <c r="J2917" s="7" t="s">
        <v>19</v>
      </c>
      <c r="K2917" s="7" t="s">
        <v>20</v>
      </c>
      <c r="L2917" s="8">
        <v>11000000</v>
      </c>
      <c r="M2917" s="8">
        <v>2004</v>
      </c>
      <c r="N2917" s="8">
        <v>7.1</v>
      </c>
      <c r="O2917" s="21">
        <f>IMDB_Movies!$C1475-IMDB_Movies!$L1475</f>
        <v>208992272</v>
      </c>
    </row>
    <row r="2918" spans="1:15" x14ac:dyDescent="0.35">
      <c r="A2918" s="14" t="s">
        <v>4779</v>
      </c>
      <c r="B2918" s="6">
        <v>142</v>
      </c>
      <c r="C2918" s="6">
        <v>7156933</v>
      </c>
      <c r="D2918" s="5" t="s">
        <v>1702</v>
      </c>
      <c r="E2918" s="5" t="s">
        <v>5025</v>
      </c>
      <c r="F2918" s="5" t="s">
        <v>6046</v>
      </c>
      <c r="G2918" s="6">
        <v>14581</v>
      </c>
      <c r="H2918" s="5" t="s">
        <v>6047</v>
      </c>
      <c r="I2918" s="6">
        <v>74</v>
      </c>
      <c r="J2918" s="5" t="s">
        <v>19</v>
      </c>
      <c r="K2918" s="5" t="s">
        <v>20</v>
      </c>
      <c r="L2918" s="6">
        <v>25000000</v>
      </c>
      <c r="M2918" s="6">
        <v>2006</v>
      </c>
      <c r="N2918" s="6">
        <v>6.7</v>
      </c>
      <c r="O2918" s="21">
        <f>IMDB_Movies!$C1957-IMDB_Movies!$L1957</f>
        <v>3574731</v>
      </c>
    </row>
    <row r="2919" spans="1:15" x14ac:dyDescent="0.35">
      <c r="A2919" s="14" t="s">
        <v>7201</v>
      </c>
      <c r="B2919" s="6">
        <v>82</v>
      </c>
      <c r="C2919" s="6">
        <v>72000000</v>
      </c>
      <c r="D2919" s="5" t="s">
        <v>7202</v>
      </c>
      <c r="E2919" s="5" t="s">
        <v>7203</v>
      </c>
      <c r="F2919" s="5" t="s">
        <v>7204</v>
      </c>
      <c r="G2919" s="6">
        <v>66959</v>
      </c>
      <c r="H2919" s="5" t="s">
        <v>7205</v>
      </c>
      <c r="I2919" s="6">
        <v>258</v>
      </c>
      <c r="J2919" s="5" t="s">
        <v>19</v>
      </c>
      <c r="K2919" s="5" t="s">
        <v>20</v>
      </c>
      <c r="L2919" s="6">
        <v>17000000</v>
      </c>
      <c r="M2919" s="6">
        <v>1964</v>
      </c>
      <c r="N2919" s="6">
        <v>7.9</v>
      </c>
      <c r="O2919" s="22">
        <f>IMDB_Movies!$C3111-IMDB_Movies!$L3111</f>
        <v>26068547</v>
      </c>
    </row>
    <row r="2920" spans="1:15" x14ac:dyDescent="0.35">
      <c r="A2920" s="11" t="s">
        <v>7811</v>
      </c>
      <c r="B2920" s="12">
        <v>162</v>
      </c>
      <c r="C2920" s="12">
        <v>65804</v>
      </c>
      <c r="D2920" s="13" t="s">
        <v>1444</v>
      </c>
      <c r="E2920" s="13" t="s">
        <v>275</v>
      </c>
      <c r="F2920" s="13" t="s">
        <v>9630</v>
      </c>
      <c r="G2920" s="12">
        <v>32512</v>
      </c>
      <c r="H2920" s="13" t="s">
        <v>9631</v>
      </c>
      <c r="I2920" s="12">
        <v>86</v>
      </c>
      <c r="J2920" s="13" t="s">
        <v>19</v>
      </c>
      <c r="K2920" s="13" t="s">
        <v>20</v>
      </c>
      <c r="L2920" s="12">
        <v>12000000</v>
      </c>
      <c r="M2920" s="12">
        <v>2012</v>
      </c>
      <c r="N2920" s="12">
        <v>6.3</v>
      </c>
      <c r="O2920" s="22">
        <f>IMDB_Movies!$C2832-IMDB_Movies!$L2832</f>
        <v>49176215</v>
      </c>
    </row>
    <row r="2921" spans="1:15" x14ac:dyDescent="0.35">
      <c r="A2921" s="15" t="s">
        <v>6715</v>
      </c>
      <c r="B2921" s="8">
        <v>151</v>
      </c>
      <c r="C2921" s="8">
        <v>13987482</v>
      </c>
      <c r="D2921" s="7" t="s">
        <v>1142</v>
      </c>
      <c r="E2921" s="7" t="s">
        <v>157</v>
      </c>
      <c r="F2921" s="7" t="s">
        <v>6716</v>
      </c>
      <c r="G2921" s="8">
        <v>58957</v>
      </c>
      <c r="H2921" s="7" t="s">
        <v>6717</v>
      </c>
      <c r="I2921" s="8">
        <v>91</v>
      </c>
      <c r="J2921" s="7" t="s">
        <v>19</v>
      </c>
      <c r="K2921" s="7" t="s">
        <v>20</v>
      </c>
      <c r="L2921" s="8">
        <v>20000000</v>
      </c>
      <c r="M2921" s="8">
        <v>2011</v>
      </c>
      <c r="N2921" s="8">
        <v>6</v>
      </c>
      <c r="O2921" s="21">
        <f>IMDB_Movies!$C2531-IMDB_Movies!$L2531</f>
        <v>-6002193</v>
      </c>
    </row>
    <row r="2922" spans="1:15" x14ac:dyDescent="0.35">
      <c r="A2922" s="15" t="s">
        <v>5911</v>
      </c>
      <c r="B2922" s="8">
        <v>83</v>
      </c>
      <c r="C2922" s="8">
        <v>25615792</v>
      </c>
      <c r="D2922" s="7" t="s">
        <v>5913</v>
      </c>
      <c r="E2922" s="7" t="s">
        <v>431</v>
      </c>
      <c r="F2922" s="7" t="s">
        <v>5914</v>
      </c>
      <c r="G2922" s="8">
        <v>10161</v>
      </c>
      <c r="H2922" s="7" t="s">
        <v>5915</v>
      </c>
      <c r="I2922" s="8">
        <v>50</v>
      </c>
      <c r="J2922" s="7" t="s">
        <v>19</v>
      </c>
      <c r="K2922" s="7" t="s">
        <v>20</v>
      </c>
      <c r="L2922" s="8">
        <v>25000000</v>
      </c>
      <c r="M2922" s="8">
        <v>2009</v>
      </c>
      <c r="N2922" s="8">
        <v>3.5</v>
      </c>
      <c r="O2922" s="21">
        <f>IMDB_Movies!$C549-IMDB_Movies!$L549</f>
        <v>43625922</v>
      </c>
    </row>
    <row r="2923" spans="1:15" x14ac:dyDescent="0.35">
      <c r="A2923" s="14" t="s">
        <v>2045</v>
      </c>
      <c r="B2923" s="6">
        <v>163</v>
      </c>
      <c r="C2923" s="6">
        <v>95001351</v>
      </c>
      <c r="D2923" s="5" t="s">
        <v>1142</v>
      </c>
      <c r="E2923" s="5" t="s">
        <v>1671</v>
      </c>
      <c r="F2923" s="5" t="s">
        <v>6994</v>
      </c>
      <c r="G2923" s="6">
        <v>131801</v>
      </c>
      <c r="H2923" s="5" t="s">
        <v>6996</v>
      </c>
      <c r="I2923" s="6">
        <v>548</v>
      </c>
      <c r="J2923" s="5" t="s">
        <v>19</v>
      </c>
      <c r="K2923" s="5" t="s">
        <v>20</v>
      </c>
      <c r="L2923" s="6">
        <v>18000000</v>
      </c>
      <c r="M2923" s="6">
        <v>2001</v>
      </c>
      <c r="N2923" s="6">
        <v>6.2</v>
      </c>
      <c r="O2923" s="22">
        <f>IMDB_Movies!$C2516-IMDB_Movies!$L2516</f>
        <v>-24943308</v>
      </c>
    </row>
    <row r="2924" spans="1:15" x14ac:dyDescent="0.35">
      <c r="A2924" s="14" t="s">
        <v>10146</v>
      </c>
      <c r="B2924" s="6">
        <v>215</v>
      </c>
      <c r="C2924" s="6">
        <v>18469</v>
      </c>
      <c r="D2924" s="5" t="s">
        <v>550</v>
      </c>
      <c r="E2924" s="5" t="s">
        <v>10147</v>
      </c>
      <c r="F2924" s="5" t="s">
        <v>10148</v>
      </c>
      <c r="G2924" s="6">
        <v>34263</v>
      </c>
      <c r="H2924" s="5" t="s">
        <v>10149</v>
      </c>
      <c r="I2924" s="6">
        <v>141</v>
      </c>
      <c r="J2924" s="5" t="s">
        <v>19</v>
      </c>
      <c r="K2924" s="5" t="s">
        <v>20</v>
      </c>
      <c r="L2924" s="6">
        <v>650000</v>
      </c>
      <c r="M2924" s="6">
        <v>2010</v>
      </c>
      <c r="N2924" s="6">
        <v>6.5</v>
      </c>
      <c r="O2924" s="22">
        <f>IMDB_Movies!$C3233-IMDB_Movies!$L3233</f>
        <v>-10220716</v>
      </c>
    </row>
    <row r="2925" spans="1:15" x14ac:dyDescent="0.35">
      <c r="A2925" s="11" t="s">
        <v>2656</v>
      </c>
      <c r="B2925" s="12">
        <v>128</v>
      </c>
      <c r="C2925" s="12">
        <v>90556401</v>
      </c>
      <c r="D2925" s="13" t="s">
        <v>1996</v>
      </c>
      <c r="E2925" s="13" t="s">
        <v>6563</v>
      </c>
      <c r="F2925" s="13" t="s">
        <v>8427</v>
      </c>
      <c r="G2925" s="12">
        <v>43795</v>
      </c>
      <c r="H2925" s="13" t="s">
        <v>8428</v>
      </c>
      <c r="I2925" s="12">
        <v>171</v>
      </c>
      <c r="J2925" s="13" t="s">
        <v>19</v>
      </c>
      <c r="K2925" s="13" t="s">
        <v>20</v>
      </c>
      <c r="L2925" s="12">
        <v>11000000</v>
      </c>
      <c r="M2925" s="12">
        <v>2008</v>
      </c>
      <c r="N2925" s="12">
        <v>4.5</v>
      </c>
      <c r="O2925" s="22">
        <f>IMDB_Movies!$C2056-IMDB_Movies!$L2056</f>
        <v>3005123</v>
      </c>
    </row>
    <row r="2926" spans="1:15" x14ac:dyDescent="0.35">
      <c r="A2926" s="14" t="s">
        <v>413</v>
      </c>
      <c r="B2926" s="6">
        <v>218</v>
      </c>
      <c r="C2926" s="6">
        <v>38297305</v>
      </c>
      <c r="D2926" s="5" t="s">
        <v>396</v>
      </c>
      <c r="E2926" s="5" t="s">
        <v>415</v>
      </c>
      <c r="F2926" s="5" t="s">
        <v>416</v>
      </c>
      <c r="G2926" s="6">
        <v>116994</v>
      </c>
      <c r="H2926" s="5" t="s">
        <v>417</v>
      </c>
      <c r="I2926" s="6">
        <v>324</v>
      </c>
      <c r="J2926" s="5" t="s">
        <v>19</v>
      </c>
      <c r="K2926" s="5" t="s">
        <v>20</v>
      </c>
      <c r="L2926" s="6">
        <v>175000000</v>
      </c>
      <c r="M2926" s="6">
        <v>2013</v>
      </c>
      <c r="N2926" s="6">
        <v>6.3</v>
      </c>
      <c r="O2926" s="21">
        <f>IMDB_Movies!$C139-IMDB_Movies!$L139</f>
        <v>94852971</v>
      </c>
    </row>
    <row r="2927" spans="1:15" x14ac:dyDescent="0.35">
      <c r="A2927" s="15" t="s">
        <v>477</v>
      </c>
      <c r="B2927" s="8">
        <v>362</v>
      </c>
      <c r="C2927" s="8">
        <v>127490802</v>
      </c>
      <c r="D2927" s="7" t="s">
        <v>479</v>
      </c>
      <c r="E2927" s="7" t="s">
        <v>247</v>
      </c>
      <c r="F2927" s="7" t="s">
        <v>480</v>
      </c>
      <c r="G2927" s="8">
        <v>459346</v>
      </c>
      <c r="H2927" s="7" t="s">
        <v>482</v>
      </c>
      <c r="I2927" s="8">
        <v>822</v>
      </c>
      <c r="J2927" s="7" t="s">
        <v>19</v>
      </c>
      <c r="K2927" s="7" t="s">
        <v>20</v>
      </c>
      <c r="L2927" s="8">
        <v>150000000</v>
      </c>
      <c r="M2927" s="8">
        <v>2008</v>
      </c>
      <c r="N2927" s="8">
        <v>7.8</v>
      </c>
      <c r="O2927" s="21">
        <f>IMDB_Movies!$C3144-IMDB_Movies!$L3144</f>
        <v>12318875</v>
      </c>
    </row>
    <row r="2928" spans="1:15" x14ac:dyDescent="0.35">
      <c r="A2928" s="14" t="s">
        <v>3429</v>
      </c>
      <c r="B2928" s="6">
        <v>136</v>
      </c>
      <c r="C2928" s="6">
        <v>31874869</v>
      </c>
      <c r="D2928" s="5" t="s">
        <v>1506</v>
      </c>
      <c r="E2928" s="5" t="s">
        <v>2752</v>
      </c>
      <c r="F2928" s="5" t="s">
        <v>3430</v>
      </c>
      <c r="G2928" s="6">
        <v>43575</v>
      </c>
      <c r="H2928" s="5" t="s">
        <v>3431</v>
      </c>
      <c r="I2928" s="6">
        <v>302</v>
      </c>
      <c r="J2928" s="5" t="s">
        <v>19</v>
      </c>
      <c r="K2928" s="5" t="s">
        <v>20</v>
      </c>
      <c r="L2928" s="6">
        <v>50000000</v>
      </c>
      <c r="M2928" s="6">
        <v>2002</v>
      </c>
      <c r="N2928" s="6">
        <v>6.1</v>
      </c>
      <c r="O2928" s="22">
        <f>IMDB_Movies!$C2878-IMDB_Movies!$L2878</f>
        <v>8400000</v>
      </c>
    </row>
    <row r="2929" spans="1:15" x14ac:dyDescent="0.35">
      <c r="A2929" s="11" t="s">
        <v>11326</v>
      </c>
      <c r="B2929" s="12">
        <v>8</v>
      </c>
      <c r="C2929" s="12">
        <v>11798</v>
      </c>
      <c r="D2929" s="13" t="s">
        <v>11327</v>
      </c>
      <c r="E2929" s="13" t="s">
        <v>11328</v>
      </c>
      <c r="F2929" s="13" t="s">
        <v>11329</v>
      </c>
      <c r="G2929" s="12">
        <v>179</v>
      </c>
      <c r="H2929" s="13" t="s">
        <v>11330</v>
      </c>
      <c r="I2929" s="12">
        <v>18</v>
      </c>
      <c r="J2929" s="13" t="s">
        <v>19</v>
      </c>
      <c r="K2929" s="13" t="s">
        <v>20</v>
      </c>
      <c r="L2929" s="12">
        <v>100000</v>
      </c>
      <c r="M2929" s="12">
        <v>2003</v>
      </c>
      <c r="N2929" s="12">
        <v>4.7</v>
      </c>
      <c r="O2929" s="22">
        <f>IMDB_Movies!$C2386-IMDB_Movies!$L2386</f>
        <v>3352454</v>
      </c>
    </row>
    <row r="2930" spans="1:15" x14ac:dyDescent="0.35">
      <c r="A2930" s="15" t="s">
        <v>6379</v>
      </c>
      <c r="B2930" s="8">
        <v>60</v>
      </c>
      <c r="C2930" s="8">
        <v>42660000</v>
      </c>
      <c r="D2930" s="7" t="s">
        <v>112</v>
      </c>
      <c r="E2930" s="7" t="s">
        <v>5770</v>
      </c>
      <c r="F2930" s="7" t="s">
        <v>6380</v>
      </c>
      <c r="G2930" s="8">
        <v>25086</v>
      </c>
      <c r="H2930" s="7" t="s">
        <v>6381</v>
      </c>
      <c r="I2930" s="8">
        <v>87</v>
      </c>
      <c r="J2930" s="7" t="s">
        <v>19</v>
      </c>
      <c r="K2930" s="7" t="s">
        <v>20</v>
      </c>
      <c r="L2930" s="8">
        <v>17000000</v>
      </c>
      <c r="M2930" s="8">
        <v>1993</v>
      </c>
      <c r="N2930" s="8">
        <v>4.8</v>
      </c>
      <c r="O2930" s="21">
        <f>IMDB_Movies!$C77-IMDB_Movies!$L77</f>
        <v>46530738</v>
      </c>
    </row>
    <row r="2931" spans="1:15" x14ac:dyDescent="0.35">
      <c r="A2931" s="15" t="s">
        <v>7558</v>
      </c>
      <c r="B2931" s="8">
        <v>234</v>
      </c>
      <c r="C2931" s="8">
        <v>1163508</v>
      </c>
      <c r="D2931" s="7" t="s">
        <v>628</v>
      </c>
      <c r="E2931" s="7" t="s">
        <v>8220</v>
      </c>
      <c r="F2931" s="7" t="s">
        <v>10842</v>
      </c>
      <c r="G2931" s="8">
        <v>20376</v>
      </c>
      <c r="H2931" s="7" t="s">
        <v>10843</v>
      </c>
      <c r="I2931" s="8">
        <v>166</v>
      </c>
      <c r="J2931" s="7" t="s">
        <v>19</v>
      </c>
      <c r="K2931" s="7" t="s">
        <v>20</v>
      </c>
      <c r="L2931" s="8">
        <v>2500000</v>
      </c>
      <c r="M2931" s="8">
        <v>2012</v>
      </c>
      <c r="N2931" s="8">
        <v>5.0999999999999996</v>
      </c>
      <c r="O2931" s="21">
        <f>IMDB_Movies!$C3136-IMDB_Movies!$L3136</f>
        <v>-1734419</v>
      </c>
    </row>
    <row r="2932" spans="1:15" x14ac:dyDescent="0.35">
      <c r="A2932" s="14" t="s">
        <v>533</v>
      </c>
      <c r="B2932" s="6">
        <v>83</v>
      </c>
      <c r="C2932" s="6">
        <v>13560960</v>
      </c>
      <c r="D2932" s="5" t="s">
        <v>3779</v>
      </c>
      <c r="E2932" s="5" t="s">
        <v>535</v>
      </c>
      <c r="F2932" s="5" t="s">
        <v>3780</v>
      </c>
      <c r="G2932" s="6">
        <v>23996</v>
      </c>
      <c r="H2932" s="5" t="s">
        <v>3781</v>
      </c>
      <c r="I2932" s="6">
        <v>161</v>
      </c>
      <c r="J2932" s="5" t="s">
        <v>19</v>
      </c>
      <c r="K2932" s="5" t="s">
        <v>20</v>
      </c>
      <c r="L2932" s="6">
        <v>50000000</v>
      </c>
      <c r="M2932" s="6">
        <v>1995</v>
      </c>
      <c r="N2932" s="6">
        <v>7.1</v>
      </c>
      <c r="O2932" s="21">
        <f>IMDB_Movies!$C1501-IMDB_Movies!$L1501</f>
        <v>50313314</v>
      </c>
    </row>
    <row r="2933" spans="1:15" x14ac:dyDescent="0.35">
      <c r="A2933" s="14" t="s">
        <v>6129</v>
      </c>
      <c r="B2933" s="6">
        <v>80</v>
      </c>
      <c r="C2933" s="6">
        <v>2856622</v>
      </c>
      <c r="D2933" s="5" t="s">
        <v>1702</v>
      </c>
      <c r="E2933" s="5" t="s">
        <v>11565</v>
      </c>
      <c r="F2933" s="5" t="s">
        <v>11566</v>
      </c>
      <c r="G2933" s="6">
        <v>11550</v>
      </c>
      <c r="H2933" s="5" t="s">
        <v>11567</v>
      </c>
      <c r="I2933" s="6">
        <v>197</v>
      </c>
      <c r="J2933" s="5" t="s">
        <v>19</v>
      </c>
      <c r="K2933" s="5" t="s">
        <v>193</v>
      </c>
      <c r="L2933" s="6">
        <v>25000</v>
      </c>
      <c r="M2933" s="6">
        <v>1997</v>
      </c>
      <c r="N2933" s="6">
        <v>7.3</v>
      </c>
      <c r="O2933" s="22">
        <f>IMDB_Movies!$C1912-IMDB_Movies!$L1912</f>
        <v>21846082</v>
      </c>
    </row>
    <row r="2934" spans="1:15" x14ac:dyDescent="0.35">
      <c r="A2934" s="11" t="s">
        <v>627</v>
      </c>
      <c r="B2934" s="12">
        <v>510</v>
      </c>
      <c r="C2934" s="12">
        <v>176636816</v>
      </c>
      <c r="D2934" s="13" t="s">
        <v>42</v>
      </c>
      <c r="E2934" s="13" t="s">
        <v>157</v>
      </c>
      <c r="F2934" s="13" t="s">
        <v>760</v>
      </c>
      <c r="G2934" s="12">
        <v>508818</v>
      </c>
      <c r="H2934" s="13" t="s">
        <v>761</v>
      </c>
      <c r="I2934" s="12">
        <v>679</v>
      </c>
      <c r="J2934" s="13" t="s">
        <v>19</v>
      </c>
      <c r="K2934" s="13" t="s">
        <v>20</v>
      </c>
      <c r="L2934" s="12">
        <v>140000000</v>
      </c>
      <c r="M2934" s="12">
        <v>2011</v>
      </c>
      <c r="N2934" s="12">
        <v>6.9</v>
      </c>
      <c r="O2934" s="22">
        <f>IMDB_Movies!$C312-IMDB_Movies!$L312</f>
        <v>-21878028</v>
      </c>
    </row>
    <row r="2935" spans="1:15" x14ac:dyDescent="0.35">
      <c r="A2935" s="15" t="s">
        <v>10596</v>
      </c>
      <c r="B2935" s="8">
        <v>167</v>
      </c>
      <c r="C2935" s="8">
        <v>7002255</v>
      </c>
      <c r="D2935" s="7" t="s">
        <v>10597</v>
      </c>
      <c r="E2935" s="7" t="s">
        <v>10598</v>
      </c>
      <c r="F2935" s="7" t="s">
        <v>10599</v>
      </c>
      <c r="G2935" s="8">
        <v>42462</v>
      </c>
      <c r="H2935" s="7" t="s">
        <v>10600</v>
      </c>
      <c r="I2935" s="8">
        <v>312</v>
      </c>
      <c r="J2935" s="7" t="s">
        <v>1002</v>
      </c>
      <c r="K2935" s="7" t="s">
        <v>1003</v>
      </c>
      <c r="L2935" s="8">
        <v>9500000</v>
      </c>
      <c r="M2935" s="8">
        <v>2003</v>
      </c>
      <c r="N2935" s="8">
        <v>7.8</v>
      </c>
      <c r="O2935" s="21">
        <f>IMDB_Movies!$C1353-IMDB_Movies!$L1353</f>
        <v>44590960</v>
      </c>
    </row>
    <row r="2936" spans="1:15" x14ac:dyDescent="0.35">
      <c r="A2936" s="11" t="s">
        <v>53</v>
      </c>
      <c r="B2936" s="12">
        <v>324</v>
      </c>
      <c r="C2936" s="12">
        <v>200807262</v>
      </c>
      <c r="D2936" s="13" t="s">
        <v>54</v>
      </c>
      <c r="E2936" s="13" t="s">
        <v>55</v>
      </c>
      <c r="F2936" s="13" t="s">
        <v>56</v>
      </c>
      <c r="G2936" s="12">
        <v>294810</v>
      </c>
      <c r="H2936" s="13" t="s">
        <v>57</v>
      </c>
      <c r="I2936" s="12">
        <v>387</v>
      </c>
      <c r="J2936" s="13" t="s">
        <v>19</v>
      </c>
      <c r="K2936" s="13" t="s">
        <v>20</v>
      </c>
      <c r="L2936" s="12">
        <v>260000000</v>
      </c>
      <c r="M2936" s="12">
        <v>2010</v>
      </c>
      <c r="N2936" s="12">
        <v>7.8</v>
      </c>
      <c r="O2936" s="22">
        <f>IMDB_Movies!$C1040-IMDB_Movies!$L1040</f>
        <v>1483540</v>
      </c>
    </row>
    <row r="2937" spans="1:15" x14ac:dyDescent="0.35">
      <c r="A2937" s="14" t="s">
        <v>787</v>
      </c>
      <c r="B2937" s="6">
        <v>588</v>
      </c>
      <c r="C2937" s="6">
        <v>42335698</v>
      </c>
      <c r="D2937" s="5" t="s">
        <v>973</v>
      </c>
      <c r="E2937" s="5" t="s">
        <v>125</v>
      </c>
      <c r="F2937" s="5" t="s">
        <v>7038</v>
      </c>
      <c r="G2937" s="6">
        <v>395087</v>
      </c>
      <c r="H2937" s="5" t="s">
        <v>7039</v>
      </c>
      <c r="I2937" s="6">
        <v>1101</v>
      </c>
      <c r="J2937" s="5" t="s">
        <v>19</v>
      </c>
      <c r="K2937" s="5" t="s">
        <v>20</v>
      </c>
      <c r="L2937" s="6">
        <v>18000000</v>
      </c>
      <c r="M2937" s="6">
        <v>2014</v>
      </c>
      <c r="N2937" s="6">
        <v>7.8</v>
      </c>
      <c r="O2937" s="21">
        <f>IMDB_Movies!$C2115-IMDB_Movies!$L2115</f>
        <v>157358779</v>
      </c>
    </row>
    <row r="2938" spans="1:15" x14ac:dyDescent="0.35">
      <c r="A2938" s="11" t="s">
        <v>1406</v>
      </c>
      <c r="B2938" s="12">
        <v>102</v>
      </c>
      <c r="C2938" s="12">
        <v>49369900</v>
      </c>
      <c r="D2938" s="13" t="s">
        <v>5947</v>
      </c>
      <c r="E2938" s="13" t="s">
        <v>7975</v>
      </c>
      <c r="F2938" s="13" t="s">
        <v>7976</v>
      </c>
      <c r="G2938" s="12">
        <v>36108</v>
      </c>
      <c r="H2938" s="13" t="s">
        <v>7977</v>
      </c>
      <c r="I2938" s="12">
        <v>260</v>
      </c>
      <c r="J2938" s="13" t="s">
        <v>19</v>
      </c>
      <c r="K2938" s="13" t="s">
        <v>20</v>
      </c>
      <c r="L2938" s="12">
        <v>7000000</v>
      </c>
      <c r="M2938" s="12">
        <v>1988</v>
      </c>
      <c r="N2938" s="12">
        <v>5.7</v>
      </c>
      <c r="O2938" s="22">
        <f>IMDB_Movies!$C3675-IMDB_Movies!$L3675</f>
        <v>-5443993</v>
      </c>
    </row>
    <row r="2939" spans="1:15" x14ac:dyDescent="0.35">
      <c r="A2939" s="15" t="s">
        <v>7593</v>
      </c>
      <c r="B2939" s="8">
        <v>109</v>
      </c>
      <c r="C2939" s="8">
        <v>37766350</v>
      </c>
      <c r="D2939" s="7" t="s">
        <v>2243</v>
      </c>
      <c r="E2939" s="7" t="s">
        <v>2923</v>
      </c>
      <c r="F2939" s="7" t="s">
        <v>8453</v>
      </c>
      <c r="G2939" s="8">
        <v>19440</v>
      </c>
      <c r="H2939" s="7" t="s">
        <v>8454</v>
      </c>
      <c r="I2939" s="8">
        <v>56</v>
      </c>
      <c r="J2939" s="7" t="s">
        <v>19</v>
      </c>
      <c r="K2939" s="7" t="s">
        <v>20</v>
      </c>
      <c r="L2939" s="8">
        <v>11000000</v>
      </c>
      <c r="M2939" s="8">
        <v>2008</v>
      </c>
      <c r="N2939" s="8">
        <v>7.3</v>
      </c>
      <c r="O2939" s="21">
        <f>IMDB_Movies!$C2998-IMDB_Movies!$L2998</f>
        <v>-8359756</v>
      </c>
    </row>
    <row r="2940" spans="1:15" x14ac:dyDescent="0.35">
      <c r="A2940" s="14" t="s">
        <v>7622</v>
      </c>
      <c r="B2940" s="6">
        <v>84</v>
      </c>
      <c r="C2940" s="6">
        <v>1029017</v>
      </c>
      <c r="D2940" s="5" t="s">
        <v>151</v>
      </c>
      <c r="E2940" s="5" t="s">
        <v>312</v>
      </c>
      <c r="F2940" s="5" t="s">
        <v>9468</v>
      </c>
      <c r="G2940" s="6">
        <v>12049</v>
      </c>
      <c r="H2940" s="5" t="s">
        <v>9469</v>
      </c>
      <c r="I2940" s="6">
        <v>135</v>
      </c>
      <c r="J2940" s="5" t="s">
        <v>19</v>
      </c>
      <c r="K2940" s="5" t="s">
        <v>20</v>
      </c>
      <c r="L2940" s="6">
        <v>6500000</v>
      </c>
      <c r="M2940" s="6">
        <v>2004</v>
      </c>
      <c r="N2940" s="6">
        <v>6.8</v>
      </c>
      <c r="O2940" s="21">
        <f>IMDB_Movies!$C3458-IMDB_Movies!$L3458</f>
        <v>191609762</v>
      </c>
    </row>
    <row r="2941" spans="1:15" x14ac:dyDescent="0.35">
      <c r="A2941" s="11" t="s">
        <v>9187</v>
      </c>
      <c r="B2941" s="12">
        <v>100</v>
      </c>
      <c r="C2941" s="12">
        <v>23106</v>
      </c>
      <c r="D2941" s="13" t="s">
        <v>2059</v>
      </c>
      <c r="E2941" s="13" t="s">
        <v>1559</v>
      </c>
      <c r="F2941" s="13" t="s">
        <v>9188</v>
      </c>
      <c r="G2941" s="12">
        <v>9003</v>
      </c>
      <c r="H2941" s="13" t="s">
        <v>9189</v>
      </c>
      <c r="I2941" s="12">
        <v>58</v>
      </c>
      <c r="J2941" s="13" t="s">
        <v>19</v>
      </c>
      <c r="K2941" s="13" t="s">
        <v>4462</v>
      </c>
      <c r="L2941" s="12">
        <v>50000000</v>
      </c>
      <c r="M2941" s="12">
        <v>2004</v>
      </c>
      <c r="N2941" s="12">
        <v>6.6</v>
      </c>
      <c r="O2941" s="22">
        <f>IMDB_Movies!$C1820-IMDB_Movies!$L1820</f>
        <v>-4920684</v>
      </c>
    </row>
    <row r="2942" spans="1:15" x14ac:dyDescent="0.35">
      <c r="A2942" s="14" t="s">
        <v>9116</v>
      </c>
      <c r="B2942" s="6">
        <v>231</v>
      </c>
      <c r="C2942" s="6">
        <v>17536788</v>
      </c>
      <c r="D2942" s="5" t="s">
        <v>973</v>
      </c>
      <c r="E2942" s="5" t="s">
        <v>9117</v>
      </c>
      <c r="F2942" s="5" t="s">
        <v>9118</v>
      </c>
      <c r="G2942" s="6">
        <v>49240</v>
      </c>
      <c r="H2942" s="5" t="s">
        <v>9119</v>
      </c>
      <c r="I2942" s="6">
        <v>142</v>
      </c>
      <c r="J2942" s="5" t="s">
        <v>19</v>
      </c>
      <c r="K2942" s="5" t="s">
        <v>20</v>
      </c>
      <c r="L2942" s="6">
        <v>8000000</v>
      </c>
      <c r="M2942" s="6">
        <v>2013</v>
      </c>
      <c r="N2942" s="6">
        <v>7.1</v>
      </c>
      <c r="O2942" s="21">
        <f>IMDB_Movies!$C2149-IMDB_Movies!$L2149</f>
        <v>292175</v>
      </c>
    </row>
    <row r="2943" spans="1:15" x14ac:dyDescent="0.35">
      <c r="A2943" s="15" t="s">
        <v>2174</v>
      </c>
      <c r="B2943" s="8">
        <v>82</v>
      </c>
      <c r="C2943" s="8">
        <v>178406268</v>
      </c>
      <c r="D2943" s="7" t="s">
        <v>1142</v>
      </c>
      <c r="E2943" s="7" t="s">
        <v>1048</v>
      </c>
      <c r="F2943" s="7" t="s">
        <v>7841</v>
      </c>
      <c r="G2943" s="8">
        <v>213476</v>
      </c>
      <c r="H2943" s="7" t="s">
        <v>7842</v>
      </c>
      <c r="I2943" s="8">
        <v>271</v>
      </c>
      <c r="J2943" s="7" t="s">
        <v>19</v>
      </c>
      <c r="K2943" s="7" t="s">
        <v>20</v>
      </c>
      <c r="L2943" s="8">
        <v>14000000</v>
      </c>
      <c r="M2943" s="8">
        <v>1990</v>
      </c>
      <c r="N2943" s="8">
        <v>6.9</v>
      </c>
      <c r="O2943" s="21">
        <f>IMDB_Movies!$C2479-IMDB_Movies!$L2479</f>
        <v>393961</v>
      </c>
    </row>
    <row r="2944" spans="1:15" x14ac:dyDescent="0.35">
      <c r="A2944" s="14" t="s">
        <v>5694</v>
      </c>
      <c r="B2944" s="6">
        <v>55</v>
      </c>
      <c r="C2944" s="6">
        <v>23222861</v>
      </c>
      <c r="D2944" s="5" t="s">
        <v>5695</v>
      </c>
      <c r="E2944" s="5" t="s">
        <v>3817</v>
      </c>
      <c r="F2944" s="5" t="s">
        <v>5696</v>
      </c>
      <c r="G2944" s="6">
        <v>11092</v>
      </c>
      <c r="H2944" s="5" t="s">
        <v>5697</v>
      </c>
      <c r="I2944" s="6">
        <v>44</v>
      </c>
      <c r="J2944" s="5" t="s">
        <v>19</v>
      </c>
      <c r="K2944" s="5" t="s">
        <v>20</v>
      </c>
      <c r="L2944" s="6">
        <v>26000000</v>
      </c>
      <c r="M2944" s="6">
        <v>2004</v>
      </c>
      <c r="N2944" s="6">
        <v>4.5</v>
      </c>
      <c r="O2944" s="22">
        <f>IMDB_Movies!$C80-IMDB_Movies!$L80</f>
        <v>-20901437</v>
      </c>
    </row>
    <row r="2945" spans="1:15" x14ac:dyDescent="0.35">
      <c r="A2945" s="11" t="s">
        <v>8047</v>
      </c>
      <c r="B2945" s="12">
        <v>113</v>
      </c>
      <c r="C2945" s="12">
        <v>10996440</v>
      </c>
      <c r="D2945" s="13" t="s">
        <v>463</v>
      </c>
      <c r="E2945" s="13" t="s">
        <v>49</v>
      </c>
      <c r="F2945" s="13" t="s">
        <v>8048</v>
      </c>
      <c r="G2945" s="12">
        <v>19707</v>
      </c>
      <c r="H2945" s="13" t="s">
        <v>8049</v>
      </c>
      <c r="I2945" s="12">
        <v>128</v>
      </c>
      <c r="J2945" s="13" t="s">
        <v>19</v>
      </c>
      <c r="K2945" s="13" t="s">
        <v>20</v>
      </c>
      <c r="L2945" s="12">
        <v>13000000</v>
      </c>
      <c r="M2945" s="12">
        <v>2006</v>
      </c>
      <c r="N2945" s="12">
        <v>6.3</v>
      </c>
      <c r="O2945" s="22">
        <f>IMDB_Movies!$C1262-IMDB_Movies!$L1262</f>
        <v>-9773208</v>
      </c>
    </row>
    <row r="2946" spans="1:15" x14ac:dyDescent="0.35">
      <c r="A2946" s="15" t="s">
        <v>1035</v>
      </c>
      <c r="B2946" s="8">
        <v>91</v>
      </c>
      <c r="C2946" s="8">
        <v>43575716</v>
      </c>
      <c r="D2946" s="7" t="s">
        <v>1687</v>
      </c>
      <c r="E2946" s="7" t="s">
        <v>437</v>
      </c>
      <c r="F2946" s="7" t="s">
        <v>1688</v>
      </c>
      <c r="G2946" s="8">
        <v>10233</v>
      </c>
      <c r="H2946" s="7" t="s">
        <v>1689</v>
      </c>
      <c r="I2946" s="8">
        <v>63</v>
      </c>
      <c r="J2946" s="7" t="s">
        <v>19</v>
      </c>
      <c r="K2946" s="7" t="s">
        <v>20</v>
      </c>
      <c r="L2946" s="8">
        <v>85000000</v>
      </c>
      <c r="M2946" s="8">
        <v>2010</v>
      </c>
      <c r="N2946" s="8">
        <v>4.3</v>
      </c>
      <c r="O2946" s="21">
        <f>IMDB_Movies!$C537-IMDB_Movies!$L537</f>
        <v>-17363557</v>
      </c>
    </row>
    <row r="2947" spans="1:15" x14ac:dyDescent="0.35">
      <c r="A2947" s="14" t="s">
        <v>8403</v>
      </c>
      <c r="B2947" s="6">
        <v>200</v>
      </c>
      <c r="C2947" s="6">
        <v>136432</v>
      </c>
      <c r="D2947" s="5" t="s">
        <v>7569</v>
      </c>
      <c r="E2947" s="5" t="s">
        <v>8864</v>
      </c>
      <c r="F2947" s="5" t="s">
        <v>8868</v>
      </c>
      <c r="G2947" s="6">
        <v>31890</v>
      </c>
      <c r="H2947" s="5" t="s">
        <v>8869</v>
      </c>
      <c r="I2947" s="6">
        <v>194</v>
      </c>
      <c r="J2947" s="5" t="s">
        <v>19</v>
      </c>
      <c r="K2947" s="5" t="s">
        <v>31</v>
      </c>
      <c r="L2947" s="6">
        <v>5000000</v>
      </c>
      <c r="M2947" s="6">
        <v>2006</v>
      </c>
      <c r="N2947" s="6">
        <v>6.6</v>
      </c>
      <c r="O2947" s="22">
        <f>IMDB_Movies!$C2430-IMDB_Movies!$L2430</f>
        <v>19540762</v>
      </c>
    </row>
    <row r="2948" spans="1:15" x14ac:dyDescent="0.35">
      <c r="A2948" s="11" t="s">
        <v>10260</v>
      </c>
      <c r="B2948" s="12">
        <v>47</v>
      </c>
      <c r="C2948" s="12">
        <v>104257</v>
      </c>
      <c r="D2948" s="13" t="s">
        <v>4070</v>
      </c>
      <c r="E2948" s="13" t="s">
        <v>8864</v>
      </c>
      <c r="F2948" s="13" t="s">
        <v>10261</v>
      </c>
      <c r="G2948" s="12">
        <v>19194</v>
      </c>
      <c r="H2948" s="13" t="s">
        <v>10262</v>
      </c>
      <c r="I2948" s="12">
        <v>160</v>
      </c>
      <c r="J2948" s="13" t="s">
        <v>19</v>
      </c>
      <c r="K2948" s="13" t="s">
        <v>31</v>
      </c>
      <c r="L2948" s="12">
        <v>2200000</v>
      </c>
      <c r="M2948" s="12">
        <v>1999</v>
      </c>
      <c r="N2948" s="12">
        <v>7.1</v>
      </c>
      <c r="O2948" s="22">
        <f>IMDB_Movies!$C2434-IMDB_Movies!$L2434</f>
        <v>116578352</v>
      </c>
    </row>
    <row r="2949" spans="1:15" x14ac:dyDescent="0.35">
      <c r="A2949" s="14" t="s">
        <v>6578</v>
      </c>
      <c r="B2949" s="6">
        <v>146</v>
      </c>
      <c r="C2949" s="6">
        <v>43818159</v>
      </c>
      <c r="D2949" s="5" t="s">
        <v>3291</v>
      </c>
      <c r="E2949" s="5" t="s">
        <v>756</v>
      </c>
      <c r="F2949" s="5" t="s">
        <v>7027</v>
      </c>
      <c r="G2949" s="6">
        <v>27664</v>
      </c>
      <c r="H2949" s="5" t="s">
        <v>7028</v>
      </c>
      <c r="I2949" s="6">
        <v>260</v>
      </c>
      <c r="J2949" s="5" t="s">
        <v>19</v>
      </c>
      <c r="K2949" s="5" t="s">
        <v>20</v>
      </c>
      <c r="L2949" s="6">
        <v>20000000</v>
      </c>
      <c r="M2949" s="6">
        <v>2008</v>
      </c>
      <c r="N2949" s="6">
        <v>3.9</v>
      </c>
      <c r="O2949" s="22">
        <f>IMDB_Movies!$C3751-IMDB_Movies!$L3751</f>
        <v>4658370</v>
      </c>
    </row>
    <row r="2950" spans="1:15" x14ac:dyDescent="0.35">
      <c r="A2950" s="14" t="s">
        <v>11468</v>
      </c>
      <c r="B2950" s="6">
        <v>11</v>
      </c>
      <c r="C2950" s="6">
        <v>1111</v>
      </c>
      <c r="D2950" s="5" t="s">
        <v>10619</v>
      </c>
      <c r="E2950" s="5" t="s">
        <v>11469</v>
      </c>
      <c r="F2950" s="5" t="s">
        <v>11470</v>
      </c>
      <c r="G2950" s="6">
        <v>771</v>
      </c>
      <c r="H2950" s="5" t="s">
        <v>11471</v>
      </c>
      <c r="I2950" s="6">
        <v>10</v>
      </c>
      <c r="J2950" s="5" t="s">
        <v>19</v>
      </c>
      <c r="K2950" s="5" t="s">
        <v>20</v>
      </c>
      <c r="L2950" s="6">
        <v>200000</v>
      </c>
      <c r="M2950" s="6">
        <v>2006</v>
      </c>
      <c r="N2950" s="6">
        <v>7.7</v>
      </c>
      <c r="O2950" s="22">
        <f>IMDB_Movies!$C2640-IMDB_Movies!$L2640</f>
        <v>17277485</v>
      </c>
    </row>
    <row r="2951" spans="1:15" x14ac:dyDescent="0.35">
      <c r="A2951" s="11" t="s">
        <v>2099</v>
      </c>
      <c r="B2951" s="12">
        <v>308</v>
      </c>
      <c r="C2951" s="12">
        <v>336029560</v>
      </c>
      <c r="D2951" s="13" t="s">
        <v>860</v>
      </c>
      <c r="E2951" s="13" t="s">
        <v>370</v>
      </c>
      <c r="F2951" s="13" t="s">
        <v>2100</v>
      </c>
      <c r="G2951" s="12">
        <v>142403</v>
      </c>
      <c r="H2951" s="13" t="s">
        <v>2101</v>
      </c>
      <c r="I2951" s="12">
        <v>275</v>
      </c>
      <c r="J2951" s="13" t="s">
        <v>19</v>
      </c>
      <c r="K2951" s="13" t="s">
        <v>20</v>
      </c>
      <c r="L2951" s="12">
        <v>74000000</v>
      </c>
      <c r="M2951" s="12">
        <v>2015</v>
      </c>
      <c r="N2951" s="12">
        <v>6.4</v>
      </c>
      <c r="O2951" s="22">
        <f>IMDB_Movies!$C428-IMDB_Movies!$L428</f>
        <v>-3898945</v>
      </c>
    </row>
    <row r="2952" spans="1:15" x14ac:dyDescent="0.35">
      <c r="A2952" s="14" t="s">
        <v>5725</v>
      </c>
      <c r="B2952" s="6">
        <v>214</v>
      </c>
      <c r="C2952" s="6">
        <v>7563397</v>
      </c>
      <c r="D2952" s="5" t="s">
        <v>1316</v>
      </c>
      <c r="E2952" s="5" t="s">
        <v>549</v>
      </c>
      <c r="F2952" s="5" t="s">
        <v>10258</v>
      </c>
      <c r="G2952" s="6">
        <v>533200</v>
      </c>
      <c r="H2952" s="5" t="s">
        <v>10259</v>
      </c>
      <c r="I2952" s="6">
        <v>749</v>
      </c>
      <c r="J2952" s="5" t="s">
        <v>8426</v>
      </c>
      <c r="K2952" s="5" t="s">
        <v>9425</v>
      </c>
      <c r="L2952" s="6">
        <v>3300000</v>
      </c>
      <c r="M2952" s="6">
        <v>2002</v>
      </c>
      <c r="N2952" s="6">
        <v>8.6999999999999993</v>
      </c>
      <c r="O2952" s="21">
        <f>IMDB_Movies!$C2647-IMDB_Movies!$L2647</f>
        <v>-10297723</v>
      </c>
    </row>
    <row r="2953" spans="1:15" x14ac:dyDescent="0.35">
      <c r="A2953" s="15" t="s">
        <v>2474</v>
      </c>
      <c r="B2953" s="8">
        <v>49</v>
      </c>
      <c r="C2953" s="8">
        <v>134904</v>
      </c>
      <c r="D2953" s="7" t="s">
        <v>2910</v>
      </c>
      <c r="E2953" s="7" t="s">
        <v>6090</v>
      </c>
      <c r="F2953" s="7" t="s">
        <v>6091</v>
      </c>
      <c r="G2953" s="8">
        <v>2395</v>
      </c>
      <c r="H2953" s="7" t="s">
        <v>6092</v>
      </c>
      <c r="I2953" s="8">
        <v>17</v>
      </c>
      <c r="J2953" s="7" t="s">
        <v>19</v>
      </c>
      <c r="K2953" s="7" t="s">
        <v>20</v>
      </c>
      <c r="L2953" s="8">
        <v>25000000</v>
      </c>
      <c r="M2953" s="8">
        <v>2010</v>
      </c>
      <c r="N2953" s="8">
        <v>5.7</v>
      </c>
      <c r="O2953" s="21">
        <f>IMDB_Movies!$C2275-IMDB_Movies!$L2275</f>
        <v>-15182960</v>
      </c>
    </row>
    <row r="2954" spans="1:15" x14ac:dyDescent="0.35">
      <c r="A2954" s="14" t="s">
        <v>3310</v>
      </c>
      <c r="B2954" s="6">
        <v>139</v>
      </c>
      <c r="C2954" s="6">
        <v>77264926</v>
      </c>
      <c r="D2954" s="5" t="s">
        <v>2015</v>
      </c>
      <c r="E2954" s="5" t="s">
        <v>1761</v>
      </c>
      <c r="F2954" s="5" t="s">
        <v>5788</v>
      </c>
      <c r="G2954" s="6">
        <v>21176</v>
      </c>
      <c r="H2954" s="5" t="s">
        <v>5789</v>
      </c>
      <c r="I2954" s="6">
        <v>107</v>
      </c>
      <c r="J2954" s="5" t="s">
        <v>19</v>
      </c>
      <c r="K2954" s="5" t="s">
        <v>20</v>
      </c>
      <c r="L2954" s="6">
        <v>25000000</v>
      </c>
      <c r="M2954" s="6">
        <v>2012</v>
      </c>
      <c r="N2954" s="6">
        <v>6.1</v>
      </c>
      <c r="O2954" s="22">
        <f>IMDB_Movies!$C2300-IMDB_Movies!$L2300</f>
        <v>-6976162</v>
      </c>
    </row>
    <row r="2955" spans="1:15" x14ac:dyDescent="0.35">
      <c r="A2955" s="11" t="s">
        <v>1466</v>
      </c>
      <c r="B2955" s="12">
        <v>316</v>
      </c>
      <c r="C2955" s="12">
        <v>134568845</v>
      </c>
      <c r="D2955" s="13" t="s">
        <v>1985</v>
      </c>
      <c r="E2955" s="13" t="s">
        <v>402</v>
      </c>
      <c r="F2955" s="13" t="s">
        <v>1986</v>
      </c>
      <c r="G2955" s="12">
        <v>299852</v>
      </c>
      <c r="H2955" s="13" t="s">
        <v>1987</v>
      </c>
      <c r="I2955" s="12">
        <v>713</v>
      </c>
      <c r="J2955" s="13" t="s">
        <v>19</v>
      </c>
      <c r="K2955" s="13" t="s">
        <v>20</v>
      </c>
      <c r="L2955" s="12">
        <v>75000000</v>
      </c>
      <c r="M2955" s="12">
        <v>2008</v>
      </c>
      <c r="N2955" s="12">
        <v>6.7</v>
      </c>
      <c r="O2955" s="22">
        <f>IMDB_Movies!$C670-IMDB_Movies!$L670</f>
        <v>-96407585</v>
      </c>
    </row>
    <row r="2956" spans="1:15" x14ac:dyDescent="0.35">
      <c r="A2956" s="11" t="s">
        <v>8263</v>
      </c>
      <c r="B2956" s="12">
        <v>326</v>
      </c>
      <c r="C2956" s="12">
        <v>124868837</v>
      </c>
      <c r="D2956" s="13" t="s">
        <v>151</v>
      </c>
      <c r="E2956" s="13" t="s">
        <v>6462</v>
      </c>
      <c r="F2956" s="13" t="s">
        <v>8264</v>
      </c>
      <c r="G2956" s="12">
        <v>249688</v>
      </c>
      <c r="H2956" s="13" t="s">
        <v>8266</v>
      </c>
      <c r="I2956" s="12">
        <v>548</v>
      </c>
      <c r="J2956" s="13" t="s">
        <v>19</v>
      </c>
      <c r="K2956" s="13" t="s">
        <v>20</v>
      </c>
      <c r="L2956" s="12">
        <v>12000000</v>
      </c>
      <c r="M2956" s="12">
        <v>2014</v>
      </c>
      <c r="N2956" s="12">
        <v>7.8</v>
      </c>
      <c r="O2956" s="22">
        <f>IMDB_Movies!$C3395-IMDB_Movies!$L3395</f>
        <v>-13000000</v>
      </c>
    </row>
    <row r="2957" spans="1:15" x14ac:dyDescent="0.35">
      <c r="A2957" s="14" t="s">
        <v>116</v>
      </c>
      <c r="B2957" s="6">
        <v>446</v>
      </c>
      <c r="C2957" s="6">
        <v>218051260</v>
      </c>
      <c r="D2957" s="5" t="s">
        <v>146</v>
      </c>
      <c r="E2957" s="5" t="s">
        <v>147</v>
      </c>
      <c r="F2957" s="5" t="s">
        <v>148</v>
      </c>
      <c r="G2957" s="6">
        <v>316027</v>
      </c>
      <c r="H2957" s="5" t="s">
        <v>149</v>
      </c>
      <c r="I2957" s="6">
        <v>2618</v>
      </c>
      <c r="J2957" s="5" t="s">
        <v>19</v>
      </c>
      <c r="K2957" s="5" t="s">
        <v>122</v>
      </c>
      <c r="L2957" s="6">
        <v>207000000</v>
      </c>
      <c r="M2957" s="6">
        <v>2005</v>
      </c>
      <c r="N2957" s="6">
        <v>7.2</v>
      </c>
      <c r="O2957" s="21">
        <f>IMDB_Movies!$C159-IMDB_Movies!$L159</f>
        <v>794341</v>
      </c>
    </row>
    <row r="2958" spans="1:15" x14ac:dyDescent="0.35">
      <c r="A2958" s="14" t="s">
        <v>1406</v>
      </c>
      <c r="B2958" s="6">
        <v>113</v>
      </c>
      <c r="C2958" s="6">
        <v>12232937</v>
      </c>
      <c r="D2958" s="5" t="s">
        <v>242</v>
      </c>
      <c r="E2958" s="5" t="s">
        <v>6741</v>
      </c>
      <c r="F2958" s="5" t="s">
        <v>6742</v>
      </c>
      <c r="G2958" s="6">
        <v>22823</v>
      </c>
      <c r="H2958" s="5" t="s">
        <v>6744</v>
      </c>
      <c r="I2958" s="6">
        <v>113</v>
      </c>
      <c r="J2958" s="5" t="s">
        <v>19</v>
      </c>
      <c r="K2958" s="5" t="s">
        <v>20</v>
      </c>
      <c r="L2958" s="6">
        <v>22000000</v>
      </c>
      <c r="M2958" s="6">
        <v>2009</v>
      </c>
      <c r="N2958" s="6">
        <v>5.6</v>
      </c>
      <c r="O2958" s="21">
        <f>IMDB_Movies!$C751-IMDB_Movies!$L751</f>
        <v>131963328</v>
      </c>
    </row>
    <row r="2959" spans="1:15" x14ac:dyDescent="0.35">
      <c r="A2959" s="14" t="s">
        <v>533</v>
      </c>
      <c r="B2959" s="6">
        <v>72</v>
      </c>
      <c r="C2959" s="6">
        <v>70001698</v>
      </c>
      <c r="D2959" s="5" t="s">
        <v>4560</v>
      </c>
      <c r="E2959" s="5" t="s">
        <v>373</v>
      </c>
      <c r="F2959" s="5" t="s">
        <v>7846</v>
      </c>
      <c r="G2959" s="6">
        <v>76842</v>
      </c>
      <c r="H2959" s="5" t="s">
        <v>7847</v>
      </c>
      <c r="I2959" s="6">
        <v>173</v>
      </c>
      <c r="J2959" s="5" t="s">
        <v>19</v>
      </c>
      <c r="K2959" s="5" t="s">
        <v>20</v>
      </c>
      <c r="L2959" s="6">
        <v>14000000</v>
      </c>
      <c r="M2959" s="6">
        <v>1989</v>
      </c>
      <c r="N2959" s="6">
        <v>7.2</v>
      </c>
      <c r="O2959" s="22">
        <f>IMDB_Movies!$C1602-IMDB_Movies!$L1602</f>
        <v>99541238</v>
      </c>
    </row>
    <row r="2960" spans="1:15" x14ac:dyDescent="0.35">
      <c r="A2960" s="14" t="s">
        <v>1341</v>
      </c>
      <c r="B2960" s="6">
        <v>101</v>
      </c>
      <c r="C2960" s="6">
        <v>15131330</v>
      </c>
      <c r="D2960" s="5" t="s">
        <v>441</v>
      </c>
      <c r="E2960" s="5" t="s">
        <v>1911</v>
      </c>
      <c r="F2960" s="5" t="s">
        <v>1912</v>
      </c>
      <c r="G2960" s="6">
        <v>25843</v>
      </c>
      <c r="H2960" s="5" t="s">
        <v>1913</v>
      </c>
      <c r="I2960" s="6">
        <v>64</v>
      </c>
      <c r="J2960" s="5" t="s">
        <v>19</v>
      </c>
      <c r="K2960" s="5" t="s">
        <v>1003</v>
      </c>
      <c r="L2960" s="6">
        <v>86000000</v>
      </c>
      <c r="M2960" s="6">
        <v>2006</v>
      </c>
      <c r="N2960" s="6">
        <v>6</v>
      </c>
      <c r="O2960" s="21">
        <f>IMDB_Movies!$C1081-IMDB_Movies!$L1081</f>
        <v>54200000</v>
      </c>
    </row>
    <row r="2961" spans="1:15" x14ac:dyDescent="0.35">
      <c r="A2961" s="14" t="s">
        <v>9465</v>
      </c>
      <c r="B2961" s="6">
        <v>200</v>
      </c>
      <c r="C2961" s="6">
        <v>2268296</v>
      </c>
      <c r="D2961" s="5" t="s">
        <v>2662</v>
      </c>
      <c r="E2961" s="5" t="s">
        <v>160</v>
      </c>
      <c r="F2961" s="5" t="s">
        <v>9466</v>
      </c>
      <c r="G2961" s="6">
        <v>41856</v>
      </c>
      <c r="H2961" s="5" t="s">
        <v>9467</v>
      </c>
      <c r="I2961" s="6">
        <v>119</v>
      </c>
      <c r="J2961" s="5" t="s">
        <v>19</v>
      </c>
      <c r="K2961" s="5" t="s">
        <v>31</v>
      </c>
      <c r="L2961" s="6">
        <v>6500000</v>
      </c>
      <c r="M2961" s="6">
        <v>2013</v>
      </c>
      <c r="N2961" s="6">
        <v>6.9</v>
      </c>
      <c r="O2961" s="22">
        <f>IMDB_Movies!$C3593-IMDB_Movies!$L3593</f>
        <v>-7246194</v>
      </c>
    </row>
    <row r="2962" spans="1:15" x14ac:dyDescent="0.35">
      <c r="A2962" s="15" t="s">
        <v>2421</v>
      </c>
      <c r="B2962" s="8">
        <v>366</v>
      </c>
      <c r="C2962" s="8">
        <v>148085755</v>
      </c>
      <c r="D2962" s="7" t="s">
        <v>2243</v>
      </c>
      <c r="E2962" s="7" t="s">
        <v>2421</v>
      </c>
      <c r="F2962" s="7" t="s">
        <v>5737</v>
      </c>
      <c r="G2962" s="8">
        <v>561773</v>
      </c>
      <c r="H2962" s="7" t="s">
        <v>5738</v>
      </c>
      <c r="I2962" s="8">
        <v>871</v>
      </c>
      <c r="J2962" s="7" t="s">
        <v>19</v>
      </c>
      <c r="K2962" s="7" t="s">
        <v>20</v>
      </c>
      <c r="L2962" s="8">
        <v>33000000</v>
      </c>
      <c r="M2962" s="8">
        <v>2008</v>
      </c>
      <c r="N2962" s="8">
        <v>8.1999999999999993</v>
      </c>
      <c r="O2962" s="21">
        <f>IMDB_Movies!$C2948-IMDB_Movies!$L2948</f>
        <v>-2095743</v>
      </c>
    </row>
    <row r="2963" spans="1:15" x14ac:dyDescent="0.35">
      <c r="A2963" s="14" t="s">
        <v>710</v>
      </c>
      <c r="B2963" s="6">
        <v>57</v>
      </c>
      <c r="C2963" s="6">
        <v>66528842</v>
      </c>
      <c r="D2963" s="5" t="s">
        <v>4830</v>
      </c>
      <c r="E2963" s="5" t="s">
        <v>535</v>
      </c>
      <c r="F2963" s="5" t="s">
        <v>5100</v>
      </c>
      <c r="G2963" s="6">
        <v>112175</v>
      </c>
      <c r="H2963" s="5" t="s">
        <v>5101</v>
      </c>
      <c r="I2963" s="6">
        <v>329</v>
      </c>
      <c r="J2963" s="5" t="s">
        <v>19</v>
      </c>
      <c r="K2963" s="5" t="s">
        <v>20</v>
      </c>
      <c r="L2963" s="6">
        <v>30000000</v>
      </c>
      <c r="M2963" s="6">
        <v>1994</v>
      </c>
      <c r="N2963" s="6">
        <v>7.5</v>
      </c>
      <c r="O2963" s="22">
        <f>IMDB_Movies!$C3529-IMDB_Movies!$L3529</f>
        <v>32000000</v>
      </c>
    </row>
    <row r="2964" spans="1:15" x14ac:dyDescent="0.35">
      <c r="A2964" s="15" t="s">
        <v>309</v>
      </c>
      <c r="B2964" s="8">
        <v>185</v>
      </c>
      <c r="C2964" s="8">
        <v>155370362</v>
      </c>
      <c r="D2964" s="7" t="s">
        <v>1424</v>
      </c>
      <c r="E2964" s="7" t="s">
        <v>282</v>
      </c>
      <c r="F2964" s="7" t="s">
        <v>1425</v>
      </c>
      <c r="G2964" s="8">
        <v>98403</v>
      </c>
      <c r="H2964" s="7" t="s">
        <v>1426</v>
      </c>
      <c r="I2964" s="8">
        <v>683</v>
      </c>
      <c r="J2964" s="7" t="s">
        <v>19</v>
      </c>
      <c r="K2964" s="7" t="s">
        <v>20</v>
      </c>
      <c r="L2964" s="8">
        <v>100000000</v>
      </c>
      <c r="M2964" s="8">
        <v>2000</v>
      </c>
      <c r="N2964" s="8">
        <v>6.6</v>
      </c>
      <c r="O2964" s="21">
        <f>IMDB_Movies!$C3130-IMDB_Movies!$L3130</f>
        <v>-7965819</v>
      </c>
    </row>
    <row r="2965" spans="1:15" x14ac:dyDescent="0.35">
      <c r="A2965" s="11" t="s">
        <v>1397</v>
      </c>
      <c r="B2965" s="12">
        <v>261</v>
      </c>
      <c r="C2965" s="12">
        <v>255950375</v>
      </c>
      <c r="D2965" s="13" t="s">
        <v>1112</v>
      </c>
      <c r="E2965" s="13" t="s">
        <v>4566</v>
      </c>
      <c r="F2965" s="13" t="s">
        <v>4567</v>
      </c>
      <c r="G2965" s="12">
        <v>223127</v>
      </c>
      <c r="H2965" s="13" t="s">
        <v>4568</v>
      </c>
      <c r="I2965" s="12">
        <v>420</v>
      </c>
      <c r="J2965" s="13" t="s">
        <v>19</v>
      </c>
      <c r="K2965" s="13" t="s">
        <v>20</v>
      </c>
      <c r="L2965" s="12">
        <v>29000000</v>
      </c>
      <c r="M2965" s="12">
        <v>2009</v>
      </c>
      <c r="N2965" s="12">
        <v>7.7</v>
      </c>
      <c r="O2965" s="22">
        <f>IMDB_Movies!$C1572-IMDB_Movies!$L1572</f>
        <v>69470202</v>
      </c>
    </row>
    <row r="2966" spans="1:15" x14ac:dyDescent="0.35">
      <c r="A2966" s="14" t="s">
        <v>2609</v>
      </c>
      <c r="B2966" s="6">
        <v>133</v>
      </c>
      <c r="C2966" s="6">
        <v>29580087</v>
      </c>
      <c r="D2966" s="5" t="s">
        <v>973</v>
      </c>
      <c r="E2966" s="5" t="s">
        <v>2009</v>
      </c>
      <c r="F2966" s="5" t="s">
        <v>2915</v>
      </c>
      <c r="G2966" s="6">
        <v>29523</v>
      </c>
      <c r="H2966" s="5" t="s">
        <v>2916</v>
      </c>
      <c r="I2966" s="6">
        <v>121</v>
      </c>
      <c r="J2966" s="5" t="s">
        <v>19</v>
      </c>
      <c r="K2966" s="5" t="s">
        <v>20</v>
      </c>
      <c r="L2966" s="6">
        <v>58000000</v>
      </c>
      <c r="M2966" s="6">
        <v>2009</v>
      </c>
      <c r="N2966" s="6">
        <v>4.7</v>
      </c>
      <c r="O2966" s="22">
        <f>IMDB_Movies!$C2262-IMDB_Movies!$L2262</f>
        <v>22285953</v>
      </c>
    </row>
    <row r="2967" spans="1:15" x14ac:dyDescent="0.35">
      <c r="A2967" s="15" t="s">
        <v>155</v>
      </c>
      <c r="B2967" s="8">
        <v>516</v>
      </c>
      <c r="C2967" s="8">
        <v>407197282</v>
      </c>
      <c r="D2967" s="7" t="s">
        <v>42</v>
      </c>
      <c r="E2967" s="7" t="s">
        <v>59</v>
      </c>
      <c r="F2967" s="7" t="s">
        <v>156</v>
      </c>
      <c r="G2967" s="8">
        <v>272670</v>
      </c>
      <c r="H2967" s="7" t="s">
        <v>158</v>
      </c>
      <c r="I2967" s="8">
        <v>1022</v>
      </c>
      <c r="J2967" s="7" t="s">
        <v>19</v>
      </c>
      <c r="K2967" s="7" t="s">
        <v>20</v>
      </c>
      <c r="L2967" s="8">
        <v>250000000</v>
      </c>
      <c r="M2967" s="8">
        <v>2016</v>
      </c>
      <c r="N2967" s="8">
        <v>8.1999999999999993</v>
      </c>
      <c r="O2967" s="21">
        <f>IMDB_Movies!$C293-IMDB_Movies!$L293</f>
        <v>-61357548</v>
      </c>
    </row>
    <row r="2968" spans="1:15" x14ac:dyDescent="0.35">
      <c r="A2968" s="14" t="s">
        <v>1076</v>
      </c>
      <c r="B2968" s="6">
        <v>94</v>
      </c>
      <c r="C2968" s="6">
        <v>84185387</v>
      </c>
      <c r="D2968" s="5" t="s">
        <v>5756</v>
      </c>
      <c r="E2968" s="5" t="s">
        <v>1673</v>
      </c>
      <c r="F2968" s="5" t="s">
        <v>5757</v>
      </c>
      <c r="G2968" s="6">
        <v>33180</v>
      </c>
      <c r="H2968" s="5" t="s">
        <v>5758</v>
      </c>
      <c r="I2968" s="6">
        <v>149</v>
      </c>
      <c r="J2968" s="5" t="s">
        <v>19</v>
      </c>
      <c r="K2968" s="5" t="s">
        <v>20</v>
      </c>
      <c r="L2968" s="6">
        <v>80000000</v>
      </c>
      <c r="M2968" s="6">
        <v>2004</v>
      </c>
      <c r="N2968" s="6">
        <v>4.9000000000000004</v>
      </c>
      <c r="O2968" s="22">
        <f>IMDB_Movies!$C1172-IMDB_Movies!$L1172</f>
        <v>-1095876</v>
      </c>
    </row>
    <row r="2969" spans="1:15" x14ac:dyDescent="0.35">
      <c r="A2969" s="11" t="s">
        <v>138</v>
      </c>
      <c r="B2969" s="12">
        <v>158</v>
      </c>
      <c r="C2969" s="12">
        <v>40566655</v>
      </c>
      <c r="D2969" s="13" t="s">
        <v>973</v>
      </c>
      <c r="E2969" s="13" t="s">
        <v>5598</v>
      </c>
      <c r="F2969" s="13" t="s">
        <v>5599</v>
      </c>
      <c r="G2969" s="12">
        <v>144021</v>
      </c>
      <c r="H2969" s="13" t="s">
        <v>5600</v>
      </c>
      <c r="I2969" s="12">
        <v>391</v>
      </c>
      <c r="J2969" s="13" t="s">
        <v>19</v>
      </c>
      <c r="K2969" s="13" t="s">
        <v>31</v>
      </c>
      <c r="L2969" s="12">
        <v>30000000</v>
      </c>
      <c r="M2969" s="12">
        <v>2002</v>
      </c>
      <c r="N2969" s="12">
        <v>7.1</v>
      </c>
      <c r="O2969" s="22">
        <f>IMDB_Movies!$C2150-IMDB_Movies!$L2150</f>
        <v>53856263</v>
      </c>
    </row>
    <row r="2970" spans="1:15" x14ac:dyDescent="0.35">
      <c r="A2970" s="14" t="s">
        <v>11504</v>
      </c>
      <c r="B2970" s="6">
        <v>18</v>
      </c>
      <c r="C2970" s="6">
        <v>5858</v>
      </c>
      <c r="D2970" s="5" t="s">
        <v>39</v>
      </c>
      <c r="E2970" s="5" t="s">
        <v>11505</v>
      </c>
      <c r="F2970" s="5" t="s">
        <v>11506</v>
      </c>
      <c r="G2970" s="6">
        <v>260</v>
      </c>
      <c r="H2970" s="5" t="s">
        <v>38</v>
      </c>
      <c r="I2970" s="6">
        <v>2</v>
      </c>
      <c r="J2970" s="5" t="s">
        <v>19</v>
      </c>
      <c r="K2970" s="5" t="s">
        <v>20</v>
      </c>
      <c r="L2970" s="6">
        <v>150000</v>
      </c>
      <c r="M2970" s="6">
        <v>2014</v>
      </c>
      <c r="N2970" s="6">
        <v>7.1</v>
      </c>
      <c r="O2970" s="21">
        <f>IMDB_Movies!$C2910-IMDB_Movies!$L2910</f>
        <v>-3974762</v>
      </c>
    </row>
    <row r="2971" spans="1:15" x14ac:dyDescent="0.35">
      <c r="A2971" s="11" t="s">
        <v>6216</v>
      </c>
      <c r="B2971" s="12">
        <v>45</v>
      </c>
      <c r="C2971" s="12">
        <v>12782508</v>
      </c>
      <c r="D2971" s="13" t="s">
        <v>2243</v>
      </c>
      <c r="E2971" s="13" t="s">
        <v>152</v>
      </c>
      <c r="F2971" s="13" t="s">
        <v>6217</v>
      </c>
      <c r="G2971" s="12">
        <v>20163</v>
      </c>
      <c r="H2971" s="13" t="s">
        <v>6218</v>
      </c>
      <c r="I2971" s="12">
        <v>71</v>
      </c>
      <c r="J2971" s="13" t="s">
        <v>19</v>
      </c>
      <c r="K2971" s="13" t="s">
        <v>20</v>
      </c>
      <c r="L2971" s="12">
        <v>23000000</v>
      </c>
      <c r="M2971" s="12">
        <v>1996</v>
      </c>
      <c r="N2971" s="12">
        <v>6.7</v>
      </c>
      <c r="O2971" s="22">
        <f>IMDB_Movies!$C3047-IMDB_Movies!$L3047</f>
        <v>67900000</v>
      </c>
    </row>
    <row r="2972" spans="1:15" x14ac:dyDescent="0.35">
      <c r="A2972" s="11" t="s">
        <v>2159</v>
      </c>
      <c r="B2972" s="12">
        <v>105</v>
      </c>
      <c r="C2972" s="12">
        <v>33105600</v>
      </c>
      <c r="D2972" s="13" t="s">
        <v>752</v>
      </c>
      <c r="E2972" s="13" t="s">
        <v>2127</v>
      </c>
      <c r="F2972" s="13" t="s">
        <v>2270</v>
      </c>
      <c r="G2972" s="12">
        <v>41663</v>
      </c>
      <c r="H2972" s="13" t="s">
        <v>2272</v>
      </c>
      <c r="I2972" s="12">
        <v>141</v>
      </c>
      <c r="J2972" s="13" t="s">
        <v>19</v>
      </c>
      <c r="K2972" s="13" t="s">
        <v>20</v>
      </c>
      <c r="L2972" s="12">
        <v>70000000</v>
      </c>
      <c r="M2972" s="12">
        <v>2002</v>
      </c>
      <c r="N2972" s="12">
        <v>5.4</v>
      </c>
      <c r="O2972" s="22">
        <f>IMDB_Movies!$C110-IMDB_Movies!$L110</f>
        <v>101938730</v>
      </c>
    </row>
    <row r="2973" spans="1:15" x14ac:dyDescent="0.35">
      <c r="A2973" s="14" t="s">
        <v>7183</v>
      </c>
      <c r="B2973" s="6">
        <v>174</v>
      </c>
      <c r="C2973" s="6">
        <v>22000</v>
      </c>
      <c r="D2973" s="5" t="s">
        <v>1798</v>
      </c>
      <c r="E2973" s="5" t="s">
        <v>1988</v>
      </c>
      <c r="F2973" s="5" t="s">
        <v>10411</v>
      </c>
      <c r="G2973" s="6">
        <v>30511</v>
      </c>
      <c r="H2973" s="5" t="s">
        <v>10412</v>
      </c>
      <c r="I2973" s="6">
        <v>226</v>
      </c>
      <c r="J2973" s="5" t="s">
        <v>19</v>
      </c>
      <c r="K2973" s="5" t="s">
        <v>539</v>
      </c>
      <c r="L2973" s="6">
        <v>3000000</v>
      </c>
      <c r="M2973" s="6">
        <v>2011</v>
      </c>
      <c r="N2973" s="6">
        <v>5.8</v>
      </c>
      <c r="O2973" s="22">
        <f>IMDB_Movies!$C3551-IMDB_Movies!$L3551</f>
        <v>-30406260</v>
      </c>
    </row>
    <row r="2974" spans="1:15" x14ac:dyDescent="0.35">
      <c r="A2974" s="11" t="s">
        <v>1035</v>
      </c>
      <c r="B2974" s="12">
        <v>178</v>
      </c>
      <c r="C2974" s="12">
        <v>103812241</v>
      </c>
      <c r="D2974" s="13" t="s">
        <v>112</v>
      </c>
      <c r="E2974" s="13" t="s">
        <v>490</v>
      </c>
      <c r="F2974" s="13" t="s">
        <v>1932</v>
      </c>
      <c r="G2974" s="12">
        <v>67296</v>
      </c>
      <c r="H2974" s="13" t="s">
        <v>1933</v>
      </c>
      <c r="I2974" s="12">
        <v>133</v>
      </c>
      <c r="J2974" s="13" t="s">
        <v>19</v>
      </c>
      <c r="K2974" s="13" t="s">
        <v>20</v>
      </c>
      <c r="L2974" s="12">
        <v>79000000</v>
      </c>
      <c r="M2974" s="12">
        <v>2012</v>
      </c>
      <c r="N2974" s="12">
        <v>5.8</v>
      </c>
      <c r="O2974" s="22">
        <f>IMDB_Movies!$C76-IMDB_Movies!$L76</f>
        <v>10074663</v>
      </c>
    </row>
    <row r="2975" spans="1:15" x14ac:dyDescent="0.35">
      <c r="A2975" s="11" t="s">
        <v>3596</v>
      </c>
      <c r="B2975" s="12">
        <v>41</v>
      </c>
      <c r="C2975" s="12">
        <v>107458785</v>
      </c>
      <c r="D2975" s="13" t="s">
        <v>3986</v>
      </c>
      <c r="E2975" s="13" t="s">
        <v>232</v>
      </c>
      <c r="F2975" s="13" t="s">
        <v>3987</v>
      </c>
      <c r="G2975" s="12">
        <v>71754</v>
      </c>
      <c r="H2975" s="13" t="s">
        <v>3988</v>
      </c>
      <c r="I2975" s="12">
        <v>166</v>
      </c>
      <c r="J2975" s="13" t="s">
        <v>19</v>
      </c>
      <c r="K2975" s="13" t="s">
        <v>20</v>
      </c>
      <c r="L2975" s="12">
        <v>40000000</v>
      </c>
      <c r="M2975" s="12">
        <v>1992</v>
      </c>
      <c r="N2975" s="12">
        <v>7.2</v>
      </c>
      <c r="O2975" s="22">
        <f>IMDB_Movies!$C2286-IMDB_Movies!$L2286</f>
        <v>42724272</v>
      </c>
    </row>
    <row r="2976" spans="1:15" x14ac:dyDescent="0.35">
      <c r="A2976" s="11" t="s">
        <v>11197</v>
      </c>
      <c r="B2976" s="12">
        <v>18</v>
      </c>
      <c r="C2976" s="12">
        <v>13493</v>
      </c>
      <c r="D2976" s="13" t="s">
        <v>2243</v>
      </c>
      <c r="E2976" s="13" t="s">
        <v>1545</v>
      </c>
      <c r="F2976" s="13" t="s">
        <v>11198</v>
      </c>
      <c r="G2976" s="12">
        <v>531</v>
      </c>
      <c r="H2976" s="13" t="s">
        <v>11199</v>
      </c>
      <c r="I2976" s="12">
        <v>19</v>
      </c>
      <c r="J2976" s="13" t="s">
        <v>19</v>
      </c>
      <c r="K2976" s="13" t="s">
        <v>20</v>
      </c>
      <c r="L2976" s="12">
        <v>600000</v>
      </c>
      <c r="M2976" s="12">
        <v>1998</v>
      </c>
      <c r="N2976" s="12">
        <v>6.6</v>
      </c>
      <c r="O2976" s="22">
        <f>IMDB_Movies!$C3059-IMDB_Movies!$L3059</f>
        <v>42618434</v>
      </c>
    </row>
    <row r="2977" spans="1:15" x14ac:dyDescent="0.35">
      <c r="A2977" s="14" t="s">
        <v>1645</v>
      </c>
      <c r="B2977" s="6">
        <v>135</v>
      </c>
      <c r="C2977" s="6">
        <v>40048332</v>
      </c>
      <c r="D2977" s="5" t="s">
        <v>647</v>
      </c>
      <c r="E2977" s="5" t="s">
        <v>1646</v>
      </c>
      <c r="F2977" s="5" t="s">
        <v>1647</v>
      </c>
      <c r="G2977" s="6">
        <v>61417</v>
      </c>
      <c r="H2977" s="5" t="s">
        <v>1648</v>
      </c>
      <c r="I2977" s="6">
        <v>339</v>
      </c>
      <c r="J2977" s="5" t="s">
        <v>19</v>
      </c>
      <c r="K2977" s="5" t="s">
        <v>20</v>
      </c>
      <c r="L2977" s="6">
        <v>85000000</v>
      </c>
      <c r="M2977" s="6">
        <v>2002</v>
      </c>
      <c r="N2977" s="6">
        <v>5.5</v>
      </c>
      <c r="O2977" s="21">
        <f>IMDB_Movies!$C823-IMDB_Movies!$L823</f>
        <v>22931301</v>
      </c>
    </row>
    <row r="2978" spans="1:15" x14ac:dyDescent="0.35">
      <c r="A2978" s="11" t="s">
        <v>4648</v>
      </c>
      <c r="B2978" s="12">
        <v>120</v>
      </c>
      <c r="C2978" s="12">
        <v>43894863</v>
      </c>
      <c r="D2978" s="13" t="s">
        <v>1142</v>
      </c>
      <c r="E2978" s="13" t="s">
        <v>2700</v>
      </c>
      <c r="F2978" s="13" t="s">
        <v>4649</v>
      </c>
      <c r="G2978" s="12">
        <v>25883</v>
      </c>
      <c r="H2978" s="13" t="s">
        <v>4650</v>
      </c>
      <c r="I2978" s="12">
        <v>262</v>
      </c>
      <c r="J2978" s="13" t="s">
        <v>19</v>
      </c>
      <c r="K2978" s="13" t="s">
        <v>20</v>
      </c>
      <c r="L2978" s="12">
        <v>30000000</v>
      </c>
      <c r="M2978" s="12">
        <v>2005</v>
      </c>
      <c r="N2978" s="12">
        <v>5.9</v>
      </c>
      <c r="O2978" s="22">
        <f>IMDB_Movies!$C2540-IMDB_Movies!$L2540</f>
        <v>441829</v>
      </c>
    </row>
    <row r="2979" spans="1:15" x14ac:dyDescent="0.35">
      <c r="A2979" s="11" t="s">
        <v>2318</v>
      </c>
      <c r="B2979" s="12">
        <v>286</v>
      </c>
      <c r="C2979" s="12">
        <v>25121291</v>
      </c>
      <c r="D2979" s="13" t="s">
        <v>2320</v>
      </c>
      <c r="E2979" s="13" t="s">
        <v>1216</v>
      </c>
      <c r="F2979" s="13" t="s">
        <v>2321</v>
      </c>
      <c r="G2979" s="12">
        <v>177653</v>
      </c>
      <c r="H2979" s="13" t="s">
        <v>2322</v>
      </c>
      <c r="I2979" s="12">
        <v>279</v>
      </c>
      <c r="J2979" s="13" t="s">
        <v>19</v>
      </c>
      <c r="K2979" s="13" t="s">
        <v>20</v>
      </c>
      <c r="L2979" s="12">
        <v>50000000</v>
      </c>
      <c r="M2979" s="12">
        <v>2013</v>
      </c>
      <c r="N2979" s="12">
        <v>6.7</v>
      </c>
      <c r="O2979" s="22">
        <f>IMDB_Movies!$C676-IMDB_Movies!$L676</f>
        <v>-113021005</v>
      </c>
    </row>
    <row r="2980" spans="1:15" x14ac:dyDescent="0.35">
      <c r="A2980" s="15" t="s">
        <v>3673</v>
      </c>
      <c r="B2980" s="8">
        <v>101</v>
      </c>
      <c r="C2980" s="8">
        <v>91038276</v>
      </c>
      <c r="D2980" s="7" t="s">
        <v>4885</v>
      </c>
      <c r="E2980" s="7" t="s">
        <v>7010</v>
      </c>
      <c r="F2980" s="7" t="s">
        <v>7973</v>
      </c>
      <c r="G2980" s="8">
        <v>47876</v>
      </c>
      <c r="H2980" s="7" t="s">
        <v>7974</v>
      </c>
      <c r="I2980" s="8">
        <v>320</v>
      </c>
      <c r="J2980" s="7" t="s">
        <v>19</v>
      </c>
      <c r="K2980" s="7" t="s">
        <v>20</v>
      </c>
      <c r="L2980" s="8">
        <v>13000000</v>
      </c>
      <c r="M2980" s="8">
        <v>2001</v>
      </c>
      <c r="N2980" s="8">
        <v>6.1</v>
      </c>
      <c r="O2980" s="21">
        <f>IMDB_Movies!$C3292-IMDB_Movies!$L3292</f>
        <v>5687294</v>
      </c>
    </row>
    <row r="2981" spans="1:15" x14ac:dyDescent="0.35">
      <c r="A2981" s="15" t="s">
        <v>8556</v>
      </c>
      <c r="B2981" s="8">
        <v>242</v>
      </c>
      <c r="C2981" s="8">
        <v>52200504</v>
      </c>
      <c r="D2981" s="7" t="s">
        <v>5947</v>
      </c>
      <c r="E2981" s="7" t="s">
        <v>4608</v>
      </c>
      <c r="F2981" s="7" t="s">
        <v>8607</v>
      </c>
      <c r="G2981" s="8">
        <v>54190</v>
      </c>
      <c r="H2981" s="7" t="s">
        <v>8608</v>
      </c>
      <c r="I2981" s="8">
        <v>183</v>
      </c>
      <c r="J2981" s="7" t="s">
        <v>19</v>
      </c>
      <c r="K2981" s="7" t="s">
        <v>193</v>
      </c>
      <c r="L2981" s="8">
        <v>10000000</v>
      </c>
      <c r="M2981" s="8">
        <v>2015</v>
      </c>
      <c r="N2981" s="8">
        <v>6.1</v>
      </c>
      <c r="O2981" s="21">
        <f>IMDB_Movies!$C3674-IMDB_Movies!$L3674</f>
        <v>-6050307</v>
      </c>
    </row>
    <row r="2982" spans="1:15" x14ac:dyDescent="0.35">
      <c r="A2982" s="14" t="s">
        <v>1435</v>
      </c>
      <c r="B2982" s="6">
        <v>226</v>
      </c>
      <c r="C2982" s="6">
        <v>28837115</v>
      </c>
      <c r="D2982" s="5" t="s">
        <v>1136</v>
      </c>
      <c r="E2982" s="5" t="s">
        <v>1342</v>
      </c>
      <c r="F2982" s="5" t="s">
        <v>3514</v>
      </c>
      <c r="G2982" s="6">
        <v>34964</v>
      </c>
      <c r="H2982" s="5" t="s">
        <v>3515</v>
      </c>
      <c r="I2982" s="6">
        <v>150</v>
      </c>
      <c r="J2982" s="5" t="s">
        <v>19</v>
      </c>
      <c r="K2982" s="5" t="s">
        <v>20</v>
      </c>
      <c r="L2982" s="6">
        <v>50000000</v>
      </c>
      <c r="M2982" s="6">
        <v>2016</v>
      </c>
      <c r="N2982" s="6">
        <v>4.8</v>
      </c>
      <c r="O2982" s="21">
        <f>IMDB_Movies!$C1725-IMDB_Movies!$L1725</f>
        <v>-64831323</v>
      </c>
    </row>
    <row r="2983" spans="1:15" x14ac:dyDescent="0.35">
      <c r="A2983" s="14" t="s">
        <v>9011</v>
      </c>
      <c r="B2983" s="6">
        <v>35</v>
      </c>
      <c r="C2983" s="6">
        <v>174635000</v>
      </c>
      <c r="D2983" s="5" t="s">
        <v>2756</v>
      </c>
      <c r="E2983" s="5" t="s">
        <v>5720</v>
      </c>
      <c r="F2983" s="5" t="s">
        <v>9012</v>
      </c>
      <c r="G2983" s="6">
        <v>74743</v>
      </c>
      <c r="H2983" s="5" t="s">
        <v>9013</v>
      </c>
      <c r="I2983" s="6">
        <v>93</v>
      </c>
      <c r="J2983" s="5" t="s">
        <v>19</v>
      </c>
      <c r="K2983" s="5" t="s">
        <v>267</v>
      </c>
      <c r="L2983" s="6">
        <v>8800000</v>
      </c>
      <c r="M2983" s="6">
        <v>1986</v>
      </c>
      <c r="N2983" s="6">
        <v>6.5</v>
      </c>
      <c r="O2983" s="21">
        <f>IMDB_Movies!$C1111-IMDB_Movies!$L1111</f>
        <v>2060184</v>
      </c>
    </row>
    <row r="2984" spans="1:15" x14ac:dyDescent="0.35">
      <c r="A2984" s="14" t="s">
        <v>576</v>
      </c>
      <c r="B2984" s="6">
        <v>152</v>
      </c>
      <c r="C2984" s="6">
        <v>2912363</v>
      </c>
      <c r="D2984" s="5" t="s">
        <v>1316</v>
      </c>
      <c r="E2984" s="5" t="s">
        <v>4869</v>
      </c>
      <c r="F2984" s="5" t="s">
        <v>10368</v>
      </c>
      <c r="G2984" s="6">
        <v>25063</v>
      </c>
      <c r="H2984" s="5" t="s">
        <v>10370</v>
      </c>
      <c r="I2984" s="6">
        <v>177</v>
      </c>
      <c r="J2984" s="5" t="s">
        <v>10371</v>
      </c>
      <c r="K2984" s="5" t="s">
        <v>31</v>
      </c>
      <c r="L2984" s="6">
        <v>3000000</v>
      </c>
      <c r="M2984" s="6">
        <v>2005</v>
      </c>
      <c r="N2984" s="6">
        <v>7.3</v>
      </c>
      <c r="O2984" s="21">
        <f>IMDB_Movies!$C2667-IMDB_Movies!$L2667</f>
        <v>-1994515</v>
      </c>
    </row>
    <row r="2985" spans="1:15" x14ac:dyDescent="0.35">
      <c r="A2985" s="14" t="s">
        <v>7897</v>
      </c>
      <c r="B2985" s="6">
        <v>205</v>
      </c>
      <c r="C2985" s="6">
        <v>12610731</v>
      </c>
      <c r="D2985" s="5" t="s">
        <v>1501</v>
      </c>
      <c r="E2985" s="5" t="s">
        <v>779</v>
      </c>
      <c r="F2985" s="5" t="s">
        <v>7899</v>
      </c>
      <c r="G2985" s="6">
        <v>38985</v>
      </c>
      <c r="H2985" s="5" t="s">
        <v>7900</v>
      </c>
      <c r="I2985" s="6">
        <v>673</v>
      </c>
      <c r="J2985" s="5" t="s">
        <v>19</v>
      </c>
      <c r="K2985" s="5" t="s">
        <v>20</v>
      </c>
      <c r="L2985" s="6">
        <v>11000000</v>
      </c>
      <c r="M2985" s="6">
        <v>2001</v>
      </c>
      <c r="N2985" s="6">
        <v>4.4000000000000004</v>
      </c>
      <c r="O2985" s="21">
        <f>IMDB_Movies!$C889-IMDB_Movies!$L889</f>
        <v>18143332</v>
      </c>
    </row>
    <row r="2986" spans="1:15" x14ac:dyDescent="0.35">
      <c r="A2986" s="14" t="s">
        <v>10402</v>
      </c>
      <c r="B2986" s="6">
        <v>8</v>
      </c>
      <c r="C2986" s="6">
        <v>73678</v>
      </c>
      <c r="D2986" s="5" t="s">
        <v>1335</v>
      </c>
      <c r="E2986" s="5" t="s">
        <v>10403</v>
      </c>
      <c r="F2986" s="5" t="s">
        <v>10404</v>
      </c>
      <c r="G2986" s="6">
        <v>266</v>
      </c>
      <c r="H2986" s="5" t="s">
        <v>38</v>
      </c>
      <c r="I2986" s="6">
        <v>8</v>
      </c>
      <c r="J2986" s="5" t="s">
        <v>19</v>
      </c>
      <c r="K2986" s="5" t="s">
        <v>20</v>
      </c>
      <c r="L2986" s="6">
        <v>3000000</v>
      </c>
      <c r="M2986" s="6">
        <v>2011</v>
      </c>
      <c r="N2986" s="6">
        <v>5.9</v>
      </c>
      <c r="O2986" s="22">
        <f>IMDB_Movies!$C3211-IMDB_Movies!$L3211</f>
        <v>11536376</v>
      </c>
    </row>
    <row r="2987" spans="1:15" x14ac:dyDescent="0.35">
      <c r="A2987" s="11" t="s">
        <v>3440</v>
      </c>
      <c r="B2987" s="12">
        <v>298</v>
      </c>
      <c r="C2987" s="12">
        <v>26616999</v>
      </c>
      <c r="D2987" s="13" t="s">
        <v>1137</v>
      </c>
      <c r="E2987" s="13" t="s">
        <v>3441</v>
      </c>
      <c r="F2987" s="13" t="s">
        <v>3442</v>
      </c>
      <c r="G2987" s="12">
        <v>92461</v>
      </c>
      <c r="H2987" s="13" t="s">
        <v>3443</v>
      </c>
      <c r="I2987" s="12">
        <v>347</v>
      </c>
      <c r="J2987" s="13" t="s">
        <v>19</v>
      </c>
      <c r="K2987" s="13" t="s">
        <v>20</v>
      </c>
      <c r="L2987" s="12">
        <v>40000000</v>
      </c>
      <c r="M2987" s="12">
        <v>2013</v>
      </c>
      <c r="N2987" s="12">
        <v>5.9</v>
      </c>
      <c r="O2987" s="22">
        <f>IMDB_Movies!$C290-IMDB_Movies!$L290</f>
        <v>51889948</v>
      </c>
    </row>
    <row r="2988" spans="1:15" x14ac:dyDescent="0.35">
      <c r="A2988" s="14" t="s">
        <v>2681</v>
      </c>
      <c r="B2988" s="6">
        <v>81</v>
      </c>
      <c r="C2988" s="6">
        <v>60573641</v>
      </c>
      <c r="D2988" s="5" t="s">
        <v>2015</v>
      </c>
      <c r="E2988" s="5" t="s">
        <v>2306</v>
      </c>
      <c r="F2988" s="5" t="s">
        <v>2682</v>
      </c>
      <c r="G2988" s="6">
        <v>68406</v>
      </c>
      <c r="H2988" s="5" t="s">
        <v>2683</v>
      </c>
      <c r="I2988" s="6">
        <v>162</v>
      </c>
      <c r="J2988" s="5" t="s">
        <v>19</v>
      </c>
      <c r="K2988" s="5" t="s">
        <v>20</v>
      </c>
      <c r="L2988" s="6">
        <v>60000000</v>
      </c>
      <c r="M2988" s="6">
        <v>1996</v>
      </c>
      <c r="N2988" s="6">
        <v>5.4</v>
      </c>
      <c r="O2988" s="21">
        <f>IMDB_Movies!$C2303-IMDB_Movies!$L2303</f>
        <v>-1260859</v>
      </c>
    </row>
    <row r="2989" spans="1:15" x14ac:dyDescent="0.35">
      <c r="A2989" s="11" t="s">
        <v>1552</v>
      </c>
      <c r="B2989" s="12">
        <v>45</v>
      </c>
      <c r="C2989" s="12">
        <v>63408614</v>
      </c>
      <c r="D2989" s="13" t="s">
        <v>300</v>
      </c>
      <c r="E2989" s="13" t="s">
        <v>1216</v>
      </c>
      <c r="F2989" s="13" t="s">
        <v>3017</v>
      </c>
      <c r="G2989" s="12">
        <v>75365</v>
      </c>
      <c r="H2989" s="13" t="s">
        <v>3018</v>
      </c>
      <c r="I2989" s="12">
        <v>149</v>
      </c>
      <c r="J2989" s="13" t="s">
        <v>19</v>
      </c>
      <c r="K2989" s="13" t="s">
        <v>20</v>
      </c>
      <c r="L2989" s="12">
        <v>55000000</v>
      </c>
      <c r="M2989" s="12">
        <v>1989</v>
      </c>
      <c r="N2989" s="12">
        <v>6.3</v>
      </c>
      <c r="O2989" s="22">
        <f>IMDB_Movies!$C516-IMDB_Movies!$L516</f>
        <v>32523385</v>
      </c>
    </row>
    <row r="2990" spans="1:15" x14ac:dyDescent="0.35">
      <c r="A2990" s="15" t="s">
        <v>10996</v>
      </c>
      <c r="B2990" s="8">
        <v>149</v>
      </c>
      <c r="C2990" s="8">
        <v>4946250</v>
      </c>
      <c r="D2990" s="7" t="s">
        <v>2657</v>
      </c>
      <c r="E2990" s="7" t="s">
        <v>10508</v>
      </c>
      <c r="F2990" s="7" t="s">
        <v>10997</v>
      </c>
      <c r="G2990" s="8">
        <v>9540</v>
      </c>
      <c r="H2990" s="7" t="s">
        <v>10998</v>
      </c>
      <c r="I2990" s="8">
        <v>80</v>
      </c>
      <c r="J2990" s="7" t="s">
        <v>19</v>
      </c>
      <c r="K2990" s="7" t="s">
        <v>20</v>
      </c>
      <c r="L2990" s="8">
        <v>1000000</v>
      </c>
      <c r="M2990" s="8">
        <v>2013</v>
      </c>
      <c r="N2990" s="8">
        <v>7.4</v>
      </c>
      <c r="O2990" s="21">
        <f>IMDB_Movies!$C2930-IMDB_Movies!$L2930</f>
        <v>25660000</v>
      </c>
    </row>
    <row r="2991" spans="1:15" x14ac:dyDescent="0.35">
      <c r="A2991" s="15" t="s">
        <v>2489</v>
      </c>
      <c r="B2991" s="8">
        <v>288</v>
      </c>
      <c r="C2991" s="8">
        <v>119078393</v>
      </c>
      <c r="D2991" s="7" t="s">
        <v>9495</v>
      </c>
      <c r="E2991" s="7" t="s">
        <v>9496</v>
      </c>
      <c r="F2991" s="7" t="s">
        <v>9497</v>
      </c>
      <c r="G2991" s="8">
        <v>113152</v>
      </c>
      <c r="H2991" s="7" t="s">
        <v>9498</v>
      </c>
      <c r="I2991" s="8">
        <v>1416</v>
      </c>
      <c r="J2991" s="7" t="s">
        <v>19</v>
      </c>
      <c r="K2991" s="7" t="s">
        <v>20</v>
      </c>
      <c r="L2991" s="8">
        <v>6000000</v>
      </c>
      <c r="M2991" s="8">
        <v>2004</v>
      </c>
      <c r="N2991" s="8">
        <v>7.5</v>
      </c>
      <c r="O2991" s="21">
        <f>IMDB_Movies!$C2924-IMDB_Movies!$L2924</f>
        <v>-631531</v>
      </c>
    </row>
    <row r="2992" spans="1:15" x14ac:dyDescent="0.35">
      <c r="A2992" s="15" t="s">
        <v>2755</v>
      </c>
      <c r="B2992" s="8">
        <v>145</v>
      </c>
      <c r="C2992" s="8">
        <v>106694016</v>
      </c>
      <c r="D2992" s="7" t="s">
        <v>706</v>
      </c>
      <c r="E2992" s="7" t="s">
        <v>1190</v>
      </c>
      <c r="F2992" s="7" t="s">
        <v>5086</v>
      </c>
      <c r="G2992" s="8">
        <v>123940</v>
      </c>
      <c r="H2992" s="7" t="s">
        <v>5087</v>
      </c>
      <c r="I2992" s="8">
        <v>337</v>
      </c>
      <c r="J2992" s="7" t="s">
        <v>19</v>
      </c>
      <c r="K2992" s="7" t="s">
        <v>20</v>
      </c>
      <c r="L2992" s="8">
        <v>30000000</v>
      </c>
      <c r="M2992" s="8">
        <v>1999</v>
      </c>
      <c r="N2992" s="8">
        <v>6.7</v>
      </c>
      <c r="O2992" s="21">
        <f>IMDB_Movies!$C1767-IMDB_Movies!$L1767</f>
        <v>-88958772</v>
      </c>
    </row>
    <row r="2993" spans="1:15" x14ac:dyDescent="0.35">
      <c r="A2993" s="14" t="s">
        <v>2938</v>
      </c>
      <c r="B2993" s="6">
        <v>287</v>
      </c>
      <c r="C2993" s="6">
        <v>51774002</v>
      </c>
      <c r="D2993" s="5" t="s">
        <v>937</v>
      </c>
      <c r="E2993" s="5" t="s">
        <v>493</v>
      </c>
      <c r="F2993" s="5" t="s">
        <v>2939</v>
      </c>
      <c r="G2993" s="6">
        <v>87745</v>
      </c>
      <c r="H2993" s="5" t="s">
        <v>2941</v>
      </c>
      <c r="I2993" s="6">
        <v>331</v>
      </c>
      <c r="J2993" s="5" t="s">
        <v>19</v>
      </c>
      <c r="K2993" s="5" t="s">
        <v>20</v>
      </c>
      <c r="L2993" s="6">
        <v>57000000</v>
      </c>
      <c r="M2993" s="6">
        <v>2011</v>
      </c>
      <c r="N2993" s="6">
        <v>4.3</v>
      </c>
      <c r="O2993" s="21">
        <f>IMDB_Movies!$C863-IMDB_Movies!$L863</f>
        <v>-5959121</v>
      </c>
    </row>
    <row r="2994" spans="1:15" x14ac:dyDescent="0.35">
      <c r="A2994" s="15" t="s">
        <v>3367</v>
      </c>
      <c r="B2994" s="8">
        <v>118</v>
      </c>
      <c r="C2994" s="8">
        <v>44737059</v>
      </c>
      <c r="D2994" s="7" t="s">
        <v>2562</v>
      </c>
      <c r="E2994" s="7" t="s">
        <v>415</v>
      </c>
      <c r="F2994" s="7" t="s">
        <v>3368</v>
      </c>
      <c r="G2994" s="8">
        <v>48322</v>
      </c>
      <c r="H2994" s="7" t="s">
        <v>3370</v>
      </c>
      <c r="I2994" s="8">
        <v>261</v>
      </c>
      <c r="J2994" s="7" t="s">
        <v>19</v>
      </c>
      <c r="K2994" s="7" t="s">
        <v>20</v>
      </c>
      <c r="L2994" s="8">
        <v>50000000</v>
      </c>
      <c r="M2994" s="8">
        <v>2000</v>
      </c>
      <c r="N2994" s="8">
        <v>6.5</v>
      </c>
      <c r="O2994" s="21">
        <f>IMDB_Movies!$C2625-IMDB_Movies!$L2625</f>
        <v>-12069815</v>
      </c>
    </row>
    <row r="2995" spans="1:15" x14ac:dyDescent="0.35">
      <c r="A2995" s="14" t="s">
        <v>1188</v>
      </c>
      <c r="B2995" s="6">
        <v>145</v>
      </c>
      <c r="C2995" s="6">
        <v>101736215</v>
      </c>
      <c r="D2995" s="5" t="s">
        <v>1136</v>
      </c>
      <c r="E2995" s="5" t="s">
        <v>2978</v>
      </c>
      <c r="F2995" s="5" t="s">
        <v>8184</v>
      </c>
      <c r="G2995" s="6">
        <v>315549</v>
      </c>
      <c r="H2995" s="5" t="s">
        <v>8185</v>
      </c>
      <c r="I2995" s="6">
        <v>789</v>
      </c>
      <c r="J2995" s="5" t="s">
        <v>19</v>
      </c>
      <c r="K2995" s="5" t="s">
        <v>20</v>
      </c>
      <c r="L2995" s="6">
        <v>11000000</v>
      </c>
      <c r="M2995" s="6">
        <v>1999</v>
      </c>
      <c r="N2995" s="6">
        <v>7</v>
      </c>
      <c r="O2995" s="21">
        <f>IMDB_Movies!$C1627-IMDB_Movies!$L1627</f>
        <v>6800000</v>
      </c>
    </row>
    <row r="2996" spans="1:15" x14ac:dyDescent="0.35">
      <c r="A2996" s="14" t="s">
        <v>1259</v>
      </c>
      <c r="B2996" s="6">
        <v>245</v>
      </c>
      <c r="C2996" s="6">
        <v>25450527</v>
      </c>
      <c r="D2996" s="5" t="s">
        <v>782</v>
      </c>
      <c r="E2996" s="5" t="s">
        <v>147</v>
      </c>
      <c r="F2996" s="5" t="s">
        <v>3448</v>
      </c>
      <c r="G2996" s="6">
        <v>80196</v>
      </c>
      <c r="H2996" s="5" t="s">
        <v>3449</v>
      </c>
      <c r="I2996" s="6">
        <v>190</v>
      </c>
      <c r="J2996" s="5" t="s">
        <v>19</v>
      </c>
      <c r="K2996" s="5" t="s">
        <v>20</v>
      </c>
      <c r="L2996" s="6">
        <v>50000000</v>
      </c>
      <c r="M2996" s="6">
        <v>2009</v>
      </c>
      <c r="N2996" s="6">
        <v>6.5</v>
      </c>
      <c r="O2996" s="22">
        <f>IMDB_Movies!$C594-IMDB_Movies!$L594</f>
        <v>-4170061</v>
      </c>
    </row>
    <row r="2997" spans="1:15" x14ac:dyDescent="0.35">
      <c r="A2997" s="14" t="s">
        <v>10467</v>
      </c>
      <c r="B2997" s="6">
        <v>30</v>
      </c>
      <c r="C2997" s="6">
        <v>33349949</v>
      </c>
      <c r="D2997" s="5" t="s">
        <v>39</v>
      </c>
      <c r="E2997" s="5" t="s">
        <v>10468</v>
      </c>
      <c r="F2997" s="5" t="s">
        <v>10469</v>
      </c>
      <c r="G2997" s="6">
        <v>9010</v>
      </c>
      <c r="H2997" s="5" t="s">
        <v>10470</v>
      </c>
      <c r="I2997" s="6">
        <v>199</v>
      </c>
      <c r="J2997" s="5" t="s">
        <v>19</v>
      </c>
      <c r="K2997" s="5" t="s">
        <v>20</v>
      </c>
      <c r="L2997" s="6">
        <v>2500000</v>
      </c>
      <c r="M2997" s="6">
        <v>2012</v>
      </c>
      <c r="N2997" s="6">
        <v>5.0999999999999996</v>
      </c>
      <c r="O2997" s="22">
        <f>IMDB_Movies!$C2919-IMDB_Movies!$L2919</f>
        <v>55000000</v>
      </c>
    </row>
    <row r="2998" spans="1:15" x14ac:dyDescent="0.35">
      <c r="A2998" s="14" t="s">
        <v>8554</v>
      </c>
      <c r="B2998" s="6">
        <v>147</v>
      </c>
      <c r="C2998" s="6">
        <v>140244</v>
      </c>
      <c r="D2998" s="5" t="s">
        <v>9045</v>
      </c>
      <c r="E2998" s="5" t="s">
        <v>3752</v>
      </c>
      <c r="F2998" s="5" t="s">
        <v>9046</v>
      </c>
      <c r="G2998" s="6">
        <v>20419</v>
      </c>
      <c r="H2998" s="5" t="s">
        <v>9047</v>
      </c>
      <c r="I2998" s="6">
        <v>259</v>
      </c>
      <c r="J2998" s="5" t="s">
        <v>19</v>
      </c>
      <c r="K2998" s="5" t="s">
        <v>20</v>
      </c>
      <c r="L2998" s="6">
        <v>8500000</v>
      </c>
      <c r="M2998" s="6">
        <v>2008</v>
      </c>
      <c r="N2998" s="6">
        <v>6.7</v>
      </c>
      <c r="O2998" s="21">
        <f>IMDB_Movies!$C3726-IMDB_Movies!$L3726</f>
        <v>-3628423</v>
      </c>
    </row>
    <row r="2999" spans="1:15" x14ac:dyDescent="0.35">
      <c r="A2999" s="11" t="s">
        <v>8335</v>
      </c>
      <c r="B2999" s="12">
        <v>83</v>
      </c>
      <c r="C2999" s="12">
        <v>40158000</v>
      </c>
      <c r="D2999" s="13" t="s">
        <v>4885</v>
      </c>
      <c r="E2999" s="13" t="s">
        <v>1403</v>
      </c>
      <c r="F2999" s="13" t="s">
        <v>9273</v>
      </c>
      <c r="G2999" s="12">
        <v>63931</v>
      </c>
      <c r="H2999" s="13" t="s">
        <v>9274</v>
      </c>
      <c r="I2999" s="12">
        <v>241</v>
      </c>
      <c r="J2999" s="13" t="s">
        <v>19</v>
      </c>
      <c r="K2999" s="13" t="s">
        <v>122</v>
      </c>
      <c r="L2999" s="12">
        <v>7000000</v>
      </c>
      <c r="M2999" s="12">
        <v>1993</v>
      </c>
      <c r="N2999" s="12">
        <v>7.6</v>
      </c>
      <c r="O2999" s="22">
        <f>IMDB_Movies!$C3281-IMDB_Movies!$L3281</f>
        <v>-9976725</v>
      </c>
    </row>
    <row r="3000" spans="1:15" x14ac:dyDescent="0.35">
      <c r="A3000" s="15" t="s">
        <v>1330</v>
      </c>
      <c r="B3000" s="8">
        <v>140</v>
      </c>
      <c r="C3000" s="8">
        <v>66365290</v>
      </c>
      <c r="D3000" s="7" t="s">
        <v>1136</v>
      </c>
      <c r="E3000" s="7" t="s">
        <v>59</v>
      </c>
      <c r="F3000" s="7" t="s">
        <v>3012</v>
      </c>
      <c r="G3000" s="8">
        <v>56874</v>
      </c>
      <c r="H3000" s="7" t="s">
        <v>3013</v>
      </c>
      <c r="I3000" s="8">
        <v>358</v>
      </c>
      <c r="J3000" s="7" t="s">
        <v>19</v>
      </c>
      <c r="K3000" s="7" t="s">
        <v>20</v>
      </c>
      <c r="L3000" s="8">
        <v>55000000</v>
      </c>
      <c r="M3000" s="8">
        <v>1999</v>
      </c>
      <c r="N3000" s="8">
        <v>6.4</v>
      </c>
      <c r="O3000" s="21">
        <f>IMDB_Movies!$C1655-IMDB_Movies!$L1655</f>
        <v>80292856</v>
      </c>
    </row>
    <row r="3001" spans="1:15" x14ac:dyDescent="0.35">
      <c r="A3001" s="14" t="s">
        <v>1106</v>
      </c>
      <c r="B3001" s="6">
        <v>108</v>
      </c>
      <c r="C3001" s="6">
        <v>161487252</v>
      </c>
      <c r="D3001" s="5" t="s">
        <v>2562</v>
      </c>
      <c r="E3001" s="5" t="s">
        <v>1482</v>
      </c>
      <c r="F3001" s="5" t="s">
        <v>6179</v>
      </c>
      <c r="G3001" s="6">
        <v>119450</v>
      </c>
      <c r="H3001" s="5" t="s">
        <v>6180</v>
      </c>
      <c r="I3001" s="6">
        <v>300</v>
      </c>
      <c r="J3001" s="5" t="s">
        <v>19</v>
      </c>
      <c r="K3001" s="5" t="s">
        <v>20</v>
      </c>
      <c r="L3001" s="6">
        <v>20000000</v>
      </c>
      <c r="M3001" s="6">
        <v>1998</v>
      </c>
      <c r="N3001" s="6">
        <v>6.1</v>
      </c>
      <c r="O3001" s="21">
        <f>IMDB_Movies!$C2629-IMDB_Movies!$L2629</f>
        <v>43504640</v>
      </c>
    </row>
    <row r="3002" spans="1:15" x14ac:dyDescent="0.35">
      <c r="A3002" s="15" t="s">
        <v>116</v>
      </c>
      <c r="B3002" s="8">
        <v>308</v>
      </c>
      <c r="C3002" s="8">
        <v>43982842</v>
      </c>
      <c r="D3002" s="7" t="s">
        <v>1360</v>
      </c>
      <c r="E3002" s="7" t="s">
        <v>1361</v>
      </c>
      <c r="F3002" s="7" t="s">
        <v>1362</v>
      </c>
      <c r="G3002" s="8">
        <v>125109</v>
      </c>
      <c r="H3002" s="7" t="s">
        <v>1363</v>
      </c>
      <c r="I3002" s="8">
        <v>593</v>
      </c>
      <c r="J3002" s="7" t="s">
        <v>19</v>
      </c>
      <c r="K3002" s="7" t="s">
        <v>20</v>
      </c>
      <c r="L3002" s="8">
        <v>65000000</v>
      </c>
      <c r="M3002" s="8">
        <v>2009</v>
      </c>
      <c r="N3002" s="8">
        <v>6.7</v>
      </c>
      <c r="O3002" s="21">
        <f>IMDB_Movies!$C3162-IMDB_Movies!$L3162</f>
        <v>-3219004</v>
      </c>
    </row>
    <row r="3003" spans="1:15" x14ac:dyDescent="0.35">
      <c r="A3003" s="11" t="s">
        <v>5520</v>
      </c>
      <c r="B3003" s="12">
        <v>190</v>
      </c>
      <c r="C3003" s="12">
        <v>3148482</v>
      </c>
      <c r="D3003" s="13" t="s">
        <v>151</v>
      </c>
      <c r="E3003" s="13" t="s">
        <v>2528</v>
      </c>
      <c r="F3003" s="13" t="s">
        <v>8338</v>
      </c>
      <c r="G3003" s="12">
        <v>29613</v>
      </c>
      <c r="H3003" s="13" t="s">
        <v>8339</v>
      </c>
      <c r="I3003" s="12">
        <v>98</v>
      </c>
      <c r="J3003" s="13" t="s">
        <v>19</v>
      </c>
      <c r="K3003" s="13" t="s">
        <v>20</v>
      </c>
      <c r="L3003" s="12">
        <v>12000000</v>
      </c>
      <c r="M3003" s="12">
        <v>2008</v>
      </c>
      <c r="N3003" s="12">
        <v>7.1</v>
      </c>
      <c r="O3003" s="22">
        <f>IMDB_Movies!$C3441-IMDB_Movies!$L3441</f>
        <v>28500000</v>
      </c>
    </row>
    <row r="3004" spans="1:15" x14ac:dyDescent="0.35">
      <c r="A3004" s="11" t="s">
        <v>5632</v>
      </c>
      <c r="B3004" s="12">
        <v>268</v>
      </c>
      <c r="C3004" s="12">
        <v>41008532</v>
      </c>
      <c r="D3004" s="13" t="s">
        <v>1444</v>
      </c>
      <c r="E3004" s="13" t="s">
        <v>1048</v>
      </c>
      <c r="F3004" s="13" t="s">
        <v>5633</v>
      </c>
      <c r="G3004" s="12">
        <v>19611</v>
      </c>
      <c r="H3004" s="13" t="s">
        <v>5634</v>
      </c>
      <c r="I3004" s="12">
        <v>103</v>
      </c>
      <c r="J3004" s="13" t="s">
        <v>19</v>
      </c>
      <c r="K3004" s="13" t="s">
        <v>20</v>
      </c>
      <c r="L3004" s="12">
        <v>27000000</v>
      </c>
      <c r="M3004" s="12">
        <v>2016</v>
      </c>
      <c r="N3004" s="12">
        <v>6.7</v>
      </c>
      <c r="O3004" s="22">
        <f>IMDB_Movies!$C2824-IMDB_Movies!$L2824</f>
        <v>84122</v>
      </c>
    </row>
    <row r="3005" spans="1:15" x14ac:dyDescent="0.35">
      <c r="A3005" s="14" t="s">
        <v>377</v>
      </c>
      <c r="B3005" s="6">
        <v>138</v>
      </c>
      <c r="C3005" s="6">
        <v>54228104</v>
      </c>
      <c r="D3005" s="5" t="s">
        <v>4079</v>
      </c>
      <c r="E3005" s="5" t="s">
        <v>73</v>
      </c>
      <c r="F3005" s="5" t="s">
        <v>4080</v>
      </c>
      <c r="G3005" s="6">
        <v>104991</v>
      </c>
      <c r="H3005" s="5" t="s">
        <v>4081</v>
      </c>
      <c r="I3005" s="6">
        <v>544</v>
      </c>
      <c r="J3005" s="5" t="s">
        <v>19</v>
      </c>
      <c r="K3005" s="5" t="s">
        <v>31</v>
      </c>
      <c r="L3005" s="6">
        <v>35000000</v>
      </c>
      <c r="M3005" s="6">
        <v>2002</v>
      </c>
      <c r="N3005" s="6">
        <v>7.7</v>
      </c>
      <c r="O3005" s="22">
        <f>IMDB_Movies!$C164-IMDB_Movies!$L164</f>
        <v>-9800895</v>
      </c>
    </row>
    <row r="3006" spans="1:15" x14ac:dyDescent="0.35">
      <c r="A3006" s="11" t="s">
        <v>900</v>
      </c>
      <c r="B3006" s="12">
        <v>217</v>
      </c>
      <c r="C3006" s="12">
        <v>59735548</v>
      </c>
      <c r="D3006" s="13" t="s">
        <v>2726</v>
      </c>
      <c r="E3006" s="13" t="s">
        <v>178</v>
      </c>
      <c r="F3006" s="13" t="s">
        <v>7022</v>
      </c>
      <c r="G3006" s="12">
        <v>290949</v>
      </c>
      <c r="H3006" s="13" t="s">
        <v>7023</v>
      </c>
      <c r="I3006" s="12">
        <v>629</v>
      </c>
      <c r="J3006" s="13" t="s">
        <v>19</v>
      </c>
      <c r="K3006" s="13" t="s">
        <v>20</v>
      </c>
      <c r="L3006" s="12">
        <v>15000000</v>
      </c>
      <c r="M3006" s="12">
        <v>1987</v>
      </c>
      <c r="N3006" s="12">
        <v>7.8</v>
      </c>
      <c r="O3006" s="22">
        <f>IMDB_Movies!$C870-IMDB_Movies!$L870</f>
        <v>48383780</v>
      </c>
    </row>
    <row r="3007" spans="1:15" x14ac:dyDescent="0.35">
      <c r="A3007" s="11" t="s">
        <v>977</v>
      </c>
      <c r="B3007" s="12">
        <v>133</v>
      </c>
      <c r="C3007" s="12">
        <v>28871190</v>
      </c>
      <c r="D3007" s="13" t="s">
        <v>1060</v>
      </c>
      <c r="E3007" s="13" t="s">
        <v>402</v>
      </c>
      <c r="F3007" s="13" t="s">
        <v>6138</v>
      </c>
      <c r="G3007" s="12">
        <v>125421</v>
      </c>
      <c r="H3007" s="13" t="s">
        <v>6139</v>
      </c>
      <c r="I3007" s="12">
        <v>385</v>
      </c>
      <c r="J3007" s="13" t="s">
        <v>19</v>
      </c>
      <c r="K3007" s="13" t="s">
        <v>20</v>
      </c>
      <c r="L3007" s="12">
        <v>24000000</v>
      </c>
      <c r="M3007" s="12">
        <v>1999</v>
      </c>
      <c r="N3007" s="12">
        <v>7.3</v>
      </c>
      <c r="O3007" s="22">
        <f>IMDB_Movies!$C1468-IMDB_Movies!$L1468</f>
        <v>-16480373</v>
      </c>
    </row>
    <row r="3008" spans="1:15" x14ac:dyDescent="0.35">
      <c r="A3008" s="15" t="s">
        <v>928</v>
      </c>
      <c r="B3008" s="8">
        <v>91</v>
      </c>
      <c r="C3008" s="8">
        <v>75074950</v>
      </c>
      <c r="D3008" s="7" t="s">
        <v>1702</v>
      </c>
      <c r="E3008" s="7" t="s">
        <v>7010</v>
      </c>
      <c r="F3008" s="7" t="s">
        <v>8196</v>
      </c>
      <c r="G3008" s="8">
        <v>22147</v>
      </c>
      <c r="H3008" s="7" t="s">
        <v>8197</v>
      </c>
      <c r="I3008" s="8">
        <v>156</v>
      </c>
      <c r="J3008" s="7" t="s">
        <v>19</v>
      </c>
      <c r="K3008" s="7" t="s">
        <v>20</v>
      </c>
      <c r="L3008" s="8">
        <v>12000000</v>
      </c>
      <c r="M3008" s="8">
        <v>2002</v>
      </c>
      <c r="N3008" s="8">
        <v>6.3</v>
      </c>
      <c r="O3008" s="21">
        <f>IMDB_Movies!$C1995-IMDB_Movies!$L1995</f>
        <v>-3991940</v>
      </c>
    </row>
    <row r="3009" spans="1:15" x14ac:dyDescent="0.35">
      <c r="A3009" s="14" t="s">
        <v>5378</v>
      </c>
      <c r="B3009" s="6">
        <v>217</v>
      </c>
      <c r="C3009" s="6">
        <v>10880926</v>
      </c>
      <c r="D3009" s="5" t="s">
        <v>329</v>
      </c>
      <c r="E3009" s="5" t="s">
        <v>512</v>
      </c>
      <c r="F3009" s="5" t="s">
        <v>5379</v>
      </c>
      <c r="G3009" s="6">
        <v>54147</v>
      </c>
      <c r="H3009" s="5" t="s">
        <v>5380</v>
      </c>
      <c r="I3009" s="6">
        <v>127</v>
      </c>
      <c r="J3009" s="5" t="s">
        <v>19</v>
      </c>
      <c r="K3009" s="5" t="s">
        <v>20</v>
      </c>
      <c r="L3009" s="6">
        <v>30000000</v>
      </c>
      <c r="M3009" s="6">
        <v>2013</v>
      </c>
      <c r="N3009" s="6">
        <v>6.5</v>
      </c>
      <c r="O3009" s="22">
        <f>IMDB_Movies!$C636-IMDB_Movies!$L636</f>
        <v>10985501</v>
      </c>
    </row>
    <row r="3010" spans="1:15" x14ac:dyDescent="0.35">
      <c r="A3010" s="15" t="s">
        <v>747</v>
      </c>
      <c r="B3010" s="8">
        <v>138</v>
      </c>
      <c r="C3010" s="8">
        <v>42385520</v>
      </c>
      <c r="D3010" s="7" t="s">
        <v>4885</v>
      </c>
      <c r="E3010" s="7" t="s">
        <v>2624</v>
      </c>
      <c r="F3010" s="7" t="s">
        <v>5198</v>
      </c>
      <c r="G3010" s="8">
        <v>47297</v>
      </c>
      <c r="H3010" s="7" t="s">
        <v>5199</v>
      </c>
      <c r="I3010" s="8">
        <v>86</v>
      </c>
      <c r="J3010" s="7" t="s">
        <v>19</v>
      </c>
      <c r="K3010" s="7" t="s">
        <v>20</v>
      </c>
      <c r="L3010" s="8">
        <v>30000000</v>
      </c>
      <c r="M3010" s="8">
        <v>2010</v>
      </c>
      <c r="N3010" s="8">
        <v>6.2</v>
      </c>
      <c r="O3010" s="21">
        <f>IMDB_Movies!$C3290-IMDB_Movies!$L3290</f>
        <v>2817771</v>
      </c>
    </row>
    <row r="3011" spans="1:15" x14ac:dyDescent="0.35">
      <c r="A3011" s="14" t="s">
        <v>97</v>
      </c>
      <c r="B3011" s="6">
        <v>212</v>
      </c>
      <c r="C3011" s="6">
        <v>267652016</v>
      </c>
      <c r="D3011" s="5" t="s">
        <v>196</v>
      </c>
      <c r="E3011" s="5" t="s">
        <v>3221</v>
      </c>
      <c r="F3011" s="5" t="s">
        <v>3222</v>
      </c>
      <c r="G3011" s="6">
        <v>467113</v>
      </c>
      <c r="H3011" s="5" t="s">
        <v>3223</v>
      </c>
      <c r="I3011" s="6">
        <v>945</v>
      </c>
      <c r="J3011" s="5" t="s">
        <v>19</v>
      </c>
      <c r="K3011" s="5" t="s">
        <v>20</v>
      </c>
      <c r="L3011" s="6">
        <v>60000000</v>
      </c>
      <c r="M3011" s="6">
        <v>2001</v>
      </c>
      <c r="N3011" s="6">
        <v>7.9</v>
      </c>
      <c r="O3011" s="21">
        <f>IMDB_Movies!$C1011-IMDB_Movies!$L1011</f>
        <v>-6546921</v>
      </c>
    </row>
    <row r="3012" spans="1:15" x14ac:dyDescent="0.35">
      <c r="A3012" s="14" t="s">
        <v>76</v>
      </c>
      <c r="B3012" s="6">
        <v>289</v>
      </c>
      <c r="C3012" s="6">
        <v>214948780</v>
      </c>
      <c r="D3012" s="5" t="s">
        <v>189</v>
      </c>
      <c r="E3012" s="5" t="s">
        <v>190</v>
      </c>
      <c r="F3012" s="5" t="s">
        <v>885</v>
      </c>
      <c r="G3012" s="6">
        <v>405973</v>
      </c>
      <c r="H3012" s="5" t="s">
        <v>886</v>
      </c>
      <c r="I3012" s="6">
        <v>1055</v>
      </c>
      <c r="J3012" s="5" t="s">
        <v>19</v>
      </c>
      <c r="K3012" s="5" t="s">
        <v>193</v>
      </c>
      <c r="L3012" s="6">
        <v>110000000</v>
      </c>
      <c r="M3012" s="6">
        <v>2003</v>
      </c>
      <c r="N3012" s="6">
        <v>7.5</v>
      </c>
      <c r="O3012" s="22">
        <f>IMDB_Movies!$C246-IMDB_Movies!$L246</f>
        <v>-40832183</v>
      </c>
    </row>
    <row r="3013" spans="1:15" x14ac:dyDescent="0.35">
      <c r="A3013" s="14" t="s">
        <v>10804</v>
      </c>
      <c r="B3013" s="6">
        <v>75</v>
      </c>
      <c r="C3013" s="6">
        <v>712294</v>
      </c>
      <c r="D3013" s="5" t="s">
        <v>2243</v>
      </c>
      <c r="E3013" s="5" t="s">
        <v>4662</v>
      </c>
      <c r="F3013" s="5" t="s">
        <v>10805</v>
      </c>
      <c r="G3013" s="6">
        <v>9408</v>
      </c>
      <c r="H3013" s="5" t="s">
        <v>10806</v>
      </c>
      <c r="I3013" s="6">
        <v>68</v>
      </c>
      <c r="J3013" s="5" t="s">
        <v>19</v>
      </c>
      <c r="K3013" s="5" t="s">
        <v>20</v>
      </c>
      <c r="L3013" s="6">
        <v>1500000</v>
      </c>
      <c r="M3013" s="6">
        <v>2005</v>
      </c>
      <c r="N3013" s="6">
        <v>6.7</v>
      </c>
      <c r="O3013" s="22">
        <f>IMDB_Movies!$C3051-IMDB_Movies!$L3051</f>
        <v>-28675334</v>
      </c>
    </row>
    <row r="3014" spans="1:15" x14ac:dyDescent="0.35">
      <c r="A3014" s="14" t="s">
        <v>778</v>
      </c>
      <c r="B3014" s="6">
        <v>171</v>
      </c>
      <c r="C3014" s="6">
        <v>25296447</v>
      </c>
      <c r="D3014" s="5" t="s">
        <v>242</v>
      </c>
      <c r="E3014" s="5" t="s">
        <v>243</v>
      </c>
      <c r="F3014" s="5" t="s">
        <v>6389</v>
      </c>
      <c r="G3014" s="6">
        <v>237248</v>
      </c>
      <c r="H3014" s="5" t="s">
        <v>6390</v>
      </c>
      <c r="I3014" s="6">
        <v>460</v>
      </c>
      <c r="J3014" s="5" t="s">
        <v>19</v>
      </c>
      <c r="K3014" s="5" t="s">
        <v>1003</v>
      </c>
      <c r="L3014" s="6">
        <v>21000000</v>
      </c>
      <c r="M3014" s="6">
        <v>2002</v>
      </c>
      <c r="N3014" s="6">
        <v>6.8</v>
      </c>
      <c r="O3014" s="22">
        <f>IMDB_Movies!$C712-IMDB_Movies!$L712</f>
        <v>11655665</v>
      </c>
    </row>
    <row r="3015" spans="1:15" x14ac:dyDescent="0.35">
      <c r="A3015" s="14" t="s">
        <v>4984</v>
      </c>
      <c r="B3015" s="6">
        <v>93</v>
      </c>
      <c r="C3015" s="6">
        <v>10956379</v>
      </c>
      <c r="D3015" s="5" t="s">
        <v>4985</v>
      </c>
      <c r="E3015" s="5" t="s">
        <v>2838</v>
      </c>
      <c r="F3015" s="5" t="s">
        <v>4986</v>
      </c>
      <c r="G3015" s="6">
        <v>21506</v>
      </c>
      <c r="H3015" s="5" t="s">
        <v>4987</v>
      </c>
      <c r="I3015" s="6">
        <v>364</v>
      </c>
      <c r="J3015" s="5" t="s">
        <v>19</v>
      </c>
      <c r="K3015" s="5" t="s">
        <v>3629</v>
      </c>
      <c r="L3015" s="6">
        <v>35000000</v>
      </c>
      <c r="M3015" s="6">
        <v>2007</v>
      </c>
      <c r="N3015" s="6">
        <v>3.6</v>
      </c>
      <c r="O3015" s="21">
        <f>IMDB_Movies!$C767-IMDB_Movies!$L767</f>
        <v>63313048</v>
      </c>
    </row>
    <row r="3016" spans="1:15" x14ac:dyDescent="0.35">
      <c r="A3016" s="14" t="s">
        <v>9661</v>
      </c>
      <c r="B3016" s="6">
        <v>62</v>
      </c>
      <c r="C3016" s="6">
        <v>50382128</v>
      </c>
      <c r="D3016" s="5" t="s">
        <v>973</v>
      </c>
      <c r="E3016" s="5" t="s">
        <v>4714</v>
      </c>
      <c r="F3016" s="5" t="s">
        <v>9662</v>
      </c>
      <c r="G3016" s="6">
        <v>10472</v>
      </c>
      <c r="H3016" s="5" t="s">
        <v>9663</v>
      </c>
      <c r="I3016" s="6">
        <v>202</v>
      </c>
      <c r="J3016" s="5" t="s">
        <v>19</v>
      </c>
      <c r="K3016" s="5" t="s">
        <v>20</v>
      </c>
      <c r="L3016" s="6">
        <v>5500000</v>
      </c>
      <c r="M3016" s="6">
        <v>2005</v>
      </c>
      <c r="N3016" s="6">
        <v>5.6</v>
      </c>
      <c r="O3016" s="22">
        <f>IMDB_Movies!$C2246-IMDB_Movies!$L2246</f>
        <v>-59801290</v>
      </c>
    </row>
    <row r="3017" spans="1:15" x14ac:dyDescent="0.35">
      <c r="A3017" s="14" t="s">
        <v>5387</v>
      </c>
      <c r="B3017" s="6">
        <v>18</v>
      </c>
      <c r="C3017" s="6">
        <v>4308981</v>
      </c>
      <c r="D3017" s="5" t="s">
        <v>2015</v>
      </c>
      <c r="E3017" s="5" t="s">
        <v>241</v>
      </c>
      <c r="F3017" s="5" t="s">
        <v>6162</v>
      </c>
      <c r="G3017" s="6">
        <v>2265</v>
      </c>
      <c r="H3017" s="5" t="s">
        <v>6163</v>
      </c>
      <c r="I3017" s="6">
        <v>37</v>
      </c>
      <c r="J3017" s="5" t="s">
        <v>19</v>
      </c>
      <c r="K3017" s="5" t="s">
        <v>20</v>
      </c>
      <c r="L3017" s="6">
        <v>24000000</v>
      </c>
      <c r="M3017" s="6">
        <v>1998</v>
      </c>
      <c r="N3017" s="6">
        <v>3.9</v>
      </c>
      <c r="O3017" s="21">
        <f>IMDB_Movies!$C2309-IMDB_Movies!$L2309</f>
        <v>-55948241</v>
      </c>
    </row>
    <row r="3018" spans="1:15" x14ac:dyDescent="0.35">
      <c r="A3018" s="14" t="s">
        <v>2718</v>
      </c>
      <c r="B3018" s="6">
        <v>50</v>
      </c>
      <c r="C3018" s="6">
        <v>14891000</v>
      </c>
      <c r="D3018" s="5" t="s">
        <v>1136</v>
      </c>
      <c r="E3018" s="5" t="s">
        <v>2429</v>
      </c>
      <c r="F3018" s="5" t="s">
        <v>9305</v>
      </c>
      <c r="G3018" s="6">
        <v>15088</v>
      </c>
      <c r="H3018" s="5" t="s">
        <v>9306</v>
      </c>
      <c r="I3018" s="6">
        <v>105</v>
      </c>
      <c r="J3018" s="5" t="s">
        <v>19</v>
      </c>
      <c r="K3018" s="5" t="s">
        <v>20</v>
      </c>
      <c r="L3018" s="6">
        <v>7000000</v>
      </c>
      <c r="M3018" s="6">
        <v>1996</v>
      </c>
      <c r="N3018" s="6">
        <v>6.8</v>
      </c>
      <c r="O3018" s="21">
        <f>IMDB_Movies!$C1635-IMDB_Movies!$L1635</f>
        <v>-12946185</v>
      </c>
    </row>
    <row r="3019" spans="1:15" x14ac:dyDescent="0.35">
      <c r="A3019" s="11" t="s">
        <v>183</v>
      </c>
      <c r="B3019" s="12">
        <v>451</v>
      </c>
      <c r="C3019" s="12">
        <v>334185206</v>
      </c>
      <c r="D3019" s="13" t="s">
        <v>140</v>
      </c>
      <c r="E3019" s="13" t="s">
        <v>24</v>
      </c>
      <c r="F3019" s="13" t="s">
        <v>184</v>
      </c>
      <c r="G3019" s="12">
        <v>306336</v>
      </c>
      <c r="H3019" s="13" t="s">
        <v>186</v>
      </c>
      <c r="I3019" s="12">
        <v>736</v>
      </c>
      <c r="J3019" s="13" t="s">
        <v>19</v>
      </c>
      <c r="K3019" s="13" t="s">
        <v>20</v>
      </c>
      <c r="L3019" s="12">
        <v>200000000</v>
      </c>
      <c r="M3019" s="12">
        <v>2010</v>
      </c>
      <c r="N3019" s="12">
        <v>6.5</v>
      </c>
      <c r="O3019" s="22">
        <f>IMDB_Movies!$C1288-IMDB_Movies!$L1288</f>
        <v>50191634</v>
      </c>
    </row>
    <row r="3020" spans="1:15" x14ac:dyDescent="0.35">
      <c r="A3020" s="14" t="s">
        <v>910</v>
      </c>
      <c r="B3020" s="6">
        <v>49</v>
      </c>
      <c r="C3020" s="6">
        <v>61490000</v>
      </c>
      <c r="D3020" s="5" t="s">
        <v>2089</v>
      </c>
      <c r="E3020" s="5" t="s">
        <v>1048</v>
      </c>
      <c r="F3020" s="5" t="s">
        <v>5667</v>
      </c>
      <c r="G3020" s="6">
        <v>62037</v>
      </c>
      <c r="H3020" s="5" t="s">
        <v>5668</v>
      </c>
      <c r="I3020" s="6">
        <v>148</v>
      </c>
      <c r="J3020" s="5" t="s">
        <v>19</v>
      </c>
      <c r="K3020" s="5" t="s">
        <v>20</v>
      </c>
      <c r="L3020" s="6">
        <v>26000000</v>
      </c>
      <c r="M3020" s="6">
        <v>1990</v>
      </c>
      <c r="N3020" s="6">
        <v>6.6</v>
      </c>
      <c r="O3020" s="21">
        <f>IMDB_Movies!$C3236-IMDB_Movies!$L3236</f>
        <v>1178893</v>
      </c>
    </row>
    <row r="3021" spans="1:15" x14ac:dyDescent="0.35">
      <c r="A3021" s="15" t="s">
        <v>3862</v>
      </c>
      <c r="B3021" s="8">
        <v>191</v>
      </c>
      <c r="C3021" s="8">
        <v>64149837</v>
      </c>
      <c r="D3021" s="7" t="s">
        <v>4052</v>
      </c>
      <c r="E3021" s="7" t="s">
        <v>4053</v>
      </c>
      <c r="F3021" s="7" t="s">
        <v>4054</v>
      </c>
      <c r="G3021" s="8">
        <v>146899</v>
      </c>
      <c r="H3021" s="7" t="s">
        <v>4055</v>
      </c>
      <c r="I3021" s="8">
        <v>185</v>
      </c>
      <c r="J3021" s="7" t="s">
        <v>19</v>
      </c>
      <c r="K3021" s="7" t="s">
        <v>20</v>
      </c>
      <c r="L3021" s="8">
        <v>20000000</v>
      </c>
      <c r="M3021" s="8">
        <v>2009</v>
      </c>
      <c r="N3021" s="8">
        <v>6.4</v>
      </c>
      <c r="O3021" s="21">
        <f>IMDB_Movies!$C2053-IMDB_Movies!$L2053</f>
        <v>47968405</v>
      </c>
    </row>
    <row r="3022" spans="1:15" x14ac:dyDescent="0.35">
      <c r="A3022" s="14" t="s">
        <v>3808</v>
      </c>
      <c r="B3022" s="6">
        <v>105</v>
      </c>
      <c r="C3022" s="6">
        <v>18535191</v>
      </c>
      <c r="D3022" s="5" t="s">
        <v>1142</v>
      </c>
      <c r="E3022" s="5" t="s">
        <v>2296</v>
      </c>
      <c r="F3022" s="5" t="s">
        <v>8524</v>
      </c>
      <c r="G3022" s="6">
        <v>12980</v>
      </c>
      <c r="H3022" s="5" t="s">
        <v>8525</v>
      </c>
      <c r="I3022" s="6">
        <v>132</v>
      </c>
      <c r="J3022" s="5" t="s">
        <v>19</v>
      </c>
      <c r="K3022" s="5" t="s">
        <v>31</v>
      </c>
      <c r="L3022" s="6">
        <v>14000000</v>
      </c>
      <c r="M3022" s="6">
        <v>1999</v>
      </c>
      <c r="N3022" s="6">
        <v>6.9</v>
      </c>
      <c r="O3022" s="22">
        <f>IMDB_Movies!$C2476-IMDB_Movies!$L2476</f>
        <v>82299717</v>
      </c>
    </row>
    <row r="3023" spans="1:15" x14ac:dyDescent="0.35">
      <c r="A3023" s="15" t="s">
        <v>10005</v>
      </c>
      <c r="B3023" s="8">
        <v>138</v>
      </c>
      <c r="C3023" s="8">
        <v>108229</v>
      </c>
      <c r="D3023" s="7" t="s">
        <v>3896</v>
      </c>
      <c r="E3023" s="7" t="s">
        <v>162</v>
      </c>
      <c r="F3023" s="7" t="s">
        <v>10006</v>
      </c>
      <c r="G3023" s="8">
        <v>30836</v>
      </c>
      <c r="H3023" s="7" t="s">
        <v>10007</v>
      </c>
      <c r="I3023" s="8">
        <v>137</v>
      </c>
      <c r="J3023" s="7" t="s">
        <v>19</v>
      </c>
      <c r="K3023" s="7" t="s">
        <v>20</v>
      </c>
      <c r="L3023" s="8">
        <v>4500000</v>
      </c>
      <c r="M3023" s="8">
        <v>2009</v>
      </c>
      <c r="N3023" s="8">
        <v>5.9</v>
      </c>
      <c r="O3023" s="21">
        <f>IMDB_Movies!$C3222-IMDB_Movies!$L3222</f>
        <v>-34226481</v>
      </c>
    </row>
    <row r="3024" spans="1:15" x14ac:dyDescent="0.35">
      <c r="A3024" s="14" t="s">
        <v>4159</v>
      </c>
      <c r="B3024" s="6">
        <v>81</v>
      </c>
      <c r="C3024" s="6">
        <v>1980338</v>
      </c>
      <c r="D3024" s="5" t="s">
        <v>9886</v>
      </c>
      <c r="E3024" s="5" t="s">
        <v>1500</v>
      </c>
      <c r="F3024" s="5" t="s">
        <v>9887</v>
      </c>
      <c r="G3024" s="6">
        <v>12366</v>
      </c>
      <c r="H3024" s="5" t="s">
        <v>9888</v>
      </c>
      <c r="I3024" s="6">
        <v>151</v>
      </c>
      <c r="J3024" s="5" t="s">
        <v>19</v>
      </c>
      <c r="K3024" s="5" t="s">
        <v>20</v>
      </c>
      <c r="L3024" s="6">
        <v>5000000</v>
      </c>
      <c r="M3024" s="6">
        <v>1998</v>
      </c>
      <c r="N3024" s="6">
        <v>7</v>
      </c>
      <c r="O3024" s="22">
        <f>IMDB_Movies!$C1818-IMDB_Movies!$L1818</f>
        <v>-16702103</v>
      </c>
    </row>
    <row r="3025" spans="1:15" x14ac:dyDescent="0.35">
      <c r="A3025" s="14" t="s">
        <v>3875</v>
      </c>
      <c r="B3025" s="6">
        <v>215</v>
      </c>
      <c r="C3025" s="6">
        <v>71347010</v>
      </c>
      <c r="D3025" s="5" t="s">
        <v>1142</v>
      </c>
      <c r="E3025" s="5" t="s">
        <v>49</v>
      </c>
      <c r="F3025" s="5" t="s">
        <v>4039</v>
      </c>
      <c r="G3025" s="6">
        <v>166194</v>
      </c>
      <c r="H3025" s="5" t="s">
        <v>4040</v>
      </c>
      <c r="I3025" s="6">
        <v>215</v>
      </c>
      <c r="J3025" s="5" t="s">
        <v>19</v>
      </c>
      <c r="K3025" s="5" t="s">
        <v>20</v>
      </c>
      <c r="L3025" s="6">
        <v>40000000</v>
      </c>
      <c r="M3025" s="6">
        <v>2009</v>
      </c>
      <c r="N3025" s="6">
        <v>7.1</v>
      </c>
      <c r="O3025" s="22">
        <f>IMDB_Movies!$C2470-IMDB_Movies!$L2470</f>
        <v>-7200000</v>
      </c>
    </row>
    <row r="3026" spans="1:15" x14ac:dyDescent="0.35">
      <c r="A3026" s="11" t="s">
        <v>10667</v>
      </c>
      <c r="B3026" s="12">
        <v>51</v>
      </c>
      <c r="C3026" s="12">
        <v>124494</v>
      </c>
      <c r="D3026" s="13" t="s">
        <v>10668</v>
      </c>
      <c r="E3026" s="13" t="s">
        <v>10669</v>
      </c>
      <c r="F3026" s="13" t="s">
        <v>10670</v>
      </c>
      <c r="G3026" s="12">
        <v>5613</v>
      </c>
      <c r="H3026" s="13" t="s">
        <v>10671</v>
      </c>
      <c r="I3026" s="12">
        <v>102</v>
      </c>
      <c r="J3026" s="13" t="s">
        <v>19</v>
      </c>
      <c r="K3026" s="13" t="s">
        <v>20</v>
      </c>
      <c r="L3026" s="12">
        <v>2000000</v>
      </c>
      <c r="M3026" s="12">
        <v>1998</v>
      </c>
      <c r="N3026" s="12">
        <v>6.7</v>
      </c>
      <c r="O3026" s="22">
        <f>IMDB_Movies!$C68-IMDB_Movies!$L68</f>
        <v>32144465</v>
      </c>
    </row>
    <row r="3027" spans="1:15" x14ac:dyDescent="0.35">
      <c r="A3027" s="14" t="s">
        <v>6803</v>
      </c>
      <c r="B3027" s="6">
        <v>186</v>
      </c>
      <c r="C3027" s="6">
        <v>16235293</v>
      </c>
      <c r="D3027" s="5" t="s">
        <v>4060</v>
      </c>
      <c r="E3027" s="5" t="s">
        <v>2706</v>
      </c>
      <c r="F3027" s="5" t="s">
        <v>8966</v>
      </c>
      <c r="G3027" s="6">
        <v>19918</v>
      </c>
      <c r="H3027" s="5" t="s">
        <v>8967</v>
      </c>
      <c r="I3027" s="6">
        <v>278</v>
      </c>
      <c r="J3027" s="5" t="s">
        <v>19</v>
      </c>
      <c r="K3027" s="5" t="s">
        <v>20</v>
      </c>
      <c r="L3027" s="6">
        <v>9000000</v>
      </c>
      <c r="M3027" s="6">
        <v>2006</v>
      </c>
      <c r="N3027" s="6">
        <v>4.5</v>
      </c>
      <c r="O3027" s="21">
        <f>IMDB_Movies!$C3724-IMDB_Movies!$L3724</f>
        <v>30000882</v>
      </c>
    </row>
    <row r="3028" spans="1:15" x14ac:dyDescent="0.35">
      <c r="A3028" s="14" t="s">
        <v>116</v>
      </c>
      <c r="B3028" s="6">
        <v>422</v>
      </c>
      <c r="C3028" s="6">
        <v>255108370</v>
      </c>
      <c r="D3028" s="5" t="s">
        <v>117</v>
      </c>
      <c r="E3028" s="5" t="s">
        <v>118</v>
      </c>
      <c r="F3028" s="5" t="s">
        <v>119</v>
      </c>
      <c r="G3028" s="6">
        <v>354228</v>
      </c>
      <c r="H3028" s="5" t="s">
        <v>121</v>
      </c>
      <c r="I3028" s="6">
        <v>802</v>
      </c>
      <c r="J3028" s="5" t="s">
        <v>19</v>
      </c>
      <c r="K3028" s="5" t="s">
        <v>122</v>
      </c>
      <c r="L3028" s="6">
        <v>250000000</v>
      </c>
      <c r="M3028" s="6">
        <v>2014</v>
      </c>
      <c r="N3028" s="6">
        <v>7.5</v>
      </c>
      <c r="O3028" s="21">
        <f>IMDB_Movies!$C1317-IMDB_Movies!$L1317</f>
        <v>-8142624</v>
      </c>
    </row>
    <row r="3029" spans="1:15" x14ac:dyDescent="0.35">
      <c r="A3029" s="15" t="s">
        <v>5950</v>
      </c>
      <c r="B3029" s="8">
        <v>119</v>
      </c>
      <c r="C3029" s="8">
        <v>22466994</v>
      </c>
      <c r="D3029" s="7" t="s">
        <v>242</v>
      </c>
      <c r="E3029" s="7" t="s">
        <v>243</v>
      </c>
      <c r="F3029" s="7" t="s">
        <v>5951</v>
      </c>
      <c r="G3029" s="8">
        <v>72673</v>
      </c>
      <c r="H3029" s="7" t="s">
        <v>5952</v>
      </c>
      <c r="I3029" s="8">
        <v>166</v>
      </c>
      <c r="J3029" s="7" t="s">
        <v>19</v>
      </c>
      <c r="K3029" s="7" t="s">
        <v>20</v>
      </c>
      <c r="L3029" s="8">
        <v>25000000</v>
      </c>
      <c r="M3029" s="8">
        <v>2007</v>
      </c>
      <c r="N3029" s="8">
        <v>6.3</v>
      </c>
      <c r="O3029" s="21">
        <f>IMDB_Movies!$C735-IMDB_Movies!$L735</f>
        <v>999622</v>
      </c>
    </row>
    <row r="3030" spans="1:15" x14ac:dyDescent="0.35">
      <c r="A3030" s="11" t="s">
        <v>8101</v>
      </c>
      <c r="B3030" s="12">
        <v>19</v>
      </c>
      <c r="C3030" s="12">
        <v>1200000</v>
      </c>
      <c r="D3030" s="13" t="s">
        <v>911</v>
      </c>
      <c r="E3030" s="13" t="s">
        <v>1298</v>
      </c>
      <c r="F3030" s="13" t="s">
        <v>8102</v>
      </c>
      <c r="G3030" s="12">
        <v>922</v>
      </c>
      <c r="H3030" s="13" t="s">
        <v>8103</v>
      </c>
      <c r="I3030" s="12">
        <v>23</v>
      </c>
      <c r="J3030" s="13" t="s">
        <v>19</v>
      </c>
      <c r="K3030" s="13" t="s">
        <v>20</v>
      </c>
      <c r="L3030" s="12">
        <v>3000000</v>
      </c>
      <c r="M3030" s="12">
        <v>1993</v>
      </c>
      <c r="N3030" s="12">
        <v>5.0999999999999996</v>
      </c>
      <c r="O3030" s="22">
        <f>IMDB_Movies!$C6-IMDB_Movies!$L6</f>
        <v>3300000</v>
      </c>
    </row>
    <row r="3031" spans="1:15" x14ac:dyDescent="0.35">
      <c r="A3031" s="14" t="s">
        <v>1216</v>
      </c>
      <c r="B3031" s="6">
        <v>285</v>
      </c>
      <c r="C3031" s="6">
        <v>70269171</v>
      </c>
      <c r="D3031" s="5" t="s">
        <v>2483</v>
      </c>
      <c r="E3031" s="5" t="s">
        <v>1216</v>
      </c>
      <c r="F3031" s="5" t="s">
        <v>6105</v>
      </c>
      <c r="G3031" s="6">
        <v>162130</v>
      </c>
      <c r="H3031" s="5" t="s">
        <v>6106</v>
      </c>
      <c r="I3031" s="6">
        <v>962</v>
      </c>
      <c r="J3031" s="5" t="s">
        <v>19</v>
      </c>
      <c r="K3031" s="5" t="s">
        <v>20</v>
      </c>
      <c r="L3031" s="6">
        <v>24000000</v>
      </c>
      <c r="M3031" s="6">
        <v>2006</v>
      </c>
      <c r="N3031" s="6">
        <v>7.2</v>
      </c>
      <c r="O3031" s="22">
        <f>IMDB_Movies!$C3563-IMDB_Movies!$L3563</f>
        <v>-29346242</v>
      </c>
    </row>
    <row r="3032" spans="1:15" x14ac:dyDescent="0.35">
      <c r="A3032" s="15" t="s">
        <v>10896</v>
      </c>
      <c r="B3032" s="8">
        <v>65</v>
      </c>
      <c r="C3032" s="8">
        <v>381186</v>
      </c>
      <c r="D3032" s="7" t="s">
        <v>2662</v>
      </c>
      <c r="E3032" s="7" t="s">
        <v>1746</v>
      </c>
      <c r="F3032" s="7" t="s">
        <v>11103</v>
      </c>
      <c r="G3032" s="8">
        <v>13485</v>
      </c>
      <c r="H3032" s="7" t="s">
        <v>11104</v>
      </c>
      <c r="I3032" s="8">
        <v>90</v>
      </c>
      <c r="J3032" s="7" t="s">
        <v>19</v>
      </c>
      <c r="K3032" s="7" t="s">
        <v>20</v>
      </c>
      <c r="L3032" s="8">
        <v>900000</v>
      </c>
      <c r="M3032" s="8">
        <v>2005</v>
      </c>
      <c r="N3032" s="8">
        <v>6.4</v>
      </c>
      <c r="O3032" s="21">
        <f>IMDB_Movies!$C3606-IMDB_Movies!$L3606</f>
        <v>-44925825</v>
      </c>
    </row>
    <row r="3033" spans="1:15" x14ac:dyDescent="0.35">
      <c r="A3033" s="11" t="s">
        <v>2796</v>
      </c>
      <c r="B3033" s="12">
        <v>43</v>
      </c>
      <c r="C3033" s="12">
        <v>58571513</v>
      </c>
      <c r="D3033" s="13" t="s">
        <v>1457</v>
      </c>
      <c r="E3033" s="13" t="s">
        <v>1612</v>
      </c>
      <c r="F3033" s="13" t="s">
        <v>6910</v>
      </c>
      <c r="G3033" s="12">
        <v>30213</v>
      </c>
      <c r="H3033" s="13" t="s">
        <v>6911</v>
      </c>
      <c r="I3033" s="12">
        <v>112</v>
      </c>
      <c r="J3033" s="13" t="s">
        <v>19</v>
      </c>
      <c r="K3033" s="13" t="s">
        <v>20</v>
      </c>
      <c r="L3033" s="12">
        <v>19000000</v>
      </c>
      <c r="M3033" s="12">
        <v>1989</v>
      </c>
      <c r="N3033" s="12">
        <v>6.8</v>
      </c>
      <c r="O3033" s="22">
        <f>IMDB_Movies!$C2728-IMDB_Movies!$L2728</f>
        <v>44888996</v>
      </c>
    </row>
    <row r="3034" spans="1:15" x14ac:dyDescent="0.35">
      <c r="A3034" s="15" t="s">
        <v>910</v>
      </c>
      <c r="B3034" s="8">
        <v>153</v>
      </c>
      <c r="C3034" s="8">
        <v>51225796</v>
      </c>
      <c r="D3034" s="7" t="s">
        <v>3080</v>
      </c>
      <c r="E3034" s="7" t="s">
        <v>449</v>
      </c>
      <c r="F3034" s="7" t="s">
        <v>3081</v>
      </c>
      <c r="G3034" s="8">
        <v>96654</v>
      </c>
      <c r="H3034" s="7" t="s">
        <v>3083</v>
      </c>
      <c r="I3034" s="8">
        <v>2047</v>
      </c>
      <c r="J3034" s="7" t="s">
        <v>19</v>
      </c>
      <c r="K3034" s="7" t="s">
        <v>31</v>
      </c>
      <c r="L3034" s="8">
        <v>70000000</v>
      </c>
      <c r="M3034" s="8">
        <v>2004</v>
      </c>
      <c r="N3034" s="8">
        <v>7.4</v>
      </c>
      <c r="O3034" s="21">
        <f>IMDB_Movies!$C3306-IMDB_Movies!$L3306</f>
        <v>56448821</v>
      </c>
    </row>
    <row r="3035" spans="1:15" x14ac:dyDescent="0.35">
      <c r="A3035" s="14" t="s">
        <v>7103</v>
      </c>
      <c r="B3035" s="6">
        <v>125</v>
      </c>
      <c r="C3035" s="6">
        <v>16298046</v>
      </c>
      <c r="D3035" s="5" t="s">
        <v>2000</v>
      </c>
      <c r="E3035" s="5" t="s">
        <v>3292</v>
      </c>
      <c r="F3035" s="5" t="s">
        <v>7876</v>
      </c>
      <c r="G3035" s="6">
        <v>22207</v>
      </c>
      <c r="H3035" s="5" t="s">
        <v>7877</v>
      </c>
      <c r="I3035" s="6">
        <v>747</v>
      </c>
      <c r="J3035" s="5" t="s">
        <v>19</v>
      </c>
      <c r="K3035" s="5" t="s">
        <v>31</v>
      </c>
      <c r="L3035" s="6">
        <v>14000000</v>
      </c>
      <c r="M3035" s="6">
        <v>2005</v>
      </c>
      <c r="N3035" s="6">
        <v>5</v>
      </c>
      <c r="O3035" s="21">
        <f>IMDB_Movies!$C3784-IMDB_Movies!$L3784</f>
        <v>17892374</v>
      </c>
    </row>
    <row r="3036" spans="1:15" x14ac:dyDescent="0.35">
      <c r="A3036" s="14" t="s">
        <v>999</v>
      </c>
      <c r="B3036" s="6">
        <v>85</v>
      </c>
      <c r="C3036" s="6">
        <v>30105968</v>
      </c>
      <c r="D3036" s="5" t="s">
        <v>436</v>
      </c>
      <c r="E3036" s="5" t="s">
        <v>3327</v>
      </c>
      <c r="F3036" s="5" t="s">
        <v>4543</v>
      </c>
      <c r="G3036" s="6">
        <v>8860</v>
      </c>
      <c r="H3036" s="5" t="s">
        <v>4544</v>
      </c>
      <c r="I3036" s="6">
        <v>45</v>
      </c>
      <c r="J3036" s="5" t="s">
        <v>19</v>
      </c>
      <c r="K3036" s="5" t="s">
        <v>20</v>
      </c>
      <c r="L3036" s="6">
        <v>37000000</v>
      </c>
      <c r="M3036" s="6">
        <v>2008</v>
      </c>
      <c r="N3036" s="6">
        <v>4.5</v>
      </c>
      <c r="O3036" s="22">
        <f>IMDB_Movies!$C1060-IMDB_Movies!$L1060</f>
        <v>-8650382</v>
      </c>
    </row>
    <row r="3037" spans="1:15" x14ac:dyDescent="0.35">
      <c r="A3037" s="15" t="s">
        <v>718</v>
      </c>
      <c r="B3037" s="8">
        <v>21</v>
      </c>
      <c r="C3037" s="8">
        <v>167780960</v>
      </c>
      <c r="D3037" s="7" t="s">
        <v>2574</v>
      </c>
      <c r="E3037" s="7" t="s">
        <v>2047</v>
      </c>
      <c r="F3037" s="7" t="s">
        <v>7466</v>
      </c>
      <c r="G3037" s="8">
        <v>36918</v>
      </c>
      <c r="H3037" s="7" t="s">
        <v>7467</v>
      </c>
      <c r="I3037" s="8">
        <v>42</v>
      </c>
      <c r="J3037" s="7" t="s">
        <v>19</v>
      </c>
      <c r="K3037" s="7" t="s">
        <v>20</v>
      </c>
      <c r="L3037" s="8">
        <v>11000000</v>
      </c>
      <c r="M3037" s="8">
        <v>1987</v>
      </c>
      <c r="N3037" s="8">
        <v>5.9</v>
      </c>
      <c r="O3037" s="21">
        <f>IMDB_Movies!$C2045-IMDB_Movies!$L2045</f>
        <v>67568000</v>
      </c>
    </row>
    <row r="3038" spans="1:15" x14ac:dyDescent="0.35">
      <c r="A3038" s="14" t="s">
        <v>1206</v>
      </c>
      <c r="B3038" s="6">
        <v>80</v>
      </c>
      <c r="C3038" s="6">
        <v>100117603</v>
      </c>
      <c r="D3038" s="5" t="s">
        <v>1208</v>
      </c>
      <c r="E3038" s="5" t="s">
        <v>944</v>
      </c>
      <c r="F3038" s="5" t="s">
        <v>1209</v>
      </c>
      <c r="G3038" s="6">
        <v>102933</v>
      </c>
      <c r="H3038" s="5" t="s">
        <v>1210</v>
      </c>
      <c r="I3038" s="6">
        <v>230</v>
      </c>
      <c r="J3038" s="5" t="s">
        <v>19</v>
      </c>
      <c r="K3038" s="5" t="s">
        <v>20</v>
      </c>
      <c r="L3038" s="6">
        <v>100000000</v>
      </c>
      <c r="M3038" s="6">
        <v>1996</v>
      </c>
      <c r="N3038" s="6">
        <v>6.9</v>
      </c>
      <c r="O3038" s="21">
        <f>IMDB_Movies!$C1387-IMDB_Movies!$L1387</f>
        <v>11833473</v>
      </c>
    </row>
    <row r="3039" spans="1:15" x14ac:dyDescent="0.35">
      <c r="A3039" s="11" t="s">
        <v>4943</v>
      </c>
      <c r="B3039" s="12">
        <v>119</v>
      </c>
      <c r="C3039" s="12">
        <v>57744720</v>
      </c>
      <c r="D3039" s="13" t="s">
        <v>242</v>
      </c>
      <c r="E3039" s="13" t="s">
        <v>241</v>
      </c>
      <c r="F3039" s="13" t="s">
        <v>4944</v>
      </c>
      <c r="G3039" s="12">
        <v>46961</v>
      </c>
      <c r="H3039" s="13" t="s">
        <v>4945</v>
      </c>
      <c r="I3039" s="12">
        <v>132</v>
      </c>
      <c r="J3039" s="13" t="s">
        <v>19</v>
      </c>
      <c r="K3039" s="13" t="s">
        <v>20</v>
      </c>
      <c r="L3039" s="12">
        <v>20000000</v>
      </c>
      <c r="M3039" s="12">
        <v>2010</v>
      </c>
      <c r="N3039" s="12">
        <v>6.2</v>
      </c>
      <c r="O3039" s="22">
        <f>IMDB_Movies!$C740-IMDB_Movies!$L740</f>
        <v>-2969275</v>
      </c>
    </row>
    <row r="3040" spans="1:15" x14ac:dyDescent="0.35">
      <c r="A3040" s="14" t="s">
        <v>11464</v>
      </c>
      <c r="B3040" s="6">
        <v>7</v>
      </c>
      <c r="C3040" s="6">
        <v>215185</v>
      </c>
      <c r="D3040" s="5" t="s">
        <v>11191</v>
      </c>
      <c r="E3040" s="5" t="s">
        <v>11465</v>
      </c>
      <c r="F3040" s="5" t="s">
        <v>11466</v>
      </c>
      <c r="G3040" s="6">
        <v>48</v>
      </c>
      <c r="H3040" s="5" t="s">
        <v>11467</v>
      </c>
      <c r="I3040" s="6">
        <v>2</v>
      </c>
      <c r="J3040" s="5" t="s">
        <v>19</v>
      </c>
      <c r="K3040" s="5" t="s">
        <v>20</v>
      </c>
      <c r="L3040" s="6">
        <v>200000</v>
      </c>
      <c r="M3040" s="6">
        <v>2008</v>
      </c>
      <c r="N3040" s="6">
        <v>7.5</v>
      </c>
      <c r="O3040" s="21">
        <f>IMDB_Movies!$C2928-IMDB_Movies!$L2928</f>
        <v>-18125131</v>
      </c>
    </row>
    <row r="3041" spans="1:15" x14ac:dyDescent="0.35">
      <c r="A3041" s="15" t="s">
        <v>1111</v>
      </c>
      <c r="B3041" s="8">
        <v>174</v>
      </c>
      <c r="C3041" s="8">
        <v>58183966</v>
      </c>
      <c r="D3041" s="7" t="s">
        <v>1112</v>
      </c>
      <c r="E3041" s="7" t="s">
        <v>113</v>
      </c>
      <c r="F3041" s="7" t="s">
        <v>1113</v>
      </c>
      <c r="G3041" s="8">
        <v>79186</v>
      </c>
      <c r="H3041" s="7" t="s">
        <v>1114</v>
      </c>
      <c r="I3041" s="8">
        <v>386</v>
      </c>
      <c r="J3041" s="7" t="s">
        <v>19</v>
      </c>
      <c r="K3041" s="7" t="s">
        <v>20</v>
      </c>
      <c r="L3041" s="8">
        <v>107000000</v>
      </c>
      <c r="M3041" s="8">
        <v>2001</v>
      </c>
      <c r="N3041" s="8">
        <v>6.8</v>
      </c>
      <c r="O3041" s="21">
        <f>IMDB_Movies!$C1587-IMDB_Movies!$L1587</f>
        <v>-5708430</v>
      </c>
    </row>
    <row r="3042" spans="1:15" x14ac:dyDescent="0.35">
      <c r="A3042" s="11" t="s">
        <v>7563</v>
      </c>
      <c r="B3042" s="12">
        <v>241</v>
      </c>
      <c r="C3042" s="12">
        <v>32721635</v>
      </c>
      <c r="D3042" s="13" t="s">
        <v>4290</v>
      </c>
      <c r="E3042" s="13" t="s">
        <v>711</v>
      </c>
      <c r="F3042" s="13" t="s">
        <v>7564</v>
      </c>
      <c r="G3042" s="12">
        <v>67822</v>
      </c>
      <c r="H3042" s="13" t="s">
        <v>7565</v>
      </c>
      <c r="I3042" s="12">
        <v>279</v>
      </c>
      <c r="J3042" s="13" t="s">
        <v>19</v>
      </c>
      <c r="K3042" s="13" t="s">
        <v>20</v>
      </c>
      <c r="L3042" s="12">
        <v>15000000</v>
      </c>
      <c r="M3042" s="12">
        <v>2009</v>
      </c>
      <c r="N3042" s="12">
        <v>6.6</v>
      </c>
      <c r="O3042" s="22">
        <f>IMDB_Movies!$C2864-IMDB_Movies!$L2864</f>
        <v>13747385</v>
      </c>
    </row>
    <row r="3043" spans="1:15" x14ac:dyDescent="0.35">
      <c r="A3043" s="14" t="s">
        <v>1193</v>
      </c>
      <c r="B3043" s="6">
        <v>181</v>
      </c>
      <c r="C3043" s="6">
        <v>84136909</v>
      </c>
      <c r="D3043" s="5" t="s">
        <v>1136</v>
      </c>
      <c r="E3043" s="5" t="s">
        <v>5819</v>
      </c>
      <c r="F3043" s="5" t="s">
        <v>5820</v>
      </c>
      <c r="G3043" s="6">
        <v>267921</v>
      </c>
      <c r="H3043" s="5" t="s">
        <v>5821</v>
      </c>
      <c r="I3043" s="6">
        <v>577</v>
      </c>
      <c r="J3043" s="5" t="s">
        <v>19</v>
      </c>
      <c r="K3043" s="5" t="s">
        <v>20</v>
      </c>
      <c r="L3043" s="6">
        <v>26000000</v>
      </c>
      <c r="M3043" s="6">
        <v>2004</v>
      </c>
      <c r="N3043" s="6">
        <v>7.2</v>
      </c>
      <c r="O3043" s="22">
        <f>IMDB_Movies!$C1624-IMDB_Movies!$L1624</f>
        <v>17567440</v>
      </c>
    </row>
    <row r="3044" spans="1:15" x14ac:dyDescent="0.35">
      <c r="A3044" s="14" t="s">
        <v>11049</v>
      </c>
      <c r="B3044" s="6">
        <v>31</v>
      </c>
      <c r="C3044" s="6">
        <v>287761</v>
      </c>
      <c r="D3044" s="5" t="s">
        <v>11050</v>
      </c>
      <c r="E3044" s="5" t="s">
        <v>11051</v>
      </c>
      <c r="F3044" s="5" t="s">
        <v>11052</v>
      </c>
      <c r="G3044" s="6">
        <v>2482</v>
      </c>
      <c r="H3044" s="5" t="s">
        <v>11053</v>
      </c>
      <c r="I3044" s="6">
        <v>16</v>
      </c>
      <c r="J3044" s="5" t="s">
        <v>19</v>
      </c>
      <c r="K3044" s="5" t="s">
        <v>122</v>
      </c>
      <c r="L3044" s="6">
        <v>1000000</v>
      </c>
      <c r="M3044" s="6">
        <v>2013</v>
      </c>
      <c r="N3044" s="6">
        <v>7.6</v>
      </c>
      <c r="O3044" s="21">
        <f>IMDB_Movies!$C1093-IMDB_Movies!$L1093</f>
        <v>-2994995</v>
      </c>
    </row>
    <row r="3045" spans="1:15" x14ac:dyDescent="0.35">
      <c r="A3045" s="15" t="s">
        <v>9356</v>
      </c>
      <c r="B3045" s="8">
        <v>25</v>
      </c>
      <c r="C3045" s="8">
        <v>2148212</v>
      </c>
      <c r="D3045" s="7" t="s">
        <v>4496</v>
      </c>
      <c r="E3045" s="7" t="s">
        <v>1548</v>
      </c>
      <c r="F3045" s="7" t="s">
        <v>9357</v>
      </c>
      <c r="G3045" s="8">
        <v>781</v>
      </c>
      <c r="H3045" s="7" t="s">
        <v>9358</v>
      </c>
      <c r="I3045" s="8">
        <v>20</v>
      </c>
      <c r="J3045" s="7" t="s">
        <v>19</v>
      </c>
      <c r="K3045" s="7" t="s">
        <v>20</v>
      </c>
      <c r="L3045" s="8">
        <v>7000000</v>
      </c>
      <c r="M3045" s="8">
        <v>1999</v>
      </c>
      <c r="N3045" s="8">
        <v>6.3</v>
      </c>
      <c r="O3045" s="21">
        <f>IMDB_Movies!$C3100-IMDB_Movies!$L3100</f>
        <v>46126012</v>
      </c>
    </row>
    <row r="3046" spans="1:15" x14ac:dyDescent="0.35">
      <c r="A3046" s="14" t="s">
        <v>3040</v>
      </c>
      <c r="B3046" s="6">
        <v>76</v>
      </c>
      <c r="C3046" s="6">
        <v>49994804</v>
      </c>
      <c r="D3046" s="5" t="s">
        <v>3041</v>
      </c>
      <c r="E3046" s="5" t="s">
        <v>3042</v>
      </c>
      <c r="F3046" s="5" t="s">
        <v>3043</v>
      </c>
      <c r="G3046" s="6">
        <v>29205</v>
      </c>
      <c r="H3046" s="5" t="s">
        <v>3044</v>
      </c>
      <c r="I3046" s="6">
        <v>194</v>
      </c>
      <c r="J3046" s="5" t="s">
        <v>19</v>
      </c>
      <c r="K3046" s="5" t="s">
        <v>20</v>
      </c>
      <c r="L3046" s="6">
        <v>55000000</v>
      </c>
      <c r="M3046" s="6">
        <v>1996</v>
      </c>
      <c r="N3046" s="6">
        <v>6.3</v>
      </c>
      <c r="O3046" s="22">
        <f>IMDB_Movies!$C1512-IMDB_Movies!$L1512</f>
        <v>106386216</v>
      </c>
    </row>
    <row r="3047" spans="1:15" x14ac:dyDescent="0.35">
      <c r="A3047" s="14" t="s">
        <v>5581</v>
      </c>
      <c r="B3047" s="6">
        <v>148</v>
      </c>
      <c r="C3047" s="6">
        <v>78900000</v>
      </c>
      <c r="D3047" s="5" t="s">
        <v>42</v>
      </c>
      <c r="E3047" s="5" t="s">
        <v>718</v>
      </c>
      <c r="F3047" s="5" t="s">
        <v>8198</v>
      </c>
      <c r="G3047" s="6">
        <v>91414</v>
      </c>
      <c r="H3047" s="5" t="s">
        <v>8199</v>
      </c>
      <c r="I3047" s="6">
        <v>359</v>
      </c>
      <c r="J3047" s="5" t="s">
        <v>19</v>
      </c>
      <c r="K3047" s="5" t="s">
        <v>20</v>
      </c>
      <c r="L3047" s="6">
        <v>11000000</v>
      </c>
      <c r="M3047" s="6">
        <v>1982</v>
      </c>
      <c r="N3047" s="6">
        <v>7.7</v>
      </c>
      <c r="O3047" s="22">
        <f>IMDB_Movies!$C304-IMDB_Movies!$L304</f>
        <v>-407362</v>
      </c>
    </row>
    <row r="3048" spans="1:15" x14ac:dyDescent="0.35">
      <c r="A3048" s="14" t="s">
        <v>3862</v>
      </c>
      <c r="B3048" s="6">
        <v>117</v>
      </c>
      <c r="C3048" s="6">
        <v>31136950</v>
      </c>
      <c r="D3048" s="5" t="s">
        <v>479</v>
      </c>
      <c r="E3048" s="5" t="s">
        <v>3863</v>
      </c>
      <c r="F3048" s="5" t="s">
        <v>3864</v>
      </c>
      <c r="G3048" s="6">
        <v>47364</v>
      </c>
      <c r="H3048" s="5" t="s">
        <v>3865</v>
      </c>
      <c r="I3048" s="6">
        <v>75</v>
      </c>
      <c r="J3048" s="5" t="s">
        <v>19</v>
      </c>
      <c r="K3048" s="5" t="s">
        <v>20</v>
      </c>
      <c r="L3048" s="6">
        <v>44000000</v>
      </c>
      <c r="M3048" s="6">
        <v>2010</v>
      </c>
      <c r="N3048" s="6">
        <v>6.5</v>
      </c>
      <c r="O3048" s="22">
        <f>IMDB_Movies!$C3151-IMDB_Movies!$L3151</f>
        <v>65234139</v>
      </c>
    </row>
    <row r="3049" spans="1:15" x14ac:dyDescent="0.35">
      <c r="A3049" s="15" t="s">
        <v>3625</v>
      </c>
      <c r="B3049" s="8">
        <v>274</v>
      </c>
      <c r="C3049" s="8">
        <v>57981889</v>
      </c>
      <c r="D3049" s="7" t="s">
        <v>1444</v>
      </c>
      <c r="E3049" s="7" t="s">
        <v>464</v>
      </c>
      <c r="F3049" s="7" t="s">
        <v>4082</v>
      </c>
      <c r="G3049" s="8">
        <v>173848</v>
      </c>
      <c r="H3049" s="7" t="s">
        <v>4083</v>
      </c>
      <c r="I3049" s="8">
        <v>203</v>
      </c>
      <c r="J3049" s="7" t="s">
        <v>19</v>
      </c>
      <c r="K3049" s="7" t="s">
        <v>20</v>
      </c>
      <c r="L3049" s="8">
        <v>40000000</v>
      </c>
      <c r="M3049" s="8">
        <v>2011</v>
      </c>
      <c r="N3049" s="8">
        <v>7.3</v>
      </c>
      <c r="O3049" s="21">
        <f>IMDB_Movies!$C2803-IMDB_Movies!$L2803</f>
        <v>69413017</v>
      </c>
    </row>
    <row r="3050" spans="1:15" x14ac:dyDescent="0.35">
      <c r="A3050" s="15" t="s">
        <v>2613</v>
      </c>
      <c r="B3050" s="8">
        <v>104</v>
      </c>
      <c r="C3050" s="8">
        <v>10569071</v>
      </c>
      <c r="D3050" s="7" t="s">
        <v>1136</v>
      </c>
      <c r="E3050" s="7" t="s">
        <v>2613</v>
      </c>
      <c r="F3050" s="7" t="s">
        <v>6759</v>
      </c>
      <c r="G3050" s="8">
        <v>35586</v>
      </c>
      <c r="H3050" s="7" t="s">
        <v>6760</v>
      </c>
      <c r="I3050" s="8">
        <v>131</v>
      </c>
      <c r="J3050" s="7" t="s">
        <v>19</v>
      </c>
      <c r="K3050" s="7" t="s">
        <v>20</v>
      </c>
      <c r="L3050" s="8">
        <v>20000000</v>
      </c>
      <c r="M3050" s="8">
        <v>1997</v>
      </c>
      <c r="N3050" s="8">
        <v>7.4</v>
      </c>
      <c r="O3050" s="21">
        <f>IMDB_Movies!$C1615-IMDB_Movies!$L1615</f>
        <v>-22673938</v>
      </c>
    </row>
    <row r="3051" spans="1:15" x14ac:dyDescent="0.35">
      <c r="A3051" s="15" t="s">
        <v>3203</v>
      </c>
      <c r="B3051" s="8">
        <v>203</v>
      </c>
      <c r="C3051" s="8">
        <v>23324666</v>
      </c>
      <c r="D3051" s="7" t="s">
        <v>34</v>
      </c>
      <c r="E3051" s="7" t="s">
        <v>3204</v>
      </c>
      <c r="F3051" s="7" t="s">
        <v>3205</v>
      </c>
      <c r="G3051" s="8">
        <v>97775</v>
      </c>
      <c r="H3051" s="7" t="s">
        <v>3206</v>
      </c>
      <c r="I3051" s="8">
        <v>211</v>
      </c>
      <c r="J3051" s="7" t="s">
        <v>19</v>
      </c>
      <c r="K3051" s="7" t="s">
        <v>1003</v>
      </c>
      <c r="L3051" s="8">
        <v>52000000</v>
      </c>
      <c r="M3051" s="8">
        <v>2010</v>
      </c>
      <c r="N3051" s="8">
        <v>6.5</v>
      </c>
      <c r="O3051" s="21">
        <f>IMDB_Movies!$C955-IMDB_Movies!$L955</f>
        <v>19138847</v>
      </c>
    </row>
    <row r="3052" spans="1:15" x14ac:dyDescent="0.35">
      <c r="A3052" s="15" t="s">
        <v>11030</v>
      </c>
      <c r="B3052" s="8">
        <v>117</v>
      </c>
      <c r="C3052" s="8">
        <v>104077</v>
      </c>
      <c r="D3052" s="7" t="s">
        <v>1681</v>
      </c>
      <c r="E3052" s="7" t="s">
        <v>1818</v>
      </c>
      <c r="F3052" s="7" t="s">
        <v>11031</v>
      </c>
      <c r="G3052" s="8">
        <v>46076</v>
      </c>
      <c r="H3052" s="7" t="s">
        <v>11032</v>
      </c>
      <c r="I3052" s="8">
        <v>88</v>
      </c>
      <c r="J3052" s="7" t="s">
        <v>19</v>
      </c>
      <c r="K3052" s="7" t="s">
        <v>20</v>
      </c>
      <c r="L3052" s="8">
        <v>1000000</v>
      </c>
      <c r="M3052" s="8">
        <v>2006</v>
      </c>
      <c r="N3052" s="8">
        <v>7.4</v>
      </c>
      <c r="O3052" s="21">
        <f>IMDB_Movies!$C2073-IMDB_Movies!$L2073</f>
        <v>72632573</v>
      </c>
    </row>
    <row r="3053" spans="1:15" x14ac:dyDescent="0.35">
      <c r="A3053" s="11" t="s">
        <v>477</v>
      </c>
      <c r="B3053" s="12">
        <v>556</v>
      </c>
      <c r="C3053" s="12">
        <v>96917897</v>
      </c>
      <c r="D3053" s="13" t="s">
        <v>1060</v>
      </c>
      <c r="E3053" s="13" t="s">
        <v>124</v>
      </c>
      <c r="F3053" s="13" t="s">
        <v>3992</v>
      </c>
      <c r="G3053" s="12">
        <v>479453</v>
      </c>
      <c r="H3053" s="13" t="s">
        <v>3993</v>
      </c>
      <c r="I3053" s="12">
        <v>696</v>
      </c>
      <c r="J3053" s="13" t="s">
        <v>19</v>
      </c>
      <c r="K3053" s="13" t="s">
        <v>20</v>
      </c>
      <c r="L3053" s="12">
        <v>40000000</v>
      </c>
      <c r="M3053" s="12">
        <v>2010</v>
      </c>
      <c r="N3053" s="12">
        <v>7.7</v>
      </c>
      <c r="O3053" s="22">
        <f>IMDB_Movies!$C1462-IMDB_Movies!$L1462</f>
        <v>28939454</v>
      </c>
    </row>
    <row r="3054" spans="1:15" x14ac:dyDescent="0.35">
      <c r="A3054" s="14" t="s">
        <v>4621</v>
      </c>
      <c r="B3054" s="6">
        <v>50</v>
      </c>
      <c r="C3054" s="6">
        <v>19693891</v>
      </c>
      <c r="D3054" s="5" t="s">
        <v>2910</v>
      </c>
      <c r="E3054" s="5" t="s">
        <v>978</v>
      </c>
      <c r="F3054" s="5" t="s">
        <v>7245</v>
      </c>
      <c r="G3054" s="6">
        <v>12993</v>
      </c>
      <c r="H3054" s="5" t="s">
        <v>7246</v>
      </c>
      <c r="I3054" s="6">
        <v>107</v>
      </c>
      <c r="J3054" s="5" t="s">
        <v>19</v>
      </c>
      <c r="K3054" s="5" t="s">
        <v>20</v>
      </c>
      <c r="L3054" s="6">
        <v>34000000</v>
      </c>
      <c r="M3054" s="6">
        <v>2001</v>
      </c>
      <c r="N3054" s="6">
        <v>4.9000000000000004</v>
      </c>
      <c r="O3054" s="21">
        <f>IMDB_Movies!$C2277-IMDB_Movies!$L2277</f>
        <v>10905674</v>
      </c>
    </row>
    <row r="3055" spans="1:15" x14ac:dyDescent="0.35">
      <c r="A3055" s="14" t="s">
        <v>7981</v>
      </c>
      <c r="B3055" s="6">
        <v>150</v>
      </c>
      <c r="C3055" s="6">
        <v>18225165</v>
      </c>
      <c r="D3055" s="5" t="s">
        <v>2756</v>
      </c>
      <c r="E3055" s="5" t="s">
        <v>1770</v>
      </c>
      <c r="F3055" s="5" t="s">
        <v>8959</v>
      </c>
      <c r="G3055" s="6">
        <v>155262</v>
      </c>
      <c r="H3055" s="5" t="s">
        <v>8960</v>
      </c>
      <c r="I3055" s="6">
        <v>316</v>
      </c>
      <c r="J3055" s="5" t="s">
        <v>19</v>
      </c>
      <c r="K3055" s="5" t="s">
        <v>20</v>
      </c>
      <c r="L3055" s="6">
        <v>9000000</v>
      </c>
      <c r="M3055" s="6">
        <v>2004</v>
      </c>
      <c r="N3055" s="6">
        <v>7.1</v>
      </c>
      <c r="O3055" s="21">
        <f>IMDB_Movies!$C1109-IMDB_Movies!$L1109</f>
        <v>-689380</v>
      </c>
    </row>
    <row r="3056" spans="1:15" x14ac:dyDescent="0.35">
      <c r="A3056" s="14" t="s">
        <v>3912</v>
      </c>
      <c r="B3056" s="6">
        <v>36</v>
      </c>
      <c r="C3056" s="6">
        <v>20915465</v>
      </c>
      <c r="D3056" s="5" t="s">
        <v>3759</v>
      </c>
      <c r="E3056" s="5" t="s">
        <v>1623</v>
      </c>
      <c r="F3056" s="5" t="s">
        <v>3914</v>
      </c>
      <c r="G3056" s="6">
        <v>38203</v>
      </c>
      <c r="H3056" s="5" t="s">
        <v>3915</v>
      </c>
      <c r="I3056" s="6">
        <v>290</v>
      </c>
      <c r="J3056" s="5" t="s">
        <v>19</v>
      </c>
      <c r="K3056" s="5" t="s">
        <v>31</v>
      </c>
      <c r="L3056" s="6">
        <v>42000000</v>
      </c>
      <c r="M3056" s="6">
        <v>1993</v>
      </c>
      <c r="N3056" s="6">
        <v>4</v>
      </c>
      <c r="O3056" s="21">
        <f>IMDB_Movies!$C1177-IMDB_Movies!$L1177</f>
        <v>16472057</v>
      </c>
    </row>
    <row r="3057" spans="1:15" x14ac:dyDescent="0.35">
      <c r="A3057" s="14" t="s">
        <v>280</v>
      </c>
      <c r="B3057" s="6">
        <v>177</v>
      </c>
      <c r="C3057" s="6">
        <v>229074524</v>
      </c>
      <c r="D3057" s="5" t="s">
        <v>42</v>
      </c>
      <c r="E3057" s="5" t="s">
        <v>1975</v>
      </c>
      <c r="F3057" s="5" t="s">
        <v>1976</v>
      </c>
      <c r="G3057" s="6">
        <v>278362</v>
      </c>
      <c r="H3057" s="5" t="s">
        <v>1977</v>
      </c>
      <c r="I3057" s="6">
        <v>552</v>
      </c>
      <c r="J3057" s="5" t="s">
        <v>19</v>
      </c>
      <c r="K3057" s="5" t="s">
        <v>20</v>
      </c>
      <c r="L3057" s="6">
        <v>73000000</v>
      </c>
      <c r="M3057" s="6">
        <v>1997</v>
      </c>
      <c r="N3057" s="6">
        <v>6.5</v>
      </c>
      <c r="O3057" s="22">
        <f>IMDB_Movies!$C324-IMDB_Movies!$L324</f>
        <v>17272306</v>
      </c>
    </row>
    <row r="3058" spans="1:15" x14ac:dyDescent="0.35">
      <c r="A3058" s="15" t="s">
        <v>4545</v>
      </c>
      <c r="B3058" s="8">
        <v>44</v>
      </c>
      <c r="C3058" s="8">
        <v>37788228</v>
      </c>
      <c r="D3058" s="7" t="s">
        <v>1136</v>
      </c>
      <c r="E3058" s="7" t="s">
        <v>566</v>
      </c>
      <c r="F3058" s="7" t="s">
        <v>4546</v>
      </c>
      <c r="G3058" s="8">
        <v>15046</v>
      </c>
      <c r="H3058" s="7" t="s">
        <v>4547</v>
      </c>
      <c r="I3058" s="8">
        <v>80</v>
      </c>
      <c r="J3058" s="7" t="s">
        <v>19</v>
      </c>
      <c r="K3058" s="7" t="s">
        <v>20</v>
      </c>
      <c r="L3058" s="8">
        <v>35200000</v>
      </c>
      <c r="M3058" s="8">
        <v>2003</v>
      </c>
      <c r="N3058" s="8">
        <v>5.4</v>
      </c>
      <c r="O3058" s="21">
        <f>IMDB_Movies!$C1707-IMDB_Movies!$L1707</f>
        <v>9677</v>
      </c>
    </row>
    <row r="3059" spans="1:15" x14ac:dyDescent="0.35">
      <c r="A3059" s="11" t="s">
        <v>496</v>
      </c>
      <c r="B3059" s="12">
        <v>231</v>
      </c>
      <c r="C3059" s="12">
        <v>182618434</v>
      </c>
      <c r="D3059" s="13" t="s">
        <v>498</v>
      </c>
      <c r="E3059" s="13" t="s">
        <v>925</v>
      </c>
      <c r="F3059" s="13" t="s">
        <v>926</v>
      </c>
      <c r="G3059" s="12">
        <v>133076</v>
      </c>
      <c r="H3059" s="13" t="s">
        <v>927</v>
      </c>
      <c r="I3059" s="12">
        <v>779</v>
      </c>
      <c r="J3059" s="13" t="s">
        <v>19</v>
      </c>
      <c r="K3059" s="13" t="s">
        <v>20</v>
      </c>
      <c r="L3059" s="12">
        <v>140000000</v>
      </c>
      <c r="M3059" s="12">
        <v>2000</v>
      </c>
      <c r="N3059" s="12">
        <v>6.4</v>
      </c>
      <c r="O3059" s="22">
        <f>IMDB_Movies!$C174-IMDB_Movies!$L174</f>
        <v>30227069</v>
      </c>
    </row>
    <row r="3060" spans="1:15" x14ac:dyDescent="0.35">
      <c r="A3060" s="15" t="s">
        <v>1427</v>
      </c>
      <c r="B3060" s="8">
        <v>191</v>
      </c>
      <c r="C3060" s="8">
        <v>124870275</v>
      </c>
      <c r="D3060" s="7" t="s">
        <v>1428</v>
      </c>
      <c r="E3060" s="7" t="s">
        <v>1429</v>
      </c>
      <c r="F3060" s="7" t="s">
        <v>1430</v>
      </c>
      <c r="G3060" s="8">
        <v>152601</v>
      </c>
      <c r="H3060" s="7" t="s">
        <v>1431</v>
      </c>
      <c r="I3060" s="8">
        <v>156</v>
      </c>
      <c r="J3060" s="7" t="s">
        <v>19</v>
      </c>
      <c r="K3060" s="7" t="s">
        <v>20</v>
      </c>
      <c r="L3060" s="8">
        <v>100000000</v>
      </c>
      <c r="M3060" s="8">
        <v>2009</v>
      </c>
      <c r="N3060" s="8">
        <v>7</v>
      </c>
      <c r="O3060" s="21">
        <f>IMDB_Movies!$C1381-IMDB_Movies!$L1381</f>
        <v>-26573039</v>
      </c>
    </row>
    <row r="3061" spans="1:15" x14ac:dyDescent="0.35">
      <c r="A3061" s="11" t="s">
        <v>2174</v>
      </c>
      <c r="B3061" s="12">
        <v>186</v>
      </c>
      <c r="C3061" s="12">
        <v>110476776</v>
      </c>
      <c r="D3061" s="13" t="s">
        <v>1142</v>
      </c>
      <c r="E3061" s="13" t="s">
        <v>459</v>
      </c>
      <c r="F3061" s="13" t="s">
        <v>3185</v>
      </c>
      <c r="G3061" s="12">
        <v>95437</v>
      </c>
      <c r="H3061" s="13" t="s">
        <v>3186</v>
      </c>
      <c r="I3061" s="12">
        <v>211</v>
      </c>
      <c r="J3061" s="13" t="s">
        <v>19</v>
      </c>
      <c r="K3061" s="13" t="s">
        <v>20</v>
      </c>
      <c r="L3061" s="12">
        <v>52000000</v>
      </c>
      <c r="M3061" s="12">
        <v>2010</v>
      </c>
      <c r="N3061" s="12">
        <v>5.7</v>
      </c>
      <c r="O3061" s="22">
        <f>IMDB_Movies!$C2554-IMDB_Movies!$L2554</f>
        <v>38872378</v>
      </c>
    </row>
    <row r="3062" spans="1:15" x14ac:dyDescent="0.35">
      <c r="A3062" s="14" t="s">
        <v>5313</v>
      </c>
      <c r="B3062" s="6">
        <v>99</v>
      </c>
      <c r="C3062" s="6">
        <v>489220</v>
      </c>
      <c r="D3062" s="5" t="s">
        <v>3246</v>
      </c>
      <c r="E3062" s="5" t="s">
        <v>5314</v>
      </c>
      <c r="F3062" s="5" t="s">
        <v>11413</v>
      </c>
      <c r="G3062" s="6">
        <v>160511</v>
      </c>
      <c r="H3062" s="5" t="s">
        <v>11414</v>
      </c>
      <c r="I3062" s="6">
        <v>696</v>
      </c>
      <c r="J3062" s="5" t="s">
        <v>19</v>
      </c>
      <c r="K3062" s="5" t="s">
        <v>193</v>
      </c>
      <c r="L3062" s="6">
        <v>365000</v>
      </c>
      <c r="M3062" s="6">
        <v>1997</v>
      </c>
      <c r="N3062" s="6">
        <v>7.3</v>
      </c>
      <c r="O3062" s="21">
        <f>IMDB_Movies!$C3852-IMDB_Movies!$L3852</f>
        <v>-5180871</v>
      </c>
    </row>
    <row r="3063" spans="1:15" x14ac:dyDescent="0.35">
      <c r="A3063" s="11" t="s">
        <v>2699</v>
      </c>
      <c r="B3063" s="12">
        <v>198</v>
      </c>
      <c r="C3063" s="12">
        <v>40076438</v>
      </c>
      <c r="D3063" s="13" t="s">
        <v>782</v>
      </c>
      <c r="E3063" s="13" t="s">
        <v>1190</v>
      </c>
      <c r="F3063" s="13" t="s">
        <v>2794</v>
      </c>
      <c r="G3063" s="12">
        <v>73368</v>
      </c>
      <c r="H3063" s="13" t="s">
        <v>2795</v>
      </c>
      <c r="I3063" s="12">
        <v>248</v>
      </c>
      <c r="J3063" s="13" t="s">
        <v>19</v>
      </c>
      <c r="K3063" s="13" t="s">
        <v>20</v>
      </c>
      <c r="L3063" s="12">
        <v>60000000</v>
      </c>
      <c r="M3063" s="12">
        <v>2008</v>
      </c>
      <c r="N3063" s="12">
        <v>6</v>
      </c>
      <c r="O3063" s="22">
        <f>IMDB_Movies!$C598-IMDB_Movies!$L598</f>
        <v>-10162368</v>
      </c>
    </row>
    <row r="3064" spans="1:15" x14ac:dyDescent="0.35">
      <c r="A3064" s="11" t="s">
        <v>7055</v>
      </c>
      <c r="B3064" s="12">
        <v>110</v>
      </c>
      <c r="C3064" s="12">
        <v>43853424</v>
      </c>
      <c r="D3064" s="13" t="s">
        <v>7056</v>
      </c>
      <c r="E3064" s="13" t="s">
        <v>382</v>
      </c>
      <c r="F3064" s="13" t="s">
        <v>7057</v>
      </c>
      <c r="G3064" s="12">
        <v>35514</v>
      </c>
      <c r="H3064" s="13" t="s">
        <v>7058</v>
      </c>
      <c r="I3064" s="12">
        <v>114</v>
      </c>
      <c r="J3064" s="13" t="s">
        <v>19</v>
      </c>
      <c r="K3064" s="13" t="s">
        <v>20</v>
      </c>
      <c r="L3064" s="12">
        <v>18000000</v>
      </c>
      <c r="M3064" s="12">
        <v>2011</v>
      </c>
      <c r="N3064" s="12">
        <v>7.1</v>
      </c>
      <c r="O3064" s="22">
        <f>IMDB_Movies!$C1490-IMDB_Movies!$L1490</f>
        <v>-787759</v>
      </c>
    </row>
    <row r="3065" spans="1:15" x14ac:dyDescent="0.35">
      <c r="A3065" s="15" t="s">
        <v>6838</v>
      </c>
      <c r="B3065" s="8">
        <v>231</v>
      </c>
      <c r="C3065" s="8">
        <v>4001121</v>
      </c>
      <c r="D3065" s="7" t="s">
        <v>2799</v>
      </c>
      <c r="E3065" s="7" t="s">
        <v>33</v>
      </c>
      <c r="F3065" s="7" t="s">
        <v>6839</v>
      </c>
      <c r="G3065" s="8">
        <v>48346</v>
      </c>
      <c r="H3065" s="7" t="s">
        <v>6840</v>
      </c>
      <c r="I3065" s="8">
        <v>230</v>
      </c>
      <c r="J3065" s="7" t="s">
        <v>19</v>
      </c>
      <c r="K3065" s="7" t="s">
        <v>20</v>
      </c>
      <c r="L3065" s="8">
        <v>20000000</v>
      </c>
      <c r="M3065" s="8">
        <v>2007</v>
      </c>
      <c r="N3065" s="8">
        <v>7</v>
      </c>
      <c r="O3065" s="21">
        <f>IMDB_Movies!$C1535-IMDB_Movies!$L1535</f>
        <v>-2279629</v>
      </c>
    </row>
    <row r="3066" spans="1:15" x14ac:dyDescent="0.35">
      <c r="A3066" s="14" t="s">
        <v>4857</v>
      </c>
      <c r="B3066" s="6">
        <v>34</v>
      </c>
      <c r="C3066" s="6">
        <v>43490057</v>
      </c>
      <c r="D3066" s="5" t="s">
        <v>1702</v>
      </c>
      <c r="E3066" s="5" t="s">
        <v>1199</v>
      </c>
      <c r="F3066" s="5" t="s">
        <v>9205</v>
      </c>
      <c r="G3066" s="6">
        <v>5275</v>
      </c>
      <c r="H3066" s="5" t="s">
        <v>9206</v>
      </c>
      <c r="I3066" s="6">
        <v>30</v>
      </c>
      <c r="J3066" s="5" t="s">
        <v>19</v>
      </c>
      <c r="K3066" s="5" t="s">
        <v>20</v>
      </c>
      <c r="L3066" s="6">
        <v>7500000</v>
      </c>
      <c r="M3066" s="6">
        <v>1997</v>
      </c>
      <c r="N3066" s="6">
        <v>6.9</v>
      </c>
      <c r="O3066" s="22">
        <f>IMDB_Movies!$C1952-IMDB_Movies!$L1952</f>
        <v>-25551411</v>
      </c>
    </row>
    <row r="3067" spans="1:15" x14ac:dyDescent="0.35">
      <c r="A3067" s="14" t="s">
        <v>9754</v>
      </c>
      <c r="B3067" s="6">
        <v>152</v>
      </c>
      <c r="C3067" s="6">
        <v>25799043</v>
      </c>
      <c r="D3067" s="5" t="s">
        <v>2821</v>
      </c>
      <c r="E3067" s="5" t="s">
        <v>216</v>
      </c>
      <c r="F3067" s="5" t="s">
        <v>9755</v>
      </c>
      <c r="G3067" s="6">
        <v>28513</v>
      </c>
      <c r="H3067" s="5" t="s">
        <v>9756</v>
      </c>
      <c r="I3067" s="6">
        <v>126</v>
      </c>
      <c r="J3067" s="5" t="s">
        <v>19</v>
      </c>
      <c r="K3067" s="5" t="s">
        <v>20</v>
      </c>
      <c r="L3067" s="6">
        <v>3300000</v>
      </c>
      <c r="M3067" s="6">
        <v>2015</v>
      </c>
      <c r="N3067" s="6">
        <v>5.2</v>
      </c>
      <c r="O3067" s="21">
        <f>IMDB_Movies!$C3806-IMDB_Movies!$L3806</f>
        <v>10853835</v>
      </c>
    </row>
    <row r="3068" spans="1:15" x14ac:dyDescent="0.35">
      <c r="A3068" s="14" t="s">
        <v>3194</v>
      </c>
      <c r="B3068" s="6">
        <v>165</v>
      </c>
      <c r="C3068" s="6">
        <v>60470220</v>
      </c>
      <c r="D3068" s="5" t="s">
        <v>1107</v>
      </c>
      <c r="E3068" s="5" t="s">
        <v>3318</v>
      </c>
      <c r="F3068" s="5" t="s">
        <v>3319</v>
      </c>
      <c r="G3068" s="6">
        <v>81444</v>
      </c>
      <c r="H3068" s="5" t="s">
        <v>3320</v>
      </c>
      <c r="I3068" s="6">
        <v>192</v>
      </c>
      <c r="J3068" s="5" t="s">
        <v>19</v>
      </c>
      <c r="K3068" s="5" t="s">
        <v>20</v>
      </c>
      <c r="L3068" s="6">
        <v>50000000</v>
      </c>
      <c r="M3068" s="6">
        <v>2003</v>
      </c>
      <c r="N3068" s="6">
        <v>6.2</v>
      </c>
      <c r="O3068" s="22">
        <f>IMDB_Movies!$C50-IMDB_Movies!$L50</f>
        <v>5334024</v>
      </c>
    </row>
    <row r="3069" spans="1:15" x14ac:dyDescent="0.35">
      <c r="A3069" s="11" t="s">
        <v>2565</v>
      </c>
      <c r="B3069" s="12">
        <v>156</v>
      </c>
      <c r="C3069" s="12">
        <v>108012170</v>
      </c>
      <c r="D3069" s="13" t="s">
        <v>196</v>
      </c>
      <c r="E3069" s="13" t="s">
        <v>2127</v>
      </c>
      <c r="F3069" s="13" t="s">
        <v>2566</v>
      </c>
      <c r="G3069" s="12">
        <v>24089</v>
      </c>
      <c r="H3069" s="13" t="s">
        <v>2567</v>
      </c>
      <c r="I3069" s="12">
        <v>82</v>
      </c>
      <c r="J3069" s="13" t="s">
        <v>19</v>
      </c>
      <c r="K3069" s="13" t="s">
        <v>20</v>
      </c>
      <c r="L3069" s="12">
        <v>63000000</v>
      </c>
      <c r="M3069" s="12">
        <v>2011</v>
      </c>
      <c r="N3069" s="12">
        <v>5.5</v>
      </c>
      <c r="O3069" s="22">
        <f>IMDB_Movies!$C1028-IMDB_Movies!$L1028</f>
        <v>-33383410</v>
      </c>
    </row>
    <row r="3070" spans="1:15" x14ac:dyDescent="0.35">
      <c r="A3070" s="14" t="s">
        <v>11065</v>
      </c>
      <c r="B3070" s="6">
        <v>292</v>
      </c>
      <c r="C3070" s="6">
        <v>77501</v>
      </c>
      <c r="D3070" s="5" t="s">
        <v>4060</v>
      </c>
      <c r="E3070" s="5" t="s">
        <v>11066</v>
      </c>
      <c r="F3070" s="5" t="s">
        <v>11159</v>
      </c>
      <c r="G3070" s="6">
        <v>27260</v>
      </c>
      <c r="H3070" s="5" t="s">
        <v>11160</v>
      </c>
      <c r="I3070" s="6">
        <v>247</v>
      </c>
      <c r="J3070" s="5" t="s">
        <v>19</v>
      </c>
      <c r="K3070" s="5" t="s">
        <v>20</v>
      </c>
      <c r="L3070" s="6">
        <v>750000</v>
      </c>
      <c r="M3070" s="6">
        <v>2011</v>
      </c>
      <c r="N3070" s="6">
        <v>5.5</v>
      </c>
      <c r="O3070" s="22">
        <f>IMDB_Movies!$C3711-IMDB_Movies!$L3711</f>
        <v>53952276</v>
      </c>
    </row>
    <row r="3071" spans="1:15" x14ac:dyDescent="0.35">
      <c r="A3071" s="11" t="s">
        <v>6506</v>
      </c>
      <c r="B3071" s="12">
        <v>184</v>
      </c>
      <c r="C3071" s="12">
        <v>47852604</v>
      </c>
      <c r="D3071" s="13" t="s">
        <v>1308</v>
      </c>
      <c r="E3071" s="13" t="s">
        <v>4046</v>
      </c>
      <c r="F3071" s="13" t="s">
        <v>6507</v>
      </c>
      <c r="G3071" s="12">
        <v>62364</v>
      </c>
      <c r="H3071" s="13" t="s">
        <v>6508</v>
      </c>
      <c r="I3071" s="12">
        <v>337</v>
      </c>
      <c r="J3071" s="13" t="s">
        <v>19</v>
      </c>
      <c r="K3071" s="13" t="s">
        <v>20</v>
      </c>
      <c r="L3071" s="12">
        <v>20000000</v>
      </c>
      <c r="M3071" s="12">
        <v>2007</v>
      </c>
      <c r="N3071" s="12">
        <v>5.9</v>
      </c>
      <c r="O3071" s="22">
        <f>IMDB_Movies!$C3377-IMDB_Movies!$L3377</f>
        <v>28400000</v>
      </c>
    </row>
    <row r="3072" spans="1:15" x14ac:dyDescent="0.35">
      <c r="A3072" s="14" t="s">
        <v>1324</v>
      </c>
      <c r="B3072" s="6">
        <v>154</v>
      </c>
      <c r="C3072" s="6">
        <v>58867694</v>
      </c>
      <c r="D3072" s="5" t="s">
        <v>1326</v>
      </c>
      <c r="E3072" s="5" t="s">
        <v>217</v>
      </c>
      <c r="F3072" s="5" t="s">
        <v>1327</v>
      </c>
      <c r="G3072" s="6">
        <v>54077</v>
      </c>
      <c r="H3072" s="5" t="s">
        <v>1329</v>
      </c>
      <c r="I3072" s="6">
        <v>112</v>
      </c>
      <c r="J3072" s="5" t="s">
        <v>19</v>
      </c>
      <c r="K3072" s="5" t="s">
        <v>20</v>
      </c>
      <c r="L3072" s="6">
        <v>100000000</v>
      </c>
      <c r="M3072" s="6">
        <v>2007</v>
      </c>
      <c r="N3072" s="6">
        <v>6.8</v>
      </c>
      <c r="O3072" s="22">
        <f>IMDB_Movies!$C1382-IMDB_Movies!$L1382</f>
        <v>-19693732</v>
      </c>
    </row>
    <row r="3073" spans="1:15" x14ac:dyDescent="0.35">
      <c r="A3073" s="14" t="s">
        <v>5017</v>
      </c>
      <c r="B3073" s="6">
        <v>130</v>
      </c>
      <c r="C3073" s="6">
        <v>43100000</v>
      </c>
      <c r="D3073" s="5" t="s">
        <v>28</v>
      </c>
      <c r="E3073" s="5" t="s">
        <v>6166</v>
      </c>
      <c r="F3073" s="5" t="s">
        <v>8912</v>
      </c>
      <c r="G3073" s="6">
        <v>75280</v>
      </c>
      <c r="H3073" s="5" t="s">
        <v>8913</v>
      </c>
      <c r="I3073" s="6">
        <v>267</v>
      </c>
      <c r="J3073" s="5" t="s">
        <v>19</v>
      </c>
      <c r="K3073" s="5" t="s">
        <v>31</v>
      </c>
      <c r="L3073" s="6">
        <v>9500000</v>
      </c>
      <c r="M3073" s="6">
        <v>1967</v>
      </c>
      <c r="N3073" s="6">
        <v>6.9</v>
      </c>
      <c r="O3073" s="21">
        <f>IMDB_Movies!$C391-IMDB_Movies!$L391</f>
        <v>-9816803</v>
      </c>
    </row>
    <row r="3074" spans="1:15" x14ac:dyDescent="0.35">
      <c r="A3074" s="15" t="s">
        <v>3171</v>
      </c>
      <c r="B3074" s="8">
        <v>42</v>
      </c>
      <c r="C3074" s="8">
        <v>46815748</v>
      </c>
      <c r="D3074" s="7" t="s">
        <v>2196</v>
      </c>
      <c r="E3074" s="7" t="s">
        <v>1608</v>
      </c>
      <c r="F3074" s="7" t="s">
        <v>3718</v>
      </c>
      <c r="G3074" s="8">
        <v>32544</v>
      </c>
      <c r="H3074" s="7" t="s">
        <v>3719</v>
      </c>
      <c r="I3074" s="8">
        <v>69</v>
      </c>
      <c r="J3074" s="7" t="s">
        <v>19</v>
      </c>
      <c r="K3074" s="7" t="s">
        <v>20</v>
      </c>
      <c r="L3074" s="8">
        <v>45000000</v>
      </c>
      <c r="M3074" s="8">
        <v>1994</v>
      </c>
      <c r="N3074" s="8">
        <v>6.3</v>
      </c>
      <c r="O3074" s="21">
        <f>IMDB_Movies!$C125-IMDB_Movies!$L125</f>
        <v>80805112</v>
      </c>
    </row>
    <row r="3075" spans="1:15" x14ac:dyDescent="0.35">
      <c r="A3075" s="14" t="s">
        <v>4159</v>
      </c>
      <c r="B3075" s="6">
        <v>171</v>
      </c>
      <c r="C3075" s="6">
        <v>18317151</v>
      </c>
      <c r="D3075" s="5" t="s">
        <v>4070</v>
      </c>
      <c r="E3075" s="5" t="s">
        <v>1944</v>
      </c>
      <c r="F3075" s="5" t="s">
        <v>4777</v>
      </c>
      <c r="G3075" s="6">
        <v>55630</v>
      </c>
      <c r="H3075" s="5" t="s">
        <v>4778</v>
      </c>
      <c r="I3075" s="6">
        <v>200</v>
      </c>
      <c r="J3075" s="5" t="s">
        <v>19</v>
      </c>
      <c r="K3075" s="5" t="s">
        <v>20</v>
      </c>
      <c r="L3075" s="6">
        <v>35000000</v>
      </c>
      <c r="M3075" s="6">
        <v>2007</v>
      </c>
      <c r="N3075" s="6">
        <v>6.7</v>
      </c>
      <c r="O3075" s="22">
        <f>IMDB_Movies!$C2438-IMDB_Movies!$L2438</f>
        <v>-17786</v>
      </c>
    </row>
    <row r="3076" spans="1:15" x14ac:dyDescent="0.35">
      <c r="A3076" s="11" t="s">
        <v>1752</v>
      </c>
      <c r="B3076" s="12">
        <v>77</v>
      </c>
      <c r="C3076" s="12">
        <v>82569532</v>
      </c>
      <c r="D3076" s="13" t="s">
        <v>1596</v>
      </c>
      <c r="E3076" s="13" t="s">
        <v>773</v>
      </c>
      <c r="F3076" s="13" t="s">
        <v>2623</v>
      </c>
      <c r="G3076" s="12">
        <v>42737</v>
      </c>
      <c r="H3076" s="13" t="s">
        <v>2625</v>
      </c>
      <c r="I3076" s="12">
        <v>128</v>
      </c>
      <c r="J3076" s="13" t="s">
        <v>19</v>
      </c>
      <c r="K3076" s="13" t="s">
        <v>20</v>
      </c>
      <c r="L3076" s="12">
        <v>60000000</v>
      </c>
      <c r="M3076" s="12">
        <v>2005</v>
      </c>
      <c r="N3076" s="12">
        <v>5.4</v>
      </c>
      <c r="O3076" s="22">
        <f>IMDB_Movies!$C1154-IMDB_Movies!$L1154</f>
        <v>29484168</v>
      </c>
    </row>
    <row r="3077" spans="1:15" x14ac:dyDescent="0.35">
      <c r="A3077" s="15" t="s">
        <v>5449</v>
      </c>
      <c r="B3077" s="8">
        <v>45</v>
      </c>
      <c r="C3077" s="8">
        <v>100491683</v>
      </c>
      <c r="D3077" s="7" t="s">
        <v>5450</v>
      </c>
      <c r="E3077" s="7" t="s">
        <v>1571</v>
      </c>
      <c r="F3077" s="7" t="s">
        <v>5451</v>
      </c>
      <c r="G3077" s="8">
        <v>14005</v>
      </c>
      <c r="H3077" s="7" t="s">
        <v>5452</v>
      </c>
      <c r="I3077" s="8">
        <v>67</v>
      </c>
      <c r="J3077" s="7" t="s">
        <v>19</v>
      </c>
      <c r="K3077" s="7" t="s">
        <v>20</v>
      </c>
      <c r="L3077" s="8">
        <v>24000000</v>
      </c>
      <c r="M3077" s="8">
        <v>1998</v>
      </c>
      <c r="N3077" s="8">
        <v>5.9</v>
      </c>
      <c r="O3077" s="21">
        <f>IMDB_Movies!$C985-IMDB_Movies!$L985</f>
        <v>-16969037</v>
      </c>
    </row>
    <row r="3078" spans="1:15" x14ac:dyDescent="0.35">
      <c r="A3078" s="14" t="s">
        <v>5926</v>
      </c>
      <c r="B3078" s="6">
        <v>175</v>
      </c>
      <c r="C3078" s="6">
        <v>13650738</v>
      </c>
      <c r="D3078" s="5" t="s">
        <v>1702</v>
      </c>
      <c r="E3078" s="5" t="s">
        <v>459</v>
      </c>
      <c r="F3078" s="5" t="s">
        <v>6764</v>
      </c>
      <c r="G3078" s="6">
        <v>61360</v>
      </c>
      <c r="H3078" s="5" t="s">
        <v>6765</v>
      </c>
      <c r="I3078" s="6">
        <v>129</v>
      </c>
      <c r="J3078" s="5" t="s">
        <v>19</v>
      </c>
      <c r="K3078" s="5" t="s">
        <v>20</v>
      </c>
      <c r="L3078" s="6">
        <v>20000000</v>
      </c>
      <c r="M3078" s="6">
        <v>2015</v>
      </c>
      <c r="N3078" s="6">
        <v>6.6</v>
      </c>
      <c r="O3078" s="21">
        <f>IMDB_Movies!$C1975-IMDB_Movies!$L1975</f>
        <v>3120196</v>
      </c>
    </row>
    <row r="3079" spans="1:15" x14ac:dyDescent="0.35">
      <c r="A3079" s="15" t="s">
        <v>226</v>
      </c>
      <c r="B3079" s="8">
        <v>137</v>
      </c>
      <c r="C3079" s="8">
        <v>106635996</v>
      </c>
      <c r="D3079" s="7" t="s">
        <v>28</v>
      </c>
      <c r="E3079" s="7" t="s">
        <v>2002</v>
      </c>
      <c r="F3079" s="7" t="s">
        <v>2588</v>
      </c>
      <c r="G3079" s="8">
        <v>199025</v>
      </c>
      <c r="H3079" s="7" t="s">
        <v>2589</v>
      </c>
      <c r="I3079" s="8">
        <v>416</v>
      </c>
      <c r="J3079" s="7" t="s">
        <v>19</v>
      </c>
      <c r="K3079" s="7" t="s">
        <v>31</v>
      </c>
      <c r="L3079" s="8">
        <v>58000000</v>
      </c>
      <c r="M3079" s="8">
        <v>1995</v>
      </c>
      <c r="N3079" s="8">
        <v>7.2</v>
      </c>
      <c r="O3079" s="21">
        <f>IMDB_Movies!$C387-IMDB_Movies!$L387</f>
        <v>165388685</v>
      </c>
    </row>
    <row r="3080" spans="1:15" x14ac:dyDescent="0.35">
      <c r="A3080" s="15" t="s">
        <v>7770</v>
      </c>
      <c r="B3080" s="8">
        <v>207</v>
      </c>
      <c r="C3080" s="8">
        <v>31597131</v>
      </c>
      <c r="D3080" s="7" t="s">
        <v>2662</v>
      </c>
      <c r="E3080" s="7" t="s">
        <v>572</v>
      </c>
      <c r="F3080" s="7" t="s">
        <v>8240</v>
      </c>
      <c r="G3080" s="8">
        <v>97938</v>
      </c>
      <c r="H3080" s="7" t="s">
        <v>8241</v>
      </c>
      <c r="I3080" s="8">
        <v>605</v>
      </c>
      <c r="J3080" s="7" t="s">
        <v>19</v>
      </c>
      <c r="K3080" s="7" t="s">
        <v>20</v>
      </c>
      <c r="L3080" s="8">
        <v>12000000</v>
      </c>
      <c r="M3080" s="8">
        <v>2002</v>
      </c>
      <c r="N3080" s="8">
        <v>6.8</v>
      </c>
      <c r="O3080" s="21">
        <f>IMDB_Movies!$C3598-IMDB_Movies!$L3598</f>
        <v>-18891180</v>
      </c>
    </row>
    <row r="3081" spans="1:15" x14ac:dyDescent="0.35">
      <c r="A3081" s="11" t="s">
        <v>2796</v>
      </c>
      <c r="B3081" s="12">
        <v>79</v>
      </c>
      <c r="C3081" s="12">
        <v>32940507</v>
      </c>
      <c r="D3081" s="13" t="s">
        <v>329</v>
      </c>
      <c r="E3081" s="13" t="s">
        <v>683</v>
      </c>
      <c r="F3081" s="13" t="s">
        <v>2797</v>
      </c>
      <c r="G3081" s="12">
        <v>54314</v>
      </c>
      <c r="H3081" s="13" t="s">
        <v>2798</v>
      </c>
      <c r="I3081" s="12">
        <v>127</v>
      </c>
      <c r="J3081" s="13" t="s">
        <v>19</v>
      </c>
      <c r="K3081" s="13" t="s">
        <v>20</v>
      </c>
      <c r="L3081" s="12">
        <v>60000000</v>
      </c>
      <c r="M3081" s="12">
        <v>1998</v>
      </c>
      <c r="N3081" s="12">
        <v>6.1</v>
      </c>
      <c r="O3081" s="22">
        <f>IMDB_Movies!$C646-IMDB_Movies!$L646</f>
        <v>-7484640</v>
      </c>
    </row>
    <row r="3082" spans="1:15" x14ac:dyDescent="0.35">
      <c r="A3082" s="14" t="s">
        <v>166</v>
      </c>
      <c r="B3082" s="6">
        <v>271</v>
      </c>
      <c r="C3082" s="6">
        <v>4007792</v>
      </c>
      <c r="D3082" s="5" t="s">
        <v>973</v>
      </c>
      <c r="E3082" s="5" t="s">
        <v>3354</v>
      </c>
      <c r="F3082" s="5" t="s">
        <v>11154</v>
      </c>
      <c r="G3082" s="6">
        <v>101287</v>
      </c>
      <c r="H3082" s="5" t="s">
        <v>11155</v>
      </c>
      <c r="I3082" s="6">
        <v>260</v>
      </c>
      <c r="J3082" s="5" t="s">
        <v>19</v>
      </c>
      <c r="K3082" s="5" t="s">
        <v>20</v>
      </c>
      <c r="L3082" s="6">
        <v>750000</v>
      </c>
      <c r="M3082" s="6">
        <v>2012</v>
      </c>
      <c r="N3082" s="6">
        <v>7</v>
      </c>
      <c r="O3082" s="21">
        <f>IMDB_Movies!$C2155-IMDB_Movies!$L2155</f>
        <v>329466</v>
      </c>
    </row>
    <row r="3083" spans="1:15" x14ac:dyDescent="0.35">
      <c r="A3083" s="15" t="s">
        <v>3343</v>
      </c>
      <c r="B3083" s="8">
        <v>358</v>
      </c>
      <c r="C3083" s="8">
        <v>50815288</v>
      </c>
      <c r="D3083" s="7" t="s">
        <v>2662</v>
      </c>
      <c r="E3083" s="7" t="s">
        <v>803</v>
      </c>
      <c r="F3083" s="7" t="s">
        <v>3344</v>
      </c>
      <c r="G3083" s="8">
        <v>109191</v>
      </c>
      <c r="H3083" s="7" t="s">
        <v>3345</v>
      </c>
      <c r="I3083" s="8">
        <v>625</v>
      </c>
      <c r="J3083" s="7" t="s">
        <v>19</v>
      </c>
      <c r="K3083" s="7" t="s">
        <v>20</v>
      </c>
      <c r="L3083" s="8">
        <v>50000000</v>
      </c>
      <c r="M3083" s="8">
        <v>2005</v>
      </c>
      <c r="N3083" s="8">
        <v>7</v>
      </c>
      <c r="O3083" s="21">
        <f>IMDB_Movies!$C3592-IMDB_Movies!$L3592</f>
        <v>-37894825</v>
      </c>
    </row>
    <row r="3084" spans="1:15" x14ac:dyDescent="0.35">
      <c r="A3084" s="11" t="s">
        <v>2174</v>
      </c>
      <c r="B3084" s="12">
        <v>93</v>
      </c>
      <c r="C3084" s="12">
        <v>37486138</v>
      </c>
      <c r="D3084" s="13" t="s">
        <v>973</v>
      </c>
      <c r="E3084" s="13" t="s">
        <v>1423</v>
      </c>
      <c r="F3084" s="13" t="s">
        <v>3412</v>
      </c>
      <c r="G3084" s="12">
        <v>30890</v>
      </c>
      <c r="H3084" s="13" t="s">
        <v>3413</v>
      </c>
      <c r="I3084" s="12">
        <v>106</v>
      </c>
      <c r="J3084" s="13" t="s">
        <v>19</v>
      </c>
      <c r="K3084" s="13" t="s">
        <v>20</v>
      </c>
      <c r="L3084" s="12">
        <v>50000000</v>
      </c>
      <c r="M3084" s="12">
        <v>2004</v>
      </c>
      <c r="N3084" s="12">
        <v>6</v>
      </c>
      <c r="O3084" s="22">
        <f>IMDB_Movies!$C2230-IMDB_Movies!$L2230</f>
        <v>-30863374</v>
      </c>
    </row>
    <row r="3085" spans="1:15" x14ac:dyDescent="0.35">
      <c r="A3085" s="14" t="s">
        <v>477</v>
      </c>
      <c r="B3085" s="6">
        <v>210</v>
      </c>
      <c r="C3085" s="6">
        <v>55473600</v>
      </c>
      <c r="D3085" s="5" t="s">
        <v>2726</v>
      </c>
      <c r="E3085" s="5" t="s">
        <v>3037</v>
      </c>
      <c r="F3085" s="5" t="s">
        <v>3038</v>
      </c>
      <c r="G3085" s="6">
        <v>207686</v>
      </c>
      <c r="H3085" s="5" t="s">
        <v>3039</v>
      </c>
      <c r="I3085" s="6">
        <v>776</v>
      </c>
      <c r="J3085" s="5" t="s">
        <v>19</v>
      </c>
      <c r="K3085" s="5" t="s">
        <v>20</v>
      </c>
      <c r="L3085" s="6">
        <v>50000000</v>
      </c>
      <c r="M3085" s="6">
        <v>1992</v>
      </c>
      <c r="N3085" s="6">
        <v>6.4</v>
      </c>
      <c r="O3085" s="22">
        <f>IMDB_Movies!$C872-IMDB_Movies!$L872</f>
        <v>9045037</v>
      </c>
    </row>
    <row r="3086" spans="1:15" x14ac:dyDescent="0.35">
      <c r="A3086" s="15" t="s">
        <v>268</v>
      </c>
      <c r="B3086" s="8">
        <v>141</v>
      </c>
      <c r="C3086" s="8">
        <v>63695760</v>
      </c>
      <c r="D3086" s="7" t="s">
        <v>2243</v>
      </c>
      <c r="E3086" s="7" t="s">
        <v>1048</v>
      </c>
      <c r="F3086" s="7" t="s">
        <v>2436</v>
      </c>
      <c r="G3086" s="8">
        <v>61490</v>
      </c>
      <c r="H3086" s="7" t="s">
        <v>2437</v>
      </c>
      <c r="I3086" s="8">
        <v>264</v>
      </c>
      <c r="J3086" s="7" t="s">
        <v>19</v>
      </c>
      <c r="K3086" s="7" t="s">
        <v>20</v>
      </c>
      <c r="L3086" s="8">
        <v>65000000</v>
      </c>
      <c r="M3086" s="8">
        <v>2003</v>
      </c>
      <c r="N3086" s="8">
        <v>6.4</v>
      </c>
      <c r="O3086" s="21">
        <f>IMDB_Movies!$C3070-IMDB_Movies!$L3070</f>
        <v>-672499</v>
      </c>
    </row>
    <row r="3087" spans="1:15" x14ac:dyDescent="0.35">
      <c r="A3087" s="15" t="s">
        <v>2498</v>
      </c>
      <c r="B3087" s="8">
        <v>127</v>
      </c>
      <c r="C3087" s="8">
        <v>1987287</v>
      </c>
      <c r="D3087" s="7" t="s">
        <v>1316</v>
      </c>
      <c r="E3087" s="7" t="s">
        <v>2499</v>
      </c>
      <c r="F3087" s="7" t="s">
        <v>2500</v>
      </c>
      <c r="G3087" s="8">
        <v>25474</v>
      </c>
      <c r="H3087" s="7" t="s">
        <v>2501</v>
      </c>
      <c r="I3087" s="8">
        <v>138</v>
      </c>
      <c r="J3087" s="7" t="s">
        <v>19</v>
      </c>
      <c r="K3087" s="7" t="s">
        <v>31</v>
      </c>
      <c r="L3087" s="8">
        <v>50000000</v>
      </c>
      <c r="M3087" s="8">
        <v>2005</v>
      </c>
      <c r="N3087" s="8">
        <v>6.9</v>
      </c>
      <c r="O3087" s="21">
        <f>IMDB_Movies!$C2675-IMDB_Movies!$L2675</f>
        <v>2576314</v>
      </c>
    </row>
    <row r="3088" spans="1:15" x14ac:dyDescent="0.35">
      <c r="A3088" s="14" t="s">
        <v>2021</v>
      </c>
      <c r="B3088" s="6">
        <v>59</v>
      </c>
      <c r="C3088" s="6">
        <v>65012000</v>
      </c>
      <c r="D3088" s="5" t="s">
        <v>2229</v>
      </c>
      <c r="E3088" s="5" t="s">
        <v>2230</v>
      </c>
      <c r="F3088" s="5" t="s">
        <v>2231</v>
      </c>
      <c r="G3088" s="6">
        <v>43559</v>
      </c>
      <c r="H3088" s="5" t="s">
        <v>2232</v>
      </c>
      <c r="I3088" s="6">
        <v>137</v>
      </c>
      <c r="J3088" s="5" t="s">
        <v>19</v>
      </c>
      <c r="K3088" s="5" t="s">
        <v>20</v>
      </c>
      <c r="L3088" s="6">
        <v>70000000</v>
      </c>
      <c r="M3088" s="6">
        <v>1994</v>
      </c>
      <c r="N3088" s="6">
        <v>6.2</v>
      </c>
      <c r="O3088" s="22">
        <f>IMDB_Movies!$C3229-IMDB_Movies!$L3229</f>
        <v>-6608826</v>
      </c>
    </row>
    <row r="3089" spans="1:15" x14ac:dyDescent="0.35">
      <c r="A3089" s="11" t="s">
        <v>4418</v>
      </c>
      <c r="B3089" s="12">
        <v>106</v>
      </c>
      <c r="C3089" s="12">
        <v>24044532</v>
      </c>
      <c r="D3089" s="13" t="s">
        <v>151</v>
      </c>
      <c r="E3089" s="13" t="s">
        <v>4419</v>
      </c>
      <c r="F3089" s="13" t="s">
        <v>4420</v>
      </c>
      <c r="G3089" s="12">
        <v>19686</v>
      </c>
      <c r="H3089" s="13" t="s">
        <v>4421</v>
      </c>
      <c r="I3089" s="12">
        <v>180</v>
      </c>
      <c r="J3089" s="13" t="s">
        <v>19</v>
      </c>
      <c r="K3089" s="13" t="s">
        <v>20</v>
      </c>
      <c r="L3089" s="12">
        <v>38000000</v>
      </c>
      <c r="M3089" s="12">
        <v>2001</v>
      </c>
      <c r="N3089" s="12">
        <v>5.6</v>
      </c>
      <c r="O3089" s="22">
        <f>IMDB_Movies!$C3493-IMDB_Movies!$L3493</f>
        <v>-23345419</v>
      </c>
    </row>
    <row r="3090" spans="1:15" x14ac:dyDescent="0.35">
      <c r="A3090" s="11" t="s">
        <v>10869</v>
      </c>
      <c r="B3090" s="12">
        <v>56</v>
      </c>
      <c r="C3090" s="12">
        <v>1521</v>
      </c>
      <c r="D3090" s="13" t="s">
        <v>4754</v>
      </c>
      <c r="E3090" s="13" t="s">
        <v>737</v>
      </c>
      <c r="F3090" s="13" t="s">
        <v>10870</v>
      </c>
      <c r="G3090" s="12">
        <v>1231</v>
      </c>
      <c r="H3090" s="13" t="s">
        <v>10871</v>
      </c>
      <c r="I3090" s="12">
        <v>10</v>
      </c>
      <c r="J3090" s="13" t="s">
        <v>19</v>
      </c>
      <c r="K3090" s="13" t="s">
        <v>193</v>
      </c>
      <c r="L3090" s="12">
        <v>1500000</v>
      </c>
      <c r="M3090" s="12">
        <v>2012</v>
      </c>
      <c r="N3090" s="12">
        <v>5.7</v>
      </c>
      <c r="O3090" s="22">
        <f>IMDB_Movies!$C2416-IMDB_Movies!$L2416</f>
        <v>77946274</v>
      </c>
    </row>
    <row r="3091" spans="1:15" x14ac:dyDescent="0.35">
      <c r="A3091" s="14" t="s">
        <v>5350</v>
      </c>
      <c r="B3091" s="6">
        <v>130</v>
      </c>
      <c r="C3091" s="6">
        <v>14334645</v>
      </c>
      <c r="D3091" s="5" t="s">
        <v>2089</v>
      </c>
      <c r="E3091" s="5" t="s">
        <v>1190</v>
      </c>
      <c r="F3091" s="5" t="s">
        <v>5351</v>
      </c>
      <c r="G3091" s="6">
        <v>22449</v>
      </c>
      <c r="H3091" s="5" t="s">
        <v>5352</v>
      </c>
      <c r="I3091" s="6">
        <v>191</v>
      </c>
      <c r="J3091" s="5" t="s">
        <v>19</v>
      </c>
      <c r="K3091" s="5" t="s">
        <v>20</v>
      </c>
      <c r="L3091" s="6">
        <v>25000000</v>
      </c>
      <c r="M3091" s="6">
        <v>2004</v>
      </c>
      <c r="N3091" s="6">
        <v>4.8</v>
      </c>
      <c r="O3091" s="21">
        <f>IMDB_Movies!$C3242-IMDB_Movies!$L3242</f>
        <v>-564312</v>
      </c>
    </row>
    <row r="3092" spans="1:15" x14ac:dyDescent="0.35">
      <c r="A3092" s="15" t="s">
        <v>10695</v>
      </c>
      <c r="B3092" s="8">
        <v>94</v>
      </c>
      <c r="C3092" s="8">
        <v>2436</v>
      </c>
      <c r="D3092" s="7" t="s">
        <v>10696</v>
      </c>
      <c r="E3092" s="7" t="s">
        <v>10697</v>
      </c>
      <c r="F3092" s="7" t="s">
        <v>10698</v>
      </c>
      <c r="G3092" s="8">
        <v>344</v>
      </c>
      <c r="H3092" s="7" t="s">
        <v>10699</v>
      </c>
      <c r="I3092" s="8">
        <v>19</v>
      </c>
      <c r="J3092" s="7" t="s">
        <v>19</v>
      </c>
      <c r="K3092" s="7" t="s">
        <v>20</v>
      </c>
      <c r="L3092" s="8">
        <v>2000000</v>
      </c>
      <c r="M3092" s="8">
        <v>2012</v>
      </c>
      <c r="N3092" s="8">
        <v>5.7</v>
      </c>
      <c r="O3092" s="21">
        <f>IMDB_Movies!$C2395-IMDB_Movies!$L2395</f>
        <v>-7391173</v>
      </c>
    </row>
    <row r="3093" spans="1:15" x14ac:dyDescent="0.35">
      <c r="A3093" s="14" t="s">
        <v>1140</v>
      </c>
      <c r="B3093" s="6">
        <v>118</v>
      </c>
      <c r="C3093" s="6">
        <v>57887882</v>
      </c>
      <c r="D3093" s="5" t="s">
        <v>973</v>
      </c>
      <c r="E3093" s="5" t="s">
        <v>821</v>
      </c>
      <c r="F3093" s="5" t="s">
        <v>4071</v>
      </c>
      <c r="G3093" s="6">
        <v>35508</v>
      </c>
      <c r="H3093" s="5" t="s">
        <v>4072</v>
      </c>
      <c r="I3093" s="6">
        <v>211</v>
      </c>
      <c r="J3093" s="5" t="s">
        <v>19</v>
      </c>
      <c r="K3093" s="5" t="s">
        <v>20</v>
      </c>
      <c r="L3093" s="6">
        <v>50000000</v>
      </c>
      <c r="M3093" s="6">
        <v>2004</v>
      </c>
      <c r="N3093" s="6">
        <v>6.1</v>
      </c>
      <c r="O3093" s="21">
        <f>IMDB_Movies!$C2225-IMDB_Movies!$L2225</f>
        <v>21876365</v>
      </c>
    </row>
    <row r="3094" spans="1:15" x14ac:dyDescent="0.35">
      <c r="A3094" s="15" t="s">
        <v>3450</v>
      </c>
      <c r="B3094" s="8">
        <v>297</v>
      </c>
      <c r="C3094" s="8">
        <v>13782838</v>
      </c>
      <c r="D3094" s="7" t="s">
        <v>4439</v>
      </c>
      <c r="E3094" s="7" t="s">
        <v>3860</v>
      </c>
      <c r="F3094" s="7" t="s">
        <v>4440</v>
      </c>
      <c r="G3094" s="8">
        <v>258078</v>
      </c>
      <c r="H3094" s="7" t="s">
        <v>4441</v>
      </c>
      <c r="I3094" s="8">
        <v>911</v>
      </c>
      <c r="J3094" s="7" t="s">
        <v>19</v>
      </c>
      <c r="K3094" s="7" t="s">
        <v>20</v>
      </c>
      <c r="L3094" s="8">
        <v>15000000</v>
      </c>
      <c r="M3094" s="8">
        <v>1982</v>
      </c>
      <c r="N3094" s="8">
        <v>8.1999999999999993</v>
      </c>
      <c r="O3094" s="21">
        <f>IMDB_Movies!$C3752-IMDB_Movies!$L3752</f>
        <v>96968774</v>
      </c>
    </row>
    <row r="3095" spans="1:15" x14ac:dyDescent="0.35">
      <c r="A3095" s="11" t="s">
        <v>1822</v>
      </c>
      <c r="B3095" s="12">
        <v>62</v>
      </c>
      <c r="C3095" s="12">
        <v>38553833</v>
      </c>
      <c r="D3095" s="13" t="s">
        <v>3048</v>
      </c>
      <c r="E3095" s="13" t="s">
        <v>91</v>
      </c>
      <c r="F3095" s="13" t="s">
        <v>3049</v>
      </c>
      <c r="G3095" s="12">
        <v>46239</v>
      </c>
      <c r="H3095" s="13" t="s">
        <v>3050</v>
      </c>
      <c r="I3095" s="12">
        <v>155</v>
      </c>
      <c r="J3095" s="13" t="s">
        <v>19</v>
      </c>
      <c r="K3095" s="13" t="s">
        <v>20</v>
      </c>
      <c r="L3095" s="12">
        <v>55000000</v>
      </c>
      <c r="M3095" s="12">
        <v>1996</v>
      </c>
      <c r="N3095" s="12">
        <v>6.8</v>
      </c>
      <c r="O3095" s="22">
        <f>IMDB_Movies!$C1248-IMDB_Movies!$L1248</f>
        <v>-3238291</v>
      </c>
    </row>
    <row r="3096" spans="1:15" x14ac:dyDescent="0.35">
      <c r="A3096" s="15" t="s">
        <v>2781</v>
      </c>
      <c r="B3096" s="8">
        <v>197</v>
      </c>
      <c r="C3096" s="8">
        <v>45506619</v>
      </c>
      <c r="D3096" s="7" t="s">
        <v>5677</v>
      </c>
      <c r="E3096" s="7" t="s">
        <v>1403</v>
      </c>
      <c r="F3096" s="7" t="s">
        <v>5678</v>
      </c>
      <c r="G3096" s="8">
        <v>225102</v>
      </c>
      <c r="H3096" s="7" t="s">
        <v>5679</v>
      </c>
      <c r="I3096" s="8">
        <v>862</v>
      </c>
      <c r="J3096" s="7" t="s">
        <v>19</v>
      </c>
      <c r="K3096" s="7" t="s">
        <v>31</v>
      </c>
      <c r="L3096" s="8">
        <v>26000000</v>
      </c>
      <c r="M3096" s="8">
        <v>2000</v>
      </c>
      <c r="N3096" s="8">
        <v>7.8</v>
      </c>
      <c r="O3096" s="21">
        <f>IMDB_Movies!$C1127-IMDB_Movies!$L1127</f>
        <v>-23676031</v>
      </c>
    </row>
    <row r="3097" spans="1:15" x14ac:dyDescent="0.35">
      <c r="A3097" s="14" t="s">
        <v>9866</v>
      </c>
      <c r="B3097" s="6">
        <v>7</v>
      </c>
      <c r="C3097" s="6">
        <v>4074023</v>
      </c>
      <c r="D3097" s="5" t="s">
        <v>39</v>
      </c>
      <c r="E3097" s="5" t="s">
        <v>9867</v>
      </c>
      <c r="F3097" s="5" t="s">
        <v>9868</v>
      </c>
      <c r="G3097" s="6">
        <v>296</v>
      </c>
      <c r="H3097" s="5" t="s">
        <v>9869</v>
      </c>
      <c r="I3097" s="6">
        <v>4</v>
      </c>
      <c r="J3097" s="5" t="s">
        <v>19</v>
      </c>
      <c r="K3097" s="5" t="s">
        <v>31</v>
      </c>
      <c r="L3097" s="6">
        <v>5000000</v>
      </c>
      <c r="M3097" s="6">
        <v>2010</v>
      </c>
      <c r="N3097" s="6">
        <v>6.9</v>
      </c>
      <c r="O3097" s="22">
        <f>IMDB_Movies!$C2913-IMDB_Movies!$L2913</f>
        <v>-5719423</v>
      </c>
    </row>
    <row r="3098" spans="1:15" x14ac:dyDescent="0.35">
      <c r="A3098" s="14" t="s">
        <v>4117</v>
      </c>
      <c r="B3098" s="6">
        <v>128</v>
      </c>
      <c r="C3098" s="6">
        <v>46012734</v>
      </c>
      <c r="D3098" s="5" t="s">
        <v>1142</v>
      </c>
      <c r="E3098" s="5" t="s">
        <v>4118</v>
      </c>
      <c r="F3098" s="5" t="s">
        <v>4119</v>
      </c>
      <c r="G3098" s="6">
        <v>54421</v>
      </c>
      <c r="H3098" s="5" t="s">
        <v>4120</v>
      </c>
      <c r="I3098" s="6">
        <v>101</v>
      </c>
      <c r="J3098" s="5" t="s">
        <v>19</v>
      </c>
      <c r="K3098" s="5" t="s">
        <v>20</v>
      </c>
      <c r="L3098" s="6">
        <v>40000000</v>
      </c>
      <c r="M3098" s="6">
        <v>2008</v>
      </c>
      <c r="N3098" s="6">
        <v>5.8</v>
      </c>
      <c r="O3098" s="22">
        <f>IMDB_Movies!$C2546-IMDB_Movies!$L2546</f>
        <v>-32005864</v>
      </c>
    </row>
    <row r="3099" spans="1:15" x14ac:dyDescent="0.35">
      <c r="A3099" s="15" t="s">
        <v>2545</v>
      </c>
      <c r="B3099" s="8">
        <v>87</v>
      </c>
      <c r="C3099" s="8">
        <v>1752214</v>
      </c>
      <c r="D3099" s="7" t="s">
        <v>973</v>
      </c>
      <c r="E3099" s="7" t="s">
        <v>3027</v>
      </c>
      <c r="F3099" s="7" t="s">
        <v>7942</v>
      </c>
      <c r="G3099" s="8">
        <v>60460</v>
      </c>
      <c r="H3099" s="7" t="s">
        <v>7943</v>
      </c>
      <c r="I3099" s="8">
        <v>104</v>
      </c>
      <c r="J3099" s="7" t="s">
        <v>19</v>
      </c>
      <c r="K3099" s="7" t="s">
        <v>20</v>
      </c>
      <c r="L3099" s="8">
        <v>14000000</v>
      </c>
      <c r="M3099" s="8">
        <v>2010</v>
      </c>
      <c r="N3099" s="8">
        <v>7.7</v>
      </c>
      <c r="O3099" s="21">
        <f>IMDB_Movies!$C2117-IMDB_Movies!$L2117</f>
        <v>33338338</v>
      </c>
    </row>
    <row r="3100" spans="1:15" x14ac:dyDescent="0.35">
      <c r="A3100" s="11" t="s">
        <v>2034</v>
      </c>
      <c r="B3100" s="12">
        <v>155</v>
      </c>
      <c r="C3100" s="12">
        <v>106126012</v>
      </c>
      <c r="D3100" s="13" t="s">
        <v>242</v>
      </c>
      <c r="E3100" s="13" t="s">
        <v>243</v>
      </c>
      <c r="F3100" s="13" t="s">
        <v>2607</v>
      </c>
      <c r="G3100" s="12">
        <v>285623</v>
      </c>
      <c r="H3100" s="13" t="s">
        <v>2608</v>
      </c>
      <c r="I3100" s="12">
        <v>497</v>
      </c>
      <c r="J3100" s="13" t="s">
        <v>19</v>
      </c>
      <c r="K3100" s="13" t="s">
        <v>20</v>
      </c>
      <c r="L3100" s="12">
        <v>60000000</v>
      </c>
      <c r="M3100" s="12">
        <v>2003</v>
      </c>
      <c r="N3100" s="12">
        <v>7</v>
      </c>
      <c r="O3100" s="22">
        <f>IMDB_Movies!$C710-IMDB_Movies!$L710</f>
        <v>-5813617</v>
      </c>
    </row>
    <row r="3101" spans="1:15" x14ac:dyDescent="0.35">
      <c r="A3101" s="11" t="s">
        <v>11260</v>
      </c>
      <c r="B3101" s="12">
        <v>39</v>
      </c>
      <c r="C3101" s="12">
        <v>151389</v>
      </c>
      <c r="D3101" s="13" t="s">
        <v>39</v>
      </c>
      <c r="E3101" s="13" t="s">
        <v>1307</v>
      </c>
      <c r="F3101" s="13" t="s">
        <v>11261</v>
      </c>
      <c r="G3101" s="12">
        <v>774</v>
      </c>
      <c r="H3101" s="13" t="s">
        <v>11262</v>
      </c>
      <c r="I3101" s="12">
        <v>7</v>
      </c>
      <c r="J3101" s="13" t="s">
        <v>19</v>
      </c>
      <c r="K3101" s="13" t="s">
        <v>20</v>
      </c>
      <c r="L3101" s="12">
        <v>500000</v>
      </c>
      <c r="M3101" s="12">
        <v>2012</v>
      </c>
      <c r="N3101" s="12">
        <v>7.1</v>
      </c>
      <c r="O3101" s="22">
        <f>IMDB_Movies!$C2909-IMDB_Movies!$L2909</f>
        <v>-51975100</v>
      </c>
    </row>
    <row r="3102" spans="1:15" x14ac:dyDescent="0.35">
      <c r="A3102" s="14" t="s">
        <v>593</v>
      </c>
      <c r="B3102" s="6">
        <v>156</v>
      </c>
      <c r="C3102" s="6">
        <v>63992328</v>
      </c>
      <c r="D3102" s="5" t="s">
        <v>775</v>
      </c>
      <c r="E3102" s="5" t="s">
        <v>572</v>
      </c>
      <c r="F3102" s="5" t="s">
        <v>776</v>
      </c>
      <c r="G3102" s="6">
        <v>32399</v>
      </c>
      <c r="H3102" s="5" t="s">
        <v>777</v>
      </c>
      <c r="I3102" s="6">
        <v>79</v>
      </c>
      <c r="J3102" s="5" t="s">
        <v>19</v>
      </c>
      <c r="K3102" s="5" t="s">
        <v>267</v>
      </c>
      <c r="L3102" s="6">
        <v>135000000</v>
      </c>
      <c r="M3102" s="6">
        <v>2011</v>
      </c>
      <c r="N3102" s="6">
        <v>5.9</v>
      </c>
      <c r="O3102" s="21">
        <f>IMDB_Movies!$C1377-IMDB_Movies!$L1377</f>
        <v>-1399642</v>
      </c>
    </row>
    <row r="3103" spans="1:15" x14ac:dyDescent="0.35">
      <c r="A3103" s="14" t="s">
        <v>1147</v>
      </c>
      <c r="B3103" s="6">
        <v>175</v>
      </c>
      <c r="C3103" s="6">
        <v>101643008</v>
      </c>
      <c r="D3103" s="5" t="s">
        <v>242</v>
      </c>
      <c r="E3103" s="5" t="s">
        <v>493</v>
      </c>
      <c r="F3103" s="5" t="s">
        <v>1148</v>
      </c>
      <c r="G3103" s="6">
        <v>218341</v>
      </c>
      <c r="H3103" s="5" t="s">
        <v>1150</v>
      </c>
      <c r="I3103" s="6">
        <v>498</v>
      </c>
      <c r="J3103" s="5" t="s">
        <v>19</v>
      </c>
      <c r="K3103" s="5" t="s">
        <v>20</v>
      </c>
      <c r="L3103" s="6">
        <v>90000000</v>
      </c>
      <c r="M3103" s="6">
        <v>2000</v>
      </c>
      <c r="N3103" s="6">
        <v>6.5</v>
      </c>
      <c r="O3103" s="21">
        <f>IMDB_Movies!$C729-IMDB_Movies!$L729</f>
        <v>48693523</v>
      </c>
    </row>
    <row r="3104" spans="1:15" x14ac:dyDescent="0.35">
      <c r="A3104" s="14" t="s">
        <v>2572</v>
      </c>
      <c r="B3104" s="6">
        <v>108</v>
      </c>
      <c r="C3104" s="6">
        <v>7204138</v>
      </c>
      <c r="D3104" s="5" t="s">
        <v>1136</v>
      </c>
      <c r="E3104" s="5" t="s">
        <v>3714</v>
      </c>
      <c r="F3104" s="5" t="s">
        <v>3953</v>
      </c>
      <c r="G3104" s="6">
        <v>34809</v>
      </c>
      <c r="H3104" s="5" t="s">
        <v>3954</v>
      </c>
      <c r="I3104" s="6">
        <v>125</v>
      </c>
      <c r="J3104" s="5" t="s">
        <v>19</v>
      </c>
      <c r="K3104" s="5" t="s">
        <v>20</v>
      </c>
      <c r="L3104" s="6">
        <v>41000000</v>
      </c>
      <c r="M3104" s="6">
        <v>2011</v>
      </c>
      <c r="N3104" s="6">
        <v>6.2</v>
      </c>
      <c r="O3104" s="22">
        <f>IMDB_Movies!$C1666-IMDB_Movies!$L1666</f>
        <v>2575718</v>
      </c>
    </row>
    <row r="3105" spans="1:15" x14ac:dyDescent="0.35">
      <c r="A3105" s="15" t="s">
        <v>1239</v>
      </c>
      <c r="B3105" s="8">
        <v>95</v>
      </c>
      <c r="C3105" s="8">
        <v>33927476</v>
      </c>
      <c r="D3105" s="7" t="s">
        <v>2788</v>
      </c>
      <c r="E3105" s="7" t="s">
        <v>2789</v>
      </c>
      <c r="F3105" s="7" t="s">
        <v>2790</v>
      </c>
      <c r="G3105" s="8">
        <v>19176</v>
      </c>
      <c r="H3105" s="7" t="s">
        <v>2791</v>
      </c>
      <c r="I3105" s="8">
        <v>165</v>
      </c>
      <c r="J3105" s="7" t="s">
        <v>19</v>
      </c>
      <c r="K3105" s="7" t="s">
        <v>31</v>
      </c>
      <c r="L3105" s="8">
        <v>40000000</v>
      </c>
      <c r="M3105" s="8">
        <v>1997</v>
      </c>
      <c r="N3105" s="8">
        <v>5.7</v>
      </c>
      <c r="O3105" s="21">
        <f>IMDB_Movies!$C3756-IMDB_Movies!$L3756</f>
        <v>32877175</v>
      </c>
    </row>
    <row r="3106" spans="1:15" x14ac:dyDescent="0.35">
      <c r="A3106" s="14" t="s">
        <v>1806</v>
      </c>
      <c r="B3106" s="6">
        <v>27</v>
      </c>
      <c r="C3106" s="6">
        <v>111936400</v>
      </c>
      <c r="D3106" s="5" t="s">
        <v>706</v>
      </c>
      <c r="E3106" s="5" t="s">
        <v>1116</v>
      </c>
      <c r="F3106" s="5" t="s">
        <v>7480</v>
      </c>
      <c r="G3106" s="6">
        <v>87538</v>
      </c>
      <c r="H3106" s="5" t="s">
        <v>7481</v>
      </c>
      <c r="I3106" s="6">
        <v>79</v>
      </c>
      <c r="J3106" s="5" t="s">
        <v>19</v>
      </c>
      <c r="K3106" s="5" t="s">
        <v>20</v>
      </c>
      <c r="L3106" s="6">
        <v>15000000</v>
      </c>
      <c r="M3106" s="6">
        <v>1988</v>
      </c>
      <c r="N3106" s="6">
        <v>6</v>
      </c>
      <c r="O3106" s="21">
        <f>IMDB_Movies!$C1777-IMDB_Movies!$L1777</f>
        <v>-50616376</v>
      </c>
    </row>
    <row r="3107" spans="1:15" x14ac:dyDescent="0.35">
      <c r="A3107" s="14" t="s">
        <v>1854</v>
      </c>
      <c r="B3107" s="6">
        <v>146</v>
      </c>
      <c r="C3107" s="6">
        <v>32853640</v>
      </c>
      <c r="D3107" s="5" t="s">
        <v>1702</v>
      </c>
      <c r="E3107" s="5" t="s">
        <v>821</v>
      </c>
      <c r="F3107" s="5" t="s">
        <v>4178</v>
      </c>
      <c r="G3107" s="6">
        <v>50199</v>
      </c>
      <c r="H3107" s="5" t="s">
        <v>4179</v>
      </c>
      <c r="I3107" s="6">
        <v>101</v>
      </c>
      <c r="J3107" s="5" t="s">
        <v>19</v>
      </c>
      <c r="K3107" s="5" t="s">
        <v>20</v>
      </c>
      <c r="L3107" s="6">
        <v>40000000</v>
      </c>
      <c r="M3107" s="6">
        <v>2008</v>
      </c>
      <c r="N3107" s="6">
        <v>5.7</v>
      </c>
      <c r="O3107" s="21">
        <f>IMDB_Movies!$C2013-IMDB_Movies!$L2013</f>
        <v>15638743</v>
      </c>
    </row>
    <row r="3108" spans="1:15" x14ac:dyDescent="0.35">
      <c r="A3108" s="11" t="s">
        <v>11215</v>
      </c>
      <c r="B3108" s="12">
        <v>95</v>
      </c>
      <c r="C3108" s="12">
        <v>17000000</v>
      </c>
      <c r="D3108" s="13" t="s">
        <v>6192</v>
      </c>
      <c r="E3108" s="13" t="s">
        <v>9861</v>
      </c>
      <c r="F3108" s="13" t="s">
        <v>11216</v>
      </c>
      <c r="G3108" s="12">
        <v>3274</v>
      </c>
      <c r="H3108" s="13" t="s">
        <v>11217</v>
      </c>
      <c r="I3108" s="12">
        <v>84</v>
      </c>
      <c r="J3108" s="13" t="s">
        <v>19</v>
      </c>
      <c r="K3108" s="13" t="s">
        <v>20</v>
      </c>
      <c r="L3108" s="12">
        <v>500000</v>
      </c>
      <c r="M3108" s="12">
        <v>1977</v>
      </c>
      <c r="N3108" s="12">
        <v>5.9</v>
      </c>
      <c r="O3108" s="22">
        <f>IMDB_Movies!$C3795-IMDB_Movies!$L3795</f>
        <v>-56254592</v>
      </c>
    </row>
    <row r="3109" spans="1:15" x14ac:dyDescent="0.35">
      <c r="A3109" s="14" t="s">
        <v>10446</v>
      </c>
      <c r="B3109" s="6">
        <v>61</v>
      </c>
      <c r="C3109" s="6">
        <v>9054736</v>
      </c>
      <c r="D3109" s="5" t="s">
        <v>2243</v>
      </c>
      <c r="E3109" s="5" t="s">
        <v>939</v>
      </c>
      <c r="F3109" s="5" t="s">
        <v>10447</v>
      </c>
      <c r="G3109" s="6">
        <v>5744</v>
      </c>
      <c r="H3109" s="5" t="s">
        <v>10448</v>
      </c>
      <c r="I3109" s="6">
        <v>57</v>
      </c>
      <c r="J3109" s="5" t="s">
        <v>19</v>
      </c>
      <c r="K3109" s="5" t="s">
        <v>20</v>
      </c>
      <c r="L3109" s="6">
        <v>2700000</v>
      </c>
      <c r="M3109" s="6">
        <v>1997</v>
      </c>
      <c r="N3109" s="6">
        <v>7.1</v>
      </c>
      <c r="O3109" s="21">
        <f>IMDB_Movies!$C3022-IMDB_Movies!$L3022</f>
        <v>4535191</v>
      </c>
    </row>
    <row r="3110" spans="1:15" x14ac:dyDescent="0.35">
      <c r="A3110" s="11" t="s">
        <v>2021</v>
      </c>
      <c r="B3110" s="12">
        <v>212</v>
      </c>
      <c r="C3110" s="12">
        <v>33987757</v>
      </c>
      <c r="D3110" s="13" t="s">
        <v>151</v>
      </c>
      <c r="E3110" s="13" t="s">
        <v>590</v>
      </c>
      <c r="F3110" s="13" t="s">
        <v>4693</v>
      </c>
      <c r="G3110" s="12">
        <v>168314</v>
      </c>
      <c r="H3110" s="13" t="s">
        <v>4694</v>
      </c>
      <c r="I3110" s="12">
        <v>903</v>
      </c>
      <c r="J3110" s="13" t="s">
        <v>19</v>
      </c>
      <c r="K3110" s="13" t="s">
        <v>20</v>
      </c>
      <c r="L3110" s="12">
        <v>27000000</v>
      </c>
      <c r="M3110" s="12">
        <v>2004</v>
      </c>
      <c r="N3110" s="12">
        <v>7.3</v>
      </c>
      <c r="O3110" s="22">
        <f>IMDB_Movies!$C3425-IMDB_Movies!$L3425</f>
        <v>4997134</v>
      </c>
    </row>
    <row r="3111" spans="1:15" x14ac:dyDescent="0.35">
      <c r="A3111" s="11" t="s">
        <v>5165</v>
      </c>
      <c r="B3111" s="12">
        <v>209</v>
      </c>
      <c r="C3111" s="12">
        <v>56068547</v>
      </c>
      <c r="D3111" s="13" t="s">
        <v>5166</v>
      </c>
      <c r="E3111" s="13" t="s">
        <v>5167</v>
      </c>
      <c r="F3111" s="13" t="s">
        <v>5168</v>
      </c>
      <c r="G3111" s="12">
        <v>98160</v>
      </c>
      <c r="H3111" s="13" t="s">
        <v>5169</v>
      </c>
      <c r="I3111" s="12">
        <v>307</v>
      </c>
      <c r="J3111" s="13" t="s">
        <v>19</v>
      </c>
      <c r="K3111" s="13" t="s">
        <v>31</v>
      </c>
      <c r="L3111" s="12">
        <v>30000000</v>
      </c>
      <c r="M3111" s="12">
        <v>2005</v>
      </c>
      <c r="N3111" s="12">
        <v>7.5</v>
      </c>
      <c r="O3111" s="22">
        <f>IMDB_Movies!$C1378-IMDB_Movies!$L1378</f>
        <v>1861000</v>
      </c>
    </row>
    <row r="3112" spans="1:15" x14ac:dyDescent="0.35">
      <c r="A3112" s="14" t="s">
        <v>477</v>
      </c>
      <c r="B3112" s="6">
        <v>568</v>
      </c>
      <c r="C3112" s="6">
        <v>167735396</v>
      </c>
      <c r="D3112" s="5" t="s">
        <v>1457</v>
      </c>
      <c r="E3112" s="5" t="s">
        <v>2583</v>
      </c>
      <c r="F3112" s="5" t="s">
        <v>2584</v>
      </c>
      <c r="G3112" s="6">
        <v>569841</v>
      </c>
      <c r="H3112" s="5" t="s">
        <v>2585</v>
      </c>
      <c r="I3112" s="6">
        <v>1127</v>
      </c>
      <c r="J3112" s="5" t="s">
        <v>19</v>
      </c>
      <c r="K3112" s="5" t="s">
        <v>20</v>
      </c>
      <c r="L3112" s="6">
        <v>61000000</v>
      </c>
      <c r="M3112" s="6">
        <v>2014</v>
      </c>
      <c r="N3112" s="6">
        <v>8.1</v>
      </c>
      <c r="O3112" s="22">
        <f>IMDB_Movies!$C2714-IMDB_Movies!$L2714</f>
        <v>-15229136</v>
      </c>
    </row>
    <row r="3113" spans="1:15" x14ac:dyDescent="0.35">
      <c r="A3113" s="11" t="s">
        <v>3258</v>
      </c>
      <c r="B3113" s="12">
        <v>90</v>
      </c>
      <c r="C3113" s="12">
        <v>10660147</v>
      </c>
      <c r="D3113" s="13" t="s">
        <v>151</v>
      </c>
      <c r="E3113" s="13" t="s">
        <v>2274</v>
      </c>
      <c r="F3113" s="13" t="s">
        <v>6223</v>
      </c>
      <c r="G3113" s="12">
        <v>17740</v>
      </c>
      <c r="H3113" s="13" t="s">
        <v>6224</v>
      </c>
      <c r="I3113" s="12">
        <v>165</v>
      </c>
      <c r="J3113" s="13" t="s">
        <v>19</v>
      </c>
      <c r="K3113" s="13" t="s">
        <v>31</v>
      </c>
      <c r="L3113" s="12">
        <v>23000000</v>
      </c>
      <c r="M3113" s="12">
        <v>1999</v>
      </c>
      <c r="N3113" s="12">
        <v>7.2</v>
      </c>
      <c r="O3113" s="22">
        <f>IMDB_Movies!$C3429-IMDB_Movies!$L3429</f>
        <v>-3260233</v>
      </c>
    </row>
    <row r="3114" spans="1:15" x14ac:dyDescent="0.35">
      <c r="A3114" s="14" t="s">
        <v>2237</v>
      </c>
      <c r="B3114" s="6">
        <v>186</v>
      </c>
      <c r="C3114" s="6">
        <v>31199215</v>
      </c>
      <c r="D3114" s="5" t="s">
        <v>2910</v>
      </c>
      <c r="E3114" s="5" t="s">
        <v>2911</v>
      </c>
      <c r="F3114" s="5" t="s">
        <v>2912</v>
      </c>
      <c r="G3114" s="6">
        <v>27664</v>
      </c>
      <c r="H3114" s="5" t="s">
        <v>2913</v>
      </c>
      <c r="I3114" s="6">
        <v>120</v>
      </c>
      <c r="J3114" s="5" t="s">
        <v>19</v>
      </c>
      <c r="K3114" s="5" t="s">
        <v>20</v>
      </c>
      <c r="L3114" s="6">
        <v>58000000</v>
      </c>
      <c r="M3114" s="6">
        <v>2008</v>
      </c>
      <c r="N3114" s="6">
        <v>6</v>
      </c>
      <c r="O3114" s="22">
        <f>IMDB_Movies!$C2274-IMDB_Movies!$L2274</f>
        <v>-22620910</v>
      </c>
    </row>
    <row r="3115" spans="1:15" x14ac:dyDescent="0.35">
      <c r="A3115" s="14" t="s">
        <v>2855</v>
      </c>
      <c r="B3115" s="6">
        <v>71</v>
      </c>
      <c r="C3115" s="6">
        <v>5595428</v>
      </c>
      <c r="D3115" s="5" t="s">
        <v>2243</v>
      </c>
      <c r="E3115" s="5" t="s">
        <v>10174</v>
      </c>
      <c r="F3115" s="5" t="s">
        <v>10418</v>
      </c>
      <c r="G3115" s="6">
        <v>28951</v>
      </c>
      <c r="H3115" s="5" t="s">
        <v>10419</v>
      </c>
      <c r="I3115" s="6">
        <v>257</v>
      </c>
      <c r="J3115" s="5" t="s">
        <v>8426</v>
      </c>
      <c r="K3115" s="5" t="s">
        <v>9425</v>
      </c>
      <c r="L3115" s="6">
        <v>2900000</v>
      </c>
      <c r="M3115" s="6">
        <v>1998</v>
      </c>
      <c r="N3115" s="6">
        <v>8</v>
      </c>
      <c r="O3115" s="22">
        <f>IMDB_Movies!$C2953-IMDB_Movies!$L2953</f>
        <v>-24865096</v>
      </c>
    </row>
    <row r="3116" spans="1:15" x14ac:dyDescent="0.35">
      <c r="A3116" s="14" t="s">
        <v>8349</v>
      </c>
      <c r="B3116" s="6">
        <v>146</v>
      </c>
      <c r="C3116" s="6">
        <v>3950294</v>
      </c>
      <c r="D3116" s="5" t="s">
        <v>973</v>
      </c>
      <c r="E3116" s="5" t="s">
        <v>59</v>
      </c>
      <c r="F3116" s="5" t="s">
        <v>8350</v>
      </c>
      <c r="G3116" s="6">
        <v>56654</v>
      </c>
      <c r="H3116" s="5" t="s">
        <v>8351</v>
      </c>
      <c r="I3116" s="6">
        <v>124</v>
      </c>
      <c r="J3116" s="5" t="s">
        <v>19</v>
      </c>
      <c r="K3116" s="5" t="s">
        <v>20</v>
      </c>
      <c r="L3116" s="6">
        <v>12000000</v>
      </c>
      <c r="M3116" s="6">
        <v>2007</v>
      </c>
      <c r="N3116" s="6">
        <v>7</v>
      </c>
      <c r="O3116" s="21">
        <f>IMDB_Movies!$C2153-IMDB_Movies!$L2153</f>
        <v>-4671063</v>
      </c>
    </row>
    <row r="3117" spans="1:15" x14ac:dyDescent="0.35">
      <c r="A3117" s="14" t="s">
        <v>3336</v>
      </c>
      <c r="B3117" s="6">
        <v>38</v>
      </c>
      <c r="C3117" s="6">
        <v>6734844</v>
      </c>
      <c r="D3117" s="5" t="s">
        <v>151</v>
      </c>
      <c r="E3117" s="5" t="s">
        <v>7117</v>
      </c>
      <c r="F3117" s="5" t="s">
        <v>7118</v>
      </c>
      <c r="G3117" s="6">
        <v>29591</v>
      </c>
      <c r="H3117" s="5" t="s">
        <v>7119</v>
      </c>
      <c r="I3117" s="6">
        <v>118</v>
      </c>
      <c r="J3117" s="5" t="s">
        <v>19</v>
      </c>
      <c r="K3117" s="5" t="s">
        <v>20</v>
      </c>
      <c r="L3117" s="6">
        <v>17000000</v>
      </c>
      <c r="M3117" s="6">
        <v>1986</v>
      </c>
      <c r="N3117" s="6">
        <v>5.9</v>
      </c>
      <c r="O3117" s="22">
        <f>IMDB_Movies!$C3491-IMDB_Movies!$L3491</f>
        <v>50835030</v>
      </c>
    </row>
    <row r="3118" spans="1:15" x14ac:dyDescent="0.35">
      <c r="A3118" s="14" t="s">
        <v>7316</v>
      </c>
      <c r="B3118" s="6">
        <v>78</v>
      </c>
      <c r="C3118" s="6">
        <v>303439</v>
      </c>
      <c r="D3118" s="5" t="s">
        <v>1308</v>
      </c>
      <c r="E3118" s="5" t="s">
        <v>6204</v>
      </c>
      <c r="F3118" s="5" t="s">
        <v>8384</v>
      </c>
      <c r="G3118" s="6">
        <v>12125</v>
      </c>
      <c r="H3118" s="5" t="s">
        <v>8385</v>
      </c>
      <c r="I3118" s="6">
        <v>78</v>
      </c>
      <c r="J3118" s="5" t="s">
        <v>19</v>
      </c>
      <c r="K3118" s="5" t="s">
        <v>20</v>
      </c>
      <c r="L3118" s="6">
        <v>8000000</v>
      </c>
      <c r="M3118" s="6">
        <v>2007</v>
      </c>
      <c r="N3118" s="6">
        <v>6.4</v>
      </c>
      <c r="O3118" s="22">
        <f>IMDB_Movies!$C3369-IMDB_Movies!$L3369</f>
        <v>1142507</v>
      </c>
    </row>
    <row r="3119" spans="1:15" x14ac:dyDescent="0.35">
      <c r="A3119" s="14" t="s">
        <v>3440</v>
      </c>
      <c r="B3119" s="6">
        <v>175</v>
      </c>
      <c r="C3119" s="6">
        <v>12339633</v>
      </c>
      <c r="D3119" s="5" t="s">
        <v>1798</v>
      </c>
      <c r="E3119" s="5" t="s">
        <v>4537</v>
      </c>
      <c r="F3119" s="5" t="s">
        <v>4538</v>
      </c>
      <c r="G3119" s="6">
        <v>220591</v>
      </c>
      <c r="H3119" s="5" t="s">
        <v>4539</v>
      </c>
      <c r="I3119" s="6">
        <v>641</v>
      </c>
      <c r="J3119" s="5" t="s">
        <v>19</v>
      </c>
      <c r="K3119" s="5" t="s">
        <v>20</v>
      </c>
      <c r="L3119" s="6">
        <v>36000000</v>
      </c>
      <c r="M3119" s="6">
        <v>1997</v>
      </c>
      <c r="N3119" s="6">
        <v>7.8</v>
      </c>
      <c r="O3119" s="21">
        <f>IMDB_Movies!$C3546-IMDB_Movies!$L3546</f>
        <v>-14353446</v>
      </c>
    </row>
    <row r="3120" spans="1:15" x14ac:dyDescent="0.35">
      <c r="A3120" s="14" t="s">
        <v>316</v>
      </c>
      <c r="B3120" s="6">
        <v>384</v>
      </c>
      <c r="C3120" s="6">
        <v>47375327</v>
      </c>
      <c r="D3120" s="5" t="s">
        <v>42</v>
      </c>
      <c r="E3120" s="5" t="s">
        <v>317</v>
      </c>
      <c r="F3120" s="5" t="s">
        <v>318</v>
      </c>
      <c r="G3120" s="6">
        <v>139593</v>
      </c>
      <c r="H3120" s="5" t="s">
        <v>320</v>
      </c>
      <c r="I3120" s="6">
        <v>720</v>
      </c>
      <c r="J3120" s="5" t="s">
        <v>19</v>
      </c>
      <c r="K3120" s="5" t="s">
        <v>20</v>
      </c>
      <c r="L3120" s="6">
        <v>176000000</v>
      </c>
      <c r="M3120" s="6">
        <v>2015</v>
      </c>
      <c r="N3120" s="6">
        <v>5.4</v>
      </c>
      <c r="O3120" s="22">
        <f>IMDB_Movies!$C334-IMDB_Movies!$L334</f>
        <v>-1929689</v>
      </c>
    </row>
    <row r="3121" spans="1:15" x14ac:dyDescent="0.35">
      <c r="A3121" s="11" t="s">
        <v>6956</v>
      </c>
      <c r="B3121" s="12">
        <v>134</v>
      </c>
      <c r="C3121" s="12">
        <v>12561</v>
      </c>
      <c r="D3121" s="13" t="s">
        <v>1142</v>
      </c>
      <c r="E3121" s="13" t="s">
        <v>1059</v>
      </c>
      <c r="F3121" s="13" t="s">
        <v>6957</v>
      </c>
      <c r="G3121" s="12">
        <v>71276</v>
      </c>
      <c r="H3121" s="13" t="s">
        <v>6958</v>
      </c>
      <c r="I3121" s="12">
        <v>181</v>
      </c>
      <c r="J3121" s="13" t="s">
        <v>19</v>
      </c>
      <c r="K3121" s="13" t="s">
        <v>20</v>
      </c>
      <c r="L3121" s="12">
        <v>19000000</v>
      </c>
      <c r="M3121" s="12">
        <v>2010</v>
      </c>
      <c r="N3121" s="12">
        <v>6.4</v>
      </c>
      <c r="O3121" s="22">
        <f>IMDB_Movies!$C2498-IMDB_Movies!$L2498</f>
        <v>-13912817</v>
      </c>
    </row>
    <row r="3122" spans="1:15" x14ac:dyDescent="0.35">
      <c r="A3122" s="14" t="s">
        <v>1047</v>
      </c>
      <c r="B3122" s="6">
        <v>198</v>
      </c>
      <c r="C3122" s="6">
        <v>125531634</v>
      </c>
      <c r="D3122" s="5" t="s">
        <v>1049</v>
      </c>
      <c r="E3122" s="5" t="s">
        <v>247</v>
      </c>
      <c r="F3122" s="5" t="s">
        <v>1050</v>
      </c>
      <c r="G3122" s="6">
        <v>284852</v>
      </c>
      <c r="H3122" s="5" t="s">
        <v>1051</v>
      </c>
      <c r="I3122" s="6">
        <v>627</v>
      </c>
      <c r="J3122" s="5" t="s">
        <v>19</v>
      </c>
      <c r="K3122" s="5" t="s">
        <v>20</v>
      </c>
      <c r="L3122" s="6">
        <v>110000000</v>
      </c>
      <c r="M3122" s="6">
        <v>2004</v>
      </c>
      <c r="N3122" s="6">
        <v>6.4</v>
      </c>
      <c r="O3122" s="22">
        <f>IMDB_Movies!$C2894-IMDB_Movies!$L2894</f>
        <v>38797148</v>
      </c>
    </row>
    <row r="3123" spans="1:15" x14ac:dyDescent="0.35">
      <c r="A3123" s="15" t="s">
        <v>1128</v>
      </c>
      <c r="B3123" s="8">
        <v>127</v>
      </c>
      <c r="C3123" s="8">
        <v>38120554</v>
      </c>
      <c r="D3123" s="7" t="s">
        <v>296</v>
      </c>
      <c r="E3123" s="7" t="s">
        <v>36</v>
      </c>
      <c r="F3123" s="7" t="s">
        <v>1273</v>
      </c>
      <c r="G3123" s="8">
        <v>71527</v>
      </c>
      <c r="H3123" s="7" t="s">
        <v>1275</v>
      </c>
      <c r="I3123" s="8">
        <v>217</v>
      </c>
      <c r="J3123" s="7" t="s">
        <v>19</v>
      </c>
      <c r="K3123" s="7" t="s">
        <v>20</v>
      </c>
      <c r="L3123" s="8">
        <v>140000000</v>
      </c>
      <c r="M3123" s="8">
        <v>2002</v>
      </c>
      <c r="N3123" s="8">
        <v>7.1</v>
      </c>
      <c r="O3123" s="21">
        <f>IMDB_Movies!$C1087-IMDB_Movies!$L1087</f>
        <v>-14979620</v>
      </c>
    </row>
    <row r="3124" spans="1:15" x14ac:dyDescent="0.35">
      <c r="A3124" s="14" t="s">
        <v>1651</v>
      </c>
      <c r="B3124" s="6">
        <v>284</v>
      </c>
      <c r="C3124" s="6">
        <v>83503161</v>
      </c>
      <c r="D3124" s="5" t="s">
        <v>2071</v>
      </c>
      <c r="E3124" s="5" t="s">
        <v>73</v>
      </c>
      <c r="F3124" s="5" t="s">
        <v>2072</v>
      </c>
      <c r="G3124" s="6">
        <v>138190</v>
      </c>
      <c r="H3124" s="5" t="s">
        <v>2073</v>
      </c>
      <c r="I3124" s="6">
        <v>405</v>
      </c>
      <c r="J3124" s="5" t="s">
        <v>19</v>
      </c>
      <c r="K3124" s="5" t="s">
        <v>20</v>
      </c>
      <c r="L3124" s="6">
        <v>75000000</v>
      </c>
      <c r="M3124" s="6">
        <v>2011</v>
      </c>
      <c r="N3124" s="6">
        <v>6.1</v>
      </c>
      <c r="O3124" s="22">
        <f>IMDB_Movies!$C772-IMDB_Movies!$L772</f>
        <v>-10043599</v>
      </c>
    </row>
    <row r="3125" spans="1:15" x14ac:dyDescent="0.35">
      <c r="A3125" s="14" t="s">
        <v>739</v>
      </c>
      <c r="B3125" s="6">
        <v>199</v>
      </c>
      <c r="C3125" s="6">
        <v>36883539</v>
      </c>
      <c r="D3125" s="5" t="s">
        <v>329</v>
      </c>
      <c r="E3125" s="5" t="s">
        <v>683</v>
      </c>
      <c r="F3125" s="5" t="s">
        <v>3745</v>
      </c>
      <c r="G3125" s="6">
        <v>112769</v>
      </c>
      <c r="H3125" s="5" t="s">
        <v>3746</v>
      </c>
      <c r="I3125" s="6">
        <v>305</v>
      </c>
      <c r="J3125" s="5" t="s">
        <v>19</v>
      </c>
      <c r="K3125" s="5" t="s">
        <v>539</v>
      </c>
      <c r="L3125" s="6">
        <v>52000000</v>
      </c>
      <c r="M3125" s="6">
        <v>2006</v>
      </c>
      <c r="N3125" s="6">
        <v>6.6</v>
      </c>
      <c r="O3125" s="22">
        <f>IMDB_Movies!$C632-IMDB_Movies!$L632</f>
        <v>259297</v>
      </c>
    </row>
    <row r="3126" spans="1:15" x14ac:dyDescent="0.35">
      <c r="A3126" s="14" t="s">
        <v>2639</v>
      </c>
      <c r="B3126" s="6">
        <v>227</v>
      </c>
      <c r="C3126" s="6">
        <v>14998070</v>
      </c>
      <c r="D3126" s="5" t="s">
        <v>4771</v>
      </c>
      <c r="E3126" s="5" t="s">
        <v>1608</v>
      </c>
      <c r="F3126" s="5" t="s">
        <v>4772</v>
      </c>
      <c r="G3126" s="6">
        <v>41170</v>
      </c>
      <c r="H3126" s="5" t="s">
        <v>4773</v>
      </c>
      <c r="I3126" s="6">
        <v>298</v>
      </c>
      <c r="J3126" s="5" t="s">
        <v>19</v>
      </c>
      <c r="K3126" s="5" t="s">
        <v>20</v>
      </c>
      <c r="L3126" s="6">
        <v>35000000</v>
      </c>
      <c r="M3126" s="6">
        <v>2007</v>
      </c>
      <c r="N3126" s="6">
        <v>6.2</v>
      </c>
      <c r="O3126" s="22">
        <f>IMDB_Movies!$C3621-IMDB_Movies!$L3621</f>
        <v>-17918075</v>
      </c>
    </row>
    <row r="3127" spans="1:15" x14ac:dyDescent="0.35">
      <c r="A3127" s="11" t="s">
        <v>9611</v>
      </c>
      <c r="B3127" s="12">
        <v>17</v>
      </c>
      <c r="C3127" s="12">
        <v>869325</v>
      </c>
      <c r="D3127" s="13" t="s">
        <v>15</v>
      </c>
      <c r="E3127" s="13" t="s">
        <v>9612</v>
      </c>
      <c r="F3127" s="13" t="s">
        <v>9613</v>
      </c>
      <c r="G3127" s="12">
        <v>2281</v>
      </c>
      <c r="H3127" s="13" t="s">
        <v>9614</v>
      </c>
      <c r="I3127" s="12">
        <v>16</v>
      </c>
      <c r="J3127" s="13" t="s">
        <v>19</v>
      </c>
      <c r="K3127" s="13" t="s">
        <v>20</v>
      </c>
      <c r="L3127" s="12">
        <v>6000000</v>
      </c>
      <c r="M3127" s="12">
        <v>1991</v>
      </c>
      <c r="N3127" s="12">
        <v>3.8</v>
      </c>
      <c r="O3127" s="22">
        <f>IMDB_Movies!$C244-IMDB_Movies!$L244</f>
        <v>2094451</v>
      </c>
    </row>
    <row r="3128" spans="1:15" x14ac:dyDescent="0.35">
      <c r="A3128" s="11" t="s">
        <v>3634</v>
      </c>
      <c r="B3128" s="12">
        <v>151</v>
      </c>
      <c r="C3128" s="12">
        <v>110000082</v>
      </c>
      <c r="D3128" s="13" t="s">
        <v>1136</v>
      </c>
      <c r="E3128" s="13" t="s">
        <v>3635</v>
      </c>
      <c r="F3128" s="13" t="s">
        <v>3636</v>
      </c>
      <c r="G3128" s="12">
        <v>111526</v>
      </c>
      <c r="H3128" s="13" t="s">
        <v>3637</v>
      </c>
      <c r="I3128" s="12">
        <v>347</v>
      </c>
      <c r="J3128" s="13" t="s">
        <v>19</v>
      </c>
      <c r="K3128" s="13" t="s">
        <v>20</v>
      </c>
      <c r="L3128" s="12">
        <v>48000000</v>
      </c>
      <c r="M3128" s="12">
        <v>2003</v>
      </c>
      <c r="N3128" s="12">
        <v>5.5</v>
      </c>
      <c r="O3128" s="22">
        <f>IMDB_Movies!$C1702-IMDB_Movies!$L1702</f>
        <v>22670733</v>
      </c>
    </row>
    <row r="3129" spans="1:15" x14ac:dyDescent="0.35">
      <c r="A3129" s="15" t="s">
        <v>2199</v>
      </c>
      <c r="B3129" s="8">
        <v>138</v>
      </c>
      <c r="C3129" s="8">
        <v>20991497</v>
      </c>
      <c r="D3129" s="7" t="s">
        <v>973</v>
      </c>
      <c r="E3129" s="7" t="s">
        <v>125</v>
      </c>
      <c r="F3129" s="7" t="s">
        <v>4528</v>
      </c>
      <c r="G3129" s="8">
        <v>39782</v>
      </c>
      <c r="H3129" s="7" t="s">
        <v>4529</v>
      </c>
      <c r="I3129" s="8">
        <v>172</v>
      </c>
      <c r="J3129" s="7" t="s">
        <v>19</v>
      </c>
      <c r="K3129" s="7" t="s">
        <v>20</v>
      </c>
      <c r="L3129" s="8">
        <v>37000000</v>
      </c>
      <c r="M3129" s="8">
        <v>2015</v>
      </c>
      <c r="N3129" s="8">
        <v>5.4</v>
      </c>
      <c r="O3129" s="21">
        <f>IMDB_Movies!$C2251-IMDB_Movies!$L2251</f>
        <v>65900000</v>
      </c>
    </row>
    <row r="3130" spans="1:15" x14ac:dyDescent="0.35">
      <c r="A3130" s="14" t="s">
        <v>8050</v>
      </c>
      <c r="B3130" s="6">
        <v>70</v>
      </c>
      <c r="C3130" s="6">
        <v>3034181</v>
      </c>
      <c r="D3130" s="5" t="s">
        <v>4146</v>
      </c>
      <c r="E3130" s="5" t="s">
        <v>1857</v>
      </c>
      <c r="F3130" s="5" t="s">
        <v>8498</v>
      </c>
      <c r="G3130" s="6">
        <v>13622</v>
      </c>
      <c r="H3130" s="5" t="s">
        <v>8499</v>
      </c>
      <c r="I3130" s="6">
        <v>128</v>
      </c>
      <c r="J3130" s="5" t="s">
        <v>19</v>
      </c>
      <c r="K3130" s="5" t="s">
        <v>31</v>
      </c>
      <c r="L3130" s="6">
        <v>11000000</v>
      </c>
      <c r="M3130" s="6">
        <v>2002</v>
      </c>
      <c r="N3130" s="6">
        <v>5.4</v>
      </c>
      <c r="O3130" s="21">
        <f>IMDB_Movies!$C2451-IMDB_Movies!$L2451</f>
        <v>2269307</v>
      </c>
    </row>
    <row r="3131" spans="1:15" x14ac:dyDescent="0.35">
      <c r="A3131" s="11" t="s">
        <v>1723</v>
      </c>
      <c r="B3131" s="12">
        <v>91</v>
      </c>
      <c r="C3131" s="12">
        <v>2882062</v>
      </c>
      <c r="D3131" s="13" t="s">
        <v>973</v>
      </c>
      <c r="E3131" s="13" t="s">
        <v>5974</v>
      </c>
      <c r="F3131" s="13" t="s">
        <v>11487</v>
      </c>
      <c r="G3131" s="12">
        <v>5178</v>
      </c>
      <c r="H3131" s="13" t="s">
        <v>11488</v>
      </c>
      <c r="I3131" s="12">
        <v>101</v>
      </c>
      <c r="J3131" s="13" t="s">
        <v>19</v>
      </c>
      <c r="K3131" s="13" t="s">
        <v>20</v>
      </c>
      <c r="L3131" s="12">
        <v>150000</v>
      </c>
      <c r="M3131" s="12">
        <v>2000</v>
      </c>
      <c r="N3131" s="12">
        <v>6.3</v>
      </c>
      <c r="O3131" s="22">
        <f>IMDB_Movies!$C2208-IMDB_Movies!$L2208</f>
        <v>-23800483</v>
      </c>
    </row>
    <row r="3132" spans="1:15" x14ac:dyDescent="0.35">
      <c r="A3132" s="14" t="s">
        <v>10783</v>
      </c>
      <c r="B3132" s="6">
        <v>61</v>
      </c>
      <c r="C3132" s="6">
        <v>11806119</v>
      </c>
      <c r="D3132" s="5" t="s">
        <v>4482</v>
      </c>
      <c r="E3132" s="5" t="s">
        <v>7364</v>
      </c>
      <c r="F3132" s="5" t="s">
        <v>10784</v>
      </c>
      <c r="G3132" s="6">
        <v>57578</v>
      </c>
      <c r="H3132" s="5" t="s">
        <v>10785</v>
      </c>
      <c r="I3132" s="6">
        <v>210</v>
      </c>
      <c r="J3132" s="5" t="s">
        <v>19</v>
      </c>
      <c r="K3132" s="5" t="s">
        <v>20</v>
      </c>
      <c r="L3132" s="6">
        <v>1100000</v>
      </c>
      <c r="M3132" s="6">
        <v>1988</v>
      </c>
      <c r="N3132" s="6">
        <v>6.8</v>
      </c>
      <c r="O3132" s="21">
        <f>IMDB_Movies!$C445-IMDB_Movies!$L445</f>
        <v>82800000</v>
      </c>
    </row>
    <row r="3133" spans="1:15" x14ac:dyDescent="0.35">
      <c r="A3133" s="15" t="s">
        <v>1882</v>
      </c>
      <c r="B3133" s="8">
        <v>174</v>
      </c>
      <c r="C3133" s="8">
        <v>21471685</v>
      </c>
      <c r="D3133" s="7" t="s">
        <v>42</v>
      </c>
      <c r="E3133" s="7" t="s">
        <v>1883</v>
      </c>
      <c r="F3133" s="7" t="s">
        <v>1884</v>
      </c>
      <c r="G3133" s="8">
        <v>65464</v>
      </c>
      <c r="H3133" s="7" t="s">
        <v>1885</v>
      </c>
      <c r="I3133" s="8">
        <v>1308</v>
      </c>
      <c r="J3133" s="7" t="s">
        <v>19</v>
      </c>
      <c r="K3133" s="7" t="s">
        <v>20</v>
      </c>
      <c r="L3133" s="8">
        <v>44000000</v>
      </c>
      <c r="M3133" s="8">
        <v>2000</v>
      </c>
      <c r="N3133" s="8">
        <v>2.4</v>
      </c>
      <c r="O3133" s="21">
        <f>IMDB_Movies!$C339-IMDB_Movies!$L339</f>
        <v>-51178721</v>
      </c>
    </row>
    <row r="3134" spans="1:15" x14ac:dyDescent="0.35">
      <c r="A3134" s="11" t="s">
        <v>483</v>
      </c>
      <c r="B3134" s="12">
        <v>500</v>
      </c>
      <c r="C3134" s="12">
        <v>146405371</v>
      </c>
      <c r="D3134" s="13" t="s">
        <v>42</v>
      </c>
      <c r="E3134" s="13" t="s">
        <v>253</v>
      </c>
      <c r="F3134" s="13" t="s">
        <v>484</v>
      </c>
      <c r="G3134" s="12">
        <v>518537</v>
      </c>
      <c r="H3134" s="13" t="s">
        <v>485</v>
      </c>
      <c r="I3134" s="12">
        <v>698</v>
      </c>
      <c r="J3134" s="13" t="s">
        <v>19</v>
      </c>
      <c r="K3134" s="13" t="s">
        <v>20</v>
      </c>
      <c r="L3134" s="12">
        <v>160000000</v>
      </c>
      <c r="M3134" s="12">
        <v>2011</v>
      </c>
      <c r="N3134" s="12">
        <v>7.8</v>
      </c>
      <c r="O3134" s="22">
        <f>IMDB_Movies!$C300-IMDB_Movies!$L300</f>
        <v>253501675</v>
      </c>
    </row>
    <row r="3135" spans="1:15" x14ac:dyDescent="0.35">
      <c r="A3135" s="11" t="s">
        <v>280</v>
      </c>
      <c r="B3135" s="12">
        <v>151</v>
      </c>
      <c r="C3135" s="12">
        <v>77032279</v>
      </c>
      <c r="D3135" s="13" t="s">
        <v>1702</v>
      </c>
      <c r="E3135" s="13" t="s">
        <v>232</v>
      </c>
      <c r="F3135" s="13" t="s">
        <v>2013</v>
      </c>
      <c r="G3135" s="12">
        <v>303864</v>
      </c>
      <c r="H3135" s="13" t="s">
        <v>2014</v>
      </c>
      <c r="I3135" s="12">
        <v>596</v>
      </c>
      <c r="J3135" s="13" t="s">
        <v>19</v>
      </c>
      <c r="K3135" s="13" t="s">
        <v>20</v>
      </c>
      <c r="L3135" s="12">
        <v>60000000</v>
      </c>
      <c r="M3135" s="12">
        <v>2004</v>
      </c>
      <c r="N3135" s="12">
        <v>7.3</v>
      </c>
      <c r="O3135" s="22">
        <f>IMDB_Movies!$C1916-IMDB_Movies!$L1916</f>
        <v>-4535974</v>
      </c>
    </row>
    <row r="3136" spans="1:15" x14ac:dyDescent="0.35">
      <c r="A3136" s="11" t="s">
        <v>477</v>
      </c>
      <c r="B3136" s="12">
        <v>157</v>
      </c>
      <c r="C3136" s="12">
        <v>48265581</v>
      </c>
      <c r="D3136" s="13" t="s">
        <v>1308</v>
      </c>
      <c r="E3136" s="13" t="s">
        <v>3279</v>
      </c>
      <c r="F3136" s="13" t="s">
        <v>3360</v>
      </c>
      <c r="G3136" s="12">
        <v>261069</v>
      </c>
      <c r="H3136" s="13" t="s">
        <v>3361</v>
      </c>
      <c r="I3136" s="12">
        <v>506</v>
      </c>
      <c r="J3136" s="13" t="s">
        <v>19</v>
      </c>
      <c r="K3136" s="13" t="s">
        <v>20</v>
      </c>
      <c r="L3136" s="12">
        <v>50000000</v>
      </c>
      <c r="M3136" s="12">
        <v>1997</v>
      </c>
      <c r="N3136" s="12">
        <v>7.8</v>
      </c>
      <c r="O3136" s="22">
        <f>IMDB_Movies!$C3355-IMDB_Movies!$L3355</f>
        <v>-9708376</v>
      </c>
    </row>
    <row r="3137" spans="1:15" x14ac:dyDescent="0.35">
      <c r="A3137" s="14" t="s">
        <v>10690</v>
      </c>
      <c r="B3137" s="6">
        <v>90</v>
      </c>
      <c r="C3137" s="6">
        <v>7927</v>
      </c>
      <c r="D3137" s="5" t="s">
        <v>10691</v>
      </c>
      <c r="E3137" s="5" t="s">
        <v>10692</v>
      </c>
      <c r="F3137" s="5" t="s">
        <v>10693</v>
      </c>
      <c r="G3137" s="6">
        <v>19236</v>
      </c>
      <c r="H3137" s="5" t="s">
        <v>10694</v>
      </c>
      <c r="I3137" s="6">
        <v>175</v>
      </c>
      <c r="J3137" s="5" t="s">
        <v>19</v>
      </c>
      <c r="K3137" s="5" t="s">
        <v>20</v>
      </c>
      <c r="L3137" s="6">
        <v>2300000</v>
      </c>
      <c r="M3137" s="6">
        <v>1947</v>
      </c>
      <c r="N3137" s="6">
        <v>7.7</v>
      </c>
      <c r="O3137" s="22">
        <f>IMDB_Movies!$C2688-IMDB_Movies!$L2688</f>
        <v>55597042</v>
      </c>
    </row>
    <row r="3138" spans="1:15" x14ac:dyDescent="0.35">
      <c r="A3138" s="15" t="s">
        <v>1676</v>
      </c>
      <c r="B3138" s="8">
        <v>432</v>
      </c>
      <c r="C3138" s="8">
        <v>13401683</v>
      </c>
      <c r="D3138" s="7" t="s">
        <v>454</v>
      </c>
      <c r="E3138" s="7" t="s">
        <v>1677</v>
      </c>
      <c r="F3138" s="7" t="s">
        <v>1678</v>
      </c>
      <c r="G3138" s="8">
        <v>203461</v>
      </c>
      <c r="H3138" s="7" t="s">
        <v>1679</v>
      </c>
      <c r="I3138" s="8">
        <v>588</v>
      </c>
      <c r="J3138" s="7" t="s">
        <v>19</v>
      </c>
      <c r="K3138" s="7" t="s">
        <v>31</v>
      </c>
      <c r="L3138" s="8">
        <v>35000000</v>
      </c>
      <c r="M3138" s="8">
        <v>2012</v>
      </c>
      <c r="N3138" s="8">
        <v>7.1</v>
      </c>
      <c r="O3138" s="21">
        <f>IMDB_Movies!$C921-IMDB_Movies!$L921</f>
        <v>36121934</v>
      </c>
    </row>
    <row r="3139" spans="1:15" x14ac:dyDescent="0.35">
      <c r="A3139" s="14" t="s">
        <v>1202</v>
      </c>
      <c r="B3139" s="6">
        <v>486</v>
      </c>
      <c r="C3139" s="6">
        <v>120523073</v>
      </c>
      <c r="D3139" s="5" t="s">
        <v>2186</v>
      </c>
      <c r="E3139" s="5" t="s">
        <v>325</v>
      </c>
      <c r="F3139" s="5" t="s">
        <v>2187</v>
      </c>
      <c r="G3139" s="6">
        <v>885175</v>
      </c>
      <c r="H3139" s="5" t="s">
        <v>2188</v>
      </c>
      <c r="I3139" s="6">
        <v>1527</v>
      </c>
      <c r="J3139" s="5" t="s">
        <v>19</v>
      </c>
      <c r="K3139" s="5" t="s">
        <v>20</v>
      </c>
      <c r="L3139" s="6">
        <v>75000000</v>
      </c>
      <c r="M3139" s="6">
        <v>2009</v>
      </c>
      <c r="N3139" s="6">
        <v>8.3000000000000007</v>
      </c>
      <c r="O3139" s="21">
        <f>IMDB_Movies!$C1275-IMDB_Movies!$L1275</f>
        <v>-14976909</v>
      </c>
    </row>
    <row r="3140" spans="1:15" x14ac:dyDescent="0.35">
      <c r="A3140" s="15" t="s">
        <v>6407</v>
      </c>
      <c r="B3140" s="8">
        <v>16</v>
      </c>
      <c r="C3140" s="8">
        <v>15593</v>
      </c>
      <c r="D3140" s="7" t="s">
        <v>973</v>
      </c>
      <c r="E3140" s="7" t="s">
        <v>6408</v>
      </c>
      <c r="F3140" s="7" t="s">
        <v>6409</v>
      </c>
      <c r="G3140" s="8">
        <v>2295</v>
      </c>
      <c r="H3140" s="7" t="s">
        <v>6410</v>
      </c>
      <c r="I3140" s="8">
        <v>40</v>
      </c>
      <c r="J3140" s="7" t="s">
        <v>19</v>
      </c>
      <c r="K3140" s="7" t="s">
        <v>20</v>
      </c>
      <c r="L3140" s="8">
        <v>21000000</v>
      </c>
      <c r="M3140" s="8">
        <v>1999</v>
      </c>
      <c r="N3140" s="8">
        <v>5.8</v>
      </c>
      <c r="O3140" s="21">
        <f>IMDB_Movies!$C2237-IMDB_Movies!$L2237</f>
        <v>47001027</v>
      </c>
    </row>
    <row r="3141" spans="1:15" x14ac:dyDescent="0.35">
      <c r="A3141" s="14" t="s">
        <v>362</v>
      </c>
      <c r="B3141" s="6">
        <v>233</v>
      </c>
      <c r="C3141" s="6">
        <v>10499968</v>
      </c>
      <c r="D3141" s="5" t="s">
        <v>329</v>
      </c>
      <c r="E3141" s="5" t="s">
        <v>251</v>
      </c>
      <c r="F3141" s="5" t="s">
        <v>4799</v>
      </c>
      <c r="G3141" s="6">
        <v>47498</v>
      </c>
      <c r="H3141" s="5" t="s">
        <v>4800</v>
      </c>
      <c r="I3141" s="6">
        <v>212</v>
      </c>
      <c r="J3141" s="5" t="s">
        <v>19</v>
      </c>
      <c r="K3141" s="5" t="s">
        <v>20</v>
      </c>
      <c r="L3141" s="6">
        <v>35000000</v>
      </c>
      <c r="M3141" s="6">
        <v>2014</v>
      </c>
      <c r="N3141" s="6">
        <v>5.7</v>
      </c>
      <c r="O3141" s="22">
        <f>IMDB_Movies!$C658-IMDB_Movies!$L658</f>
        <v>203020</v>
      </c>
    </row>
    <row r="3142" spans="1:15" x14ac:dyDescent="0.35">
      <c r="A3142" s="14" t="s">
        <v>718</v>
      </c>
      <c r="B3142" s="6">
        <v>106</v>
      </c>
      <c r="C3142" s="6">
        <v>109713132</v>
      </c>
      <c r="D3142" s="5" t="s">
        <v>1278</v>
      </c>
      <c r="E3142" s="5" t="s">
        <v>718</v>
      </c>
      <c r="F3142" s="5" t="s">
        <v>6103</v>
      </c>
      <c r="G3142" s="6">
        <v>61621</v>
      </c>
      <c r="H3142" s="5" t="s">
        <v>6104</v>
      </c>
      <c r="I3142" s="6">
        <v>219</v>
      </c>
      <c r="J3142" s="5" t="s">
        <v>19</v>
      </c>
      <c r="K3142" s="5" t="s">
        <v>20</v>
      </c>
      <c r="L3142" s="6">
        <v>25000000</v>
      </c>
      <c r="M3142" s="6">
        <v>1986</v>
      </c>
      <c r="N3142" s="6">
        <v>7.3</v>
      </c>
      <c r="O3142" s="22">
        <f>IMDB_Movies!$C1204-IMDB_Movies!$L1204</f>
        <v>-4370130</v>
      </c>
    </row>
    <row r="3143" spans="1:15" x14ac:dyDescent="0.35">
      <c r="A3143" s="14" t="s">
        <v>1211</v>
      </c>
      <c r="B3143" s="6">
        <v>18</v>
      </c>
      <c r="C3143" s="6">
        <v>3562749</v>
      </c>
      <c r="D3143" s="5" t="s">
        <v>4993</v>
      </c>
      <c r="E3143" s="5" t="s">
        <v>4994</v>
      </c>
      <c r="F3143" s="5" t="s">
        <v>4995</v>
      </c>
      <c r="G3143" s="6">
        <v>5600</v>
      </c>
      <c r="H3143" s="5" t="s">
        <v>4996</v>
      </c>
      <c r="I3143" s="6">
        <v>49</v>
      </c>
      <c r="J3143" s="5" t="s">
        <v>19</v>
      </c>
      <c r="K3143" s="5" t="s">
        <v>20</v>
      </c>
      <c r="L3143" s="6">
        <v>32000000</v>
      </c>
      <c r="M3143" s="6">
        <v>1997</v>
      </c>
      <c r="N3143" s="6">
        <v>6.9</v>
      </c>
      <c r="O3143" s="21">
        <f>IMDB_Movies!$C1369-IMDB_Movies!$L1369</f>
        <v>-48339916</v>
      </c>
    </row>
    <row r="3144" spans="1:15" x14ac:dyDescent="0.35">
      <c r="A3144" s="14" t="s">
        <v>1101</v>
      </c>
      <c r="B3144" s="6">
        <v>206</v>
      </c>
      <c r="C3144" s="6">
        <v>62318875</v>
      </c>
      <c r="D3144" s="5" t="s">
        <v>189</v>
      </c>
      <c r="E3144" s="5" t="s">
        <v>205</v>
      </c>
      <c r="F3144" s="5" t="s">
        <v>3841</v>
      </c>
      <c r="G3144" s="6">
        <v>156225</v>
      </c>
      <c r="H3144" s="5" t="s">
        <v>3842</v>
      </c>
      <c r="I3144" s="6">
        <v>502</v>
      </c>
      <c r="J3144" s="5" t="s">
        <v>19</v>
      </c>
      <c r="K3144" s="5" t="s">
        <v>20</v>
      </c>
      <c r="L3144" s="6">
        <v>50000000</v>
      </c>
      <c r="M3144" s="6">
        <v>2006</v>
      </c>
      <c r="N3144" s="6">
        <v>6.8</v>
      </c>
      <c r="O3144" s="21">
        <f>IMDB_Movies!$C247-IMDB_Movies!$L247</f>
        <v>38697449</v>
      </c>
    </row>
    <row r="3145" spans="1:15" x14ac:dyDescent="0.35">
      <c r="A3145" s="11" t="s">
        <v>3404</v>
      </c>
      <c r="B3145" s="12">
        <v>101</v>
      </c>
      <c r="C3145" s="12">
        <v>37752931</v>
      </c>
      <c r="D3145" s="13" t="s">
        <v>151</v>
      </c>
      <c r="E3145" s="13" t="s">
        <v>49</v>
      </c>
      <c r="F3145" s="13" t="s">
        <v>4144</v>
      </c>
      <c r="G3145" s="12">
        <v>20201</v>
      </c>
      <c r="H3145" s="13" t="s">
        <v>4145</v>
      </c>
      <c r="I3145" s="12">
        <v>180</v>
      </c>
      <c r="J3145" s="13" t="s">
        <v>19</v>
      </c>
      <c r="K3145" s="13" t="s">
        <v>20</v>
      </c>
      <c r="L3145" s="12">
        <v>40000000</v>
      </c>
      <c r="M3145" s="12">
        <v>2000</v>
      </c>
      <c r="N3145" s="12">
        <v>5.5</v>
      </c>
      <c r="O3145" s="22">
        <f>IMDB_Movies!$C3495-IMDB_Movies!$L3495</f>
        <v>-69477903</v>
      </c>
    </row>
    <row r="3146" spans="1:15" x14ac:dyDescent="0.35">
      <c r="A3146" s="11" t="s">
        <v>280</v>
      </c>
      <c r="B3146" s="12">
        <v>77</v>
      </c>
      <c r="C3146" s="12">
        <v>44175394</v>
      </c>
      <c r="D3146" s="13" t="s">
        <v>4129</v>
      </c>
      <c r="E3146" s="13" t="s">
        <v>535</v>
      </c>
      <c r="F3146" s="13" t="s">
        <v>4130</v>
      </c>
      <c r="G3146" s="12">
        <v>56509</v>
      </c>
      <c r="H3146" s="13" t="s">
        <v>4131</v>
      </c>
      <c r="I3146" s="12">
        <v>227</v>
      </c>
      <c r="J3146" s="13" t="s">
        <v>19</v>
      </c>
      <c r="K3146" s="13" t="s">
        <v>20</v>
      </c>
      <c r="L3146" s="12">
        <v>36000000</v>
      </c>
      <c r="M3146" s="12">
        <v>1997</v>
      </c>
      <c r="N3146" s="12">
        <v>7.2</v>
      </c>
      <c r="O3146" s="22">
        <f>IMDB_Movies!$C3167-IMDB_Movies!$L3167</f>
        <v>-1141064</v>
      </c>
    </row>
    <row r="3147" spans="1:15" x14ac:dyDescent="0.35">
      <c r="A3147" s="15" t="s">
        <v>236</v>
      </c>
      <c r="B3147" s="8">
        <v>241</v>
      </c>
      <c r="C3147" s="8">
        <v>54758461</v>
      </c>
      <c r="D3147" s="7" t="s">
        <v>979</v>
      </c>
      <c r="E3147" s="7" t="s">
        <v>35</v>
      </c>
      <c r="F3147" s="7" t="s">
        <v>2454</v>
      </c>
      <c r="G3147" s="8">
        <v>147641</v>
      </c>
      <c r="H3147" s="7" t="s">
        <v>2456</v>
      </c>
      <c r="I3147" s="8">
        <v>238</v>
      </c>
      <c r="J3147" s="7" t="s">
        <v>19</v>
      </c>
      <c r="K3147" s="7" t="s">
        <v>20</v>
      </c>
      <c r="L3147" s="8">
        <v>65000000</v>
      </c>
      <c r="M3147" s="8">
        <v>2012</v>
      </c>
      <c r="N3147" s="8">
        <v>6.3</v>
      </c>
      <c r="O3147" s="21">
        <f>IMDB_Movies!$C553-IMDB_Movies!$L553</f>
        <v>59006721</v>
      </c>
    </row>
    <row r="3148" spans="1:15" x14ac:dyDescent="0.35">
      <c r="A3148" s="11" t="s">
        <v>8898</v>
      </c>
      <c r="B3148" s="12">
        <v>27</v>
      </c>
      <c r="C3148" s="12">
        <v>70527</v>
      </c>
      <c r="D3148" s="13" t="s">
        <v>1702</v>
      </c>
      <c r="E3148" s="13" t="s">
        <v>1325</v>
      </c>
      <c r="F3148" s="13" t="s">
        <v>8899</v>
      </c>
      <c r="G3148" s="12">
        <v>7690</v>
      </c>
      <c r="H3148" s="13" t="s">
        <v>8900</v>
      </c>
      <c r="I3148" s="12">
        <v>68</v>
      </c>
      <c r="J3148" s="13" t="s">
        <v>19</v>
      </c>
      <c r="K3148" s="13" t="s">
        <v>20</v>
      </c>
      <c r="L3148" s="12">
        <v>6500000</v>
      </c>
      <c r="M3148" s="12">
        <v>2004</v>
      </c>
      <c r="N3148" s="12">
        <v>6.7</v>
      </c>
      <c r="O3148" s="22">
        <f>IMDB_Movies!$C1958-IMDB_Movies!$L1958</f>
        <v>44148781</v>
      </c>
    </row>
    <row r="3149" spans="1:15" x14ac:dyDescent="0.35">
      <c r="A3149" s="14" t="s">
        <v>76</v>
      </c>
      <c r="B3149" s="6">
        <v>539</v>
      </c>
      <c r="C3149" s="6">
        <v>233914986</v>
      </c>
      <c r="D3149" s="5" t="s">
        <v>189</v>
      </c>
      <c r="E3149" s="5" t="s">
        <v>253</v>
      </c>
      <c r="F3149" s="5" t="s">
        <v>254</v>
      </c>
      <c r="G3149" s="6">
        <v>514125</v>
      </c>
      <c r="H3149" s="5" t="s">
        <v>255</v>
      </c>
      <c r="I3149" s="6">
        <v>752</v>
      </c>
      <c r="J3149" s="5" t="s">
        <v>19</v>
      </c>
      <c r="K3149" s="5" t="s">
        <v>20</v>
      </c>
      <c r="L3149" s="6">
        <v>200000000</v>
      </c>
      <c r="M3149" s="6">
        <v>2014</v>
      </c>
      <c r="N3149" s="6">
        <v>8</v>
      </c>
      <c r="O3149" s="21">
        <f>IMDB_Movies!$C245-IMDB_Movies!$L245</f>
        <v>-2604984</v>
      </c>
    </row>
    <row r="3150" spans="1:15" x14ac:dyDescent="0.35">
      <c r="A3150" s="11" t="s">
        <v>7114</v>
      </c>
      <c r="B3150" s="12">
        <v>93</v>
      </c>
      <c r="C3150" s="12">
        <v>7739049</v>
      </c>
      <c r="D3150" s="13" t="s">
        <v>973</v>
      </c>
      <c r="E3150" s="13" t="s">
        <v>2605</v>
      </c>
      <c r="F3150" s="13" t="s">
        <v>7115</v>
      </c>
      <c r="G3150" s="12">
        <v>10680</v>
      </c>
      <c r="H3150" s="13" t="s">
        <v>7116</v>
      </c>
      <c r="I3150" s="12">
        <v>112</v>
      </c>
      <c r="J3150" s="13" t="s">
        <v>19</v>
      </c>
      <c r="K3150" s="13" t="s">
        <v>193</v>
      </c>
      <c r="L3150" s="12">
        <v>18000000</v>
      </c>
      <c r="M3150" s="12">
        <v>2004</v>
      </c>
      <c r="N3150" s="12">
        <v>7.1</v>
      </c>
      <c r="O3150" s="22">
        <f>IMDB_Movies!$C2144-IMDB_Movies!$L2144</f>
        <v>-19145306</v>
      </c>
    </row>
    <row r="3151" spans="1:15" x14ac:dyDescent="0.35">
      <c r="A3151" s="14" t="s">
        <v>5804</v>
      </c>
      <c r="B3151" s="6">
        <v>181</v>
      </c>
      <c r="C3151" s="6">
        <v>82234139</v>
      </c>
      <c r="D3151" s="5" t="s">
        <v>389</v>
      </c>
      <c r="E3151" s="5" t="s">
        <v>490</v>
      </c>
      <c r="F3151" s="5" t="s">
        <v>5805</v>
      </c>
      <c r="G3151" s="6">
        <v>110390</v>
      </c>
      <c r="H3151" s="5" t="s">
        <v>5806</v>
      </c>
      <c r="I3151" s="6">
        <v>522</v>
      </c>
      <c r="J3151" s="5" t="s">
        <v>19</v>
      </c>
      <c r="K3151" s="5" t="s">
        <v>20</v>
      </c>
      <c r="L3151" s="6">
        <v>17000000</v>
      </c>
      <c r="M3151" s="6">
        <v>2007</v>
      </c>
      <c r="N3151" s="6">
        <v>7.2</v>
      </c>
      <c r="O3151" s="22">
        <f>IMDB_Movies!$C1232-IMDB_Movies!$L1232</f>
        <v>-299639</v>
      </c>
    </row>
    <row r="3152" spans="1:15" x14ac:dyDescent="0.35">
      <c r="A3152" s="14" t="s">
        <v>910</v>
      </c>
      <c r="B3152" s="6">
        <v>39</v>
      </c>
      <c r="C3152" s="6">
        <v>92115211</v>
      </c>
      <c r="D3152" s="5" t="s">
        <v>1457</v>
      </c>
      <c r="E3152" s="5" t="s">
        <v>3564</v>
      </c>
      <c r="F3152" s="5" t="s">
        <v>3649</v>
      </c>
      <c r="G3152" s="6">
        <v>45798</v>
      </c>
      <c r="H3152" s="5" t="s">
        <v>3650</v>
      </c>
      <c r="I3152" s="6">
        <v>94</v>
      </c>
      <c r="J3152" s="5" t="s">
        <v>19</v>
      </c>
      <c r="K3152" s="5" t="s">
        <v>20</v>
      </c>
      <c r="L3152" s="6">
        <v>45000000</v>
      </c>
      <c r="M3152" s="6">
        <v>1994</v>
      </c>
      <c r="N3152" s="6">
        <v>6.7</v>
      </c>
      <c r="O3152" s="21">
        <f>IMDB_Movies!$C2731-IMDB_Movies!$L2731</f>
        <v>-11906682</v>
      </c>
    </row>
    <row r="3153" spans="1:15" x14ac:dyDescent="0.35">
      <c r="A3153" s="14" t="s">
        <v>1619</v>
      </c>
      <c r="B3153" s="6">
        <v>236</v>
      </c>
      <c r="C3153" s="6">
        <v>39825798</v>
      </c>
      <c r="D3153" s="5" t="s">
        <v>2156</v>
      </c>
      <c r="E3153" s="5" t="s">
        <v>1237</v>
      </c>
      <c r="F3153" s="5" t="s">
        <v>7280</v>
      </c>
      <c r="G3153" s="6">
        <v>295375</v>
      </c>
      <c r="H3153" s="5" t="s">
        <v>7281</v>
      </c>
      <c r="I3153" s="6">
        <v>645</v>
      </c>
      <c r="J3153" s="5" t="s">
        <v>19</v>
      </c>
      <c r="K3153" s="5" t="s">
        <v>20</v>
      </c>
      <c r="L3153" s="6">
        <v>16000000</v>
      </c>
      <c r="M3153" s="6">
        <v>2006</v>
      </c>
      <c r="N3153" s="6">
        <v>7.6</v>
      </c>
      <c r="O3153" s="21">
        <f>IMDB_Movies!$C3320-IMDB_Movies!$L3320</f>
        <v>-30410125</v>
      </c>
    </row>
    <row r="3154" spans="1:15" x14ac:dyDescent="0.35">
      <c r="A3154" s="14" t="s">
        <v>2768</v>
      </c>
      <c r="B3154" s="6">
        <v>112</v>
      </c>
      <c r="C3154" s="6">
        <v>8662318</v>
      </c>
      <c r="D3154" s="5" t="s">
        <v>1142</v>
      </c>
      <c r="E3154" s="5" t="s">
        <v>6783</v>
      </c>
      <c r="F3154" s="5" t="s">
        <v>7264</v>
      </c>
      <c r="G3154" s="6">
        <v>15033</v>
      </c>
      <c r="H3154" s="5" t="s">
        <v>7266</v>
      </c>
      <c r="I3154" s="6">
        <v>75</v>
      </c>
      <c r="J3154" s="5" t="s">
        <v>19</v>
      </c>
      <c r="K3154" s="5" t="s">
        <v>20</v>
      </c>
      <c r="L3154" s="6">
        <v>17000000</v>
      </c>
      <c r="M3154" s="6">
        <v>2009</v>
      </c>
      <c r="N3154" s="6">
        <v>5.9</v>
      </c>
      <c r="O3154" s="21">
        <f>IMDB_Movies!$C2535-IMDB_Movies!$L2535</f>
        <v>-9693553</v>
      </c>
    </row>
    <row r="3155" spans="1:15" x14ac:dyDescent="0.35">
      <c r="A3155" s="14" t="s">
        <v>11440</v>
      </c>
      <c r="B3155" s="6">
        <v>38</v>
      </c>
      <c r="C3155" s="6">
        <v>1027119</v>
      </c>
      <c r="D3155" s="5" t="s">
        <v>2243</v>
      </c>
      <c r="E3155" s="5" t="s">
        <v>7720</v>
      </c>
      <c r="F3155" s="5" t="s">
        <v>11441</v>
      </c>
      <c r="G3155" s="6">
        <v>2742</v>
      </c>
      <c r="H3155" s="5" t="s">
        <v>11442</v>
      </c>
      <c r="I3155" s="6">
        <v>73</v>
      </c>
      <c r="J3155" s="5" t="s">
        <v>19</v>
      </c>
      <c r="K3155" s="5" t="s">
        <v>20</v>
      </c>
      <c r="L3155" s="6">
        <v>225000</v>
      </c>
      <c r="M3155" s="6">
        <v>2000</v>
      </c>
      <c r="N3155" s="6">
        <v>7</v>
      </c>
      <c r="O3155" s="21">
        <f>IMDB_Movies!$C3032-IMDB_Movies!$L3032</f>
        <v>-518814</v>
      </c>
    </row>
    <row r="3156" spans="1:15" x14ac:dyDescent="0.35">
      <c r="A3156" s="14" t="s">
        <v>864</v>
      </c>
      <c r="B3156" s="6">
        <v>253</v>
      </c>
      <c r="C3156" s="6">
        <v>78747585</v>
      </c>
      <c r="D3156" s="5" t="s">
        <v>1485</v>
      </c>
      <c r="E3156" s="5" t="s">
        <v>99</v>
      </c>
      <c r="F3156" s="5" t="s">
        <v>1486</v>
      </c>
      <c r="G3156" s="6">
        <v>89770</v>
      </c>
      <c r="H3156" s="5" t="s">
        <v>1487</v>
      </c>
      <c r="I3156" s="6">
        <v>342</v>
      </c>
      <c r="J3156" s="5" t="s">
        <v>19</v>
      </c>
      <c r="K3156" s="5" t="s">
        <v>20</v>
      </c>
      <c r="L3156" s="6">
        <v>88000000</v>
      </c>
      <c r="M3156" s="6">
        <v>2015</v>
      </c>
      <c r="N3156" s="6">
        <v>5.6</v>
      </c>
      <c r="O3156" s="22">
        <f>IMDB_Movies!$C430-IMDB_Movies!$L430</f>
        <v>2270647</v>
      </c>
    </row>
    <row r="3157" spans="1:15" x14ac:dyDescent="0.35">
      <c r="A3157" s="11" t="s">
        <v>2938</v>
      </c>
      <c r="B3157" s="12">
        <v>93</v>
      </c>
      <c r="C3157" s="12">
        <v>1712111</v>
      </c>
      <c r="D3157" s="13" t="s">
        <v>3550</v>
      </c>
      <c r="E3157" s="13" t="s">
        <v>461</v>
      </c>
      <c r="F3157" s="13" t="s">
        <v>8108</v>
      </c>
      <c r="G3157" s="12">
        <v>7199</v>
      </c>
      <c r="H3157" s="13" t="s">
        <v>8109</v>
      </c>
      <c r="I3157" s="12">
        <v>53</v>
      </c>
      <c r="J3157" s="13" t="s">
        <v>19</v>
      </c>
      <c r="K3157" s="13" t="s">
        <v>20</v>
      </c>
      <c r="L3157" s="12">
        <v>8495000</v>
      </c>
      <c r="M3157" s="12">
        <v>2015</v>
      </c>
      <c r="N3157" s="12">
        <v>4.5</v>
      </c>
      <c r="O3157" s="22">
        <f>IMDB_Movies!$C3841-IMDB_Movies!$L3841</f>
        <v>76088877</v>
      </c>
    </row>
    <row r="3158" spans="1:15" x14ac:dyDescent="0.35">
      <c r="A3158" s="15" t="s">
        <v>3310</v>
      </c>
      <c r="B3158" s="8">
        <v>91</v>
      </c>
      <c r="C3158" s="8">
        <v>25677801</v>
      </c>
      <c r="D3158" s="7" t="s">
        <v>1819</v>
      </c>
      <c r="E3158" s="7" t="s">
        <v>1182</v>
      </c>
      <c r="F3158" s="7" t="s">
        <v>6593</v>
      </c>
      <c r="G3158" s="8">
        <v>41273</v>
      </c>
      <c r="H3158" s="7" t="s">
        <v>6594</v>
      </c>
      <c r="I3158" s="8">
        <v>136</v>
      </c>
      <c r="J3158" s="7" t="s">
        <v>19</v>
      </c>
      <c r="K3158" s="7" t="s">
        <v>20</v>
      </c>
      <c r="L3158" s="8">
        <v>20000000</v>
      </c>
      <c r="M3158" s="8">
        <v>2010</v>
      </c>
      <c r="N3158" s="8">
        <v>5.8</v>
      </c>
      <c r="O3158" s="21">
        <f>IMDB_Movies!$C2349-IMDB_Movies!$L2349</f>
        <v>28848100</v>
      </c>
    </row>
    <row r="3159" spans="1:15" x14ac:dyDescent="0.35">
      <c r="A3159" s="14" t="s">
        <v>1018</v>
      </c>
      <c r="B3159" s="6">
        <v>29</v>
      </c>
      <c r="C3159" s="6">
        <v>8600000</v>
      </c>
      <c r="D3159" s="5" t="s">
        <v>1921</v>
      </c>
      <c r="E3159" s="5" t="s">
        <v>162</v>
      </c>
      <c r="F3159" s="5" t="s">
        <v>6946</v>
      </c>
      <c r="G3159" s="6">
        <v>17982</v>
      </c>
      <c r="H3159" s="5" t="s">
        <v>6947</v>
      </c>
      <c r="I3159" s="6">
        <v>95</v>
      </c>
      <c r="J3159" s="5" t="s">
        <v>19</v>
      </c>
      <c r="K3159" s="5" t="s">
        <v>31</v>
      </c>
      <c r="L3159" s="6">
        <v>25000000</v>
      </c>
      <c r="M3159" s="6">
        <v>1984</v>
      </c>
      <c r="N3159" s="6">
        <v>7</v>
      </c>
      <c r="O3159" s="21">
        <f>IMDB_Movies!$C145-IMDB_Movies!$L145</f>
        <v>109731527</v>
      </c>
    </row>
    <row r="3160" spans="1:15" x14ac:dyDescent="0.35">
      <c r="A3160" s="14" t="s">
        <v>3738</v>
      </c>
      <c r="B3160" s="6">
        <v>128</v>
      </c>
      <c r="C3160" s="6">
        <v>25776062</v>
      </c>
      <c r="D3160" s="5" t="s">
        <v>4014</v>
      </c>
      <c r="E3160" s="5" t="s">
        <v>351</v>
      </c>
      <c r="F3160" s="5" t="s">
        <v>8257</v>
      </c>
      <c r="G3160" s="6">
        <v>61651</v>
      </c>
      <c r="H3160" s="5" t="s">
        <v>8258</v>
      </c>
      <c r="I3160" s="6">
        <v>271</v>
      </c>
      <c r="J3160" s="5" t="s">
        <v>19</v>
      </c>
      <c r="K3160" s="5" t="s">
        <v>20</v>
      </c>
      <c r="L3160" s="6">
        <v>12000000</v>
      </c>
      <c r="M3160" s="6">
        <v>2002</v>
      </c>
      <c r="N3160" s="6">
        <v>7.4</v>
      </c>
      <c r="O3160" s="21">
        <f>IMDB_Movies!$C1551-IMDB_Movies!$L1551</f>
        <v>-15667676</v>
      </c>
    </row>
    <row r="3161" spans="1:15" x14ac:dyDescent="0.35">
      <c r="A3161" s="14" t="s">
        <v>747</v>
      </c>
      <c r="B3161" s="6">
        <v>97</v>
      </c>
      <c r="C3161" s="6">
        <v>58006147</v>
      </c>
      <c r="D3161" s="5" t="s">
        <v>3110</v>
      </c>
      <c r="E3161" s="5" t="s">
        <v>7173</v>
      </c>
      <c r="F3161" s="5" t="s">
        <v>7174</v>
      </c>
      <c r="G3161" s="6">
        <v>67653</v>
      </c>
      <c r="H3161" s="5" t="s">
        <v>7175</v>
      </c>
      <c r="I3161" s="6">
        <v>108</v>
      </c>
      <c r="J3161" s="5" t="s">
        <v>19</v>
      </c>
      <c r="K3161" s="5" t="s">
        <v>20</v>
      </c>
      <c r="L3161" s="6">
        <v>23000000</v>
      </c>
      <c r="M3161" s="6">
        <v>2008</v>
      </c>
      <c r="N3161" s="6">
        <v>6.2</v>
      </c>
      <c r="O3161" s="22">
        <f>IMDB_Movies!$C3277-IMDB_Movies!$L3277</f>
        <v>15786269</v>
      </c>
    </row>
    <row r="3162" spans="1:15" x14ac:dyDescent="0.35">
      <c r="A3162" s="14" t="s">
        <v>5617</v>
      </c>
      <c r="B3162" s="6">
        <v>232</v>
      </c>
      <c r="C3162" s="6">
        <v>5480996</v>
      </c>
      <c r="D3162" s="5" t="s">
        <v>6818</v>
      </c>
      <c r="E3162" s="5" t="s">
        <v>59</v>
      </c>
      <c r="F3162" s="5" t="s">
        <v>6819</v>
      </c>
      <c r="G3162" s="6">
        <v>89383</v>
      </c>
      <c r="H3162" s="5" t="s">
        <v>6820</v>
      </c>
      <c r="I3162" s="6">
        <v>293</v>
      </c>
      <c r="J3162" s="5" t="s">
        <v>19</v>
      </c>
      <c r="K3162" s="5" t="s">
        <v>20</v>
      </c>
      <c r="L3162" s="6">
        <v>8700000</v>
      </c>
      <c r="M3162" s="6">
        <v>2006</v>
      </c>
      <c r="N3162" s="6">
        <v>7.1</v>
      </c>
      <c r="O3162" s="22">
        <f>IMDB_Movies!$C1388-IMDB_Movies!$L1388</f>
        <v>-20949555</v>
      </c>
    </row>
    <row r="3163" spans="1:15" x14ac:dyDescent="0.35">
      <c r="A3163" s="14" t="s">
        <v>2486</v>
      </c>
      <c r="B3163" s="6">
        <v>140</v>
      </c>
      <c r="C3163" s="6">
        <v>37939782</v>
      </c>
      <c r="D3163" s="5" t="s">
        <v>1142</v>
      </c>
      <c r="E3163" s="5" t="s">
        <v>5196</v>
      </c>
      <c r="F3163" s="5" t="s">
        <v>7228</v>
      </c>
      <c r="G3163" s="6">
        <v>62272</v>
      </c>
      <c r="H3163" s="5" t="s">
        <v>7229</v>
      </c>
      <c r="I3163" s="6">
        <v>207</v>
      </c>
      <c r="J3163" s="5" t="s">
        <v>19</v>
      </c>
      <c r="K3163" s="5" t="s">
        <v>20</v>
      </c>
      <c r="L3163" s="6">
        <v>17000000</v>
      </c>
      <c r="M3163" s="6">
        <v>2002</v>
      </c>
      <c r="N3163" s="6">
        <v>5.6</v>
      </c>
      <c r="O3163" s="21">
        <f>IMDB_Movies!$C2559-IMDB_Movies!$L2559</f>
        <v>5218921</v>
      </c>
    </row>
    <row r="3164" spans="1:15" x14ac:dyDescent="0.35">
      <c r="A3164" s="11" t="s">
        <v>1330</v>
      </c>
      <c r="B3164" s="12">
        <v>25</v>
      </c>
      <c r="C3164" s="12">
        <v>35617599</v>
      </c>
      <c r="D3164" s="13" t="s">
        <v>3720</v>
      </c>
      <c r="E3164" s="13" t="s">
        <v>574</v>
      </c>
      <c r="F3164" s="13" t="s">
        <v>3721</v>
      </c>
      <c r="G3164" s="12">
        <v>20688</v>
      </c>
      <c r="H3164" s="13" t="s">
        <v>3722</v>
      </c>
      <c r="I3164" s="12">
        <v>47</v>
      </c>
      <c r="J3164" s="13" t="s">
        <v>19</v>
      </c>
      <c r="K3164" s="13" t="s">
        <v>20</v>
      </c>
      <c r="L3164" s="12">
        <v>45000000</v>
      </c>
      <c r="M3164" s="12">
        <v>1995</v>
      </c>
      <c r="N3164" s="12">
        <v>5.9</v>
      </c>
      <c r="O3164" s="22">
        <f>IMDB_Movies!$C3103-IMDB_Movies!$L3103</f>
        <v>11643008</v>
      </c>
    </row>
    <row r="3165" spans="1:15" x14ac:dyDescent="0.35">
      <c r="A3165" s="11" t="s">
        <v>2817</v>
      </c>
      <c r="B3165" s="12">
        <v>98</v>
      </c>
      <c r="C3165" s="12">
        <v>26288320</v>
      </c>
      <c r="D3165" s="13" t="s">
        <v>2818</v>
      </c>
      <c r="E3165" s="13" t="s">
        <v>247</v>
      </c>
      <c r="F3165" s="13" t="s">
        <v>2819</v>
      </c>
      <c r="G3165" s="12">
        <v>36144</v>
      </c>
      <c r="H3165" s="13" t="s">
        <v>2820</v>
      </c>
      <c r="I3165" s="12">
        <v>91</v>
      </c>
      <c r="J3165" s="13" t="s">
        <v>19</v>
      </c>
      <c r="K3165" s="13" t="s">
        <v>20</v>
      </c>
      <c r="L3165" s="12">
        <v>60000000</v>
      </c>
      <c r="M3165" s="12">
        <v>2003</v>
      </c>
      <c r="N3165" s="12">
        <v>6.7</v>
      </c>
      <c r="O3165" s="22">
        <f>IMDB_Movies!$C982-IMDB_Movies!$L982</f>
        <v>31094903</v>
      </c>
    </row>
    <row r="3166" spans="1:15" x14ac:dyDescent="0.35">
      <c r="A3166" s="15" t="s">
        <v>4001</v>
      </c>
      <c r="B3166" s="8">
        <v>256</v>
      </c>
      <c r="C3166" s="8">
        <v>26505000</v>
      </c>
      <c r="D3166" s="7" t="s">
        <v>4060</v>
      </c>
      <c r="E3166" s="7" t="s">
        <v>24</v>
      </c>
      <c r="F3166" s="7" t="s">
        <v>4609</v>
      </c>
      <c r="G3166" s="8">
        <v>149293</v>
      </c>
      <c r="H3166" s="7" t="s">
        <v>4610</v>
      </c>
      <c r="I3166" s="8">
        <v>668</v>
      </c>
      <c r="J3166" s="7" t="s">
        <v>19</v>
      </c>
      <c r="K3166" s="7" t="s">
        <v>20</v>
      </c>
      <c r="L3166" s="8">
        <v>1800000</v>
      </c>
      <c r="M3166" s="8">
        <v>1984</v>
      </c>
      <c r="N3166" s="8">
        <v>7.5</v>
      </c>
      <c r="O3166" s="21">
        <f>IMDB_Movies!$C3684-IMDB_Movies!$L3684</f>
        <v>-12249417</v>
      </c>
    </row>
    <row r="3167" spans="1:15" x14ac:dyDescent="0.35">
      <c r="A3167" s="11" t="s">
        <v>10913</v>
      </c>
      <c r="B3167" s="12">
        <v>12</v>
      </c>
      <c r="C3167" s="12">
        <v>58936</v>
      </c>
      <c r="D3167" s="13" t="s">
        <v>4070</v>
      </c>
      <c r="E3167" s="13" t="s">
        <v>10914</v>
      </c>
      <c r="F3167" s="13" t="s">
        <v>10915</v>
      </c>
      <c r="G3167" s="12">
        <v>91</v>
      </c>
      <c r="H3167" s="13" t="s">
        <v>10916</v>
      </c>
      <c r="I3167" s="12">
        <v>4</v>
      </c>
      <c r="J3167" s="13" t="s">
        <v>19</v>
      </c>
      <c r="K3167" s="13" t="s">
        <v>20</v>
      </c>
      <c r="L3167" s="12">
        <v>1200000</v>
      </c>
      <c r="M3167" s="12">
        <v>2001</v>
      </c>
      <c r="N3167" s="12">
        <v>6.1</v>
      </c>
      <c r="O3167" s="22">
        <f>IMDB_Movies!$C2442-IMDB_Movies!$L2442</f>
        <v>12051917</v>
      </c>
    </row>
    <row r="3168" spans="1:15" x14ac:dyDescent="0.35">
      <c r="A3168" s="14" t="s">
        <v>3994</v>
      </c>
      <c r="B3168" s="6">
        <v>120</v>
      </c>
      <c r="C3168" s="6">
        <v>43792641</v>
      </c>
      <c r="D3168" s="5" t="s">
        <v>1142</v>
      </c>
      <c r="E3168" s="5" t="s">
        <v>572</v>
      </c>
      <c r="F3168" s="5" t="s">
        <v>4644</v>
      </c>
      <c r="G3168" s="6">
        <v>32157</v>
      </c>
      <c r="H3168" s="5" t="s">
        <v>4645</v>
      </c>
      <c r="I3168" s="6">
        <v>119</v>
      </c>
      <c r="J3168" s="5" t="s">
        <v>19</v>
      </c>
      <c r="K3168" s="5" t="s">
        <v>20</v>
      </c>
      <c r="L3168" s="6">
        <v>35000000</v>
      </c>
      <c r="M3168" s="6">
        <v>2007</v>
      </c>
      <c r="N3168" s="6">
        <v>5.3</v>
      </c>
      <c r="O3168" s="21">
        <f>IMDB_Movies!$C2579-IMDB_Movies!$L2579</f>
        <v>6595716</v>
      </c>
    </row>
    <row r="3169" spans="1:15" x14ac:dyDescent="0.35">
      <c r="A3169" s="15" t="s">
        <v>895</v>
      </c>
      <c r="B3169" s="8">
        <v>231</v>
      </c>
      <c r="C3169" s="8">
        <v>4398392</v>
      </c>
      <c r="D3169" s="7" t="s">
        <v>4771</v>
      </c>
      <c r="E3169" s="7" t="s">
        <v>4786</v>
      </c>
      <c r="F3169" s="7" t="s">
        <v>6336</v>
      </c>
      <c r="G3169" s="8">
        <v>59507</v>
      </c>
      <c r="H3169" s="7" t="s">
        <v>6337</v>
      </c>
      <c r="I3169" s="8">
        <v>232</v>
      </c>
      <c r="J3169" s="7" t="s">
        <v>6338</v>
      </c>
      <c r="K3169" s="7" t="s">
        <v>6339</v>
      </c>
      <c r="L3169" s="8">
        <v>21000000</v>
      </c>
      <c r="M3169" s="8">
        <v>2006</v>
      </c>
      <c r="N3169" s="8">
        <v>7.8</v>
      </c>
      <c r="O3169" s="21">
        <f>IMDB_Movies!$C3620-IMDB_Movies!$L3620</f>
        <v>-42845460</v>
      </c>
    </row>
    <row r="3170" spans="1:15" x14ac:dyDescent="0.35">
      <c r="A3170" s="14" t="s">
        <v>1406</v>
      </c>
      <c r="B3170" s="6">
        <v>199</v>
      </c>
      <c r="C3170" s="6">
        <v>73648142</v>
      </c>
      <c r="D3170" s="5" t="s">
        <v>1867</v>
      </c>
      <c r="E3170" s="5" t="s">
        <v>1440</v>
      </c>
      <c r="F3170" s="5" t="s">
        <v>2653</v>
      </c>
      <c r="G3170" s="6">
        <v>99043</v>
      </c>
      <c r="H3170" s="5" t="s">
        <v>2655</v>
      </c>
      <c r="I3170" s="6">
        <v>643</v>
      </c>
      <c r="J3170" s="5" t="s">
        <v>19</v>
      </c>
      <c r="K3170" s="5" t="s">
        <v>20</v>
      </c>
      <c r="L3170" s="6">
        <v>60000000</v>
      </c>
      <c r="M3170" s="6">
        <v>1999</v>
      </c>
      <c r="N3170" s="6">
        <v>5.8</v>
      </c>
      <c r="O3170" s="22">
        <f>IMDB_Movies!$C942-IMDB_Movies!$L942</f>
        <v>88001286</v>
      </c>
    </row>
    <row r="3171" spans="1:15" x14ac:dyDescent="0.35">
      <c r="A3171" s="15" t="s">
        <v>3843</v>
      </c>
      <c r="B3171" s="8">
        <v>159</v>
      </c>
      <c r="C3171" s="8">
        <v>5773519</v>
      </c>
      <c r="D3171" s="7" t="s">
        <v>2089</v>
      </c>
      <c r="E3171" s="7" t="s">
        <v>65</v>
      </c>
      <c r="F3171" s="7" t="s">
        <v>3844</v>
      </c>
      <c r="G3171" s="8">
        <v>28618</v>
      </c>
      <c r="H3171" s="7" t="s">
        <v>3846</v>
      </c>
      <c r="I3171" s="8">
        <v>91</v>
      </c>
      <c r="J3171" s="7" t="s">
        <v>19</v>
      </c>
      <c r="K3171" s="7" t="s">
        <v>20</v>
      </c>
      <c r="L3171" s="8">
        <v>40000000</v>
      </c>
      <c r="M3171" s="8">
        <v>2015</v>
      </c>
      <c r="N3171" s="8">
        <v>6</v>
      </c>
      <c r="O3171" s="21">
        <f>IMDB_Movies!$C3238-IMDB_Movies!$L3238</f>
        <v>-8743723</v>
      </c>
    </row>
    <row r="3172" spans="1:15" x14ac:dyDescent="0.35">
      <c r="A3172" s="14" t="s">
        <v>7547</v>
      </c>
      <c r="B3172" s="6">
        <v>419</v>
      </c>
      <c r="C3172" s="6">
        <v>35887263</v>
      </c>
      <c r="D3172" s="5" t="s">
        <v>4014</v>
      </c>
      <c r="E3172" s="5" t="s">
        <v>319</v>
      </c>
      <c r="F3172" s="5" t="s">
        <v>7548</v>
      </c>
      <c r="G3172" s="6">
        <v>265507</v>
      </c>
      <c r="H3172" s="5" t="s">
        <v>7549</v>
      </c>
      <c r="I3172" s="6">
        <v>388</v>
      </c>
      <c r="J3172" s="5" t="s">
        <v>19</v>
      </c>
      <c r="K3172" s="5" t="s">
        <v>31</v>
      </c>
      <c r="L3172" s="6">
        <v>15000000</v>
      </c>
      <c r="M3172" s="6">
        <v>2014</v>
      </c>
      <c r="N3172" s="6">
        <v>7.7</v>
      </c>
      <c r="O3172" s="21">
        <f>IMDB_Movies!$C1549-IMDB_Movies!$L1549</f>
        <v>-8505389</v>
      </c>
    </row>
    <row r="3173" spans="1:15" x14ac:dyDescent="0.35">
      <c r="A3173" s="11" t="s">
        <v>8548</v>
      </c>
      <c r="B3173" s="12">
        <v>43</v>
      </c>
      <c r="C3173" s="12">
        <v>5669081</v>
      </c>
      <c r="D3173" s="13" t="s">
        <v>1335</v>
      </c>
      <c r="E3173" s="13" t="s">
        <v>8549</v>
      </c>
      <c r="F3173" s="13" t="s">
        <v>8550</v>
      </c>
      <c r="G3173" s="12">
        <v>3665</v>
      </c>
      <c r="H3173" s="13" t="s">
        <v>8551</v>
      </c>
      <c r="I3173" s="12">
        <v>57</v>
      </c>
      <c r="J3173" s="13" t="s">
        <v>1849</v>
      </c>
      <c r="K3173" s="13" t="s">
        <v>1925</v>
      </c>
      <c r="L3173" s="12">
        <v>10818775</v>
      </c>
      <c r="M3173" s="12">
        <v>2012</v>
      </c>
      <c r="N3173" s="12">
        <v>6.6</v>
      </c>
      <c r="O3173" s="22">
        <f>IMDB_Movies!$C3207-IMDB_Movies!$L3207</f>
        <v>-36709023</v>
      </c>
    </row>
    <row r="3174" spans="1:15" x14ac:dyDescent="0.35">
      <c r="A3174" s="14" t="s">
        <v>8875</v>
      </c>
      <c r="B3174" s="6">
        <v>12</v>
      </c>
      <c r="C3174" s="6">
        <v>169379</v>
      </c>
      <c r="D3174" s="5" t="s">
        <v>1335</v>
      </c>
      <c r="E3174" s="5" t="s">
        <v>8876</v>
      </c>
      <c r="F3174" s="5" t="s">
        <v>8877</v>
      </c>
      <c r="G3174" s="6">
        <v>683</v>
      </c>
      <c r="H3174" s="5" t="s">
        <v>38</v>
      </c>
      <c r="I3174" s="6">
        <v>3</v>
      </c>
      <c r="J3174" s="5" t="s">
        <v>1849</v>
      </c>
      <c r="K3174" s="5" t="s">
        <v>1925</v>
      </c>
      <c r="L3174" s="6">
        <v>10000000</v>
      </c>
      <c r="M3174" s="6">
        <v>2013</v>
      </c>
      <c r="N3174" s="6">
        <v>6.2</v>
      </c>
      <c r="O3174" s="22">
        <f>IMDB_Movies!$C3209-IMDB_Movies!$L3209</f>
        <v>-11701351</v>
      </c>
    </row>
    <row r="3175" spans="1:15" x14ac:dyDescent="0.35">
      <c r="A3175" s="14" t="s">
        <v>486</v>
      </c>
      <c r="B3175" s="6">
        <v>403</v>
      </c>
      <c r="C3175" s="6">
        <v>337103873</v>
      </c>
      <c r="D3175" s="5" t="s">
        <v>812</v>
      </c>
      <c r="E3175" s="5" t="s">
        <v>253</v>
      </c>
      <c r="F3175" s="5" t="s">
        <v>875</v>
      </c>
      <c r="G3175" s="6">
        <v>305008</v>
      </c>
      <c r="H3175" s="5" t="s">
        <v>876</v>
      </c>
      <c r="I3175" s="6">
        <v>591</v>
      </c>
      <c r="J3175" s="5" t="s">
        <v>19</v>
      </c>
      <c r="K3175" s="5" t="s">
        <v>20</v>
      </c>
      <c r="L3175" s="6">
        <v>125000000</v>
      </c>
      <c r="M3175" s="6">
        <v>2014</v>
      </c>
      <c r="N3175" s="6">
        <v>6.7</v>
      </c>
      <c r="O3175" s="21">
        <f>IMDB_Movies!$C1345-IMDB_Movies!$L1345</f>
        <v>-91973129</v>
      </c>
    </row>
    <row r="3176" spans="1:15" x14ac:dyDescent="0.35">
      <c r="A3176" s="11" t="s">
        <v>8783</v>
      </c>
      <c r="B3176" s="12">
        <v>23</v>
      </c>
      <c r="C3176" s="12">
        <v>3333823</v>
      </c>
      <c r="D3176" s="13" t="s">
        <v>3560</v>
      </c>
      <c r="E3176" s="13" t="s">
        <v>3383</v>
      </c>
      <c r="F3176" s="13" t="s">
        <v>8784</v>
      </c>
      <c r="G3176" s="12">
        <v>5612</v>
      </c>
      <c r="H3176" s="13" t="s">
        <v>8785</v>
      </c>
      <c r="I3176" s="12">
        <v>122</v>
      </c>
      <c r="J3176" s="13" t="s">
        <v>19</v>
      </c>
      <c r="K3176" s="13" t="s">
        <v>20</v>
      </c>
      <c r="L3176" s="12">
        <v>10000000</v>
      </c>
      <c r="M3176" s="12">
        <v>2012</v>
      </c>
      <c r="N3176" s="12">
        <v>5.5</v>
      </c>
      <c r="O3176" s="22">
        <f>IMDB_Movies!$C3337-IMDB_Movies!$L3337</f>
        <v>20557989</v>
      </c>
    </row>
    <row r="3177" spans="1:15" x14ac:dyDescent="0.35">
      <c r="A3177" s="14" t="s">
        <v>1822</v>
      </c>
      <c r="B3177" s="6">
        <v>119</v>
      </c>
      <c r="C3177" s="6">
        <v>30669413</v>
      </c>
      <c r="D3177" s="5" t="s">
        <v>2726</v>
      </c>
      <c r="E3177" s="5" t="s">
        <v>1044</v>
      </c>
      <c r="F3177" s="5" t="s">
        <v>4704</v>
      </c>
      <c r="G3177" s="6">
        <v>105478</v>
      </c>
      <c r="H3177" s="5" t="s">
        <v>4705</v>
      </c>
      <c r="I3177" s="6">
        <v>291</v>
      </c>
      <c r="J3177" s="5" t="s">
        <v>19</v>
      </c>
      <c r="K3177" s="5" t="s">
        <v>20</v>
      </c>
      <c r="L3177" s="6">
        <v>35000000</v>
      </c>
      <c r="M3177" s="6">
        <v>1990</v>
      </c>
      <c r="N3177" s="6">
        <v>6.2</v>
      </c>
      <c r="O3177" s="22">
        <f>IMDB_Movies!$C874-IMDB_Movies!$L874</f>
        <v>-14821835</v>
      </c>
    </row>
    <row r="3178" spans="1:15" x14ac:dyDescent="0.35">
      <c r="A3178" s="14" t="s">
        <v>10673</v>
      </c>
      <c r="B3178" s="6">
        <v>45</v>
      </c>
      <c r="C3178" s="6">
        <v>100669</v>
      </c>
      <c r="D3178" s="5" t="s">
        <v>1702</v>
      </c>
      <c r="E3178" s="5" t="s">
        <v>99</v>
      </c>
      <c r="F3178" s="5" t="s">
        <v>10674</v>
      </c>
      <c r="G3178" s="6">
        <v>2522</v>
      </c>
      <c r="H3178" s="5" t="s">
        <v>10675</v>
      </c>
      <c r="I3178" s="6">
        <v>11</v>
      </c>
      <c r="J3178" s="5" t="s">
        <v>19</v>
      </c>
      <c r="K3178" s="5" t="s">
        <v>20</v>
      </c>
      <c r="L3178" s="6">
        <v>3800000</v>
      </c>
      <c r="M3178" s="6">
        <v>2009</v>
      </c>
      <c r="N3178" s="6">
        <v>5.8</v>
      </c>
      <c r="O3178" s="21">
        <f>IMDB_Movies!$C2009-IMDB_Movies!$L2009</f>
        <v>-21569645</v>
      </c>
    </row>
    <row r="3179" spans="1:15" x14ac:dyDescent="0.35">
      <c r="A3179" s="14" t="s">
        <v>2722</v>
      </c>
      <c r="B3179" s="6">
        <v>225</v>
      </c>
      <c r="C3179" s="6">
        <v>62401264</v>
      </c>
      <c r="D3179" s="5" t="s">
        <v>329</v>
      </c>
      <c r="E3179" s="5" t="s">
        <v>449</v>
      </c>
      <c r="F3179" s="5" t="s">
        <v>2723</v>
      </c>
      <c r="G3179" s="6">
        <v>69484</v>
      </c>
      <c r="H3179" s="5" t="s">
        <v>2724</v>
      </c>
      <c r="I3179" s="6">
        <v>323</v>
      </c>
      <c r="J3179" s="5" t="s">
        <v>19</v>
      </c>
      <c r="K3179" s="5" t="s">
        <v>31</v>
      </c>
      <c r="L3179" s="6">
        <v>60000000</v>
      </c>
      <c r="M3179" s="6">
        <v>2016</v>
      </c>
      <c r="N3179" s="6">
        <v>5.9</v>
      </c>
      <c r="O3179" s="21">
        <f>IMDB_Movies!$C653-IMDB_Movies!$L653</f>
        <v>-8549125</v>
      </c>
    </row>
    <row r="3180" spans="1:15" x14ac:dyDescent="0.35">
      <c r="A3180" s="14" t="s">
        <v>6352</v>
      </c>
      <c r="B3180" s="6">
        <v>143</v>
      </c>
      <c r="C3180" s="6">
        <v>8047690</v>
      </c>
      <c r="D3180" s="5" t="s">
        <v>151</v>
      </c>
      <c r="E3180" s="5" t="s">
        <v>839</v>
      </c>
      <c r="F3180" s="5" t="s">
        <v>6902</v>
      </c>
      <c r="G3180" s="6">
        <v>77656</v>
      </c>
      <c r="H3180" s="5" t="s">
        <v>6903</v>
      </c>
      <c r="I3180" s="6">
        <v>220</v>
      </c>
      <c r="J3180" s="5" t="s">
        <v>1323</v>
      </c>
      <c r="K3180" s="5" t="s">
        <v>626</v>
      </c>
      <c r="L3180" s="6">
        <v>19400000</v>
      </c>
      <c r="M3180" s="6">
        <v>2006</v>
      </c>
      <c r="N3180" s="6">
        <v>7.5</v>
      </c>
      <c r="O3180" s="22">
        <f>IMDB_Movies!$C3411-IMDB_Movies!$L3411</f>
        <v>66336103</v>
      </c>
    </row>
    <row r="3181" spans="1:15" x14ac:dyDescent="0.35">
      <c r="A3181" s="14" t="s">
        <v>286</v>
      </c>
      <c r="B3181" s="6">
        <v>488</v>
      </c>
      <c r="C3181" s="6">
        <v>237282182</v>
      </c>
      <c r="D3181" s="5" t="s">
        <v>196</v>
      </c>
      <c r="E3181" s="5" t="s">
        <v>287</v>
      </c>
      <c r="F3181" s="5" t="s">
        <v>288</v>
      </c>
      <c r="G3181" s="6">
        <v>273556</v>
      </c>
      <c r="H3181" s="5" t="s">
        <v>290</v>
      </c>
      <c r="I3181" s="6">
        <v>428</v>
      </c>
      <c r="J3181" s="5" t="s">
        <v>19</v>
      </c>
      <c r="K3181" s="5" t="s">
        <v>20</v>
      </c>
      <c r="L3181" s="6">
        <v>185000000</v>
      </c>
      <c r="M3181" s="6">
        <v>2012</v>
      </c>
      <c r="N3181" s="6">
        <v>7.2</v>
      </c>
      <c r="O3181" s="22">
        <f>IMDB_Movies!$C1016-IMDB_Movies!$L1016</f>
        <v>-2028183</v>
      </c>
    </row>
    <row r="3182" spans="1:15" x14ac:dyDescent="0.35">
      <c r="A3182" s="14" t="s">
        <v>5624</v>
      </c>
      <c r="B3182" s="6">
        <v>101</v>
      </c>
      <c r="C3182" s="6">
        <v>8712564</v>
      </c>
      <c r="D3182" s="5" t="s">
        <v>1457</v>
      </c>
      <c r="E3182" s="5" t="s">
        <v>95</v>
      </c>
      <c r="F3182" s="5" t="s">
        <v>5625</v>
      </c>
      <c r="G3182" s="6">
        <v>16555</v>
      </c>
      <c r="H3182" s="5" t="s">
        <v>5626</v>
      </c>
      <c r="I3182" s="6">
        <v>139</v>
      </c>
      <c r="J3182" s="5" t="s">
        <v>19</v>
      </c>
      <c r="K3182" s="5" t="s">
        <v>20</v>
      </c>
      <c r="L3182" s="6">
        <v>27000000</v>
      </c>
      <c r="M3182" s="6">
        <v>2004</v>
      </c>
      <c r="N3182" s="6">
        <v>5.9</v>
      </c>
      <c r="O3182" s="22">
        <f>IMDB_Movies!$C2748-IMDB_Movies!$L2748</f>
        <v>14168359</v>
      </c>
    </row>
    <row r="3183" spans="1:15" x14ac:dyDescent="0.35">
      <c r="A3183" s="14" t="s">
        <v>5419</v>
      </c>
      <c r="B3183" s="6">
        <v>148</v>
      </c>
      <c r="C3183" s="6">
        <v>37036404</v>
      </c>
      <c r="D3183" s="5" t="s">
        <v>973</v>
      </c>
      <c r="E3183" s="5" t="s">
        <v>2381</v>
      </c>
      <c r="F3183" s="5" t="s">
        <v>5420</v>
      </c>
      <c r="G3183" s="6">
        <v>44816</v>
      </c>
      <c r="H3183" s="5" t="s">
        <v>5421</v>
      </c>
      <c r="I3183" s="6">
        <v>259</v>
      </c>
      <c r="J3183" s="5" t="s">
        <v>19</v>
      </c>
      <c r="K3183" s="5" t="s">
        <v>20</v>
      </c>
      <c r="L3183" s="6">
        <v>30000000</v>
      </c>
      <c r="M3183" s="6">
        <v>2000</v>
      </c>
      <c r="N3183" s="6">
        <v>6.4</v>
      </c>
      <c r="O3183" s="21">
        <f>IMDB_Movies!$C2205-IMDB_Movies!$L2205</f>
        <v>-1806081</v>
      </c>
    </row>
    <row r="3184" spans="1:15" x14ac:dyDescent="0.35">
      <c r="A3184" s="15" t="s">
        <v>1622</v>
      </c>
      <c r="B3184" s="8">
        <v>76</v>
      </c>
      <c r="C3184" s="8">
        <v>37901509</v>
      </c>
      <c r="D3184" s="7" t="s">
        <v>2256</v>
      </c>
      <c r="E3184" s="7" t="s">
        <v>247</v>
      </c>
      <c r="F3184" s="7" t="s">
        <v>2257</v>
      </c>
      <c r="G3184" s="8">
        <v>96385</v>
      </c>
      <c r="H3184" s="7" t="s">
        <v>2259</v>
      </c>
      <c r="I3184" s="8">
        <v>119</v>
      </c>
      <c r="J3184" s="7" t="s">
        <v>19</v>
      </c>
      <c r="K3184" s="7" t="s">
        <v>20</v>
      </c>
      <c r="L3184" s="8">
        <v>70000000</v>
      </c>
      <c r="M3184" s="8">
        <v>1997</v>
      </c>
      <c r="N3184" s="8">
        <v>7</v>
      </c>
      <c r="O3184" s="21">
        <f>IMDB_Movies!$C1101-IMDB_Movies!$L1101</f>
        <v>36207920</v>
      </c>
    </row>
    <row r="3185" spans="1:15" x14ac:dyDescent="0.35">
      <c r="A3185" s="14" t="s">
        <v>2960</v>
      </c>
      <c r="B3185" s="6">
        <v>92</v>
      </c>
      <c r="C3185" s="6">
        <v>141600000</v>
      </c>
      <c r="D3185" s="5" t="s">
        <v>2961</v>
      </c>
      <c r="E3185" s="5" t="s">
        <v>33</v>
      </c>
      <c r="F3185" s="5" t="s">
        <v>2962</v>
      </c>
      <c r="G3185" s="6">
        <v>119675</v>
      </c>
      <c r="H3185" s="5" t="s">
        <v>2964</v>
      </c>
      <c r="I3185" s="6">
        <v>216</v>
      </c>
      <c r="J3185" s="5" t="s">
        <v>19</v>
      </c>
      <c r="K3185" s="5" t="s">
        <v>20</v>
      </c>
      <c r="L3185" s="6">
        <v>55000000</v>
      </c>
      <c r="M3185" s="6">
        <v>1995</v>
      </c>
      <c r="N3185" s="6">
        <v>6.6</v>
      </c>
      <c r="O3185" s="21">
        <f>IMDB_Movies!$C1069-IMDB_Movies!$L1069</f>
        <v>48057348</v>
      </c>
    </row>
    <row r="3186" spans="1:15" x14ac:dyDescent="0.35">
      <c r="A3186" s="15" t="s">
        <v>2855</v>
      </c>
      <c r="B3186" s="8">
        <v>252</v>
      </c>
      <c r="C3186" s="8">
        <v>717753</v>
      </c>
      <c r="D3186" s="7" t="s">
        <v>4436</v>
      </c>
      <c r="E3186" s="7" t="s">
        <v>395</v>
      </c>
      <c r="F3186" s="7" t="s">
        <v>6101</v>
      </c>
      <c r="G3186" s="8">
        <v>33107</v>
      </c>
      <c r="H3186" s="7" t="s">
        <v>6102</v>
      </c>
      <c r="I3186" s="8">
        <v>128</v>
      </c>
      <c r="J3186" s="7" t="s">
        <v>19</v>
      </c>
      <c r="K3186" s="7" t="s">
        <v>1003</v>
      </c>
      <c r="L3186" s="8">
        <v>25000000</v>
      </c>
      <c r="M3186" s="8">
        <v>2012</v>
      </c>
      <c r="N3186" s="8">
        <v>6.1</v>
      </c>
      <c r="O3186" s="21">
        <f>IMDB_Movies!$C1225-IMDB_Movies!$L1225</f>
        <v>21836394</v>
      </c>
    </row>
    <row r="3187" spans="1:15" x14ac:dyDescent="0.35">
      <c r="A3187" s="14" t="s">
        <v>2755</v>
      </c>
      <c r="B3187" s="6">
        <v>125</v>
      </c>
      <c r="C3187" s="6">
        <v>37879996</v>
      </c>
      <c r="D3187" s="5" t="s">
        <v>2382</v>
      </c>
      <c r="E3187" s="5" t="s">
        <v>357</v>
      </c>
      <c r="F3187" s="5" t="s">
        <v>3566</v>
      </c>
      <c r="G3187" s="6">
        <v>81888</v>
      </c>
      <c r="H3187" s="5" t="s">
        <v>3567</v>
      </c>
      <c r="I3187" s="6">
        <v>254</v>
      </c>
      <c r="J3187" s="5" t="s">
        <v>19</v>
      </c>
      <c r="K3187" s="5" t="s">
        <v>20</v>
      </c>
      <c r="L3187" s="6">
        <v>48000000</v>
      </c>
      <c r="M3187" s="6">
        <v>2000</v>
      </c>
      <c r="N3187" s="6">
        <v>6</v>
      </c>
      <c r="O3187" s="21">
        <f>IMDB_Movies!$C2405-IMDB_Movies!$L2405</f>
        <v>-46840695</v>
      </c>
    </row>
    <row r="3188" spans="1:15" x14ac:dyDescent="0.35">
      <c r="A3188" s="14" t="s">
        <v>8737</v>
      </c>
      <c r="B3188" s="6">
        <v>265</v>
      </c>
      <c r="C3188" s="6">
        <v>6619173</v>
      </c>
      <c r="D3188" s="5" t="s">
        <v>8738</v>
      </c>
      <c r="E3188" s="5" t="s">
        <v>370</v>
      </c>
      <c r="F3188" s="5" t="s">
        <v>8739</v>
      </c>
      <c r="G3188" s="6">
        <v>87203</v>
      </c>
      <c r="H3188" s="5" t="s">
        <v>8740</v>
      </c>
      <c r="I3188" s="6">
        <v>221</v>
      </c>
      <c r="J3188" s="5" t="s">
        <v>19</v>
      </c>
      <c r="K3188" s="5" t="s">
        <v>20</v>
      </c>
      <c r="L3188" s="6">
        <v>10000000</v>
      </c>
      <c r="M3188" s="6">
        <v>2012</v>
      </c>
      <c r="N3188" s="6">
        <v>6.7</v>
      </c>
      <c r="O3188" s="22">
        <f>IMDB_Movies!$C1150-IMDB_Movies!$L1150</f>
        <v>16197315</v>
      </c>
    </row>
    <row r="3189" spans="1:15" x14ac:dyDescent="0.35">
      <c r="A3189" s="15" t="s">
        <v>4512</v>
      </c>
      <c r="B3189" s="8">
        <v>223</v>
      </c>
      <c r="C3189" s="8">
        <v>290158751</v>
      </c>
      <c r="D3189" s="7" t="s">
        <v>15</v>
      </c>
      <c r="E3189" s="7" t="s">
        <v>282</v>
      </c>
      <c r="F3189" s="7" t="s">
        <v>6181</v>
      </c>
      <c r="G3189" s="8">
        <v>837759</v>
      </c>
      <c r="H3189" s="7" t="s">
        <v>6182</v>
      </c>
      <c r="I3189" s="8">
        <v>900</v>
      </c>
      <c r="J3189" s="7" t="s">
        <v>19</v>
      </c>
      <c r="K3189" s="7" t="s">
        <v>20</v>
      </c>
      <c r="L3189" s="8">
        <v>18000000</v>
      </c>
      <c r="M3189" s="8">
        <v>1980</v>
      </c>
      <c r="N3189" s="8">
        <v>8.8000000000000007</v>
      </c>
      <c r="O3189" s="21">
        <f>IMDB_Movies!$C233-IMDB_Movies!$L233</f>
        <v>7678089</v>
      </c>
    </row>
    <row r="3190" spans="1:15" x14ac:dyDescent="0.35">
      <c r="A3190" s="14" t="s">
        <v>4001</v>
      </c>
      <c r="B3190" s="6">
        <v>212</v>
      </c>
      <c r="C3190" s="6">
        <v>89138076</v>
      </c>
      <c r="D3190" s="5" t="s">
        <v>3291</v>
      </c>
      <c r="E3190" s="5" t="s">
        <v>4002</v>
      </c>
      <c r="F3190" s="5" t="s">
        <v>4003</v>
      </c>
      <c r="G3190" s="6">
        <v>98535</v>
      </c>
      <c r="H3190" s="5" t="s">
        <v>4004</v>
      </c>
      <c r="I3190" s="6">
        <v>734</v>
      </c>
      <c r="J3190" s="5" t="s">
        <v>19</v>
      </c>
      <c r="K3190" s="5" t="s">
        <v>20</v>
      </c>
      <c r="L3190" s="6">
        <v>40000000</v>
      </c>
      <c r="M3190" s="6">
        <v>2000</v>
      </c>
      <c r="N3190" s="6">
        <v>5.5</v>
      </c>
      <c r="O3190" s="21">
        <f>IMDB_Movies!$C3744-IMDB_Movies!$L3744</f>
        <v>8413606</v>
      </c>
    </row>
    <row r="3191" spans="1:15" x14ac:dyDescent="0.35">
      <c r="A3191" s="15" t="s">
        <v>597</v>
      </c>
      <c r="B3191" s="8">
        <v>175</v>
      </c>
      <c r="C3191" s="8">
        <v>260031035</v>
      </c>
      <c r="D3191" s="7" t="s">
        <v>367</v>
      </c>
      <c r="E3191" s="7" t="s">
        <v>915</v>
      </c>
      <c r="F3191" s="7" t="s">
        <v>916</v>
      </c>
      <c r="G3191" s="8">
        <v>141414</v>
      </c>
      <c r="H3191" s="7" t="s">
        <v>917</v>
      </c>
      <c r="I3191" s="8">
        <v>482</v>
      </c>
      <c r="J3191" s="7" t="s">
        <v>19</v>
      </c>
      <c r="K3191" s="7" t="s">
        <v>20</v>
      </c>
      <c r="L3191" s="8">
        <v>123000000</v>
      </c>
      <c r="M3191" s="8">
        <v>2000</v>
      </c>
      <c r="N3191" s="8">
        <v>6</v>
      </c>
      <c r="O3191" s="21">
        <f>IMDB_Movies!$C2319-IMDB_Movies!$L2319</f>
        <v>49354205</v>
      </c>
    </row>
    <row r="3192" spans="1:15" x14ac:dyDescent="0.35">
      <c r="A3192" s="11" t="s">
        <v>10759</v>
      </c>
      <c r="B3192" s="12">
        <v>76</v>
      </c>
      <c r="C3192" s="12">
        <v>396035</v>
      </c>
      <c r="D3192" s="13" t="s">
        <v>151</v>
      </c>
      <c r="E3192" s="13" t="s">
        <v>1554</v>
      </c>
      <c r="F3192" s="13" t="s">
        <v>10760</v>
      </c>
      <c r="G3192" s="12">
        <v>2725</v>
      </c>
      <c r="H3192" s="13" t="s">
        <v>10761</v>
      </c>
      <c r="I3192" s="12">
        <v>48</v>
      </c>
      <c r="J3192" s="13" t="s">
        <v>19</v>
      </c>
      <c r="K3192" s="13" t="s">
        <v>31</v>
      </c>
      <c r="L3192" s="12">
        <v>1000000</v>
      </c>
      <c r="M3192" s="12">
        <v>2004</v>
      </c>
      <c r="N3192" s="12">
        <v>6.9</v>
      </c>
      <c r="O3192" s="22">
        <f>IMDB_Movies!$C3451-IMDB_Movies!$L3451</f>
        <v>-1573149</v>
      </c>
    </row>
    <row r="3193" spans="1:15" x14ac:dyDescent="0.35">
      <c r="A3193" s="14" t="s">
        <v>8695</v>
      </c>
      <c r="B3193" s="6">
        <v>33</v>
      </c>
      <c r="C3193" s="6">
        <v>13684949</v>
      </c>
      <c r="D3193" s="5" t="s">
        <v>335</v>
      </c>
      <c r="E3193" s="5" t="s">
        <v>1757</v>
      </c>
      <c r="F3193" s="5" t="s">
        <v>8696</v>
      </c>
      <c r="G3193" s="6">
        <v>4564</v>
      </c>
      <c r="H3193" s="5" t="s">
        <v>8697</v>
      </c>
      <c r="I3193" s="6">
        <v>43</v>
      </c>
      <c r="J3193" s="5" t="s">
        <v>19</v>
      </c>
      <c r="K3193" s="5" t="s">
        <v>20</v>
      </c>
      <c r="L3193" s="6">
        <v>3000000</v>
      </c>
      <c r="M3193" s="6">
        <v>2002</v>
      </c>
      <c r="N3193" s="6">
        <v>5.9</v>
      </c>
      <c r="O3193" s="21">
        <f>IMDB_Movies!$C1003-IMDB_Movies!$L1003</f>
        <v>-25280070</v>
      </c>
    </row>
    <row r="3194" spans="1:15" x14ac:dyDescent="0.35">
      <c r="A3194" s="11" t="s">
        <v>3275</v>
      </c>
      <c r="B3194" s="12">
        <v>53</v>
      </c>
      <c r="C3194" s="12">
        <v>38168022</v>
      </c>
      <c r="D3194" s="13" t="s">
        <v>9718</v>
      </c>
      <c r="E3194" s="13" t="s">
        <v>566</v>
      </c>
      <c r="F3194" s="13" t="s">
        <v>10286</v>
      </c>
      <c r="G3194" s="12">
        <v>4687</v>
      </c>
      <c r="H3194" s="13" t="s">
        <v>10287</v>
      </c>
      <c r="I3194" s="12">
        <v>83</v>
      </c>
      <c r="J3194" s="13" t="s">
        <v>19</v>
      </c>
      <c r="K3194" s="13" t="s">
        <v>20</v>
      </c>
      <c r="L3194" s="12">
        <v>3000000</v>
      </c>
      <c r="M3194" s="12">
        <v>2000</v>
      </c>
      <c r="N3194" s="12">
        <v>6.6</v>
      </c>
      <c r="O3194" s="22">
        <f>IMDB_Movies!$C1884-IMDB_Movies!$L1884</f>
        <v>-3403207</v>
      </c>
    </row>
    <row r="3195" spans="1:15" x14ac:dyDescent="0.35">
      <c r="A3195" s="14" t="s">
        <v>3478</v>
      </c>
      <c r="B3195" s="6">
        <v>125</v>
      </c>
      <c r="C3195" s="6">
        <v>6998324</v>
      </c>
      <c r="D3195" s="5" t="s">
        <v>1702</v>
      </c>
      <c r="E3195" s="5" t="s">
        <v>5542</v>
      </c>
      <c r="F3195" s="5" t="s">
        <v>5543</v>
      </c>
      <c r="G3195" s="6">
        <v>11476</v>
      </c>
      <c r="H3195" s="5" t="s">
        <v>5544</v>
      </c>
      <c r="I3195" s="6">
        <v>50</v>
      </c>
      <c r="J3195" s="5" t="s">
        <v>19</v>
      </c>
      <c r="K3195" s="5" t="s">
        <v>20</v>
      </c>
      <c r="L3195" s="6">
        <v>28000000</v>
      </c>
      <c r="M3195" s="6">
        <v>2015</v>
      </c>
      <c r="N3195" s="6">
        <v>6.1</v>
      </c>
      <c r="O3195" s="21">
        <f>IMDB_Movies!$C1997-IMDB_Movies!$L1997</f>
        <v>15280058</v>
      </c>
    </row>
    <row r="3196" spans="1:15" x14ac:dyDescent="0.35">
      <c r="A3196" s="15" t="s">
        <v>5813</v>
      </c>
      <c r="B3196" s="8">
        <v>127</v>
      </c>
      <c r="C3196" s="8">
        <v>10460089</v>
      </c>
      <c r="D3196" s="7" t="s">
        <v>1457</v>
      </c>
      <c r="E3196" s="7" t="s">
        <v>1096</v>
      </c>
      <c r="F3196" s="7" t="s">
        <v>9221</v>
      </c>
      <c r="G3196" s="8">
        <v>34098</v>
      </c>
      <c r="H3196" s="7" t="s">
        <v>9222</v>
      </c>
      <c r="I3196" s="8">
        <v>214</v>
      </c>
      <c r="J3196" s="7" t="s">
        <v>19</v>
      </c>
      <c r="K3196" s="7" t="s">
        <v>20</v>
      </c>
      <c r="L3196" s="8">
        <v>7500000</v>
      </c>
      <c r="M3196" s="8">
        <v>2002</v>
      </c>
      <c r="N3196" s="8">
        <v>7.2</v>
      </c>
      <c r="O3196" s="21">
        <f>IMDB_Movies!$C2723-IMDB_Movies!$L2723</f>
        <v>-8936125</v>
      </c>
    </row>
    <row r="3197" spans="1:15" x14ac:dyDescent="0.35">
      <c r="A3197" s="11" t="s">
        <v>429</v>
      </c>
      <c r="B3197" s="12">
        <v>384</v>
      </c>
      <c r="C3197" s="12">
        <v>222487711</v>
      </c>
      <c r="D3197" s="13" t="s">
        <v>430</v>
      </c>
      <c r="E3197" s="13" t="s">
        <v>431</v>
      </c>
      <c r="F3197" s="13" t="s">
        <v>432</v>
      </c>
      <c r="G3197" s="12">
        <v>279093</v>
      </c>
      <c r="H3197" s="13" t="s">
        <v>433</v>
      </c>
      <c r="I3197" s="12">
        <v>433</v>
      </c>
      <c r="J3197" s="13" t="s">
        <v>19</v>
      </c>
      <c r="K3197" s="13" t="s">
        <v>20</v>
      </c>
      <c r="L3197" s="12">
        <v>165000000</v>
      </c>
      <c r="M3197" s="12">
        <v>2014</v>
      </c>
      <c r="N3197" s="12">
        <v>7.9</v>
      </c>
      <c r="O3197" s="22">
        <f>IMDB_Movies!$C20-IMDB_Movies!$L20</f>
        <v>-2381334</v>
      </c>
    </row>
    <row r="3198" spans="1:15" x14ac:dyDescent="0.35">
      <c r="A3198" s="11" t="s">
        <v>7272</v>
      </c>
      <c r="B3198" s="12">
        <v>157</v>
      </c>
      <c r="C3198" s="12">
        <v>6855137</v>
      </c>
      <c r="D3198" s="13" t="s">
        <v>329</v>
      </c>
      <c r="E3198" s="13" t="s">
        <v>241</v>
      </c>
      <c r="F3198" s="13" t="s">
        <v>7273</v>
      </c>
      <c r="G3198" s="12">
        <v>88590</v>
      </c>
      <c r="H3198" s="13" t="s">
        <v>7274</v>
      </c>
      <c r="I3198" s="12">
        <v>419</v>
      </c>
      <c r="J3198" s="13" t="s">
        <v>19</v>
      </c>
      <c r="K3198" s="13" t="s">
        <v>539</v>
      </c>
      <c r="L3198" s="12">
        <v>17000000</v>
      </c>
      <c r="M3198" s="12">
        <v>2006</v>
      </c>
      <c r="N3198" s="12">
        <v>7.4</v>
      </c>
      <c r="O3198" s="22">
        <f>IMDB_Movies!$C618-IMDB_Movies!$L618</f>
        <v>37536959</v>
      </c>
    </row>
    <row r="3199" spans="1:15" x14ac:dyDescent="0.35">
      <c r="A3199" s="11" t="s">
        <v>10112</v>
      </c>
      <c r="B3199" s="12">
        <v>41</v>
      </c>
      <c r="C3199" s="12">
        <v>562059</v>
      </c>
      <c r="D3199" s="13" t="s">
        <v>2662</v>
      </c>
      <c r="E3199" s="13" t="s">
        <v>1124</v>
      </c>
      <c r="F3199" s="13" t="s">
        <v>10113</v>
      </c>
      <c r="G3199" s="12">
        <v>8535</v>
      </c>
      <c r="H3199" s="13" t="s">
        <v>10114</v>
      </c>
      <c r="I3199" s="12">
        <v>113</v>
      </c>
      <c r="J3199" s="13" t="s">
        <v>19</v>
      </c>
      <c r="K3199" s="13" t="s">
        <v>20</v>
      </c>
      <c r="L3199" s="12">
        <v>4000000</v>
      </c>
      <c r="M3199" s="12">
        <v>2002</v>
      </c>
      <c r="N3199" s="12">
        <v>7</v>
      </c>
      <c r="O3199" s="22">
        <f>IMDB_Movies!$C3589-IMDB_Movies!$L3589</f>
        <v>-1476537</v>
      </c>
    </row>
    <row r="3200" spans="1:15" x14ac:dyDescent="0.35">
      <c r="A3200" s="14" t="s">
        <v>1227</v>
      </c>
      <c r="B3200" s="6">
        <v>574</v>
      </c>
      <c r="C3200" s="6">
        <v>25556065</v>
      </c>
      <c r="D3200" s="5" t="s">
        <v>3531</v>
      </c>
      <c r="E3200" s="5" t="s">
        <v>62</v>
      </c>
      <c r="F3200" s="5" t="s">
        <v>6197</v>
      </c>
      <c r="G3200" s="6">
        <v>355126</v>
      </c>
      <c r="H3200" s="5" t="s">
        <v>6198</v>
      </c>
      <c r="I3200" s="6">
        <v>748</v>
      </c>
      <c r="J3200" s="5" t="s">
        <v>19</v>
      </c>
      <c r="K3200" s="5" t="s">
        <v>20</v>
      </c>
      <c r="L3200" s="6">
        <v>23000000</v>
      </c>
      <c r="M3200" s="6">
        <v>2013</v>
      </c>
      <c r="N3200" s="6">
        <v>8</v>
      </c>
      <c r="O3200" s="21">
        <f>IMDB_Movies!$C3502-IMDB_Movies!$L3502</f>
        <v>77763837</v>
      </c>
    </row>
    <row r="3201" spans="1:15" x14ac:dyDescent="0.35">
      <c r="A3201" s="11" t="s">
        <v>5108</v>
      </c>
      <c r="B3201" s="12">
        <v>147</v>
      </c>
      <c r="C3201" s="12">
        <v>2077046</v>
      </c>
      <c r="D3201" s="13" t="s">
        <v>973</v>
      </c>
      <c r="E3201" s="13" t="s">
        <v>4277</v>
      </c>
      <c r="F3201" s="13" t="s">
        <v>9609</v>
      </c>
      <c r="G3201" s="12">
        <v>27266</v>
      </c>
      <c r="H3201" s="13" t="s">
        <v>9610</v>
      </c>
      <c r="I3201" s="12">
        <v>75</v>
      </c>
      <c r="J3201" s="13" t="s">
        <v>19</v>
      </c>
      <c r="K3201" s="13" t="s">
        <v>20</v>
      </c>
      <c r="L3201" s="12">
        <v>6000000</v>
      </c>
      <c r="M3201" s="12">
        <v>2008</v>
      </c>
      <c r="N3201" s="12">
        <v>7</v>
      </c>
      <c r="O3201" s="22">
        <f>IMDB_Movies!$C2154-IMDB_Movies!$L2154</f>
        <v>17112929</v>
      </c>
    </row>
    <row r="3202" spans="1:15" x14ac:dyDescent="0.35">
      <c r="A3202" s="11" t="s">
        <v>4001</v>
      </c>
      <c r="B3202" s="12">
        <v>109</v>
      </c>
      <c r="C3202" s="12">
        <v>18090181</v>
      </c>
      <c r="D3202" s="13" t="s">
        <v>1785</v>
      </c>
      <c r="E3202" s="13" t="s">
        <v>2394</v>
      </c>
      <c r="F3202" s="13" t="s">
        <v>9099</v>
      </c>
      <c r="G3202" s="12">
        <v>38191</v>
      </c>
      <c r="H3202" s="13" t="s">
        <v>9100</v>
      </c>
      <c r="I3202" s="12">
        <v>271</v>
      </c>
      <c r="J3202" s="13" t="s">
        <v>19</v>
      </c>
      <c r="K3202" s="13" t="s">
        <v>20</v>
      </c>
      <c r="L3202" s="12">
        <v>8000000</v>
      </c>
      <c r="M3202" s="12">
        <v>1994</v>
      </c>
      <c r="N3202" s="12">
        <v>6.4</v>
      </c>
      <c r="O3202" s="22">
        <f>IMDB_Movies!$C3665-IMDB_Movies!$L3665</f>
        <v>7592632</v>
      </c>
    </row>
    <row r="3203" spans="1:15" x14ac:dyDescent="0.35">
      <c r="A3203" s="14" t="s">
        <v>4532</v>
      </c>
      <c r="B3203" s="6">
        <v>135</v>
      </c>
      <c r="C3203" s="6">
        <v>24185781</v>
      </c>
      <c r="D3203" s="5" t="s">
        <v>5023</v>
      </c>
      <c r="E3203" s="5" t="s">
        <v>535</v>
      </c>
      <c r="F3203" s="5" t="s">
        <v>5024</v>
      </c>
      <c r="G3203" s="6">
        <v>30339</v>
      </c>
      <c r="H3203" s="5" t="s">
        <v>5026</v>
      </c>
      <c r="I3203" s="6">
        <v>268</v>
      </c>
      <c r="J3203" s="5" t="s">
        <v>19</v>
      </c>
      <c r="K3203" s="5" t="s">
        <v>20</v>
      </c>
      <c r="L3203" s="6">
        <v>31000000</v>
      </c>
      <c r="M3203" s="6">
        <v>2001</v>
      </c>
      <c r="N3203" s="6">
        <v>6.9</v>
      </c>
      <c r="O3203" s="22">
        <f>IMDB_Movies!$C3313-IMDB_Movies!$L3313</f>
        <v>-4115185</v>
      </c>
    </row>
    <row r="3204" spans="1:15" x14ac:dyDescent="0.35">
      <c r="A3204" s="14" t="s">
        <v>2199</v>
      </c>
      <c r="B3204" s="6">
        <v>138</v>
      </c>
      <c r="C3204" s="6">
        <v>20991497</v>
      </c>
      <c r="D3204" s="5" t="s">
        <v>973</v>
      </c>
      <c r="E3204" s="5" t="s">
        <v>125</v>
      </c>
      <c r="F3204" s="5" t="s">
        <v>4528</v>
      </c>
      <c r="G3204" s="6">
        <v>39778</v>
      </c>
      <c r="H3204" s="5" t="s">
        <v>4529</v>
      </c>
      <c r="I3204" s="6">
        <v>172</v>
      </c>
      <c r="J3204" s="5" t="s">
        <v>19</v>
      </c>
      <c r="K3204" s="5" t="s">
        <v>20</v>
      </c>
      <c r="L3204" s="6">
        <v>37000000</v>
      </c>
      <c r="M3204" s="6">
        <v>2015</v>
      </c>
      <c r="N3204" s="6">
        <v>5.4</v>
      </c>
      <c r="O3204" s="22">
        <f>IMDB_Movies!$C2250-IMDB_Movies!$L2250</f>
        <v>-16406844</v>
      </c>
    </row>
    <row r="3205" spans="1:15" x14ac:dyDescent="0.35">
      <c r="A3205" s="11" t="s">
        <v>9989</v>
      </c>
      <c r="B3205" s="12">
        <v>54</v>
      </c>
      <c r="C3205" s="12">
        <v>713413</v>
      </c>
      <c r="D3205" s="13" t="s">
        <v>2032</v>
      </c>
      <c r="E3205" s="13" t="s">
        <v>9990</v>
      </c>
      <c r="F3205" s="13" t="s">
        <v>9991</v>
      </c>
      <c r="G3205" s="12">
        <v>9171</v>
      </c>
      <c r="H3205" s="13" t="s">
        <v>9992</v>
      </c>
      <c r="I3205" s="12">
        <v>68</v>
      </c>
      <c r="J3205" s="13" t="s">
        <v>6338</v>
      </c>
      <c r="K3205" s="13" t="s">
        <v>6339</v>
      </c>
      <c r="L3205" s="12">
        <v>4500000</v>
      </c>
      <c r="M3205" s="12">
        <v>1997</v>
      </c>
      <c r="N3205" s="12">
        <v>7.8</v>
      </c>
      <c r="O3205" s="22">
        <f>IMDB_Movies!$C2704-IMDB_Movies!$L2704</f>
        <v>14049211</v>
      </c>
    </row>
    <row r="3206" spans="1:15" x14ac:dyDescent="0.35">
      <c r="A3206" s="11" t="s">
        <v>868</v>
      </c>
      <c r="B3206" s="12">
        <v>181</v>
      </c>
      <c r="C3206" s="12">
        <v>66002193</v>
      </c>
      <c r="D3206" s="13" t="s">
        <v>1084</v>
      </c>
      <c r="E3206" s="13" t="s">
        <v>147</v>
      </c>
      <c r="F3206" s="13" t="s">
        <v>1085</v>
      </c>
      <c r="G3206" s="12">
        <v>44296</v>
      </c>
      <c r="H3206" s="13" t="s">
        <v>1086</v>
      </c>
      <c r="I3206" s="12">
        <v>144</v>
      </c>
      <c r="J3206" s="13" t="s">
        <v>19</v>
      </c>
      <c r="K3206" s="13" t="s">
        <v>20</v>
      </c>
      <c r="L3206" s="12">
        <v>110000000</v>
      </c>
      <c r="M3206" s="12">
        <v>2016</v>
      </c>
      <c r="N3206" s="12">
        <v>5.8</v>
      </c>
      <c r="O3206" s="22">
        <f>IMDB_Movies!$C280-IMDB_Movies!$L280</f>
        <v>-30340253</v>
      </c>
    </row>
    <row r="3207" spans="1:15" x14ac:dyDescent="0.35">
      <c r="A3207" s="14" t="s">
        <v>226</v>
      </c>
      <c r="B3207" s="6">
        <v>258</v>
      </c>
      <c r="C3207" s="6">
        <v>43290977</v>
      </c>
      <c r="D3207" s="5" t="s">
        <v>1457</v>
      </c>
      <c r="E3207" s="5" t="s">
        <v>2785</v>
      </c>
      <c r="F3207" s="5" t="s">
        <v>2786</v>
      </c>
      <c r="G3207" s="6">
        <v>75201</v>
      </c>
      <c r="H3207" s="5" t="s">
        <v>2787</v>
      </c>
      <c r="I3207" s="6">
        <v>256</v>
      </c>
      <c r="J3207" s="5" t="s">
        <v>19</v>
      </c>
      <c r="K3207" s="5" t="s">
        <v>31</v>
      </c>
      <c r="L3207" s="6">
        <v>80000000</v>
      </c>
      <c r="M3207" s="6">
        <v>2010</v>
      </c>
      <c r="N3207" s="6">
        <v>6.6</v>
      </c>
      <c r="O3207" s="21">
        <f>IMDB_Movies!$C2733-IMDB_Movies!$L2733</f>
        <v>-11537400</v>
      </c>
    </row>
    <row r="3208" spans="1:15" x14ac:dyDescent="0.35">
      <c r="A3208" s="14" t="s">
        <v>3181</v>
      </c>
      <c r="B3208" s="6">
        <v>331</v>
      </c>
      <c r="C3208" s="6">
        <v>29959436</v>
      </c>
      <c r="D3208" s="5" t="s">
        <v>3779</v>
      </c>
      <c r="E3208" s="5" t="s">
        <v>1608</v>
      </c>
      <c r="F3208" s="5" t="s">
        <v>7866</v>
      </c>
      <c r="G3208" s="6">
        <v>82327</v>
      </c>
      <c r="H3208" s="5" t="s">
        <v>7867</v>
      </c>
      <c r="I3208" s="6">
        <v>350</v>
      </c>
      <c r="J3208" s="5" t="s">
        <v>19</v>
      </c>
      <c r="K3208" s="5" t="s">
        <v>31</v>
      </c>
      <c r="L3208" s="6">
        <v>13000000</v>
      </c>
      <c r="M3208" s="6">
        <v>2011</v>
      </c>
      <c r="N3208" s="6">
        <v>6.4</v>
      </c>
      <c r="O3208" s="22">
        <f>IMDB_Movies!$C1508-IMDB_Movies!$L1508</f>
        <v>13064616</v>
      </c>
    </row>
    <row r="3209" spans="1:15" x14ac:dyDescent="0.35">
      <c r="A3209" s="14" t="s">
        <v>2360</v>
      </c>
      <c r="B3209" s="6">
        <v>358</v>
      </c>
      <c r="C3209" s="6">
        <v>18298649</v>
      </c>
      <c r="D3209" s="5" t="s">
        <v>4754</v>
      </c>
      <c r="E3209" s="5" t="s">
        <v>5334</v>
      </c>
      <c r="F3209" s="5" t="s">
        <v>5335</v>
      </c>
      <c r="G3209" s="6">
        <v>85024</v>
      </c>
      <c r="H3209" s="5" t="s">
        <v>5336</v>
      </c>
      <c r="I3209" s="6">
        <v>242</v>
      </c>
      <c r="J3209" s="5" t="s">
        <v>19</v>
      </c>
      <c r="K3209" s="5" t="s">
        <v>20</v>
      </c>
      <c r="L3209" s="6">
        <v>30000000</v>
      </c>
      <c r="M3209" s="6">
        <v>2011</v>
      </c>
      <c r="N3209" s="6">
        <v>6.4</v>
      </c>
      <c r="O3209" s="22">
        <f>IMDB_Movies!$C2414-IMDB_Movies!$L2414</f>
        <v>4351969</v>
      </c>
    </row>
    <row r="3210" spans="1:15" x14ac:dyDescent="0.35">
      <c r="A3210" s="14" t="s">
        <v>1106</v>
      </c>
      <c r="B3210" s="6">
        <v>178</v>
      </c>
      <c r="C3210" s="6">
        <v>80360866</v>
      </c>
      <c r="D3210" s="5" t="s">
        <v>1819</v>
      </c>
      <c r="E3210" s="5" t="s">
        <v>687</v>
      </c>
      <c r="F3210" s="5" t="s">
        <v>1820</v>
      </c>
      <c r="G3210" s="6">
        <v>44662</v>
      </c>
      <c r="H3210" s="5" t="s">
        <v>1821</v>
      </c>
      <c r="I3210" s="6">
        <v>127</v>
      </c>
      <c r="J3210" s="5" t="s">
        <v>19</v>
      </c>
      <c r="K3210" s="5" t="s">
        <v>20</v>
      </c>
      <c r="L3210" s="6">
        <v>80000000</v>
      </c>
      <c r="M3210" s="6">
        <v>2011</v>
      </c>
      <c r="N3210" s="6">
        <v>5.2</v>
      </c>
      <c r="O3210" s="21">
        <f>IMDB_Movies!$C2353-IMDB_Movies!$L2353</f>
        <v>-4651683</v>
      </c>
    </row>
    <row r="3211" spans="1:15" x14ac:dyDescent="0.35">
      <c r="A3211" s="11" t="s">
        <v>3162</v>
      </c>
      <c r="B3211" s="12">
        <v>76</v>
      </c>
      <c r="C3211" s="12">
        <v>38536376</v>
      </c>
      <c r="D3211" s="13" t="s">
        <v>2005</v>
      </c>
      <c r="E3211" s="13" t="s">
        <v>3752</v>
      </c>
      <c r="F3211" s="13" t="s">
        <v>5630</v>
      </c>
      <c r="G3211" s="12">
        <v>15866</v>
      </c>
      <c r="H3211" s="13" t="s">
        <v>5631</v>
      </c>
      <c r="I3211" s="12">
        <v>83</v>
      </c>
      <c r="J3211" s="13" t="s">
        <v>19</v>
      </c>
      <c r="K3211" s="13" t="s">
        <v>20</v>
      </c>
      <c r="L3211" s="12">
        <v>27000000</v>
      </c>
      <c r="M3211" s="12">
        <v>2011</v>
      </c>
      <c r="N3211" s="12">
        <v>3.6</v>
      </c>
      <c r="O3211" s="22">
        <f>IMDB_Movies!$C88-IMDB_Movies!$L88</f>
        <v>-69833498</v>
      </c>
    </row>
    <row r="3212" spans="1:15" x14ac:dyDescent="0.35">
      <c r="A3212" s="11" t="s">
        <v>11006</v>
      </c>
      <c r="B3212" s="12">
        <v>51</v>
      </c>
      <c r="C3212" s="12">
        <v>1744858</v>
      </c>
      <c r="D3212" s="13" t="s">
        <v>2910</v>
      </c>
      <c r="E3212" s="13" t="s">
        <v>946</v>
      </c>
      <c r="F3212" s="13" t="s">
        <v>11007</v>
      </c>
      <c r="G3212" s="12">
        <v>6084</v>
      </c>
      <c r="H3212" s="13" t="s">
        <v>11008</v>
      </c>
      <c r="I3212" s="12">
        <v>120</v>
      </c>
      <c r="J3212" s="13" t="s">
        <v>19</v>
      </c>
      <c r="K3212" s="13" t="s">
        <v>20</v>
      </c>
      <c r="L3212" s="12">
        <v>1000000</v>
      </c>
      <c r="M3212" s="12">
        <v>2000</v>
      </c>
      <c r="N3212" s="12">
        <v>7</v>
      </c>
      <c r="O3212" s="22">
        <f>IMDB_Movies!$C2268-IMDB_Movies!$L2268</f>
        <v>-20479108</v>
      </c>
    </row>
    <row r="3213" spans="1:15" x14ac:dyDescent="0.35">
      <c r="A3213" s="15" t="s">
        <v>2421</v>
      </c>
      <c r="B3213" s="8">
        <v>251</v>
      </c>
      <c r="C3213" s="8">
        <v>13753931</v>
      </c>
      <c r="D3213" s="7" t="s">
        <v>1335</v>
      </c>
      <c r="E3213" s="7" t="s">
        <v>8044</v>
      </c>
      <c r="F3213" s="7" t="s">
        <v>8045</v>
      </c>
      <c r="G3213" s="8">
        <v>132149</v>
      </c>
      <c r="H3213" s="7" t="s">
        <v>8046</v>
      </c>
      <c r="I3213" s="8">
        <v>316</v>
      </c>
      <c r="J3213" s="7" t="s">
        <v>470</v>
      </c>
      <c r="K3213" s="7" t="s">
        <v>20</v>
      </c>
      <c r="L3213" s="8">
        <v>19000000</v>
      </c>
      <c r="M3213" s="8">
        <v>2006</v>
      </c>
      <c r="N3213" s="8">
        <v>7.9</v>
      </c>
      <c r="O3213" s="21">
        <f>IMDB_Movies!$C3196-IMDB_Movies!$L3196</f>
        <v>2960089</v>
      </c>
    </row>
    <row r="3214" spans="1:15" x14ac:dyDescent="0.35">
      <c r="A3214" s="11" t="s">
        <v>2676</v>
      </c>
      <c r="B3214" s="12">
        <v>85</v>
      </c>
      <c r="C3214" s="12">
        <v>40219708</v>
      </c>
      <c r="D3214" s="13" t="s">
        <v>2483</v>
      </c>
      <c r="E3214" s="13" t="s">
        <v>415</v>
      </c>
      <c r="F3214" s="13" t="s">
        <v>6382</v>
      </c>
      <c r="G3214" s="12">
        <v>22649</v>
      </c>
      <c r="H3214" s="13" t="s">
        <v>6383</v>
      </c>
      <c r="I3214" s="12">
        <v>131</v>
      </c>
      <c r="J3214" s="13" t="s">
        <v>19</v>
      </c>
      <c r="K3214" s="13" t="s">
        <v>20</v>
      </c>
      <c r="L3214" s="12">
        <v>21000000</v>
      </c>
      <c r="M3214" s="12">
        <v>2001</v>
      </c>
      <c r="N3214" s="12">
        <v>6.3</v>
      </c>
      <c r="O3214" s="22">
        <f>IMDB_Movies!$C3575-IMDB_Movies!$L3575</f>
        <v>-17323302</v>
      </c>
    </row>
    <row r="3215" spans="1:15" x14ac:dyDescent="0.35">
      <c r="A3215" s="15" t="s">
        <v>1806</v>
      </c>
      <c r="B3215" s="8">
        <v>52</v>
      </c>
      <c r="C3215" s="8">
        <v>85300000</v>
      </c>
      <c r="D3215" s="7" t="s">
        <v>4963</v>
      </c>
      <c r="E3215" s="7" t="s">
        <v>388</v>
      </c>
      <c r="F3215" s="7" t="s">
        <v>8558</v>
      </c>
      <c r="G3215" s="8">
        <v>48629</v>
      </c>
      <c r="H3215" s="7" t="s">
        <v>8559</v>
      </c>
      <c r="I3215" s="8">
        <v>134</v>
      </c>
      <c r="J3215" s="7" t="s">
        <v>19</v>
      </c>
      <c r="K3215" s="7" t="s">
        <v>20</v>
      </c>
      <c r="L3215" s="8">
        <v>10000000</v>
      </c>
      <c r="M3215" s="8">
        <v>1981</v>
      </c>
      <c r="N3215" s="8">
        <v>6.9</v>
      </c>
      <c r="O3215" s="21">
        <f>IMDB_Movies!$C577-IMDB_Movies!$L577</f>
        <v>42373442</v>
      </c>
    </row>
    <row r="3216" spans="1:15" x14ac:dyDescent="0.35">
      <c r="A3216" s="14" t="s">
        <v>372</v>
      </c>
      <c r="B3216" s="6">
        <v>585</v>
      </c>
      <c r="C3216" s="6">
        <v>100189501</v>
      </c>
      <c r="D3216" s="5" t="s">
        <v>42</v>
      </c>
      <c r="E3216" s="5" t="s">
        <v>373</v>
      </c>
      <c r="F3216" s="5" t="s">
        <v>374</v>
      </c>
      <c r="G3216" s="6">
        <v>431620</v>
      </c>
      <c r="H3216" s="5" t="s">
        <v>376</v>
      </c>
      <c r="I3216" s="6">
        <v>741</v>
      </c>
      <c r="J3216" s="5" t="s">
        <v>19</v>
      </c>
      <c r="K3216" s="5" t="s">
        <v>20</v>
      </c>
      <c r="L3216" s="6">
        <v>178000000</v>
      </c>
      <c r="M3216" s="6">
        <v>2014</v>
      </c>
      <c r="N3216" s="6">
        <v>7.9</v>
      </c>
      <c r="O3216" s="22">
        <f>IMDB_Movies!$C298-IMDB_Movies!$L298</f>
        <v>-2787583</v>
      </c>
    </row>
    <row r="3217" spans="1:15" x14ac:dyDescent="0.35">
      <c r="A3217" s="11" t="s">
        <v>8520</v>
      </c>
      <c r="B3217" s="12">
        <v>210</v>
      </c>
      <c r="C3217" s="12">
        <v>4018695</v>
      </c>
      <c r="D3217" s="13" t="s">
        <v>1245</v>
      </c>
      <c r="E3217" s="13" t="s">
        <v>8521</v>
      </c>
      <c r="F3217" s="13" t="s">
        <v>9038</v>
      </c>
      <c r="G3217" s="12">
        <v>69759</v>
      </c>
      <c r="H3217" s="13" t="s">
        <v>9039</v>
      </c>
      <c r="I3217" s="12">
        <v>235</v>
      </c>
      <c r="J3217" s="13" t="s">
        <v>3587</v>
      </c>
      <c r="K3217" s="13" t="s">
        <v>3588</v>
      </c>
      <c r="L3217" s="12">
        <v>12000000</v>
      </c>
      <c r="M3217" s="12">
        <v>2010</v>
      </c>
      <c r="N3217" s="12">
        <v>8</v>
      </c>
      <c r="O3217" s="22">
        <f>IMDB_Movies!$C1268-IMDB_Movies!$L1268</f>
        <v>202076689</v>
      </c>
    </row>
    <row r="3218" spans="1:15" x14ac:dyDescent="0.35">
      <c r="A3218" s="11" t="s">
        <v>8793</v>
      </c>
      <c r="B3218" s="12">
        <v>96</v>
      </c>
      <c r="C3218" s="12">
        <v>3041803</v>
      </c>
      <c r="D3218" s="13" t="s">
        <v>151</v>
      </c>
      <c r="E3218" s="13" t="s">
        <v>3681</v>
      </c>
      <c r="F3218" s="13" t="s">
        <v>8794</v>
      </c>
      <c r="G3218" s="12">
        <v>6377</v>
      </c>
      <c r="H3218" s="13" t="s">
        <v>8795</v>
      </c>
      <c r="I3218" s="12">
        <v>181</v>
      </c>
      <c r="J3218" s="13" t="s">
        <v>19</v>
      </c>
      <c r="K3218" s="13" t="s">
        <v>31</v>
      </c>
      <c r="L3218" s="12">
        <v>10000000</v>
      </c>
      <c r="M3218" s="12">
        <v>2000</v>
      </c>
      <c r="N3218" s="12">
        <v>7.1</v>
      </c>
      <c r="O3218" s="22">
        <f>IMDB_Movies!$C3439-IMDB_Movies!$L3439</f>
        <v>124052771</v>
      </c>
    </row>
    <row r="3219" spans="1:15" x14ac:dyDescent="0.35">
      <c r="A3219" s="14" t="s">
        <v>3087</v>
      </c>
      <c r="B3219" s="6">
        <v>178</v>
      </c>
      <c r="C3219" s="6">
        <v>25857987</v>
      </c>
      <c r="D3219" s="5" t="s">
        <v>454</v>
      </c>
      <c r="E3219" s="5" t="s">
        <v>545</v>
      </c>
      <c r="F3219" s="5" t="s">
        <v>3088</v>
      </c>
      <c r="G3219" s="6">
        <v>110614</v>
      </c>
      <c r="H3219" s="5" t="s">
        <v>3089</v>
      </c>
      <c r="I3219" s="6">
        <v>532</v>
      </c>
      <c r="J3219" s="5" t="s">
        <v>19</v>
      </c>
      <c r="K3219" s="5" t="s">
        <v>20</v>
      </c>
      <c r="L3219" s="6">
        <v>62000000</v>
      </c>
      <c r="M3219" s="6">
        <v>2005</v>
      </c>
      <c r="N3219" s="6">
        <v>5.5</v>
      </c>
      <c r="O3219" s="21">
        <f>IMDB_Movies!$C927-IMDB_Movies!$L927</f>
        <v>-3780041</v>
      </c>
    </row>
    <row r="3220" spans="1:15" x14ac:dyDescent="0.35">
      <c r="A3220" s="14" t="s">
        <v>2676</v>
      </c>
      <c r="B3220" s="6">
        <v>76</v>
      </c>
      <c r="C3220" s="6">
        <v>61112916</v>
      </c>
      <c r="D3220" s="5" t="s">
        <v>367</v>
      </c>
      <c r="E3220" s="5" t="s">
        <v>59</v>
      </c>
      <c r="F3220" s="5" t="s">
        <v>2677</v>
      </c>
      <c r="G3220" s="6">
        <v>14888</v>
      </c>
      <c r="H3220" s="5" t="s">
        <v>2678</v>
      </c>
      <c r="I3220" s="6">
        <v>83</v>
      </c>
      <c r="J3220" s="5" t="s">
        <v>19</v>
      </c>
      <c r="K3220" s="5" t="s">
        <v>20</v>
      </c>
      <c r="L3220" s="6">
        <v>50000000</v>
      </c>
      <c r="M3220" s="6">
        <v>2006</v>
      </c>
      <c r="N3220" s="6">
        <v>4.4000000000000004</v>
      </c>
      <c r="O3220" s="22">
        <f>IMDB_Movies!$C2328-IMDB_Movies!$L2328</f>
        <v>60341380</v>
      </c>
    </row>
    <row r="3221" spans="1:15" x14ac:dyDescent="0.35">
      <c r="A3221" s="15" t="s">
        <v>3843</v>
      </c>
      <c r="B3221" s="8">
        <v>202</v>
      </c>
      <c r="C3221" s="8">
        <v>22494487</v>
      </c>
      <c r="D3221" s="7" t="s">
        <v>1457</v>
      </c>
      <c r="E3221" s="7" t="s">
        <v>683</v>
      </c>
      <c r="F3221" s="7" t="s">
        <v>5603</v>
      </c>
      <c r="G3221" s="8">
        <v>262153</v>
      </c>
      <c r="H3221" s="7" t="s">
        <v>5604</v>
      </c>
      <c r="I3221" s="8">
        <v>507</v>
      </c>
      <c r="J3221" s="7" t="s">
        <v>19</v>
      </c>
      <c r="K3221" s="7" t="s">
        <v>539</v>
      </c>
      <c r="L3221" s="8">
        <v>27000000</v>
      </c>
      <c r="M3221" s="8">
        <v>2006</v>
      </c>
      <c r="N3221" s="8">
        <v>7.8</v>
      </c>
      <c r="O3221" s="21">
        <f>IMDB_Movies!$C2717-IMDB_Movies!$L2717</f>
        <v>4203192</v>
      </c>
    </row>
    <row r="3222" spans="1:15" x14ac:dyDescent="0.35">
      <c r="A3222" s="15" t="s">
        <v>3843</v>
      </c>
      <c r="B3222" s="8">
        <v>159</v>
      </c>
      <c r="C3222" s="8">
        <v>5773519</v>
      </c>
      <c r="D3222" s="7" t="s">
        <v>2089</v>
      </c>
      <c r="E3222" s="7" t="s">
        <v>65</v>
      </c>
      <c r="F3222" s="7" t="s">
        <v>3844</v>
      </c>
      <c r="G3222" s="8">
        <v>28621</v>
      </c>
      <c r="H3222" s="7" t="s">
        <v>3846</v>
      </c>
      <c r="I3222" s="8">
        <v>91</v>
      </c>
      <c r="J3222" s="7" t="s">
        <v>19</v>
      </c>
      <c r="K3222" s="7" t="s">
        <v>20</v>
      </c>
      <c r="L3222" s="8">
        <v>40000000</v>
      </c>
      <c r="M3222" s="8">
        <v>2015</v>
      </c>
      <c r="N3222" s="8">
        <v>6</v>
      </c>
      <c r="O3222" s="21">
        <f>IMDB_Movies!$C3240-IMDB_Movies!$L3240</f>
        <v>-8102818</v>
      </c>
    </row>
    <row r="3223" spans="1:15" x14ac:dyDescent="0.35">
      <c r="A3223" s="14" t="s">
        <v>2368</v>
      </c>
      <c r="B3223" s="6">
        <v>9</v>
      </c>
      <c r="C3223" s="6">
        <v>2850263</v>
      </c>
      <c r="D3223" s="5" t="s">
        <v>10923</v>
      </c>
      <c r="E3223" s="5" t="s">
        <v>6995</v>
      </c>
      <c r="F3223" s="5" t="s">
        <v>10924</v>
      </c>
      <c r="G3223" s="6">
        <v>5061</v>
      </c>
      <c r="H3223" s="5" t="s">
        <v>10925</v>
      </c>
      <c r="I3223" s="6">
        <v>70</v>
      </c>
      <c r="J3223" s="5" t="s">
        <v>19</v>
      </c>
      <c r="K3223" s="5" t="s">
        <v>20</v>
      </c>
      <c r="L3223" s="6">
        <v>2600000</v>
      </c>
      <c r="M3223" s="6">
        <v>1993</v>
      </c>
      <c r="N3223" s="6">
        <v>6.2</v>
      </c>
      <c r="O3223" s="21">
        <f>IMDB_Movies!$C1211-IMDB_Movies!$L1211</f>
        <v>78360000</v>
      </c>
    </row>
    <row r="3224" spans="1:15" x14ac:dyDescent="0.35">
      <c r="A3224" s="14" t="s">
        <v>1744</v>
      </c>
      <c r="B3224" s="6">
        <v>275</v>
      </c>
      <c r="C3224" s="6">
        <v>134455175</v>
      </c>
      <c r="D3224" s="5" t="s">
        <v>706</v>
      </c>
      <c r="E3224" s="5" t="s">
        <v>179</v>
      </c>
      <c r="F3224" s="5" t="s">
        <v>4583</v>
      </c>
      <c r="G3224" s="6">
        <v>97664</v>
      </c>
      <c r="H3224" s="5" t="s">
        <v>4584</v>
      </c>
      <c r="I3224" s="6">
        <v>232</v>
      </c>
      <c r="J3224" s="5" t="s">
        <v>19</v>
      </c>
      <c r="K3224" s="5" t="s">
        <v>20</v>
      </c>
      <c r="L3224" s="6">
        <v>35000000</v>
      </c>
      <c r="M3224" s="6">
        <v>2013</v>
      </c>
      <c r="N3224" s="6">
        <v>5.7</v>
      </c>
      <c r="O3224" s="21">
        <f>IMDB_Movies!$C1781-IMDB_Movies!$L1781</f>
        <v>2860839</v>
      </c>
    </row>
    <row r="3225" spans="1:15" x14ac:dyDescent="0.35">
      <c r="A3225" s="14" t="s">
        <v>9264</v>
      </c>
      <c r="B3225" s="6">
        <v>118</v>
      </c>
      <c r="C3225" s="6">
        <v>21000000</v>
      </c>
      <c r="D3225" s="5" t="s">
        <v>28</v>
      </c>
      <c r="E3225" s="5" t="s">
        <v>141</v>
      </c>
      <c r="F3225" s="5" t="s">
        <v>9294</v>
      </c>
      <c r="G3225" s="6">
        <v>73950</v>
      </c>
      <c r="H3225" s="5" t="s">
        <v>9295</v>
      </c>
      <c r="I3225" s="6">
        <v>258</v>
      </c>
      <c r="J3225" s="5" t="s">
        <v>19</v>
      </c>
      <c r="K3225" s="5" t="s">
        <v>31</v>
      </c>
      <c r="L3225" s="6">
        <v>13000000</v>
      </c>
      <c r="M3225" s="6">
        <v>1974</v>
      </c>
      <c r="N3225" s="6">
        <v>6.8</v>
      </c>
      <c r="O3225" s="21">
        <f>IMDB_Movies!$C393-IMDB_Movies!$L393</f>
        <v>17007184</v>
      </c>
    </row>
    <row r="3226" spans="1:15" x14ac:dyDescent="0.35">
      <c r="A3226" s="11" t="s">
        <v>4667</v>
      </c>
      <c r="B3226" s="12">
        <v>148</v>
      </c>
      <c r="C3226" s="12">
        <v>37481242</v>
      </c>
      <c r="D3226" s="13" t="s">
        <v>1142</v>
      </c>
      <c r="E3226" s="13" t="s">
        <v>4668</v>
      </c>
      <c r="F3226" s="13" t="s">
        <v>4669</v>
      </c>
      <c r="G3226" s="12">
        <v>40654</v>
      </c>
      <c r="H3226" s="13" t="s">
        <v>4670</v>
      </c>
      <c r="I3226" s="12">
        <v>97</v>
      </c>
      <c r="J3226" s="13" t="s">
        <v>19</v>
      </c>
      <c r="K3226" s="13" t="s">
        <v>20</v>
      </c>
      <c r="L3226" s="12">
        <v>35000000</v>
      </c>
      <c r="M3226" s="12">
        <v>2010</v>
      </c>
      <c r="N3226" s="12">
        <v>5.3</v>
      </c>
      <c r="O3226" s="22">
        <f>IMDB_Movies!$C2578-IMDB_Movies!$L2578</f>
        <v>-54531374</v>
      </c>
    </row>
    <row r="3227" spans="1:15" x14ac:dyDescent="0.35">
      <c r="A3227" s="14" t="s">
        <v>10175</v>
      </c>
      <c r="B3227" s="6">
        <v>78</v>
      </c>
      <c r="C3227" s="6">
        <v>37606</v>
      </c>
      <c r="D3227" s="5" t="s">
        <v>5637</v>
      </c>
      <c r="E3227" s="5" t="s">
        <v>2009</v>
      </c>
      <c r="F3227" s="5" t="s">
        <v>10176</v>
      </c>
      <c r="G3227" s="6">
        <v>31836</v>
      </c>
      <c r="H3227" s="5" t="s">
        <v>10177</v>
      </c>
      <c r="I3227" s="6">
        <v>90</v>
      </c>
      <c r="J3227" s="5" t="s">
        <v>19</v>
      </c>
      <c r="K3227" s="5" t="s">
        <v>193</v>
      </c>
      <c r="L3227" s="6">
        <v>3500000</v>
      </c>
      <c r="M3227" s="6">
        <v>2009</v>
      </c>
      <c r="N3227" s="6">
        <v>6.8</v>
      </c>
      <c r="O3227" s="21">
        <f>IMDB_Movies!$C1803-IMDB_Movies!$L1803</f>
        <v>5740078</v>
      </c>
    </row>
    <row r="3228" spans="1:15" x14ac:dyDescent="0.35">
      <c r="A3228" s="14" t="s">
        <v>6775</v>
      </c>
      <c r="B3228" s="6">
        <v>45</v>
      </c>
      <c r="C3228" s="6">
        <v>27141959</v>
      </c>
      <c r="D3228" s="5" t="s">
        <v>8010</v>
      </c>
      <c r="E3228" s="5" t="s">
        <v>2573</v>
      </c>
      <c r="F3228" s="5" t="s">
        <v>8011</v>
      </c>
      <c r="G3228" s="6">
        <v>19547</v>
      </c>
      <c r="H3228" s="5" t="s">
        <v>8012</v>
      </c>
      <c r="I3228" s="6">
        <v>168</v>
      </c>
      <c r="J3228" s="5" t="s">
        <v>19</v>
      </c>
      <c r="K3228" s="5" t="s">
        <v>20</v>
      </c>
      <c r="L3228" s="6">
        <v>18000000</v>
      </c>
      <c r="M3228" s="6">
        <v>1999</v>
      </c>
      <c r="N3228" s="6">
        <v>2.5</v>
      </c>
      <c r="O3228" s="21">
        <f>IMDB_Movies!$C1839-IMDB_Movies!$L1839</f>
        <v>-696724557</v>
      </c>
    </row>
    <row r="3229" spans="1:15" x14ac:dyDescent="0.35">
      <c r="A3229" s="14" t="s">
        <v>6727</v>
      </c>
      <c r="B3229" s="6">
        <v>36</v>
      </c>
      <c r="C3229" s="6">
        <v>13391174</v>
      </c>
      <c r="D3229" s="5" t="s">
        <v>3779</v>
      </c>
      <c r="E3229" s="5" t="s">
        <v>6728</v>
      </c>
      <c r="F3229" s="5" t="s">
        <v>6729</v>
      </c>
      <c r="G3229" s="6">
        <v>5796</v>
      </c>
      <c r="H3229" s="5" t="s">
        <v>6730</v>
      </c>
      <c r="I3229" s="6">
        <v>177</v>
      </c>
      <c r="J3229" s="5" t="s">
        <v>19</v>
      </c>
      <c r="K3229" s="5" t="s">
        <v>20</v>
      </c>
      <c r="L3229" s="6">
        <v>20000000</v>
      </c>
      <c r="M3229" s="6">
        <v>2006</v>
      </c>
      <c r="N3229" s="6">
        <v>6.3</v>
      </c>
      <c r="O3229" s="21">
        <f>IMDB_Movies!$C1509-IMDB_Movies!$L1509</f>
        <v>-3731172</v>
      </c>
    </row>
    <row r="3230" spans="1:15" x14ac:dyDescent="0.35">
      <c r="A3230" s="14" t="s">
        <v>10561</v>
      </c>
      <c r="B3230" s="6">
        <v>67</v>
      </c>
      <c r="C3230" s="6">
        <v>313436</v>
      </c>
      <c r="D3230" s="5" t="s">
        <v>1702</v>
      </c>
      <c r="E3230" s="5" t="s">
        <v>10562</v>
      </c>
      <c r="F3230" s="5" t="s">
        <v>10563</v>
      </c>
      <c r="G3230" s="6">
        <v>12244</v>
      </c>
      <c r="H3230" s="5" t="s">
        <v>10564</v>
      </c>
      <c r="I3230" s="6">
        <v>95</v>
      </c>
      <c r="J3230" s="5" t="s">
        <v>9705</v>
      </c>
      <c r="K3230" s="5" t="s">
        <v>7449</v>
      </c>
      <c r="L3230" s="6">
        <v>15500000</v>
      </c>
      <c r="M3230" s="6">
        <v>2001</v>
      </c>
      <c r="N3230" s="6">
        <v>7.6</v>
      </c>
      <c r="O3230" s="22">
        <f>IMDB_Movies!$C1898-IMDB_Movies!$L1898</f>
        <v>26635000</v>
      </c>
    </row>
    <row r="3231" spans="1:15" x14ac:dyDescent="0.35">
      <c r="A3231" s="11" t="s">
        <v>9132</v>
      </c>
      <c r="B3231" s="12">
        <v>328</v>
      </c>
      <c r="C3231" s="12">
        <v>3442820</v>
      </c>
      <c r="D3231" s="13" t="s">
        <v>9133</v>
      </c>
      <c r="E3231" s="13" t="s">
        <v>1757</v>
      </c>
      <c r="F3231" s="13" t="s">
        <v>9134</v>
      </c>
      <c r="G3231" s="12">
        <v>31489</v>
      </c>
      <c r="H3231" s="13" t="s">
        <v>9135</v>
      </c>
      <c r="I3231" s="12">
        <v>140</v>
      </c>
      <c r="J3231" s="13" t="s">
        <v>19</v>
      </c>
      <c r="K3231" s="13" t="s">
        <v>20</v>
      </c>
      <c r="L3231" s="12">
        <v>8000000</v>
      </c>
      <c r="M3231" s="12">
        <v>2015</v>
      </c>
      <c r="N3231" s="12">
        <v>7.3</v>
      </c>
      <c r="O3231" s="22">
        <f>IMDB_Movies!$C1356-IMDB_Movies!$L1356</f>
        <v>-903266</v>
      </c>
    </row>
    <row r="3232" spans="1:15" x14ac:dyDescent="0.35">
      <c r="A3232" s="14" t="s">
        <v>4682</v>
      </c>
      <c r="B3232" s="6">
        <v>63</v>
      </c>
      <c r="C3232" s="6">
        <v>33423521</v>
      </c>
      <c r="D3232" s="5" t="s">
        <v>752</v>
      </c>
      <c r="E3232" s="5" t="s">
        <v>756</v>
      </c>
      <c r="F3232" s="5" t="s">
        <v>4683</v>
      </c>
      <c r="G3232" s="6">
        <v>53115</v>
      </c>
      <c r="H3232" s="5" t="s">
        <v>4684</v>
      </c>
      <c r="I3232" s="6">
        <v>282</v>
      </c>
      <c r="J3232" s="5" t="s">
        <v>19</v>
      </c>
      <c r="K3232" s="5" t="s">
        <v>471</v>
      </c>
      <c r="L3232" s="6">
        <v>35000000</v>
      </c>
      <c r="M3232" s="6">
        <v>1994</v>
      </c>
      <c r="N3232" s="6">
        <v>3.8</v>
      </c>
      <c r="O3232" s="21">
        <f>IMDB_Movies!$C111-IMDB_Movies!$L111</f>
        <v>23237389</v>
      </c>
    </row>
    <row r="3233" spans="1:15" x14ac:dyDescent="0.35">
      <c r="A3233" s="14" t="s">
        <v>8356</v>
      </c>
      <c r="B3233" s="6">
        <v>78</v>
      </c>
      <c r="C3233" s="6">
        <v>1779284</v>
      </c>
      <c r="D3233" s="5" t="s">
        <v>1702</v>
      </c>
      <c r="E3233" s="5" t="s">
        <v>1656</v>
      </c>
      <c r="F3233" s="5" t="s">
        <v>8357</v>
      </c>
      <c r="G3233" s="6">
        <v>12047</v>
      </c>
      <c r="H3233" s="5" t="s">
        <v>8358</v>
      </c>
      <c r="I3233" s="6">
        <v>122</v>
      </c>
      <c r="J3233" s="5" t="s">
        <v>19</v>
      </c>
      <c r="K3233" s="5" t="s">
        <v>20</v>
      </c>
      <c r="L3233" s="6">
        <v>12000000</v>
      </c>
      <c r="M3233" s="6">
        <v>2002</v>
      </c>
      <c r="N3233" s="6">
        <v>7.1</v>
      </c>
      <c r="O3233" s="21">
        <f>IMDB_Movies!$C1931-IMDB_Movies!$L1931</f>
        <v>-33982216</v>
      </c>
    </row>
    <row r="3234" spans="1:15" x14ac:dyDescent="0.35">
      <c r="A3234" s="14" t="s">
        <v>603</v>
      </c>
      <c r="B3234" s="6">
        <v>343</v>
      </c>
      <c r="C3234" s="6">
        <v>201148159</v>
      </c>
      <c r="D3234" s="5" t="s">
        <v>1357</v>
      </c>
      <c r="E3234" s="5" t="s">
        <v>419</v>
      </c>
      <c r="F3234" s="5" t="s">
        <v>1358</v>
      </c>
      <c r="G3234" s="6">
        <v>103749</v>
      </c>
      <c r="H3234" s="5" t="s">
        <v>1359</v>
      </c>
      <c r="I3234" s="6">
        <v>323</v>
      </c>
      <c r="J3234" s="5" t="s">
        <v>19</v>
      </c>
      <c r="K3234" s="5" t="s">
        <v>20</v>
      </c>
      <c r="L3234" s="6">
        <v>95000000</v>
      </c>
      <c r="M3234" s="6">
        <v>2015</v>
      </c>
      <c r="N3234" s="6">
        <v>7</v>
      </c>
      <c r="O3234" s="22">
        <f>IMDB_Movies!$C3105-IMDB_Movies!$L3105</f>
        <v>-6072524</v>
      </c>
    </row>
    <row r="3235" spans="1:15" x14ac:dyDescent="0.35">
      <c r="A3235" s="11" t="s">
        <v>1777</v>
      </c>
      <c r="B3235" s="12">
        <v>208</v>
      </c>
      <c r="C3235" s="12">
        <v>31598308</v>
      </c>
      <c r="D3235" s="13" t="s">
        <v>2000</v>
      </c>
      <c r="E3235" s="13" t="s">
        <v>24</v>
      </c>
      <c r="F3235" s="13" t="s">
        <v>3693</v>
      </c>
      <c r="G3235" s="12">
        <v>124765</v>
      </c>
      <c r="H3235" s="13" t="s">
        <v>3694</v>
      </c>
      <c r="I3235" s="12">
        <v>541</v>
      </c>
      <c r="J3235" s="13" t="s">
        <v>19</v>
      </c>
      <c r="K3235" s="13" t="s">
        <v>20</v>
      </c>
      <c r="L3235" s="12">
        <v>35000000</v>
      </c>
      <c r="M3235" s="12">
        <v>2001</v>
      </c>
      <c r="N3235" s="12">
        <v>6.8</v>
      </c>
      <c r="O3235" s="22">
        <f>IMDB_Movies!$C3765-IMDB_Movies!$L3765</f>
        <v>-31471505</v>
      </c>
    </row>
    <row r="3236" spans="1:15" x14ac:dyDescent="0.35">
      <c r="A3236" s="14" t="s">
        <v>501</v>
      </c>
      <c r="B3236" s="6">
        <v>277</v>
      </c>
      <c r="C3236" s="6">
        <v>51178893</v>
      </c>
      <c r="D3236" s="5" t="s">
        <v>3103</v>
      </c>
      <c r="E3236" s="5" t="s">
        <v>662</v>
      </c>
      <c r="F3236" s="5" t="s">
        <v>3104</v>
      </c>
      <c r="G3236" s="6">
        <v>24285</v>
      </c>
      <c r="H3236" s="5" t="s">
        <v>3105</v>
      </c>
      <c r="I3236" s="6">
        <v>110</v>
      </c>
      <c r="J3236" s="5" t="s">
        <v>19</v>
      </c>
      <c r="K3236" s="5" t="s">
        <v>20</v>
      </c>
      <c r="L3236" s="6">
        <v>50000000</v>
      </c>
      <c r="M3236" s="6">
        <v>2014</v>
      </c>
      <c r="N3236" s="6">
        <v>6.4</v>
      </c>
      <c r="O3236" s="21">
        <f>IMDB_Movies!$C1125-IMDB_Movies!$L1125</f>
        <v>37063889</v>
      </c>
    </row>
    <row r="3237" spans="1:15" x14ac:dyDescent="0.35">
      <c r="A3237" s="14" t="s">
        <v>3950</v>
      </c>
      <c r="B3237" s="6">
        <v>258</v>
      </c>
      <c r="C3237" s="6">
        <v>18600911</v>
      </c>
      <c r="D3237" s="5" t="s">
        <v>242</v>
      </c>
      <c r="E3237" s="5" t="s">
        <v>3741</v>
      </c>
      <c r="F3237" s="5" t="s">
        <v>3951</v>
      </c>
      <c r="G3237" s="6">
        <v>125198</v>
      </c>
      <c r="H3237" s="5" t="s">
        <v>3952</v>
      </c>
      <c r="I3237" s="6">
        <v>153</v>
      </c>
      <c r="J3237" s="5" t="s">
        <v>19</v>
      </c>
      <c r="K3237" s="5" t="s">
        <v>20</v>
      </c>
      <c r="L3237" s="6">
        <v>42000000</v>
      </c>
      <c r="M3237" s="6">
        <v>2012</v>
      </c>
      <c r="N3237" s="6">
        <v>6.6</v>
      </c>
      <c r="O3237" s="21">
        <f>IMDB_Movies!$C719-IMDB_Movies!$L719</f>
        <v>-49649808</v>
      </c>
    </row>
    <row r="3238" spans="1:15" x14ac:dyDescent="0.35">
      <c r="A3238" s="14" t="s">
        <v>1724</v>
      </c>
      <c r="B3238" s="6">
        <v>93</v>
      </c>
      <c r="C3238" s="6">
        <v>41256277</v>
      </c>
      <c r="D3238" s="5" t="s">
        <v>34</v>
      </c>
      <c r="E3238" s="5" t="s">
        <v>601</v>
      </c>
      <c r="F3238" s="5" t="s">
        <v>3389</v>
      </c>
      <c r="G3238" s="6">
        <v>46451</v>
      </c>
      <c r="H3238" s="5" t="s">
        <v>3390</v>
      </c>
      <c r="I3238" s="6">
        <v>156</v>
      </c>
      <c r="J3238" s="5" t="s">
        <v>19</v>
      </c>
      <c r="K3238" s="5" t="s">
        <v>20</v>
      </c>
      <c r="L3238" s="6">
        <v>50000000</v>
      </c>
      <c r="M3238" s="6">
        <v>1997</v>
      </c>
      <c r="N3238" s="6">
        <v>5.9</v>
      </c>
      <c r="O3238" s="22">
        <f>IMDB_Movies!$C960-IMDB_Movies!$L960</f>
        <v>-13461796</v>
      </c>
    </row>
    <row r="3239" spans="1:15" x14ac:dyDescent="0.35">
      <c r="A3239" s="15" t="s">
        <v>6752</v>
      </c>
      <c r="B3239" s="8">
        <v>50</v>
      </c>
      <c r="C3239" s="8">
        <v>2892582</v>
      </c>
      <c r="D3239" s="7" t="s">
        <v>1136</v>
      </c>
      <c r="E3239" s="7" t="s">
        <v>1228</v>
      </c>
      <c r="F3239" s="7" t="s">
        <v>10091</v>
      </c>
      <c r="G3239" s="8">
        <v>22697</v>
      </c>
      <c r="H3239" s="7" t="s">
        <v>10092</v>
      </c>
      <c r="I3239" s="8">
        <v>202</v>
      </c>
      <c r="J3239" s="7" t="s">
        <v>19</v>
      </c>
      <c r="K3239" s="7" t="s">
        <v>20</v>
      </c>
      <c r="L3239" s="8">
        <v>4000000</v>
      </c>
      <c r="M3239" s="8">
        <v>1996</v>
      </c>
      <c r="N3239" s="8">
        <v>7.6</v>
      </c>
      <c r="O3239" s="21">
        <f>IMDB_Movies!$C1611-IMDB_Movies!$L1611</f>
        <v>-39600000</v>
      </c>
    </row>
    <row r="3240" spans="1:15" x14ac:dyDescent="0.35">
      <c r="A3240" s="15" t="s">
        <v>1338</v>
      </c>
      <c r="B3240" s="8">
        <v>255</v>
      </c>
      <c r="C3240" s="8">
        <v>86897182</v>
      </c>
      <c r="D3240" s="7" t="s">
        <v>1136</v>
      </c>
      <c r="E3240" s="7" t="s">
        <v>862</v>
      </c>
      <c r="F3240" s="7" t="s">
        <v>1339</v>
      </c>
      <c r="G3240" s="8">
        <v>106790</v>
      </c>
      <c r="H3240" s="7" t="s">
        <v>1340</v>
      </c>
      <c r="I3240" s="8">
        <v>177</v>
      </c>
      <c r="J3240" s="7" t="s">
        <v>19</v>
      </c>
      <c r="K3240" s="7" t="s">
        <v>20</v>
      </c>
      <c r="L3240" s="8">
        <v>95000000</v>
      </c>
      <c r="M3240" s="8">
        <v>2012</v>
      </c>
      <c r="N3240" s="8">
        <v>6.2</v>
      </c>
      <c r="O3240" s="21">
        <f>IMDB_Movies!$C1667-IMDB_Movies!$L1667</f>
        <v>-22698869</v>
      </c>
    </row>
    <row r="3241" spans="1:15" x14ac:dyDescent="0.35">
      <c r="A3241" s="14" t="s">
        <v>6685</v>
      </c>
      <c r="B3241" s="6">
        <v>43</v>
      </c>
      <c r="C3241" s="6">
        <v>16988996</v>
      </c>
      <c r="D3241" s="5" t="s">
        <v>6686</v>
      </c>
      <c r="E3241" s="5" t="s">
        <v>1488</v>
      </c>
      <c r="F3241" s="5" t="s">
        <v>6687</v>
      </c>
      <c r="G3241" s="6">
        <v>3875</v>
      </c>
      <c r="H3241" s="5" t="s">
        <v>6688</v>
      </c>
      <c r="I3241" s="6">
        <v>75</v>
      </c>
      <c r="J3241" s="5" t="s">
        <v>19</v>
      </c>
      <c r="K3241" s="5" t="s">
        <v>20</v>
      </c>
      <c r="L3241" s="6">
        <v>35000000</v>
      </c>
      <c r="M3241" s="6">
        <v>2002</v>
      </c>
      <c r="N3241" s="6">
        <v>4</v>
      </c>
      <c r="O3241" s="21">
        <f>IMDB_Movies!$C2341-IMDB_Movies!$L2341</f>
        <v>-93990787</v>
      </c>
    </row>
    <row r="3242" spans="1:15" x14ac:dyDescent="0.35">
      <c r="A3242" s="14" t="s">
        <v>11139</v>
      </c>
      <c r="B3242" s="6">
        <v>6</v>
      </c>
      <c r="C3242" s="6">
        <v>35688</v>
      </c>
      <c r="D3242" s="5" t="s">
        <v>1136</v>
      </c>
      <c r="E3242" s="5" t="s">
        <v>11139</v>
      </c>
      <c r="F3242" s="5" t="s">
        <v>11140</v>
      </c>
      <c r="G3242" s="6">
        <v>4167</v>
      </c>
      <c r="H3242" s="5" t="s">
        <v>38</v>
      </c>
      <c r="I3242" s="6">
        <v>72</v>
      </c>
      <c r="J3242" s="5" t="s">
        <v>19</v>
      </c>
      <c r="K3242" s="5" t="s">
        <v>20</v>
      </c>
      <c r="L3242" s="6">
        <v>600000</v>
      </c>
      <c r="M3242" s="6">
        <v>2014</v>
      </c>
      <c r="N3242" s="6">
        <v>5.0999999999999996</v>
      </c>
      <c r="O3242" s="22">
        <f>IMDB_Movies!$C1718-IMDB_Movies!$L1718</f>
        <v>-6470234</v>
      </c>
    </row>
    <row r="3243" spans="1:15" x14ac:dyDescent="0.35">
      <c r="A3243" s="14" t="s">
        <v>5321</v>
      </c>
      <c r="B3243" s="6">
        <v>154</v>
      </c>
      <c r="C3243" s="6">
        <v>15709385</v>
      </c>
      <c r="D3243" s="5" t="s">
        <v>1444</v>
      </c>
      <c r="E3243" s="5" t="s">
        <v>966</v>
      </c>
      <c r="F3243" s="5" t="s">
        <v>5322</v>
      </c>
      <c r="G3243" s="6">
        <v>53053</v>
      </c>
      <c r="H3243" s="5" t="s">
        <v>5323</v>
      </c>
      <c r="I3243" s="6">
        <v>132</v>
      </c>
      <c r="J3243" s="5" t="s">
        <v>19</v>
      </c>
      <c r="K3243" s="5" t="s">
        <v>20</v>
      </c>
      <c r="L3243" s="6">
        <v>30000000</v>
      </c>
      <c r="M3243" s="6">
        <v>2008</v>
      </c>
      <c r="N3243" s="6">
        <v>6.7</v>
      </c>
      <c r="O3243" s="21">
        <f>IMDB_Movies!$C2825-IMDB_Movies!$L2825</f>
        <v>-23463880</v>
      </c>
    </row>
    <row r="3244" spans="1:15" x14ac:dyDescent="0.35">
      <c r="A3244" s="14" t="s">
        <v>46</v>
      </c>
      <c r="B3244" s="6">
        <v>300</v>
      </c>
      <c r="C3244" s="6">
        <v>373377893</v>
      </c>
      <c r="D3244" s="5" t="s">
        <v>175</v>
      </c>
      <c r="E3244" s="5" t="s">
        <v>49</v>
      </c>
      <c r="F3244" s="5" t="s">
        <v>176</v>
      </c>
      <c r="G3244" s="6">
        <v>411164</v>
      </c>
      <c r="H3244" s="5" t="s">
        <v>177</v>
      </c>
      <c r="I3244" s="6">
        <v>1303</v>
      </c>
      <c r="J3244" s="5" t="s">
        <v>19</v>
      </c>
      <c r="K3244" s="5" t="s">
        <v>20</v>
      </c>
      <c r="L3244" s="6">
        <v>200000000</v>
      </c>
      <c r="M3244" s="6">
        <v>2004</v>
      </c>
      <c r="N3244" s="6">
        <v>7.3</v>
      </c>
      <c r="O3244" s="22">
        <f>IMDB_Movies!$C230-IMDB_Movies!$L230</f>
        <v>-24536691</v>
      </c>
    </row>
    <row r="3245" spans="1:15" x14ac:dyDescent="0.35">
      <c r="A3245" s="14" t="s">
        <v>425</v>
      </c>
      <c r="B3245" s="6">
        <v>318</v>
      </c>
      <c r="C3245" s="6">
        <v>206435493</v>
      </c>
      <c r="D3245" s="5" t="s">
        <v>556</v>
      </c>
      <c r="E3245" s="5" t="s">
        <v>557</v>
      </c>
      <c r="F3245" s="5" t="s">
        <v>558</v>
      </c>
      <c r="G3245" s="6">
        <v>473887</v>
      </c>
      <c r="H3245" s="5" t="s">
        <v>560</v>
      </c>
      <c r="I3245" s="6">
        <v>626</v>
      </c>
      <c r="J3245" s="5" t="s">
        <v>19</v>
      </c>
      <c r="K3245" s="5" t="s">
        <v>20</v>
      </c>
      <c r="L3245" s="6">
        <v>150000000</v>
      </c>
      <c r="M3245" s="6">
        <v>2007</v>
      </c>
      <c r="N3245" s="6">
        <v>8</v>
      </c>
      <c r="O3245" s="22">
        <f>IMDB_Movies!$C1362-IMDB_Movies!$L1362</f>
        <v>19044241</v>
      </c>
    </row>
    <row r="3246" spans="1:15" x14ac:dyDescent="0.35">
      <c r="A3246" s="14" t="s">
        <v>2613</v>
      </c>
      <c r="B3246" s="6">
        <v>275</v>
      </c>
      <c r="C3246" s="6">
        <v>23213577</v>
      </c>
      <c r="D3246" s="5" t="s">
        <v>151</v>
      </c>
      <c r="E3246" s="5" t="s">
        <v>62</v>
      </c>
      <c r="F3246" s="5" t="s">
        <v>7374</v>
      </c>
      <c r="G3246" s="6">
        <v>198111</v>
      </c>
      <c r="H3246" s="5" t="s">
        <v>7375</v>
      </c>
      <c r="I3246" s="6">
        <v>365</v>
      </c>
      <c r="J3246" s="5" t="s">
        <v>19</v>
      </c>
      <c r="K3246" s="5" t="s">
        <v>2350</v>
      </c>
      <c r="L3246" s="6">
        <v>15500000</v>
      </c>
      <c r="M3246" s="6">
        <v>2008</v>
      </c>
      <c r="N3246" s="6">
        <v>7.2</v>
      </c>
      <c r="O3246" s="21">
        <f>IMDB_Movies!$C3438-IMDB_Movies!$L3438</f>
        <v>-88062505</v>
      </c>
    </row>
    <row r="3247" spans="1:15" x14ac:dyDescent="0.35">
      <c r="A3247" s="14" t="s">
        <v>1047</v>
      </c>
      <c r="B3247" s="6">
        <v>450</v>
      </c>
      <c r="C3247" s="6">
        <v>32154410</v>
      </c>
      <c r="D3247" s="5" t="s">
        <v>1444</v>
      </c>
      <c r="E3247" s="5" t="s">
        <v>317</v>
      </c>
      <c r="F3247" s="5" t="s">
        <v>5247</v>
      </c>
      <c r="G3247" s="6">
        <v>148327</v>
      </c>
      <c r="H3247" s="5" t="s">
        <v>5248</v>
      </c>
      <c r="I3247" s="6">
        <v>274</v>
      </c>
      <c r="J3247" s="5" t="s">
        <v>19</v>
      </c>
      <c r="K3247" s="5" t="s">
        <v>20</v>
      </c>
      <c r="L3247" s="6">
        <v>30000000</v>
      </c>
      <c r="M3247" s="6">
        <v>2013</v>
      </c>
      <c r="N3247" s="6">
        <v>7.1</v>
      </c>
      <c r="O3247" s="21">
        <f>IMDB_Movies!$C2811-IMDB_Movies!$L2811</f>
        <v>67900000</v>
      </c>
    </row>
    <row r="3248" spans="1:15" x14ac:dyDescent="0.35">
      <c r="A3248" s="14" t="s">
        <v>1466</v>
      </c>
      <c r="B3248" s="6">
        <v>393</v>
      </c>
      <c r="C3248" s="6">
        <v>37516013</v>
      </c>
      <c r="D3248" s="5" t="s">
        <v>2275</v>
      </c>
      <c r="E3248" s="5" t="s">
        <v>1237</v>
      </c>
      <c r="F3248" s="5" t="s">
        <v>2363</v>
      </c>
      <c r="G3248" s="6">
        <v>128629</v>
      </c>
      <c r="H3248" s="5" t="s">
        <v>2364</v>
      </c>
      <c r="I3248" s="6">
        <v>348</v>
      </c>
      <c r="J3248" s="5" t="s">
        <v>19</v>
      </c>
      <c r="K3248" s="5" t="s">
        <v>20</v>
      </c>
      <c r="L3248" s="6">
        <v>69000000</v>
      </c>
      <c r="M3248" s="6">
        <v>2012</v>
      </c>
      <c r="N3248" s="6">
        <v>5.9</v>
      </c>
      <c r="O3248" s="22">
        <f>IMDB_Movies!$C846-IMDB_Movies!$L846</f>
        <v>-120706229</v>
      </c>
    </row>
    <row r="3249" spans="1:15" x14ac:dyDescent="0.35">
      <c r="A3249" s="15" t="s">
        <v>6219</v>
      </c>
      <c r="B3249" s="8">
        <v>47</v>
      </c>
      <c r="C3249" s="8">
        <v>11508423</v>
      </c>
      <c r="D3249" s="7" t="s">
        <v>6220</v>
      </c>
      <c r="E3249" s="7" t="s">
        <v>2618</v>
      </c>
      <c r="F3249" s="7" t="s">
        <v>6221</v>
      </c>
      <c r="G3249" s="8">
        <v>3174</v>
      </c>
      <c r="H3249" s="7" t="s">
        <v>6222</v>
      </c>
      <c r="I3249" s="8">
        <v>19</v>
      </c>
      <c r="J3249" s="7" t="s">
        <v>19</v>
      </c>
      <c r="K3249" s="7" t="s">
        <v>20</v>
      </c>
      <c r="L3249" s="8">
        <v>23000000</v>
      </c>
      <c r="M3249" s="8">
        <v>2008</v>
      </c>
      <c r="N3249" s="8">
        <v>5.0999999999999996</v>
      </c>
      <c r="O3249" s="21">
        <f>IMDB_Movies!$C1405-IMDB_Movies!$L1405</f>
        <v>1019112</v>
      </c>
    </row>
    <row r="3250" spans="1:15" x14ac:dyDescent="0.35">
      <c r="A3250" s="15" t="s">
        <v>381</v>
      </c>
      <c r="B3250" s="8">
        <v>202</v>
      </c>
      <c r="C3250" s="8">
        <v>202007640</v>
      </c>
      <c r="D3250" s="7" t="s">
        <v>1313</v>
      </c>
      <c r="E3250" s="7" t="s">
        <v>748</v>
      </c>
      <c r="F3250" s="7" t="s">
        <v>1314</v>
      </c>
      <c r="G3250" s="8">
        <v>248045</v>
      </c>
      <c r="H3250" s="7" t="s">
        <v>1315</v>
      </c>
      <c r="I3250" s="8">
        <v>890</v>
      </c>
      <c r="J3250" s="7" t="s">
        <v>19</v>
      </c>
      <c r="K3250" s="7" t="s">
        <v>20</v>
      </c>
      <c r="L3250" s="8">
        <v>98000000</v>
      </c>
      <c r="M3250" s="8">
        <v>2001</v>
      </c>
      <c r="N3250" s="8">
        <v>6.3</v>
      </c>
      <c r="O3250" s="21">
        <f>IMDB_Movies!$C257-IMDB_Movies!$L257</f>
        <v>10339754</v>
      </c>
    </row>
    <row r="3251" spans="1:15" x14ac:dyDescent="0.35">
      <c r="A3251" s="15" t="s">
        <v>829</v>
      </c>
      <c r="B3251" s="8">
        <v>108</v>
      </c>
      <c r="C3251" s="8">
        <v>4291965</v>
      </c>
      <c r="D3251" s="7" t="s">
        <v>3779</v>
      </c>
      <c r="E3251" s="7" t="s">
        <v>5183</v>
      </c>
      <c r="F3251" s="7" t="s">
        <v>7919</v>
      </c>
      <c r="G3251" s="8">
        <v>9334</v>
      </c>
      <c r="H3251" s="7" t="s">
        <v>7920</v>
      </c>
      <c r="I3251" s="8">
        <v>59</v>
      </c>
      <c r="J3251" s="7" t="s">
        <v>19</v>
      </c>
      <c r="K3251" s="7" t="s">
        <v>1003</v>
      </c>
      <c r="L3251" s="8">
        <v>14000000</v>
      </c>
      <c r="M3251" s="8">
        <v>2006</v>
      </c>
      <c r="N3251" s="8">
        <v>6.7</v>
      </c>
      <c r="O3251" s="21">
        <f>IMDB_Movies!$C1505-IMDB_Movies!$L1505</f>
        <v>17966644</v>
      </c>
    </row>
    <row r="3252" spans="1:15" x14ac:dyDescent="0.35">
      <c r="A3252" s="15" t="s">
        <v>1193</v>
      </c>
      <c r="B3252" s="8">
        <v>164</v>
      </c>
      <c r="C3252" s="8">
        <v>148213377</v>
      </c>
      <c r="D3252" s="7" t="s">
        <v>2125</v>
      </c>
      <c r="E3252" s="7" t="s">
        <v>862</v>
      </c>
      <c r="F3252" s="7" t="s">
        <v>2126</v>
      </c>
      <c r="G3252" s="8">
        <v>130776</v>
      </c>
      <c r="H3252" s="7" t="s">
        <v>2128</v>
      </c>
      <c r="I3252" s="8">
        <v>437</v>
      </c>
      <c r="J3252" s="7" t="s">
        <v>19</v>
      </c>
      <c r="K3252" s="7" t="s">
        <v>20</v>
      </c>
      <c r="L3252" s="8">
        <v>73000000</v>
      </c>
      <c r="M3252" s="8">
        <v>2006</v>
      </c>
      <c r="N3252" s="8">
        <v>6.6</v>
      </c>
      <c r="O3252" s="21">
        <f>IMDB_Movies!$C571-IMDB_Movies!$L571</f>
        <v>-54985766</v>
      </c>
    </row>
    <row r="3253" spans="1:15" x14ac:dyDescent="0.35">
      <c r="A3253" s="15" t="s">
        <v>4489</v>
      </c>
      <c r="B3253" s="8">
        <v>247</v>
      </c>
      <c r="C3253" s="8">
        <v>31452765</v>
      </c>
      <c r="D3253" s="7" t="s">
        <v>1142</v>
      </c>
      <c r="E3253" s="7" t="s">
        <v>5652</v>
      </c>
      <c r="F3253" s="7" t="s">
        <v>6127</v>
      </c>
      <c r="G3253" s="8">
        <v>149835</v>
      </c>
      <c r="H3253" s="7" t="s">
        <v>6128</v>
      </c>
      <c r="I3253" s="8">
        <v>243</v>
      </c>
      <c r="J3253" s="7" t="s">
        <v>19</v>
      </c>
      <c r="K3253" s="7" t="s">
        <v>20</v>
      </c>
      <c r="L3253" s="8">
        <v>24000000</v>
      </c>
      <c r="M3253" s="8">
        <v>2008</v>
      </c>
      <c r="N3253" s="8">
        <v>6.6</v>
      </c>
      <c r="O3253" s="21">
        <f>IMDB_Movies!$C2485-IMDB_Movies!$L2485</f>
        <v>-14964155</v>
      </c>
    </row>
    <row r="3254" spans="1:15" x14ac:dyDescent="0.35">
      <c r="A3254" s="14" t="s">
        <v>2345</v>
      </c>
      <c r="B3254" s="6">
        <v>157</v>
      </c>
      <c r="C3254" s="6">
        <v>2086345</v>
      </c>
      <c r="D3254" s="5" t="s">
        <v>4014</v>
      </c>
      <c r="E3254" s="5" t="s">
        <v>7959</v>
      </c>
      <c r="F3254" s="5" t="s">
        <v>7960</v>
      </c>
      <c r="G3254" s="6">
        <v>64556</v>
      </c>
      <c r="H3254" s="5" t="s">
        <v>7961</v>
      </c>
      <c r="I3254" s="6">
        <v>140</v>
      </c>
      <c r="J3254" s="5" t="s">
        <v>1849</v>
      </c>
      <c r="K3254" s="5" t="s">
        <v>2350</v>
      </c>
      <c r="L3254" s="6">
        <v>10000000</v>
      </c>
      <c r="M3254" s="6">
        <v>2004</v>
      </c>
      <c r="N3254" s="6">
        <v>8.1</v>
      </c>
      <c r="O3254" s="22">
        <f>IMDB_Movies!$C1548-IMDB_Movies!$L1548</f>
        <v>-165959</v>
      </c>
    </row>
    <row r="3255" spans="1:15" x14ac:dyDescent="0.35">
      <c r="A3255" s="14" t="s">
        <v>4476</v>
      </c>
      <c r="B3255" s="6">
        <v>341</v>
      </c>
      <c r="C3255" s="6">
        <v>60338891</v>
      </c>
      <c r="D3255" s="5" t="s">
        <v>1702</v>
      </c>
      <c r="E3255" s="5" t="s">
        <v>49</v>
      </c>
      <c r="F3255" s="5" t="s">
        <v>4477</v>
      </c>
      <c r="G3255" s="6">
        <v>248468</v>
      </c>
      <c r="H3255" s="5" t="s">
        <v>4478</v>
      </c>
      <c r="I3255" s="6">
        <v>545</v>
      </c>
      <c r="J3255" s="5" t="s">
        <v>19</v>
      </c>
      <c r="K3255" s="5" t="s">
        <v>20</v>
      </c>
      <c r="L3255" s="6">
        <v>37000000</v>
      </c>
      <c r="M3255" s="6">
        <v>2008</v>
      </c>
      <c r="N3255" s="6">
        <v>7</v>
      </c>
      <c r="O3255" s="22">
        <f>IMDB_Movies!$C1944-IMDB_Movies!$L1944</f>
        <v>135992840</v>
      </c>
    </row>
    <row r="3256" spans="1:15" x14ac:dyDescent="0.35">
      <c r="A3256" s="15" t="s">
        <v>2129</v>
      </c>
      <c r="B3256" s="8">
        <v>91</v>
      </c>
      <c r="C3256" s="8">
        <v>112950721</v>
      </c>
      <c r="D3256" s="7" t="s">
        <v>367</v>
      </c>
      <c r="E3256" s="7" t="s">
        <v>2130</v>
      </c>
      <c r="F3256" s="7" t="s">
        <v>2131</v>
      </c>
      <c r="G3256" s="8">
        <v>33884</v>
      </c>
      <c r="H3256" s="7" t="s">
        <v>2133</v>
      </c>
      <c r="I3256" s="8">
        <v>79</v>
      </c>
      <c r="J3256" s="7" t="s">
        <v>19</v>
      </c>
      <c r="K3256" s="7" t="s">
        <v>20</v>
      </c>
      <c r="L3256" s="8">
        <v>72000000</v>
      </c>
      <c r="M3256" s="8">
        <v>2001</v>
      </c>
      <c r="N3256" s="8">
        <v>4.5999999999999996</v>
      </c>
      <c r="O3256" s="21">
        <f>IMDB_Movies!$C2327-IMDB_Movies!$L2327</f>
        <v>476767</v>
      </c>
    </row>
    <row r="3257" spans="1:15" x14ac:dyDescent="0.35">
      <c r="A3257" s="15" t="s">
        <v>928</v>
      </c>
      <c r="B3257" s="8">
        <v>262</v>
      </c>
      <c r="C3257" s="8">
        <v>131920333</v>
      </c>
      <c r="D3257" s="7" t="s">
        <v>161</v>
      </c>
      <c r="E3257" s="7" t="s">
        <v>157</v>
      </c>
      <c r="F3257" s="7" t="s">
        <v>930</v>
      </c>
      <c r="G3257" s="8">
        <v>213275</v>
      </c>
      <c r="H3257" s="7" t="s">
        <v>931</v>
      </c>
      <c r="I3257" s="8">
        <v>436</v>
      </c>
      <c r="J3257" s="7" t="s">
        <v>19</v>
      </c>
      <c r="K3257" s="7" t="s">
        <v>20</v>
      </c>
      <c r="L3257" s="8">
        <v>130000000</v>
      </c>
      <c r="M3257" s="8">
        <v>2007</v>
      </c>
      <c r="N3257" s="8">
        <v>5.6</v>
      </c>
      <c r="O3257" s="21">
        <f>IMDB_Movies!$C369-IMDB_Movies!$L369</f>
        <v>15989008</v>
      </c>
    </row>
    <row r="3258" spans="1:15" x14ac:dyDescent="0.35">
      <c r="A3258" s="14" t="s">
        <v>309</v>
      </c>
      <c r="B3258" s="6">
        <v>125</v>
      </c>
      <c r="C3258" s="6">
        <v>118500000</v>
      </c>
      <c r="D3258" s="5" t="s">
        <v>1278</v>
      </c>
      <c r="E3258" s="5" t="s">
        <v>2462</v>
      </c>
      <c r="F3258" s="5" t="s">
        <v>3968</v>
      </c>
      <c r="G3258" s="6">
        <v>340085</v>
      </c>
      <c r="H3258" s="5" t="s">
        <v>3970</v>
      </c>
      <c r="I3258" s="6">
        <v>327</v>
      </c>
      <c r="J3258" s="5" t="s">
        <v>19</v>
      </c>
      <c r="K3258" s="5" t="s">
        <v>20</v>
      </c>
      <c r="L3258" s="6">
        <v>40000000</v>
      </c>
      <c r="M3258" s="6">
        <v>1989</v>
      </c>
      <c r="N3258" s="6">
        <v>7.8</v>
      </c>
      <c r="O3258" s="22">
        <f>IMDB_Movies!$C1202-IMDB_Movies!$L1202</f>
        <v>-1381565</v>
      </c>
    </row>
    <row r="3259" spans="1:15" x14ac:dyDescent="0.35">
      <c r="A3259" s="15" t="s">
        <v>46</v>
      </c>
      <c r="B3259" s="8">
        <v>397</v>
      </c>
      <c r="C3259" s="8">
        <v>42057340</v>
      </c>
      <c r="D3259" s="7" t="s">
        <v>3550</v>
      </c>
      <c r="E3259" s="7" t="s">
        <v>2785</v>
      </c>
      <c r="F3259" s="7" t="s">
        <v>5189</v>
      </c>
      <c r="G3259" s="8">
        <v>158354</v>
      </c>
      <c r="H3259" s="7" t="s">
        <v>5190</v>
      </c>
      <c r="I3259" s="8">
        <v>691</v>
      </c>
      <c r="J3259" s="7" t="s">
        <v>19</v>
      </c>
      <c r="K3259" s="7" t="s">
        <v>20</v>
      </c>
      <c r="L3259" s="8">
        <v>30000000</v>
      </c>
      <c r="M3259" s="8">
        <v>2009</v>
      </c>
      <c r="N3259" s="8">
        <v>6.6</v>
      </c>
      <c r="O3259" s="21">
        <f>IMDB_Movies!$C3818-IMDB_Movies!$L3818</f>
        <v>783276</v>
      </c>
    </row>
    <row r="3260" spans="1:15" x14ac:dyDescent="0.35">
      <c r="A3260" s="11" t="s">
        <v>9856</v>
      </c>
      <c r="B3260" s="12">
        <v>59</v>
      </c>
      <c r="C3260" s="12">
        <v>6157157</v>
      </c>
      <c r="D3260" s="13" t="s">
        <v>1702</v>
      </c>
      <c r="E3260" s="13" t="s">
        <v>1831</v>
      </c>
      <c r="F3260" s="13" t="s">
        <v>9857</v>
      </c>
      <c r="G3260" s="12">
        <v>21416</v>
      </c>
      <c r="H3260" s="13" t="s">
        <v>9858</v>
      </c>
      <c r="I3260" s="12">
        <v>198</v>
      </c>
      <c r="J3260" s="13" t="s">
        <v>19</v>
      </c>
      <c r="K3260" s="13" t="s">
        <v>20</v>
      </c>
      <c r="L3260" s="12">
        <v>5000000</v>
      </c>
      <c r="M3260" s="12">
        <v>1989</v>
      </c>
      <c r="N3260" s="12">
        <v>7</v>
      </c>
      <c r="O3260" s="22">
        <f>IMDB_Movies!$C1940-IMDB_Movies!$L1940</f>
        <v>-11272676</v>
      </c>
    </row>
    <row r="3261" spans="1:15" x14ac:dyDescent="0.35">
      <c r="A3261" s="11" t="s">
        <v>3906</v>
      </c>
      <c r="B3261" s="12">
        <v>126</v>
      </c>
      <c r="C3261" s="12">
        <v>4599680</v>
      </c>
      <c r="D3261" s="13" t="s">
        <v>2243</v>
      </c>
      <c r="E3261" s="13" t="s">
        <v>1403</v>
      </c>
      <c r="F3261" s="13" t="s">
        <v>10609</v>
      </c>
      <c r="G3261" s="12">
        <v>68222</v>
      </c>
      <c r="H3261" s="13" t="s">
        <v>10610</v>
      </c>
      <c r="I3261" s="12">
        <v>545</v>
      </c>
      <c r="J3261" s="13" t="s">
        <v>19</v>
      </c>
      <c r="K3261" s="13" t="s">
        <v>20</v>
      </c>
      <c r="L3261" s="12">
        <v>1500000</v>
      </c>
      <c r="M3261" s="12">
        <v>2003</v>
      </c>
      <c r="N3261" s="12">
        <v>6.8</v>
      </c>
      <c r="O3261" s="22">
        <f>IMDB_Movies!$C3045-IMDB_Movies!$L3045</f>
        <v>-4851788</v>
      </c>
    </row>
    <row r="3262" spans="1:15" x14ac:dyDescent="0.35">
      <c r="A3262" s="14" t="s">
        <v>5412</v>
      </c>
      <c r="B3262" s="6">
        <v>221</v>
      </c>
      <c r="C3262" s="6">
        <v>183436380</v>
      </c>
      <c r="D3262" s="5" t="s">
        <v>4070</v>
      </c>
      <c r="E3262" s="5" t="s">
        <v>1658</v>
      </c>
      <c r="F3262" s="5" t="s">
        <v>5413</v>
      </c>
      <c r="G3262" s="6">
        <v>97697</v>
      </c>
      <c r="H3262" s="5" t="s">
        <v>5414</v>
      </c>
      <c r="I3262" s="6">
        <v>185</v>
      </c>
      <c r="J3262" s="5" t="s">
        <v>19</v>
      </c>
      <c r="K3262" s="5" t="s">
        <v>20</v>
      </c>
      <c r="L3262" s="6">
        <v>29000000</v>
      </c>
      <c r="M3262" s="6">
        <v>2015</v>
      </c>
      <c r="N3262" s="6">
        <v>6.5</v>
      </c>
      <c r="O3262" s="21">
        <f>IMDB_Movies!$C2439-IMDB_Movies!$L2439</f>
        <v>40668868</v>
      </c>
    </row>
    <row r="3263" spans="1:15" x14ac:dyDescent="0.35">
      <c r="A3263" s="15" t="s">
        <v>8232</v>
      </c>
      <c r="B3263" s="8">
        <v>111</v>
      </c>
      <c r="C3263" s="8">
        <v>37188667</v>
      </c>
      <c r="D3263" s="7" t="s">
        <v>1702</v>
      </c>
      <c r="E3263" s="7" t="s">
        <v>8233</v>
      </c>
      <c r="F3263" s="7" t="s">
        <v>8234</v>
      </c>
      <c r="G3263" s="8">
        <v>34219</v>
      </c>
      <c r="H3263" s="7" t="s">
        <v>8235</v>
      </c>
      <c r="I3263" s="8">
        <v>578</v>
      </c>
      <c r="J3263" s="7" t="s">
        <v>19</v>
      </c>
      <c r="K3263" s="7" t="s">
        <v>20</v>
      </c>
      <c r="L3263" s="8">
        <v>12000000</v>
      </c>
      <c r="M3263" s="8">
        <v>2002</v>
      </c>
      <c r="N3263" s="8">
        <v>3.3</v>
      </c>
      <c r="O3263" s="21">
        <f>IMDB_Movies!$C2035-IMDB_Movies!$L2035</f>
        <v>31859105</v>
      </c>
    </row>
    <row r="3264" spans="1:15" x14ac:dyDescent="0.35">
      <c r="A3264" s="14" t="s">
        <v>3735</v>
      </c>
      <c r="B3264" s="6">
        <v>143</v>
      </c>
      <c r="C3264" s="6">
        <v>6197866</v>
      </c>
      <c r="D3264" s="5" t="s">
        <v>1060</v>
      </c>
      <c r="E3264" s="5" t="s">
        <v>3292</v>
      </c>
      <c r="F3264" s="5" t="s">
        <v>8755</v>
      </c>
      <c r="G3264" s="6">
        <v>63733</v>
      </c>
      <c r="H3264" s="5" t="s">
        <v>8756</v>
      </c>
      <c r="I3264" s="6">
        <v>414</v>
      </c>
      <c r="J3264" s="5" t="s">
        <v>19</v>
      </c>
      <c r="K3264" s="5" t="s">
        <v>1003</v>
      </c>
      <c r="L3264" s="6">
        <v>10000000</v>
      </c>
      <c r="M3264" s="6">
        <v>1999</v>
      </c>
      <c r="N3264" s="6">
        <v>8</v>
      </c>
      <c r="O3264" s="22">
        <f>IMDB_Movies!$C1458-IMDB_Movies!$L1458</f>
        <v>44808372</v>
      </c>
    </row>
    <row r="3265" spans="1:15" x14ac:dyDescent="0.35">
      <c r="A3265" s="11" t="s">
        <v>3336</v>
      </c>
      <c r="B3265" s="12">
        <v>51</v>
      </c>
      <c r="C3265" s="12">
        <v>94900000</v>
      </c>
      <c r="D3265" s="13" t="s">
        <v>4885</v>
      </c>
      <c r="E3265" s="13" t="s">
        <v>3849</v>
      </c>
      <c r="F3265" s="13" t="s">
        <v>9269</v>
      </c>
      <c r="G3265" s="12">
        <v>35172</v>
      </c>
      <c r="H3265" s="13" t="s">
        <v>9270</v>
      </c>
      <c r="I3265" s="12">
        <v>128</v>
      </c>
      <c r="J3265" s="13" t="s">
        <v>19</v>
      </c>
      <c r="K3265" s="13" t="s">
        <v>20</v>
      </c>
      <c r="L3265" s="12">
        <v>4000000</v>
      </c>
      <c r="M3265" s="12">
        <v>1983</v>
      </c>
      <c r="N3265" s="12">
        <v>6.1</v>
      </c>
      <c r="O3265" s="22">
        <f>IMDB_Movies!$C3293-IMDB_Movies!$L3293</f>
        <v>27703470</v>
      </c>
    </row>
    <row r="3266" spans="1:15" x14ac:dyDescent="0.35">
      <c r="A3266" s="14" t="s">
        <v>4997</v>
      </c>
      <c r="B3266" s="6">
        <v>77</v>
      </c>
      <c r="C3266" s="6">
        <v>39025000</v>
      </c>
      <c r="D3266" s="5" t="s">
        <v>1316</v>
      </c>
      <c r="E3266" s="5" t="s">
        <v>7838</v>
      </c>
      <c r="F3266" s="5" t="s">
        <v>8447</v>
      </c>
      <c r="G3266" s="6">
        <v>73193</v>
      </c>
      <c r="H3266" s="5" t="s">
        <v>8448</v>
      </c>
      <c r="I3266" s="6">
        <v>190</v>
      </c>
      <c r="J3266" s="5" t="s">
        <v>19</v>
      </c>
      <c r="K3266" s="5" t="s">
        <v>31</v>
      </c>
      <c r="L3266" s="6">
        <v>11000000</v>
      </c>
      <c r="M3266" s="6">
        <v>1995</v>
      </c>
      <c r="N3266" s="6">
        <v>7.6</v>
      </c>
      <c r="O3266" s="22">
        <f>IMDB_Movies!$C2660-IMDB_Movies!$L2660</f>
        <v>-1482420</v>
      </c>
    </row>
    <row r="3267" spans="1:15" x14ac:dyDescent="0.35">
      <c r="A3267" s="15" t="s">
        <v>3213</v>
      </c>
      <c r="B3267" s="8">
        <v>98</v>
      </c>
      <c r="C3267" s="8">
        <v>72601713</v>
      </c>
      <c r="D3267" s="7" t="s">
        <v>1961</v>
      </c>
      <c r="E3267" s="7" t="s">
        <v>3214</v>
      </c>
      <c r="F3267" s="7" t="s">
        <v>3215</v>
      </c>
      <c r="G3267" s="8">
        <v>21396</v>
      </c>
      <c r="H3267" s="7" t="s">
        <v>3216</v>
      </c>
      <c r="I3267" s="8">
        <v>155</v>
      </c>
      <c r="J3267" s="7" t="s">
        <v>19</v>
      </c>
      <c r="K3267" s="7" t="s">
        <v>539</v>
      </c>
      <c r="L3267" s="8">
        <v>51000000</v>
      </c>
      <c r="M3267" s="8">
        <v>2006</v>
      </c>
      <c r="N3267" s="8">
        <v>5.6</v>
      </c>
      <c r="O3267" s="21">
        <f>IMDB_Movies!$C1359-IMDB_Movies!$L1359</f>
        <v>83151473</v>
      </c>
    </row>
    <row r="3268" spans="1:15" x14ac:dyDescent="0.35">
      <c r="A3268" s="15" t="s">
        <v>6155</v>
      </c>
      <c r="B3268" s="8">
        <v>129</v>
      </c>
      <c r="C3268" s="8">
        <v>1150403</v>
      </c>
      <c r="D3268" s="7" t="s">
        <v>1175</v>
      </c>
      <c r="E3268" s="7" t="s">
        <v>839</v>
      </c>
      <c r="F3268" s="7" t="s">
        <v>8104</v>
      </c>
      <c r="G3268" s="8">
        <v>14143</v>
      </c>
      <c r="H3268" s="7" t="s">
        <v>8105</v>
      </c>
      <c r="I3268" s="8">
        <v>102</v>
      </c>
      <c r="J3268" s="7" t="s">
        <v>19</v>
      </c>
      <c r="K3268" s="7" t="s">
        <v>20</v>
      </c>
      <c r="L3268" s="8">
        <v>13000000</v>
      </c>
      <c r="M3268" s="8">
        <v>2006</v>
      </c>
      <c r="N3268" s="8">
        <v>7.1</v>
      </c>
      <c r="O3268" s="21">
        <f>IMDB_Movies!$C1431-IMDB_Movies!$L1431</f>
        <v>-54684676</v>
      </c>
    </row>
    <row r="3269" spans="1:15" x14ac:dyDescent="0.35">
      <c r="A3269" s="11" t="s">
        <v>7792</v>
      </c>
      <c r="B3269" s="12">
        <v>205</v>
      </c>
      <c r="C3269" s="12">
        <v>613556</v>
      </c>
      <c r="D3269" s="13" t="s">
        <v>546</v>
      </c>
      <c r="E3269" s="13" t="s">
        <v>6388</v>
      </c>
      <c r="F3269" s="13" t="s">
        <v>7793</v>
      </c>
      <c r="G3269" s="12">
        <v>9427</v>
      </c>
      <c r="H3269" s="13" t="s">
        <v>7794</v>
      </c>
      <c r="I3269" s="12">
        <v>87</v>
      </c>
      <c r="J3269" s="13" t="s">
        <v>1323</v>
      </c>
      <c r="K3269" s="13" t="s">
        <v>7475</v>
      </c>
      <c r="L3269" s="12">
        <v>15000000</v>
      </c>
      <c r="M3269" s="12">
        <v>2015</v>
      </c>
      <c r="N3269" s="12">
        <v>6.4</v>
      </c>
      <c r="O3269" s="22">
        <f>IMDB_Movies!$C758-IMDB_Movies!$L758</f>
        <v>2828771</v>
      </c>
    </row>
    <row r="3270" spans="1:15" x14ac:dyDescent="0.35">
      <c r="A3270" s="14" t="s">
        <v>1877</v>
      </c>
      <c r="B3270" s="6">
        <v>113</v>
      </c>
      <c r="C3270" s="6">
        <v>36073232</v>
      </c>
      <c r="D3270" s="5" t="s">
        <v>1878</v>
      </c>
      <c r="E3270" s="5" t="s">
        <v>1879</v>
      </c>
      <c r="F3270" s="5" t="s">
        <v>1880</v>
      </c>
      <c r="G3270" s="6">
        <v>8913</v>
      </c>
      <c r="H3270" s="5" t="s">
        <v>1881</v>
      </c>
      <c r="I3270" s="6">
        <v>66</v>
      </c>
      <c r="J3270" s="5" t="s">
        <v>19</v>
      </c>
      <c r="K3270" s="5" t="s">
        <v>20</v>
      </c>
      <c r="L3270" s="6">
        <v>80000000</v>
      </c>
      <c r="M3270" s="6">
        <v>2013</v>
      </c>
      <c r="N3270" s="6">
        <v>5.2</v>
      </c>
      <c r="O3270" s="22">
        <f>IMDB_Movies!$C1072-IMDB_Movies!$L1072</f>
        <v>77334374</v>
      </c>
    </row>
    <row r="3271" spans="1:15" x14ac:dyDescent="0.35">
      <c r="A3271" s="14" t="s">
        <v>6309</v>
      </c>
      <c r="B3271" s="6">
        <v>76</v>
      </c>
      <c r="C3271" s="6">
        <v>25339117</v>
      </c>
      <c r="D3271" s="5" t="s">
        <v>1142</v>
      </c>
      <c r="E3271" s="5" t="s">
        <v>1770</v>
      </c>
      <c r="F3271" s="5" t="s">
        <v>8637</v>
      </c>
      <c r="G3271" s="6">
        <v>37885</v>
      </c>
      <c r="H3271" s="5" t="s">
        <v>8638</v>
      </c>
      <c r="I3271" s="6">
        <v>247</v>
      </c>
      <c r="J3271" s="5" t="s">
        <v>19</v>
      </c>
      <c r="K3271" s="5" t="s">
        <v>20</v>
      </c>
      <c r="L3271" s="6">
        <v>10000000</v>
      </c>
      <c r="M3271" s="6">
        <v>1998</v>
      </c>
      <c r="N3271" s="6">
        <v>6.5</v>
      </c>
      <c r="O3271" s="21">
        <f>IMDB_Movies!$C2495-IMDB_Movies!$L2495</f>
        <v>58813460</v>
      </c>
    </row>
    <row r="3272" spans="1:15" x14ac:dyDescent="0.35">
      <c r="A3272" s="11" t="s">
        <v>5558</v>
      </c>
      <c r="B3272" s="12">
        <v>177</v>
      </c>
      <c r="C3272" s="12">
        <v>20285518</v>
      </c>
      <c r="D3272" s="13" t="s">
        <v>329</v>
      </c>
      <c r="E3272" s="13" t="s">
        <v>241</v>
      </c>
      <c r="F3272" s="13" t="s">
        <v>5559</v>
      </c>
      <c r="G3272" s="12">
        <v>32103</v>
      </c>
      <c r="H3272" s="13" t="s">
        <v>5560</v>
      </c>
      <c r="I3272" s="12">
        <v>112</v>
      </c>
      <c r="J3272" s="13" t="s">
        <v>19</v>
      </c>
      <c r="K3272" s="13" t="s">
        <v>1003</v>
      </c>
      <c r="L3272" s="12">
        <v>28000000</v>
      </c>
      <c r="M3272" s="12">
        <v>2014</v>
      </c>
      <c r="N3272" s="12">
        <v>5.7</v>
      </c>
      <c r="O3272" s="22">
        <f>IMDB_Movies!$C660-IMDB_Movies!$L660</f>
        <v>-60432117</v>
      </c>
    </row>
    <row r="3273" spans="1:15" x14ac:dyDescent="0.35">
      <c r="A3273" s="14" t="s">
        <v>1854</v>
      </c>
      <c r="B3273" s="6">
        <v>94</v>
      </c>
      <c r="C3273" s="6">
        <v>58156435</v>
      </c>
      <c r="D3273" s="5" t="s">
        <v>1672</v>
      </c>
      <c r="E3273" s="5" t="s">
        <v>5138</v>
      </c>
      <c r="F3273" s="5" t="s">
        <v>5139</v>
      </c>
      <c r="G3273" s="6">
        <v>37479</v>
      </c>
      <c r="H3273" s="5" t="s">
        <v>5140</v>
      </c>
      <c r="I3273" s="6">
        <v>152</v>
      </c>
      <c r="J3273" s="5" t="s">
        <v>19</v>
      </c>
      <c r="K3273" s="5" t="s">
        <v>20</v>
      </c>
      <c r="L3273" s="6">
        <v>19000000</v>
      </c>
      <c r="M3273" s="6">
        <v>2004</v>
      </c>
      <c r="N3273" s="6">
        <v>5.9</v>
      </c>
      <c r="O3273" s="21">
        <f>IMDB_Movies!$C1197-IMDB_Movies!$L1197</f>
        <v>-73435</v>
      </c>
    </row>
    <row r="3274" spans="1:15" x14ac:dyDescent="0.35">
      <c r="A3274" s="15" t="s">
        <v>4655</v>
      </c>
      <c r="B3274" s="8">
        <v>277</v>
      </c>
      <c r="C3274" s="8">
        <v>30859000</v>
      </c>
      <c r="D3274" s="7" t="s">
        <v>3550</v>
      </c>
      <c r="E3274" s="7" t="s">
        <v>6553</v>
      </c>
      <c r="F3274" s="7" t="s">
        <v>8936</v>
      </c>
      <c r="G3274" s="8">
        <v>96410</v>
      </c>
      <c r="H3274" s="7" t="s">
        <v>8937</v>
      </c>
      <c r="I3274" s="8">
        <v>826</v>
      </c>
      <c r="J3274" s="7" t="s">
        <v>19</v>
      </c>
      <c r="K3274" s="7" t="s">
        <v>20</v>
      </c>
      <c r="L3274" s="8">
        <v>83532</v>
      </c>
      <c r="M3274" s="8">
        <v>1974</v>
      </c>
      <c r="N3274" s="8">
        <v>7.5</v>
      </c>
      <c r="O3274" s="21">
        <f>IMDB_Movies!$C3814-IMDB_Movies!$L3814</f>
        <v>-9933445</v>
      </c>
    </row>
    <row r="3275" spans="1:15" x14ac:dyDescent="0.35">
      <c r="A3275" s="14" t="s">
        <v>27</v>
      </c>
      <c r="B3275" s="6">
        <v>262</v>
      </c>
      <c r="C3275" s="6">
        <v>62647540</v>
      </c>
      <c r="D3275" s="5" t="s">
        <v>1004</v>
      </c>
      <c r="E3275" s="5" t="s">
        <v>270</v>
      </c>
      <c r="F3275" s="5" t="s">
        <v>2139</v>
      </c>
      <c r="G3275" s="6">
        <v>143525</v>
      </c>
      <c r="H3275" s="5" t="s">
        <v>2140</v>
      </c>
      <c r="I3275" s="6">
        <v>657</v>
      </c>
      <c r="J3275" s="5" t="s">
        <v>19</v>
      </c>
      <c r="K3275" s="5" t="s">
        <v>539</v>
      </c>
      <c r="L3275" s="6">
        <v>70000000</v>
      </c>
      <c r="M3275" s="6">
        <v>2005</v>
      </c>
      <c r="N3275" s="6">
        <v>7.1</v>
      </c>
      <c r="O3275" s="22">
        <f>IMDB_Movies!$C834-IMDB_Movies!$L834</f>
        <v>-20935667</v>
      </c>
    </row>
    <row r="3276" spans="1:15" x14ac:dyDescent="0.35">
      <c r="A3276" s="14" t="s">
        <v>4489</v>
      </c>
      <c r="B3276" s="6">
        <v>136</v>
      </c>
      <c r="C3276" s="6">
        <v>3151130</v>
      </c>
      <c r="D3276" s="5" t="s">
        <v>1136</v>
      </c>
      <c r="E3276" s="5" t="s">
        <v>6301</v>
      </c>
      <c r="F3276" s="5" t="s">
        <v>11559</v>
      </c>
      <c r="G3276" s="6">
        <v>181749</v>
      </c>
      <c r="H3276" s="5" t="s">
        <v>11560</v>
      </c>
      <c r="I3276" s="6">
        <v>615</v>
      </c>
      <c r="J3276" s="5" t="s">
        <v>19</v>
      </c>
      <c r="K3276" s="5" t="s">
        <v>20</v>
      </c>
      <c r="L3276" s="6">
        <v>230000</v>
      </c>
      <c r="M3276" s="6">
        <v>1994</v>
      </c>
      <c r="N3276" s="6">
        <v>7.8</v>
      </c>
      <c r="O3276" s="22">
        <f>IMDB_Movies!$C1606-IMDB_Movies!$L1606</f>
        <v>-4841843</v>
      </c>
    </row>
    <row r="3277" spans="1:15" x14ac:dyDescent="0.35">
      <c r="A3277" s="14" t="s">
        <v>2665</v>
      </c>
      <c r="B3277" s="6">
        <v>155</v>
      </c>
      <c r="C3277" s="6">
        <v>60786269</v>
      </c>
      <c r="D3277" s="5" t="s">
        <v>3685</v>
      </c>
      <c r="E3277" s="5" t="s">
        <v>3597</v>
      </c>
      <c r="F3277" s="5" t="s">
        <v>3686</v>
      </c>
      <c r="G3277" s="6">
        <v>90539</v>
      </c>
      <c r="H3277" s="5" t="s">
        <v>3687</v>
      </c>
      <c r="I3277" s="6">
        <v>379</v>
      </c>
      <c r="J3277" s="5" t="s">
        <v>19</v>
      </c>
      <c r="K3277" s="5" t="s">
        <v>20</v>
      </c>
      <c r="L3277" s="6">
        <v>45000000</v>
      </c>
      <c r="M3277" s="6">
        <v>2000</v>
      </c>
      <c r="N3277" s="6">
        <v>5.6</v>
      </c>
      <c r="O3277" s="22">
        <f>IMDB_Movies!$C2104-IMDB_Movies!$L2104</f>
        <v>18531390</v>
      </c>
    </row>
    <row r="3278" spans="1:15" x14ac:dyDescent="0.35">
      <c r="A3278" s="15" t="s">
        <v>8464</v>
      </c>
      <c r="B3278" s="8">
        <v>351</v>
      </c>
      <c r="C3278" s="8">
        <v>38317535</v>
      </c>
      <c r="D3278" s="7" t="s">
        <v>151</v>
      </c>
      <c r="E3278" s="7" t="s">
        <v>289</v>
      </c>
      <c r="F3278" s="7" t="s">
        <v>8465</v>
      </c>
      <c r="G3278" s="8">
        <v>73249</v>
      </c>
      <c r="H3278" s="7" t="s">
        <v>8466</v>
      </c>
      <c r="I3278" s="8">
        <v>212</v>
      </c>
      <c r="J3278" s="7" t="s">
        <v>19</v>
      </c>
      <c r="K3278" s="7" t="s">
        <v>31</v>
      </c>
      <c r="L3278" s="8">
        <v>11000000</v>
      </c>
      <c r="M3278" s="8">
        <v>2015</v>
      </c>
      <c r="N3278" s="8">
        <v>7.5</v>
      </c>
      <c r="O3278" s="21">
        <f>IMDB_Movies!$C3412-IMDB_Movies!$L3412</f>
        <v>9975979</v>
      </c>
    </row>
    <row r="3279" spans="1:15" x14ac:dyDescent="0.35">
      <c r="A3279" s="14" t="s">
        <v>1886</v>
      </c>
      <c r="B3279" s="6">
        <v>78</v>
      </c>
      <c r="C3279" s="6">
        <v>29500000</v>
      </c>
      <c r="D3279" s="5" t="s">
        <v>8624</v>
      </c>
      <c r="E3279" s="5" t="s">
        <v>1963</v>
      </c>
      <c r="F3279" s="5" t="s">
        <v>8625</v>
      </c>
      <c r="G3279" s="6">
        <v>25613</v>
      </c>
      <c r="H3279" s="5" t="s">
        <v>8626</v>
      </c>
      <c r="I3279" s="6">
        <v>121</v>
      </c>
      <c r="J3279" s="5" t="s">
        <v>19</v>
      </c>
      <c r="K3279" s="5" t="s">
        <v>20</v>
      </c>
      <c r="L3279" s="6">
        <v>10000000</v>
      </c>
      <c r="M3279" s="6">
        <v>1983</v>
      </c>
      <c r="N3279" s="6">
        <v>6.5</v>
      </c>
      <c r="O3279" s="21">
        <f>IMDB_Movies!$C3670-IMDB_Movies!$L3670</f>
        <v>-22505025</v>
      </c>
    </row>
    <row r="3280" spans="1:15" x14ac:dyDescent="0.35">
      <c r="A3280" s="14" t="s">
        <v>6702</v>
      </c>
      <c r="B3280" s="6">
        <v>88</v>
      </c>
      <c r="C3280" s="6">
        <v>56631572</v>
      </c>
      <c r="D3280" s="5" t="s">
        <v>1142</v>
      </c>
      <c r="E3280" s="5" t="s">
        <v>5555</v>
      </c>
      <c r="F3280" s="5" t="s">
        <v>7946</v>
      </c>
      <c r="G3280" s="6">
        <v>123390</v>
      </c>
      <c r="H3280" s="5" t="s">
        <v>7947</v>
      </c>
      <c r="I3280" s="6">
        <v>248</v>
      </c>
      <c r="J3280" s="5" t="s">
        <v>19</v>
      </c>
      <c r="K3280" s="5" t="s">
        <v>20</v>
      </c>
      <c r="L3280" s="6">
        <v>12000000</v>
      </c>
      <c r="M3280" s="6">
        <v>1995</v>
      </c>
      <c r="N3280" s="6">
        <v>6.8</v>
      </c>
      <c r="O3280" s="21">
        <f>IMDB_Movies!$C2481-IMDB_Movies!$L2481</f>
        <v>-3535096</v>
      </c>
    </row>
    <row r="3281" spans="1:15" x14ac:dyDescent="0.35">
      <c r="A3281" s="11" t="s">
        <v>7443</v>
      </c>
      <c r="B3281" s="12">
        <v>172</v>
      </c>
      <c r="C3281" s="12">
        <v>5023275</v>
      </c>
      <c r="D3281" s="13" t="s">
        <v>7754</v>
      </c>
      <c r="E3281" s="13" t="s">
        <v>7494</v>
      </c>
      <c r="F3281" s="13" t="s">
        <v>7755</v>
      </c>
      <c r="G3281" s="12">
        <v>34194</v>
      </c>
      <c r="H3281" s="13" t="s">
        <v>7756</v>
      </c>
      <c r="I3281" s="12">
        <v>199</v>
      </c>
      <c r="J3281" s="13" t="s">
        <v>19</v>
      </c>
      <c r="K3281" s="13" t="s">
        <v>1003</v>
      </c>
      <c r="L3281" s="12">
        <v>15000000</v>
      </c>
      <c r="M3281" s="12">
        <v>2005</v>
      </c>
      <c r="N3281" s="12">
        <v>7.5</v>
      </c>
      <c r="O3281" s="22">
        <f>IMDB_Movies!$C1212-IMDB_Movies!$L1212</f>
        <v>-40713572</v>
      </c>
    </row>
    <row r="3282" spans="1:15" x14ac:dyDescent="0.35">
      <c r="A3282" s="14" t="s">
        <v>5051</v>
      </c>
      <c r="B3282" s="6">
        <v>214</v>
      </c>
      <c r="C3282" s="6">
        <v>125014030</v>
      </c>
      <c r="D3282" s="5" t="s">
        <v>151</v>
      </c>
      <c r="E3282" s="5" t="s">
        <v>317</v>
      </c>
      <c r="F3282" s="5" t="s">
        <v>5052</v>
      </c>
      <c r="G3282" s="6">
        <v>145852</v>
      </c>
      <c r="H3282" s="5" t="s">
        <v>5053</v>
      </c>
      <c r="I3282" s="6">
        <v>164</v>
      </c>
      <c r="J3282" s="5" t="s">
        <v>19</v>
      </c>
      <c r="K3282" s="5" t="s">
        <v>20</v>
      </c>
      <c r="L3282" s="6">
        <v>30000000</v>
      </c>
      <c r="M3282" s="6">
        <v>2012</v>
      </c>
      <c r="N3282" s="6">
        <v>6.8</v>
      </c>
      <c r="O3282" s="21">
        <f>IMDB_Movies!$C3462-IMDB_Movies!$L3462</f>
        <v>-5724443</v>
      </c>
    </row>
    <row r="3283" spans="1:15" x14ac:dyDescent="0.35">
      <c r="A3283" s="14" t="s">
        <v>6647</v>
      </c>
      <c r="B3283" s="6">
        <v>63</v>
      </c>
      <c r="C3283" s="6">
        <v>115862</v>
      </c>
      <c r="D3283" s="5" t="s">
        <v>151</v>
      </c>
      <c r="E3283" s="5" t="s">
        <v>966</v>
      </c>
      <c r="F3283" s="5" t="s">
        <v>9618</v>
      </c>
      <c r="G3283" s="6">
        <v>7394</v>
      </c>
      <c r="H3283" s="5" t="s">
        <v>9619</v>
      </c>
      <c r="I3283" s="6">
        <v>50</v>
      </c>
      <c r="J3283" s="5" t="s">
        <v>19</v>
      </c>
      <c r="K3283" s="5" t="s">
        <v>20</v>
      </c>
      <c r="L3283" s="6">
        <v>6000000</v>
      </c>
      <c r="M3283" s="6">
        <v>2009</v>
      </c>
      <c r="N3283" s="6">
        <v>6.7</v>
      </c>
      <c r="O3283" s="22">
        <f>IMDB_Movies!$C3467-IMDB_Movies!$L3467</f>
        <v>15501605</v>
      </c>
    </row>
    <row r="3284" spans="1:15" x14ac:dyDescent="0.35">
      <c r="A3284" s="11" t="s">
        <v>3162</v>
      </c>
      <c r="B3284" s="12">
        <v>103</v>
      </c>
      <c r="C3284" s="12">
        <v>85570368</v>
      </c>
      <c r="D3284" s="13" t="s">
        <v>2005</v>
      </c>
      <c r="E3284" s="13" t="s">
        <v>197</v>
      </c>
      <c r="F3284" s="13" t="s">
        <v>4394</v>
      </c>
      <c r="G3284" s="12">
        <v>44885</v>
      </c>
      <c r="H3284" s="13" t="s">
        <v>4396</v>
      </c>
      <c r="I3284" s="12">
        <v>107</v>
      </c>
      <c r="J3284" s="13" t="s">
        <v>19</v>
      </c>
      <c r="K3284" s="13" t="s">
        <v>20</v>
      </c>
      <c r="L3284" s="12">
        <v>38000000</v>
      </c>
      <c r="M3284" s="12">
        <v>2002</v>
      </c>
      <c r="N3284" s="12">
        <v>5.0999999999999996</v>
      </c>
      <c r="O3284" s="22">
        <f>IMDB_Movies!$C84-IMDB_Movies!$L84</f>
        <v>1797066</v>
      </c>
    </row>
    <row r="3285" spans="1:15" x14ac:dyDescent="0.35">
      <c r="A3285" s="11" t="s">
        <v>9461</v>
      </c>
      <c r="B3285" s="12">
        <v>4</v>
      </c>
      <c r="C3285" s="12">
        <v>2024854</v>
      </c>
      <c r="D3285" s="13" t="s">
        <v>1203</v>
      </c>
      <c r="E3285" s="13" t="s">
        <v>9462</v>
      </c>
      <c r="F3285" s="13" t="s">
        <v>9463</v>
      </c>
      <c r="G3285" s="12">
        <v>564</v>
      </c>
      <c r="H3285" s="13" t="s">
        <v>9464</v>
      </c>
      <c r="I3285" s="12">
        <v>21</v>
      </c>
      <c r="J3285" s="13" t="s">
        <v>19</v>
      </c>
      <c r="K3285" s="13" t="s">
        <v>20</v>
      </c>
      <c r="L3285" s="12">
        <v>6500000</v>
      </c>
      <c r="M3285" s="12">
        <v>2005</v>
      </c>
      <c r="N3285" s="12">
        <v>6.6</v>
      </c>
      <c r="O3285" s="22">
        <f>IMDB_Movies!$C3641-IMDB_Movies!$L3641</f>
        <v>157326336</v>
      </c>
    </row>
    <row r="3286" spans="1:15" x14ac:dyDescent="0.35">
      <c r="A3286" s="14" t="s">
        <v>372</v>
      </c>
      <c r="B3286" s="6">
        <v>77</v>
      </c>
      <c r="C3286" s="6">
        <v>4505922</v>
      </c>
      <c r="D3286" s="5" t="s">
        <v>1702</v>
      </c>
      <c r="E3286" s="5" t="s">
        <v>179</v>
      </c>
      <c r="F3286" s="5" t="s">
        <v>11448</v>
      </c>
      <c r="G3286" s="6">
        <v>63951</v>
      </c>
      <c r="H3286" s="5" t="s">
        <v>11449</v>
      </c>
      <c r="I3286" s="6">
        <v>252</v>
      </c>
      <c r="J3286" s="5" t="s">
        <v>19</v>
      </c>
      <c r="K3286" s="5" t="s">
        <v>20</v>
      </c>
      <c r="L3286" s="6">
        <v>200000</v>
      </c>
      <c r="M3286" s="6">
        <v>1996</v>
      </c>
      <c r="N3286" s="6">
        <v>7.4</v>
      </c>
      <c r="O3286" s="21">
        <f>IMDB_Movies!$C1907-IMDB_Movies!$L1907</f>
        <v>-1605064</v>
      </c>
    </row>
    <row r="3287" spans="1:15" x14ac:dyDescent="0.35">
      <c r="A3287" s="11" t="s">
        <v>9568</v>
      </c>
      <c r="B3287" s="12">
        <v>216</v>
      </c>
      <c r="C3287" s="12">
        <v>11434867</v>
      </c>
      <c r="D3287" s="13" t="s">
        <v>2156</v>
      </c>
      <c r="E3287" s="13" t="s">
        <v>49</v>
      </c>
      <c r="F3287" s="13" t="s">
        <v>9569</v>
      </c>
      <c r="G3287" s="12">
        <v>59637</v>
      </c>
      <c r="H3287" s="13" t="s">
        <v>9570</v>
      </c>
      <c r="I3287" s="12">
        <v>130</v>
      </c>
      <c r="J3287" s="13" t="s">
        <v>19</v>
      </c>
      <c r="K3287" s="13" t="s">
        <v>20</v>
      </c>
      <c r="L3287" s="12">
        <v>6000000</v>
      </c>
      <c r="M3287" s="12">
        <v>2012</v>
      </c>
      <c r="N3287" s="12">
        <v>7.1</v>
      </c>
      <c r="O3287" s="22">
        <f>IMDB_Movies!$C3323-IMDB_Movies!$L3323</f>
        <v>-2561892</v>
      </c>
    </row>
    <row r="3288" spans="1:15" x14ac:dyDescent="0.35">
      <c r="A3288" s="14" t="s">
        <v>9453</v>
      </c>
      <c r="B3288" s="6">
        <v>73</v>
      </c>
      <c r="C3288" s="6">
        <v>6173485</v>
      </c>
      <c r="D3288" s="5" t="s">
        <v>1060</v>
      </c>
      <c r="E3288" s="5" t="s">
        <v>9454</v>
      </c>
      <c r="F3288" s="5" t="s">
        <v>9455</v>
      </c>
      <c r="G3288" s="6">
        <v>10672</v>
      </c>
      <c r="H3288" s="5" t="s">
        <v>9456</v>
      </c>
      <c r="I3288" s="6">
        <v>84</v>
      </c>
      <c r="J3288" s="5" t="s">
        <v>19</v>
      </c>
      <c r="K3288" s="5" t="s">
        <v>539</v>
      </c>
      <c r="L3288" s="6">
        <v>7000000</v>
      </c>
      <c r="M3288" s="6">
        <v>2001</v>
      </c>
      <c r="N3288" s="6">
        <v>7.7</v>
      </c>
      <c r="O3288" s="21">
        <f>IMDB_Movies!$C1461-IMDB_Movies!$L1461</f>
        <v>15281507</v>
      </c>
    </row>
    <row r="3289" spans="1:15" x14ac:dyDescent="0.35">
      <c r="A3289" s="15" t="s">
        <v>3336</v>
      </c>
      <c r="B3289" s="8">
        <v>94</v>
      </c>
      <c r="C3289" s="8">
        <v>156645693</v>
      </c>
      <c r="D3289" s="7" t="s">
        <v>5490</v>
      </c>
      <c r="E3289" s="7" t="s">
        <v>3570</v>
      </c>
      <c r="F3289" s="7" t="s">
        <v>7839</v>
      </c>
      <c r="G3289" s="8">
        <v>55101</v>
      </c>
      <c r="H3289" s="7" t="s">
        <v>7840</v>
      </c>
      <c r="I3289" s="8">
        <v>201</v>
      </c>
      <c r="J3289" s="7" t="s">
        <v>19</v>
      </c>
      <c r="K3289" s="7" t="s">
        <v>20</v>
      </c>
      <c r="L3289" s="8">
        <v>14000000</v>
      </c>
      <c r="M3289" s="8">
        <v>1987</v>
      </c>
      <c r="N3289" s="8">
        <v>6.9</v>
      </c>
      <c r="O3289" s="21">
        <f>IMDB_Movies!$C3516-IMDB_Movies!$L3516</f>
        <v>1373585</v>
      </c>
    </row>
    <row r="3290" spans="1:15" x14ac:dyDescent="0.35">
      <c r="A3290" s="11" t="s">
        <v>8679</v>
      </c>
      <c r="B3290" s="12">
        <v>191</v>
      </c>
      <c r="C3290" s="12">
        <v>15417771</v>
      </c>
      <c r="D3290" s="13" t="s">
        <v>3550</v>
      </c>
      <c r="E3290" s="13" t="s">
        <v>2848</v>
      </c>
      <c r="F3290" s="13" t="s">
        <v>8680</v>
      </c>
      <c r="G3290" s="12">
        <v>87494</v>
      </c>
      <c r="H3290" s="13" t="s">
        <v>8681</v>
      </c>
      <c r="I3290" s="12">
        <v>540</v>
      </c>
      <c r="J3290" s="13" t="s">
        <v>19</v>
      </c>
      <c r="K3290" s="13" t="s">
        <v>20</v>
      </c>
      <c r="L3290" s="12">
        <v>12600000</v>
      </c>
      <c r="M3290" s="12">
        <v>2003</v>
      </c>
      <c r="N3290" s="12">
        <v>6.1</v>
      </c>
      <c r="O3290" s="22">
        <f>IMDB_Movies!$C3825-IMDB_Movies!$L3825</f>
        <v>94324072</v>
      </c>
    </row>
    <row r="3291" spans="1:15" x14ac:dyDescent="0.35">
      <c r="A3291" s="15" t="s">
        <v>4984</v>
      </c>
      <c r="B3291" s="8">
        <v>4</v>
      </c>
      <c r="C3291" s="8">
        <v>163591</v>
      </c>
      <c r="D3291" s="7" t="s">
        <v>1136</v>
      </c>
      <c r="E3291" s="7" t="s">
        <v>6301</v>
      </c>
      <c r="F3291" s="7" t="s">
        <v>7965</v>
      </c>
      <c r="G3291" s="8">
        <v>912</v>
      </c>
      <c r="H3291" s="7" t="s">
        <v>7966</v>
      </c>
      <c r="I3291" s="8">
        <v>17</v>
      </c>
      <c r="J3291" s="7" t="s">
        <v>19</v>
      </c>
      <c r="K3291" s="7" t="s">
        <v>3629</v>
      </c>
      <c r="L3291" s="8">
        <v>13400000</v>
      </c>
      <c r="M3291" s="8">
        <v>2010</v>
      </c>
      <c r="N3291" s="8">
        <v>3.6</v>
      </c>
      <c r="O3291" s="21">
        <f>IMDB_Movies!$C1739-IMDB_Movies!$L1739</f>
        <v>21359200</v>
      </c>
    </row>
    <row r="3292" spans="1:15" x14ac:dyDescent="0.35">
      <c r="A3292" s="14" t="s">
        <v>1393</v>
      </c>
      <c r="B3292" s="6">
        <v>228</v>
      </c>
      <c r="C3292" s="6">
        <v>40687294</v>
      </c>
      <c r="D3292" s="5" t="s">
        <v>782</v>
      </c>
      <c r="E3292" s="5" t="s">
        <v>209</v>
      </c>
      <c r="F3292" s="5" t="s">
        <v>4663</v>
      </c>
      <c r="G3292" s="6">
        <v>107772</v>
      </c>
      <c r="H3292" s="5" t="s">
        <v>4664</v>
      </c>
      <c r="I3292" s="6">
        <v>398</v>
      </c>
      <c r="J3292" s="5" t="s">
        <v>19</v>
      </c>
      <c r="K3292" s="5" t="s">
        <v>193</v>
      </c>
      <c r="L3292" s="6">
        <v>35000000</v>
      </c>
      <c r="M3292" s="6">
        <v>2008</v>
      </c>
      <c r="N3292" s="6">
        <v>5.4</v>
      </c>
      <c r="O3292" s="21">
        <f>IMDB_Movies!$C603-IMDB_Movies!$L603</f>
        <v>-20656327</v>
      </c>
    </row>
    <row r="3293" spans="1:15" x14ac:dyDescent="0.35">
      <c r="A3293" s="15" t="s">
        <v>1602</v>
      </c>
      <c r="B3293" s="8">
        <v>187</v>
      </c>
      <c r="C3293" s="8">
        <v>112703470</v>
      </c>
      <c r="D3293" s="7" t="s">
        <v>973</v>
      </c>
      <c r="E3293" s="7" t="s">
        <v>1608</v>
      </c>
      <c r="F3293" s="7" t="s">
        <v>1609</v>
      </c>
      <c r="G3293" s="8">
        <v>69860</v>
      </c>
      <c r="H3293" s="7" t="s">
        <v>1611</v>
      </c>
      <c r="I3293" s="8">
        <v>214</v>
      </c>
      <c r="J3293" s="7" t="s">
        <v>19</v>
      </c>
      <c r="K3293" s="7" t="s">
        <v>20</v>
      </c>
      <c r="L3293" s="8">
        <v>85000000</v>
      </c>
      <c r="M3293" s="8">
        <v>2009</v>
      </c>
      <c r="N3293" s="8">
        <v>6.6</v>
      </c>
      <c r="O3293" s="21">
        <f>IMDB_Movies!$C2187-IMDB_Movies!$L2187</f>
        <v>-200506</v>
      </c>
    </row>
    <row r="3294" spans="1:15" x14ac:dyDescent="0.35">
      <c r="A3294" s="14" t="s">
        <v>4473</v>
      </c>
      <c r="B3294" s="6">
        <v>94</v>
      </c>
      <c r="C3294" s="6">
        <v>24788807</v>
      </c>
      <c r="D3294" s="5" t="s">
        <v>1136</v>
      </c>
      <c r="E3294" s="5" t="s">
        <v>120</v>
      </c>
      <c r="F3294" s="5" t="s">
        <v>10292</v>
      </c>
      <c r="G3294" s="6">
        <v>21245</v>
      </c>
      <c r="H3294" s="5" t="s">
        <v>10293</v>
      </c>
      <c r="I3294" s="6">
        <v>213</v>
      </c>
      <c r="J3294" s="5" t="s">
        <v>19</v>
      </c>
      <c r="K3294" s="5" t="s">
        <v>31</v>
      </c>
      <c r="L3294" s="6">
        <v>3000000</v>
      </c>
      <c r="M3294" s="6">
        <v>1998</v>
      </c>
      <c r="N3294" s="6">
        <v>7.4</v>
      </c>
      <c r="O3294" s="21">
        <f>IMDB_Movies!$C1619-IMDB_Movies!$L1619</f>
        <v>5004225</v>
      </c>
    </row>
    <row r="3295" spans="1:15" x14ac:dyDescent="0.35">
      <c r="A3295" s="15" t="s">
        <v>226</v>
      </c>
      <c r="B3295" s="8">
        <v>137</v>
      </c>
      <c r="C3295" s="8">
        <v>45356386</v>
      </c>
      <c r="D3295" s="7" t="s">
        <v>89</v>
      </c>
      <c r="E3295" s="7" t="s">
        <v>1846</v>
      </c>
      <c r="F3295" s="7" t="s">
        <v>1847</v>
      </c>
      <c r="G3295" s="8">
        <v>71574</v>
      </c>
      <c r="H3295" s="7" t="s">
        <v>1848</v>
      </c>
      <c r="I3295" s="8">
        <v>244</v>
      </c>
      <c r="J3295" s="7" t="s">
        <v>1849</v>
      </c>
      <c r="K3295" s="7" t="s">
        <v>20</v>
      </c>
      <c r="L3295" s="8">
        <v>75000000</v>
      </c>
      <c r="M3295" s="8">
        <v>2005</v>
      </c>
      <c r="N3295" s="8">
        <v>5.9</v>
      </c>
      <c r="O3295" s="21">
        <f>IMDB_Movies!$C423-IMDB_Movies!$L423</f>
        <v>19244700</v>
      </c>
    </row>
    <row r="3296" spans="1:15" x14ac:dyDescent="0.35">
      <c r="A3296" s="14" t="s">
        <v>7358</v>
      </c>
      <c r="B3296" s="6">
        <v>138</v>
      </c>
      <c r="C3296" s="6">
        <v>37300107</v>
      </c>
      <c r="D3296" s="5" t="s">
        <v>2856</v>
      </c>
      <c r="E3296" s="5" t="s">
        <v>2929</v>
      </c>
      <c r="F3296" s="5" t="s">
        <v>7359</v>
      </c>
      <c r="G3296" s="6">
        <v>29147</v>
      </c>
      <c r="H3296" s="5" t="s">
        <v>7360</v>
      </c>
      <c r="I3296" s="6">
        <v>115</v>
      </c>
      <c r="J3296" s="5" t="s">
        <v>19</v>
      </c>
      <c r="K3296" s="5" t="s">
        <v>20</v>
      </c>
      <c r="L3296" s="6">
        <v>16000000</v>
      </c>
      <c r="M3296" s="6">
        <v>2011</v>
      </c>
      <c r="N3296" s="6">
        <v>4.8</v>
      </c>
      <c r="O3296" s="21">
        <f>IMDB_Movies!$C3250-IMDB_Movies!$L3250</f>
        <v>104007640</v>
      </c>
    </row>
    <row r="3297" spans="1:15" x14ac:dyDescent="0.35">
      <c r="A3297" s="11" t="s">
        <v>187</v>
      </c>
      <c r="B3297" s="12">
        <v>121</v>
      </c>
      <c r="C3297" s="12">
        <v>75764085</v>
      </c>
      <c r="D3297" s="13" t="s">
        <v>1681</v>
      </c>
      <c r="E3297" s="13" t="s">
        <v>493</v>
      </c>
      <c r="F3297" s="13" t="s">
        <v>2633</v>
      </c>
      <c r="G3297" s="12">
        <v>85844</v>
      </c>
      <c r="H3297" s="13" t="s">
        <v>2634</v>
      </c>
      <c r="I3297" s="12">
        <v>322</v>
      </c>
      <c r="J3297" s="13" t="s">
        <v>19</v>
      </c>
      <c r="K3297" s="13" t="s">
        <v>20</v>
      </c>
      <c r="L3297" s="12">
        <v>60000000</v>
      </c>
      <c r="M3297" s="12">
        <v>2000</v>
      </c>
      <c r="N3297" s="12">
        <v>6.7</v>
      </c>
      <c r="O3297" s="22">
        <f>IMDB_Movies!$C2076-IMDB_Movies!$L2076</f>
        <v>-33118496</v>
      </c>
    </row>
    <row r="3298" spans="1:15" x14ac:dyDescent="0.35">
      <c r="A3298" s="14" t="s">
        <v>9470</v>
      </c>
      <c r="B3298" s="6">
        <v>28</v>
      </c>
      <c r="C3298" s="6">
        <v>64148</v>
      </c>
      <c r="D3298" s="5" t="s">
        <v>2243</v>
      </c>
      <c r="E3298" s="5" t="s">
        <v>2315</v>
      </c>
      <c r="F3298" s="5" t="s">
        <v>9471</v>
      </c>
      <c r="G3298" s="6">
        <v>2601</v>
      </c>
      <c r="H3298" s="5" t="s">
        <v>9472</v>
      </c>
      <c r="I3298" s="6">
        <v>35</v>
      </c>
      <c r="J3298" s="5" t="s">
        <v>19</v>
      </c>
      <c r="K3298" s="5" t="s">
        <v>31</v>
      </c>
      <c r="L3298" s="6">
        <v>6500000</v>
      </c>
      <c r="M3298" s="6">
        <v>2000</v>
      </c>
      <c r="N3298" s="6">
        <v>7.3</v>
      </c>
      <c r="O3298" s="21">
        <f>IMDB_Movies!$C2994-IMDB_Movies!$L2994</f>
        <v>-5262941</v>
      </c>
    </row>
    <row r="3299" spans="1:15" x14ac:dyDescent="0.35">
      <c r="A3299" s="14" t="s">
        <v>2613</v>
      </c>
      <c r="B3299" s="6">
        <v>154</v>
      </c>
      <c r="C3299" s="6">
        <v>39200000</v>
      </c>
      <c r="D3299" s="5" t="s">
        <v>1142</v>
      </c>
      <c r="E3299" s="5" t="s">
        <v>2613</v>
      </c>
      <c r="F3299" s="5" t="s">
        <v>10032</v>
      </c>
      <c r="G3299" s="6">
        <v>192940</v>
      </c>
      <c r="H3299" s="5" t="s">
        <v>10033</v>
      </c>
      <c r="I3299" s="6">
        <v>491</v>
      </c>
      <c r="J3299" s="5" t="s">
        <v>19</v>
      </c>
      <c r="K3299" s="5" t="s">
        <v>20</v>
      </c>
      <c r="L3299" s="6">
        <v>4000000</v>
      </c>
      <c r="M3299" s="6">
        <v>1977</v>
      </c>
      <c r="N3299" s="6">
        <v>8.1</v>
      </c>
      <c r="O3299" s="22">
        <f>IMDB_Movies!$C2466-IMDB_Movies!$L2466</f>
        <v>50920948</v>
      </c>
    </row>
    <row r="3300" spans="1:15" x14ac:dyDescent="0.35">
      <c r="A3300" s="14" t="s">
        <v>5956</v>
      </c>
      <c r="B3300" s="6">
        <v>92</v>
      </c>
      <c r="C3300" s="6">
        <v>17718223</v>
      </c>
      <c r="D3300" s="5" t="s">
        <v>1136</v>
      </c>
      <c r="E3300" s="5" t="s">
        <v>803</v>
      </c>
      <c r="F3300" s="5" t="s">
        <v>5958</v>
      </c>
      <c r="G3300" s="6">
        <v>162067</v>
      </c>
      <c r="H3300" s="5" t="s">
        <v>5959</v>
      </c>
      <c r="I3300" s="6">
        <v>316</v>
      </c>
      <c r="J3300" s="5" t="s">
        <v>19</v>
      </c>
      <c r="K3300" s="5" t="s">
        <v>20</v>
      </c>
      <c r="L3300" s="6">
        <v>25000000</v>
      </c>
      <c r="M3300" s="6">
        <v>2004</v>
      </c>
      <c r="N3300" s="6">
        <v>6.6</v>
      </c>
      <c r="O3300" s="22">
        <f>IMDB_Movies!$C1642-IMDB_Movies!$L1642</f>
        <v>14573300</v>
      </c>
    </row>
    <row r="3301" spans="1:15" x14ac:dyDescent="0.35">
      <c r="A3301" s="11" t="s">
        <v>381</v>
      </c>
      <c r="B3301" s="12">
        <v>106</v>
      </c>
      <c r="C3301" s="12">
        <v>11146409</v>
      </c>
      <c r="D3301" s="13" t="s">
        <v>2266</v>
      </c>
      <c r="E3301" s="13" t="s">
        <v>461</v>
      </c>
      <c r="F3301" s="13" t="s">
        <v>3784</v>
      </c>
      <c r="G3301" s="12">
        <v>26551</v>
      </c>
      <c r="H3301" s="13" t="s">
        <v>3785</v>
      </c>
      <c r="I3301" s="12">
        <v>273</v>
      </c>
      <c r="J3301" s="13" t="s">
        <v>19</v>
      </c>
      <c r="K3301" s="13" t="s">
        <v>20</v>
      </c>
      <c r="L3301" s="12">
        <v>45000000</v>
      </c>
      <c r="M3301" s="12">
        <v>1998</v>
      </c>
      <c r="N3301" s="12">
        <v>6</v>
      </c>
      <c r="O3301" s="22">
        <f>IMDB_Movies!$C268-IMDB_Movies!$L268</f>
        <v>-50607905</v>
      </c>
    </row>
    <row r="3302" spans="1:15" x14ac:dyDescent="0.35">
      <c r="A3302" s="11" t="s">
        <v>183</v>
      </c>
      <c r="B3302" s="12">
        <v>267</v>
      </c>
      <c r="C3302" s="12">
        <v>53337608</v>
      </c>
      <c r="D3302" s="13" t="s">
        <v>5180</v>
      </c>
      <c r="E3302" s="13" t="s">
        <v>24</v>
      </c>
      <c r="F3302" s="13" t="s">
        <v>5181</v>
      </c>
      <c r="G3302" s="12">
        <v>188785</v>
      </c>
      <c r="H3302" s="13" t="s">
        <v>5182</v>
      </c>
      <c r="I3302" s="12">
        <v>467</v>
      </c>
      <c r="J3302" s="13" t="s">
        <v>19</v>
      </c>
      <c r="K3302" s="13" t="s">
        <v>20</v>
      </c>
      <c r="L3302" s="12">
        <v>40000000</v>
      </c>
      <c r="M3302" s="12">
        <v>2005</v>
      </c>
      <c r="N3302" s="12">
        <v>7.4</v>
      </c>
      <c r="O3302" s="22">
        <f>IMDB_Movies!$C1386-IMDB_Movies!$L1386</f>
        <v>-2864751</v>
      </c>
    </row>
    <row r="3303" spans="1:15" x14ac:dyDescent="0.35">
      <c r="A3303" s="14" t="s">
        <v>2299</v>
      </c>
      <c r="B3303" s="6">
        <v>62</v>
      </c>
      <c r="C3303" s="6">
        <v>24944213</v>
      </c>
      <c r="D3303" s="5" t="s">
        <v>2562</v>
      </c>
      <c r="E3303" s="5" t="s">
        <v>388</v>
      </c>
      <c r="F3303" s="5" t="s">
        <v>5922</v>
      </c>
      <c r="G3303" s="6">
        <v>63459</v>
      </c>
      <c r="H3303" s="5" t="s">
        <v>5923</v>
      </c>
      <c r="I3303" s="6">
        <v>185</v>
      </c>
      <c r="J3303" s="5" t="s">
        <v>19</v>
      </c>
      <c r="K3303" s="5" t="s">
        <v>20</v>
      </c>
      <c r="L3303" s="6">
        <v>27000000</v>
      </c>
      <c r="M3303" s="6">
        <v>1996</v>
      </c>
      <c r="N3303" s="6">
        <v>6.9</v>
      </c>
      <c r="O3303" s="22">
        <f>IMDB_Movies!$C2622-IMDB_Movies!$L2622</f>
        <v>-46917712</v>
      </c>
    </row>
    <row r="3304" spans="1:15" x14ac:dyDescent="0.35">
      <c r="A3304" s="15" t="s">
        <v>9596</v>
      </c>
      <c r="B3304" s="8">
        <v>248</v>
      </c>
      <c r="C3304" s="8">
        <v>2221809</v>
      </c>
      <c r="D3304" s="7" t="s">
        <v>2243</v>
      </c>
      <c r="E3304" s="7" t="s">
        <v>2738</v>
      </c>
      <c r="F3304" s="7" t="s">
        <v>9897</v>
      </c>
      <c r="G3304" s="8">
        <v>40618</v>
      </c>
      <c r="H3304" s="7" t="s">
        <v>9898</v>
      </c>
      <c r="I3304" s="8">
        <v>144</v>
      </c>
      <c r="J3304" s="7" t="s">
        <v>19</v>
      </c>
      <c r="K3304" s="7" t="s">
        <v>20</v>
      </c>
      <c r="L3304" s="8">
        <v>5000000</v>
      </c>
      <c r="M3304" s="8">
        <v>2010</v>
      </c>
      <c r="N3304" s="8">
        <v>7</v>
      </c>
      <c r="O3304" s="21">
        <f>IMDB_Movies!$C3034-IMDB_Movies!$L3034</f>
        <v>-18774204</v>
      </c>
    </row>
    <row r="3305" spans="1:15" x14ac:dyDescent="0.35">
      <c r="A3305" s="15" t="s">
        <v>3217</v>
      </c>
      <c r="B3305" s="8">
        <v>51</v>
      </c>
      <c r="C3305" s="8">
        <v>33357476</v>
      </c>
      <c r="D3305" s="7" t="s">
        <v>7352</v>
      </c>
      <c r="E3305" s="7" t="s">
        <v>1818</v>
      </c>
      <c r="F3305" s="7" t="s">
        <v>7353</v>
      </c>
      <c r="G3305" s="8">
        <v>7392</v>
      </c>
      <c r="H3305" s="7" t="s">
        <v>7354</v>
      </c>
      <c r="I3305" s="8">
        <v>53</v>
      </c>
      <c r="J3305" s="7" t="s">
        <v>19</v>
      </c>
      <c r="K3305" s="7" t="s">
        <v>20</v>
      </c>
      <c r="L3305" s="8">
        <v>35000000</v>
      </c>
      <c r="M3305" s="8">
        <v>2001</v>
      </c>
      <c r="N3305" s="8">
        <v>5.4</v>
      </c>
      <c r="O3305" s="21">
        <f>IMDB_Movies!$C495-IMDB_Movies!$L495</f>
        <v>-6358212</v>
      </c>
    </row>
    <row r="3306" spans="1:15" x14ac:dyDescent="0.35">
      <c r="A3306" s="11" t="s">
        <v>597</v>
      </c>
      <c r="B3306" s="12">
        <v>79</v>
      </c>
      <c r="C3306" s="12">
        <v>136448821</v>
      </c>
      <c r="D3306" s="13" t="s">
        <v>1049</v>
      </c>
      <c r="E3306" s="13" t="s">
        <v>1784</v>
      </c>
      <c r="F3306" s="13" t="s">
        <v>2184</v>
      </c>
      <c r="G3306" s="12">
        <v>98989</v>
      </c>
      <c r="H3306" s="13" t="s">
        <v>2185</v>
      </c>
      <c r="I3306" s="12">
        <v>158</v>
      </c>
      <c r="J3306" s="13" t="s">
        <v>19</v>
      </c>
      <c r="K3306" s="13" t="s">
        <v>20</v>
      </c>
      <c r="L3306" s="12">
        <v>80000000</v>
      </c>
      <c r="M3306" s="12">
        <v>1996</v>
      </c>
      <c r="N3306" s="12">
        <v>6.6</v>
      </c>
      <c r="O3306" s="22">
        <f>IMDB_Movies!$C2892-IMDB_Movies!$L2892</f>
        <v>-4995352</v>
      </c>
    </row>
    <row r="3307" spans="1:15" x14ac:dyDescent="0.35">
      <c r="A3307" s="14" t="s">
        <v>8404</v>
      </c>
      <c r="B3307" s="6">
        <v>1</v>
      </c>
      <c r="C3307" s="6">
        <v>14616</v>
      </c>
      <c r="D3307" s="5" t="s">
        <v>2243</v>
      </c>
      <c r="E3307" s="5" t="s">
        <v>2940</v>
      </c>
      <c r="F3307" s="5" t="s">
        <v>8405</v>
      </c>
      <c r="G3307" s="6">
        <v>314</v>
      </c>
      <c r="H3307" s="5" t="s">
        <v>38</v>
      </c>
      <c r="I3307" s="6">
        <v>10</v>
      </c>
      <c r="J3307" s="5" t="s">
        <v>19</v>
      </c>
      <c r="K3307" s="5" t="s">
        <v>20</v>
      </c>
      <c r="L3307" s="6">
        <v>12000000</v>
      </c>
      <c r="M3307" s="6">
        <v>2015</v>
      </c>
      <c r="N3307" s="6">
        <v>7.5</v>
      </c>
      <c r="O3307" s="22">
        <f>IMDB_Movies!$C2979-IMDB_Movies!$L2979</f>
        <v>-24878709</v>
      </c>
    </row>
    <row r="3308" spans="1:15" x14ac:dyDescent="0.35">
      <c r="A3308" s="14" t="s">
        <v>1028</v>
      </c>
      <c r="B3308" s="6">
        <v>92</v>
      </c>
      <c r="C3308" s="6">
        <v>16017403</v>
      </c>
      <c r="D3308" s="5" t="s">
        <v>5490</v>
      </c>
      <c r="E3308" s="5" t="s">
        <v>1057</v>
      </c>
      <c r="F3308" s="5" t="s">
        <v>8504</v>
      </c>
      <c r="G3308" s="6">
        <v>17333</v>
      </c>
      <c r="H3308" s="5" t="s">
        <v>8505</v>
      </c>
      <c r="I3308" s="6">
        <v>153</v>
      </c>
      <c r="J3308" s="5" t="s">
        <v>19</v>
      </c>
      <c r="K3308" s="5" t="s">
        <v>20</v>
      </c>
      <c r="L3308" s="6">
        <v>5000000</v>
      </c>
      <c r="M3308" s="6">
        <v>2001</v>
      </c>
      <c r="N3308" s="6">
        <v>6.2</v>
      </c>
      <c r="O3308" s="22">
        <f>IMDB_Movies!$C3519-IMDB_Movies!$L3519</f>
        <v>-10675256</v>
      </c>
    </row>
    <row r="3309" spans="1:15" x14ac:dyDescent="0.35">
      <c r="A3309" s="15" t="s">
        <v>6076</v>
      </c>
      <c r="B3309" s="8">
        <v>28</v>
      </c>
      <c r="C3309" s="8">
        <v>777423</v>
      </c>
      <c r="D3309" s="7" t="s">
        <v>1112</v>
      </c>
      <c r="E3309" s="7" t="s">
        <v>2648</v>
      </c>
      <c r="F3309" s="7" t="s">
        <v>6077</v>
      </c>
      <c r="G3309" s="8">
        <v>5841</v>
      </c>
      <c r="H3309" s="7" t="s">
        <v>6078</v>
      </c>
      <c r="I3309" s="8">
        <v>57</v>
      </c>
      <c r="J3309" s="7" t="s">
        <v>19</v>
      </c>
      <c r="K3309" s="7" t="s">
        <v>20</v>
      </c>
      <c r="L3309" s="8">
        <v>25000000</v>
      </c>
      <c r="M3309" s="8">
        <v>1998</v>
      </c>
      <c r="N3309" s="8">
        <v>7.2</v>
      </c>
      <c r="O3309" s="21">
        <f>IMDB_Movies!$C1579-IMDB_Movies!$L1579</f>
        <v>100000</v>
      </c>
    </row>
    <row r="3310" spans="1:15" x14ac:dyDescent="0.35">
      <c r="A3310" s="14" t="s">
        <v>76</v>
      </c>
      <c r="B3310" s="6">
        <v>434</v>
      </c>
      <c r="C3310" s="6">
        <v>200069408</v>
      </c>
      <c r="D3310" s="5" t="s">
        <v>42</v>
      </c>
      <c r="E3310" s="5" t="s">
        <v>78</v>
      </c>
      <c r="F3310" s="5" t="s">
        <v>79</v>
      </c>
      <c r="G3310" s="6">
        <v>240396</v>
      </c>
      <c r="H3310" s="5" t="s">
        <v>81</v>
      </c>
      <c r="I3310" s="6">
        <v>2367</v>
      </c>
      <c r="J3310" s="5" t="s">
        <v>19</v>
      </c>
      <c r="K3310" s="5" t="s">
        <v>20</v>
      </c>
      <c r="L3310" s="6">
        <v>209000000</v>
      </c>
      <c r="M3310" s="6">
        <v>2006</v>
      </c>
      <c r="N3310" s="6">
        <v>6.1</v>
      </c>
      <c r="O3310" s="22">
        <f>IMDB_Movies!$C326-IMDB_Movies!$L326</f>
        <v>-522998</v>
      </c>
    </row>
    <row r="3311" spans="1:15" x14ac:dyDescent="0.35">
      <c r="A3311" s="15" t="s">
        <v>5834</v>
      </c>
      <c r="B3311" s="8">
        <v>75</v>
      </c>
      <c r="C3311" s="8">
        <v>43984230</v>
      </c>
      <c r="D3311" s="7" t="s">
        <v>3779</v>
      </c>
      <c r="E3311" s="7" t="s">
        <v>414</v>
      </c>
      <c r="F3311" s="7" t="s">
        <v>5835</v>
      </c>
      <c r="G3311" s="8">
        <v>70274</v>
      </c>
      <c r="H3311" s="7" t="s">
        <v>5836</v>
      </c>
      <c r="I3311" s="8">
        <v>133</v>
      </c>
      <c r="J3311" s="7" t="s">
        <v>19</v>
      </c>
      <c r="K3311" s="7" t="s">
        <v>626</v>
      </c>
      <c r="L3311" s="8">
        <v>23000000</v>
      </c>
      <c r="M3311" s="8">
        <v>1987</v>
      </c>
      <c r="N3311" s="8">
        <v>7.8</v>
      </c>
      <c r="O3311" s="21">
        <f>IMDB_Movies!$C1493-IMDB_Movies!$L1493</f>
        <v>-25536708</v>
      </c>
    </row>
    <row r="3312" spans="1:15" x14ac:dyDescent="0.35">
      <c r="A3312" s="14" t="s">
        <v>7826</v>
      </c>
      <c r="B3312" s="6">
        <v>136</v>
      </c>
      <c r="C3312" s="6">
        <v>7691700</v>
      </c>
      <c r="D3312" s="5" t="s">
        <v>2233</v>
      </c>
      <c r="E3312" s="5" t="s">
        <v>143</v>
      </c>
      <c r="F3312" s="5" t="s">
        <v>7827</v>
      </c>
      <c r="G3312" s="6">
        <v>12937</v>
      </c>
      <c r="H3312" s="5" t="s">
        <v>7828</v>
      </c>
      <c r="I3312" s="6">
        <v>73</v>
      </c>
      <c r="J3312" s="5" t="s">
        <v>1002</v>
      </c>
      <c r="K3312" s="5" t="s">
        <v>1003</v>
      </c>
      <c r="L3312" s="6">
        <v>10000000</v>
      </c>
      <c r="M3312" s="6">
        <v>2010</v>
      </c>
      <c r="N3312" s="6">
        <v>7.5</v>
      </c>
      <c r="O3312" s="21">
        <f>IMDB_Movies!$C3628-IMDB_Movies!$L3628</f>
        <v>19999143</v>
      </c>
    </row>
    <row r="3313" spans="1:15" x14ac:dyDescent="0.35">
      <c r="A3313" s="14" t="s">
        <v>1471</v>
      </c>
      <c r="B3313" s="6">
        <v>70</v>
      </c>
      <c r="C3313" s="6">
        <v>85884815</v>
      </c>
      <c r="D3313" s="5" t="s">
        <v>1472</v>
      </c>
      <c r="E3313" s="5" t="s">
        <v>1473</v>
      </c>
      <c r="F3313" s="5" t="s">
        <v>1474</v>
      </c>
      <c r="G3313" s="6">
        <v>9418</v>
      </c>
      <c r="H3313" s="5" t="s">
        <v>1476</v>
      </c>
      <c r="I3313" s="6">
        <v>53</v>
      </c>
      <c r="J3313" s="5" t="s">
        <v>19</v>
      </c>
      <c r="K3313" s="5" t="s">
        <v>20</v>
      </c>
      <c r="L3313" s="6">
        <v>90000000</v>
      </c>
      <c r="M3313" s="6">
        <v>2015</v>
      </c>
      <c r="N3313" s="6">
        <v>5</v>
      </c>
      <c r="O3313" s="21">
        <f>IMDB_Movies!$C1035-IMDB_Movies!$L1035</f>
        <v>-17726628</v>
      </c>
    </row>
    <row r="3314" spans="1:15" x14ac:dyDescent="0.35">
      <c r="A3314" s="11" t="s">
        <v>1946</v>
      </c>
      <c r="B3314" s="12">
        <v>64</v>
      </c>
      <c r="C3314" s="12">
        <v>57504069</v>
      </c>
      <c r="D3314" s="13" t="s">
        <v>1316</v>
      </c>
      <c r="E3314" s="13" t="s">
        <v>9433</v>
      </c>
      <c r="F3314" s="13" t="s">
        <v>9434</v>
      </c>
      <c r="G3314" s="12">
        <v>94139</v>
      </c>
      <c r="H3314" s="13" t="s">
        <v>9435</v>
      </c>
      <c r="I3314" s="12">
        <v>183</v>
      </c>
      <c r="J3314" s="13" t="s">
        <v>19</v>
      </c>
      <c r="K3314" s="13" t="s">
        <v>20</v>
      </c>
      <c r="L3314" s="12">
        <v>6000000</v>
      </c>
      <c r="M3314" s="12">
        <v>1991</v>
      </c>
      <c r="N3314" s="12">
        <v>7.8</v>
      </c>
      <c r="O3314" s="22">
        <f>IMDB_Movies!$C2654-IMDB_Movies!$L2654</f>
        <v>-2716218</v>
      </c>
    </row>
    <row r="3315" spans="1:15" x14ac:dyDescent="0.35">
      <c r="A3315" s="14" t="s">
        <v>366</v>
      </c>
      <c r="B3315" s="6">
        <v>191</v>
      </c>
      <c r="C3315" s="6">
        <v>242589580</v>
      </c>
      <c r="D3315" s="5" t="s">
        <v>1702</v>
      </c>
      <c r="E3315" s="5" t="s">
        <v>331</v>
      </c>
      <c r="F3315" s="5" t="s">
        <v>1703</v>
      </c>
      <c r="G3315" s="6">
        <v>296904</v>
      </c>
      <c r="H3315" s="5" t="s">
        <v>1704</v>
      </c>
      <c r="I3315" s="6">
        <v>604</v>
      </c>
      <c r="J3315" s="5" t="s">
        <v>19</v>
      </c>
      <c r="K3315" s="5" t="s">
        <v>20</v>
      </c>
      <c r="L3315" s="6">
        <v>81000000</v>
      </c>
      <c r="M3315" s="6">
        <v>2003</v>
      </c>
      <c r="N3315" s="6">
        <v>6.7</v>
      </c>
      <c r="O3315" s="22">
        <f>IMDB_Movies!$C1966-IMDB_Movies!$L1966</f>
        <v>2057332</v>
      </c>
    </row>
    <row r="3316" spans="1:15" x14ac:dyDescent="0.35">
      <c r="A3316" s="14" t="s">
        <v>3847</v>
      </c>
      <c r="B3316" s="6">
        <v>324</v>
      </c>
      <c r="C3316" s="6">
        <v>31838002</v>
      </c>
      <c r="D3316" s="5" t="s">
        <v>3779</v>
      </c>
      <c r="E3316" s="5" t="s">
        <v>47</v>
      </c>
      <c r="F3316" s="5" t="s">
        <v>6562</v>
      </c>
      <c r="G3316" s="6">
        <v>136673</v>
      </c>
      <c r="H3316" s="5" t="s">
        <v>6564</v>
      </c>
      <c r="I3316" s="6">
        <v>281</v>
      </c>
      <c r="J3316" s="5" t="s">
        <v>19</v>
      </c>
      <c r="K3316" s="5" t="s">
        <v>20</v>
      </c>
      <c r="L3316" s="6">
        <v>20000000</v>
      </c>
      <c r="M3316" s="6">
        <v>2008</v>
      </c>
      <c r="N3316" s="6">
        <v>7.6</v>
      </c>
      <c r="O3316" s="21">
        <f>IMDB_Movies!$C1495-IMDB_Movies!$L1495</f>
        <v>-10482822</v>
      </c>
    </row>
    <row r="3317" spans="1:15" x14ac:dyDescent="0.35">
      <c r="A3317" s="15" t="s">
        <v>496</v>
      </c>
      <c r="B3317" s="8">
        <v>96</v>
      </c>
      <c r="C3317" s="8">
        <v>11433134</v>
      </c>
      <c r="D3317" s="7" t="s">
        <v>8297</v>
      </c>
      <c r="E3317" s="7" t="s">
        <v>878</v>
      </c>
      <c r="F3317" s="7" t="s">
        <v>8298</v>
      </c>
      <c r="G3317" s="8">
        <v>168203</v>
      </c>
      <c r="H3317" s="7" t="s">
        <v>8299</v>
      </c>
      <c r="I3317" s="8">
        <v>426</v>
      </c>
      <c r="J3317" s="7" t="s">
        <v>5409</v>
      </c>
      <c r="K3317" s="7" t="s">
        <v>5610</v>
      </c>
      <c r="L3317" s="8">
        <v>14000000</v>
      </c>
      <c r="M3317" s="8">
        <v>1981</v>
      </c>
      <c r="N3317" s="8">
        <v>8.4</v>
      </c>
      <c r="O3317" s="21">
        <f>IMDB_Movies!$C1273-IMDB_Movies!$L1273</f>
        <v>-10265765</v>
      </c>
    </row>
    <row r="3318" spans="1:15" x14ac:dyDescent="0.35">
      <c r="A3318" s="14" t="s">
        <v>5430</v>
      </c>
      <c r="B3318" s="6">
        <v>56</v>
      </c>
      <c r="C3318" s="6">
        <v>50800000</v>
      </c>
      <c r="D3318" s="5" t="s">
        <v>1335</v>
      </c>
      <c r="E3318" s="5" t="s">
        <v>5669</v>
      </c>
      <c r="F3318" s="5" t="s">
        <v>5670</v>
      </c>
      <c r="G3318" s="6">
        <v>40277</v>
      </c>
      <c r="H3318" s="5" t="s">
        <v>5671</v>
      </c>
      <c r="I3318" s="6">
        <v>210</v>
      </c>
      <c r="J3318" s="5" t="s">
        <v>19</v>
      </c>
      <c r="K3318" s="5" t="s">
        <v>20</v>
      </c>
      <c r="L3318" s="6">
        <v>26000000</v>
      </c>
      <c r="M3318" s="6">
        <v>1977</v>
      </c>
      <c r="N3318" s="6">
        <v>7.4</v>
      </c>
      <c r="O3318" s="21">
        <f>IMDB_Movies!$C3204-IMDB_Movies!$L3204</f>
        <v>-16008503</v>
      </c>
    </row>
    <row r="3319" spans="1:15" x14ac:dyDescent="0.35">
      <c r="A3319" s="15" t="s">
        <v>3207</v>
      </c>
      <c r="B3319" s="8">
        <v>127</v>
      </c>
      <c r="C3319" s="8">
        <v>23020488</v>
      </c>
      <c r="D3319" s="7" t="s">
        <v>869</v>
      </c>
      <c r="E3319" s="7" t="s">
        <v>523</v>
      </c>
      <c r="F3319" s="7" t="s">
        <v>3208</v>
      </c>
      <c r="G3319" s="8">
        <v>42324</v>
      </c>
      <c r="H3319" s="7" t="s">
        <v>3209</v>
      </c>
      <c r="I3319" s="8">
        <v>180</v>
      </c>
      <c r="J3319" s="7" t="s">
        <v>19</v>
      </c>
      <c r="K3319" s="7" t="s">
        <v>20</v>
      </c>
      <c r="L3319" s="8">
        <v>52000000</v>
      </c>
      <c r="M3319" s="8">
        <v>2003</v>
      </c>
      <c r="N3319" s="8">
        <v>5.5</v>
      </c>
      <c r="O3319" s="21">
        <f>IMDB_Movies!$C539-IMDB_Movies!$L539</f>
        <v>-7872856</v>
      </c>
    </row>
    <row r="3320" spans="1:15" x14ac:dyDescent="0.35">
      <c r="A3320" s="11" t="s">
        <v>3329</v>
      </c>
      <c r="B3320" s="12">
        <v>86</v>
      </c>
      <c r="C3320" s="12">
        <v>9589875</v>
      </c>
      <c r="D3320" s="13" t="s">
        <v>1112</v>
      </c>
      <c r="E3320" s="13" t="s">
        <v>382</v>
      </c>
      <c r="F3320" s="13" t="s">
        <v>4463</v>
      </c>
      <c r="G3320" s="12">
        <v>16673</v>
      </c>
      <c r="H3320" s="13" t="s">
        <v>4464</v>
      </c>
      <c r="I3320" s="12">
        <v>45</v>
      </c>
      <c r="J3320" s="13" t="s">
        <v>19</v>
      </c>
      <c r="K3320" s="13" t="s">
        <v>20</v>
      </c>
      <c r="L3320" s="12">
        <v>40000000</v>
      </c>
      <c r="M3320" s="12">
        <v>2008</v>
      </c>
      <c r="N3320" s="12">
        <v>7.3</v>
      </c>
      <c r="O3320" s="22">
        <f>IMDB_Movies!$C1578-IMDB_Movies!$L1578</f>
        <v>-66359574</v>
      </c>
    </row>
    <row r="3321" spans="1:15" x14ac:dyDescent="0.35">
      <c r="A3321" s="15" t="s">
        <v>5857</v>
      </c>
      <c r="B3321" s="8">
        <v>58</v>
      </c>
      <c r="C3321" s="8">
        <v>6563357</v>
      </c>
      <c r="D3321" s="7" t="s">
        <v>2756</v>
      </c>
      <c r="E3321" s="7" t="s">
        <v>6806</v>
      </c>
      <c r="F3321" s="7" t="s">
        <v>6807</v>
      </c>
      <c r="G3321" s="8">
        <v>18571</v>
      </c>
      <c r="H3321" s="7" t="s">
        <v>6808</v>
      </c>
      <c r="I3321" s="8">
        <v>120</v>
      </c>
      <c r="J3321" s="7" t="s">
        <v>19</v>
      </c>
      <c r="K3321" s="7" t="s">
        <v>20</v>
      </c>
      <c r="L3321" s="8">
        <v>20000000</v>
      </c>
      <c r="M3321" s="8">
        <v>2008</v>
      </c>
      <c r="N3321" s="8">
        <v>5.3</v>
      </c>
      <c r="O3321" s="21">
        <f>IMDB_Movies!$C1119-IMDB_Movies!$L1119</f>
        <v>-9530189</v>
      </c>
    </row>
    <row r="3322" spans="1:15" x14ac:dyDescent="0.35">
      <c r="A3322" s="11" t="s">
        <v>928</v>
      </c>
      <c r="B3322" s="12">
        <v>52</v>
      </c>
      <c r="C3322" s="12">
        <v>65182182</v>
      </c>
      <c r="D3322" s="13" t="s">
        <v>1142</v>
      </c>
      <c r="E3322" s="13" t="s">
        <v>2550</v>
      </c>
      <c r="F3322" s="13" t="s">
        <v>6112</v>
      </c>
      <c r="G3322" s="12">
        <v>15310</v>
      </c>
      <c r="H3322" s="13" t="s">
        <v>6113</v>
      </c>
      <c r="I3322" s="12">
        <v>38</v>
      </c>
      <c r="J3322" s="13" t="s">
        <v>19</v>
      </c>
      <c r="K3322" s="13" t="s">
        <v>20</v>
      </c>
      <c r="L3322" s="12">
        <v>24000000</v>
      </c>
      <c r="M3322" s="12">
        <v>2014</v>
      </c>
      <c r="N3322" s="12">
        <v>5.7</v>
      </c>
      <c r="O3322" s="22">
        <f>IMDB_Movies!$C2550-IMDB_Movies!$L2550</f>
        <v>35448498</v>
      </c>
    </row>
    <row r="3323" spans="1:15" x14ac:dyDescent="0.35">
      <c r="A3323" s="14" t="s">
        <v>10461</v>
      </c>
      <c r="B3323" s="6">
        <v>173</v>
      </c>
      <c r="C3323" s="6">
        <v>38108</v>
      </c>
      <c r="D3323" s="5" t="s">
        <v>2788</v>
      </c>
      <c r="E3323" s="5" t="s">
        <v>10462</v>
      </c>
      <c r="F3323" s="5" t="s">
        <v>10463</v>
      </c>
      <c r="G3323" s="6">
        <v>40878</v>
      </c>
      <c r="H3323" s="5" t="s">
        <v>10464</v>
      </c>
      <c r="I3323" s="6">
        <v>124</v>
      </c>
      <c r="J3323" s="5" t="s">
        <v>1849</v>
      </c>
      <c r="K3323" s="5" t="s">
        <v>2350</v>
      </c>
      <c r="L3323" s="6">
        <v>2600000</v>
      </c>
      <c r="M3323" s="6">
        <v>2007</v>
      </c>
      <c r="N3323" s="6">
        <v>7.2</v>
      </c>
      <c r="O3323" s="22">
        <f>IMDB_Movies!$C3755-IMDB_Movies!$L3755</f>
        <v>13564027</v>
      </c>
    </row>
    <row r="3324" spans="1:15" x14ac:dyDescent="0.35">
      <c r="A3324" s="14" t="s">
        <v>1231</v>
      </c>
      <c r="B3324" s="6">
        <v>163</v>
      </c>
      <c r="C3324" s="6">
        <v>128200012</v>
      </c>
      <c r="D3324" s="5" t="s">
        <v>436</v>
      </c>
      <c r="E3324" s="5" t="s">
        <v>284</v>
      </c>
      <c r="F3324" s="5" t="s">
        <v>1748</v>
      </c>
      <c r="G3324" s="6">
        <v>103022</v>
      </c>
      <c r="H3324" s="5" t="s">
        <v>1749</v>
      </c>
      <c r="I3324" s="6">
        <v>269</v>
      </c>
      <c r="J3324" s="5" t="s">
        <v>19</v>
      </c>
      <c r="K3324" s="5" t="s">
        <v>20</v>
      </c>
      <c r="L3324" s="6">
        <v>75000000</v>
      </c>
      <c r="M3324" s="6">
        <v>2005</v>
      </c>
      <c r="N3324" s="6">
        <v>6.3</v>
      </c>
      <c r="O3324" s="22">
        <f>IMDB_Movies!$C1056-IMDB_Movies!$L1056</f>
        <v>-2499804112</v>
      </c>
    </row>
    <row r="3325" spans="1:15" x14ac:dyDescent="0.35">
      <c r="A3325" s="15" t="s">
        <v>5885</v>
      </c>
      <c r="B3325" s="8">
        <v>144</v>
      </c>
      <c r="C3325" s="8">
        <v>17768000</v>
      </c>
      <c r="D3325" s="7" t="s">
        <v>3550</v>
      </c>
      <c r="E3325" s="7" t="s">
        <v>6166</v>
      </c>
      <c r="F3325" s="7" t="s">
        <v>9817</v>
      </c>
      <c r="G3325" s="8">
        <v>29629</v>
      </c>
      <c r="H3325" s="7" t="s">
        <v>9818</v>
      </c>
      <c r="I3325" s="8">
        <v>374</v>
      </c>
      <c r="J3325" s="7" t="s">
        <v>19</v>
      </c>
      <c r="K3325" s="7" t="s">
        <v>20</v>
      </c>
      <c r="L3325" s="8">
        <v>5000000</v>
      </c>
      <c r="M3325" s="8">
        <v>1988</v>
      </c>
      <c r="N3325" s="8">
        <v>5.9</v>
      </c>
      <c r="O3325" s="21">
        <f>IMDB_Movies!$C3826-IMDB_Movies!$L3826</f>
        <v>-5952000</v>
      </c>
    </row>
    <row r="3326" spans="1:15" x14ac:dyDescent="0.35">
      <c r="A3326" s="11" t="s">
        <v>9008</v>
      </c>
      <c r="B3326" s="12">
        <v>41</v>
      </c>
      <c r="C3326" s="12">
        <v>1046166</v>
      </c>
      <c r="D3326" s="13" t="s">
        <v>4146</v>
      </c>
      <c r="E3326" s="13" t="s">
        <v>3913</v>
      </c>
      <c r="F3326" s="13" t="s">
        <v>9009</v>
      </c>
      <c r="G3326" s="12">
        <v>2599</v>
      </c>
      <c r="H3326" s="13" t="s">
        <v>9010</v>
      </c>
      <c r="I3326" s="12">
        <v>45</v>
      </c>
      <c r="J3326" s="13" t="s">
        <v>19</v>
      </c>
      <c r="K3326" s="13" t="s">
        <v>539</v>
      </c>
      <c r="L3326" s="12">
        <v>9000000</v>
      </c>
      <c r="M3326" s="12">
        <v>2005</v>
      </c>
      <c r="N3326" s="12">
        <v>4.2</v>
      </c>
      <c r="O3326" s="22">
        <f>IMDB_Movies!$C2452-IMDB_Movies!$L2452</f>
        <v>12969824</v>
      </c>
    </row>
    <row r="3327" spans="1:15" x14ac:dyDescent="0.35">
      <c r="A3327" s="11" t="s">
        <v>1106</v>
      </c>
      <c r="B3327" s="12">
        <v>188</v>
      </c>
      <c r="C3327" s="12">
        <v>24004159</v>
      </c>
      <c r="D3327" s="13" t="s">
        <v>1107</v>
      </c>
      <c r="E3327" s="13" t="s">
        <v>284</v>
      </c>
      <c r="F3327" s="13" t="s">
        <v>1108</v>
      </c>
      <c r="G3327" s="12">
        <v>68720</v>
      </c>
      <c r="H3327" s="13" t="s">
        <v>1110</v>
      </c>
      <c r="I3327" s="12">
        <v>191</v>
      </c>
      <c r="J3327" s="13" t="s">
        <v>19</v>
      </c>
      <c r="K3327" s="13" t="s">
        <v>20</v>
      </c>
      <c r="L3327" s="12">
        <v>110000000</v>
      </c>
      <c r="M3327" s="12">
        <v>2004</v>
      </c>
      <c r="N3327" s="12">
        <v>5.8</v>
      </c>
      <c r="O3327" s="22">
        <f>IMDB_Movies!$C52-IMDB_Movies!$L52</f>
        <v>-4286998</v>
      </c>
    </row>
    <row r="3328" spans="1:15" x14ac:dyDescent="0.35">
      <c r="A3328" s="15" t="s">
        <v>46</v>
      </c>
      <c r="B3328" s="8">
        <v>525</v>
      </c>
      <c r="C3328" s="8">
        <v>234903076</v>
      </c>
      <c r="D3328" s="7" t="s">
        <v>140</v>
      </c>
      <c r="E3328" s="7" t="s">
        <v>210</v>
      </c>
      <c r="F3328" s="7" t="s">
        <v>211</v>
      </c>
      <c r="G3328" s="8">
        <v>175413</v>
      </c>
      <c r="H3328" s="7" t="s">
        <v>212</v>
      </c>
      <c r="I3328" s="8">
        <v>511</v>
      </c>
      <c r="J3328" s="7" t="s">
        <v>19</v>
      </c>
      <c r="K3328" s="7" t="s">
        <v>20</v>
      </c>
      <c r="L3328" s="8">
        <v>215000000</v>
      </c>
      <c r="M3328" s="8">
        <v>2013</v>
      </c>
      <c r="N3328" s="8">
        <v>6.4</v>
      </c>
      <c r="O3328" s="21">
        <f>IMDB_Movies!$C1291-IMDB_Movies!$L1291</f>
        <v>-41779224</v>
      </c>
    </row>
    <row r="3329" spans="1:15" x14ac:dyDescent="0.35">
      <c r="A3329" s="14" t="s">
        <v>7060</v>
      </c>
      <c r="B3329" s="6">
        <v>190</v>
      </c>
      <c r="C3329" s="6">
        <v>23993605</v>
      </c>
      <c r="D3329" s="5" t="s">
        <v>5637</v>
      </c>
      <c r="E3329" s="5" t="s">
        <v>4517</v>
      </c>
      <c r="F3329" s="5" t="s">
        <v>7061</v>
      </c>
      <c r="G3329" s="6">
        <v>52467</v>
      </c>
      <c r="H3329" s="5" t="s">
        <v>7062</v>
      </c>
      <c r="I3329" s="6">
        <v>248</v>
      </c>
      <c r="J3329" s="5" t="s">
        <v>19</v>
      </c>
      <c r="K3329" s="5" t="s">
        <v>20</v>
      </c>
      <c r="L3329" s="6">
        <v>18000000</v>
      </c>
      <c r="M3329" s="6">
        <v>2009</v>
      </c>
      <c r="N3329" s="6">
        <v>5.8</v>
      </c>
      <c r="O3329" s="21">
        <f>IMDB_Movies!$C1813-IMDB_Movies!$L1813</f>
        <v>73371987</v>
      </c>
    </row>
    <row r="3330" spans="1:15" x14ac:dyDescent="0.35">
      <c r="A3330" s="14" t="s">
        <v>129</v>
      </c>
      <c r="B3330" s="6">
        <v>314</v>
      </c>
      <c r="C3330" s="6">
        <v>65007045</v>
      </c>
      <c r="D3330" s="5" t="s">
        <v>715</v>
      </c>
      <c r="E3330" s="5" t="s">
        <v>33</v>
      </c>
      <c r="F3330" s="5" t="s">
        <v>716</v>
      </c>
      <c r="G3330" s="6">
        <v>128694</v>
      </c>
      <c r="H3330" s="5" t="s">
        <v>717</v>
      </c>
      <c r="I3330" s="6">
        <v>657</v>
      </c>
      <c r="J3330" s="5" t="s">
        <v>19</v>
      </c>
      <c r="K3330" s="5" t="s">
        <v>31</v>
      </c>
      <c r="L3330" s="6">
        <v>140000000</v>
      </c>
      <c r="M3330" s="6">
        <v>2014</v>
      </c>
      <c r="N3330" s="6">
        <v>6.1</v>
      </c>
      <c r="O3330" s="21">
        <f>IMDB_Movies!$C133-IMDB_Movies!$L133</f>
        <v>-3263734</v>
      </c>
    </row>
    <row r="3331" spans="1:15" x14ac:dyDescent="0.35">
      <c r="A3331" s="14" t="s">
        <v>6747</v>
      </c>
      <c r="B3331" s="6">
        <v>5</v>
      </c>
      <c r="C3331" s="6">
        <v>11784000</v>
      </c>
      <c r="D3331" s="5" t="s">
        <v>5534</v>
      </c>
      <c r="E3331" s="5" t="s">
        <v>2258</v>
      </c>
      <c r="F3331" s="5" t="s">
        <v>6748</v>
      </c>
      <c r="G3331" s="6">
        <v>6701</v>
      </c>
      <c r="H3331" s="5" t="s">
        <v>6749</v>
      </c>
      <c r="I3331" s="6">
        <v>26</v>
      </c>
      <c r="J3331" s="5" t="s">
        <v>19</v>
      </c>
      <c r="K3331" s="5" t="s">
        <v>20</v>
      </c>
      <c r="L3331" s="6">
        <v>20000000</v>
      </c>
      <c r="M3331" s="6">
        <v>1994</v>
      </c>
      <c r="N3331" s="6">
        <v>4.3</v>
      </c>
      <c r="O3331" s="21">
        <f>IMDB_Movies!$C535-IMDB_Movies!$L535</f>
        <v>-10239</v>
      </c>
    </row>
    <row r="3332" spans="1:15" x14ac:dyDescent="0.35">
      <c r="A3332" s="14" t="s">
        <v>116</v>
      </c>
      <c r="B3332" s="6">
        <v>93</v>
      </c>
      <c r="C3332" s="6">
        <v>3049135</v>
      </c>
      <c r="D3332" s="5" t="s">
        <v>9878</v>
      </c>
      <c r="E3332" s="5" t="s">
        <v>150</v>
      </c>
      <c r="F3332" s="5" t="s">
        <v>9879</v>
      </c>
      <c r="G3332" s="6">
        <v>50197</v>
      </c>
      <c r="H3332" s="5" t="s">
        <v>9880</v>
      </c>
      <c r="I3332" s="6">
        <v>265</v>
      </c>
      <c r="J3332" s="5" t="s">
        <v>19</v>
      </c>
      <c r="K3332" s="5" t="s">
        <v>122</v>
      </c>
      <c r="L3332" s="6">
        <v>5000000</v>
      </c>
      <c r="M3332" s="6">
        <v>1994</v>
      </c>
      <c r="N3332" s="6">
        <v>7.4</v>
      </c>
      <c r="O3332" s="22">
        <f>IMDB_Movies!$C1446-IMDB_Movies!$L1446</f>
        <v>3842000</v>
      </c>
    </row>
    <row r="3333" spans="1:15" x14ac:dyDescent="0.35">
      <c r="A3333" s="14" t="s">
        <v>5785</v>
      </c>
      <c r="B3333" s="6">
        <v>110</v>
      </c>
      <c r="C3333" s="6">
        <v>7022940</v>
      </c>
      <c r="D3333" s="5" t="s">
        <v>973</v>
      </c>
      <c r="E3333" s="5" t="s">
        <v>10791</v>
      </c>
      <c r="F3333" s="5" t="s">
        <v>10792</v>
      </c>
      <c r="G3333" s="6">
        <v>14018</v>
      </c>
      <c r="H3333" s="5" t="s">
        <v>10793</v>
      </c>
      <c r="I3333" s="6">
        <v>190</v>
      </c>
      <c r="J3333" s="5" t="s">
        <v>19</v>
      </c>
      <c r="K3333" s="5" t="s">
        <v>20</v>
      </c>
      <c r="L3333" s="6">
        <v>1000000</v>
      </c>
      <c r="M3333" s="6">
        <v>2001</v>
      </c>
      <c r="N3333" s="6">
        <v>6.7</v>
      </c>
      <c r="O3333" s="22">
        <f>IMDB_Movies!$C2174-IMDB_Movies!$L2174</f>
        <v>-689492</v>
      </c>
    </row>
    <row r="3334" spans="1:15" x14ac:dyDescent="0.35">
      <c r="A3334" s="14" t="s">
        <v>1645</v>
      </c>
      <c r="B3334" s="6">
        <v>47</v>
      </c>
      <c r="C3334" s="6">
        <v>20550712</v>
      </c>
      <c r="D3334" s="5" t="s">
        <v>956</v>
      </c>
      <c r="E3334" s="5" t="s">
        <v>415</v>
      </c>
      <c r="F3334" s="5" t="s">
        <v>3075</v>
      </c>
      <c r="G3334" s="6">
        <v>40346</v>
      </c>
      <c r="H3334" s="5" t="s">
        <v>3076</v>
      </c>
      <c r="I3334" s="6">
        <v>95</v>
      </c>
      <c r="J3334" s="5" t="s">
        <v>19</v>
      </c>
      <c r="K3334" s="5" t="s">
        <v>20</v>
      </c>
      <c r="L3334" s="6">
        <v>50000000</v>
      </c>
      <c r="M3334" s="6">
        <v>1996</v>
      </c>
      <c r="N3334" s="6">
        <v>5.6</v>
      </c>
      <c r="O3334" s="21">
        <f>IMDB_Movies!$C801-IMDB_Movies!$L801</f>
        <v>-21598317</v>
      </c>
    </row>
    <row r="3335" spans="1:15" x14ac:dyDescent="0.35">
      <c r="A3335" s="11" t="s">
        <v>1525</v>
      </c>
      <c r="B3335" s="12">
        <v>154</v>
      </c>
      <c r="C3335" s="12">
        <v>180965237</v>
      </c>
      <c r="D3335" s="13" t="s">
        <v>28</v>
      </c>
      <c r="E3335" s="13" t="s">
        <v>373</v>
      </c>
      <c r="F3335" s="13" t="s">
        <v>1707</v>
      </c>
      <c r="G3335" s="12">
        <v>300542</v>
      </c>
      <c r="H3335" s="13" t="s">
        <v>1709</v>
      </c>
      <c r="I3335" s="12">
        <v>378</v>
      </c>
      <c r="J3335" s="13" t="s">
        <v>19</v>
      </c>
      <c r="K3335" s="13" t="s">
        <v>20</v>
      </c>
      <c r="L3335" s="12">
        <v>80000000</v>
      </c>
      <c r="M3335" s="12">
        <v>1996</v>
      </c>
      <c r="N3335" s="12">
        <v>7.1</v>
      </c>
      <c r="O3335" s="22">
        <f>IMDB_Movies!$C388-IMDB_Movies!$L388</f>
        <v>-1099560838</v>
      </c>
    </row>
    <row r="3336" spans="1:15" x14ac:dyDescent="0.35">
      <c r="A3336" s="14" t="s">
        <v>1406</v>
      </c>
      <c r="B3336" s="6">
        <v>61</v>
      </c>
      <c r="C3336" s="6">
        <v>11000000</v>
      </c>
      <c r="D3336" s="5" t="s">
        <v>1107</v>
      </c>
      <c r="E3336" s="5" t="s">
        <v>1407</v>
      </c>
      <c r="F3336" s="5" t="s">
        <v>1408</v>
      </c>
      <c r="G3336" s="6">
        <v>21102</v>
      </c>
      <c r="H3336" s="5" t="s">
        <v>1409</v>
      </c>
      <c r="I3336" s="6">
        <v>169</v>
      </c>
      <c r="J3336" s="5" t="s">
        <v>19</v>
      </c>
      <c r="K3336" s="5" t="s">
        <v>20</v>
      </c>
      <c r="L3336" s="6">
        <v>98000000</v>
      </c>
      <c r="M3336" s="6">
        <v>1995</v>
      </c>
      <c r="N3336" s="6">
        <v>5.6</v>
      </c>
      <c r="O3336" s="21">
        <f>IMDB_Movies!$C55-IMDB_Movies!$L55</f>
        <v>19392418</v>
      </c>
    </row>
    <row r="3337" spans="1:15" x14ac:dyDescent="0.35">
      <c r="A3337" s="11" t="s">
        <v>3680</v>
      </c>
      <c r="B3337" s="12">
        <v>119</v>
      </c>
      <c r="C3337" s="12">
        <v>65557989</v>
      </c>
      <c r="D3337" s="13" t="s">
        <v>3682</v>
      </c>
      <c r="E3337" s="13" t="s">
        <v>1352</v>
      </c>
      <c r="F3337" s="13" t="s">
        <v>3683</v>
      </c>
      <c r="G3337" s="12">
        <v>73539</v>
      </c>
      <c r="H3337" s="13" t="s">
        <v>3684</v>
      </c>
      <c r="I3337" s="12">
        <v>271</v>
      </c>
      <c r="J3337" s="13" t="s">
        <v>19</v>
      </c>
      <c r="K3337" s="13" t="s">
        <v>20</v>
      </c>
      <c r="L3337" s="12">
        <v>45000000</v>
      </c>
      <c r="M3337" s="12">
        <v>1997</v>
      </c>
      <c r="N3337" s="12">
        <v>4.5999999999999996</v>
      </c>
      <c r="O3337" s="22">
        <f>IMDB_Movies!$C274-IMDB_Movies!$L274</f>
        <v>2354988</v>
      </c>
    </row>
    <row r="3338" spans="1:15" x14ac:dyDescent="0.35">
      <c r="A3338" s="14" t="s">
        <v>8159</v>
      </c>
      <c r="B3338" s="6">
        <v>115</v>
      </c>
      <c r="C3338" s="6">
        <v>365734</v>
      </c>
      <c r="D3338" s="5" t="s">
        <v>2243</v>
      </c>
      <c r="E3338" s="5" t="s">
        <v>8159</v>
      </c>
      <c r="F3338" s="5" t="s">
        <v>8850</v>
      </c>
      <c r="G3338" s="6">
        <v>11487</v>
      </c>
      <c r="H3338" s="5" t="s">
        <v>8851</v>
      </c>
      <c r="I3338" s="6">
        <v>226</v>
      </c>
      <c r="J3338" s="5" t="s">
        <v>19</v>
      </c>
      <c r="K3338" s="5" t="s">
        <v>20</v>
      </c>
      <c r="L3338" s="6">
        <v>10000000</v>
      </c>
      <c r="M3338" s="6">
        <v>2003</v>
      </c>
      <c r="N3338" s="6">
        <v>5</v>
      </c>
      <c r="O3338" s="22">
        <f>IMDB_Movies!$C3089-IMDB_Movies!$L3089</f>
        <v>-13955468</v>
      </c>
    </row>
    <row r="3339" spans="1:15" x14ac:dyDescent="0.35">
      <c r="A3339" s="14" t="s">
        <v>6583</v>
      </c>
      <c r="B3339" s="6">
        <v>141</v>
      </c>
      <c r="C3339" s="6">
        <v>26876529</v>
      </c>
      <c r="D3339" s="5" t="s">
        <v>3291</v>
      </c>
      <c r="E3339" s="5" t="s">
        <v>4136</v>
      </c>
      <c r="F3339" s="5" t="s">
        <v>6584</v>
      </c>
      <c r="G3339" s="6">
        <v>26624</v>
      </c>
      <c r="H3339" s="5" t="s">
        <v>6585</v>
      </c>
      <c r="I3339" s="6">
        <v>189</v>
      </c>
      <c r="J3339" s="5" t="s">
        <v>19</v>
      </c>
      <c r="K3339" s="5" t="s">
        <v>471</v>
      </c>
      <c r="L3339" s="6">
        <v>27000000</v>
      </c>
      <c r="M3339" s="6">
        <v>2008</v>
      </c>
      <c r="N3339" s="6">
        <v>3.9</v>
      </c>
      <c r="O3339" s="21">
        <f>IMDB_Movies!$C3750-IMDB_Movies!$L3750</f>
        <v>5266619</v>
      </c>
    </row>
    <row r="3340" spans="1:15" x14ac:dyDescent="0.35">
      <c r="A3340" s="15" t="s">
        <v>10851</v>
      </c>
      <c r="B3340" s="8">
        <v>60</v>
      </c>
      <c r="C3340" s="8">
        <v>36830</v>
      </c>
      <c r="D3340" s="7" t="s">
        <v>10852</v>
      </c>
      <c r="E3340" s="7" t="s">
        <v>10851</v>
      </c>
      <c r="F3340" s="7" t="s">
        <v>10853</v>
      </c>
      <c r="G3340" s="8">
        <v>3291</v>
      </c>
      <c r="H3340" s="7" t="s">
        <v>10854</v>
      </c>
      <c r="I3340" s="8">
        <v>63</v>
      </c>
      <c r="J3340" s="7" t="s">
        <v>19</v>
      </c>
      <c r="K3340" s="7" t="s">
        <v>31</v>
      </c>
      <c r="L3340" s="8">
        <v>1400000</v>
      </c>
      <c r="M3340" s="8">
        <v>2004</v>
      </c>
      <c r="N3340" s="8">
        <v>6.6</v>
      </c>
      <c r="O3340" s="21">
        <f>IMDB_Movies!$C1193-IMDB_Movies!$L1193</f>
        <v>168759914</v>
      </c>
    </row>
    <row r="3341" spans="1:15" x14ac:dyDescent="0.35">
      <c r="A3341" s="14" t="s">
        <v>6599</v>
      </c>
      <c r="B3341" s="6">
        <v>81</v>
      </c>
      <c r="C3341" s="6">
        <v>6241697</v>
      </c>
      <c r="D3341" s="5" t="s">
        <v>1136</v>
      </c>
      <c r="E3341" s="5" t="s">
        <v>227</v>
      </c>
      <c r="F3341" s="5" t="s">
        <v>8061</v>
      </c>
      <c r="G3341" s="6">
        <v>16059</v>
      </c>
      <c r="H3341" s="5" t="s">
        <v>8062</v>
      </c>
      <c r="I3341" s="6">
        <v>210</v>
      </c>
      <c r="J3341" s="5" t="s">
        <v>19</v>
      </c>
      <c r="K3341" s="5" t="s">
        <v>1003</v>
      </c>
      <c r="L3341" s="6">
        <v>13000000</v>
      </c>
      <c r="M3341" s="6">
        <v>1999</v>
      </c>
      <c r="N3341" s="6">
        <v>6.1</v>
      </c>
      <c r="O3341" s="21">
        <f>IMDB_Movies!$C1673-IMDB_Movies!$L1673</f>
        <v>34172251</v>
      </c>
    </row>
    <row r="3342" spans="1:15" x14ac:dyDescent="0.35">
      <c r="A3342" s="14" t="s">
        <v>1826</v>
      </c>
      <c r="B3342" s="6">
        <v>78</v>
      </c>
      <c r="C3342" s="6">
        <v>22843047</v>
      </c>
      <c r="D3342" s="5" t="s">
        <v>3167</v>
      </c>
      <c r="E3342" s="5" t="s">
        <v>632</v>
      </c>
      <c r="F3342" s="5" t="s">
        <v>3168</v>
      </c>
      <c r="G3342" s="6">
        <v>6082</v>
      </c>
      <c r="H3342" s="5" t="s">
        <v>3170</v>
      </c>
      <c r="I3342" s="6">
        <v>207</v>
      </c>
      <c r="J3342" s="5" t="s">
        <v>19</v>
      </c>
      <c r="K3342" s="5" t="s">
        <v>20</v>
      </c>
      <c r="L3342" s="6">
        <v>55000000</v>
      </c>
      <c r="M3342" s="6">
        <v>1998</v>
      </c>
      <c r="N3342" s="6">
        <v>5.9</v>
      </c>
      <c r="O3342" s="21">
        <f>IMDB_Movies!$C3174-IMDB_Movies!$L3174</f>
        <v>-9830621</v>
      </c>
    </row>
    <row r="3343" spans="1:15" x14ac:dyDescent="0.35">
      <c r="A3343" s="15" t="s">
        <v>4981</v>
      </c>
      <c r="B3343" s="8">
        <v>197</v>
      </c>
      <c r="C3343" s="8">
        <v>13763130</v>
      </c>
      <c r="D3343" s="7" t="s">
        <v>964</v>
      </c>
      <c r="E3343" s="7" t="s">
        <v>549</v>
      </c>
      <c r="F3343" s="7" t="s">
        <v>4982</v>
      </c>
      <c r="G3343" s="8">
        <v>87768</v>
      </c>
      <c r="H3343" s="7" t="s">
        <v>4983</v>
      </c>
      <c r="I3343" s="8">
        <v>187</v>
      </c>
      <c r="J3343" s="7" t="s">
        <v>19</v>
      </c>
      <c r="K3343" s="7" t="s">
        <v>20</v>
      </c>
      <c r="L3343" s="8">
        <v>32000000</v>
      </c>
      <c r="M3343" s="8">
        <v>2010</v>
      </c>
      <c r="N3343" s="8">
        <v>6.3</v>
      </c>
      <c r="O3343" s="21">
        <f>IMDB_Movies!$C689-IMDB_Movies!$L689</f>
        <v>89214072</v>
      </c>
    </row>
    <row r="3344" spans="1:15" x14ac:dyDescent="0.35">
      <c r="A3344" s="11" t="s">
        <v>3435</v>
      </c>
      <c r="B3344" s="12">
        <v>209</v>
      </c>
      <c r="C3344" s="12">
        <v>27667947</v>
      </c>
      <c r="D3344" s="13" t="s">
        <v>1444</v>
      </c>
      <c r="E3344" s="13" t="s">
        <v>1632</v>
      </c>
      <c r="F3344" s="13" t="s">
        <v>3436</v>
      </c>
      <c r="G3344" s="12">
        <v>86374</v>
      </c>
      <c r="H3344" s="13" t="s">
        <v>3437</v>
      </c>
      <c r="I3344" s="12">
        <v>392</v>
      </c>
      <c r="J3344" s="13" t="s">
        <v>19</v>
      </c>
      <c r="K3344" s="13" t="s">
        <v>31</v>
      </c>
      <c r="L3344" s="12">
        <v>50000000</v>
      </c>
      <c r="M3344" s="12">
        <v>2007</v>
      </c>
      <c r="N3344" s="12">
        <v>6.2</v>
      </c>
      <c r="O3344" s="22">
        <f>IMDB_Movies!$C2836-IMDB_Movies!$L2836</f>
        <v>68706165</v>
      </c>
    </row>
    <row r="3345" spans="1:15" x14ac:dyDescent="0.35">
      <c r="A3345" s="15" t="s">
        <v>2081</v>
      </c>
      <c r="B3345" s="8">
        <v>48</v>
      </c>
      <c r="C3345" s="8">
        <v>53854588</v>
      </c>
      <c r="D3345" s="7" t="s">
        <v>2910</v>
      </c>
      <c r="E3345" s="7" t="s">
        <v>783</v>
      </c>
      <c r="F3345" s="7" t="s">
        <v>3699</v>
      </c>
      <c r="G3345" s="8">
        <v>37911</v>
      </c>
      <c r="H3345" s="7" t="s">
        <v>3700</v>
      </c>
      <c r="I3345" s="8">
        <v>73</v>
      </c>
      <c r="J3345" s="7" t="s">
        <v>19</v>
      </c>
      <c r="K3345" s="7" t="s">
        <v>20</v>
      </c>
      <c r="L3345" s="8">
        <v>45000000</v>
      </c>
      <c r="M3345" s="8">
        <v>1996</v>
      </c>
      <c r="N3345" s="8">
        <v>6.3</v>
      </c>
      <c r="O3345" s="21">
        <f>IMDB_Movies!$C2271-IMDB_Movies!$L2271</f>
        <v>-2407809</v>
      </c>
    </row>
    <row r="3346" spans="1:15" x14ac:dyDescent="0.35">
      <c r="A3346" s="15" t="s">
        <v>3283</v>
      </c>
      <c r="B3346" s="8">
        <v>55</v>
      </c>
      <c r="C3346" s="8">
        <v>81022333</v>
      </c>
      <c r="D3346" s="7" t="s">
        <v>982</v>
      </c>
      <c r="E3346" s="7" t="s">
        <v>3284</v>
      </c>
      <c r="F3346" s="7" t="s">
        <v>3285</v>
      </c>
      <c r="G3346" s="8">
        <v>34471</v>
      </c>
      <c r="H3346" s="7" t="s">
        <v>3286</v>
      </c>
      <c r="I3346" s="8">
        <v>147</v>
      </c>
      <c r="J3346" s="7" t="s">
        <v>19</v>
      </c>
      <c r="K3346" s="7" t="s">
        <v>20</v>
      </c>
      <c r="L3346" s="8">
        <v>50000000</v>
      </c>
      <c r="M3346" s="8">
        <v>1995</v>
      </c>
      <c r="N3346" s="8">
        <v>5</v>
      </c>
      <c r="O3346" s="21">
        <f>IMDB_Movies!$C277-IMDB_Movies!$L277</f>
        <v>76115031</v>
      </c>
    </row>
    <row r="3347" spans="1:15" x14ac:dyDescent="0.35">
      <c r="A3347" s="14" t="s">
        <v>1587</v>
      </c>
      <c r="B3347" s="6">
        <v>222</v>
      </c>
      <c r="C3347" s="6">
        <v>127706877</v>
      </c>
      <c r="D3347" s="5" t="s">
        <v>1588</v>
      </c>
      <c r="E3347" s="5" t="s">
        <v>1589</v>
      </c>
      <c r="F3347" s="5" t="s">
        <v>1590</v>
      </c>
      <c r="G3347" s="6">
        <v>142496</v>
      </c>
      <c r="H3347" s="5" t="s">
        <v>1591</v>
      </c>
      <c r="I3347" s="6">
        <v>399</v>
      </c>
      <c r="J3347" s="5" t="s">
        <v>19</v>
      </c>
      <c r="K3347" s="5" t="s">
        <v>20</v>
      </c>
      <c r="L3347" s="6">
        <v>85000000</v>
      </c>
      <c r="M3347" s="6">
        <v>2007</v>
      </c>
      <c r="N3347" s="6">
        <v>7.1</v>
      </c>
      <c r="O3347" s="21">
        <f>IMDB_Movies!$C1371-IMDB_Movies!$L1371</f>
        <v>706659</v>
      </c>
    </row>
    <row r="3348" spans="1:15" x14ac:dyDescent="0.35">
      <c r="A3348" s="15" t="s">
        <v>6831</v>
      </c>
      <c r="B3348" s="8">
        <v>350</v>
      </c>
      <c r="C3348" s="8">
        <v>5749134</v>
      </c>
      <c r="D3348" s="7" t="s">
        <v>329</v>
      </c>
      <c r="E3348" s="7" t="s">
        <v>1387</v>
      </c>
      <c r="F3348" s="7" t="s">
        <v>6832</v>
      </c>
      <c r="G3348" s="8">
        <v>45799</v>
      </c>
      <c r="H3348" s="7" t="s">
        <v>6833</v>
      </c>
      <c r="I3348" s="8">
        <v>180</v>
      </c>
      <c r="J3348" s="7" t="s">
        <v>19</v>
      </c>
      <c r="K3348" s="7" t="s">
        <v>20</v>
      </c>
      <c r="L3348" s="8">
        <v>20000000</v>
      </c>
      <c r="M3348" s="8">
        <v>2014</v>
      </c>
      <c r="N3348" s="8">
        <v>7</v>
      </c>
      <c r="O3348" s="21">
        <f>IMDB_Movies!$C623-IMDB_Movies!$L623</f>
        <v>-5382932</v>
      </c>
    </row>
    <row r="3349" spans="1:15" x14ac:dyDescent="0.35">
      <c r="A3349" s="14" t="s">
        <v>2299</v>
      </c>
      <c r="B3349" s="6">
        <v>124</v>
      </c>
      <c r="C3349" s="6">
        <v>42071069</v>
      </c>
      <c r="D3349" s="5" t="s">
        <v>2910</v>
      </c>
      <c r="E3349" s="5" t="s">
        <v>4175</v>
      </c>
      <c r="F3349" s="5" t="s">
        <v>4176</v>
      </c>
      <c r="G3349" s="6">
        <v>36223</v>
      </c>
      <c r="H3349" s="5" t="s">
        <v>4177</v>
      </c>
      <c r="I3349" s="6">
        <v>208</v>
      </c>
      <c r="J3349" s="5" t="s">
        <v>19</v>
      </c>
      <c r="K3349" s="5" t="s">
        <v>20</v>
      </c>
      <c r="L3349" s="6">
        <v>30000000</v>
      </c>
      <c r="M3349" s="6">
        <v>2005</v>
      </c>
      <c r="N3349" s="6">
        <v>6.2</v>
      </c>
      <c r="O3349" s="22">
        <f>IMDB_Movies!$C2272-IMDB_Movies!$L2272</f>
        <v>-7077834</v>
      </c>
    </row>
    <row r="3350" spans="1:15" x14ac:dyDescent="0.35">
      <c r="A3350" s="11" t="s">
        <v>9244</v>
      </c>
      <c r="B3350" s="12">
        <v>16</v>
      </c>
      <c r="C3350" s="12">
        <v>872643</v>
      </c>
      <c r="D3350" s="13" t="s">
        <v>1819</v>
      </c>
      <c r="E3350" s="13" t="s">
        <v>9245</v>
      </c>
      <c r="F3350" s="13" t="s">
        <v>9246</v>
      </c>
      <c r="G3350" s="12">
        <v>2909</v>
      </c>
      <c r="H3350" s="13" t="s">
        <v>9247</v>
      </c>
      <c r="I3350" s="12">
        <v>37</v>
      </c>
      <c r="J3350" s="13" t="s">
        <v>3587</v>
      </c>
      <c r="K3350" s="13" t="s">
        <v>20</v>
      </c>
      <c r="L3350" s="12">
        <v>6000000</v>
      </c>
      <c r="M3350" s="12">
        <v>2007</v>
      </c>
      <c r="N3350" s="12">
        <v>5.4</v>
      </c>
      <c r="O3350" s="22">
        <f>IMDB_Movies!$C2352-IMDB_Movies!$L2352</f>
        <v>-1207221</v>
      </c>
    </row>
    <row r="3351" spans="1:15" x14ac:dyDescent="0.35">
      <c r="A3351" s="14" t="s">
        <v>1684</v>
      </c>
      <c r="B3351" s="6">
        <v>252</v>
      </c>
      <c r="C3351" s="6">
        <v>20433940</v>
      </c>
      <c r="D3351" s="5" t="s">
        <v>4060</v>
      </c>
      <c r="E3351" s="5" t="s">
        <v>5126</v>
      </c>
      <c r="F3351" s="5" t="s">
        <v>6978</v>
      </c>
      <c r="G3351" s="6">
        <v>78883</v>
      </c>
      <c r="H3351" s="5" t="s">
        <v>6979</v>
      </c>
      <c r="I3351" s="6">
        <v>662</v>
      </c>
      <c r="J3351" s="5" t="s">
        <v>19</v>
      </c>
      <c r="K3351" s="5" t="s">
        <v>193</v>
      </c>
      <c r="L3351" s="6">
        <v>15000000</v>
      </c>
      <c r="M3351" s="6">
        <v>2005</v>
      </c>
      <c r="N3351" s="6">
        <v>6.2</v>
      </c>
      <c r="O3351" s="22">
        <f>IMDB_Movies!$C3697-IMDB_Movies!$L3697</f>
        <v>8813366</v>
      </c>
    </row>
    <row r="3352" spans="1:15" x14ac:dyDescent="0.35">
      <c r="A3352" s="14" t="s">
        <v>5743</v>
      </c>
      <c r="B3352" s="6">
        <v>83</v>
      </c>
      <c r="C3352" s="6">
        <v>14060950</v>
      </c>
      <c r="D3352" s="5" t="s">
        <v>2243</v>
      </c>
      <c r="E3352" s="5" t="s">
        <v>8133</v>
      </c>
      <c r="F3352" s="5" t="s">
        <v>8134</v>
      </c>
      <c r="G3352" s="6">
        <v>14354</v>
      </c>
      <c r="H3352" s="5" t="s">
        <v>8135</v>
      </c>
      <c r="I3352" s="6">
        <v>139</v>
      </c>
      <c r="J3352" s="5" t="s">
        <v>19</v>
      </c>
      <c r="K3352" s="5" t="s">
        <v>20</v>
      </c>
      <c r="L3352" s="6">
        <v>12500000</v>
      </c>
      <c r="M3352" s="6">
        <v>2002</v>
      </c>
      <c r="N3352" s="6">
        <v>6.9</v>
      </c>
      <c r="O3352" s="21">
        <f>IMDB_Movies!$C3040-IMDB_Movies!$L3040</f>
        <v>15185</v>
      </c>
    </row>
    <row r="3353" spans="1:15" x14ac:dyDescent="0.35">
      <c r="A3353" s="14" t="s">
        <v>187</v>
      </c>
      <c r="B3353" s="6">
        <v>334</v>
      </c>
      <c r="C3353" s="6">
        <v>234360014</v>
      </c>
      <c r="D3353" s="5" t="s">
        <v>189</v>
      </c>
      <c r="E3353" s="5" t="s">
        <v>190</v>
      </c>
      <c r="F3353" s="5" t="s">
        <v>191</v>
      </c>
      <c r="G3353" s="6">
        <v>383427</v>
      </c>
      <c r="H3353" s="5" t="s">
        <v>192</v>
      </c>
      <c r="I3353" s="6">
        <v>1912</v>
      </c>
      <c r="J3353" s="5" t="s">
        <v>19</v>
      </c>
      <c r="K3353" s="5" t="s">
        <v>193</v>
      </c>
      <c r="L3353" s="6">
        <v>210000000</v>
      </c>
      <c r="M3353" s="6">
        <v>2006</v>
      </c>
      <c r="N3353" s="6">
        <v>6.8</v>
      </c>
      <c r="O3353" s="22">
        <f>IMDB_Movies!$C248-IMDB_Movies!$L248</f>
        <v>-1649942</v>
      </c>
    </row>
    <row r="3354" spans="1:15" x14ac:dyDescent="0.35">
      <c r="A3354" s="14" t="s">
        <v>1537</v>
      </c>
      <c r="B3354" s="6">
        <v>66</v>
      </c>
      <c r="C3354" s="6">
        <v>42877165</v>
      </c>
      <c r="D3354" s="5" t="s">
        <v>329</v>
      </c>
      <c r="E3354" s="5" t="s">
        <v>282</v>
      </c>
      <c r="F3354" s="5" t="s">
        <v>1538</v>
      </c>
      <c r="G3354" s="6">
        <v>45602</v>
      </c>
      <c r="H3354" s="5" t="s">
        <v>1540</v>
      </c>
      <c r="I3354" s="6">
        <v>114</v>
      </c>
      <c r="J3354" s="5" t="s">
        <v>19</v>
      </c>
      <c r="K3354" s="5" t="s">
        <v>20</v>
      </c>
      <c r="L3354" s="6">
        <v>86000000</v>
      </c>
      <c r="M3354" s="6">
        <v>1997</v>
      </c>
      <c r="N3354" s="6">
        <v>6.1</v>
      </c>
      <c r="O3354" s="21">
        <f>IMDB_Movies!$C645-IMDB_Movies!$L645</f>
        <v>25601508</v>
      </c>
    </row>
    <row r="3355" spans="1:15" x14ac:dyDescent="0.35">
      <c r="A3355" s="15" t="s">
        <v>1390</v>
      </c>
      <c r="B3355" s="8">
        <v>142</v>
      </c>
      <c r="C3355" s="8">
        <v>48291624</v>
      </c>
      <c r="D3355" s="7" t="s">
        <v>2382</v>
      </c>
      <c r="E3355" s="7" t="s">
        <v>1328</v>
      </c>
      <c r="F3355" s="7" t="s">
        <v>2898</v>
      </c>
      <c r="G3355" s="8">
        <v>82819</v>
      </c>
      <c r="H3355" s="7" t="s">
        <v>2900</v>
      </c>
      <c r="I3355" s="8">
        <v>263</v>
      </c>
      <c r="J3355" s="7" t="s">
        <v>19</v>
      </c>
      <c r="K3355" s="7" t="s">
        <v>20</v>
      </c>
      <c r="L3355" s="8">
        <v>58000000</v>
      </c>
      <c r="M3355" s="8">
        <v>2005</v>
      </c>
      <c r="N3355" s="8">
        <v>6.7</v>
      </c>
      <c r="O3355" s="21">
        <f>IMDB_Movies!$C2399-IMDB_Movies!$L2399</f>
        <v>41292135</v>
      </c>
    </row>
    <row r="3356" spans="1:15" x14ac:dyDescent="0.35">
      <c r="A3356" s="14" t="s">
        <v>2928</v>
      </c>
      <c r="B3356" s="6">
        <v>157</v>
      </c>
      <c r="C3356" s="6">
        <v>36931089</v>
      </c>
      <c r="D3356" s="5" t="s">
        <v>1136</v>
      </c>
      <c r="E3356" s="5" t="s">
        <v>1482</v>
      </c>
      <c r="F3356" s="5" t="s">
        <v>2930</v>
      </c>
      <c r="G3356" s="6">
        <v>70681</v>
      </c>
      <c r="H3356" s="5" t="s">
        <v>2931</v>
      </c>
      <c r="I3356" s="6">
        <v>198</v>
      </c>
      <c r="J3356" s="5" t="s">
        <v>19</v>
      </c>
      <c r="K3356" s="5" t="s">
        <v>20</v>
      </c>
      <c r="L3356" s="6">
        <v>70000000</v>
      </c>
      <c r="M3356" s="6">
        <v>2012</v>
      </c>
      <c r="N3356" s="6">
        <v>5.6</v>
      </c>
      <c r="O3356" s="22">
        <f>IMDB_Movies!$C1698-IMDB_Movies!$L1698</f>
        <v>-345923</v>
      </c>
    </row>
    <row r="3357" spans="1:15" x14ac:dyDescent="0.35">
      <c r="A3357" s="11" t="s">
        <v>1480</v>
      </c>
      <c r="B3357" s="12">
        <v>204</v>
      </c>
      <c r="C3357" s="12">
        <v>103028109</v>
      </c>
      <c r="D3357" s="13" t="s">
        <v>1142</v>
      </c>
      <c r="E3357" s="13" t="s">
        <v>1482</v>
      </c>
      <c r="F3357" s="13" t="s">
        <v>1762</v>
      </c>
      <c r="G3357" s="12">
        <v>172878</v>
      </c>
      <c r="H3357" s="13" t="s">
        <v>1763</v>
      </c>
      <c r="I3357" s="12">
        <v>203</v>
      </c>
      <c r="J3357" s="13" t="s">
        <v>19</v>
      </c>
      <c r="K3357" s="13" t="s">
        <v>20</v>
      </c>
      <c r="L3357" s="12">
        <v>80000000</v>
      </c>
      <c r="M3357" s="12">
        <v>2011</v>
      </c>
      <c r="N3357" s="12">
        <v>6.4</v>
      </c>
      <c r="O3357" s="22">
        <f>IMDB_Movies!$C2504-IMDB_Movies!$L2504</f>
        <v>107586036</v>
      </c>
    </row>
    <row r="3358" spans="1:15" x14ac:dyDescent="0.35">
      <c r="A3358" s="15" t="s">
        <v>8216</v>
      </c>
      <c r="B3358" s="8">
        <v>144</v>
      </c>
      <c r="C3358" s="8">
        <v>10824921</v>
      </c>
      <c r="D3358" s="7" t="s">
        <v>1136</v>
      </c>
      <c r="E3358" s="7" t="s">
        <v>2127</v>
      </c>
      <c r="F3358" s="7" t="s">
        <v>8714</v>
      </c>
      <c r="G3358" s="8">
        <v>200293</v>
      </c>
      <c r="H3358" s="7" t="s">
        <v>8715</v>
      </c>
      <c r="I3358" s="8">
        <v>621</v>
      </c>
      <c r="J3358" s="7" t="s">
        <v>19</v>
      </c>
      <c r="K3358" s="7" t="s">
        <v>20</v>
      </c>
      <c r="L3358" s="8">
        <v>10000000</v>
      </c>
      <c r="M3358" s="8">
        <v>1999</v>
      </c>
      <c r="N3358" s="8">
        <v>7.8</v>
      </c>
      <c r="O3358" s="21">
        <f>IMDB_Movies!$C1605-IMDB_Movies!$L1605</f>
        <v>-19647348</v>
      </c>
    </row>
    <row r="3359" spans="1:15" x14ac:dyDescent="0.35">
      <c r="A3359" s="14" t="s">
        <v>7712</v>
      </c>
      <c r="B3359" s="6">
        <v>159</v>
      </c>
      <c r="C3359" s="6">
        <v>22201636</v>
      </c>
      <c r="D3359" s="5" t="s">
        <v>3568</v>
      </c>
      <c r="E3359" s="5" t="s">
        <v>10429</v>
      </c>
      <c r="F3359" s="5" t="s">
        <v>10430</v>
      </c>
      <c r="G3359" s="6">
        <v>33567</v>
      </c>
      <c r="H3359" s="5" t="s">
        <v>10431</v>
      </c>
      <c r="I3359" s="6">
        <v>206</v>
      </c>
      <c r="J3359" s="5" t="s">
        <v>19</v>
      </c>
      <c r="K3359" s="5" t="s">
        <v>20</v>
      </c>
      <c r="L3359" s="6">
        <v>8000000</v>
      </c>
      <c r="M3359" s="6">
        <v>2005</v>
      </c>
      <c r="N3359" s="6">
        <v>7.4</v>
      </c>
      <c r="O3359" s="21">
        <f>IMDB_Movies!$C2697-IMDB_Movies!$L2697</f>
        <v>-18309470</v>
      </c>
    </row>
    <row r="3360" spans="1:15" x14ac:dyDescent="0.35">
      <c r="A3360" s="14" t="s">
        <v>7695</v>
      </c>
      <c r="B3360" s="6">
        <v>24</v>
      </c>
      <c r="C3360" s="6">
        <v>11144518</v>
      </c>
      <c r="D3360" s="5" t="s">
        <v>5719</v>
      </c>
      <c r="E3360" s="5" t="s">
        <v>1381</v>
      </c>
      <c r="F3360" s="5" t="s">
        <v>7696</v>
      </c>
      <c r="G3360" s="6">
        <v>2724</v>
      </c>
      <c r="H3360" s="5" t="s">
        <v>7697</v>
      </c>
      <c r="I3360" s="6">
        <v>53</v>
      </c>
      <c r="J3360" s="5" t="s">
        <v>19</v>
      </c>
      <c r="K3360" s="5" t="s">
        <v>193</v>
      </c>
      <c r="L3360" s="6">
        <v>15000000</v>
      </c>
      <c r="M3360" s="6">
        <v>1998</v>
      </c>
      <c r="N3360" s="6">
        <v>2.8</v>
      </c>
      <c r="O3360" s="22">
        <f>IMDB_Movies!$C1282-IMDB_Movies!$L1282</f>
        <v>-22543550</v>
      </c>
    </row>
    <row r="3361" spans="1:15" x14ac:dyDescent="0.35">
      <c r="A3361" s="15" t="s">
        <v>2295</v>
      </c>
      <c r="B3361" s="8">
        <v>79</v>
      </c>
      <c r="C3361" s="8">
        <v>19819494</v>
      </c>
      <c r="D3361" s="7" t="s">
        <v>329</v>
      </c>
      <c r="E3361" s="7" t="s">
        <v>331</v>
      </c>
      <c r="F3361" s="7" t="s">
        <v>2297</v>
      </c>
      <c r="G3361" s="8">
        <v>26893</v>
      </c>
      <c r="H3361" s="7" t="s">
        <v>2298</v>
      </c>
      <c r="I3361" s="8">
        <v>126</v>
      </c>
      <c r="J3361" s="7" t="s">
        <v>19</v>
      </c>
      <c r="K3361" s="7" t="s">
        <v>20</v>
      </c>
      <c r="L3361" s="8">
        <v>70000000</v>
      </c>
      <c r="M3361" s="8">
        <v>1998</v>
      </c>
      <c r="N3361" s="8">
        <v>5.8</v>
      </c>
      <c r="O3361" s="21">
        <f>IMDB_Movies!$C655-IMDB_Movies!$L655</f>
        <v>39052600</v>
      </c>
    </row>
    <row r="3362" spans="1:15" x14ac:dyDescent="0.35">
      <c r="A3362" s="11" t="s">
        <v>201</v>
      </c>
      <c r="B3362" s="12">
        <v>335</v>
      </c>
      <c r="C3362" s="12">
        <v>49874933</v>
      </c>
      <c r="D3362" s="13" t="s">
        <v>5637</v>
      </c>
      <c r="E3362" s="13" t="s">
        <v>748</v>
      </c>
      <c r="F3362" s="13" t="s">
        <v>5682</v>
      </c>
      <c r="G3362" s="12">
        <v>161168</v>
      </c>
      <c r="H3362" s="13" t="s">
        <v>5683</v>
      </c>
      <c r="I3362" s="12">
        <v>287</v>
      </c>
      <c r="J3362" s="13" t="s">
        <v>19</v>
      </c>
      <c r="K3362" s="13" t="s">
        <v>20</v>
      </c>
      <c r="L3362" s="12">
        <v>26000000</v>
      </c>
      <c r="M3362" s="12">
        <v>2013</v>
      </c>
      <c r="N3362" s="12">
        <v>6.5</v>
      </c>
      <c r="O3362" s="22">
        <f>IMDB_Movies!$C1808-IMDB_Movies!$L1808</f>
        <v>-5482285</v>
      </c>
    </row>
    <row r="3363" spans="1:15" x14ac:dyDescent="0.35">
      <c r="A3363" s="14" t="s">
        <v>4274</v>
      </c>
      <c r="B3363" s="6">
        <v>66</v>
      </c>
      <c r="C3363" s="6">
        <v>35990505</v>
      </c>
      <c r="D3363" s="5" t="s">
        <v>5594</v>
      </c>
      <c r="E3363" s="5" t="s">
        <v>310</v>
      </c>
      <c r="F3363" s="5" t="s">
        <v>5866</v>
      </c>
      <c r="G3363" s="6">
        <v>48095</v>
      </c>
      <c r="H3363" s="5" t="s">
        <v>5867</v>
      </c>
      <c r="I3363" s="6">
        <v>194</v>
      </c>
      <c r="J3363" s="5" t="s">
        <v>19</v>
      </c>
      <c r="K3363" s="5" t="s">
        <v>20</v>
      </c>
      <c r="L3363" s="6">
        <v>20000000</v>
      </c>
      <c r="M3363" s="6">
        <v>2003</v>
      </c>
      <c r="N3363" s="6">
        <v>5.8</v>
      </c>
      <c r="O3363" s="21">
        <f>IMDB_Movies!$C2063-IMDB_Movies!$L2063</f>
        <v>3432299</v>
      </c>
    </row>
    <row r="3364" spans="1:15" x14ac:dyDescent="0.35">
      <c r="A3364" s="15" t="s">
        <v>7911</v>
      </c>
      <c r="B3364" s="8">
        <v>179</v>
      </c>
      <c r="C3364" s="8">
        <v>35918429</v>
      </c>
      <c r="D3364" s="7" t="s">
        <v>1316</v>
      </c>
      <c r="E3364" s="7" t="s">
        <v>91</v>
      </c>
      <c r="F3364" s="7" t="s">
        <v>10743</v>
      </c>
      <c r="G3364" s="8">
        <v>32415</v>
      </c>
      <c r="H3364" s="7" t="s">
        <v>10744</v>
      </c>
      <c r="I3364" s="8">
        <v>510</v>
      </c>
      <c r="J3364" s="7" t="s">
        <v>19</v>
      </c>
      <c r="K3364" s="7" t="s">
        <v>20</v>
      </c>
      <c r="L3364" s="8">
        <v>1700000</v>
      </c>
      <c r="M3364" s="8">
        <v>2001</v>
      </c>
      <c r="N3364" s="8">
        <v>7.5</v>
      </c>
      <c r="O3364" s="21">
        <f>IMDB_Movies!$C2663-IMDB_Movies!$L2663</f>
        <v>6734992</v>
      </c>
    </row>
    <row r="3365" spans="1:15" x14ac:dyDescent="0.35">
      <c r="A3365" s="15" t="s">
        <v>6568</v>
      </c>
      <c r="B3365" s="8">
        <v>149</v>
      </c>
      <c r="C3365" s="8">
        <v>41867960</v>
      </c>
      <c r="D3365" s="7" t="s">
        <v>4060</v>
      </c>
      <c r="E3365" s="7" t="s">
        <v>4755</v>
      </c>
      <c r="F3365" s="7" t="s">
        <v>6919</v>
      </c>
      <c r="G3365" s="8">
        <v>65512</v>
      </c>
      <c r="H3365" s="7" t="s">
        <v>6920</v>
      </c>
      <c r="I3365" s="8">
        <v>478</v>
      </c>
      <c r="J3365" s="7" t="s">
        <v>19</v>
      </c>
      <c r="K3365" s="7" t="s">
        <v>20</v>
      </c>
      <c r="L3365" s="8">
        <v>20000000</v>
      </c>
      <c r="M3365" s="8">
        <v>2001</v>
      </c>
      <c r="N3365" s="8">
        <v>5.5</v>
      </c>
      <c r="O3365" s="21">
        <f>IMDB_Movies!$C3712-IMDB_Movies!$L3712</f>
        <v>-17168879</v>
      </c>
    </row>
    <row r="3366" spans="1:15" x14ac:dyDescent="0.35">
      <c r="A3366" s="14" t="s">
        <v>2134</v>
      </c>
      <c r="B3366" s="6">
        <v>283</v>
      </c>
      <c r="C3366" s="6">
        <v>50859889</v>
      </c>
      <c r="D3366" s="5" t="s">
        <v>498</v>
      </c>
      <c r="E3366" s="5" t="s">
        <v>4094</v>
      </c>
      <c r="F3366" s="5" t="s">
        <v>4095</v>
      </c>
      <c r="G3366" s="6">
        <v>236000</v>
      </c>
      <c r="H3366" s="5" t="s">
        <v>4096</v>
      </c>
      <c r="I3366" s="6">
        <v>1043</v>
      </c>
      <c r="J3366" s="5" t="s">
        <v>4097</v>
      </c>
      <c r="K3366" s="5" t="s">
        <v>20</v>
      </c>
      <c r="L3366" s="6">
        <v>40000000</v>
      </c>
      <c r="M3366" s="6">
        <v>2006</v>
      </c>
      <c r="N3366" s="6">
        <v>7.8</v>
      </c>
      <c r="O3366" s="21">
        <f>IMDB_Movies!$C171-IMDB_Movies!$L171</f>
        <v>-66989354</v>
      </c>
    </row>
    <row r="3367" spans="1:15" x14ac:dyDescent="0.35">
      <c r="A3367" s="14" t="s">
        <v>7394</v>
      </c>
      <c r="B3367" s="6">
        <v>46</v>
      </c>
      <c r="C3367" s="6">
        <v>14108518</v>
      </c>
      <c r="D3367" s="5" t="s">
        <v>973</v>
      </c>
      <c r="E3367" s="5" t="s">
        <v>3004</v>
      </c>
      <c r="F3367" s="5" t="s">
        <v>7395</v>
      </c>
      <c r="G3367" s="6">
        <v>8215</v>
      </c>
      <c r="H3367" s="5" t="s">
        <v>7396</v>
      </c>
      <c r="I3367" s="6">
        <v>95</v>
      </c>
      <c r="J3367" s="5" t="s">
        <v>19</v>
      </c>
      <c r="K3367" s="5" t="s">
        <v>20</v>
      </c>
      <c r="L3367" s="6">
        <v>16000000</v>
      </c>
      <c r="M3367" s="6">
        <v>2003</v>
      </c>
      <c r="N3367" s="6">
        <v>5.7</v>
      </c>
      <c r="O3367" s="21">
        <f>IMDB_Movies!$C2241-IMDB_Movies!$L2241</f>
        <v>-1845268</v>
      </c>
    </row>
    <row r="3368" spans="1:15" x14ac:dyDescent="0.35">
      <c r="A3368" s="15" t="s">
        <v>5401</v>
      </c>
      <c r="B3368" s="8">
        <v>63</v>
      </c>
      <c r="C3368" s="8">
        <v>127437</v>
      </c>
      <c r="D3368" s="7" t="s">
        <v>766</v>
      </c>
      <c r="E3368" s="7" t="s">
        <v>206</v>
      </c>
      <c r="F3368" s="7" t="s">
        <v>5402</v>
      </c>
      <c r="G3368" s="8">
        <v>4670</v>
      </c>
      <c r="H3368" s="7" t="s">
        <v>5403</v>
      </c>
      <c r="I3368" s="8">
        <v>27</v>
      </c>
      <c r="J3368" s="7" t="s">
        <v>1323</v>
      </c>
      <c r="K3368" s="7" t="s">
        <v>626</v>
      </c>
      <c r="L3368" s="8">
        <v>18000000</v>
      </c>
      <c r="M3368" s="8">
        <v>2011</v>
      </c>
      <c r="N3368" s="8">
        <v>6</v>
      </c>
      <c r="O3368" s="21">
        <f>IMDB_Movies!$C153-IMDB_Movies!$L153</f>
        <v>-4078262</v>
      </c>
    </row>
    <row r="3369" spans="1:15" x14ac:dyDescent="0.35">
      <c r="A3369" s="14" t="s">
        <v>10347</v>
      </c>
      <c r="B3369" s="6">
        <v>48</v>
      </c>
      <c r="C3369" s="6">
        <v>4142507</v>
      </c>
      <c r="D3369" s="5" t="s">
        <v>1142</v>
      </c>
      <c r="E3369" s="5" t="s">
        <v>10348</v>
      </c>
      <c r="F3369" s="5" t="s">
        <v>10349</v>
      </c>
      <c r="G3369" s="6">
        <v>3665</v>
      </c>
      <c r="H3369" s="5" t="s">
        <v>10350</v>
      </c>
      <c r="I3369" s="6">
        <v>81</v>
      </c>
      <c r="J3369" s="5" t="s">
        <v>19</v>
      </c>
      <c r="K3369" s="5" t="s">
        <v>20</v>
      </c>
      <c r="L3369" s="6">
        <v>3000000</v>
      </c>
      <c r="M3369" s="6">
        <v>2000</v>
      </c>
      <c r="N3369" s="6">
        <v>4.4000000000000004</v>
      </c>
      <c r="O3369" s="22">
        <f>IMDB_Movies!$C2594-IMDB_Movies!$L2594</f>
        <v>51209973</v>
      </c>
    </row>
    <row r="3370" spans="1:15" x14ac:dyDescent="0.35">
      <c r="A3370" s="14" t="s">
        <v>8013</v>
      </c>
      <c r="B3370" s="6">
        <v>57</v>
      </c>
      <c r="C3370" s="6">
        <v>27052167</v>
      </c>
      <c r="D3370" s="5" t="s">
        <v>300</v>
      </c>
      <c r="E3370" s="5" t="s">
        <v>1990</v>
      </c>
      <c r="F3370" s="5" t="s">
        <v>8014</v>
      </c>
      <c r="G3370" s="6">
        <v>24834</v>
      </c>
      <c r="H3370" s="5" t="s">
        <v>8015</v>
      </c>
      <c r="I3370" s="6">
        <v>168</v>
      </c>
      <c r="J3370" s="5" t="s">
        <v>19</v>
      </c>
      <c r="K3370" s="5" t="s">
        <v>20</v>
      </c>
      <c r="L3370" s="6">
        <v>13000000</v>
      </c>
      <c r="M3370" s="6">
        <v>1998</v>
      </c>
      <c r="N3370" s="6">
        <v>6.1</v>
      </c>
      <c r="O3370" s="22">
        <f>IMDB_Movies!$C518-IMDB_Movies!$L518</f>
        <v>140863268</v>
      </c>
    </row>
    <row r="3371" spans="1:15" x14ac:dyDescent="0.35">
      <c r="A3371" s="14" t="s">
        <v>6982</v>
      </c>
      <c r="B3371" s="6">
        <v>192</v>
      </c>
      <c r="C3371" s="6">
        <v>18439082</v>
      </c>
      <c r="D3371" s="5" t="s">
        <v>2382</v>
      </c>
      <c r="E3371" s="5" t="s">
        <v>525</v>
      </c>
      <c r="F3371" s="5" t="s">
        <v>6983</v>
      </c>
      <c r="G3371" s="6">
        <v>94292</v>
      </c>
      <c r="H3371" s="5" t="s">
        <v>6984</v>
      </c>
      <c r="I3371" s="6">
        <v>287</v>
      </c>
      <c r="J3371" s="5" t="s">
        <v>19</v>
      </c>
      <c r="K3371" s="5" t="s">
        <v>20</v>
      </c>
      <c r="L3371" s="6">
        <v>18500000</v>
      </c>
      <c r="M3371" s="6">
        <v>2009</v>
      </c>
      <c r="N3371" s="6">
        <v>6.4</v>
      </c>
      <c r="O3371" s="21">
        <f>IMDB_Movies!$C2401-IMDB_Movies!$L2401</f>
        <v>10152879</v>
      </c>
    </row>
    <row r="3372" spans="1:15" x14ac:dyDescent="0.35">
      <c r="A3372" s="15" t="s">
        <v>8616</v>
      </c>
      <c r="B3372" s="8">
        <v>166</v>
      </c>
      <c r="C3372" s="8">
        <v>31487293</v>
      </c>
      <c r="D3372" s="7" t="s">
        <v>3685</v>
      </c>
      <c r="E3372" s="7" t="s">
        <v>5910</v>
      </c>
      <c r="F3372" s="7" t="s">
        <v>8617</v>
      </c>
      <c r="G3372" s="8">
        <v>74887</v>
      </c>
      <c r="H3372" s="7" t="s">
        <v>8618</v>
      </c>
      <c r="I3372" s="8">
        <v>129</v>
      </c>
      <c r="J3372" s="7" t="s">
        <v>19</v>
      </c>
      <c r="K3372" s="7" t="s">
        <v>20</v>
      </c>
      <c r="L3372" s="8">
        <v>9000000</v>
      </c>
      <c r="M3372" s="8">
        <v>2008</v>
      </c>
      <c r="N3372" s="8">
        <v>6.7</v>
      </c>
      <c r="O3372" s="21">
        <f>IMDB_Movies!$C2101-IMDB_Movies!$L2101</f>
        <v>-16939434</v>
      </c>
    </row>
    <row r="3373" spans="1:15" x14ac:dyDescent="0.35">
      <c r="A3373" s="15" t="s">
        <v>5816</v>
      </c>
      <c r="B3373" s="8">
        <v>86</v>
      </c>
      <c r="C3373" s="8">
        <v>28563926</v>
      </c>
      <c r="D3373" s="7" t="s">
        <v>2662</v>
      </c>
      <c r="E3373" s="7" t="s">
        <v>3000</v>
      </c>
      <c r="F3373" s="7" t="s">
        <v>8632</v>
      </c>
      <c r="G3373" s="8">
        <v>16300</v>
      </c>
      <c r="H3373" s="7" t="s">
        <v>8633</v>
      </c>
      <c r="I3373" s="8">
        <v>217</v>
      </c>
      <c r="J3373" s="7" t="s">
        <v>19</v>
      </c>
      <c r="K3373" s="7" t="s">
        <v>20</v>
      </c>
      <c r="L3373" s="8">
        <v>8500000</v>
      </c>
      <c r="M3373" s="8">
        <v>2002</v>
      </c>
      <c r="N3373" s="8">
        <v>5</v>
      </c>
      <c r="O3373" s="21">
        <f>IMDB_Movies!$C3618-IMDB_Movies!$L3618</f>
        <v>55001343</v>
      </c>
    </row>
    <row r="3374" spans="1:15" x14ac:dyDescent="0.35">
      <c r="A3374" s="11" t="s">
        <v>2847</v>
      </c>
      <c r="B3374" s="12">
        <v>212</v>
      </c>
      <c r="C3374" s="12">
        <v>31165421</v>
      </c>
      <c r="D3374" s="13" t="s">
        <v>2849</v>
      </c>
      <c r="E3374" s="13" t="s">
        <v>118</v>
      </c>
      <c r="F3374" s="13" t="s">
        <v>2850</v>
      </c>
      <c r="G3374" s="12">
        <v>107028</v>
      </c>
      <c r="H3374" s="13" t="s">
        <v>2851</v>
      </c>
      <c r="I3374" s="12">
        <v>457</v>
      </c>
      <c r="J3374" s="13" t="s">
        <v>19</v>
      </c>
      <c r="K3374" s="13" t="s">
        <v>20</v>
      </c>
      <c r="L3374" s="12">
        <v>60000000</v>
      </c>
      <c r="M3374" s="12">
        <v>2013</v>
      </c>
      <c r="N3374" s="12">
        <v>6</v>
      </c>
      <c r="O3374" s="22">
        <f>IMDB_Movies!$C3661-IMDB_Movies!$L3661</f>
        <v>30775468</v>
      </c>
    </row>
    <row r="3375" spans="1:15" x14ac:dyDescent="0.35">
      <c r="A3375" s="14" t="s">
        <v>3187</v>
      </c>
      <c r="B3375" s="6">
        <v>91</v>
      </c>
      <c r="C3375" s="6">
        <v>19179969</v>
      </c>
      <c r="D3375" s="5" t="s">
        <v>1136</v>
      </c>
      <c r="E3375" s="5" t="s">
        <v>7212</v>
      </c>
      <c r="F3375" s="5" t="s">
        <v>7213</v>
      </c>
      <c r="G3375" s="6">
        <v>54710</v>
      </c>
      <c r="H3375" s="5" t="s">
        <v>7214</v>
      </c>
      <c r="I3375" s="6">
        <v>177</v>
      </c>
      <c r="J3375" s="5" t="s">
        <v>19</v>
      </c>
      <c r="K3375" s="5" t="s">
        <v>20</v>
      </c>
      <c r="L3375" s="6">
        <v>17500000</v>
      </c>
      <c r="M3375" s="6">
        <v>2006</v>
      </c>
      <c r="N3375" s="6">
        <v>6.3</v>
      </c>
      <c r="O3375" s="22">
        <f>IMDB_Movies!$C1664-IMDB_Movies!$L1664</f>
        <v>3984028</v>
      </c>
    </row>
    <row r="3376" spans="1:15" x14ac:dyDescent="0.35">
      <c r="A3376" s="11" t="s">
        <v>3275</v>
      </c>
      <c r="B3376" s="12">
        <v>103</v>
      </c>
      <c r="C3376" s="12">
        <v>27545445</v>
      </c>
      <c r="D3376" s="13" t="s">
        <v>2243</v>
      </c>
      <c r="E3376" s="13" t="s">
        <v>1174</v>
      </c>
      <c r="F3376" s="13" t="s">
        <v>9682</v>
      </c>
      <c r="G3376" s="12">
        <v>59524</v>
      </c>
      <c r="H3376" s="13" t="s">
        <v>9683</v>
      </c>
      <c r="I3376" s="12">
        <v>418</v>
      </c>
      <c r="J3376" s="13" t="s">
        <v>19</v>
      </c>
      <c r="K3376" s="13" t="s">
        <v>20</v>
      </c>
      <c r="L3376" s="12">
        <v>6500000</v>
      </c>
      <c r="M3376" s="12">
        <v>1989</v>
      </c>
      <c r="N3376" s="12">
        <v>7.9</v>
      </c>
      <c r="O3376" s="22">
        <f>IMDB_Movies!$C2959-IMDB_Movies!$L2959</f>
        <v>56001698</v>
      </c>
    </row>
    <row r="3377" spans="1:15" x14ac:dyDescent="0.35">
      <c r="A3377" s="15" t="s">
        <v>9264</v>
      </c>
      <c r="B3377" s="8">
        <v>136</v>
      </c>
      <c r="C3377" s="8">
        <v>35400000</v>
      </c>
      <c r="D3377" s="7" t="s">
        <v>28</v>
      </c>
      <c r="E3377" s="7" t="s">
        <v>5212</v>
      </c>
      <c r="F3377" s="7" t="s">
        <v>9279</v>
      </c>
      <c r="G3377" s="8">
        <v>74957</v>
      </c>
      <c r="H3377" s="7" t="s">
        <v>9280</v>
      </c>
      <c r="I3377" s="8">
        <v>251</v>
      </c>
      <c r="J3377" s="7" t="s">
        <v>19</v>
      </c>
      <c r="K3377" s="7" t="s">
        <v>31</v>
      </c>
      <c r="L3377" s="8">
        <v>7000000</v>
      </c>
      <c r="M3377" s="8">
        <v>1973</v>
      </c>
      <c r="N3377" s="8">
        <v>6.8</v>
      </c>
      <c r="O3377" s="21">
        <f>IMDB_Movies!$C395-IMDB_Movies!$L395</f>
        <v>1289999</v>
      </c>
    </row>
    <row r="3378" spans="1:15" x14ac:dyDescent="0.35">
      <c r="A3378" s="11" t="s">
        <v>1833</v>
      </c>
      <c r="B3378" s="12">
        <v>99</v>
      </c>
      <c r="C3378" s="12">
        <v>76400000</v>
      </c>
      <c r="D3378" s="13" t="s">
        <v>1834</v>
      </c>
      <c r="E3378" s="13" t="s">
        <v>10541</v>
      </c>
      <c r="F3378" s="13" t="s">
        <v>10542</v>
      </c>
      <c r="G3378" s="12">
        <v>71321</v>
      </c>
      <c r="H3378" s="13" t="s">
        <v>10543</v>
      </c>
      <c r="I3378" s="12">
        <v>230</v>
      </c>
      <c r="J3378" s="13" t="s">
        <v>19</v>
      </c>
      <c r="K3378" s="13" t="s">
        <v>20</v>
      </c>
      <c r="L3378" s="12">
        <v>2280000</v>
      </c>
      <c r="M3378" s="12">
        <v>1940</v>
      </c>
      <c r="N3378" s="12">
        <v>7.8</v>
      </c>
      <c r="O3378" s="22">
        <f>IMDB_Movies!$C1390-IMDB_Movies!$L1390</f>
        <v>-27339971</v>
      </c>
    </row>
    <row r="3379" spans="1:15" x14ac:dyDescent="0.35">
      <c r="A3379" s="14" t="s">
        <v>10143</v>
      </c>
      <c r="B3379" s="6">
        <v>64</v>
      </c>
      <c r="C3379" s="6">
        <v>146402</v>
      </c>
      <c r="D3379" s="5" t="s">
        <v>1702</v>
      </c>
      <c r="E3379" s="5" t="s">
        <v>9931</v>
      </c>
      <c r="F3379" s="5" t="s">
        <v>10144</v>
      </c>
      <c r="G3379" s="6">
        <v>9913</v>
      </c>
      <c r="H3379" s="5" t="s">
        <v>10145</v>
      </c>
      <c r="I3379" s="6">
        <v>38</v>
      </c>
      <c r="J3379" s="5" t="s">
        <v>1849</v>
      </c>
      <c r="K3379" s="5" t="s">
        <v>2350</v>
      </c>
      <c r="L3379" s="6">
        <v>4000000</v>
      </c>
      <c r="M3379" s="6">
        <v>2002</v>
      </c>
      <c r="N3379" s="6">
        <v>7.7</v>
      </c>
      <c r="O3379" s="22">
        <f>IMDB_Movies!$C1894-IMDB_Movies!$L1894</f>
        <v>194200000</v>
      </c>
    </row>
    <row r="3380" spans="1:15" x14ac:dyDescent="0.35">
      <c r="A3380" s="11" t="s">
        <v>10601</v>
      </c>
      <c r="B3380" s="12">
        <v>56</v>
      </c>
      <c r="C3380" s="12">
        <v>6719300</v>
      </c>
      <c r="D3380" s="13" t="s">
        <v>1702</v>
      </c>
      <c r="E3380" s="13" t="s">
        <v>5337</v>
      </c>
      <c r="F3380" s="13" t="s">
        <v>10602</v>
      </c>
      <c r="G3380" s="12">
        <v>8224</v>
      </c>
      <c r="H3380" s="13" t="s">
        <v>10603</v>
      </c>
      <c r="I3380" s="12">
        <v>132</v>
      </c>
      <c r="J3380" s="13" t="s">
        <v>19</v>
      </c>
      <c r="K3380" s="13" t="s">
        <v>193</v>
      </c>
      <c r="L3380" s="12">
        <v>2000000</v>
      </c>
      <c r="M3380" s="12">
        <v>1998</v>
      </c>
      <c r="N3380" s="12">
        <v>7.2</v>
      </c>
      <c r="O3380" s="22">
        <f>IMDB_Movies!$C1926-IMDB_Movies!$L1926</f>
        <v>-3398772</v>
      </c>
    </row>
    <row r="3381" spans="1:15" x14ac:dyDescent="0.35">
      <c r="A3381" s="11" t="s">
        <v>7679</v>
      </c>
      <c r="B3381" s="12">
        <v>278</v>
      </c>
      <c r="C3381" s="12">
        <v>12574715</v>
      </c>
      <c r="D3381" s="13" t="s">
        <v>2243</v>
      </c>
      <c r="E3381" s="13" t="s">
        <v>512</v>
      </c>
      <c r="F3381" s="13" t="s">
        <v>9216</v>
      </c>
      <c r="G3381" s="12">
        <v>112138</v>
      </c>
      <c r="H3381" s="13" t="s">
        <v>9217</v>
      </c>
      <c r="I3381" s="12">
        <v>237</v>
      </c>
      <c r="J3381" s="13" t="s">
        <v>19</v>
      </c>
      <c r="K3381" s="13" t="s">
        <v>31</v>
      </c>
      <c r="L3381" s="12">
        <v>4500000</v>
      </c>
      <c r="M3381" s="12">
        <v>2009</v>
      </c>
      <c r="N3381" s="12">
        <v>7.3</v>
      </c>
      <c r="O3381" s="22">
        <f>IMDB_Movies!$C3001-IMDB_Movies!$L3001</f>
        <v>141487252</v>
      </c>
    </row>
    <row r="3382" spans="1:15" x14ac:dyDescent="0.35">
      <c r="A3382" s="14" t="s">
        <v>8359</v>
      </c>
      <c r="B3382" s="6">
        <v>305</v>
      </c>
      <c r="C3382" s="6">
        <v>2181290</v>
      </c>
      <c r="D3382" s="5" t="s">
        <v>1308</v>
      </c>
      <c r="E3382" s="5" t="s">
        <v>8173</v>
      </c>
      <c r="F3382" s="5" t="s">
        <v>10379</v>
      </c>
      <c r="G3382" s="6">
        <v>356181</v>
      </c>
      <c r="H3382" s="5" t="s">
        <v>10380</v>
      </c>
      <c r="I3382" s="6">
        <v>809</v>
      </c>
      <c r="J3382" s="5" t="s">
        <v>7488</v>
      </c>
      <c r="K3382" s="5" t="s">
        <v>3629</v>
      </c>
      <c r="L3382" s="6">
        <v>3000000</v>
      </c>
      <c r="M3382" s="6">
        <v>2003</v>
      </c>
      <c r="N3382" s="6">
        <v>8.4</v>
      </c>
      <c r="O3382" s="22">
        <f>IMDB_Movies!$C3351-IMDB_Movies!$L3351</f>
        <v>5433940</v>
      </c>
    </row>
    <row r="3383" spans="1:15" x14ac:dyDescent="0.35">
      <c r="A3383" s="15" t="s">
        <v>1047</v>
      </c>
      <c r="B3383" s="8">
        <v>324</v>
      </c>
      <c r="C3383" s="8">
        <v>113709992</v>
      </c>
      <c r="D3383" s="7" t="s">
        <v>1702</v>
      </c>
      <c r="E3383" s="7" t="s">
        <v>317</v>
      </c>
      <c r="F3383" s="7" t="s">
        <v>9275</v>
      </c>
      <c r="G3383" s="8">
        <v>108843</v>
      </c>
      <c r="H3383" s="7" t="s">
        <v>9276</v>
      </c>
      <c r="I3383" s="8">
        <v>281</v>
      </c>
      <c r="J3383" s="7" t="s">
        <v>19</v>
      </c>
      <c r="K3383" s="7" t="s">
        <v>20</v>
      </c>
      <c r="L3383" s="8">
        <v>7000000</v>
      </c>
      <c r="M3383" s="8">
        <v>2012</v>
      </c>
      <c r="N3383" s="8">
        <v>6.1</v>
      </c>
      <c r="O3383" s="21">
        <f>IMDB_Movies!$C2003-IMDB_Movies!$L2003</f>
        <v>31997107</v>
      </c>
    </row>
    <row r="3384" spans="1:15" x14ac:dyDescent="0.35">
      <c r="A3384" s="15" t="s">
        <v>8216</v>
      </c>
      <c r="B3384" s="8">
        <v>192</v>
      </c>
      <c r="C3384" s="8">
        <v>10814185</v>
      </c>
      <c r="D3384" s="7" t="s">
        <v>2782</v>
      </c>
      <c r="E3384" s="7" t="s">
        <v>49</v>
      </c>
      <c r="F3384" s="7" t="s">
        <v>9233</v>
      </c>
      <c r="G3384" s="8">
        <v>37530</v>
      </c>
      <c r="H3384" s="7" t="s">
        <v>9234</v>
      </c>
      <c r="I3384" s="8">
        <v>106</v>
      </c>
      <c r="J3384" s="7" t="s">
        <v>19</v>
      </c>
      <c r="K3384" s="7" t="s">
        <v>20</v>
      </c>
      <c r="L3384" s="8">
        <v>8000000</v>
      </c>
      <c r="M3384" s="8">
        <v>2009</v>
      </c>
      <c r="N3384" s="8">
        <v>6.2</v>
      </c>
      <c r="O3384" s="21">
        <f>IMDB_Movies!$C1855-IMDB_Movies!$L1855</f>
        <v>-50231945</v>
      </c>
    </row>
    <row r="3385" spans="1:15" x14ac:dyDescent="0.35">
      <c r="A3385" s="15" t="s">
        <v>833</v>
      </c>
      <c r="B3385" s="8">
        <v>138</v>
      </c>
      <c r="C3385" s="8">
        <v>3216970</v>
      </c>
      <c r="D3385" s="7" t="s">
        <v>1308</v>
      </c>
      <c r="E3385" s="7" t="s">
        <v>1240</v>
      </c>
      <c r="F3385" s="7" t="s">
        <v>11532</v>
      </c>
      <c r="G3385" s="8">
        <v>142619</v>
      </c>
      <c r="H3385" s="7" t="s">
        <v>11533</v>
      </c>
      <c r="I3385" s="8">
        <v>586</v>
      </c>
      <c r="J3385" s="7" t="s">
        <v>19</v>
      </c>
      <c r="K3385" s="7" t="s">
        <v>20</v>
      </c>
      <c r="L3385" s="8">
        <v>60000</v>
      </c>
      <c r="M3385" s="8">
        <v>1998</v>
      </c>
      <c r="N3385" s="8">
        <v>7.5</v>
      </c>
      <c r="O3385" s="21">
        <f>IMDB_Movies!$C3356-IMDB_Movies!$L3356</f>
        <v>-33068911</v>
      </c>
    </row>
    <row r="3386" spans="1:15" x14ac:dyDescent="0.35">
      <c r="A3386" s="11" t="s">
        <v>82</v>
      </c>
      <c r="B3386" s="12">
        <v>201</v>
      </c>
      <c r="C3386" s="12">
        <v>15797907</v>
      </c>
      <c r="D3386" s="13" t="s">
        <v>2243</v>
      </c>
      <c r="E3386" s="13" t="s">
        <v>6689</v>
      </c>
      <c r="F3386" s="13" t="s">
        <v>6690</v>
      </c>
      <c r="G3386" s="12">
        <v>68119</v>
      </c>
      <c r="H3386" s="13" t="s">
        <v>6691</v>
      </c>
      <c r="I3386" s="12">
        <v>230</v>
      </c>
      <c r="J3386" s="13" t="s">
        <v>6692</v>
      </c>
      <c r="K3386" s="13" t="s">
        <v>20</v>
      </c>
      <c r="L3386" s="12">
        <v>20000000</v>
      </c>
      <c r="M3386" s="12">
        <v>2007</v>
      </c>
      <c r="N3386" s="12">
        <v>7.6</v>
      </c>
      <c r="O3386" s="22">
        <f>IMDB_Movies!$C2975-IMDB_Movies!$L2975</f>
        <v>67458785</v>
      </c>
    </row>
    <row r="3387" spans="1:15" x14ac:dyDescent="0.35">
      <c r="A3387" s="15" t="s">
        <v>718</v>
      </c>
      <c r="B3387" s="8">
        <v>110</v>
      </c>
      <c r="C3387" s="8">
        <v>76400000</v>
      </c>
      <c r="D3387" s="7" t="s">
        <v>42</v>
      </c>
      <c r="E3387" s="7" t="s">
        <v>718</v>
      </c>
      <c r="F3387" s="7" t="s">
        <v>6997</v>
      </c>
      <c r="G3387" s="8">
        <v>58743</v>
      </c>
      <c r="H3387" s="7" t="s">
        <v>6998</v>
      </c>
      <c r="I3387" s="8">
        <v>192</v>
      </c>
      <c r="J3387" s="7" t="s">
        <v>19</v>
      </c>
      <c r="K3387" s="7" t="s">
        <v>20</v>
      </c>
      <c r="L3387" s="8">
        <v>17000000</v>
      </c>
      <c r="M3387" s="8">
        <v>1984</v>
      </c>
      <c r="N3387" s="8">
        <v>6.6</v>
      </c>
      <c r="O3387" s="21">
        <f>IMDB_Movies!$C323-IMDB_Movies!$L323</f>
        <v>5222640</v>
      </c>
    </row>
    <row r="3388" spans="1:15" x14ac:dyDescent="0.35">
      <c r="A3388" s="14" t="s">
        <v>3478</v>
      </c>
      <c r="B3388" s="6">
        <v>208</v>
      </c>
      <c r="C3388" s="6">
        <v>21557240</v>
      </c>
      <c r="D3388" s="5" t="s">
        <v>3479</v>
      </c>
      <c r="E3388" s="5" t="s">
        <v>590</v>
      </c>
      <c r="F3388" s="5" t="s">
        <v>3480</v>
      </c>
      <c r="G3388" s="6">
        <v>85237</v>
      </c>
      <c r="H3388" s="5" t="s">
        <v>3481</v>
      </c>
      <c r="I3388" s="6">
        <v>274</v>
      </c>
      <c r="J3388" s="5" t="s">
        <v>19</v>
      </c>
      <c r="K3388" s="5" t="s">
        <v>20</v>
      </c>
      <c r="L3388" s="6">
        <v>49900000</v>
      </c>
      <c r="M3388" s="6">
        <v>2011</v>
      </c>
      <c r="N3388" s="6">
        <v>5.6</v>
      </c>
      <c r="O3388" s="21">
        <f>IMDB_Movies!$C1189-IMDB_Movies!$L1189</f>
        <v>14857814</v>
      </c>
    </row>
    <row r="3389" spans="1:15" x14ac:dyDescent="0.35">
      <c r="A3389" s="11" t="s">
        <v>6201</v>
      </c>
      <c r="B3389" s="12">
        <v>28</v>
      </c>
      <c r="C3389" s="12">
        <v>4756</v>
      </c>
      <c r="D3389" s="13" t="s">
        <v>140</v>
      </c>
      <c r="E3389" s="13" t="s">
        <v>929</v>
      </c>
      <c r="F3389" s="13" t="s">
        <v>6202</v>
      </c>
      <c r="G3389" s="12">
        <v>4191</v>
      </c>
      <c r="H3389" s="13" t="s">
        <v>6203</v>
      </c>
      <c r="I3389" s="12">
        <v>32</v>
      </c>
      <c r="J3389" s="13" t="s">
        <v>19</v>
      </c>
      <c r="K3389" s="13" t="s">
        <v>31</v>
      </c>
      <c r="L3389" s="12">
        <v>25000000</v>
      </c>
      <c r="M3389" s="12">
        <v>2013</v>
      </c>
      <c r="N3389" s="12">
        <v>5.4</v>
      </c>
      <c r="O3389" s="22">
        <f>IMDB_Movies!$C1300-IMDB_Movies!$L1300</f>
        <v>26746109</v>
      </c>
    </row>
    <row r="3390" spans="1:15" x14ac:dyDescent="0.35">
      <c r="A3390" s="15" t="s">
        <v>2058</v>
      </c>
      <c r="B3390" s="8">
        <v>130</v>
      </c>
      <c r="C3390" s="8">
        <v>43022524</v>
      </c>
      <c r="D3390" s="7" t="s">
        <v>1702</v>
      </c>
      <c r="E3390" s="7" t="s">
        <v>1190</v>
      </c>
      <c r="F3390" s="7" t="s">
        <v>7523</v>
      </c>
      <c r="G3390" s="8">
        <v>67604</v>
      </c>
      <c r="H3390" s="7" t="s">
        <v>7524</v>
      </c>
      <c r="I3390" s="8">
        <v>218</v>
      </c>
      <c r="J3390" s="7" t="s">
        <v>19</v>
      </c>
      <c r="K3390" s="7" t="s">
        <v>20</v>
      </c>
      <c r="L3390" s="8">
        <v>15000000</v>
      </c>
      <c r="M3390" s="8">
        <v>1997</v>
      </c>
      <c r="N3390" s="8">
        <v>7.1</v>
      </c>
      <c r="O3390" s="21">
        <f>IMDB_Movies!$C1935-IMDB_Movies!$L1935</f>
        <v>-46604061</v>
      </c>
    </row>
    <row r="3391" spans="1:15" x14ac:dyDescent="0.35">
      <c r="A3391" s="14" t="s">
        <v>1558</v>
      </c>
      <c r="B3391" s="6">
        <v>175</v>
      </c>
      <c r="C3391" s="6">
        <v>120147445</v>
      </c>
      <c r="D3391" s="5" t="s">
        <v>1560</v>
      </c>
      <c r="E3391" s="5" t="s">
        <v>217</v>
      </c>
      <c r="F3391" s="5" t="s">
        <v>1561</v>
      </c>
      <c r="G3391" s="6">
        <v>57661</v>
      </c>
      <c r="H3391" s="5" t="s">
        <v>1562</v>
      </c>
      <c r="I3391" s="6">
        <v>455</v>
      </c>
      <c r="J3391" s="5" t="s">
        <v>19</v>
      </c>
      <c r="K3391" s="5" t="s">
        <v>20</v>
      </c>
      <c r="L3391" s="6">
        <v>87000000</v>
      </c>
      <c r="M3391" s="6">
        <v>2003</v>
      </c>
      <c r="N3391" s="6">
        <v>7.3</v>
      </c>
      <c r="O3391" s="22">
        <f>IMDB_Movies!$C3181-IMDB_Movies!$L3181</f>
        <v>52282182</v>
      </c>
    </row>
    <row r="3392" spans="1:15" x14ac:dyDescent="0.35">
      <c r="A3392" s="14" t="s">
        <v>4579</v>
      </c>
      <c r="B3392" s="6">
        <v>134</v>
      </c>
      <c r="C3392" s="6">
        <v>82300000</v>
      </c>
      <c r="D3392" s="5" t="s">
        <v>948</v>
      </c>
      <c r="E3392" s="5" t="s">
        <v>718</v>
      </c>
      <c r="F3392" s="5" t="s">
        <v>4580</v>
      </c>
      <c r="G3392" s="6">
        <v>63330</v>
      </c>
      <c r="H3392" s="5" t="s">
        <v>4582</v>
      </c>
      <c r="I3392" s="6">
        <v>405</v>
      </c>
      <c r="J3392" s="5" t="s">
        <v>19</v>
      </c>
      <c r="K3392" s="5" t="s">
        <v>20</v>
      </c>
      <c r="L3392" s="6">
        <v>35000000</v>
      </c>
      <c r="M3392" s="6">
        <v>1979</v>
      </c>
      <c r="N3392" s="6">
        <v>6.4</v>
      </c>
      <c r="O3392" s="22">
        <f>IMDB_Movies!$C1338-IMDB_Movies!$L1338</f>
        <v>16496802</v>
      </c>
    </row>
    <row r="3393" spans="1:15" x14ac:dyDescent="0.35">
      <c r="A3393" s="15" t="s">
        <v>7242</v>
      </c>
      <c r="B3393" s="8">
        <v>223</v>
      </c>
      <c r="C3393" s="8">
        <v>64998368</v>
      </c>
      <c r="D3393" s="7" t="s">
        <v>4146</v>
      </c>
      <c r="E3393" s="7" t="s">
        <v>1658</v>
      </c>
      <c r="F3393" s="7" t="s">
        <v>7243</v>
      </c>
      <c r="G3393" s="8">
        <v>213898</v>
      </c>
      <c r="H3393" s="7" t="s">
        <v>7244</v>
      </c>
      <c r="I3393" s="8">
        <v>250</v>
      </c>
      <c r="J3393" s="7" t="s">
        <v>19</v>
      </c>
      <c r="K3393" s="7" t="s">
        <v>20</v>
      </c>
      <c r="L3393" s="8">
        <v>17000000</v>
      </c>
      <c r="M3393" s="8">
        <v>2012</v>
      </c>
      <c r="N3393" s="8">
        <v>7.2</v>
      </c>
      <c r="O3393" s="21">
        <f>IMDB_Movies!$C2449-IMDB_Movies!$L2449</f>
        <v>-4877005</v>
      </c>
    </row>
    <row r="3394" spans="1:15" x14ac:dyDescent="0.35">
      <c r="A3394" s="15" t="s">
        <v>9795</v>
      </c>
      <c r="B3394" s="8">
        <v>129</v>
      </c>
      <c r="C3394" s="8">
        <v>14343976</v>
      </c>
      <c r="D3394" s="7" t="s">
        <v>9796</v>
      </c>
      <c r="E3394" s="7" t="s">
        <v>7898</v>
      </c>
      <c r="F3394" s="7" t="s">
        <v>9797</v>
      </c>
      <c r="G3394" s="8">
        <v>22961</v>
      </c>
      <c r="H3394" s="7" t="s">
        <v>9798</v>
      </c>
      <c r="I3394" s="8">
        <v>291</v>
      </c>
      <c r="J3394" s="7" t="s">
        <v>19</v>
      </c>
      <c r="K3394" s="7" t="s">
        <v>20</v>
      </c>
      <c r="L3394" s="8">
        <v>5000000</v>
      </c>
      <c r="M3394" s="8">
        <v>1989</v>
      </c>
      <c r="N3394" s="8">
        <v>4.5</v>
      </c>
      <c r="O3394" s="21">
        <f>IMDB_Movies!$C1327-IMDB_Movies!$L1327</f>
        <v>17992760</v>
      </c>
    </row>
    <row r="3395" spans="1:15" x14ac:dyDescent="0.35">
      <c r="A3395" s="14" t="s">
        <v>7927</v>
      </c>
      <c r="B3395" s="6">
        <v>2</v>
      </c>
      <c r="C3395" s="6">
        <v>1000000</v>
      </c>
      <c r="D3395" s="5" t="s">
        <v>901</v>
      </c>
      <c r="E3395" s="5" t="s">
        <v>141</v>
      </c>
      <c r="F3395" s="5" t="s">
        <v>7928</v>
      </c>
      <c r="G3395" s="6">
        <v>524</v>
      </c>
      <c r="H3395" s="5" t="s">
        <v>7929</v>
      </c>
      <c r="I3395" s="6">
        <v>8</v>
      </c>
      <c r="J3395" s="5" t="s">
        <v>19</v>
      </c>
      <c r="K3395" s="5" t="s">
        <v>7930</v>
      </c>
      <c r="L3395" s="6">
        <v>14000000</v>
      </c>
      <c r="M3395" s="6">
        <v>1978</v>
      </c>
      <c r="N3395" s="6">
        <v>6.5</v>
      </c>
      <c r="O3395" s="22">
        <f>IMDB_Movies!$C266-IMDB_Movies!$L266</f>
        <v>45000874</v>
      </c>
    </row>
    <row r="3396" spans="1:15" x14ac:dyDescent="0.35">
      <c r="A3396" s="11" t="s">
        <v>7646</v>
      </c>
      <c r="B3396" s="12">
        <v>377</v>
      </c>
      <c r="C3396" s="12">
        <v>9701559</v>
      </c>
      <c r="D3396" s="13" t="s">
        <v>151</v>
      </c>
      <c r="E3396" s="13" t="s">
        <v>2752</v>
      </c>
      <c r="F3396" s="13" t="s">
        <v>10975</v>
      </c>
      <c r="G3396" s="12">
        <v>141425</v>
      </c>
      <c r="H3396" s="13" t="s">
        <v>10976</v>
      </c>
      <c r="I3396" s="12">
        <v>283</v>
      </c>
      <c r="J3396" s="13" t="s">
        <v>19</v>
      </c>
      <c r="K3396" s="13" t="s">
        <v>20</v>
      </c>
      <c r="L3396" s="12">
        <v>3500000</v>
      </c>
      <c r="M3396" s="12">
        <v>2010</v>
      </c>
      <c r="N3396" s="12">
        <v>7.4</v>
      </c>
      <c r="O3396" s="22">
        <f>IMDB_Movies!$C3417-IMDB_Movies!$L3417</f>
        <v>-9511128</v>
      </c>
    </row>
    <row r="3397" spans="1:15" x14ac:dyDescent="0.35">
      <c r="A3397" s="14" t="s">
        <v>3380</v>
      </c>
      <c r="B3397" s="6">
        <v>125</v>
      </c>
      <c r="C3397" s="6">
        <v>54200000</v>
      </c>
      <c r="D3397" s="5" t="s">
        <v>5591</v>
      </c>
      <c r="E3397" s="5" t="s">
        <v>4962</v>
      </c>
      <c r="F3397" s="5" t="s">
        <v>5592</v>
      </c>
      <c r="G3397" s="6">
        <v>142448</v>
      </c>
      <c r="H3397" s="5" t="s">
        <v>5593</v>
      </c>
      <c r="I3397" s="6">
        <v>319</v>
      </c>
      <c r="J3397" s="5" t="s">
        <v>19</v>
      </c>
      <c r="K3397" s="5" t="s">
        <v>20</v>
      </c>
      <c r="L3397" s="6">
        <v>27000000</v>
      </c>
      <c r="M3397" s="6">
        <v>1980</v>
      </c>
      <c r="N3397" s="6">
        <v>7.9</v>
      </c>
      <c r="O3397" s="21">
        <f>IMDB_Movies!$C499-IMDB_Movies!$L499</f>
        <v>24363530</v>
      </c>
    </row>
    <row r="3398" spans="1:15" x14ac:dyDescent="0.35">
      <c r="A3398" s="14" t="s">
        <v>1651</v>
      </c>
      <c r="B3398" s="6">
        <v>178</v>
      </c>
      <c r="C3398" s="6">
        <v>12276810</v>
      </c>
      <c r="D3398" s="5" t="s">
        <v>1119</v>
      </c>
      <c r="E3398" s="5" t="s">
        <v>227</v>
      </c>
      <c r="F3398" s="5" t="s">
        <v>5723</v>
      </c>
      <c r="G3398" s="6">
        <v>57674</v>
      </c>
      <c r="H3398" s="5" t="s">
        <v>5724</v>
      </c>
      <c r="I3398" s="6">
        <v>126</v>
      </c>
      <c r="J3398" s="5" t="s">
        <v>19</v>
      </c>
      <c r="K3398" s="5" t="s">
        <v>20</v>
      </c>
      <c r="L3398" s="6">
        <v>26000000</v>
      </c>
      <c r="M3398" s="6">
        <v>2015</v>
      </c>
      <c r="N3398" s="6">
        <v>6.5</v>
      </c>
      <c r="O3398" s="21">
        <f>IMDB_Movies!$C899-IMDB_Movies!$L899</f>
        <v>-10964434</v>
      </c>
    </row>
    <row r="3399" spans="1:15" x14ac:dyDescent="0.35">
      <c r="A3399" s="14" t="s">
        <v>4445</v>
      </c>
      <c r="B3399" s="6">
        <v>38</v>
      </c>
      <c r="C3399" s="6">
        <v>6482195</v>
      </c>
      <c r="D3399" s="5" t="s">
        <v>1506</v>
      </c>
      <c r="E3399" s="5" t="s">
        <v>4446</v>
      </c>
      <c r="F3399" s="5" t="s">
        <v>4447</v>
      </c>
      <c r="G3399" s="6">
        <v>9740</v>
      </c>
      <c r="H3399" s="5" t="s">
        <v>4448</v>
      </c>
      <c r="I3399" s="6">
        <v>81</v>
      </c>
      <c r="J3399" s="5" t="s">
        <v>19</v>
      </c>
      <c r="K3399" s="5" t="s">
        <v>20</v>
      </c>
      <c r="L3399" s="6">
        <v>37000000</v>
      </c>
      <c r="M3399" s="6">
        <v>1997</v>
      </c>
      <c r="N3399" s="6">
        <v>6.4</v>
      </c>
      <c r="O3399" s="22">
        <f>IMDB_Movies!$C2872-IMDB_Movies!$L2872</f>
        <v>-720718</v>
      </c>
    </row>
    <row r="3400" spans="1:15" x14ac:dyDescent="0.35">
      <c r="A3400" s="14" t="s">
        <v>661</v>
      </c>
      <c r="B3400" s="6">
        <v>71</v>
      </c>
      <c r="C3400" s="6">
        <v>64736114</v>
      </c>
      <c r="D3400" s="5" t="s">
        <v>196</v>
      </c>
      <c r="E3400" s="5" t="s">
        <v>951</v>
      </c>
      <c r="F3400" s="5" t="s">
        <v>952</v>
      </c>
      <c r="G3400" s="6">
        <v>36471</v>
      </c>
      <c r="H3400" s="5" t="s">
        <v>954</v>
      </c>
      <c r="I3400" s="6">
        <v>69</v>
      </c>
      <c r="J3400" s="5" t="s">
        <v>19</v>
      </c>
      <c r="K3400" s="5" t="s">
        <v>20</v>
      </c>
      <c r="L3400" s="6">
        <v>120000000</v>
      </c>
      <c r="M3400" s="6">
        <v>2002</v>
      </c>
      <c r="N3400" s="6">
        <v>5.4</v>
      </c>
      <c r="O3400" s="21">
        <f>IMDB_Movies!$C1029-IMDB_Movies!$L1029</f>
        <v>-8752225</v>
      </c>
    </row>
    <row r="3401" spans="1:15" x14ac:dyDescent="0.35">
      <c r="A3401" s="15" t="s">
        <v>1797</v>
      </c>
      <c r="B3401" s="8">
        <v>276</v>
      </c>
      <c r="C3401" s="8">
        <v>79363785</v>
      </c>
      <c r="D3401" s="7" t="s">
        <v>1798</v>
      </c>
      <c r="E3401" s="7" t="s">
        <v>415</v>
      </c>
      <c r="F3401" s="7" t="s">
        <v>1799</v>
      </c>
      <c r="G3401" s="8">
        <v>139423</v>
      </c>
      <c r="H3401" s="7" t="s">
        <v>1800</v>
      </c>
      <c r="I3401" s="8">
        <v>698</v>
      </c>
      <c r="J3401" s="7" t="s">
        <v>19</v>
      </c>
      <c r="K3401" s="7" t="s">
        <v>20</v>
      </c>
      <c r="L3401" s="8">
        <v>80000000</v>
      </c>
      <c r="M3401" s="8">
        <v>2008</v>
      </c>
      <c r="N3401" s="8">
        <v>5.5</v>
      </c>
      <c r="O3401" s="21">
        <f>IMDB_Movies!$C3552-IMDB_Movies!$L3552</f>
        <v>4976634</v>
      </c>
    </row>
    <row r="3402" spans="1:15" x14ac:dyDescent="0.35">
      <c r="A3402" s="14" t="s">
        <v>7576</v>
      </c>
      <c r="B3402" s="6">
        <v>676</v>
      </c>
      <c r="C3402" s="6">
        <v>35054909</v>
      </c>
      <c r="D3402" s="5" t="s">
        <v>1316</v>
      </c>
      <c r="E3402" s="5" t="s">
        <v>2752</v>
      </c>
      <c r="F3402" s="5" t="s">
        <v>7577</v>
      </c>
      <c r="G3402" s="6">
        <v>431578</v>
      </c>
      <c r="H3402" s="5" t="s">
        <v>7578</v>
      </c>
      <c r="I3402" s="6">
        <v>1264</v>
      </c>
      <c r="J3402" s="5" t="s">
        <v>19</v>
      </c>
      <c r="K3402" s="5" t="s">
        <v>20</v>
      </c>
      <c r="L3402" s="6">
        <v>15000000</v>
      </c>
      <c r="M3402" s="6">
        <v>2011</v>
      </c>
      <c r="N3402" s="6">
        <v>7.8</v>
      </c>
      <c r="O3402" s="21">
        <f>IMDB_Movies!$C2653-IMDB_Movies!$L2653</f>
        <v>-24990090</v>
      </c>
    </row>
    <row r="3403" spans="1:15" x14ac:dyDescent="0.35">
      <c r="A3403" s="15" t="s">
        <v>9936</v>
      </c>
      <c r="B3403" s="8">
        <v>99</v>
      </c>
      <c r="C3403" s="8">
        <v>617228</v>
      </c>
      <c r="D3403" s="7" t="s">
        <v>9937</v>
      </c>
      <c r="E3403" s="7" t="s">
        <v>9938</v>
      </c>
      <c r="F3403" s="7" t="s">
        <v>9939</v>
      </c>
      <c r="G3403" s="8">
        <v>6183</v>
      </c>
      <c r="H3403" s="7" t="s">
        <v>9940</v>
      </c>
      <c r="I3403" s="8">
        <v>27</v>
      </c>
      <c r="J3403" s="7" t="s">
        <v>9941</v>
      </c>
      <c r="K3403" s="7" t="s">
        <v>3556</v>
      </c>
      <c r="L3403" s="8">
        <v>84450000</v>
      </c>
      <c r="M3403" s="8">
        <v>2006</v>
      </c>
      <c r="N3403" s="8">
        <v>7.4</v>
      </c>
      <c r="O3403" s="21">
        <f>IMDB_Movies!$C2281-IMDB_Movies!$L2281</f>
        <v>-18423913</v>
      </c>
    </row>
    <row r="3404" spans="1:15" x14ac:dyDescent="0.35">
      <c r="A3404" s="15" t="s">
        <v>910</v>
      </c>
      <c r="B3404" s="8">
        <v>106</v>
      </c>
      <c r="C3404" s="8">
        <v>1569918</v>
      </c>
      <c r="D3404" s="7" t="s">
        <v>3626</v>
      </c>
      <c r="E3404" s="7" t="s">
        <v>7286</v>
      </c>
      <c r="F3404" s="7" t="s">
        <v>7287</v>
      </c>
      <c r="G3404" s="8">
        <v>16234</v>
      </c>
      <c r="H3404" s="7" t="s">
        <v>7288</v>
      </c>
      <c r="I3404" s="8">
        <v>113</v>
      </c>
      <c r="J3404" s="7" t="s">
        <v>19</v>
      </c>
      <c r="K3404" s="7" t="s">
        <v>4977</v>
      </c>
      <c r="L3404" s="8">
        <v>17000000</v>
      </c>
      <c r="M3404" s="8">
        <v>2003</v>
      </c>
      <c r="N3404" s="8">
        <v>6.9</v>
      </c>
      <c r="O3404" s="21">
        <f>IMDB_Movies!$C1449-IMDB_Movies!$L1449</f>
        <v>55034302</v>
      </c>
    </row>
    <row r="3405" spans="1:15" x14ac:dyDescent="0.35">
      <c r="A3405" s="15" t="s">
        <v>1128</v>
      </c>
      <c r="B3405" s="8">
        <v>124</v>
      </c>
      <c r="C3405" s="8">
        <v>217350219</v>
      </c>
      <c r="D3405" s="7" t="s">
        <v>54</v>
      </c>
      <c r="E3405" s="7" t="s">
        <v>572</v>
      </c>
      <c r="F3405" s="7" t="s">
        <v>5442</v>
      </c>
      <c r="G3405" s="8">
        <v>260939</v>
      </c>
      <c r="H3405" s="7" t="s">
        <v>5443</v>
      </c>
      <c r="I3405" s="8">
        <v>244</v>
      </c>
      <c r="J3405" s="7" t="s">
        <v>19</v>
      </c>
      <c r="K3405" s="7" t="s">
        <v>20</v>
      </c>
      <c r="L3405" s="8">
        <v>28000000</v>
      </c>
      <c r="M3405" s="8">
        <v>1992</v>
      </c>
      <c r="N3405" s="8">
        <v>8</v>
      </c>
      <c r="O3405" s="21">
        <f>IMDB_Movies!$C1039-IMDB_Movies!$L1039</f>
        <v>5734486</v>
      </c>
    </row>
    <row r="3406" spans="1:15" x14ac:dyDescent="0.35">
      <c r="A3406" s="14" t="s">
        <v>4100</v>
      </c>
      <c r="B3406" s="6">
        <v>107</v>
      </c>
      <c r="C3406" s="6">
        <v>15988876</v>
      </c>
      <c r="D3406" s="5" t="s">
        <v>242</v>
      </c>
      <c r="E3406" s="5" t="s">
        <v>4059</v>
      </c>
      <c r="F3406" s="5" t="s">
        <v>6711</v>
      </c>
      <c r="G3406" s="6">
        <v>26236</v>
      </c>
      <c r="H3406" s="5" t="s">
        <v>6712</v>
      </c>
      <c r="I3406" s="6">
        <v>110</v>
      </c>
      <c r="J3406" s="5" t="s">
        <v>19</v>
      </c>
      <c r="K3406" s="5" t="s">
        <v>20</v>
      </c>
      <c r="L3406" s="6">
        <v>27000000</v>
      </c>
      <c r="M3406" s="6">
        <v>2009</v>
      </c>
      <c r="N3406" s="6">
        <v>5.7</v>
      </c>
      <c r="O3406" s="22">
        <f>IMDB_Movies!$C750-IMDB_Movies!$L750</f>
        <v>198032628</v>
      </c>
    </row>
    <row r="3407" spans="1:15" x14ac:dyDescent="0.35">
      <c r="A3407" s="14" t="s">
        <v>7454</v>
      </c>
      <c r="B3407" s="6">
        <v>40</v>
      </c>
      <c r="C3407" s="6">
        <v>81525</v>
      </c>
      <c r="D3407" s="5" t="s">
        <v>2339</v>
      </c>
      <c r="E3407" s="5" t="s">
        <v>7455</v>
      </c>
      <c r="F3407" s="5" t="s">
        <v>7456</v>
      </c>
      <c r="G3407" s="6">
        <v>29392</v>
      </c>
      <c r="H3407" s="5" t="s">
        <v>7457</v>
      </c>
      <c r="I3407" s="6">
        <v>91</v>
      </c>
      <c r="J3407" s="5" t="s">
        <v>1002</v>
      </c>
      <c r="K3407" s="5" t="s">
        <v>1003</v>
      </c>
      <c r="L3407" s="6">
        <v>15300000</v>
      </c>
      <c r="M3407" s="6">
        <v>2001</v>
      </c>
      <c r="N3407" s="6">
        <v>6.6</v>
      </c>
      <c r="O3407" s="22">
        <f>IMDB_Movies!$C490-IMDB_Movies!$L490</f>
        <v>73548685</v>
      </c>
    </row>
    <row r="3408" spans="1:15" x14ac:dyDescent="0.35">
      <c r="A3408" s="15" t="s">
        <v>183</v>
      </c>
      <c r="B3408" s="8">
        <v>111</v>
      </c>
      <c r="C3408" s="8">
        <v>56362352</v>
      </c>
      <c r="D3408" s="7" t="s">
        <v>6479</v>
      </c>
      <c r="E3408" s="7" t="s">
        <v>24</v>
      </c>
      <c r="F3408" s="7" t="s">
        <v>6480</v>
      </c>
      <c r="G3408" s="8">
        <v>357581</v>
      </c>
      <c r="H3408" s="7" t="s">
        <v>6481</v>
      </c>
      <c r="I3408" s="8">
        <v>588</v>
      </c>
      <c r="J3408" s="7" t="s">
        <v>19</v>
      </c>
      <c r="K3408" s="7" t="s">
        <v>20</v>
      </c>
      <c r="L3408" s="8">
        <v>20000000</v>
      </c>
      <c r="M3408" s="8">
        <v>1990</v>
      </c>
      <c r="N3408" s="8">
        <v>7.9</v>
      </c>
      <c r="O3408" s="21">
        <f>IMDB_Movies!$C3680-IMDB_Movies!$L3680</f>
        <v>800000</v>
      </c>
    </row>
    <row r="3409" spans="1:15" x14ac:dyDescent="0.35">
      <c r="A3409" s="11" t="s">
        <v>1897</v>
      </c>
      <c r="B3409" s="12">
        <v>79</v>
      </c>
      <c r="C3409" s="12">
        <v>17593391</v>
      </c>
      <c r="D3409" s="13" t="s">
        <v>407</v>
      </c>
      <c r="E3409" s="13" t="s">
        <v>1373</v>
      </c>
      <c r="F3409" s="13" t="s">
        <v>1898</v>
      </c>
      <c r="G3409" s="12">
        <v>56403</v>
      </c>
      <c r="H3409" s="13" t="s">
        <v>1899</v>
      </c>
      <c r="I3409" s="12">
        <v>376</v>
      </c>
      <c r="J3409" s="13" t="s">
        <v>19</v>
      </c>
      <c r="K3409" s="13" t="s">
        <v>20</v>
      </c>
      <c r="L3409" s="12">
        <v>80000000</v>
      </c>
      <c r="M3409" s="12">
        <v>1997</v>
      </c>
      <c r="N3409" s="12">
        <v>6</v>
      </c>
      <c r="O3409" s="22">
        <f>IMDB_Movies!$C168-IMDB_Movies!$L168</f>
        <v>-526618</v>
      </c>
    </row>
    <row r="3410" spans="1:15" x14ac:dyDescent="0.35">
      <c r="A3410" s="14" t="s">
        <v>8069</v>
      </c>
      <c r="B3410" s="6">
        <v>47</v>
      </c>
      <c r="C3410" s="6">
        <v>5002310</v>
      </c>
      <c r="D3410" s="5" t="s">
        <v>8070</v>
      </c>
      <c r="E3410" s="5" t="s">
        <v>270</v>
      </c>
      <c r="F3410" s="5" t="s">
        <v>8071</v>
      </c>
      <c r="G3410" s="6">
        <v>25541</v>
      </c>
      <c r="H3410" s="5" t="s">
        <v>8072</v>
      </c>
      <c r="I3410" s="6">
        <v>181</v>
      </c>
      <c r="J3410" s="5" t="s">
        <v>19</v>
      </c>
      <c r="K3410" s="5" t="s">
        <v>20</v>
      </c>
      <c r="L3410" s="6">
        <v>13000000</v>
      </c>
      <c r="M3410" s="6">
        <v>2001</v>
      </c>
      <c r="N3410" s="6">
        <v>5.6</v>
      </c>
      <c r="O3410" s="22">
        <f>IMDB_Movies!$C1200-IMDB_Movies!$L1200</f>
        <v>9851591</v>
      </c>
    </row>
    <row r="3411" spans="1:15" x14ac:dyDescent="0.35">
      <c r="A3411" s="14" t="s">
        <v>372</v>
      </c>
      <c r="B3411" s="6">
        <v>233</v>
      </c>
      <c r="C3411" s="6">
        <v>186336103</v>
      </c>
      <c r="D3411" s="5" t="s">
        <v>1052</v>
      </c>
      <c r="E3411" s="5" t="s">
        <v>247</v>
      </c>
      <c r="F3411" s="5" t="s">
        <v>1053</v>
      </c>
      <c r="G3411" s="6">
        <v>348861</v>
      </c>
      <c r="H3411" s="5" t="s">
        <v>1054</v>
      </c>
      <c r="I3411" s="6">
        <v>798</v>
      </c>
      <c r="J3411" s="5" t="s">
        <v>19</v>
      </c>
      <c r="K3411" s="5" t="s">
        <v>20</v>
      </c>
      <c r="L3411" s="6">
        <v>120000000</v>
      </c>
      <c r="M3411" s="6">
        <v>2005</v>
      </c>
      <c r="N3411" s="6">
        <v>6.5</v>
      </c>
      <c r="O3411" s="22">
        <f>IMDB_Movies!$C504-IMDB_Movies!$L504</f>
        <v>79218018</v>
      </c>
    </row>
    <row r="3412" spans="1:15" x14ac:dyDescent="0.35">
      <c r="A3412" s="15" t="s">
        <v>6604</v>
      </c>
      <c r="B3412" s="8">
        <v>292</v>
      </c>
      <c r="C3412" s="8">
        <v>29975979</v>
      </c>
      <c r="D3412" s="7" t="s">
        <v>1501</v>
      </c>
      <c r="E3412" s="7" t="s">
        <v>6605</v>
      </c>
      <c r="F3412" s="7" t="s">
        <v>6606</v>
      </c>
      <c r="G3412" s="8">
        <v>105797</v>
      </c>
      <c r="H3412" s="7" t="s">
        <v>6607</v>
      </c>
      <c r="I3412" s="8">
        <v>281</v>
      </c>
      <c r="J3412" s="7" t="s">
        <v>19</v>
      </c>
      <c r="K3412" s="7" t="s">
        <v>267</v>
      </c>
      <c r="L3412" s="8">
        <v>20000000</v>
      </c>
      <c r="M3412" s="8">
        <v>2009</v>
      </c>
      <c r="N3412" s="8">
        <v>6.5</v>
      </c>
      <c r="O3412" s="21">
        <f>IMDB_Movies!$C877-IMDB_Movies!$L877</f>
        <v>-3772117</v>
      </c>
    </row>
    <row r="3413" spans="1:15" x14ac:dyDescent="0.35">
      <c r="A3413" s="11" t="s">
        <v>7784</v>
      </c>
      <c r="B3413" s="12">
        <v>260</v>
      </c>
      <c r="C3413" s="12">
        <v>26435</v>
      </c>
      <c r="D3413" s="13" t="s">
        <v>1261</v>
      </c>
      <c r="E3413" s="13" t="s">
        <v>7785</v>
      </c>
      <c r="F3413" s="13" t="s">
        <v>7786</v>
      </c>
      <c r="G3413" s="12">
        <v>111841</v>
      </c>
      <c r="H3413" s="13" t="s">
        <v>7787</v>
      </c>
      <c r="I3413" s="12">
        <v>413</v>
      </c>
      <c r="J3413" s="13" t="s">
        <v>5409</v>
      </c>
      <c r="K3413" s="13" t="s">
        <v>539</v>
      </c>
      <c r="L3413" s="12">
        <v>6000000</v>
      </c>
      <c r="M3413" s="12">
        <v>1927</v>
      </c>
      <c r="N3413" s="12">
        <v>8.3000000000000007</v>
      </c>
      <c r="O3413" s="22">
        <f>IMDB_Movies!$C3537-IMDB_Movies!$L3537</f>
        <v>8396624</v>
      </c>
    </row>
    <row r="3414" spans="1:15" x14ac:dyDescent="0.35">
      <c r="A3414" s="14" t="s">
        <v>4253</v>
      </c>
      <c r="B3414" s="6">
        <v>300</v>
      </c>
      <c r="C3414" s="6">
        <v>7159147</v>
      </c>
      <c r="D3414" s="5" t="s">
        <v>1308</v>
      </c>
      <c r="E3414" s="5" t="s">
        <v>4254</v>
      </c>
      <c r="F3414" s="5" t="s">
        <v>10073</v>
      </c>
      <c r="G3414" s="6">
        <v>120189</v>
      </c>
      <c r="H3414" s="5" t="s">
        <v>10074</v>
      </c>
      <c r="I3414" s="6">
        <v>308</v>
      </c>
      <c r="J3414" s="5" t="s">
        <v>1849</v>
      </c>
      <c r="K3414" s="5" t="s">
        <v>2350</v>
      </c>
      <c r="L3414" s="6">
        <v>3400000</v>
      </c>
      <c r="M3414" s="6">
        <v>2007</v>
      </c>
      <c r="N3414" s="6">
        <v>7.5</v>
      </c>
      <c r="O3414" s="22">
        <f>IMDB_Movies!$C3357-IMDB_Movies!$L3357</f>
        <v>23028109</v>
      </c>
    </row>
    <row r="3415" spans="1:15" x14ac:dyDescent="0.35">
      <c r="A3415" s="14" t="s">
        <v>304</v>
      </c>
      <c r="B3415" s="6">
        <v>239</v>
      </c>
      <c r="C3415" s="6">
        <v>186739919</v>
      </c>
      <c r="D3415" s="5" t="s">
        <v>161</v>
      </c>
      <c r="E3415" s="5" t="s">
        <v>270</v>
      </c>
      <c r="F3415" s="5" t="s">
        <v>918</v>
      </c>
      <c r="G3415" s="6">
        <v>333248</v>
      </c>
      <c r="H3415" s="5" t="s">
        <v>919</v>
      </c>
      <c r="I3415" s="6">
        <v>1159</v>
      </c>
      <c r="J3415" s="5" t="s">
        <v>19</v>
      </c>
      <c r="K3415" s="5" t="s">
        <v>20</v>
      </c>
      <c r="L3415" s="6">
        <v>125000000</v>
      </c>
      <c r="M3415" s="6">
        <v>2004</v>
      </c>
      <c r="N3415" s="6">
        <v>6.4</v>
      </c>
      <c r="O3415" s="22">
        <f>IMDB_Movies!$C354-IMDB_Movies!$L354</f>
        <v>21500105</v>
      </c>
    </row>
    <row r="3416" spans="1:15" x14ac:dyDescent="0.35">
      <c r="A3416" s="11" t="s">
        <v>8434</v>
      </c>
      <c r="B3416" s="12">
        <v>141</v>
      </c>
      <c r="C3416" s="12">
        <v>50461335</v>
      </c>
      <c r="D3416" s="13" t="s">
        <v>8435</v>
      </c>
      <c r="E3416" s="13" t="s">
        <v>348</v>
      </c>
      <c r="F3416" s="13" t="s">
        <v>8436</v>
      </c>
      <c r="G3416" s="12">
        <v>83893</v>
      </c>
      <c r="H3416" s="13" t="s">
        <v>8437</v>
      </c>
      <c r="I3416" s="12">
        <v>132</v>
      </c>
      <c r="J3416" s="13" t="s">
        <v>19</v>
      </c>
      <c r="K3416" s="13" t="s">
        <v>20</v>
      </c>
      <c r="L3416" s="12">
        <v>11000000</v>
      </c>
      <c r="M3416" s="12">
        <v>2014</v>
      </c>
      <c r="N3416" s="12">
        <v>6.8</v>
      </c>
      <c r="O3416" s="22">
        <f>IMDB_Movies!$C3137-IMDB_Movies!$L3137</f>
        <v>-2292073</v>
      </c>
    </row>
    <row r="3417" spans="1:15" x14ac:dyDescent="0.35">
      <c r="A3417" s="14" t="s">
        <v>6680</v>
      </c>
      <c r="B3417" s="6">
        <v>246</v>
      </c>
      <c r="C3417" s="6">
        <v>488872</v>
      </c>
      <c r="D3417" s="5" t="s">
        <v>2125</v>
      </c>
      <c r="E3417" s="5" t="s">
        <v>4385</v>
      </c>
      <c r="F3417" s="5" t="s">
        <v>8848</v>
      </c>
      <c r="G3417" s="6">
        <v>56923</v>
      </c>
      <c r="H3417" s="5" t="s">
        <v>8849</v>
      </c>
      <c r="I3417" s="6">
        <v>243</v>
      </c>
      <c r="J3417" s="5" t="s">
        <v>4554</v>
      </c>
      <c r="K3417" s="5" t="s">
        <v>2523</v>
      </c>
      <c r="L3417" s="6">
        <v>10000000</v>
      </c>
      <c r="M3417" s="6">
        <v>2001</v>
      </c>
      <c r="N3417" s="6">
        <v>7.3</v>
      </c>
      <c r="O3417" s="22">
        <f>IMDB_Movies!$C570-IMDB_Movies!$L570</f>
        <v>10802315</v>
      </c>
    </row>
    <row r="3418" spans="1:15" x14ac:dyDescent="0.35">
      <c r="A3418" s="14" t="s">
        <v>2058</v>
      </c>
      <c r="B3418" s="6">
        <v>55</v>
      </c>
      <c r="C3418" s="6">
        <v>83000000</v>
      </c>
      <c r="D3418" s="5" t="s">
        <v>2662</v>
      </c>
      <c r="E3418" s="5" t="s">
        <v>944</v>
      </c>
      <c r="F3418" s="5" t="s">
        <v>3005</v>
      </c>
      <c r="G3418" s="6">
        <v>36587</v>
      </c>
      <c r="H3418" s="5" t="s">
        <v>3006</v>
      </c>
      <c r="I3418" s="6">
        <v>95</v>
      </c>
      <c r="J3418" s="5" t="s">
        <v>19</v>
      </c>
      <c r="K3418" s="5" t="s">
        <v>20</v>
      </c>
      <c r="L3418" s="6">
        <v>55000000</v>
      </c>
      <c r="M3418" s="6">
        <v>1994</v>
      </c>
      <c r="N3418" s="6">
        <v>6</v>
      </c>
      <c r="O3418" s="22">
        <f>IMDB_Movies!$C3613-IMDB_Movies!$L3613</f>
        <v>15097652</v>
      </c>
    </row>
    <row r="3419" spans="1:15" x14ac:dyDescent="0.35">
      <c r="A3419" s="15" t="s">
        <v>381</v>
      </c>
      <c r="B3419" s="8">
        <v>250</v>
      </c>
      <c r="C3419" s="8">
        <v>150167630</v>
      </c>
      <c r="D3419" s="7" t="s">
        <v>161</v>
      </c>
      <c r="E3419" s="7" t="s">
        <v>36</v>
      </c>
      <c r="F3419" s="7" t="s">
        <v>383</v>
      </c>
      <c r="G3419" s="8">
        <v>174578</v>
      </c>
      <c r="H3419" s="7" t="s">
        <v>384</v>
      </c>
      <c r="I3419" s="8">
        <v>534</v>
      </c>
      <c r="J3419" s="7" t="s">
        <v>19</v>
      </c>
      <c r="K3419" s="7" t="s">
        <v>20</v>
      </c>
      <c r="L3419" s="8">
        <v>175000000</v>
      </c>
      <c r="M3419" s="8">
        <v>2009</v>
      </c>
      <c r="N3419" s="8">
        <v>5.8</v>
      </c>
      <c r="O3419" s="21">
        <f>IMDB_Movies!$C363-IMDB_Movies!$L363</f>
        <v>3330342</v>
      </c>
    </row>
    <row r="3420" spans="1:15" x14ac:dyDescent="0.35">
      <c r="A3420" s="15" t="s">
        <v>7312</v>
      </c>
      <c r="B3420" s="8">
        <v>72</v>
      </c>
      <c r="C3420" s="8">
        <v>11702090</v>
      </c>
      <c r="D3420" s="7" t="s">
        <v>1142</v>
      </c>
      <c r="E3420" s="7" t="s">
        <v>7313</v>
      </c>
      <c r="F3420" s="7" t="s">
        <v>7314</v>
      </c>
      <c r="G3420" s="8">
        <v>37700</v>
      </c>
      <c r="H3420" s="7" t="s">
        <v>7315</v>
      </c>
      <c r="I3420" s="8">
        <v>50</v>
      </c>
      <c r="J3420" s="7" t="s">
        <v>19</v>
      </c>
      <c r="K3420" s="7" t="s">
        <v>20</v>
      </c>
      <c r="L3420" s="8">
        <v>16500000</v>
      </c>
      <c r="M3420" s="8">
        <v>2007</v>
      </c>
      <c r="N3420" s="8">
        <v>6.3</v>
      </c>
      <c r="O3420" s="21">
        <f>IMDB_Movies!$C2507-IMDB_Movies!$L2507</f>
        <v>19103378</v>
      </c>
    </row>
    <row r="3421" spans="1:15" x14ac:dyDescent="0.35">
      <c r="A3421" s="14" t="s">
        <v>4250</v>
      </c>
      <c r="B3421" s="6">
        <v>12</v>
      </c>
      <c r="C3421" s="6">
        <v>12836</v>
      </c>
      <c r="D3421" s="5" t="s">
        <v>1060</v>
      </c>
      <c r="E3421" s="5" t="s">
        <v>415</v>
      </c>
      <c r="F3421" s="5" t="s">
        <v>10150</v>
      </c>
      <c r="G3421" s="6">
        <v>1686</v>
      </c>
      <c r="H3421" s="5" t="s">
        <v>10151</v>
      </c>
      <c r="I3421" s="6">
        <v>28</v>
      </c>
      <c r="J3421" s="5" t="s">
        <v>19</v>
      </c>
      <c r="K3421" s="5" t="s">
        <v>20</v>
      </c>
      <c r="L3421" s="6">
        <v>4000000</v>
      </c>
      <c r="M3421" s="6">
        <v>1997</v>
      </c>
      <c r="N3421" s="6">
        <v>5.8</v>
      </c>
      <c r="O3421" s="21">
        <f>IMDB_Movies!$C1485-IMDB_Movies!$L1485</f>
        <v>56897215</v>
      </c>
    </row>
    <row r="3422" spans="1:15" x14ac:dyDescent="0.35">
      <c r="A3422" s="11" t="s">
        <v>11125</v>
      </c>
      <c r="B3422" s="12">
        <v>354</v>
      </c>
      <c r="C3422" s="12">
        <v>7098492</v>
      </c>
      <c r="D3422" s="13" t="s">
        <v>5023</v>
      </c>
      <c r="E3422" s="13" t="s">
        <v>11126</v>
      </c>
      <c r="F3422" s="13" t="s">
        <v>11127</v>
      </c>
      <c r="G3422" s="12">
        <v>151812</v>
      </c>
      <c r="H3422" s="13" t="s">
        <v>11128</v>
      </c>
      <c r="I3422" s="12">
        <v>264</v>
      </c>
      <c r="J3422" s="13" t="s">
        <v>11105</v>
      </c>
      <c r="K3422" s="13" t="s">
        <v>7930</v>
      </c>
      <c r="L3422" s="12">
        <v>500000</v>
      </c>
      <c r="M3422" s="12">
        <v>2011</v>
      </c>
      <c r="N3422" s="12">
        <v>8.4</v>
      </c>
      <c r="O3422" s="22">
        <f>IMDB_Movies!$C3307-IMDB_Movies!$L3307</f>
        <v>-11985384</v>
      </c>
    </row>
    <row r="3423" spans="1:15" x14ac:dyDescent="0.35">
      <c r="A3423" s="15" t="s">
        <v>5209</v>
      </c>
      <c r="B3423" s="8">
        <v>122</v>
      </c>
      <c r="C3423" s="8">
        <v>36658108</v>
      </c>
      <c r="D3423" s="7" t="s">
        <v>1136</v>
      </c>
      <c r="E3423" s="7" t="s">
        <v>607</v>
      </c>
      <c r="F3423" s="7" t="s">
        <v>6541</v>
      </c>
      <c r="G3423" s="8">
        <v>39095</v>
      </c>
      <c r="H3423" s="7" t="s">
        <v>6542</v>
      </c>
      <c r="I3423" s="8">
        <v>187</v>
      </c>
      <c r="J3423" s="7" t="s">
        <v>19</v>
      </c>
      <c r="K3423" s="7" t="s">
        <v>20</v>
      </c>
      <c r="L3423" s="8">
        <v>20000000</v>
      </c>
      <c r="M3423" s="8">
        <v>2010</v>
      </c>
      <c r="N3423" s="8">
        <v>3.5</v>
      </c>
      <c r="O3423" s="21">
        <f>IMDB_Movies!$C1743-IMDB_Movies!$L1743</f>
        <v>-12000000</v>
      </c>
    </row>
    <row r="3424" spans="1:15" x14ac:dyDescent="0.35">
      <c r="A3424" s="11" t="s">
        <v>11150</v>
      </c>
      <c r="B3424" s="12">
        <v>82</v>
      </c>
      <c r="C3424" s="12">
        <v>5518918</v>
      </c>
      <c r="D3424" s="13" t="s">
        <v>11151</v>
      </c>
      <c r="E3424" s="13" t="s">
        <v>3102</v>
      </c>
      <c r="F3424" s="13" t="s">
        <v>11152</v>
      </c>
      <c r="G3424" s="12">
        <v>12160</v>
      </c>
      <c r="H3424" s="13" t="s">
        <v>11153</v>
      </c>
      <c r="I3424" s="12">
        <v>73</v>
      </c>
      <c r="J3424" s="13" t="s">
        <v>19</v>
      </c>
      <c r="K3424" s="13" t="s">
        <v>20</v>
      </c>
      <c r="L3424" s="12">
        <v>750000</v>
      </c>
      <c r="M3424" s="12">
        <v>2007</v>
      </c>
      <c r="N3424" s="12">
        <v>6.9</v>
      </c>
      <c r="O3424" s="22">
        <f>IMDB_Movies!$C36-IMDB_Movies!$L36</f>
        <v>-76896216</v>
      </c>
    </row>
    <row r="3425" spans="1:15" x14ac:dyDescent="0.35">
      <c r="A3425" s="15" t="s">
        <v>10988</v>
      </c>
      <c r="B3425" s="8">
        <v>337</v>
      </c>
      <c r="C3425" s="8">
        <v>5997134</v>
      </c>
      <c r="D3425" s="7" t="s">
        <v>3239</v>
      </c>
      <c r="E3425" s="7" t="s">
        <v>6916</v>
      </c>
      <c r="F3425" s="7" t="s">
        <v>10989</v>
      </c>
      <c r="G3425" s="8">
        <v>36381</v>
      </c>
      <c r="H3425" s="7" t="s">
        <v>10990</v>
      </c>
      <c r="I3425" s="8">
        <v>126</v>
      </c>
      <c r="J3425" s="7" t="s">
        <v>19</v>
      </c>
      <c r="K3425" s="7" t="s">
        <v>20</v>
      </c>
      <c r="L3425" s="8">
        <v>1000000</v>
      </c>
      <c r="M3425" s="8">
        <v>2012</v>
      </c>
      <c r="N3425" s="8">
        <v>7.2</v>
      </c>
      <c r="O3425" s="21">
        <f>IMDB_Movies!$C1411-IMDB_Movies!$L1411</f>
        <v>66021565</v>
      </c>
    </row>
    <row r="3426" spans="1:15" x14ac:dyDescent="0.35">
      <c r="A3426" s="11" t="s">
        <v>338</v>
      </c>
      <c r="B3426" s="12">
        <v>219</v>
      </c>
      <c r="C3426" s="12">
        <v>198332128</v>
      </c>
      <c r="D3426" s="13" t="s">
        <v>340</v>
      </c>
      <c r="E3426" s="13" t="s">
        <v>341</v>
      </c>
      <c r="F3426" s="13" t="s">
        <v>342</v>
      </c>
      <c r="G3426" s="12">
        <v>114553</v>
      </c>
      <c r="H3426" s="13" t="s">
        <v>343</v>
      </c>
      <c r="I3426" s="12">
        <v>187</v>
      </c>
      <c r="J3426" s="13" t="s">
        <v>19</v>
      </c>
      <c r="K3426" s="13" t="s">
        <v>20</v>
      </c>
      <c r="L3426" s="12">
        <v>175000000</v>
      </c>
      <c r="M3426" s="12">
        <v>2009</v>
      </c>
      <c r="N3426" s="12">
        <v>6.5</v>
      </c>
      <c r="O3426" s="22">
        <f>IMDB_Movies!$C32-IMDB_Movies!$L32</f>
        <v>-140621</v>
      </c>
    </row>
    <row r="3427" spans="1:15" x14ac:dyDescent="0.35">
      <c r="A3427" s="15" t="s">
        <v>2398</v>
      </c>
      <c r="B3427" s="8">
        <v>76</v>
      </c>
      <c r="C3427" s="8">
        <v>8054280</v>
      </c>
      <c r="D3427" s="7" t="s">
        <v>2036</v>
      </c>
      <c r="E3427" s="7" t="s">
        <v>3923</v>
      </c>
      <c r="F3427" s="7" t="s">
        <v>6784</v>
      </c>
      <c r="G3427" s="8">
        <v>6838</v>
      </c>
      <c r="H3427" s="7" t="s">
        <v>6785</v>
      </c>
      <c r="I3427" s="8">
        <v>117</v>
      </c>
      <c r="J3427" s="7" t="s">
        <v>19</v>
      </c>
      <c r="K3427" s="7" t="s">
        <v>20</v>
      </c>
      <c r="L3427" s="8">
        <v>20000000</v>
      </c>
      <c r="M3427" s="8">
        <v>2004</v>
      </c>
      <c r="N3427" s="8">
        <v>6.3</v>
      </c>
      <c r="O3427" s="21">
        <f>IMDB_Movies!$C1841-IMDB_Movies!$L1841</f>
        <v>1659955</v>
      </c>
    </row>
    <row r="3428" spans="1:15" x14ac:dyDescent="0.35">
      <c r="A3428" s="11" t="s">
        <v>616</v>
      </c>
      <c r="B3428" s="12">
        <v>140</v>
      </c>
      <c r="C3428" s="12">
        <v>32131483</v>
      </c>
      <c r="D3428" s="13" t="s">
        <v>2000</v>
      </c>
      <c r="E3428" s="13" t="s">
        <v>1072</v>
      </c>
      <c r="F3428" s="13" t="s">
        <v>9277</v>
      </c>
      <c r="G3428" s="12">
        <v>25870</v>
      </c>
      <c r="H3428" s="13" t="s">
        <v>9278</v>
      </c>
      <c r="I3428" s="12">
        <v>369</v>
      </c>
      <c r="J3428" s="13" t="s">
        <v>19</v>
      </c>
      <c r="K3428" s="13" t="s">
        <v>20</v>
      </c>
      <c r="L3428" s="12">
        <v>11000000</v>
      </c>
      <c r="M3428" s="12">
        <v>2003</v>
      </c>
      <c r="N3428" s="12">
        <v>4.9000000000000004</v>
      </c>
      <c r="O3428" s="22">
        <f>IMDB_Movies!$C3785-IMDB_Movies!$L3785</f>
        <v>85646235</v>
      </c>
    </row>
    <row r="3429" spans="1:15" x14ac:dyDescent="0.35">
      <c r="A3429" s="15" t="s">
        <v>5365</v>
      </c>
      <c r="B3429" s="8">
        <v>9</v>
      </c>
      <c r="C3429" s="8">
        <v>4239767</v>
      </c>
      <c r="D3429" s="7" t="s">
        <v>2910</v>
      </c>
      <c r="E3429" s="7" t="s">
        <v>9223</v>
      </c>
      <c r="F3429" s="7" t="s">
        <v>9224</v>
      </c>
      <c r="G3429" s="8">
        <v>3709</v>
      </c>
      <c r="H3429" s="7" t="s">
        <v>9225</v>
      </c>
      <c r="I3429" s="8">
        <v>83</v>
      </c>
      <c r="J3429" s="7" t="s">
        <v>19</v>
      </c>
      <c r="K3429" s="7" t="s">
        <v>193</v>
      </c>
      <c r="L3429" s="8">
        <v>7500000</v>
      </c>
      <c r="M3429" s="8">
        <v>2002</v>
      </c>
      <c r="N3429" s="8">
        <v>6</v>
      </c>
      <c r="O3429" s="21">
        <f>IMDB_Movies!$C2273-IMDB_Movies!$L2273</f>
        <v>950218</v>
      </c>
    </row>
    <row r="3430" spans="1:15" x14ac:dyDescent="0.35">
      <c r="A3430" s="15" t="s">
        <v>7770</v>
      </c>
      <c r="B3430" s="8">
        <v>328</v>
      </c>
      <c r="C3430" s="8">
        <v>2412045</v>
      </c>
      <c r="D3430" s="7" t="s">
        <v>3531</v>
      </c>
      <c r="E3430" s="7" t="s">
        <v>124</v>
      </c>
      <c r="F3430" s="7" t="s">
        <v>7771</v>
      </c>
      <c r="G3430" s="8">
        <v>109873</v>
      </c>
      <c r="H3430" s="7" t="s">
        <v>7772</v>
      </c>
      <c r="I3430" s="8">
        <v>320</v>
      </c>
      <c r="J3430" s="7" t="s">
        <v>19</v>
      </c>
      <c r="K3430" s="7" t="s">
        <v>31</v>
      </c>
      <c r="L3430" s="8">
        <v>15000000</v>
      </c>
      <c r="M3430" s="8">
        <v>2010</v>
      </c>
      <c r="N3430" s="8">
        <v>7.2</v>
      </c>
      <c r="O3430" s="21">
        <f>IMDB_Movies!$C3504-IMDB_Movies!$L3504</f>
        <v>-2844228</v>
      </c>
    </row>
    <row r="3431" spans="1:15" x14ac:dyDescent="0.35">
      <c r="A3431" s="15" t="s">
        <v>1581</v>
      </c>
      <c r="B3431" s="8">
        <v>247</v>
      </c>
      <c r="C3431" s="8">
        <v>80281096</v>
      </c>
      <c r="D3431" s="7" t="s">
        <v>1501</v>
      </c>
      <c r="E3431" s="7" t="s">
        <v>1518</v>
      </c>
      <c r="F3431" s="7" t="s">
        <v>2207</v>
      </c>
      <c r="G3431" s="8">
        <v>143628</v>
      </c>
      <c r="H3431" s="7" t="s">
        <v>2209</v>
      </c>
      <c r="I3431" s="8">
        <v>1283</v>
      </c>
      <c r="J3431" s="7" t="s">
        <v>19</v>
      </c>
      <c r="K3431" s="7" t="s">
        <v>20</v>
      </c>
      <c r="L3431" s="8">
        <v>60000000</v>
      </c>
      <c r="M3431" s="8">
        <v>2004</v>
      </c>
      <c r="N3431" s="8">
        <v>5.6</v>
      </c>
      <c r="O3431" s="21">
        <f>IMDB_Movies!$C885-IMDB_Movies!$L885</f>
        <v>17567440</v>
      </c>
    </row>
    <row r="3432" spans="1:15" x14ac:dyDescent="0.35">
      <c r="A3432" s="14" t="s">
        <v>8335</v>
      </c>
      <c r="B3432" s="6">
        <v>222</v>
      </c>
      <c r="C3432" s="6">
        <v>4440055</v>
      </c>
      <c r="D3432" s="5" t="s">
        <v>4014</v>
      </c>
      <c r="E3432" s="5" t="s">
        <v>963</v>
      </c>
      <c r="F3432" s="5" t="s">
        <v>9036</v>
      </c>
      <c r="G3432" s="6">
        <v>21360</v>
      </c>
      <c r="H3432" s="5" t="s">
        <v>9037</v>
      </c>
      <c r="I3432" s="6">
        <v>110</v>
      </c>
      <c r="J3432" s="5" t="s">
        <v>19</v>
      </c>
      <c r="K3432" s="5" t="s">
        <v>31</v>
      </c>
      <c r="L3432" s="6">
        <v>8500000</v>
      </c>
      <c r="M3432" s="6">
        <v>2009</v>
      </c>
      <c r="N3432" s="6">
        <v>7</v>
      </c>
      <c r="O3432" s="22">
        <f>IMDB_Movies!$C1558-IMDB_Movies!$L1558</f>
        <v>35428137</v>
      </c>
    </row>
    <row r="3433" spans="1:15" x14ac:dyDescent="0.35">
      <c r="A3433" s="14" t="s">
        <v>2159</v>
      </c>
      <c r="B3433" s="6">
        <v>116</v>
      </c>
      <c r="C3433" s="6">
        <v>37035515</v>
      </c>
      <c r="D3433" s="5" t="s">
        <v>1702</v>
      </c>
      <c r="E3433" s="5" t="s">
        <v>197</v>
      </c>
      <c r="F3433" s="5" t="s">
        <v>3851</v>
      </c>
      <c r="G3433" s="6">
        <v>34597</v>
      </c>
      <c r="H3433" s="5" t="s">
        <v>3852</v>
      </c>
      <c r="I3433" s="6">
        <v>194</v>
      </c>
      <c r="J3433" s="5" t="s">
        <v>19</v>
      </c>
      <c r="K3433" s="5" t="s">
        <v>20</v>
      </c>
      <c r="L3433" s="6">
        <v>43000000</v>
      </c>
      <c r="M3433" s="6">
        <v>2000</v>
      </c>
      <c r="N3433" s="6">
        <v>6</v>
      </c>
      <c r="O3433" s="22">
        <f>IMDB_Movies!$C2006-IMDB_Movies!$L2006</f>
        <v>-6491078</v>
      </c>
    </row>
    <row r="3434" spans="1:15" x14ac:dyDescent="0.35">
      <c r="A3434" s="14" t="s">
        <v>3087</v>
      </c>
      <c r="B3434" s="6">
        <v>300</v>
      </c>
      <c r="C3434" s="6">
        <v>16204793</v>
      </c>
      <c r="D3434" s="5" t="s">
        <v>619</v>
      </c>
      <c r="E3434" s="5" t="s">
        <v>49</v>
      </c>
      <c r="F3434" s="5" t="s">
        <v>7384</v>
      </c>
      <c r="G3434" s="6">
        <v>92712</v>
      </c>
      <c r="H3434" s="5" t="s">
        <v>7385</v>
      </c>
      <c r="I3434" s="6">
        <v>294</v>
      </c>
      <c r="J3434" s="5" t="s">
        <v>19</v>
      </c>
      <c r="K3434" s="5" t="s">
        <v>20</v>
      </c>
      <c r="L3434" s="6">
        <v>16000000</v>
      </c>
      <c r="M3434" s="6">
        <v>2009</v>
      </c>
      <c r="N3434" s="6">
        <v>5.0999999999999996</v>
      </c>
      <c r="O3434" s="21">
        <f>IMDB_Movies!$C2385-IMDB_Movies!$L2385</f>
        <v>195675583</v>
      </c>
    </row>
    <row r="3435" spans="1:15" x14ac:dyDescent="0.35">
      <c r="A3435" s="14" t="s">
        <v>1076</v>
      </c>
      <c r="B3435" s="6">
        <v>138</v>
      </c>
      <c r="C3435" s="6">
        <v>153288182</v>
      </c>
      <c r="D3435" s="5" t="s">
        <v>1672</v>
      </c>
      <c r="E3435" s="5" t="s">
        <v>1673</v>
      </c>
      <c r="F3435" s="5" t="s">
        <v>1674</v>
      </c>
      <c r="G3435" s="6">
        <v>71424</v>
      </c>
      <c r="H3435" s="5" t="s">
        <v>1675</v>
      </c>
      <c r="I3435" s="6">
        <v>521</v>
      </c>
      <c r="J3435" s="5" t="s">
        <v>19</v>
      </c>
      <c r="K3435" s="5" t="s">
        <v>20</v>
      </c>
      <c r="L3435" s="6">
        <v>84000000</v>
      </c>
      <c r="M3435" s="6">
        <v>2002</v>
      </c>
      <c r="N3435" s="6">
        <v>4.9000000000000004</v>
      </c>
      <c r="O3435" s="22">
        <f>IMDB_Movies!$C1198-IMDB_Movies!$L1198</f>
        <v>-4306379</v>
      </c>
    </row>
    <row r="3436" spans="1:15" x14ac:dyDescent="0.35">
      <c r="A3436" s="14" t="s">
        <v>5145</v>
      </c>
      <c r="B3436" s="6">
        <v>121</v>
      </c>
      <c r="C3436" s="6">
        <v>64238770</v>
      </c>
      <c r="D3436" s="5" t="s">
        <v>335</v>
      </c>
      <c r="E3436" s="5" t="s">
        <v>162</v>
      </c>
      <c r="F3436" s="5" t="s">
        <v>5146</v>
      </c>
      <c r="G3436" s="6">
        <v>19547</v>
      </c>
      <c r="H3436" s="5" t="s">
        <v>5147</v>
      </c>
      <c r="I3436" s="6">
        <v>64</v>
      </c>
      <c r="J3436" s="5" t="s">
        <v>19</v>
      </c>
      <c r="K3436" s="5" t="s">
        <v>193</v>
      </c>
      <c r="L3436" s="6">
        <v>42000000</v>
      </c>
      <c r="M3436" s="6">
        <v>2014</v>
      </c>
      <c r="N3436" s="6">
        <v>5.8</v>
      </c>
      <c r="O3436" s="22">
        <f>IMDB_Movies!$C1004-IMDB_Movies!$L1004</f>
        <v>-10683354</v>
      </c>
    </row>
    <row r="3437" spans="1:15" x14ac:dyDescent="0.35">
      <c r="A3437" s="11" t="s">
        <v>4354</v>
      </c>
      <c r="B3437" s="12">
        <v>363</v>
      </c>
      <c r="C3437" s="12">
        <v>2201412</v>
      </c>
      <c r="D3437" s="13" t="s">
        <v>8343</v>
      </c>
      <c r="E3437" s="13" t="s">
        <v>8344</v>
      </c>
      <c r="F3437" s="13" t="s">
        <v>3442</v>
      </c>
      <c r="G3437" s="12">
        <v>68883</v>
      </c>
      <c r="H3437" s="13" t="s">
        <v>8345</v>
      </c>
      <c r="I3437" s="12">
        <v>279</v>
      </c>
      <c r="J3437" s="13" t="s">
        <v>7488</v>
      </c>
      <c r="K3437" s="13" t="s">
        <v>3629</v>
      </c>
      <c r="L3437" s="12">
        <v>12215500000</v>
      </c>
      <c r="M3437" s="12">
        <v>2006</v>
      </c>
      <c r="N3437" s="12">
        <v>7</v>
      </c>
      <c r="O3437" s="22">
        <f>IMDB_Movies!$C2084-IMDB_Movies!$L2084</f>
        <v>165429</v>
      </c>
    </row>
    <row r="3438" spans="1:15" x14ac:dyDescent="0.35">
      <c r="A3438" s="14" t="s">
        <v>627</v>
      </c>
      <c r="B3438" s="6">
        <v>357</v>
      </c>
      <c r="C3438" s="6">
        <v>61937495</v>
      </c>
      <c r="D3438" s="5" t="s">
        <v>628</v>
      </c>
      <c r="E3438" s="5" t="s">
        <v>535</v>
      </c>
      <c r="F3438" s="5" t="s">
        <v>629</v>
      </c>
      <c r="G3438" s="6">
        <v>89442</v>
      </c>
      <c r="H3438" s="5" t="s">
        <v>630</v>
      </c>
      <c r="I3438" s="6">
        <v>432</v>
      </c>
      <c r="J3438" s="5" t="s">
        <v>19</v>
      </c>
      <c r="K3438" s="5" t="s">
        <v>20</v>
      </c>
      <c r="L3438" s="6">
        <v>150000000</v>
      </c>
      <c r="M3438" s="6">
        <v>2010</v>
      </c>
      <c r="N3438" s="6">
        <v>5.8</v>
      </c>
      <c r="O3438" s="22">
        <f>IMDB_Movies!$C3135-IMDB_Movies!$L3135</f>
        <v>17032279</v>
      </c>
    </row>
    <row r="3439" spans="1:15" x14ac:dyDescent="0.35">
      <c r="A3439" s="14" t="s">
        <v>220</v>
      </c>
      <c r="B3439" s="6">
        <v>256</v>
      </c>
      <c r="C3439" s="6">
        <v>244052771</v>
      </c>
      <c r="D3439" s="5" t="s">
        <v>221</v>
      </c>
      <c r="E3439" s="5" t="s">
        <v>231</v>
      </c>
      <c r="F3439" s="5" t="s">
        <v>2171</v>
      </c>
      <c r="G3439" s="6">
        <v>263853</v>
      </c>
      <c r="H3439" s="5" t="s">
        <v>2173</v>
      </c>
      <c r="I3439" s="6">
        <v>584</v>
      </c>
      <c r="J3439" s="5" t="s">
        <v>19</v>
      </c>
      <c r="K3439" s="5" t="s">
        <v>20</v>
      </c>
      <c r="L3439" s="6">
        <v>120000000</v>
      </c>
      <c r="M3439" s="6">
        <v>2006</v>
      </c>
      <c r="N3439" s="6">
        <v>7.2</v>
      </c>
      <c r="O3439" s="21">
        <f>IMDB_Movies!$C1061-IMDB_Movies!$L1061</f>
        <v>-18851301</v>
      </c>
    </row>
    <row r="3440" spans="1:15" x14ac:dyDescent="0.35">
      <c r="A3440" s="14" t="s">
        <v>273</v>
      </c>
      <c r="B3440" s="6">
        <v>224</v>
      </c>
      <c r="C3440" s="6">
        <v>81645152</v>
      </c>
      <c r="D3440" s="5" t="s">
        <v>1501</v>
      </c>
      <c r="E3440" s="5" t="s">
        <v>3121</v>
      </c>
      <c r="F3440" s="5" t="s">
        <v>3122</v>
      </c>
      <c r="G3440" s="6">
        <v>158267</v>
      </c>
      <c r="H3440" s="5" t="s">
        <v>3123</v>
      </c>
      <c r="I3440" s="6">
        <v>559</v>
      </c>
      <c r="J3440" s="5" t="s">
        <v>19</v>
      </c>
      <c r="K3440" s="5" t="s">
        <v>20</v>
      </c>
      <c r="L3440" s="6">
        <v>54000000</v>
      </c>
      <c r="M3440" s="6">
        <v>2002</v>
      </c>
      <c r="N3440" s="6">
        <v>6.7</v>
      </c>
      <c r="O3440" s="22">
        <f>IMDB_Movies!$C876-IMDB_Movies!$L876</f>
        <v>52165546</v>
      </c>
    </row>
    <row r="3441" spans="1:15" x14ac:dyDescent="0.35">
      <c r="A3441" s="14" t="s">
        <v>9074</v>
      </c>
      <c r="B3441" s="6">
        <v>53</v>
      </c>
      <c r="C3441" s="6">
        <v>36500000</v>
      </c>
      <c r="D3441" s="5" t="s">
        <v>1175</v>
      </c>
      <c r="E3441" s="5" t="s">
        <v>2421</v>
      </c>
      <c r="F3441" s="5" t="s">
        <v>9075</v>
      </c>
      <c r="G3441" s="6">
        <v>87090</v>
      </c>
      <c r="H3441" s="5" t="s">
        <v>9076</v>
      </c>
      <c r="I3441" s="6">
        <v>142</v>
      </c>
      <c r="J3441" s="5" t="s">
        <v>19</v>
      </c>
      <c r="K3441" s="5" t="s">
        <v>20</v>
      </c>
      <c r="L3441" s="6">
        <v>8000000</v>
      </c>
      <c r="M3441" s="6">
        <v>1979</v>
      </c>
      <c r="N3441" s="6">
        <v>7.6</v>
      </c>
      <c r="O3441" s="22">
        <f>IMDB_Movies!$C1428-IMDB_Movies!$L1428</f>
        <v>98405771</v>
      </c>
    </row>
    <row r="3442" spans="1:15" x14ac:dyDescent="0.35">
      <c r="A3442" s="14" t="s">
        <v>859</v>
      </c>
      <c r="B3442" s="6">
        <v>233</v>
      </c>
      <c r="C3442" s="6">
        <v>148337537</v>
      </c>
      <c r="D3442" s="5" t="s">
        <v>860</v>
      </c>
      <c r="E3442" s="5" t="s">
        <v>49</v>
      </c>
      <c r="F3442" s="5" t="s">
        <v>861</v>
      </c>
      <c r="G3442" s="6">
        <v>172754</v>
      </c>
      <c r="H3442" s="5" t="s">
        <v>863</v>
      </c>
      <c r="I3442" s="6">
        <v>187</v>
      </c>
      <c r="J3442" s="5" t="s">
        <v>19</v>
      </c>
      <c r="K3442" s="5" t="s">
        <v>20</v>
      </c>
      <c r="L3442" s="6">
        <v>130000000</v>
      </c>
      <c r="M3442" s="6">
        <v>2010</v>
      </c>
      <c r="N3442" s="6">
        <v>7.3</v>
      </c>
      <c r="O3442" s="21">
        <f>IMDB_Movies!$C427-IMDB_Movies!$L427</f>
        <v>-3955382</v>
      </c>
    </row>
    <row r="3443" spans="1:15" x14ac:dyDescent="0.35">
      <c r="A3443" s="14" t="s">
        <v>1386</v>
      </c>
      <c r="B3443" s="6">
        <v>175</v>
      </c>
      <c r="C3443" s="6">
        <v>33631221</v>
      </c>
      <c r="D3443" s="5" t="s">
        <v>1444</v>
      </c>
      <c r="E3443" s="5" t="s">
        <v>4994</v>
      </c>
      <c r="F3443" s="5" t="s">
        <v>5924</v>
      </c>
      <c r="G3443" s="6">
        <v>48559</v>
      </c>
      <c r="H3443" s="5" t="s">
        <v>5925</v>
      </c>
      <c r="I3443" s="6">
        <v>145</v>
      </c>
      <c r="J3443" s="5" t="s">
        <v>19</v>
      </c>
      <c r="K3443" s="5" t="s">
        <v>20</v>
      </c>
      <c r="L3443" s="6">
        <v>25000000</v>
      </c>
      <c r="M3443" s="6">
        <v>2014</v>
      </c>
      <c r="N3443" s="6">
        <v>6</v>
      </c>
      <c r="O3443" s="22">
        <f>IMDB_Movies!$C2848-IMDB_Movies!$L2848</f>
        <v>10338609</v>
      </c>
    </row>
    <row r="3444" spans="1:15" x14ac:dyDescent="0.35">
      <c r="A3444" s="14" t="s">
        <v>11514</v>
      </c>
      <c r="B3444" s="6">
        <v>159</v>
      </c>
      <c r="C3444" s="6">
        <v>22757819</v>
      </c>
      <c r="D3444" s="5" t="s">
        <v>3550</v>
      </c>
      <c r="E3444" s="5" t="s">
        <v>11515</v>
      </c>
      <c r="F3444" s="5" t="s">
        <v>11516</v>
      </c>
      <c r="G3444" s="6">
        <v>13521</v>
      </c>
      <c r="H3444" s="5" t="s">
        <v>11517</v>
      </c>
      <c r="I3444" s="6">
        <v>150</v>
      </c>
      <c r="J3444" s="5" t="s">
        <v>19</v>
      </c>
      <c r="K3444" s="5" t="s">
        <v>20</v>
      </c>
      <c r="L3444" s="6">
        <v>100000</v>
      </c>
      <c r="M3444" s="6">
        <v>2015</v>
      </c>
      <c r="N3444" s="6">
        <v>4.2</v>
      </c>
      <c r="O3444" s="22">
        <f>IMDB_Movies!$C3843-IMDB_Movies!$L3843</f>
        <v>-39293214</v>
      </c>
    </row>
    <row r="3445" spans="1:15" x14ac:dyDescent="0.35">
      <c r="A3445" s="15" t="s">
        <v>4479</v>
      </c>
      <c r="B3445" s="8">
        <v>139</v>
      </c>
      <c r="C3445" s="8">
        <v>48006503</v>
      </c>
      <c r="D3445" s="7" t="s">
        <v>553</v>
      </c>
      <c r="E3445" s="7" t="s">
        <v>449</v>
      </c>
      <c r="F3445" s="7" t="s">
        <v>4480</v>
      </c>
      <c r="G3445" s="8">
        <v>28109</v>
      </c>
      <c r="H3445" s="7" t="s">
        <v>4481</v>
      </c>
      <c r="I3445" s="8">
        <v>110</v>
      </c>
      <c r="J3445" s="7" t="s">
        <v>19</v>
      </c>
      <c r="K3445" s="7" t="s">
        <v>20</v>
      </c>
      <c r="L3445" s="8">
        <v>37000000</v>
      </c>
      <c r="M3445" s="8">
        <v>2008</v>
      </c>
      <c r="N3445" s="8">
        <v>6</v>
      </c>
      <c r="O3445" s="21">
        <f>IMDB_Movies!$C1163-IMDB_Movies!$L1163</f>
        <v>-9444652</v>
      </c>
    </row>
    <row r="3446" spans="1:15" x14ac:dyDescent="0.35">
      <c r="A3446" s="14" t="s">
        <v>5617</v>
      </c>
      <c r="B3446" s="6">
        <v>121</v>
      </c>
      <c r="C3446" s="6">
        <v>5400000</v>
      </c>
      <c r="D3446" s="5" t="s">
        <v>151</v>
      </c>
      <c r="E3446" s="5" t="s">
        <v>10484</v>
      </c>
      <c r="F3446" s="5" t="s">
        <v>10485</v>
      </c>
      <c r="G3446" s="6">
        <v>183288</v>
      </c>
      <c r="H3446" s="5" t="s">
        <v>10486</v>
      </c>
      <c r="I3446" s="6">
        <v>395</v>
      </c>
      <c r="J3446" s="5" t="s">
        <v>19</v>
      </c>
      <c r="K3446" s="5" t="s">
        <v>20</v>
      </c>
      <c r="L3446" s="6">
        <v>2500000</v>
      </c>
      <c r="M3446" s="6">
        <v>1995</v>
      </c>
      <c r="N3446" s="6">
        <v>8.1</v>
      </c>
      <c r="O3446" s="22">
        <f>IMDB_Movies!$C3383-IMDB_Movies!$L3383</f>
        <v>106709992</v>
      </c>
    </row>
    <row r="3447" spans="1:15" x14ac:dyDescent="0.35">
      <c r="A3447" s="14" t="s">
        <v>366</v>
      </c>
      <c r="B3447" s="6">
        <v>55</v>
      </c>
      <c r="C3447" s="6">
        <v>135014968</v>
      </c>
      <c r="D3447" s="5" t="s">
        <v>3239</v>
      </c>
      <c r="E3447" s="5" t="s">
        <v>572</v>
      </c>
      <c r="F3447" s="5" t="s">
        <v>3240</v>
      </c>
      <c r="G3447" s="6">
        <v>80580</v>
      </c>
      <c r="H3447" s="5" t="s">
        <v>3241</v>
      </c>
      <c r="I3447" s="6">
        <v>375</v>
      </c>
      <c r="J3447" s="5" t="s">
        <v>19</v>
      </c>
      <c r="K3447" s="5" t="s">
        <v>20</v>
      </c>
      <c r="L3447" s="6">
        <v>50000000</v>
      </c>
      <c r="M3447" s="6">
        <v>1998</v>
      </c>
      <c r="N3447" s="6">
        <v>6.7</v>
      </c>
      <c r="O3447" s="22">
        <f>IMDB_Movies!$C1412-IMDB_Movies!$L1412</f>
        <v>-2216223</v>
      </c>
    </row>
    <row r="3448" spans="1:15" x14ac:dyDescent="0.35">
      <c r="A3448" s="14" t="s">
        <v>9571</v>
      </c>
      <c r="B3448" s="6">
        <v>133</v>
      </c>
      <c r="C3448" s="6">
        <v>5895238</v>
      </c>
      <c r="D3448" s="5" t="s">
        <v>2914</v>
      </c>
      <c r="E3448" s="5" t="s">
        <v>862</v>
      </c>
      <c r="F3448" s="5" t="s">
        <v>9572</v>
      </c>
      <c r="G3448" s="6">
        <v>17169</v>
      </c>
      <c r="H3448" s="5" t="s">
        <v>9573</v>
      </c>
      <c r="I3448" s="6">
        <v>70</v>
      </c>
      <c r="J3448" s="5" t="s">
        <v>1849</v>
      </c>
      <c r="K3448" s="5" t="s">
        <v>20</v>
      </c>
      <c r="L3448" s="6">
        <v>6000000</v>
      </c>
      <c r="M3448" s="6">
        <v>2012</v>
      </c>
      <c r="N3448" s="6">
        <v>5.5</v>
      </c>
      <c r="O3448" s="21">
        <f>IMDB_Movies!$C2639-IMDB_Movies!$L2639</f>
        <v>-11961340</v>
      </c>
    </row>
    <row r="3449" spans="1:15" x14ac:dyDescent="0.35">
      <c r="A3449" s="14" t="s">
        <v>5364</v>
      </c>
      <c r="B3449" s="6">
        <v>53</v>
      </c>
      <c r="C3449" s="6">
        <v>5132222</v>
      </c>
      <c r="D3449" s="5" t="s">
        <v>2507</v>
      </c>
      <c r="E3449" s="5" t="s">
        <v>257</v>
      </c>
      <c r="F3449" s="5" t="s">
        <v>10795</v>
      </c>
      <c r="G3449" s="6">
        <v>14112</v>
      </c>
      <c r="H3449" s="5" t="s">
        <v>10796</v>
      </c>
      <c r="I3449" s="6">
        <v>83</v>
      </c>
      <c r="J3449" s="5" t="s">
        <v>19</v>
      </c>
      <c r="K3449" s="5" t="s">
        <v>193</v>
      </c>
      <c r="L3449" s="6">
        <v>2000000</v>
      </c>
      <c r="M3449" s="6">
        <v>1994</v>
      </c>
      <c r="N3449" s="6">
        <v>7.2</v>
      </c>
      <c r="O3449" s="22">
        <f>IMDB_Movies!$C3315-IMDB_Movies!$L3315</f>
        <v>161589580</v>
      </c>
    </row>
    <row r="3450" spans="1:15" x14ac:dyDescent="0.35">
      <c r="A3450" s="15" t="s">
        <v>3187</v>
      </c>
      <c r="B3450" s="8">
        <v>100</v>
      </c>
      <c r="C3450" s="8">
        <v>18488314</v>
      </c>
      <c r="D3450" s="7" t="s">
        <v>7386</v>
      </c>
      <c r="E3450" s="7" t="s">
        <v>6797</v>
      </c>
      <c r="F3450" s="7" t="s">
        <v>10886</v>
      </c>
      <c r="G3450" s="8">
        <v>76151</v>
      </c>
      <c r="H3450" s="7" t="s">
        <v>10887</v>
      </c>
      <c r="I3450" s="8">
        <v>333</v>
      </c>
      <c r="J3450" s="7" t="s">
        <v>19</v>
      </c>
      <c r="K3450" s="7" t="s">
        <v>20</v>
      </c>
      <c r="L3450" s="8">
        <v>1200000</v>
      </c>
      <c r="M3450" s="8">
        <v>2001</v>
      </c>
      <c r="N3450" s="8">
        <v>7.1</v>
      </c>
      <c r="O3450" s="21">
        <f>IMDB_Movies!$C1847-IMDB_Movies!$L1847</f>
        <v>3294553</v>
      </c>
    </row>
    <row r="3451" spans="1:15" x14ac:dyDescent="0.35">
      <c r="A3451" s="14" t="s">
        <v>2878</v>
      </c>
      <c r="B3451" s="6">
        <v>121</v>
      </c>
      <c r="C3451" s="6">
        <v>2426851</v>
      </c>
      <c r="D3451" s="5" t="s">
        <v>2764</v>
      </c>
      <c r="E3451" s="5" t="s">
        <v>2329</v>
      </c>
      <c r="F3451" s="5" t="s">
        <v>10096</v>
      </c>
      <c r="G3451" s="6">
        <v>16224</v>
      </c>
      <c r="H3451" s="5" t="s">
        <v>10097</v>
      </c>
      <c r="I3451" s="6">
        <v>76</v>
      </c>
      <c r="J3451" s="5" t="s">
        <v>19</v>
      </c>
      <c r="K3451" s="5" t="s">
        <v>20</v>
      </c>
      <c r="L3451" s="6">
        <v>4000000</v>
      </c>
      <c r="M3451" s="6">
        <v>2007</v>
      </c>
      <c r="N3451" s="6">
        <v>6.5</v>
      </c>
      <c r="O3451" s="22">
        <f>IMDB_Movies!$C1862-IMDB_Movies!$L1862</f>
        <v>7867349</v>
      </c>
    </row>
    <row r="3452" spans="1:15" x14ac:dyDescent="0.35">
      <c r="A3452" s="14" t="s">
        <v>5885</v>
      </c>
      <c r="B3452" s="6">
        <v>94</v>
      </c>
      <c r="C3452" s="6">
        <v>31526393</v>
      </c>
      <c r="D3452" s="5" t="s">
        <v>3682</v>
      </c>
      <c r="E3452" s="5" t="s">
        <v>5886</v>
      </c>
      <c r="F3452" s="5" t="s">
        <v>5887</v>
      </c>
      <c r="G3452" s="6">
        <v>22243</v>
      </c>
      <c r="H3452" s="5" t="s">
        <v>5888</v>
      </c>
      <c r="I3452" s="6">
        <v>144</v>
      </c>
      <c r="J3452" s="5" t="s">
        <v>19</v>
      </c>
      <c r="K3452" s="5" t="s">
        <v>20</v>
      </c>
      <c r="L3452" s="6">
        <v>25000000</v>
      </c>
      <c r="M3452" s="6">
        <v>2004</v>
      </c>
      <c r="N3452" s="6">
        <v>4.5999999999999996</v>
      </c>
      <c r="O3452" s="21">
        <f>IMDB_Movies!$C275-IMDB_Movies!$L275</f>
        <v>-47362515</v>
      </c>
    </row>
    <row r="3453" spans="1:15" x14ac:dyDescent="0.35">
      <c r="A3453" s="15" t="s">
        <v>2077</v>
      </c>
      <c r="B3453" s="8">
        <v>131</v>
      </c>
      <c r="C3453" s="8">
        <v>22751979</v>
      </c>
      <c r="D3453" s="7" t="s">
        <v>2078</v>
      </c>
      <c r="E3453" s="7" t="s">
        <v>803</v>
      </c>
      <c r="F3453" s="7" t="s">
        <v>2079</v>
      </c>
      <c r="G3453" s="8">
        <v>52244</v>
      </c>
      <c r="H3453" s="7" t="s">
        <v>2080</v>
      </c>
      <c r="I3453" s="8">
        <v>377</v>
      </c>
      <c r="J3453" s="7" t="s">
        <v>19</v>
      </c>
      <c r="K3453" s="7" t="s">
        <v>20</v>
      </c>
      <c r="L3453" s="8">
        <v>75000000</v>
      </c>
      <c r="M3453" s="8">
        <v>2000</v>
      </c>
      <c r="N3453" s="8">
        <v>6.6</v>
      </c>
      <c r="O3453" s="21">
        <f>IMDB_Movies!$C41-IMDB_Movies!$L41</f>
        <v>29483949</v>
      </c>
    </row>
    <row r="3454" spans="1:15" x14ac:dyDescent="0.35">
      <c r="A3454" s="11" t="s">
        <v>4297</v>
      </c>
      <c r="B3454" s="12">
        <v>56</v>
      </c>
      <c r="C3454" s="12">
        <v>70492685</v>
      </c>
      <c r="D3454" s="13" t="s">
        <v>1702</v>
      </c>
      <c r="E3454" s="13" t="s">
        <v>1865</v>
      </c>
      <c r="F3454" s="13" t="s">
        <v>7221</v>
      </c>
      <c r="G3454" s="12">
        <v>11600</v>
      </c>
      <c r="H3454" s="13" t="s">
        <v>7222</v>
      </c>
      <c r="I3454" s="12">
        <v>64</v>
      </c>
      <c r="J3454" s="13" t="s">
        <v>19</v>
      </c>
      <c r="K3454" s="13" t="s">
        <v>20</v>
      </c>
      <c r="L3454" s="12">
        <v>17000000</v>
      </c>
      <c r="M3454" s="12">
        <v>2013</v>
      </c>
      <c r="N3454" s="12">
        <v>6.7</v>
      </c>
      <c r="O3454" s="22">
        <f>IMDB_Movies!$C1968-IMDB_Movies!$L1968</f>
        <v>2592872</v>
      </c>
    </row>
    <row r="3455" spans="1:15" x14ac:dyDescent="0.35">
      <c r="A3455" s="11" t="s">
        <v>11095</v>
      </c>
      <c r="B3455" s="12">
        <v>233</v>
      </c>
      <c r="C3455" s="12">
        <v>1185783</v>
      </c>
      <c r="D3455" s="13" t="s">
        <v>2243</v>
      </c>
      <c r="E3455" s="13" t="s">
        <v>11096</v>
      </c>
      <c r="F3455" s="13" t="s">
        <v>11097</v>
      </c>
      <c r="G3455" s="12">
        <v>44763</v>
      </c>
      <c r="H3455" s="13" t="s">
        <v>11098</v>
      </c>
      <c r="I3455" s="12">
        <v>172</v>
      </c>
      <c r="J3455" s="13" t="s">
        <v>11099</v>
      </c>
      <c r="K3455" s="13" t="s">
        <v>5438</v>
      </c>
      <c r="L3455" s="12">
        <v>590000</v>
      </c>
      <c r="M3455" s="12">
        <v>2007</v>
      </c>
      <c r="N3455" s="12">
        <v>7.9</v>
      </c>
      <c r="O3455" s="22">
        <f>IMDB_Movies!$C2957-IMDB_Movies!$L2957</f>
        <v>11051260</v>
      </c>
    </row>
    <row r="3456" spans="1:15" x14ac:dyDescent="0.35">
      <c r="A3456" s="15" t="s">
        <v>9532</v>
      </c>
      <c r="B3456" s="8">
        <v>32</v>
      </c>
      <c r="C3456" s="8">
        <v>20400000</v>
      </c>
      <c r="D3456" s="7" t="s">
        <v>2640</v>
      </c>
      <c r="E3456" s="7" t="s">
        <v>5903</v>
      </c>
      <c r="F3456" s="7" t="s">
        <v>9533</v>
      </c>
      <c r="G3456" s="8">
        <v>6304</v>
      </c>
      <c r="H3456" s="7" t="s">
        <v>9534</v>
      </c>
      <c r="I3456" s="8">
        <v>87</v>
      </c>
      <c r="J3456" s="7" t="s">
        <v>19</v>
      </c>
      <c r="K3456" s="7" t="s">
        <v>20</v>
      </c>
      <c r="L3456" s="8">
        <v>8000000</v>
      </c>
      <c r="M3456" s="8">
        <v>1946</v>
      </c>
      <c r="N3456" s="8">
        <v>6.9</v>
      </c>
      <c r="O3456" s="21">
        <f>IMDB_Movies!$C3532-IMDB_Movies!$L3532</f>
        <v>60050171</v>
      </c>
    </row>
    <row r="3457" spans="1:15" x14ac:dyDescent="0.35">
      <c r="A3457" s="15" t="s">
        <v>5780</v>
      </c>
      <c r="B3457" s="8">
        <v>168</v>
      </c>
      <c r="C3457" s="8">
        <v>71500556</v>
      </c>
      <c r="D3457" s="7" t="s">
        <v>973</v>
      </c>
      <c r="E3457" s="7" t="s">
        <v>310</v>
      </c>
      <c r="F3457" s="7" t="s">
        <v>5781</v>
      </c>
      <c r="G3457" s="8">
        <v>171568</v>
      </c>
      <c r="H3457" s="7" t="s">
        <v>5782</v>
      </c>
      <c r="I3457" s="8">
        <v>571</v>
      </c>
      <c r="J3457" s="7" t="s">
        <v>19</v>
      </c>
      <c r="K3457" s="7" t="s">
        <v>31</v>
      </c>
      <c r="L3457" s="8">
        <v>26000000</v>
      </c>
      <c r="M3457" s="8">
        <v>2001</v>
      </c>
      <c r="N3457" s="8">
        <v>6.7</v>
      </c>
      <c r="O3457" s="21">
        <f>IMDB_Movies!$C2179-IMDB_Movies!$L2179</f>
        <v>40098138</v>
      </c>
    </row>
    <row r="3458" spans="1:15" x14ac:dyDescent="0.35">
      <c r="A3458" s="14" t="s">
        <v>309</v>
      </c>
      <c r="B3458" s="6">
        <v>198</v>
      </c>
      <c r="C3458" s="6">
        <v>210609762</v>
      </c>
      <c r="D3458" s="5" t="s">
        <v>1278</v>
      </c>
      <c r="E3458" s="5" t="s">
        <v>2462</v>
      </c>
      <c r="F3458" s="5" t="s">
        <v>6924</v>
      </c>
      <c r="G3458" s="6">
        <v>732212</v>
      </c>
      <c r="H3458" s="5" t="s">
        <v>6925</v>
      </c>
      <c r="I3458" s="6">
        <v>809</v>
      </c>
      <c r="J3458" s="5" t="s">
        <v>19</v>
      </c>
      <c r="K3458" s="5" t="s">
        <v>20</v>
      </c>
      <c r="L3458" s="6">
        <v>19000000</v>
      </c>
      <c r="M3458" s="6">
        <v>1985</v>
      </c>
      <c r="N3458" s="6">
        <v>8.5</v>
      </c>
      <c r="O3458" s="21">
        <f>IMDB_Movies!$C1201-IMDB_Movies!$L1201</f>
        <v>86631310</v>
      </c>
    </row>
    <row r="3459" spans="1:15" x14ac:dyDescent="0.35">
      <c r="A3459" s="14" t="s">
        <v>9914</v>
      </c>
      <c r="B3459" s="6">
        <v>27</v>
      </c>
      <c r="C3459" s="6">
        <v>124720</v>
      </c>
      <c r="D3459" s="5" t="s">
        <v>151</v>
      </c>
      <c r="E3459" s="5" t="s">
        <v>1059</v>
      </c>
      <c r="F3459" s="5" t="s">
        <v>9915</v>
      </c>
      <c r="G3459" s="6">
        <v>1560</v>
      </c>
      <c r="H3459" s="5" t="s">
        <v>9916</v>
      </c>
      <c r="I3459" s="6">
        <v>15</v>
      </c>
      <c r="J3459" s="5" t="s">
        <v>19</v>
      </c>
      <c r="K3459" s="5" t="s">
        <v>20</v>
      </c>
      <c r="L3459" s="6">
        <v>5000000</v>
      </c>
      <c r="M3459" s="6">
        <v>2008</v>
      </c>
      <c r="N3459" s="6">
        <v>7.3</v>
      </c>
      <c r="O3459" s="21">
        <f>IMDB_Movies!$C3422-IMDB_Movies!$L3422</f>
        <v>6598492</v>
      </c>
    </row>
    <row r="3460" spans="1:15" x14ac:dyDescent="0.35">
      <c r="A3460" s="15" t="s">
        <v>2180</v>
      </c>
      <c r="B3460" s="8">
        <v>147</v>
      </c>
      <c r="C3460" s="8">
        <v>162495848</v>
      </c>
      <c r="D3460" s="7" t="s">
        <v>196</v>
      </c>
      <c r="E3460" s="7" t="s">
        <v>2181</v>
      </c>
      <c r="F3460" s="7" t="s">
        <v>2182</v>
      </c>
      <c r="G3460" s="8">
        <v>34359</v>
      </c>
      <c r="H3460" s="7" t="s">
        <v>2183</v>
      </c>
      <c r="I3460" s="8">
        <v>133</v>
      </c>
      <c r="J3460" s="7" t="s">
        <v>19</v>
      </c>
      <c r="K3460" s="7" t="s">
        <v>20</v>
      </c>
      <c r="L3460" s="8">
        <v>74000000</v>
      </c>
      <c r="M3460" s="8">
        <v>2015</v>
      </c>
      <c r="N3460" s="8">
        <v>6</v>
      </c>
      <c r="O3460" s="21">
        <f>IMDB_Movies!$C1025-IMDB_Movies!$L1025</f>
        <v>-50108179</v>
      </c>
    </row>
    <row r="3461" spans="1:15" x14ac:dyDescent="0.35">
      <c r="A3461" s="15" t="s">
        <v>5435</v>
      </c>
      <c r="B3461" s="8">
        <v>148</v>
      </c>
      <c r="C3461" s="8">
        <v>17016190</v>
      </c>
      <c r="D3461" s="7" t="s">
        <v>5027</v>
      </c>
      <c r="E3461" s="7" t="s">
        <v>478</v>
      </c>
      <c r="F3461" s="7" t="s">
        <v>5436</v>
      </c>
      <c r="G3461" s="8">
        <v>28632</v>
      </c>
      <c r="H3461" s="7" t="s">
        <v>5437</v>
      </c>
      <c r="I3461" s="8">
        <v>214</v>
      </c>
      <c r="J3461" s="7" t="s">
        <v>19</v>
      </c>
      <c r="K3461" s="7" t="s">
        <v>5438</v>
      </c>
      <c r="L3461" s="8">
        <v>12000000</v>
      </c>
      <c r="M3461" s="8">
        <v>2004</v>
      </c>
      <c r="N3461" s="8">
        <v>4.9000000000000004</v>
      </c>
      <c r="O3461" s="21">
        <f>IMDB_Movies!$C2393-IMDB_Movies!$L2393</f>
        <v>-42718168</v>
      </c>
    </row>
    <row r="3462" spans="1:15" x14ac:dyDescent="0.35">
      <c r="A3462" s="14" t="s">
        <v>7657</v>
      </c>
      <c r="B3462" s="6">
        <v>45</v>
      </c>
      <c r="C3462" s="6">
        <v>2275557</v>
      </c>
      <c r="D3462" s="5" t="s">
        <v>300</v>
      </c>
      <c r="E3462" s="5" t="s">
        <v>414</v>
      </c>
      <c r="F3462" s="5" t="s">
        <v>9142</v>
      </c>
      <c r="G3462" s="6">
        <v>12561</v>
      </c>
      <c r="H3462" s="5" t="s">
        <v>9143</v>
      </c>
      <c r="I3462" s="6">
        <v>102</v>
      </c>
      <c r="J3462" s="5" t="s">
        <v>19</v>
      </c>
      <c r="K3462" s="5" t="s">
        <v>20</v>
      </c>
      <c r="L3462" s="6">
        <v>8000000</v>
      </c>
      <c r="M3462" s="6">
        <v>1991</v>
      </c>
      <c r="N3462" s="6">
        <v>6</v>
      </c>
      <c r="O3462" s="22">
        <f>IMDB_Movies!$C520-IMDB_Movies!$L520</f>
        <v>6671475</v>
      </c>
    </row>
    <row r="3463" spans="1:15" x14ac:dyDescent="0.35">
      <c r="A3463" s="14" t="s">
        <v>658</v>
      </c>
      <c r="B3463" s="6">
        <v>316</v>
      </c>
      <c r="C3463" s="6">
        <v>50921738</v>
      </c>
      <c r="D3463" s="5" t="s">
        <v>3113</v>
      </c>
      <c r="E3463" s="5" t="s">
        <v>258</v>
      </c>
      <c r="F3463" s="5" t="s">
        <v>5173</v>
      </c>
      <c r="G3463" s="6">
        <v>192930</v>
      </c>
      <c r="H3463" s="5" t="s">
        <v>5174</v>
      </c>
      <c r="I3463" s="6">
        <v>581</v>
      </c>
      <c r="J3463" s="5" t="s">
        <v>19</v>
      </c>
      <c r="K3463" s="5" t="s">
        <v>31</v>
      </c>
      <c r="L3463" s="6">
        <v>30000000</v>
      </c>
      <c r="M3463" s="6">
        <v>2007</v>
      </c>
      <c r="N3463" s="6">
        <v>7.8</v>
      </c>
      <c r="O3463" s="22">
        <f>IMDB_Movies!$C3333-IMDB_Movies!$L3333</f>
        <v>6022940</v>
      </c>
    </row>
    <row r="3464" spans="1:15" x14ac:dyDescent="0.35">
      <c r="A3464" s="15" t="s">
        <v>2220</v>
      </c>
      <c r="B3464" s="8">
        <v>160</v>
      </c>
      <c r="C3464" s="8">
        <v>70117571</v>
      </c>
      <c r="D3464" s="7" t="s">
        <v>161</v>
      </c>
      <c r="E3464" s="7" t="s">
        <v>2221</v>
      </c>
      <c r="F3464" s="7" t="s">
        <v>2222</v>
      </c>
      <c r="G3464" s="8">
        <v>56741</v>
      </c>
      <c r="H3464" s="7" t="s">
        <v>2223</v>
      </c>
      <c r="I3464" s="8">
        <v>515</v>
      </c>
      <c r="J3464" s="7" t="s">
        <v>19</v>
      </c>
      <c r="K3464" s="7" t="s">
        <v>20</v>
      </c>
      <c r="L3464" s="8">
        <v>58000000</v>
      </c>
      <c r="M3464" s="8">
        <v>1998</v>
      </c>
      <c r="N3464" s="8">
        <v>6.4</v>
      </c>
      <c r="O3464" s="21">
        <f>IMDB_Movies!$C353-IMDB_Movies!$L353</f>
        <v>25700000</v>
      </c>
    </row>
    <row r="3465" spans="1:15" x14ac:dyDescent="0.35">
      <c r="A3465" s="11" t="s">
        <v>5506</v>
      </c>
      <c r="B3465" s="12">
        <v>59</v>
      </c>
      <c r="C3465" s="12">
        <v>1050600</v>
      </c>
      <c r="D3465" s="13" t="s">
        <v>1702</v>
      </c>
      <c r="E3465" s="13" t="s">
        <v>3236</v>
      </c>
      <c r="F3465" s="13" t="s">
        <v>11407</v>
      </c>
      <c r="G3465" s="12">
        <v>4662</v>
      </c>
      <c r="H3465" s="13" t="s">
        <v>11408</v>
      </c>
      <c r="I3465" s="12">
        <v>136</v>
      </c>
      <c r="J3465" s="13" t="s">
        <v>19</v>
      </c>
      <c r="K3465" s="13" t="s">
        <v>20</v>
      </c>
      <c r="L3465" s="12">
        <v>250000</v>
      </c>
      <c r="M3465" s="12">
        <v>2000</v>
      </c>
      <c r="N3465" s="12">
        <v>6.6</v>
      </c>
      <c r="O3465" s="22">
        <f>IMDB_Movies!$C1972-IMDB_Movies!$L1972</f>
        <v>68571803</v>
      </c>
    </row>
    <row r="3466" spans="1:15" x14ac:dyDescent="0.35">
      <c r="A3466" s="14" t="s">
        <v>2318</v>
      </c>
      <c r="B3466" s="6">
        <v>116</v>
      </c>
      <c r="C3466" s="6">
        <v>36020063</v>
      </c>
      <c r="D3466" s="5" t="s">
        <v>2662</v>
      </c>
      <c r="E3466" s="5" t="s">
        <v>2766</v>
      </c>
      <c r="F3466" s="5" t="s">
        <v>6280</v>
      </c>
      <c r="G3466" s="6">
        <v>62584</v>
      </c>
      <c r="H3466" s="5" t="s">
        <v>6281</v>
      </c>
      <c r="I3466" s="6">
        <v>375</v>
      </c>
      <c r="J3466" s="5" t="s">
        <v>19</v>
      </c>
      <c r="K3466" s="5" t="s">
        <v>20</v>
      </c>
      <c r="L3466" s="6">
        <v>22000000</v>
      </c>
      <c r="M3466" s="6">
        <v>2005</v>
      </c>
      <c r="N3466" s="6">
        <v>6.6</v>
      </c>
      <c r="O3466" s="22">
        <f>IMDB_Movies!$C3601-IMDB_Movies!$L3601</f>
        <v>8690000</v>
      </c>
    </row>
    <row r="3467" spans="1:15" x14ac:dyDescent="0.35">
      <c r="A3467" s="14" t="s">
        <v>8019</v>
      </c>
      <c r="B3467" s="6">
        <v>59</v>
      </c>
      <c r="C3467" s="6">
        <v>28501605</v>
      </c>
      <c r="D3467" s="5" t="s">
        <v>4656</v>
      </c>
      <c r="E3467" s="5" t="s">
        <v>8020</v>
      </c>
      <c r="F3467" s="5" t="s">
        <v>8021</v>
      </c>
      <c r="G3467" s="6">
        <v>31371</v>
      </c>
      <c r="H3467" s="5" t="s">
        <v>8023</v>
      </c>
      <c r="I3467" s="6">
        <v>166</v>
      </c>
      <c r="J3467" s="5" t="s">
        <v>19</v>
      </c>
      <c r="K3467" s="5" t="s">
        <v>20</v>
      </c>
      <c r="L3467" s="6">
        <v>13000000</v>
      </c>
      <c r="M3467" s="6">
        <v>1990</v>
      </c>
      <c r="N3467" s="6">
        <v>5.7</v>
      </c>
      <c r="O3467" s="21">
        <f>IMDB_Movies!$C3656-IMDB_Movies!$L3656</f>
        <v>-8164216</v>
      </c>
    </row>
    <row r="3468" spans="1:15" x14ac:dyDescent="0.35">
      <c r="A3468" s="14" t="s">
        <v>32</v>
      </c>
      <c r="B3468" s="6">
        <v>341</v>
      </c>
      <c r="C3468" s="6">
        <v>53082743</v>
      </c>
      <c r="D3468" s="5" t="s">
        <v>1497</v>
      </c>
      <c r="E3468" s="5" t="s">
        <v>33</v>
      </c>
      <c r="F3468" s="5" t="s">
        <v>4087</v>
      </c>
      <c r="G3468" s="6">
        <v>844052</v>
      </c>
      <c r="H3468" s="5" t="s">
        <v>4088</v>
      </c>
      <c r="I3468" s="6">
        <v>1100</v>
      </c>
      <c r="J3468" s="5" t="s">
        <v>19</v>
      </c>
      <c r="K3468" s="5" t="s">
        <v>20</v>
      </c>
      <c r="L3468" s="6">
        <v>40000000</v>
      </c>
      <c r="M3468" s="6">
        <v>2006</v>
      </c>
      <c r="N3468" s="6">
        <v>8.5</v>
      </c>
      <c r="O3468" s="22">
        <f>IMDB_Movies!$C3339-IMDB_Movies!$L3339</f>
        <v>-123471</v>
      </c>
    </row>
    <row r="3469" spans="1:15" x14ac:dyDescent="0.35">
      <c r="A3469" s="15" t="s">
        <v>159</v>
      </c>
      <c r="B3469" s="8">
        <v>151</v>
      </c>
      <c r="C3469" s="8">
        <v>47592825</v>
      </c>
      <c r="D3469" s="7" t="s">
        <v>752</v>
      </c>
      <c r="E3469" s="7" t="s">
        <v>748</v>
      </c>
      <c r="F3469" s="7" t="s">
        <v>1626</v>
      </c>
      <c r="G3469" s="8">
        <v>82731</v>
      </c>
      <c r="H3469" s="7" t="s">
        <v>1627</v>
      </c>
      <c r="I3469" s="8">
        <v>255</v>
      </c>
      <c r="J3469" s="7" t="s">
        <v>19</v>
      </c>
      <c r="K3469" s="7" t="s">
        <v>20</v>
      </c>
      <c r="L3469" s="8">
        <v>85000000</v>
      </c>
      <c r="M3469" s="8">
        <v>2003</v>
      </c>
      <c r="N3469" s="8">
        <v>6.7</v>
      </c>
      <c r="O3469" s="21">
        <f>IMDB_Movies!$C107-IMDB_Movies!$L107</f>
        <v>-4165583</v>
      </c>
    </row>
    <row r="3470" spans="1:15" x14ac:dyDescent="0.35">
      <c r="A3470" s="14" t="s">
        <v>10420</v>
      </c>
      <c r="B3470" s="6">
        <v>35</v>
      </c>
      <c r="C3470" s="6">
        <v>3123749</v>
      </c>
      <c r="D3470" s="5" t="s">
        <v>1142</v>
      </c>
      <c r="E3470" s="5" t="s">
        <v>2666</v>
      </c>
      <c r="F3470" s="5" t="s">
        <v>10421</v>
      </c>
      <c r="G3470" s="6">
        <v>746</v>
      </c>
      <c r="H3470" s="5" t="s">
        <v>10422</v>
      </c>
      <c r="I3470" s="6">
        <v>27</v>
      </c>
      <c r="J3470" s="5" t="s">
        <v>19</v>
      </c>
      <c r="K3470" s="5" t="s">
        <v>20</v>
      </c>
      <c r="L3470" s="6">
        <v>1500000</v>
      </c>
      <c r="M3470" s="6">
        <v>2005</v>
      </c>
      <c r="N3470" s="6">
        <v>6.5</v>
      </c>
      <c r="O3470" s="21">
        <f>IMDB_Movies!$C2491-IMDB_Movies!$L2491</f>
        <v>115329763</v>
      </c>
    </row>
    <row r="3471" spans="1:15" x14ac:dyDescent="0.35">
      <c r="A3471" s="11" t="s">
        <v>82</v>
      </c>
      <c r="B3471" s="12">
        <v>134</v>
      </c>
      <c r="C3471" s="12">
        <v>537580</v>
      </c>
      <c r="D3471" s="13" t="s">
        <v>5406</v>
      </c>
      <c r="E3471" s="13" t="s">
        <v>449</v>
      </c>
      <c r="F3471" s="13" t="s">
        <v>5407</v>
      </c>
      <c r="G3471" s="12">
        <v>52972</v>
      </c>
      <c r="H3471" s="13" t="s">
        <v>5408</v>
      </c>
      <c r="I3471" s="12">
        <v>124</v>
      </c>
      <c r="J3471" s="13" t="s">
        <v>19</v>
      </c>
      <c r="K3471" s="13" t="s">
        <v>20</v>
      </c>
      <c r="L3471" s="12">
        <v>30000000</v>
      </c>
      <c r="M3471" s="12">
        <v>2011</v>
      </c>
      <c r="N3471" s="12">
        <v>6.8</v>
      </c>
      <c r="O3471" s="22">
        <f>IMDB_Movies!$C434-IMDB_Movies!$L434</f>
        <v>11447959</v>
      </c>
    </row>
    <row r="3472" spans="1:15" x14ac:dyDescent="0.35">
      <c r="A3472" s="15" t="s">
        <v>3310</v>
      </c>
      <c r="B3472" s="8">
        <v>112</v>
      </c>
      <c r="C3472" s="8">
        <v>90636983</v>
      </c>
      <c r="D3472" s="7" t="s">
        <v>4930</v>
      </c>
      <c r="E3472" s="7" t="s">
        <v>748</v>
      </c>
      <c r="F3472" s="7" t="s">
        <v>6260</v>
      </c>
      <c r="G3472" s="8">
        <v>44021</v>
      </c>
      <c r="H3472" s="7" t="s">
        <v>6261</v>
      </c>
      <c r="I3472" s="8">
        <v>83</v>
      </c>
      <c r="J3472" s="7" t="s">
        <v>19</v>
      </c>
      <c r="K3472" s="7" t="s">
        <v>20</v>
      </c>
      <c r="L3472" s="8">
        <v>22000000</v>
      </c>
      <c r="M3472" s="8">
        <v>2007</v>
      </c>
      <c r="N3472" s="8">
        <v>6.2</v>
      </c>
      <c r="O3472" s="21">
        <f>IMDB_Movies!$C2361-IMDB_Movies!$L2361</f>
        <v>-20694789</v>
      </c>
    </row>
    <row r="3473" spans="1:15" x14ac:dyDescent="0.35">
      <c r="A3473" s="11" t="s">
        <v>10455</v>
      </c>
      <c r="B3473" s="12">
        <v>124</v>
      </c>
      <c r="C3473" s="12">
        <v>992238</v>
      </c>
      <c r="D3473" s="13" t="s">
        <v>151</v>
      </c>
      <c r="E3473" s="13" t="s">
        <v>1549</v>
      </c>
      <c r="F3473" s="13" t="s">
        <v>10753</v>
      </c>
      <c r="G3473" s="12">
        <v>16349</v>
      </c>
      <c r="H3473" s="13" t="s">
        <v>10754</v>
      </c>
      <c r="I3473" s="12">
        <v>103</v>
      </c>
      <c r="J3473" s="13" t="s">
        <v>19</v>
      </c>
      <c r="K3473" s="13" t="s">
        <v>31</v>
      </c>
      <c r="L3473" s="12">
        <v>1700000</v>
      </c>
      <c r="M3473" s="12">
        <v>2004</v>
      </c>
      <c r="N3473" s="12">
        <v>6.8</v>
      </c>
      <c r="O3473" s="22">
        <f>IMDB_Movies!$C3459-IMDB_Movies!$L3459</f>
        <v>-4875280</v>
      </c>
    </row>
    <row r="3474" spans="1:15" x14ac:dyDescent="0.35">
      <c r="A3474" s="11" t="s">
        <v>356</v>
      </c>
      <c r="B3474" s="12">
        <v>191</v>
      </c>
      <c r="C3474" s="12">
        <v>141204016</v>
      </c>
      <c r="D3474" s="13" t="s">
        <v>28</v>
      </c>
      <c r="E3474" s="13" t="s">
        <v>245</v>
      </c>
      <c r="F3474" s="13" t="s">
        <v>2178</v>
      </c>
      <c r="G3474" s="12">
        <v>142569</v>
      </c>
      <c r="H3474" s="13" t="s">
        <v>2179</v>
      </c>
      <c r="I3474" s="12">
        <v>737</v>
      </c>
      <c r="J3474" s="13" t="s">
        <v>19</v>
      </c>
      <c r="K3474" s="13" t="s">
        <v>20</v>
      </c>
      <c r="L3474" s="12">
        <v>70000000</v>
      </c>
      <c r="M3474" s="12">
        <v>2002</v>
      </c>
      <c r="N3474" s="12">
        <v>5.8</v>
      </c>
      <c r="O3474" s="22">
        <f>IMDB_Movies!$C416-IMDB_Movies!$L416</f>
        <v>8818967</v>
      </c>
    </row>
    <row r="3475" spans="1:15" x14ac:dyDescent="0.35">
      <c r="A3475" s="15" t="s">
        <v>7585</v>
      </c>
      <c r="B3475" s="8">
        <v>274</v>
      </c>
      <c r="C3475" s="8">
        <v>28637507</v>
      </c>
      <c r="D3475" s="7" t="s">
        <v>550</v>
      </c>
      <c r="E3475" s="7" t="s">
        <v>623</v>
      </c>
      <c r="F3475" s="7" t="s">
        <v>7586</v>
      </c>
      <c r="G3475" s="8">
        <v>212167</v>
      </c>
      <c r="H3475" s="7" t="s">
        <v>7587</v>
      </c>
      <c r="I3475" s="8">
        <v>713</v>
      </c>
      <c r="J3475" s="7" t="s">
        <v>19</v>
      </c>
      <c r="K3475" s="7" t="s">
        <v>31</v>
      </c>
      <c r="L3475" s="8">
        <v>15000000</v>
      </c>
      <c r="M3475" s="8">
        <v>2007</v>
      </c>
      <c r="N3475" s="8">
        <v>7</v>
      </c>
      <c r="O3475" s="21">
        <f>IMDB_Movies!$C3232-IMDB_Movies!$L3232</f>
        <v>-1576479</v>
      </c>
    </row>
    <row r="3476" spans="1:15" x14ac:dyDescent="0.35">
      <c r="A3476" s="14" t="s">
        <v>5868</v>
      </c>
      <c r="B3476" s="6">
        <v>44</v>
      </c>
      <c r="C3476" s="6">
        <v>1055654</v>
      </c>
      <c r="D3476" s="5" t="s">
        <v>3172</v>
      </c>
      <c r="E3476" s="5" t="s">
        <v>5957</v>
      </c>
      <c r="F3476" s="5" t="s">
        <v>8799</v>
      </c>
      <c r="G3476" s="6">
        <v>20426</v>
      </c>
      <c r="H3476" s="5" t="s">
        <v>8800</v>
      </c>
      <c r="I3476" s="6">
        <v>175</v>
      </c>
      <c r="J3476" s="5" t="s">
        <v>19</v>
      </c>
      <c r="K3476" s="5" t="s">
        <v>539</v>
      </c>
      <c r="L3476" s="6">
        <v>10000000</v>
      </c>
      <c r="M3476" s="6">
        <v>2006</v>
      </c>
      <c r="N3476" s="6">
        <v>7.3</v>
      </c>
      <c r="O3476" s="22">
        <f>IMDB_Movies!$C3509-IMDB_Movies!$L3509</f>
        <v>-10493002</v>
      </c>
    </row>
    <row r="3477" spans="1:15" x14ac:dyDescent="0.35">
      <c r="A3477" s="14" t="s">
        <v>8764</v>
      </c>
      <c r="B3477" s="6">
        <v>109</v>
      </c>
      <c r="C3477" s="6">
        <v>58214</v>
      </c>
      <c r="D3477" s="5" t="s">
        <v>1444</v>
      </c>
      <c r="E3477" s="5" t="s">
        <v>1006</v>
      </c>
      <c r="F3477" s="5" t="s">
        <v>10134</v>
      </c>
      <c r="G3477" s="6">
        <v>34224</v>
      </c>
      <c r="H3477" s="5" t="s">
        <v>10135</v>
      </c>
      <c r="I3477" s="6">
        <v>137</v>
      </c>
      <c r="J3477" s="5" t="s">
        <v>19</v>
      </c>
      <c r="K3477" s="5" t="s">
        <v>20</v>
      </c>
      <c r="L3477" s="6">
        <v>9500000</v>
      </c>
      <c r="M3477" s="6">
        <v>2010</v>
      </c>
      <c r="N3477" s="6">
        <v>7</v>
      </c>
      <c r="O3477" s="22">
        <f>IMDB_Movies!$C2814-IMDB_Movies!$L2814</f>
        <v>62624961</v>
      </c>
    </row>
    <row r="3478" spans="1:15" x14ac:dyDescent="0.35">
      <c r="A3478" s="11" t="s">
        <v>977</v>
      </c>
      <c r="B3478" s="12">
        <v>131</v>
      </c>
      <c r="C3478" s="12">
        <v>44886089</v>
      </c>
      <c r="D3478" s="13" t="s">
        <v>1444</v>
      </c>
      <c r="E3478" s="13" t="s">
        <v>1190</v>
      </c>
      <c r="F3478" s="13" t="s">
        <v>7538</v>
      </c>
      <c r="G3478" s="12">
        <v>69576</v>
      </c>
      <c r="H3478" s="13" t="s">
        <v>7539</v>
      </c>
      <c r="I3478" s="12">
        <v>207</v>
      </c>
      <c r="J3478" s="13" t="s">
        <v>19</v>
      </c>
      <c r="K3478" s="13" t="s">
        <v>20</v>
      </c>
      <c r="L3478" s="12">
        <v>10000000</v>
      </c>
      <c r="M3478" s="12">
        <v>1997</v>
      </c>
      <c r="N3478" s="12">
        <v>6.9</v>
      </c>
      <c r="O3478" s="22">
        <f>IMDB_Movies!$C2818-IMDB_Movies!$L2818</f>
        <v>-6639805</v>
      </c>
    </row>
    <row r="3479" spans="1:15" x14ac:dyDescent="0.35">
      <c r="A3479" s="14" t="s">
        <v>1435</v>
      </c>
      <c r="B3479" s="6">
        <v>308</v>
      </c>
      <c r="C3479" s="6">
        <v>110416702</v>
      </c>
      <c r="D3479" s="5" t="s">
        <v>1452</v>
      </c>
      <c r="E3479" s="5" t="s">
        <v>59</v>
      </c>
      <c r="F3479" s="5" t="s">
        <v>1453</v>
      </c>
      <c r="G3479" s="6">
        <v>307539</v>
      </c>
      <c r="H3479" s="5" t="s">
        <v>1455</v>
      </c>
      <c r="I3479" s="6">
        <v>577</v>
      </c>
      <c r="J3479" s="5" t="s">
        <v>19</v>
      </c>
      <c r="K3479" s="5" t="s">
        <v>20</v>
      </c>
      <c r="L3479" s="6">
        <v>92000000</v>
      </c>
      <c r="M3479" s="6">
        <v>2008</v>
      </c>
      <c r="N3479" s="6">
        <v>7</v>
      </c>
      <c r="O3479" s="22">
        <f>IMDB_Movies!$C450-IMDB_Movies!$L450</f>
        <v>39816662</v>
      </c>
    </row>
    <row r="3480" spans="1:15" x14ac:dyDescent="0.35">
      <c r="A3480" s="14" t="s">
        <v>864</v>
      </c>
      <c r="B3480" s="6">
        <v>37</v>
      </c>
      <c r="C3480" s="6">
        <v>173585516</v>
      </c>
      <c r="D3480" s="5" t="s">
        <v>1596</v>
      </c>
      <c r="E3480" s="5" t="s">
        <v>4141</v>
      </c>
      <c r="F3480" s="5" t="s">
        <v>6420</v>
      </c>
      <c r="G3480" s="6">
        <v>200077</v>
      </c>
      <c r="H3480" s="5" t="s">
        <v>6421</v>
      </c>
      <c r="I3480" s="6">
        <v>189</v>
      </c>
      <c r="J3480" s="5" t="s">
        <v>19</v>
      </c>
      <c r="K3480" s="5" t="s">
        <v>20</v>
      </c>
      <c r="L3480" s="6">
        <v>18000000</v>
      </c>
      <c r="M3480" s="6">
        <v>1992</v>
      </c>
      <c r="N3480" s="6">
        <v>6.6</v>
      </c>
      <c r="O3480" s="22">
        <f>IMDB_Movies!$C1152-IMDB_Movies!$L1152</f>
        <v>16583369</v>
      </c>
    </row>
    <row r="3481" spans="1:15" x14ac:dyDescent="0.35">
      <c r="A3481" s="14" t="s">
        <v>6242</v>
      </c>
      <c r="B3481" s="6">
        <v>121</v>
      </c>
      <c r="C3481" s="6">
        <v>119500000</v>
      </c>
      <c r="D3481" s="5" t="s">
        <v>2914</v>
      </c>
      <c r="E3481" s="5" t="s">
        <v>3690</v>
      </c>
      <c r="F3481" s="5" t="s">
        <v>10450</v>
      </c>
      <c r="G3481" s="6">
        <v>95294</v>
      </c>
      <c r="H3481" s="5" t="s">
        <v>10451</v>
      </c>
      <c r="I3481" s="6">
        <v>363</v>
      </c>
      <c r="J3481" s="5" t="s">
        <v>19</v>
      </c>
      <c r="K3481" s="5" t="s">
        <v>20</v>
      </c>
      <c r="L3481" s="6">
        <v>2600000</v>
      </c>
      <c r="M3481" s="6">
        <v>1974</v>
      </c>
      <c r="N3481" s="6">
        <v>7.8</v>
      </c>
      <c r="O3481" s="21">
        <f>IMDB_Movies!$C2637-IMDB_Movies!$L2637</f>
        <v>56100000</v>
      </c>
    </row>
    <row r="3482" spans="1:15" x14ac:dyDescent="0.35">
      <c r="A3482" s="15" t="s">
        <v>1593</v>
      </c>
      <c r="B3482" s="8">
        <v>172</v>
      </c>
      <c r="C3482" s="8">
        <v>1206135</v>
      </c>
      <c r="D3482" s="7" t="s">
        <v>1444</v>
      </c>
      <c r="E3482" s="7" t="s">
        <v>35</v>
      </c>
      <c r="F3482" s="7" t="s">
        <v>3554</v>
      </c>
      <c r="G3482" s="8">
        <v>40568</v>
      </c>
      <c r="H3482" s="7" t="s">
        <v>3555</v>
      </c>
      <c r="I3482" s="8">
        <v>185</v>
      </c>
      <c r="J3482" s="7" t="s">
        <v>19</v>
      </c>
      <c r="K3482" s="7" t="s">
        <v>3556</v>
      </c>
      <c r="L3482" s="8">
        <v>50000000</v>
      </c>
      <c r="M3482" s="8">
        <v>2015</v>
      </c>
      <c r="N3482" s="8">
        <v>6.4</v>
      </c>
      <c r="O3482" s="21">
        <f>IMDB_Movies!$C2831-IMDB_Movies!$L2831</f>
        <v>31282411</v>
      </c>
    </row>
    <row r="3483" spans="1:15" x14ac:dyDescent="0.35">
      <c r="A3483" s="14" t="s">
        <v>110</v>
      </c>
      <c r="B3483" s="6">
        <v>208</v>
      </c>
      <c r="C3483" s="6">
        <v>190418803</v>
      </c>
      <c r="D3483" s="5" t="s">
        <v>688</v>
      </c>
      <c r="E3483" s="5" t="s">
        <v>113</v>
      </c>
      <c r="F3483" s="5" t="s">
        <v>689</v>
      </c>
      <c r="G3483" s="6">
        <v>270207</v>
      </c>
      <c r="H3483" s="5" t="s">
        <v>690</v>
      </c>
      <c r="I3483" s="6">
        <v>606</v>
      </c>
      <c r="J3483" s="5" t="s">
        <v>19</v>
      </c>
      <c r="K3483" s="5" t="s">
        <v>20</v>
      </c>
      <c r="L3483" s="6">
        <v>140000000</v>
      </c>
      <c r="M3483" s="6">
        <v>2002</v>
      </c>
      <c r="N3483" s="6">
        <v>6.1</v>
      </c>
      <c r="O3483" s="21">
        <f>IMDB_Movies!$C73-IMDB_Movies!$L73</f>
        <v>-12600000</v>
      </c>
    </row>
    <row r="3484" spans="1:15" x14ac:dyDescent="0.35">
      <c r="A3484" s="14" t="s">
        <v>4418</v>
      </c>
      <c r="B3484" s="6">
        <v>85</v>
      </c>
      <c r="C3484" s="6">
        <v>52799004</v>
      </c>
      <c r="D3484" s="5" t="s">
        <v>151</v>
      </c>
      <c r="E3484" s="5" t="s">
        <v>312</v>
      </c>
      <c r="F3484" s="5" t="s">
        <v>5151</v>
      </c>
      <c r="G3484" s="6">
        <v>28942</v>
      </c>
      <c r="H3484" s="5" t="s">
        <v>5152</v>
      </c>
      <c r="I3484" s="6">
        <v>223</v>
      </c>
      <c r="J3484" s="5" t="s">
        <v>19</v>
      </c>
      <c r="K3484" s="5" t="s">
        <v>20</v>
      </c>
      <c r="L3484" s="6">
        <v>55000000</v>
      </c>
      <c r="M3484" s="6">
        <v>1999</v>
      </c>
      <c r="N3484" s="6">
        <v>6.1</v>
      </c>
      <c r="O3484" s="22">
        <f>IMDB_Movies!$C3487-IMDB_Movies!$L3487</f>
        <v>16669413</v>
      </c>
    </row>
    <row r="3485" spans="1:15" x14ac:dyDescent="0.35">
      <c r="A3485" s="11" t="s">
        <v>6344</v>
      </c>
      <c r="B3485" s="12">
        <v>176</v>
      </c>
      <c r="C3485" s="12">
        <v>13746550</v>
      </c>
      <c r="D3485" s="13" t="s">
        <v>979</v>
      </c>
      <c r="E3485" s="13" t="s">
        <v>459</v>
      </c>
      <c r="F3485" s="13" t="s">
        <v>6345</v>
      </c>
      <c r="G3485" s="12">
        <v>29322</v>
      </c>
      <c r="H3485" s="13" t="s">
        <v>6346</v>
      </c>
      <c r="I3485" s="12">
        <v>104</v>
      </c>
      <c r="J3485" s="13" t="s">
        <v>19</v>
      </c>
      <c r="K3485" s="13" t="s">
        <v>20</v>
      </c>
      <c r="L3485" s="12">
        <v>2000000</v>
      </c>
      <c r="M3485" s="12">
        <v>2012</v>
      </c>
      <c r="N3485" s="12">
        <v>6.1</v>
      </c>
      <c r="O3485" s="22">
        <f>IMDB_Movies!$C554-IMDB_Movies!$L554</f>
        <v>-535345</v>
      </c>
    </row>
    <row r="3486" spans="1:15" x14ac:dyDescent="0.35">
      <c r="A3486" s="11" t="s">
        <v>3409</v>
      </c>
      <c r="B3486" s="12">
        <v>308</v>
      </c>
      <c r="C3486" s="12">
        <v>3675072</v>
      </c>
      <c r="D3486" s="13" t="s">
        <v>812</v>
      </c>
      <c r="E3486" s="13" t="s">
        <v>157</v>
      </c>
      <c r="F3486" s="13" t="s">
        <v>4318</v>
      </c>
      <c r="G3486" s="12">
        <v>190132</v>
      </c>
      <c r="H3486" s="13" t="s">
        <v>4319</v>
      </c>
      <c r="I3486" s="12">
        <v>801</v>
      </c>
      <c r="J3486" s="13" t="s">
        <v>19</v>
      </c>
      <c r="K3486" s="13" t="s">
        <v>31</v>
      </c>
      <c r="L3486" s="12">
        <v>26000000</v>
      </c>
      <c r="M3486" s="12">
        <v>2007</v>
      </c>
      <c r="N3486" s="12">
        <v>7.3</v>
      </c>
      <c r="O3486" s="22">
        <f>IMDB_Movies!$C1344-IMDB_Movies!$L1344</f>
        <v>267262555</v>
      </c>
    </row>
    <row r="3487" spans="1:15" x14ac:dyDescent="0.35">
      <c r="A3487" s="15" t="s">
        <v>7225</v>
      </c>
      <c r="B3487" s="8">
        <v>156</v>
      </c>
      <c r="C3487" s="8">
        <v>27669413</v>
      </c>
      <c r="D3487" s="7" t="s">
        <v>3291</v>
      </c>
      <c r="E3487" s="7" t="s">
        <v>3764</v>
      </c>
      <c r="F3487" s="7" t="s">
        <v>8451</v>
      </c>
      <c r="G3487" s="8">
        <v>76207</v>
      </c>
      <c r="H3487" s="7" t="s">
        <v>8452</v>
      </c>
      <c r="I3487" s="8">
        <v>194</v>
      </c>
      <c r="J3487" s="7" t="s">
        <v>19</v>
      </c>
      <c r="K3487" s="7" t="s">
        <v>193</v>
      </c>
      <c r="L3487" s="8">
        <v>11000000</v>
      </c>
      <c r="M3487" s="8">
        <v>2009</v>
      </c>
      <c r="N3487" s="8">
        <v>6</v>
      </c>
      <c r="O3487" s="21">
        <f>IMDB_Movies!$C3740-IMDB_Movies!$L3740</f>
        <v>-19799588</v>
      </c>
    </row>
    <row r="3488" spans="1:15" x14ac:dyDescent="0.35">
      <c r="A3488" s="15" t="s">
        <v>1906</v>
      </c>
      <c r="B3488" s="8">
        <v>145</v>
      </c>
      <c r="C3488" s="8">
        <v>17473245</v>
      </c>
      <c r="D3488" s="7" t="s">
        <v>1867</v>
      </c>
      <c r="E3488" s="7" t="s">
        <v>1907</v>
      </c>
      <c r="F3488" s="7" t="s">
        <v>1908</v>
      </c>
      <c r="G3488" s="8">
        <v>47612</v>
      </c>
      <c r="H3488" s="7" t="s">
        <v>1909</v>
      </c>
      <c r="I3488" s="8">
        <v>348</v>
      </c>
      <c r="J3488" s="7" t="s">
        <v>19</v>
      </c>
      <c r="K3488" s="7" t="s">
        <v>20</v>
      </c>
      <c r="L3488" s="8">
        <v>70000000</v>
      </c>
      <c r="M3488" s="8">
        <v>2000</v>
      </c>
      <c r="N3488" s="8">
        <v>5.7</v>
      </c>
      <c r="O3488" s="21">
        <f>IMDB_Movies!$C943-IMDB_Movies!$L943</f>
        <v>61793915</v>
      </c>
    </row>
    <row r="3489" spans="1:15" x14ac:dyDescent="0.35">
      <c r="A3489" s="14" t="s">
        <v>8362</v>
      </c>
      <c r="B3489" s="6">
        <v>444</v>
      </c>
      <c r="C3489" s="6">
        <v>14123773</v>
      </c>
      <c r="D3489" s="5" t="s">
        <v>1316</v>
      </c>
      <c r="E3489" s="5" t="s">
        <v>47</v>
      </c>
      <c r="F3489" s="5" t="s">
        <v>9801</v>
      </c>
      <c r="G3489" s="6">
        <v>108683</v>
      </c>
      <c r="H3489" s="5" t="s">
        <v>9802</v>
      </c>
      <c r="I3489" s="6">
        <v>561</v>
      </c>
      <c r="J3489" s="5" t="s">
        <v>19</v>
      </c>
      <c r="K3489" s="5" t="s">
        <v>20</v>
      </c>
      <c r="L3489" s="6">
        <v>5000000</v>
      </c>
      <c r="M3489" s="6">
        <v>2012</v>
      </c>
      <c r="N3489" s="6">
        <v>5.3</v>
      </c>
      <c r="O3489" s="21">
        <f>IMDB_Movies!$C2683-IMDB_Movies!$L2683</f>
        <v>-23594175</v>
      </c>
    </row>
    <row r="3490" spans="1:15" x14ac:dyDescent="0.35">
      <c r="A3490" s="15" t="s">
        <v>187</v>
      </c>
      <c r="B3490" s="8">
        <v>162</v>
      </c>
      <c r="C3490" s="8">
        <v>140080850</v>
      </c>
      <c r="D3490" s="7" t="s">
        <v>300</v>
      </c>
      <c r="E3490" s="7" t="s">
        <v>301</v>
      </c>
      <c r="F3490" s="7" t="s">
        <v>302</v>
      </c>
      <c r="G3490" s="8">
        <v>121084</v>
      </c>
      <c r="H3490" s="7" t="s">
        <v>303</v>
      </c>
      <c r="I3490" s="8">
        <v>221</v>
      </c>
      <c r="J3490" s="7" t="s">
        <v>19</v>
      </c>
      <c r="K3490" s="7" t="s">
        <v>20</v>
      </c>
      <c r="L3490" s="8">
        <v>140000000</v>
      </c>
      <c r="M3490" s="8">
        <v>2007</v>
      </c>
      <c r="N3490" s="8">
        <v>6.2</v>
      </c>
      <c r="O3490" s="21">
        <f>IMDB_Movies!$C517-IMDB_Movies!$L517</f>
        <v>19155435</v>
      </c>
    </row>
    <row r="3491" spans="1:15" x14ac:dyDescent="0.35">
      <c r="A3491" s="14" t="s">
        <v>928</v>
      </c>
      <c r="B3491" s="6">
        <v>119</v>
      </c>
      <c r="C3491" s="6">
        <v>90835030</v>
      </c>
      <c r="D3491" s="5" t="s">
        <v>1452</v>
      </c>
      <c r="E3491" s="5" t="s">
        <v>2868</v>
      </c>
      <c r="F3491" s="5" t="s">
        <v>4027</v>
      </c>
      <c r="G3491" s="6">
        <v>28621</v>
      </c>
      <c r="H3491" s="5" t="s">
        <v>4028</v>
      </c>
      <c r="I3491" s="6">
        <v>58</v>
      </c>
      <c r="J3491" s="5" t="s">
        <v>19</v>
      </c>
      <c r="K3491" s="5" t="s">
        <v>20</v>
      </c>
      <c r="L3491" s="6">
        <v>40000000</v>
      </c>
      <c r="M3491" s="6">
        <v>2016</v>
      </c>
      <c r="N3491" s="6">
        <v>5.9</v>
      </c>
      <c r="O3491" s="22">
        <f>IMDB_Movies!$C454-IMDB_Movies!$L454</f>
        <v>-7505506</v>
      </c>
    </row>
    <row r="3492" spans="1:15" x14ac:dyDescent="0.35">
      <c r="A3492" s="14" t="s">
        <v>425</v>
      </c>
      <c r="B3492" s="6">
        <v>283</v>
      </c>
      <c r="C3492" s="6">
        <v>261437578</v>
      </c>
      <c r="D3492" s="5" t="s">
        <v>1402</v>
      </c>
      <c r="E3492" s="5" t="s">
        <v>1403</v>
      </c>
      <c r="F3492" s="5" t="s">
        <v>1404</v>
      </c>
      <c r="G3492" s="6">
        <v>479166</v>
      </c>
      <c r="H3492" s="5" t="s">
        <v>1405</v>
      </c>
      <c r="I3492" s="6">
        <v>815</v>
      </c>
      <c r="J3492" s="5" t="s">
        <v>19</v>
      </c>
      <c r="K3492" s="5" t="s">
        <v>20</v>
      </c>
      <c r="L3492" s="6">
        <v>92000000</v>
      </c>
      <c r="M3492" s="6">
        <v>2004</v>
      </c>
      <c r="N3492" s="6">
        <v>8</v>
      </c>
      <c r="O3492" s="22">
        <f>IMDB_Movies!$C38-IMDB_Movies!$L38</f>
        <v>66700000</v>
      </c>
    </row>
    <row r="3493" spans="1:15" x14ac:dyDescent="0.35">
      <c r="A3493" s="11" t="s">
        <v>4861</v>
      </c>
      <c r="B3493" s="12">
        <v>107</v>
      </c>
      <c r="C3493" s="12">
        <v>10654581</v>
      </c>
      <c r="D3493" s="13" t="s">
        <v>1798</v>
      </c>
      <c r="E3493" s="13" t="s">
        <v>24</v>
      </c>
      <c r="F3493" s="13" t="s">
        <v>4862</v>
      </c>
      <c r="G3493" s="12">
        <v>45500</v>
      </c>
      <c r="H3493" s="13" t="s">
        <v>4863</v>
      </c>
      <c r="I3493" s="12">
        <v>260</v>
      </c>
      <c r="J3493" s="13" t="s">
        <v>19</v>
      </c>
      <c r="K3493" s="13" t="s">
        <v>20</v>
      </c>
      <c r="L3493" s="12">
        <v>34000000</v>
      </c>
      <c r="M3493" s="12">
        <v>1999</v>
      </c>
      <c r="N3493" s="12">
        <v>5.3</v>
      </c>
      <c r="O3493" s="22">
        <f>IMDB_Movies!$C3555-IMDB_Movies!$L3555</f>
        <v>174907418</v>
      </c>
    </row>
    <row r="3494" spans="1:15" x14ac:dyDescent="0.35">
      <c r="A3494" s="15" t="s">
        <v>843</v>
      </c>
      <c r="B3494" s="8">
        <v>173</v>
      </c>
      <c r="C3494" s="8">
        <v>13622333</v>
      </c>
      <c r="D3494" s="7" t="s">
        <v>6844</v>
      </c>
      <c r="E3494" s="7" t="s">
        <v>7347</v>
      </c>
      <c r="F3494" s="7" t="s">
        <v>9806</v>
      </c>
      <c r="G3494" s="8">
        <v>91377</v>
      </c>
      <c r="H3494" s="7" t="s">
        <v>9807</v>
      </c>
      <c r="I3494" s="8">
        <v>385</v>
      </c>
      <c r="J3494" s="7" t="s">
        <v>1849</v>
      </c>
      <c r="K3494" s="7" t="s">
        <v>1925</v>
      </c>
      <c r="L3494" s="8">
        <v>2000000</v>
      </c>
      <c r="M3494" s="8">
        <v>2001</v>
      </c>
      <c r="N3494" s="8">
        <v>7.7</v>
      </c>
      <c r="O3494" s="21">
        <f>IMDB_Movies!$C1147-IMDB_Movies!$L1147</f>
        <v>-27727253</v>
      </c>
    </row>
    <row r="3495" spans="1:15" x14ac:dyDescent="0.35">
      <c r="A3495" s="14" t="s">
        <v>640</v>
      </c>
      <c r="B3495" s="6">
        <v>349</v>
      </c>
      <c r="C3495" s="6">
        <v>60522097</v>
      </c>
      <c r="D3495" s="5" t="s">
        <v>42</v>
      </c>
      <c r="E3495" s="5" t="s">
        <v>113</v>
      </c>
      <c r="F3495" s="5" t="s">
        <v>849</v>
      </c>
      <c r="G3495" s="6">
        <v>158720</v>
      </c>
      <c r="H3495" s="5" t="s">
        <v>850</v>
      </c>
      <c r="I3495" s="6">
        <v>744</v>
      </c>
      <c r="J3495" s="5" t="s">
        <v>19</v>
      </c>
      <c r="K3495" s="5" t="s">
        <v>20</v>
      </c>
      <c r="L3495" s="6">
        <v>130000000</v>
      </c>
      <c r="M3495" s="6">
        <v>2013</v>
      </c>
      <c r="N3495" s="6">
        <v>4.9000000000000004</v>
      </c>
      <c r="O3495" s="21">
        <f>IMDB_Movies!$C335-IMDB_Movies!$L335</f>
        <v>78530303</v>
      </c>
    </row>
    <row r="3496" spans="1:15" x14ac:dyDescent="0.35">
      <c r="A3496" s="14" t="s">
        <v>3875</v>
      </c>
      <c r="B3496" s="6">
        <v>33</v>
      </c>
      <c r="C3496" s="6">
        <v>21210</v>
      </c>
      <c r="D3496" s="5" t="s">
        <v>706</v>
      </c>
      <c r="E3496" s="5" t="s">
        <v>1448</v>
      </c>
      <c r="F3496" s="5" t="s">
        <v>11072</v>
      </c>
      <c r="G3496" s="6">
        <v>2735</v>
      </c>
      <c r="H3496" s="5" t="s">
        <v>11073</v>
      </c>
      <c r="I3496" s="6">
        <v>52</v>
      </c>
      <c r="J3496" s="5" t="s">
        <v>19</v>
      </c>
      <c r="K3496" s="5" t="s">
        <v>20</v>
      </c>
      <c r="L3496" s="6">
        <v>1000000</v>
      </c>
      <c r="M3496" s="6">
        <v>1998</v>
      </c>
      <c r="N3496" s="6">
        <v>6.1</v>
      </c>
      <c r="O3496" s="22">
        <f>IMDB_Movies!$C1772-IMDB_Movies!$L1772</f>
        <v>16632614</v>
      </c>
    </row>
    <row r="3497" spans="1:15" x14ac:dyDescent="0.35">
      <c r="A3497" s="15" t="s">
        <v>486</v>
      </c>
      <c r="B3497" s="8">
        <v>389</v>
      </c>
      <c r="C3497" s="8">
        <v>281666058</v>
      </c>
      <c r="D3497" s="7" t="s">
        <v>488</v>
      </c>
      <c r="E3497" s="7" t="s">
        <v>253</v>
      </c>
      <c r="F3497" s="7" t="s">
        <v>489</v>
      </c>
      <c r="G3497" s="8">
        <v>166137</v>
      </c>
      <c r="H3497" s="7" t="s">
        <v>491</v>
      </c>
      <c r="I3497" s="8">
        <v>383</v>
      </c>
      <c r="J3497" s="7" t="s">
        <v>19</v>
      </c>
      <c r="K3497" s="7" t="s">
        <v>20</v>
      </c>
      <c r="L3497" s="8">
        <v>160000000</v>
      </c>
      <c r="M3497" s="8">
        <v>2015</v>
      </c>
      <c r="N3497" s="8">
        <v>6.6</v>
      </c>
      <c r="O3497" s="21">
        <f>IMDB_Movies!$C1341-IMDB_Movies!$L1341</f>
        <v>-9257739</v>
      </c>
    </row>
    <row r="3498" spans="1:15" x14ac:dyDescent="0.35">
      <c r="A3498" s="11" t="s">
        <v>5584</v>
      </c>
      <c r="B3498" s="12">
        <v>93</v>
      </c>
      <c r="C3498" s="12">
        <v>69586544</v>
      </c>
      <c r="D3498" s="13" t="s">
        <v>2243</v>
      </c>
      <c r="E3498" s="13" t="s">
        <v>4844</v>
      </c>
      <c r="F3498" s="13" t="s">
        <v>5585</v>
      </c>
      <c r="G3498" s="12">
        <v>15352</v>
      </c>
      <c r="H3498" s="13" t="s">
        <v>5587</v>
      </c>
      <c r="I3498" s="12">
        <v>199</v>
      </c>
      <c r="J3498" s="13" t="s">
        <v>19</v>
      </c>
      <c r="K3498" s="13" t="s">
        <v>20</v>
      </c>
      <c r="L3498" s="12">
        <v>27000000</v>
      </c>
      <c r="M3498" s="12">
        <v>2002</v>
      </c>
      <c r="N3498" s="12">
        <v>6</v>
      </c>
      <c r="O3498" s="22">
        <f>IMDB_Movies!$C3079-IMDB_Movies!$L3079</f>
        <v>48635996</v>
      </c>
    </row>
    <row r="3499" spans="1:15" x14ac:dyDescent="0.35">
      <c r="A3499" s="15" t="s">
        <v>4476</v>
      </c>
      <c r="B3499" s="8">
        <v>341</v>
      </c>
      <c r="C3499" s="8">
        <v>9190525</v>
      </c>
      <c r="D3499" s="7" t="s">
        <v>1702</v>
      </c>
      <c r="E3499" s="7" t="s">
        <v>111</v>
      </c>
      <c r="F3499" s="7" t="s">
        <v>9316</v>
      </c>
      <c r="G3499" s="8">
        <v>102125</v>
      </c>
      <c r="H3499" s="7" t="s">
        <v>9317</v>
      </c>
      <c r="I3499" s="8">
        <v>324</v>
      </c>
      <c r="J3499" s="7" t="s">
        <v>19</v>
      </c>
      <c r="K3499" s="7" t="s">
        <v>20</v>
      </c>
      <c r="L3499" s="8">
        <v>7000000</v>
      </c>
      <c r="M3499" s="8">
        <v>2009</v>
      </c>
      <c r="N3499" s="8">
        <v>7</v>
      </c>
      <c r="O3499" s="21">
        <f>IMDB_Movies!$C1943-IMDB_Movies!$L1943</f>
        <v>5797927</v>
      </c>
    </row>
    <row r="3500" spans="1:15" x14ac:dyDescent="0.35">
      <c r="A3500" s="14" t="s">
        <v>7055</v>
      </c>
      <c r="B3500" s="6">
        <v>46</v>
      </c>
      <c r="C3500" s="6">
        <v>10411980</v>
      </c>
      <c r="D3500" s="5" t="s">
        <v>7707</v>
      </c>
      <c r="E3500" s="5" t="s">
        <v>5865</v>
      </c>
      <c r="F3500" s="5" t="s">
        <v>7708</v>
      </c>
      <c r="G3500" s="6">
        <v>22649</v>
      </c>
      <c r="H3500" s="5" t="s">
        <v>7709</v>
      </c>
      <c r="I3500" s="6">
        <v>212</v>
      </c>
      <c r="J3500" s="5" t="s">
        <v>19</v>
      </c>
      <c r="K3500" s="5" t="s">
        <v>20</v>
      </c>
      <c r="L3500" s="6">
        <v>15000000</v>
      </c>
      <c r="M3500" s="6">
        <v>2004</v>
      </c>
      <c r="N3500" s="6">
        <v>5.9</v>
      </c>
      <c r="O3500" s="22">
        <f>IMDB_Movies!$C3643-IMDB_Movies!$L3643</f>
        <v>-20761389</v>
      </c>
    </row>
    <row r="3501" spans="1:15" x14ac:dyDescent="0.35">
      <c r="A3501" s="14" t="s">
        <v>5627</v>
      </c>
      <c r="B3501" s="6">
        <v>118</v>
      </c>
      <c r="C3501" s="6">
        <v>7486906</v>
      </c>
      <c r="D3501" s="5" t="s">
        <v>2574</v>
      </c>
      <c r="E3501" s="5" t="s">
        <v>305</v>
      </c>
      <c r="F3501" s="5" t="s">
        <v>5628</v>
      </c>
      <c r="G3501" s="6">
        <v>17436</v>
      </c>
      <c r="H3501" s="5" t="s">
        <v>5629</v>
      </c>
      <c r="I3501" s="6">
        <v>71</v>
      </c>
      <c r="J3501" s="5" t="s">
        <v>19</v>
      </c>
      <c r="K3501" s="5" t="s">
        <v>20</v>
      </c>
      <c r="L3501" s="6">
        <v>27000000</v>
      </c>
      <c r="M3501" s="6">
        <v>2007</v>
      </c>
      <c r="N3501" s="6">
        <v>6.8</v>
      </c>
      <c r="O3501" s="22">
        <f>IMDB_Movies!$C2042-IMDB_Movies!$L2042</f>
        <v>38771291</v>
      </c>
    </row>
    <row r="3502" spans="1:15" x14ac:dyDescent="0.35">
      <c r="A3502" s="14" t="s">
        <v>5224</v>
      </c>
      <c r="B3502" s="6">
        <v>271</v>
      </c>
      <c r="C3502" s="6">
        <v>84263837</v>
      </c>
      <c r="D3502" s="5" t="s">
        <v>3291</v>
      </c>
      <c r="E3502" s="5" t="s">
        <v>853</v>
      </c>
      <c r="F3502" s="5" t="s">
        <v>9427</v>
      </c>
      <c r="G3502" s="6">
        <v>81699</v>
      </c>
      <c r="H3502" s="5" t="s">
        <v>9428</v>
      </c>
      <c r="I3502" s="6">
        <v>291</v>
      </c>
      <c r="J3502" s="5" t="s">
        <v>19</v>
      </c>
      <c r="K3502" s="5" t="s">
        <v>20</v>
      </c>
      <c r="L3502" s="6">
        <v>6500000</v>
      </c>
      <c r="M3502" s="6">
        <v>2014</v>
      </c>
      <c r="N3502" s="6">
        <v>5.4</v>
      </c>
      <c r="O3502" s="21">
        <f>IMDB_Movies!$C3746-IMDB_Movies!$L3746</f>
        <v>22505908</v>
      </c>
    </row>
    <row r="3503" spans="1:15" x14ac:dyDescent="0.35">
      <c r="A3503" s="15" t="s">
        <v>603</v>
      </c>
      <c r="B3503" s="8">
        <v>85</v>
      </c>
      <c r="C3503" s="8">
        <v>4414535</v>
      </c>
      <c r="D3503" s="7" t="s">
        <v>2243</v>
      </c>
      <c r="E3503" s="7" t="s">
        <v>7138</v>
      </c>
      <c r="F3503" s="7" t="s">
        <v>7139</v>
      </c>
      <c r="G3503" s="8">
        <v>30618</v>
      </c>
      <c r="H3503" s="7" t="s">
        <v>7140</v>
      </c>
      <c r="I3503" s="8">
        <v>224</v>
      </c>
      <c r="J3503" s="7" t="s">
        <v>19</v>
      </c>
      <c r="K3503" s="7" t="s">
        <v>31</v>
      </c>
      <c r="L3503" s="8">
        <v>18000000</v>
      </c>
      <c r="M3503" s="8">
        <v>1996</v>
      </c>
      <c r="N3503" s="8">
        <v>7.8</v>
      </c>
      <c r="O3503" s="21">
        <f>IMDB_Movies!$C2960-IMDB_Movies!$L2960</f>
        <v>-70868670</v>
      </c>
    </row>
    <row r="3504" spans="1:15" x14ac:dyDescent="0.35">
      <c r="A3504" s="14" t="s">
        <v>2545</v>
      </c>
      <c r="B3504" s="6">
        <v>107</v>
      </c>
      <c r="C3504" s="6">
        <v>15155772</v>
      </c>
      <c r="D3504" s="5" t="s">
        <v>973</v>
      </c>
      <c r="E3504" s="5" t="s">
        <v>5233</v>
      </c>
      <c r="F3504" s="5" t="s">
        <v>7109</v>
      </c>
      <c r="G3504" s="6">
        <v>8895</v>
      </c>
      <c r="H3504" s="5" t="s">
        <v>7110</v>
      </c>
      <c r="I3504" s="6">
        <v>48</v>
      </c>
      <c r="J3504" s="5" t="s">
        <v>19</v>
      </c>
      <c r="K3504" s="5" t="s">
        <v>20</v>
      </c>
      <c r="L3504" s="6">
        <v>18000000</v>
      </c>
      <c r="M3504" s="6">
        <v>2014</v>
      </c>
      <c r="N3504" s="6">
        <v>5.7</v>
      </c>
      <c r="O3504" s="22">
        <f>IMDB_Movies!$C2240-IMDB_Movies!$L2240</f>
        <v>-3312828</v>
      </c>
    </row>
    <row r="3505" spans="1:15" x14ac:dyDescent="0.35">
      <c r="A3505" s="14" t="s">
        <v>2441</v>
      </c>
      <c r="B3505" s="6">
        <v>280</v>
      </c>
      <c r="C3505" s="6">
        <v>55637680</v>
      </c>
      <c r="D3505" s="5" t="s">
        <v>1308</v>
      </c>
      <c r="E3505" s="5" t="s">
        <v>373</v>
      </c>
      <c r="F3505" s="5" t="s">
        <v>2443</v>
      </c>
      <c r="G3505" s="6">
        <v>227071</v>
      </c>
      <c r="H3505" s="5" t="s">
        <v>2444</v>
      </c>
      <c r="I3505" s="6">
        <v>1500</v>
      </c>
      <c r="J3505" s="5" t="s">
        <v>19</v>
      </c>
      <c r="K3505" s="5" t="s">
        <v>31</v>
      </c>
      <c r="L3505" s="6">
        <v>65000000</v>
      </c>
      <c r="M3505" s="6">
        <v>1999</v>
      </c>
      <c r="N3505" s="6">
        <v>7.3</v>
      </c>
      <c r="O3505" s="21">
        <f>IMDB_Movies!$C3360-IMDB_Movies!$L3360</f>
        <v>-3855482</v>
      </c>
    </row>
    <row r="3506" spans="1:15" x14ac:dyDescent="0.35">
      <c r="A3506" s="14" t="s">
        <v>3677</v>
      </c>
      <c r="B3506" s="6">
        <v>167</v>
      </c>
      <c r="C3506" s="6">
        <v>66790248</v>
      </c>
      <c r="D3506" s="5" t="s">
        <v>2662</v>
      </c>
      <c r="E3506" s="5" t="s">
        <v>1505</v>
      </c>
      <c r="F3506" s="5" t="s">
        <v>3678</v>
      </c>
      <c r="G3506" s="6">
        <v>57281</v>
      </c>
      <c r="H3506" s="5" t="s">
        <v>3679</v>
      </c>
      <c r="I3506" s="6">
        <v>350</v>
      </c>
      <c r="J3506" s="5" t="s">
        <v>19</v>
      </c>
      <c r="K3506" s="5" t="s">
        <v>20</v>
      </c>
      <c r="L3506" s="6">
        <v>45000000</v>
      </c>
      <c r="M3506" s="6">
        <v>2002</v>
      </c>
      <c r="N3506" s="6">
        <v>6.5</v>
      </c>
      <c r="O3506" s="22">
        <f>IMDB_Movies!$C3605-IMDB_Movies!$L3605</f>
        <v>8047419</v>
      </c>
    </row>
    <row r="3507" spans="1:15" x14ac:dyDescent="0.35">
      <c r="A3507" s="15" t="s">
        <v>6621</v>
      </c>
      <c r="B3507" s="8">
        <v>84</v>
      </c>
      <c r="C3507" s="8">
        <v>25077977</v>
      </c>
      <c r="D3507" s="7" t="s">
        <v>1351</v>
      </c>
      <c r="E3507" s="7" t="s">
        <v>1490</v>
      </c>
      <c r="F3507" s="7" t="s">
        <v>6622</v>
      </c>
      <c r="G3507" s="8">
        <v>10986</v>
      </c>
      <c r="H3507" s="7" t="s">
        <v>6623</v>
      </c>
      <c r="I3507" s="8">
        <v>84</v>
      </c>
      <c r="J3507" s="7" t="s">
        <v>19</v>
      </c>
      <c r="K3507" s="7" t="s">
        <v>20</v>
      </c>
      <c r="L3507" s="8">
        <v>20000000</v>
      </c>
      <c r="M3507" s="8">
        <v>2010</v>
      </c>
      <c r="N3507" s="8">
        <v>5.3</v>
      </c>
      <c r="O3507" s="21">
        <f>IMDB_Movies!$C1053-IMDB_Movies!$L1053</f>
        <v>2357532</v>
      </c>
    </row>
    <row r="3508" spans="1:15" x14ac:dyDescent="0.35">
      <c r="A3508" s="15" t="s">
        <v>10334</v>
      </c>
      <c r="B3508" s="8">
        <v>29</v>
      </c>
      <c r="C3508" s="8">
        <v>7888703</v>
      </c>
      <c r="D3508" s="7" t="s">
        <v>1855</v>
      </c>
      <c r="E3508" s="7" t="s">
        <v>10335</v>
      </c>
      <c r="F3508" s="7" t="s">
        <v>10336</v>
      </c>
      <c r="G3508" s="8">
        <v>8465</v>
      </c>
      <c r="H3508" s="7" t="s">
        <v>10337</v>
      </c>
      <c r="I3508" s="8">
        <v>65</v>
      </c>
      <c r="J3508" s="7" t="s">
        <v>19</v>
      </c>
      <c r="K3508" s="7" t="s">
        <v>20</v>
      </c>
      <c r="L3508" s="8">
        <v>3000000</v>
      </c>
      <c r="M3508" s="8">
        <v>1987</v>
      </c>
      <c r="N3508" s="8">
        <v>3.2</v>
      </c>
      <c r="O3508" s="21">
        <f>IMDB_Movies!$C2377-IMDB_Movies!$L2377</f>
        <v>58326666</v>
      </c>
    </row>
    <row r="3509" spans="1:15" x14ac:dyDescent="0.35">
      <c r="A3509" s="14" t="s">
        <v>8366</v>
      </c>
      <c r="B3509" s="6">
        <v>121</v>
      </c>
      <c r="C3509" s="6">
        <v>1506998</v>
      </c>
      <c r="D3509" s="5" t="s">
        <v>3117</v>
      </c>
      <c r="E3509" s="5" t="s">
        <v>8367</v>
      </c>
      <c r="F3509" s="5" t="s">
        <v>8368</v>
      </c>
      <c r="G3509" s="6">
        <v>8014</v>
      </c>
      <c r="H3509" s="5" t="s">
        <v>8369</v>
      </c>
      <c r="I3509" s="6">
        <v>50</v>
      </c>
      <c r="J3509" s="5" t="s">
        <v>19</v>
      </c>
      <c r="K3509" s="5" t="s">
        <v>20</v>
      </c>
      <c r="L3509" s="6">
        <v>12000000</v>
      </c>
      <c r="M3509" s="6">
        <v>2007</v>
      </c>
      <c r="N3509" s="6">
        <v>6.3</v>
      </c>
      <c r="O3509" s="21">
        <f>IMDB_Movies!$C2757-IMDB_Movies!$L2757</f>
        <v>-20203976</v>
      </c>
    </row>
    <row r="3510" spans="1:15" x14ac:dyDescent="0.35">
      <c r="A3510" s="14" t="s">
        <v>8053</v>
      </c>
      <c r="B3510" s="6">
        <v>421</v>
      </c>
      <c r="C3510" s="6">
        <v>14677654</v>
      </c>
      <c r="D3510" s="5" t="s">
        <v>2243</v>
      </c>
      <c r="E3510" s="5" t="s">
        <v>1573</v>
      </c>
      <c r="F3510" s="5" t="s">
        <v>8054</v>
      </c>
      <c r="G3510" s="6">
        <v>161288</v>
      </c>
      <c r="H3510" s="5" t="s">
        <v>8055</v>
      </c>
      <c r="I3510" s="6">
        <v>351</v>
      </c>
      <c r="J3510" s="5" t="s">
        <v>19</v>
      </c>
      <c r="K3510" s="5" t="s">
        <v>4977</v>
      </c>
      <c r="L3510" s="6">
        <v>13000000</v>
      </c>
      <c r="M3510" s="6">
        <v>2015</v>
      </c>
      <c r="N3510" s="6">
        <v>8.3000000000000007</v>
      </c>
      <c r="O3510" s="22">
        <f>IMDB_Movies!$C2945-IMDB_Movies!$L2945</f>
        <v>-2003560</v>
      </c>
    </row>
    <row r="3511" spans="1:15" x14ac:dyDescent="0.35">
      <c r="A3511" s="15" t="s">
        <v>5605</v>
      </c>
      <c r="B3511" s="8">
        <v>132</v>
      </c>
      <c r="C3511" s="8">
        <v>7060876</v>
      </c>
      <c r="D3511" s="7" t="s">
        <v>1060</v>
      </c>
      <c r="E3511" s="7" t="s">
        <v>150</v>
      </c>
      <c r="F3511" s="7" t="s">
        <v>7953</v>
      </c>
      <c r="G3511" s="8">
        <v>44795</v>
      </c>
      <c r="H3511" s="7" t="s">
        <v>7954</v>
      </c>
      <c r="I3511" s="8">
        <v>314</v>
      </c>
      <c r="J3511" s="7" t="s">
        <v>19</v>
      </c>
      <c r="K3511" s="7" t="s">
        <v>31</v>
      </c>
      <c r="L3511" s="8">
        <v>13500000</v>
      </c>
      <c r="M3511" s="8">
        <v>2000</v>
      </c>
      <c r="N3511" s="8">
        <v>7.4</v>
      </c>
      <c r="O3511" s="21">
        <f>IMDB_Movies!$C1467-IMDB_Movies!$L1467</f>
        <v>-33649447</v>
      </c>
    </row>
    <row r="3512" spans="1:15" x14ac:dyDescent="0.35">
      <c r="A3512" s="14" t="s">
        <v>11426</v>
      </c>
      <c r="B3512" s="6">
        <v>206</v>
      </c>
      <c r="C3512" s="6">
        <v>3388210</v>
      </c>
      <c r="D3512" s="5" t="s">
        <v>151</v>
      </c>
      <c r="E3512" s="5" t="s">
        <v>253</v>
      </c>
      <c r="F3512" s="5" t="s">
        <v>11427</v>
      </c>
      <c r="G3512" s="6">
        <v>46813</v>
      </c>
      <c r="H3512" s="5" t="s">
        <v>11428</v>
      </c>
      <c r="I3512" s="6">
        <v>150</v>
      </c>
      <c r="J3512" s="5" t="s">
        <v>19</v>
      </c>
      <c r="K3512" s="5" t="s">
        <v>20</v>
      </c>
      <c r="L3512" s="6">
        <v>250000</v>
      </c>
      <c r="M3512" s="6">
        <v>2011</v>
      </c>
      <c r="N3512" s="6">
        <v>6.7</v>
      </c>
      <c r="O3512" s="22">
        <f>IMDB_Movies!$C3471-IMDB_Movies!$L3471</f>
        <v>-29462420</v>
      </c>
    </row>
    <row r="3513" spans="1:15" x14ac:dyDescent="0.35">
      <c r="A3513" s="15" t="s">
        <v>2775</v>
      </c>
      <c r="B3513" s="8">
        <v>156</v>
      </c>
      <c r="C3513" s="8">
        <v>42194060</v>
      </c>
      <c r="D3513" s="7" t="s">
        <v>436</v>
      </c>
      <c r="E3513" s="7" t="s">
        <v>748</v>
      </c>
      <c r="F3513" s="7" t="s">
        <v>2776</v>
      </c>
      <c r="G3513" s="8">
        <v>41259</v>
      </c>
      <c r="H3513" s="7" t="s">
        <v>2777</v>
      </c>
      <c r="I3513" s="8">
        <v>72</v>
      </c>
      <c r="J3513" s="7" t="s">
        <v>19</v>
      </c>
      <c r="K3513" s="7" t="s">
        <v>2350</v>
      </c>
      <c r="L3513" s="8">
        <v>70000000</v>
      </c>
      <c r="M3513" s="8">
        <v>2009</v>
      </c>
      <c r="N3513" s="8">
        <v>6.1</v>
      </c>
      <c r="O3513" s="21">
        <f>IMDB_Movies!$C1057-IMDB_Movies!$L1057</f>
        <v>143630478</v>
      </c>
    </row>
    <row r="3514" spans="1:15" x14ac:dyDescent="0.35">
      <c r="A3514" s="11" t="s">
        <v>201</v>
      </c>
      <c r="B3514" s="12">
        <v>257</v>
      </c>
      <c r="C3514" s="12">
        <v>35799026</v>
      </c>
      <c r="D3514" s="13" t="s">
        <v>1137</v>
      </c>
      <c r="E3514" s="13" t="s">
        <v>62</v>
      </c>
      <c r="F3514" s="13" t="s">
        <v>1138</v>
      </c>
      <c r="G3514" s="12">
        <v>263336</v>
      </c>
      <c r="H3514" s="13" t="s">
        <v>1139</v>
      </c>
      <c r="I3514" s="12">
        <v>899</v>
      </c>
      <c r="J3514" s="13" t="s">
        <v>19</v>
      </c>
      <c r="K3514" s="13" t="s">
        <v>20</v>
      </c>
      <c r="L3514" s="12">
        <v>126000000</v>
      </c>
      <c r="M3514" s="12">
        <v>2005</v>
      </c>
      <c r="N3514" s="12">
        <v>6.9</v>
      </c>
      <c r="O3514" s="22">
        <f>IMDB_Movies!$C288-IMDB_Movies!$L288</f>
        <v>26200000</v>
      </c>
    </row>
    <row r="3515" spans="1:15" x14ac:dyDescent="0.35">
      <c r="A3515" s="14" t="s">
        <v>183</v>
      </c>
      <c r="B3515" s="6">
        <v>230</v>
      </c>
      <c r="C3515" s="6">
        <v>180011740</v>
      </c>
      <c r="D3515" s="5" t="s">
        <v>161</v>
      </c>
      <c r="E3515" s="5" t="s">
        <v>414</v>
      </c>
      <c r="F3515" s="5" t="s">
        <v>1165</v>
      </c>
      <c r="G3515" s="6">
        <v>177725</v>
      </c>
      <c r="H3515" s="5" t="s">
        <v>1167</v>
      </c>
      <c r="I3515" s="6">
        <v>1368</v>
      </c>
      <c r="J3515" s="5" t="s">
        <v>19</v>
      </c>
      <c r="K3515" s="5" t="s">
        <v>20</v>
      </c>
      <c r="L3515" s="6">
        <v>100000000</v>
      </c>
      <c r="M3515" s="6">
        <v>2001</v>
      </c>
      <c r="N3515" s="6">
        <v>5.7</v>
      </c>
      <c r="O3515" s="22">
        <f>IMDB_Movies!$C366-IMDB_Movies!$L366</f>
        <v>-21171682</v>
      </c>
    </row>
    <row r="3516" spans="1:15" x14ac:dyDescent="0.35">
      <c r="A3516" s="11" t="s">
        <v>346</v>
      </c>
      <c r="B3516" s="12">
        <v>114</v>
      </c>
      <c r="C3516" s="12">
        <v>8373585</v>
      </c>
      <c r="D3516" s="13" t="s">
        <v>2243</v>
      </c>
      <c r="E3516" s="13" t="s">
        <v>4512</v>
      </c>
      <c r="F3516" s="13" t="s">
        <v>9328</v>
      </c>
      <c r="G3516" s="12">
        <v>39680</v>
      </c>
      <c r="H3516" s="13" t="s">
        <v>9329</v>
      </c>
      <c r="I3516" s="12">
        <v>308</v>
      </c>
      <c r="J3516" s="13" t="s">
        <v>19</v>
      </c>
      <c r="K3516" s="13" t="s">
        <v>20</v>
      </c>
      <c r="L3516" s="12">
        <v>7000000</v>
      </c>
      <c r="M3516" s="12">
        <v>1988</v>
      </c>
      <c r="N3516" s="12">
        <v>7.6</v>
      </c>
      <c r="O3516" s="22">
        <f>IMDB_Movies!$C2977-IMDB_Movies!$L2977</f>
        <v>-44951668</v>
      </c>
    </row>
    <row r="3517" spans="1:15" x14ac:dyDescent="0.35">
      <c r="A3517" s="15" t="s">
        <v>5009</v>
      </c>
      <c r="B3517" s="8">
        <v>221</v>
      </c>
      <c r="C3517" s="8">
        <v>1939441</v>
      </c>
      <c r="D3517" s="7" t="s">
        <v>1175</v>
      </c>
      <c r="E3517" s="7" t="s">
        <v>157</v>
      </c>
      <c r="F3517" s="7" t="s">
        <v>8825</v>
      </c>
      <c r="G3517" s="8">
        <v>55567</v>
      </c>
      <c r="H3517" s="7" t="s">
        <v>8826</v>
      </c>
      <c r="I3517" s="8">
        <v>144</v>
      </c>
      <c r="J3517" s="7" t="s">
        <v>19</v>
      </c>
      <c r="K3517" s="7" t="s">
        <v>20</v>
      </c>
      <c r="L3517" s="8">
        <v>10000000</v>
      </c>
      <c r="M3517" s="8">
        <v>2012</v>
      </c>
      <c r="N3517" s="8">
        <v>6.9</v>
      </c>
      <c r="O3517" s="21">
        <f>IMDB_Movies!$C1433-IMDB_Movies!$L1433</f>
        <v>-12122192</v>
      </c>
    </row>
    <row r="3518" spans="1:15" x14ac:dyDescent="0.35">
      <c r="A3518" s="15" t="s">
        <v>3450</v>
      </c>
      <c r="B3518" s="8">
        <v>104</v>
      </c>
      <c r="C3518" s="8">
        <v>25407250</v>
      </c>
      <c r="D3518" s="7" t="s">
        <v>161</v>
      </c>
      <c r="E3518" s="7" t="s">
        <v>197</v>
      </c>
      <c r="F3518" s="7" t="s">
        <v>3451</v>
      </c>
      <c r="G3518" s="8">
        <v>54021</v>
      </c>
      <c r="H3518" s="7" t="s">
        <v>3452</v>
      </c>
      <c r="I3518" s="8">
        <v>227</v>
      </c>
      <c r="J3518" s="7" t="s">
        <v>19</v>
      </c>
      <c r="K3518" s="7" t="s">
        <v>20</v>
      </c>
      <c r="L3518" s="8">
        <v>50000000</v>
      </c>
      <c r="M3518" s="8">
        <v>1996</v>
      </c>
      <c r="N3518" s="8">
        <v>5.7</v>
      </c>
      <c r="O3518" s="21">
        <f>IMDB_Movies!$C365-IMDB_Movies!$L365</f>
        <v>74769345</v>
      </c>
    </row>
    <row r="3519" spans="1:15" x14ac:dyDescent="0.35">
      <c r="A3519" s="15" t="s">
        <v>2768</v>
      </c>
      <c r="B3519" s="8">
        <v>98</v>
      </c>
      <c r="C3519" s="8">
        <v>17324744</v>
      </c>
      <c r="D3519" s="7" t="s">
        <v>2382</v>
      </c>
      <c r="E3519" s="7" t="s">
        <v>5529</v>
      </c>
      <c r="F3519" s="7" t="s">
        <v>5530</v>
      </c>
      <c r="G3519" s="8">
        <v>44103</v>
      </c>
      <c r="H3519" s="7" t="s">
        <v>5531</v>
      </c>
      <c r="I3519" s="8">
        <v>149</v>
      </c>
      <c r="J3519" s="7" t="s">
        <v>19</v>
      </c>
      <c r="K3519" s="7" t="s">
        <v>20</v>
      </c>
      <c r="L3519" s="8">
        <v>28000000</v>
      </c>
      <c r="M3519" s="8">
        <v>2006</v>
      </c>
      <c r="N3519" s="8">
        <v>5.3</v>
      </c>
      <c r="O3519" s="21">
        <f>IMDB_Movies!$C2407-IMDB_Movies!$L2407</f>
        <v>55173235</v>
      </c>
    </row>
    <row r="3520" spans="1:15" x14ac:dyDescent="0.35">
      <c r="A3520" s="14" t="s">
        <v>9042</v>
      </c>
      <c r="B3520" s="6">
        <v>35</v>
      </c>
      <c r="C3520" s="6">
        <v>183490</v>
      </c>
      <c r="D3520" s="5" t="s">
        <v>2233</v>
      </c>
      <c r="E3520" s="5" t="s">
        <v>10833</v>
      </c>
      <c r="F3520" s="5" t="s">
        <v>10834</v>
      </c>
      <c r="G3520" s="6">
        <v>463</v>
      </c>
      <c r="H3520" s="5" t="s">
        <v>10835</v>
      </c>
      <c r="I3520" s="6">
        <v>8</v>
      </c>
      <c r="J3520" s="5" t="s">
        <v>19</v>
      </c>
      <c r="K3520" s="5" t="s">
        <v>20</v>
      </c>
      <c r="L3520" s="6">
        <v>1700000</v>
      </c>
      <c r="M3520" s="6">
        <v>2010</v>
      </c>
      <c r="N3520" s="6">
        <v>5.8</v>
      </c>
      <c r="O3520" s="22">
        <f>IMDB_Movies!$C3637-IMDB_Movies!$L3637</f>
        <v>32951479</v>
      </c>
    </row>
    <row r="3521" spans="1:15" x14ac:dyDescent="0.35">
      <c r="A3521" s="14" t="s">
        <v>346</v>
      </c>
      <c r="B3521" s="6">
        <v>606</v>
      </c>
      <c r="C3521" s="6">
        <v>116866727</v>
      </c>
      <c r="D3521" s="5" t="s">
        <v>1249</v>
      </c>
      <c r="E3521" s="5" t="s">
        <v>152</v>
      </c>
      <c r="F3521" s="5" t="s">
        <v>1250</v>
      </c>
      <c r="G3521" s="6">
        <v>780588</v>
      </c>
      <c r="H3521" s="5" t="s">
        <v>1251</v>
      </c>
      <c r="I3521" s="6">
        <v>1138</v>
      </c>
      <c r="J3521" s="5" t="s">
        <v>19</v>
      </c>
      <c r="K3521" s="5" t="s">
        <v>20</v>
      </c>
      <c r="L3521" s="6">
        <v>100000000</v>
      </c>
      <c r="M3521" s="6">
        <v>2013</v>
      </c>
      <c r="N3521" s="6">
        <v>8.1999999999999993</v>
      </c>
      <c r="O3521" s="22">
        <f>IMDB_Movies!$C1396-IMDB_Movies!$L1396</f>
        <v>32148997</v>
      </c>
    </row>
    <row r="3522" spans="1:15" x14ac:dyDescent="0.35">
      <c r="A3522" s="14" t="s">
        <v>3419</v>
      </c>
      <c r="B3522" s="6">
        <v>63</v>
      </c>
      <c r="C3522" s="6">
        <v>2954405</v>
      </c>
      <c r="D3522" s="5" t="s">
        <v>4540</v>
      </c>
      <c r="E3522" s="5" t="s">
        <v>2700</v>
      </c>
      <c r="F3522" s="5" t="s">
        <v>4541</v>
      </c>
      <c r="G3522" s="6">
        <v>1977</v>
      </c>
      <c r="H3522" s="5" t="s">
        <v>4542</v>
      </c>
      <c r="I3522" s="6">
        <v>64</v>
      </c>
      <c r="J3522" s="5" t="s">
        <v>19</v>
      </c>
      <c r="K3522" s="5" t="s">
        <v>20</v>
      </c>
      <c r="L3522" s="6">
        <v>36000000</v>
      </c>
      <c r="M3522" s="6">
        <v>2000</v>
      </c>
      <c r="N3522" s="6">
        <v>5.3</v>
      </c>
      <c r="O3522" s="22">
        <f>IMDB_Movies!$C1418-IMDB_Movies!$L1418</f>
        <v>28700000</v>
      </c>
    </row>
    <row r="3523" spans="1:15" x14ac:dyDescent="0.35">
      <c r="A3523" s="11" t="s">
        <v>6435</v>
      </c>
      <c r="B3523" s="12">
        <v>61</v>
      </c>
      <c r="C3523" s="12">
        <v>121697350</v>
      </c>
      <c r="D3523" s="13" t="s">
        <v>4070</v>
      </c>
      <c r="E3523" s="13" t="s">
        <v>1180</v>
      </c>
      <c r="F3523" s="13" t="s">
        <v>6436</v>
      </c>
      <c r="G3523" s="12">
        <v>114610</v>
      </c>
      <c r="H3523" s="13" t="s">
        <v>6437</v>
      </c>
      <c r="I3523" s="12">
        <v>176</v>
      </c>
      <c r="J3523" s="13" t="s">
        <v>19</v>
      </c>
      <c r="K3523" s="13" t="s">
        <v>20</v>
      </c>
      <c r="L3523" s="12">
        <v>20000000</v>
      </c>
      <c r="M3523" s="12">
        <v>1992</v>
      </c>
      <c r="N3523" s="12">
        <v>7</v>
      </c>
      <c r="O3523" s="22">
        <f>IMDB_Movies!$C2436-IMDB_Movies!$L2436</f>
        <v>-1233986</v>
      </c>
    </row>
    <row r="3524" spans="1:15" x14ac:dyDescent="0.35">
      <c r="A3524" s="14" t="s">
        <v>406</v>
      </c>
      <c r="B3524" s="6">
        <v>390</v>
      </c>
      <c r="C3524" s="6">
        <v>12134420</v>
      </c>
      <c r="D3524" s="5" t="s">
        <v>3803</v>
      </c>
      <c r="E3524" s="5" t="s">
        <v>348</v>
      </c>
      <c r="F3524" s="5" t="s">
        <v>6745</v>
      </c>
      <c r="G3524" s="6">
        <v>92237</v>
      </c>
      <c r="H3524" s="5" t="s">
        <v>6746</v>
      </c>
      <c r="I3524" s="6">
        <v>366</v>
      </c>
      <c r="J3524" s="5" t="s">
        <v>19</v>
      </c>
      <c r="K3524" s="5" t="s">
        <v>31</v>
      </c>
      <c r="L3524" s="6">
        <v>20000000</v>
      </c>
      <c r="M3524" s="6">
        <v>2010</v>
      </c>
      <c r="N3524" s="6">
        <v>7.2</v>
      </c>
      <c r="O3524" s="22">
        <f>IMDB_Movies!$C3129-IMDB_Movies!$L3129</f>
        <v>-16008503</v>
      </c>
    </row>
    <row r="3525" spans="1:15" x14ac:dyDescent="0.35">
      <c r="A3525" s="15" t="s">
        <v>11228</v>
      </c>
      <c r="B3525" s="8">
        <v>3</v>
      </c>
      <c r="C3525" s="8">
        <v>1111615</v>
      </c>
      <c r="D3525" s="7" t="s">
        <v>8288</v>
      </c>
      <c r="E3525" s="7" t="s">
        <v>10641</v>
      </c>
      <c r="F3525" s="7" t="s">
        <v>11242</v>
      </c>
      <c r="G3525" s="8">
        <v>651</v>
      </c>
      <c r="H3525" s="7" t="s">
        <v>11243</v>
      </c>
      <c r="I3525" s="8">
        <v>34</v>
      </c>
      <c r="J3525" s="7" t="s">
        <v>19</v>
      </c>
      <c r="K3525" s="7" t="s">
        <v>20</v>
      </c>
      <c r="L3525" s="8">
        <v>500000</v>
      </c>
      <c r="M3525" s="8">
        <v>2003</v>
      </c>
      <c r="N3525" s="8">
        <v>6</v>
      </c>
      <c r="O3525" s="21">
        <f>IMDB_Movies!$C1835-IMDB_Movies!$L1835</f>
        <v>-19083691</v>
      </c>
    </row>
    <row r="3526" spans="1:15" x14ac:dyDescent="0.35">
      <c r="A3526" s="15" t="s">
        <v>2421</v>
      </c>
      <c r="B3526" s="8">
        <v>229</v>
      </c>
      <c r="C3526" s="8">
        <v>90135191</v>
      </c>
      <c r="D3526" s="7" t="s">
        <v>1457</v>
      </c>
      <c r="E3526" s="7" t="s">
        <v>4230</v>
      </c>
      <c r="F3526" s="7" t="s">
        <v>5082</v>
      </c>
      <c r="G3526" s="8">
        <v>338415</v>
      </c>
      <c r="H3526" s="7" t="s">
        <v>5083</v>
      </c>
      <c r="I3526" s="8">
        <v>935</v>
      </c>
      <c r="J3526" s="7" t="s">
        <v>19</v>
      </c>
      <c r="K3526" s="7" t="s">
        <v>20</v>
      </c>
      <c r="L3526" s="8">
        <v>25000000</v>
      </c>
      <c r="M3526" s="8">
        <v>2003</v>
      </c>
      <c r="N3526" s="8">
        <v>8</v>
      </c>
      <c r="O3526" s="21">
        <f>IMDB_Movies!$C2715-IMDB_Movies!$L2715</f>
        <v>14930005</v>
      </c>
    </row>
    <row r="3527" spans="1:15" x14ac:dyDescent="0.35">
      <c r="A3527" s="14" t="s">
        <v>6572</v>
      </c>
      <c r="B3527" s="6">
        <v>161</v>
      </c>
      <c r="C3527" s="6">
        <v>35033759</v>
      </c>
      <c r="D3527" s="5" t="s">
        <v>2756</v>
      </c>
      <c r="E3527" s="5" t="s">
        <v>4485</v>
      </c>
      <c r="F3527" s="5" t="s">
        <v>6573</v>
      </c>
      <c r="G3527" s="6">
        <v>55008</v>
      </c>
      <c r="H3527" s="5" t="s">
        <v>6574</v>
      </c>
      <c r="I3527" s="6">
        <v>93</v>
      </c>
      <c r="J3527" s="5" t="s">
        <v>19</v>
      </c>
      <c r="K3527" s="5" t="s">
        <v>20</v>
      </c>
      <c r="L3527" s="6">
        <v>19000000</v>
      </c>
      <c r="M3527" s="6">
        <v>2011</v>
      </c>
      <c r="N3527" s="6">
        <v>6.3</v>
      </c>
      <c r="O3527" s="22">
        <f>IMDB_Movies!$C1114-IMDB_Movies!$L1114</f>
        <v>57962</v>
      </c>
    </row>
    <row r="3528" spans="1:15" x14ac:dyDescent="0.35">
      <c r="A3528" s="11" t="s">
        <v>3726</v>
      </c>
      <c r="B3528" s="12">
        <v>175</v>
      </c>
      <c r="C3528" s="12">
        <v>46455802</v>
      </c>
      <c r="D3528" s="13" t="s">
        <v>3550</v>
      </c>
      <c r="E3528" s="13" t="s">
        <v>5395</v>
      </c>
      <c r="F3528" s="13" t="s">
        <v>5675</v>
      </c>
      <c r="G3528" s="12">
        <v>120786</v>
      </c>
      <c r="H3528" s="13" t="s">
        <v>5676</v>
      </c>
      <c r="I3528" s="12">
        <v>472</v>
      </c>
      <c r="J3528" s="13" t="s">
        <v>19</v>
      </c>
      <c r="K3528" s="13" t="s">
        <v>20</v>
      </c>
      <c r="L3528" s="12">
        <v>26000000</v>
      </c>
      <c r="M3528" s="12">
        <v>2003</v>
      </c>
      <c r="N3528" s="12">
        <v>6.2</v>
      </c>
      <c r="O3528" s="22">
        <f>IMDB_Movies!$C3821-IMDB_Movies!$L3821</f>
        <v>-4527033</v>
      </c>
    </row>
    <row r="3529" spans="1:15" x14ac:dyDescent="0.35">
      <c r="A3529" s="14" t="s">
        <v>10034</v>
      </c>
      <c r="B3529" s="6">
        <v>44</v>
      </c>
      <c r="C3529" s="6">
        <v>36000000</v>
      </c>
      <c r="D3529" s="5" t="s">
        <v>7512</v>
      </c>
      <c r="E3529" s="5" t="s">
        <v>10035</v>
      </c>
      <c r="F3529" s="5" t="s">
        <v>10036</v>
      </c>
      <c r="G3529" s="6">
        <v>9456</v>
      </c>
      <c r="H3529" s="5" t="s">
        <v>10037</v>
      </c>
      <c r="I3529" s="6">
        <v>107</v>
      </c>
      <c r="J3529" s="5" t="s">
        <v>19</v>
      </c>
      <c r="K3529" s="5" t="s">
        <v>20</v>
      </c>
      <c r="L3529" s="6">
        <v>4000000</v>
      </c>
      <c r="M3529" s="6">
        <v>1952</v>
      </c>
      <c r="N3529" s="6">
        <v>6.7</v>
      </c>
      <c r="O3529" s="22">
        <f>IMDB_Movies!$C3113-IMDB_Movies!$L3113</f>
        <v>-12339853</v>
      </c>
    </row>
    <row r="3530" spans="1:15" x14ac:dyDescent="0.35">
      <c r="A3530" s="15" t="s">
        <v>985</v>
      </c>
      <c r="B3530" s="8">
        <v>100</v>
      </c>
      <c r="C3530" s="8">
        <v>115000000</v>
      </c>
      <c r="D3530" s="7" t="s">
        <v>3536</v>
      </c>
      <c r="E3530" s="7" t="s">
        <v>282</v>
      </c>
      <c r="F3530" s="7" t="s">
        <v>11148</v>
      </c>
      <c r="G3530" s="8">
        <v>63839</v>
      </c>
      <c r="H3530" s="7" t="s">
        <v>11149</v>
      </c>
      <c r="I3530" s="8">
        <v>238</v>
      </c>
      <c r="J3530" s="7" t="s">
        <v>19</v>
      </c>
      <c r="K3530" s="7" t="s">
        <v>20</v>
      </c>
      <c r="L3530" s="8">
        <v>777000</v>
      </c>
      <c r="M3530" s="8">
        <v>1973</v>
      </c>
      <c r="N3530" s="8">
        <v>7.5</v>
      </c>
      <c r="O3530" s="21">
        <f>IMDB_Movies!$C2087-IMDB_Movies!$L2087</f>
        <v>-1459475</v>
      </c>
    </row>
    <row r="3531" spans="1:15" x14ac:dyDescent="0.35">
      <c r="A3531" s="11" t="s">
        <v>510</v>
      </c>
      <c r="B3531" s="12">
        <v>522</v>
      </c>
      <c r="C3531" s="12">
        <v>54696902</v>
      </c>
      <c r="D3531" s="13" t="s">
        <v>3246</v>
      </c>
      <c r="E3531" s="13" t="s">
        <v>270</v>
      </c>
      <c r="F3531" s="13" t="s">
        <v>4951</v>
      </c>
      <c r="G3531" s="12">
        <v>379462</v>
      </c>
      <c r="H3531" s="13" t="s">
        <v>4952</v>
      </c>
      <c r="I3531" s="12">
        <v>571</v>
      </c>
      <c r="J3531" s="13" t="s">
        <v>19</v>
      </c>
      <c r="K3531" s="13" t="s">
        <v>20</v>
      </c>
      <c r="L3531" s="12">
        <v>32000000</v>
      </c>
      <c r="M3531" s="12">
        <v>2011</v>
      </c>
      <c r="N3531" s="12">
        <v>7.5</v>
      </c>
      <c r="O3531" s="22">
        <f>IMDB_Movies!$C3851-IMDB_Movies!$L3851</f>
        <v>116348400</v>
      </c>
    </row>
    <row r="3532" spans="1:15" x14ac:dyDescent="0.35">
      <c r="A3532" s="15" t="s">
        <v>1769</v>
      </c>
      <c r="B3532" s="8">
        <v>253</v>
      </c>
      <c r="C3532" s="8">
        <v>80050171</v>
      </c>
      <c r="D3532" s="7" t="s">
        <v>1308</v>
      </c>
      <c r="E3532" s="7" t="s">
        <v>4333</v>
      </c>
      <c r="F3532" s="7" t="s">
        <v>4334</v>
      </c>
      <c r="G3532" s="8">
        <v>186982</v>
      </c>
      <c r="H3532" s="7" t="s">
        <v>4335</v>
      </c>
      <c r="I3532" s="8">
        <v>491</v>
      </c>
      <c r="J3532" s="7" t="s">
        <v>19</v>
      </c>
      <c r="K3532" s="7" t="s">
        <v>20</v>
      </c>
      <c r="L3532" s="8">
        <v>20000000</v>
      </c>
      <c r="M3532" s="8">
        <v>2007</v>
      </c>
      <c r="N3532" s="8">
        <v>6.9</v>
      </c>
      <c r="O3532" s="21">
        <f>IMDB_Movies!$C3364-IMDB_Movies!$L3364</f>
        <v>34218429</v>
      </c>
    </row>
    <row r="3533" spans="1:15" x14ac:dyDescent="0.35">
      <c r="A3533" s="15" t="s">
        <v>2613</v>
      </c>
      <c r="B3533" s="8">
        <v>67</v>
      </c>
      <c r="C3533" s="8">
        <v>13383737</v>
      </c>
      <c r="D3533" s="7" t="s">
        <v>706</v>
      </c>
      <c r="E3533" s="7" t="s">
        <v>284</v>
      </c>
      <c r="F3533" s="7" t="s">
        <v>6725</v>
      </c>
      <c r="G3533" s="8">
        <v>29385</v>
      </c>
      <c r="H3533" s="7" t="s">
        <v>6726</v>
      </c>
      <c r="I3533" s="8">
        <v>86</v>
      </c>
      <c r="J3533" s="7" t="s">
        <v>19</v>
      </c>
      <c r="K3533" s="7" t="s">
        <v>20</v>
      </c>
      <c r="L3533" s="8">
        <v>20000000</v>
      </c>
      <c r="M3533" s="8">
        <v>1994</v>
      </c>
      <c r="N3533" s="8">
        <v>7.5</v>
      </c>
      <c r="O3533" s="21">
        <f>IMDB_Movies!$C1755-IMDB_Movies!$L1755</f>
        <v>10396744</v>
      </c>
    </row>
    <row r="3534" spans="1:15" x14ac:dyDescent="0.35">
      <c r="A3534" s="14" t="s">
        <v>3051</v>
      </c>
      <c r="B3534" s="6">
        <v>224</v>
      </c>
      <c r="C3534" s="6">
        <v>76137505</v>
      </c>
      <c r="D3534" s="5" t="s">
        <v>556</v>
      </c>
      <c r="E3534" s="5" t="s">
        <v>289</v>
      </c>
      <c r="F3534" s="5" t="s">
        <v>3053</v>
      </c>
      <c r="G3534" s="6">
        <v>49207</v>
      </c>
      <c r="H3534" s="5" t="s">
        <v>3055</v>
      </c>
      <c r="I3534" s="6">
        <v>174</v>
      </c>
      <c r="J3534" s="5" t="s">
        <v>19</v>
      </c>
      <c r="K3534" s="5" t="s">
        <v>31</v>
      </c>
      <c r="L3534" s="6">
        <v>55000000</v>
      </c>
      <c r="M3534" s="6">
        <v>2014</v>
      </c>
      <c r="N3534" s="6">
        <v>7.2</v>
      </c>
      <c r="O3534" s="21">
        <f>IMDB_Movies!$C1363-IMDB_Movies!$L1363</f>
        <v>-13414567</v>
      </c>
    </row>
    <row r="3535" spans="1:15" x14ac:dyDescent="0.35">
      <c r="A3535" s="15" t="s">
        <v>9003</v>
      </c>
      <c r="B3535" s="8">
        <v>80</v>
      </c>
      <c r="C3535" s="8">
        <v>145109</v>
      </c>
      <c r="D3535" s="7" t="s">
        <v>1477</v>
      </c>
      <c r="E3535" s="7" t="s">
        <v>9004</v>
      </c>
      <c r="F3535" s="7" t="s">
        <v>9005</v>
      </c>
      <c r="G3535" s="8">
        <v>14247</v>
      </c>
      <c r="H3535" s="7" t="s">
        <v>9006</v>
      </c>
      <c r="I3535" s="8">
        <v>44</v>
      </c>
      <c r="J3535" s="7" t="s">
        <v>9007</v>
      </c>
      <c r="K3535" s="7" t="s">
        <v>4826</v>
      </c>
      <c r="L3535" s="8">
        <v>45000000</v>
      </c>
      <c r="M3535" s="8">
        <v>2008</v>
      </c>
      <c r="N3535" s="8">
        <v>7.3</v>
      </c>
      <c r="O3535" s="21">
        <f>IMDB_Movies!$C3192-IMDB_Movies!$L3192</f>
        <v>-603965</v>
      </c>
    </row>
    <row r="3536" spans="1:15" x14ac:dyDescent="0.35">
      <c r="A3536" s="14" t="s">
        <v>7611</v>
      </c>
      <c r="B3536" s="6">
        <v>81</v>
      </c>
      <c r="C3536" s="6">
        <v>26161406</v>
      </c>
      <c r="D3536" s="5" t="s">
        <v>553</v>
      </c>
      <c r="E3536" s="5" t="s">
        <v>7612</v>
      </c>
      <c r="F3536" s="5" t="s">
        <v>7613</v>
      </c>
      <c r="G3536" s="6">
        <v>13874</v>
      </c>
      <c r="H3536" s="5" t="s">
        <v>7614</v>
      </c>
      <c r="I3536" s="6">
        <v>52</v>
      </c>
      <c r="J3536" s="5" t="s">
        <v>19</v>
      </c>
      <c r="K3536" s="5" t="s">
        <v>20</v>
      </c>
      <c r="L3536" s="6">
        <v>15000000</v>
      </c>
      <c r="M3536" s="6">
        <v>2010</v>
      </c>
      <c r="N3536" s="6">
        <v>6.7</v>
      </c>
      <c r="O3536" s="21">
        <f>IMDB_Movies!$C1161-IMDB_Movies!$L1161</f>
        <v>9300852</v>
      </c>
    </row>
    <row r="3537" spans="1:15" x14ac:dyDescent="0.35">
      <c r="A3537" s="14" t="s">
        <v>201</v>
      </c>
      <c r="B3537" s="6">
        <v>94</v>
      </c>
      <c r="C3537" s="6">
        <v>138396624</v>
      </c>
      <c r="D3537" s="5" t="s">
        <v>300</v>
      </c>
      <c r="E3537" s="5" t="s">
        <v>113</v>
      </c>
      <c r="F3537" s="5" t="s">
        <v>824</v>
      </c>
      <c r="G3537" s="6">
        <v>178126</v>
      </c>
      <c r="H3537" s="5" t="s">
        <v>826</v>
      </c>
      <c r="I3537" s="6">
        <v>511</v>
      </c>
      <c r="J3537" s="5" t="s">
        <v>19</v>
      </c>
      <c r="K3537" s="5" t="s">
        <v>20</v>
      </c>
      <c r="L3537" s="6">
        <v>130000000</v>
      </c>
      <c r="M3537" s="6">
        <v>2003</v>
      </c>
      <c r="N3537" s="6">
        <v>6.6</v>
      </c>
      <c r="O3537" s="22">
        <f>IMDB_Movies!$C510-IMDB_Movies!$L510</f>
        <v>91704210</v>
      </c>
    </row>
    <row r="3538" spans="1:15" x14ac:dyDescent="0.35">
      <c r="A3538" s="15" t="s">
        <v>5571</v>
      </c>
      <c r="B3538" s="8">
        <v>89</v>
      </c>
      <c r="C3538" s="8">
        <v>111722000</v>
      </c>
      <c r="D3538" s="7" t="s">
        <v>3586</v>
      </c>
      <c r="E3538" s="7" t="s">
        <v>7138</v>
      </c>
      <c r="F3538" s="7" t="s">
        <v>8423</v>
      </c>
      <c r="G3538" s="8">
        <v>55816</v>
      </c>
      <c r="H3538" s="7" t="s">
        <v>8424</v>
      </c>
      <c r="I3538" s="8">
        <v>255</v>
      </c>
      <c r="J3538" s="7" t="s">
        <v>19</v>
      </c>
      <c r="K3538" s="7" t="s">
        <v>20</v>
      </c>
      <c r="L3538" s="8">
        <v>11000000</v>
      </c>
      <c r="M3538" s="8">
        <v>1965</v>
      </c>
      <c r="N3538" s="8">
        <v>8</v>
      </c>
      <c r="O3538" s="21">
        <f>IMDB_Movies!$C3522-IMDB_Movies!$L3522</f>
        <v>-33045595</v>
      </c>
    </row>
    <row r="3539" spans="1:15" x14ac:dyDescent="0.35">
      <c r="A3539" s="14" t="s">
        <v>3604</v>
      </c>
      <c r="B3539" s="6">
        <v>137</v>
      </c>
      <c r="C3539" s="6">
        <v>11034436</v>
      </c>
      <c r="D3539" s="5" t="s">
        <v>6753</v>
      </c>
      <c r="E3539" s="5" t="s">
        <v>1623</v>
      </c>
      <c r="F3539" s="5" t="s">
        <v>6754</v>
      </c>
      <c r="G3539" s="6">
        <v>13505</v>
      </c>
      <c r="H3539" s="5" t="s">
        <v>6755</v>
      </c>
      <c r="I3539" s="6">
        <v>180</v>
      </c>
      <c r="J3539" s="5" t="s">
        <v>19</v>
      </c>
      <c r="K3539" s="5" t="s">
        <v>31</v>
      </c>
      <c r="L3539" s="6">
        <v>20000000</v>
      </c>
      <c r="M3539" s="6">
        <v>2005</v>
      </c>
      <c r="N3539" s="6">
        <v>7.1</v>
      </c>
      <c r="O3539" s="22">
        <f>IMDB_Movies!$C2106-IMDB_Movies!$L2106</f>
        <v>145592590</v>
      </c>
    </row>
    <row r="3540" spans="1:15" x14ac:dyDescent="0.35">
      <c r="A3540" s="15" t="s">
        <v>6095</v>
      </c>
      <c r="B3540" s="8">
        <v>65</v>
      </c>
      <c r="C3540" s="8">
        <v>129115</v>
      </c>
      <c r="D3540" s="7" t="s">
        <v>546</v>
      </c>
      <c r="E3540" s="7" t="s">
        <v>6096</v>
      </c>
      <c r="F3540" s="7" t="s">
        <v>6097</v>
      </c>
      <c r="G3540" s="8">
        <v>5900</v>
      </c>
      <c r="H3540" s="7" t="s">
        <v>6098</v>
      </c>
      <c r="I3540" s="8">
        <v>26</v>
      </c>
      <c r="J3540" s="7" t="s">
        <v>4554</v>
      </c>
      <c r="K3540" s="7" t="s">
        <v>626</v>
      </c>
      <c r="L3540" s="8">
        <v>25000000</v>
      </c>
      <c r="M3540" s="8">
        <v>2014</v>
      </c>
      <c r="N3540" s="8">
        <v>6.5</v>
      </c>
      <c r="O3540" s="21">
        <f>IMDB_Movies!$C757-IMDB_Movies!$L757</f>
        <v>12369573</v>
      </c>
    </row>
    <row r="3541" spans="1:15" x14ac:dyDescent="0.35">
      <c r="A3541" s="11" t="s">
        <v>159</v>
      </c>
      <c r="B3541" s="12">
        <v>100</v>
      </c>
      <c r="C3541" s="12">
        <v>9801782</v>
      </c>
      <c r="D3541" s="13" t="s">
        <v>3796</v>
      </c>
      <c r="E3541" s="13" t="s">
        <v>179</v>
      </c>
      <c r="F3541" s="13" t="s">
        <v>8723</v>
      </c>
      <c r="G3541" s="12">
        <v>39331</v>
      </c>
      <c r="H3541" s="13" t="s">
        <v>8724</v>
      </c>
      <c r="I3541" s="12">
        <v>481</v>
      </c>
      <c r="J3541" s="13" t="s">
        <v>19</v>
      </c>
      <c r="K3541" s="13" t="s">
        <v>20</v>
      </c>
      <c r="L3541" s="12">
        <v>10000000</v>
      </c>
      <c r="M3541" s="12">
        <v>1998</v>
      </c>
      <c r="N3541" s="12">
        <v>6.3</v>
      </c>
      <c r="O3541" s="22">
        <f>IMDB_Movies!$C1872-IMDB_Movies!$L1872</f>
        <v>2773863</v>
      </c>
    </row>
    <row r="3542" spans="1:15" x14ac:dyDescent="0.35">
      <c r="A3542" s="15" t="s">
        <v>4329</v>
      </c>
      <c r="B3542" s="8">
        <v>173</v>
      </c>
      <c r="C3542" s="8">
        <v>55865715</v>
      </c>
      <c r="D3542" s="7" t="s">
        <v>3896</v>
      </c>
      <c r="E3542" s="7" t="s">
        <v>3279</v>
      </c>
      <c r="F3542" s="7" t="s">
        <v>8569</v>
      </c>
      <c r="G3542" s="8">
        <v>41763</v>
      </c>
      <c r="H3542" s="7" t="s">
        <v>8570</v>
      </c>
      <c r="I3542" s="8">
        <v>403</v>
      </c>
      <c r="J3542" s="7" t="s">
        <v>19</v>
      </c>
      <c r="K3542" s="7" t="s">
        <v>31</v>
      </c>
      <c r="L3542" s="8">
        <v>10000000</v>
      </c>
      <c r="M3542" s="8">
        <v>2005</v>
      </c>
      <c r="N3542" s="8">
        <v>5.5</v>
      </c>
      <c r="O3542" s="21">
        <f>IMDB_Movies!$C3224-IMDB_Movies!$L3224</f>
        <v>99455175</v>
      </c>
    </row>
    <row r="3543" spans="1:15" x14ac:dyDescent="0.35">
      <c r="A3543" s="14" t="s">
        <v>3275</v>
      </c>
      <c r="B3543" s="6">
        <v>158</v>
      </c>
      <c r="C3543" s="6">
        <v>7916887</v>
      </c>
      <c r="D3543" s="5" t="s">
        <v>3787</v>
      </c>
      <c r="E3543" s="5" t="s">
        <v>36</v>
      </c>
      <c r="F3543" s="5" t="s">
        <v>3788</v>
      </c>
      <c r="G3543" s="6">
        <v>15697</v>
      </c>
      <c r="H3543" s="5" t="s">
        <v>3789</v>
      </c>
      <c r="I3543" s="6">
        <v>182</v>
      </c>
      <c r="J3543" s="5" t="s">
        <v>19</v>
      </c>
      <c r="K3543" s="5" t="s">
        <v>20</v>
      </c>
      <c r="L3543" s="6">
        <v>45000000</v>
      </c>
      <c r="M3543" s="6">
        <v>2008</v>
      </c>
      <c r="N3543" s="6">
        <v>6</v>
      </c>
      <c r="O3543" s="22">
        <f>IMDB_Movies!$C664-IMDB_Movies!$L664</f>
        <v>52100855</v>
      </c>
    </row>
    <row r="3544" spans="1:15" x14ac:dyDescent="0.35">
      <c r="A3544" s="11" t="s">
        <v>2744</v>
      </c>
      <c r="B3544" s="12">
        <v>111</v>
      </c>
      <c r="C3544" s="12">
        <v>48472213</v>
      </c>
      <c r="D3544" s="13" t="s">
        <v>1194</v>
      </c>
      <c r="E3544" s="13" t="s">
        <v>2745</v>
      </c>
      <c r="F3544" s="13" t="s">
        <v>2746</v>
      </c>
      <c r="G3544" s="12">
        <v>51252</v>
      </c>
      <c r="H3544" s="13" t="s">
        <v>2748</v>
      </c>
      <c r="I3544" s="12">
        <v>156</v>
      </c>
      <c r="J3544" s="13" t="s">
        <v>19</v>
      </c>
      <c r="K3544" s="13" t="s">
        <v>20</v>
      </c>
      <c r="L3544" s="12">
        <v>45000000</v>
      </c>
      <c r="M3544" s="12">
        <v>2005</v>
      </c>
      <c r="N3544" s="12">
        <v>5</v>
      </c>
      <c r="O3544" s="22">
        <f>IMDB_Movies!$C482-IMDB_Movies!$L482</f>
        <v>-7431305</v>
      </c>
    </row>
    <row r="3545" spans="1:15" x14ac:dyDescent="0.35">
      <c r="A3545" s="14" t="s">
        <v>6523</v>
      </c>
      <c r="B3545" s="6">
        <v>131</v>
      </c>
      <c r="C3545" s="6">
        <v>39143839</v>
      </c>
      <c r="D3545" s="5" t="s">
        <v>3550</v>
      </c>
      <c r="E3545" s="5" t="s">
        <v>1673</v>
      </c>
      <c r="F3545" s="5" t="s">
        <v>6524</v>
      </c>
      <c r="G3545" s="6">
        <v>38658</v>
      </c>
      <c r="H3545" s="5" t="s">
        <v>6525</v>
      </c>
      <c r="I3545" s="6">
        <v>284</v>
      </c>
      <c r="J3545" s="5" t="s">
        <v>19</v>
      </c>
      <c r="K3545" s="5" t="s">
        <v>20</v>
      </c>
      <c r="L3545" s="6">
        <v>20000000</v>
      </c>
      <c r="M3545" s="6">
        <v>2006</v>
      </c>
      <c r="N3545" s="6">
        <v>5</v>
      </c>
      <c r="O3545" s="22">
        <f>IMDB_Movies!$C3837-IMDB_Movies!$L3837</f>
        <v>-64975525</v>
      </c>
    </row>
    <row r="3546" spans="1:15" x14ac:dyDescent="0.35">
      <c r="A3546" s="14" t="s">
        <v>563</v>
      </c>
      <c r="B3546" s="6">
        <v>131</v>
      </c>
      <c r="C3546" s="6">
        <v>90646554</v>
      </c>
      <c r="D3546" s="5" t="s">
        <v>335</v>
      </c>
      <c r="E3546" s="5" t="s">
        <v>1216</v>
      </c>
      <c r="F3546" s="5" t="s">
        <v>2614</v>
      </c>
      <c r="G3546" s="6">
        <v>124641</v>
      </c>
      <c r="H3546" s="5" t="s">
        <v>2615</v>
      </c>
      <c r="I3546" s="6">
        <v>289</v>
      </c>
      <c r="J3546" s="5" t="s">
        <v>19</v>
      </c>
      <c r="K3546" s="5" t="s">
        <v>20</v>
      </c>
      <c r="L3546" s="6">
        <v>105000000</v>
      </c>
      <c r="M3546" s="6">
        <v>1998</v>
      </c>
      <c r="N3546" s="6">
        <v>6.6</v>
      </c>
      <c r="O3546" s="22">
        <f>IMDB_Movies!$C996-IMDB_Movies!$L996</f>
        <v>264487</v>
      </c>
    </row>
    <row r="3547" spans="1:15" x14ac:dyDescent="0.35">
      <c r="A3547" s="14" t="s">
        <v>11348</v>
      </c>
      <c r="B3547" s="6">
        <v>36</v>
      </c>
      <c r="C3547" s="6">
        <v>2808000</v>
      </c>
      <c r="D3547" s="5" t="s">
        <v>9489</v>
      </c>
      <c r="E3547" s="5" t="s">
        <v>11349</v>
      </c>
      <c r="F3547" s="5" t="s">
        <v>11350</v>
      </c>
      <c r="G3547" s="6">
        <v>4546</v>
      </c>
      <c r="H3547" s="5" t="s">
        <v>11351</v>
      </c>
      <c r="I3547" s="6">
        <v>71</v>
      </c>
      <c r="J3547" s="5" t="s">
        <v>19</v>
      </c>
      <c r="K3547" s="5" t="s">
        <v>20</v>
      </c>
      <c r="L3547" s="6">
        <v>379000</v>
      </c>
      <c r="M3547" s="6">
        <v>1929</v>
      </c>
      <c r="N3547" s="6">
        <v>6.3</v>
      </c>
      <c r="O3547" s="21">
        <f>IMDB_Movies!$C3848-IMDB_Movies!$L3848</f>
        <v>2051787</v>
      </c>
    </row>
    <row r="3548" spans="1:15" x14ac:dyDescent="0.35">
      <c r="A3548" s="11" t="s">
        <v>76</v>
      </c>
      <c r="B3548" s="12">
        <v>269</v>
      </c>
      <c r="C3548" s="12">
        <v>83077470</v>
      </c>
      <c r="D3548" s="13" t="s">
        <v>1477</v>
      </c>
      <c r="E3548" s="13" t="s">
        <v>373</v>
      </c>
      <c r="F3548" s="13" t="s">
        <v>1478</v>
      </c>
      <c r="G3548" s="12">
        <v>183247</v>
      </c>
      <c r="H3548" s="13" t="s">
        <v>1479</v>
      </c>
      <c r="I3548" s="12">
        <v>440</v>
      </c>
      <c r="J3548" s="13" t="s">
        <v>19</v>
      </c>
      <c r="K3548" s="13" t="s">
        <v>20</v>
      </c>
      <c r="L3548" s="12">
        <v>75000000</v>
      </c>
      <c r="M3548" s="12">
        <v>2008</v>
      </c>
      <c r="N3548" s="12">
        <v>7.1</v>
      </c>
      <c r="O3548" s="22">
        <f>IMDB_Movies!$C3193-IMDB_Movies!$L3193</f>
        <v>10684949</v>
      </c>
    </row>
    <row r="3549" spans="1:15" x14ac:dyDescent="0.35">
      <c r="A3549" s="15" t="s">
        <v>8971</v>
      </c>
      <c r="B3549" s="8">
        <v>60</v>
      </c>
      <c r="C3549" s="8">
        <v>5480318</v>
      </c>
      <c r="D3549" s="7" t="s">
        <v>1702</v>
      </c>
      <c r="E3549" s="7" t="s">
        <v>2458</v>
      </c>
      <c r="F3549" s="7" t="s">
        <v>9859</v>
      </c>
      <c r="G3549" s="8">
        <v>9427</v>
      </c>
      <c r="H3549" s="7" t="s">
        <v>9860</v>
      </c>
      <c r="I3549" s="8">
        <v>79</v>
      </c>
      <c r="J3549" s="7" t="s">
        <v>19</v>
      </c>
      <c r="K3549" s="7" t="s">
        <v>20</v>
      </c>
      <c r="L3549" s="8">
        <v>5000000</v>
      </c>
      <c r="M3549" s="8">
        <v>1998</v>
      </c>
      <c r="N3549" s="8">
        <v>6.6</v>
      </c>
      <c r="O3549" s="21">
        <f>IMDB_Movies!$C1971-IMDB_Movies!$L1971</f>
        <v>-188094481</v>
      </c>
    </row>
    <row r="3550" spans="1:15" x14ac:dyDescent="0.35">
      <c r="A3550" s="14" t="s">
        <v>3217</v>
      </c>
      <c r="B3550" s="6">
        <v>65</v>
      </c>
      <c r="C3550" s="6">
        <v>70163652</v>
      </c>
      <c r="D3550" s="5" t="s">
        <v>706</v>
      </c>
      <c r="E3550" s="5" t="s">
        <v>348</v>
      </c>
      <c r="F3550" s="5" t="s">
        <v>4047</v>
      </c>
      <c r="G3550" s="6">
        <v>31968</v>
      </c>
      <c r="H3550" s="5" t="s">
        <v>4048</v>
      </c>
      <c r="I3550" s="6">
        <v>82</v>
      </c>
      <c r="J3550" s="5" t="s">
        <v>19</v>
      </c>
      <c r="K3550" s="5" t="s">
        <v>20</v>
      </c>
      <c r="L3550" s="6">
        <v>40000000</v>
      </c>
      <c r="M3550" s="6">
        <v>2006</v>
      </c>
      <c r="N3550" s="6">
        <v>4.5999999999999996</v>
      </c>
      <c r="O3550" s="21">
        <f>IMDB_Movies!$C1793-IMDB_Movies!$L1793</f>
        <v>-10053771</v>
      </c>
    </row>
    <row r="3551" spans="1:15" x14ac:dyDescent="0.35">
      <c r="A3551" s="11" t="s">
        <v>3040</v>
      </c>
      <c r="B3551" s="12">
        <v>141</v>
      </c>
      <c r="C3551" s="12">
        <v>19593740</v>
      </c>
      <c r="D3551" s="13" t="s">
        <v>1444</v>
      </c>
      <c r="E3551" s="13" t="s">
        <v>78</v>
      </c>
      <c r="F3551" s="13" t="s">
        <v>3463</v>
      </c>
      <c r="G3551" s="12">
        <v>88270</v>
      </c>
      <c r="H3551" s="13" t="s">
        <v>3464</v>
      </c>
      <c r="I3551" s="12">
        <v>420</v>
      </c>
      <c r="J3551" s="13" t="s">
        <v>19</v>
      </c>
      <c r="K3551" s="13" t="s">
        <v>20</v>
      </c>
      <c r="L3551" s="12">
        <v>50000000</v>
      </c>
      <c r="M3551" s="12">
        <v>2003</v>
      </c>
      <c r="N3551" s="12">
        <v>7.5</v>
      </c>
      <c r="O3551" s="22">
        <f>IMDB_Movies!$C2792-IMDB_Movies!$L2792</f>
        <v>-2326217</v>
      </c>
    </row>
    <row r="3552" spans="1:15" x14ac:dyDescent="0.35">
      <c r="A3552" s="11" t="s">
        <v>743</v>
      </c>
      <c r="B3552" s="12">
        <v>552</v>
      </c>
      <c r="C3552" s="12">
        <v>124976634</v>
      </c>
      <c r="D3552" s="13" t="s">
        <v>932</v>
      </c>
      <c r="E3552" s="13" t="s">
        <v>933</v>
      </c>
      <c r="F3552" s="13" t="s">
        <v>934</v>
      </c>
      <c r="G3552" s="12">
        <v>440084</v>
      </c>
      <c r="H3552" s="13" t="s">
        <v>935</v>
      </c>
      <c r="I3552" s="12">
        <v>755</v>
      </c>
      <c r="J3552" s="13" t="s">
        <v>19</v>
      </c>
      <c r="K3552" s="13" t="s">
        <v>20</v>
      </c>
      <c r="L3552" s="12">
        <v>120000000</v>
      </c>
      <c r="M3552" s="12">
        <v>2012</v>
      </c>
      <c r="N3552" s="12">
        <v>8</v>
      </c>
      <c r="O3552" s="22">
        <f>IMDB_Movies!$C1236-IMDB_Movies!$L1236</f>
        <v>2514138</v>
      </c>
    </row>
    <row r="3553" spans="1:15" x14ac:dyDescent="0.35">
      <c r="A3553" s="15" t="s">
        <v>2630</v>
      </c>
      <c r="B3553" s="8">
        <v>213</v>
      </c>
      <c r="C3553" s="8">
        <v>80574010</v>
      </c>
      <c r="D3553" s="7" t="s">
        <v>151</v>
      </c>
      <c r="E3553" s="7" t="s">
        <v>47</v>
      </c>
      <c r="F3553" s="7" t="s">
        <v>2631</v>
      </c>
      <c r="G3553" s="8">
        <v>63493</v>
      </c>
      <c r="H3553" s="7" t="s">
        <v>2632</v>
      </c>
      <c r="I3553" s="8">
        <v>302</v>
      </c>
      <c r="J3553" s="7" t="s">
        <v>19</v>
      </c>
      <c r="K3553" s="7" t="s">
        <v>20</v>
      </c>
      <c r="L3553" s="8">
        <v>60000000</v>
      </c>
      <c r="M3553" s="8">
        <v>2010</v>
      </c>
      <c r="N3553" s="8">
        <v>5.7</v>
      </c>
      <c r="O3553" s="21">
        <f>IMDB_Movies!$C3492-IMDB_Movies!$L3492</f>
        <v>169437578</v>
      </c>
    </row>
    <row r="3554" spans="1:15" x14ac:dyDescent="0.35">
      <c r="A3554" s="14" t="s">
        <v>1651</v>
      </c>
      <c r="B3554" s="6">
        <v>225</v>
      </c>
      <c r="C3554" s="6">
        <v>61280963</v>
      </c>
      <c r="D3554" s="5" t="s">
        <v>2821</v>
      </c>
      <c r="E3554" s="5" t="s">
        <v>3004</v>
      </c>
      <c r="F3554" s="5" t="s">
        <v>4611</v>
      </c>
      <c r="G3554" s="6">
        <v>79877</v>
      </c>
      <c r="H3554" s="5" t="s">
        <v>4612</v>
      </c>
      <c r="I3554" s="6">
        <v>677</v>
      </c>
      <c r="J3554" s="5" t="s">
        <v>19</v>
      </c>
      <c r="K3554" s="5" t="s">
        <v>20</v>
      </c>
      <c r="L3554" s="6">
        <v>33000000</v>
      </c>
      <c r="M3554" s="6">
        <v>2000</v>
      </c>
      <c r="N3554" s="6">
        <v>6.3</v>
      </c>
      <c r="O3554" s="21">
        <f>IMDB_Movies!$C3802-IMDB_Movies!$L3802</f>
        <v>-515779</v>
      </c>
    </row>
    <row r="3555" spans="1:15" x14ac:dyDescent="0.35">
      <c r="A3555" s="15" t="s">
        <v>333</v>
      </c>
      <c r="B3555" s="8">
        <v>250</v>
      </c>
      <c r="C3555" s="8">
        <v>289907418</v>
      </c>
      <c r="D3555" s="7" t="s">
        <v>196</v>
      </c>
      <c r="E3555" s="7" t="s">
        <v>197</v>
      </c>
      <c r="F3555" s="7" t="s">
        <v>991</v>
      </c>
      <c r="G3555" s="8">
        <v>585659</v>
      </c>
      <c r="H3555" s="7" t="s">
        <v>993</v>
      </c>
      <c r="I3555" s="8">
        <v>593</v>
      </c>
      <c r="J3555" s="7" t="s">
        <v>19</v>
      </c>
      <c r="K3555" s="7" t="s">
        <v>20</v>
      </c>
      <c r="L3555" s="8">
        <v>115000000</v>
      </c>
      <c r="M3555" s="8">
        <v>2001</v>
      </c>
      <c r="N3555" s="8">
        <v>8.1</v>
      </c>
      <c r="O3555" s="21">
        <f>IMDB_Movies!$C1009-IMDB_Movies!$L1009</f>
        <v>17721635</v>
      </c>
    </row>
    <row r="3556" spans="1:15" x14ac:dyDescent="0.35">
      <c r="A3556" s="14" t="s">
        <v>2796</v>
      </c>
      <c r="B3556" s="6">
        <v>79</v>
      </c>
      <c r="C3556" s="6">
        <v>32940507</v>
      </c>
      <c r="D3556" s="5" t="s">
        <v>329</v>
      </c>
      <c r="E3556" s="5" t="s">
        <v>683</v>
      </c>
      <c r="F3556" s="5" t="s">
        <v>2797</v>
      </c>
      <c r="G3556" s="6">
        <v>54316</v>
      </c>
      <c r="H3556" s="5" t="s">
        <v>2798</v>
      </c>
      <c r="I3556" s="6">
        <v>127</v>
      </c>
      <c r="J3556" s="5" t="s">
        <v>19</v>
      </c>
      <c r="K3556" s="5" t="s">
        <v>20</v>
      </c>
      <c r="L3556" s="6">
        <v>60000000</v>
      </c>
      <c r="M3556" s="6">
        <v>1998</v>
      </c>
      <c r="N3556" s="6">
        <v>6.1</v>
      </c>
      <c r="O3556" s="21">
        <f>IMDB_Movies!$C647-IMDB_Movies!$L647</f>
        <v>8168741</v>
      </c>
    </row>
    <row r="3557" spans="1:15" x14ac:dyDescent="0.35">
      <c r="A3557" s="14" t="s">
        <v>5960</v>
      </c>
      <c r="B3557" s="6">
        <v>25</v>
      </c>
      <c r="C3557" s="6">
        <v>5694308</v>
      </c>
      <c r="D3557" s="5" t="s">
        <v>2562</v>
      </c>
      <c r="E3557" s="5" t="s">
        <v>1126</v>
      </c>
      <c r="F3557" s="5" t="s">
        <v>9340</v>
      </c>
      <c r="G3557" s="6">
        <v>13815</v>
      </c>
      <c r="H3557" s="5" t="s">
        <v>9341</v>
      </c>
      <c r="I3557" s="6">
        <v>46</v>
      </c>
      <c r="J3557" s="5" t="s">
        <v>19</v>
      </c>
      <c r="K3557" s="5" t="s">
        <v>20</v>
      </c>
      <c r="L3557" s="6">
        <v>7000000</v>
      </c>
      <c r="M3557" s="6">
        <v>2007</v>
      </c>
      <c r="N3557" s="6">
        <v>2</v>
      </c>
      <c r="O3557" s="22">
        <f>IMDB_Movies!$C2634-IMDB_Movies!$L2634</f>
        <v>-53559509</v>
      </c>
    </row>
    <row r="3558" spans="1:15" x14ac:dyDescent="0.35">
      <c r="A3558" s="14" t="s">
        <v>3604</v>
      </c>
      <c r="B3558" s="6">
        <v>137</v>
      </c>
      <c r="C3558" s="6">
        <v>8111360</v>
      </c>
      <c r="D3558" s="5" t="s">
        <v>1444</v>
      </c>
      <c r="E3558" s="5" t="s">
        <v>2695</v>
      </c>
      <c r="F3558" s="5" t="s">
        <v>8730</v>
      </c>
      <c r="G3558" s="6">
        <v>34848</v>
      </c>
      <c r="H3558" s="5" t="s">
        <v>8731</v>
      </c>
      <c r="I3558" s="6">
        <v>203</v>
      </c>
      <c r="J3558" s="5" t="s">
        <v>19</v>
      </c>
      <c r="K3558" s="5" t="s">
        <v>31</v>
      </c>
      <c r="L3558" s="6">
        <v>10000000</v>
      </c>
      <c r="M3558" s="6">
        <v>2002</v>
      </c>
      <c r="N3558" s="6">
        <v>7.4</v>
      </c>
      <c r="O3558" s="21">
        <f>IMDB_Movies!$C2797-IMDB_Movies!$L2797</f>
        <v>17244913</v>
      </c>
    </row>
    <row r="3559" spans="1:15" x14ac:dyDescent="0.35">
      <c r="A3559" s="14" t="s">
        <v>7831</v>
      </c>
      <c r="B3559" s="6">
        <v>140</v>
      </c>
      <c r="C3559" s="6">
        <v>74205</v>
      </c>
      <c r="D3559" s="5" t="s">
        <v>2243</v>
      </c>
      <c r="E3559" s="5" t="s">
        <v>168</v>
      </c>
      <c r="F3559" s="5" t="s">
        <v>7833</v>
      </c>
      <c r="G3559" s="6">
        <v>18646</v>
      </c>
      <c r="H3559" s="5" t="s">
        <v>7834</v>
      </c>
      <c r="I3559" s="6">
        <v>81</v>
      </c>
      <c r="J3559" s="5" t="s">
        <v>19</v>
      </c>
      <c r="K3559" s="5" t="s">
        <v>4826</v>
      </c>
      <c r="L3559" s="6">
        <v>14200000</v>
      </c>
      <c r="M3559" s="6">
        <v>2005</v>
      </c>
      <c r="N3559" s="6">
        <v>7.4</v>
      </c>
      <c r="O3559" s="21">
        <f>IMDB_Movies!$C2988-IMDB_Movies!$L2988</f>
        <v>573641</v>
      </c>
    </row>
    <row r="3560" spans="1:15" x14ac:dyDescent="0.35">
      <c r="A3560" s="15" t="s">
        <v>5554</v>
      </c>
      <c r="B3560" s="8">
        <v>140</v>
      </c>
      <c r="C3560" s="8">
        <v>24848292</v>
      </c>
      <c r="D3560" s="7" t="s">
        <v>2149</v>
      </c>
      <c r="E3560" s="7" t="s">
        <v>461</v>
      </c>
      <c r="F3560" s="7" t="s">
        <v>6391</v>
      </c>
      <c r="G3560" s="8">
        <v>80556</v>
      </c>
      <c r="H3560" s="7" t="s">
        <v>6392</v>
      </c>
      <c r="I3560" s="8">
        <v>184</v>
      </c>
      <c r="J3560" s="7" t="s">
        <v>19</v>
      </c>
      <c r="K3560" s="7" t="s">
        <v>20</v>
      </c>
      <c r="L3560" s="8">
        <v>20000000</v>
      </c>
      <c r="M3560" s="8">
        <v>2008</v>
      </c>
      <c r="N3560" s="8">
        <v>6.6</v>
      </c>
      <c r="O3560" s="21">
        <f>IMDB_Movies!$C803-IMDB_Movies!$L803</f>
        <v>38192114</v>
      </c>
    </row>
    <row r="3561" spans="1:15" x14ac:dyDescent="0.35">
      <c r="A3561" s="14" t="s">
        <v>2421</v>
      </c>
      <c r="B3561" s="6">
        <v>69</v>
      </c>
      <c r="C3561" s="6">
        <v>70960517</v>
      </c>
      <c r="D3561" s="5" t="s">
        <v>151</v>
      </c>
      <c r="E3561" s="5" t="s">
        <v>2421</v>
      </c>
      <c r="F3561" s="5" t="s">
        <v>6262</v>
      </c>
      <c r="G3561" s="6">
        <v>54631</v>
      </c>
      <c r="H3561" s="5" t="s">
        <v>6263</v>
      </c>
      <c r="I3561" s="6">
        <v>192</v>
      </c>
      <c r="J3561" s="5" t="s">
        <v>19</v>
      </c>
      <c r="K3561" s="5" t="s">
        <v>20</v>
      </c>
      <c r="L3561" s="6">
        <v>35000000</v>
      </c>
      <c r="M3561" s="6">
        <v>1995</v>
      </c>
      <c r="N3561" s="6">
        <v>7.5</v>
      </c>
      <c r="O3561" s="22">
        <f>IMDB_Movies!$C3413-IMDB_Movies!$L3413</f>
        <v>-5973565</v>
      </c>
    </row>
    <row r="3562" spans="1:15" x14ac:dyDescent="0.35">
      <c r="A3562" s="14" t="s">
        <v>11186</v>
      </c>
      <c r="B3562" s="6">
        <v>360</v>
      </c>
      <c r="C3562" s="6">
        <v>140530114</v>
      </c>
      <c r="D3562" s="5" t="s">
        <v>4060</v>
      </c>
      <c r="E3562" s="5" t="s">
        <v>11187</v>
      </c>
      <c r="F3562" s="5" t="s">
        <v>11188</v>
      </c>
      <c r="G3562" s="6">
        <v>186786</v>
      </c>
      <c r="H3562" s="5" t="s">
        <v>11189</v>
      </c>
      <c r="I3562" s="6">
        <v>3400</v>
      </c>
      <c r="J3562" s="5" t="s">
        <v>19</v>
      </c>
      <c r="K3562" s="5" t="s">
        <v>20</v>
      </c>
      <c r="L3562" s="6">
        <v>60000</v>
      </c>
      <c r="M3562" s="6">
        <v>1999</v>
      </c>
      <c r="N3562" s="6">
        <v>6.4</v>
      </c>
      <c r="O3562" s="22">
        <f>IMDB_Movies!$C3695-IMDB_Movies!$L3695</f>
        <v>36667870</v>
      </c>
    </row>
    <row r="3563" spans="1:15" x14ac:dyDescent="0.35">
      <c r="A3563" s="14" t="s">
        <v>1094</v>
      </c>
      <c r="B3563" s="6">
        <v>157</v>
      </c>
      <c r="C3563" s="6">
        <v>65653758</v>
      </c>
      <c r="D3563" s="5" t="s">
        <v>23</v>
      </c>
      <c r="E3563" s="5" t="s">
        <v>449</v>
      </c>
      <c r="F3563" s="5" t="s">
        <v>1514</v>
      </c>
      <c r="G3563" s="6">
        <v>102747</v>
      </c>
      <c r="H3563" s="5" t="s">
        <v>1515</v>
      </c>
      <c r="I3563" s="6">
        <v>316</v>
      </c>
      <c r="J3563" s="5" t="s">
        <v>19</v>
      </c>
      <c r="K3563" s="5" t="s">
        <v>20</v>
      </c>
      <c r="L3563" s="6">
        <v>95000000</v>
      </c>
      <c r="M3563" s="6">
        <v>2003</v>
      </c>
      <c r="N3563" s="6">
        <v>5.5</v>
      </c>
      <c r="O3563" s="22">
        <f>IMDB_Movies!$C222-IMDB_Movies!$L222</f>
        <v>4440119</v>
      </c>
    </row>
    <row r="3564" spans="1:15" x14ac:dyDescent="0.35">
      <c r="A3564" s="15" t="s">
        <v>1822</v>
      </c>
      <c r="B3564" s="8">
        <v>102</v>
      </c>
      <c r="C3564" s="8">
        <v>69102910</v>
      </c>
      <c r="D3564" s="7" t="s">
        <v>1823</v>
      </c>
      <c r="E3564" s="7" t="s">
        <v>314</v>
      </c>
      <c r="F3564" s="7" t="s">
        <v>1824</v>
      </c>
      <c r="G3564" s="8">
        <v>58402</v>
      </c>
      <c r="H3564" s="7" t="s">
        <v>1825</v>
      </c>
      <c r="I3564" s="8">
        <v>370</v>
      </c>
      <c r="J3564" s="7" t="s">
        <v>19</v>
      </c>
      <c r="K3564" s="7" t="s">
        <v>20</v>
      </c>
      <c r="L3564" s="8">
        <v>80000000</v>
      </c>
      <c r="M3564" s="8">
        <v>1998</v>
      </c>
      <c r="N3564" s="8">
        <v>5.0999999999999996</v>
      </c>
      <c r="O3564" s="21">
        <f>IMDB_Movies!$C199-IMDB_Movies!$L199</f>
        <v>100315155</v>
      </c>
    </row>
    <row r="3565" spans="1:15" x14ac:dyDescent="0.35">
      <c r="A3565" s="15" t="s">
        <v>7451</v>
      </c>
      <c r="B3565" s="8">
        <v>40</v>
      </c>
      <c r="C3565" s="8">
        <v>1181197</v>
      </c>
      <c r="D3565" s="7" t="s">
        <v>1308</v>
      </c>
      <c r="E3565" s="7" t="s">
        <v>1057</v>
      </c>
      <c r="F3565" s="7" t="s">
        <v>7452</v>
      </c>
      <c r="G3565" s="8">
        <v>3299</v>
      </c>
      <c r="H3565" s="7" t="s">
        <v>7453</v>
      </c>
      <c r="I3565" s="8">
        <v>24</v>
      </c>
      <c r="J3565" s="7" t="s">
        <v>19</v>
      </c>
      <c r="K3565" s="7" t="s">
        <v>20</v>
      </c>
      <c r="L3565" s="8">
        <v>15500000</v>
      </c>
      <c r="M3565" s="8">
        <v>2005</v>
      </c>
      <c r="N3565" s="8">
        <v>5.9</v>
      </c>
      <c r="O3565" s="21">
        <f>IMDB_Movies!$C3376-IMDB_Movies!$L3376</f>
        <v>21045445</v>
      </c>
    </row>
    <row r="3566" spans="1:15" x14ac:dyDescent="0.35">
      <c r="A3566" s="14" t="s">
        <v>11561</v>
      </c>
      <c r="B3566" s="6">
        <v>8</v>
      </c>
      <c r="C3566" s="6">
        <v>8231</v>
      </c>
      <c r="D3566" s="5" t="s">
        <v>3426</v>
      </c>
      <c r="E3566" s="5" t="s">
        <v>11562</v>
      </c>
      <c r="F3566" s="5" t="s">
        <v>11563</v>
      </c>
      <c r="G3566" s="6">
        <v>803</v>
      </c>
      <c r="H3566" s="5" t="s">
        <v>11564</v>
      </c>
      <c r="I3566" s="6">
        <v>16</v>
      </c>
      <c r="J3566" s="5" t="s">
        <v>19</v>
      </c>
      <c r="K3566" s="5" t="s">
        <v>20</v>
      </c>
      <c r="L3566" s="6">
        <v>27000</v>
      </c>
      <c r="M3566" s="6">
        <v>1971</v>
      </c>
      <c r="N3566" s="6">
        <v>6.7</v>
      </c>
      <c r="O3566" s="22">
        <f>IMDB_Movies!$C3121-IMDB_Movies!$L3121</f>
        <v>-18987439</v>
      </c>
    </row>
    <row r="3567" spans="1:15" x14ac:dyDescent="0.35">
      <c r="A3567" s="14" t="s">
        <v>116</v>
      </c>
      <c r="B3567" s="6">
        <v>446</v>
      </c>
      <c r="C3567" s="6">
        <v>218051260</v>
      </c>
      <c r="D3567" s="5" t="s">
        <v>146</v>
      </c>
      <c r="E3567" s="5" t="s">
        <v>147</v>
      </c>
      <c r="F3567" s="5" t="s">
        <v>148</v>
      </c>
      <c r="G3567" s="6">
        <v>316020</v>
      </c>
      <c r="H3567" s="5" t="s">
        <v>149</v>
      </c>
      <c r="I3567" s="6">
        <v>2618</v>
      </c>
      <c r="J3567" s="5" t="s">
        <v>19</v>
      </c>
      <c r="K3567" s="5" t="s">
        <v>122</v>
      </c>
      <c r="L3567" s="6">
        <v>207000000</v>
      </c>
      <c r="M3567" s="6">
        <v>2005</v>
      </c>
      <c r="N3567" s="6">
        <v>7.2</v>
      </c>
      <c r="O3567" s="22">
        <f>IMDB_Movies!$C158-IMDB_Movies!$L158</f>
        <v>19068786</v>
      </c>
    </row>
    <row r="3568" spans="1:15" x14ac:dyDescent="0.35">
      <c r="A3568" s="14" t="s">
        <v>9017</v>
      </c>
      <c r="B3568" s="6">
        <v>66</v>
      </c>
      <c r="C3568" s="6">
        <v>162</v>
      </c>
      <c r="D3568" s="5" t="s">
        <v>242</v>
      </c>
      <c r="E3568" s="5" t="s">
        <v>4076</v>
      </c>
      <c r="F3568" s="5" t="s">
        <v>9018</v>
      </c>
      <c r="G3568" s="6">
        <v>5228</v>
      </c>
      <c r="H3568" s="5" t="s">
        <v>9019</v>
      </c>
      <c r="I3568" s="6">
        <v>38</v>
      </c>
      <c r="J3568" s="5" t="s">
        <v>19</v>
      </c>
      <c r="K3568" s="5" t="s">
        <v>7804</v>
      </c>
      <c r="L3568" s="6">
        <v>9000000</v>
      </c>
      <c r="M3568" s="6">
        <v>2014</v>
      </c>
      <c r="N3568" s="6">
        <v>5.7</v>
      </c>
      <c r="O3568" s="21">
        <f>IMDB_Movies!$C749-IMDB_Movies!$L749</f>
        <v>-4776122</v>
      </c>
    </row>
    <row r="3569" spans="1:15" x14ac:dyDescent="0.35">
      <c r="A3569" s="14" t="s">
        <v>1968</v>
      </c>
      <c r="B3569" s="6">
        <v>306</v>
      </c>
      <c r="C3569" s="6">
        <v>368049635</v>
      </c>
      <c r="D3569" s="5" t="s">
        <v>1428</v>
      </c>
      <c r="E3569" s="5" t="s">
        <v>370</v>
      </c>
      <c r="F3569" s="5" t="s">
        <v>1970</v>
      </c>
      <c r="G3569" s="6">
        <v>286877</v>
      </c>
      <c r="H3569" s="5" t="s">
        <v>1971</v>
      </c>
      <c r="I3569" s="6">
        <v>284</v>
      </c>
      <c r="J3569" s="5" t="s">
        <v>19</v>
      </c>
      <c r="K3569" s="5" t="s">
        <v>20</v>
      </c>
      <c r="L3569" s="6">
        <v>76000000</v>
      </c>
      <c r="M3569" s="6">
        <v>2013</v>
      </c>
      <c r="N3569" s="6">
        <v>7.5</v>
      </c>
      <c r="O3569" s="22">
        <f>IMDB_Movies!$C1380-IMDB_Movies!$L1380</f>
        <v>-8069340</v>
      </c>
    </row>
    <row r="3570" spans="1:15" x14ac:dyDescent="0.35">
      <c r="A3570" s="14" t="s">
        <v>1393</v>
      </c>
      <c r="B3570" s="6">
        <v>412</v>
      </c>
      <c r="C3570" s="6">
        <v>67344392</v>
      </c>
      <c r="D3570" s="5" t="s">
        <v>34</v>
      </c>
      <c r="E3570" s="5" t="s">
        <v>683</v>
      </c>
      <c r="F3570" s="5" t="s">
        <v>1395</v>
      </c>
      <c r="G3570" s="6">
        <v>165618</v>
      </c>
      <c r="H3570" s="5" t="s">
        <v>1396</v>
      </c>
      <c r="I3570" s="6">
        <v>503</v>
      </c>
      <c r="J3570" s="5" t="s">
        <v>19</v>
      </c>
      <c r="K3570" s="5" t="s">
        <v>20</v>
      </c>
      <c r="L3570" s="6">
        <v>92000000</v>
      </c>
      <c r="M3570" s="6">
        <v>2013</v>
      </c>
      <c r="N3570" s="6">
        <v>5.3</v>
      </c>
      <c r="O3570" s="21">
        <f>IMDB_Movies!$C965-IMDB_Movies!$L965</f>
        <v>-56403089</v>
      </c>
    </row>
    <row r="3571" spans="1:15" x14ac:dyDescent="0.35">
      <c r="A3571" s="11" t="s">
        <v>672</v>
      </c>
      <c r="B3571" s="12">
        <v>264</v>
      </c>
      <c r="C3571" s="12">
        <v>160201106</v>
      </c>
      <c r="D3571" s="13" t="s">
        <v>28</v>
      </c>
      <c r="E3571" s="13" t="s">
        <v>674</v>
      </c>
      <c r="F3571" s="13" t="s">
        <v>675</v>
      </c>
      <c r="G3571" s="12">
        <v>169914</v>
      </c>
      <c r="H3571" s="13" t="s">
        <v>677</v>
      </c>
      <c r="I3571" s="12">
        <v>1185</v>
      </c>
      <c r="J3571" s="13" t="s">
        <v>19</v>
      </c>
      <c r="K3571" s="13" t="s">
        <v>31</v>
      </c>
      <c r="L3571" s="12">
        <v>142000000</v>
      </c>
      <c r="M3571" s="12">
        <v>2002</v>
      </c>
      <c r="N3571" s="12">
        <v>6.1</v>
      </c>
      <c r="O3571" s="22">
        <f>IMDB_Movies!$C412-IMDB_Movies!$L412</f>
        <v>-27330724</v>
      </c>
    </row>
    <row r="3572" spans="1:15" x14ac:dyDescent="0.35">
      <c r="A3572" s="11" t="s">
        <v>1712</v>
      </c>
      <c r="B3572" s="12">
        <v>173</v>
      </c>
      <c r="C3572" s="12">
        <v>88200225</v>
      </c>
      <c r="D3572" s="13" t="s">
        <v>706</v>
      </c>
      <c r="E3572" s="13" t="s">
        <v>792</v>
      </c>
      <c r="F3572" s="13" t="s">
        <v>2679</v>
      </c>
      <c r="G3572" s="12">
        <v>120795</v>
      </c>
      <c r="H3572" s="13" t="s">
        <v>2680</v>
      </c>
      <c r="I3572" s="12">
        <v>308</v>
      </c>
      <c r="J3572" s="13" t="s">
        <v>19</v>
      </c>
      <c r="K3572" s="13" t="s">
        <v>20</v>
      </c>
      <c r="L3572" s="12">
        <v>60000000</v>
      </c>
      <c r="M3572" s="12">
        <v>2004</v>
      </c>
      <c r="N3572" s="12">
        <v>6.1</v>
      </c>
      <c r="O3572" s="22">
        <f>IMDB_Movies!$C1774-IMDB_Movies!$L1774</f>
        <v>-149237822</v>
      </c>
    </row>
    <row r="3573" spans="1:15" x14ac:dyDescent="0.35">
      <c r="A3573" s="15" t="s">
        <v>7811</v>
      </c>
      <c r="B3573" s="8">
        <v>19</v>
      </c>
      <c r="C3573" s="8">
        <v>22723</v>
      </c>
      <c r="D3573" s="7" t="s">
        <v>7812</v>
      </c>
      <c r="E3573" s="7" t="s">
        <v>224</v>
      </c>
      <c r="F3573" s="7" t="s">
        <v>7813</v>
      </c>
      <c r="G3573" s="8">
        <v>2236</v>
      </c>
      <c r="H3573" s="7" t="s">
        <v>7814</v>
      </c>
      <c r="I3573" s="8">
        <v>40</v>
      </c>
      <c r="J3573" s="7" t="s">
        <v>19</v>
      </c>
      <c r="K3573" s="7" t="s">
        <v>539</v>
      </c>
      <c r="L3573" s="8">
        <v>25000000</v>
      </c>
      <c r="M3573" s="8">
        <v>2001</v>
      </c>
      <c r="N3573" s="8">
        <v>4.5</v>
      </c>
      <c r="O3573" s="21">
        <f>IMDB_Movies!$C533-IMDB_Movies!$L533</f>
        <v>-890722</v>
      </c>
    </row>
    <row r="3574" spans="1:15" x14ac:dyDescent="0.35">
      <c r="A3574" s="15" t="s">
        <v>2498</v>
      </c>
      <c r="B3574" s="8">
        <v>193</v>
      </c>
      <c r="C3574" s="8">
        <v>32519322</v>
      </c>
      <c r="D3574" s="7" t="s">
        <v>4560</v>
      </c>
      <c r="E3574" s="7" t="s">
        <v>4685</v>
      </c>
      <c r="F3574" s="7" t="s">
        <v>4686</v>
      </c>
      <c r="G3574" s="8">
        <v>497946</v>
      </c>
      <c r="H3574" s="7" t="s">
        <v>4687</v>
      </c>
      <c r="I3574" s="8">
        <v>761</v>
      </c>
      <c r="J3574" s="7" t="s">
        <v>19</v>
      </c>
      <c r="K3574" s="7" t="s">
        <v>1003</v>
      </c>
      <c r="L3574" s="8">
        <v>35000000</v>
      </c>
      <c r="M3574" s="8">
        <v>2002</v>
      </c>
      <c r="N3574" s="8">
        <v>8.5</v>
      </c>
      <c r="O3574" s="21">
        <f>IMDB_Movies!$C1601-IMDB_Movies!$L1601</f>
        <v>6532308</v>
      </c>
    </row>
    <row r="3575" spans="1:15" x14ac:dyDescent="0.35">
      <c r="A3575" s="14" t="s">
        <v>1769</v>
      </c>
      <c r="B3575" s="6">
        <v>79</v>
      </c>
      <c r="C3575" s="6">
        <v>676698</v>
      </c>
      <c r="D3575" s="5" t="s">
        <v>1457</v>
      </c>
      <c r="E3575" s="5" t="s">
        <v>1900</v>
      </c>
      <c r="F3575" s="5" t="s">
        <v>7159</v>
      </c>
      <c r="G3575" s="6">
        <v>26730</v>
      </c>
      <c r="H3575" s="5" t="s">
        <v>7160</v>
      </c>
      <c r="I3575" s="6">
        <v>180</v>
      </c>
      <c r="J3575" s="5" t="s">
        <v>19</v>
      </c>
      <c r="K3575" s="5" t="s">
        <v>20</v>
      </c>
      <c r="L3575" s="6">
        <v>18000000</v>
      </c>
      <c r="M3575" s="6">
        <v>2002</v>
      </c>
      <c r="N3575" s="6">
        <v>7.2</v>
      </c>
      <c r="O3575" s="22">
        <f>IMDB_Movies!$C2722-IMDB_Movies!$L2722</f>
        <v>2103828</v>
      </c>
    </row>
    <row r="3576" spans="1:15" x14ac:dyDescent="0.35">
      <c r="A3576" s="11" t="s">
        <v>10101</v>
      </c>
      <c r="B3576" s="12">
        <v>116</v>
      </c>
      <c r="C3576" s="12">
        <v>864959</v>
      </c>
      <c r="D3576" s="13" t="s">
        <v>117</v>
      </c>
      <c r="E3576" s="13" t="s">
        <v>10102</v>
      </c>
      <c r="F3576" s="13" t="s">
        <v>10103</v>
      </c>
      <c r="G3576" s="12">
        <v>20275</v>
      </c>
      <c r="H3576" s="13" t="s">
        <v>10104</v>
      </c>
      <c r="I3576" s="12">
        <v>151</v>
      </c>
      <c r="J3576" s="13" t="s">
        <v>19</v>
      </c>
      <c r="K3576" s="13" t="s">
        <v>31</v>
      </c>
      <c r="L3576" s="12">
        <v>4000000</v>
      </c>
      <c r="M3576" s="12">
        <v>2005</v>
      </c>
      <c r="N3576" s="12">
        <v>6.9</v>
      </c>
      <c r="O3576" s="22">
        <f>IMDB_Movies!$C1318-IMDB_Movies!$L1318</f>
        <v>-1231955</v>
      </c>
    </row>
    <row r="3577" spans="1:15" x14ac:dyDescent="0.35">
      <c r="A3577" s="14" t="s">
        <v>7193</v>
      </c>
      <c r="B3577" s="6">
        <v>38</v>
      </c>
      <c r="C3577" s="6">
        <v>325491</v>
      </c>
      <c r="D3577" s="5" t="s">
        <v>1444</v>
      </c>
      <c r="E3577" s="5" t="s">
        <v>7194</v>
      </c>
      <c r="F3577" s="5" t="s">
        <v>7195</v>
      </c>
      <c r="G3577" s="6">
        <v>4387</v>
      </c>
      <c r="H3577" s="5" t="s">
        <v>7196</v>
      </c>
      <c r="I3577" s="6">
        <v>67</v>
      </c>
      <c r="J3577" s="5" t="s">
        <v>19</v>
      </c>
      <c r="K3577" s="5" t="s">
        <v>20</v>
      </c>
      <c r="L3577" s="6">
        <v>17500000</v>
      </c>
      <c r="M3577" s="6">
        <v>2002</v>
      </c>
      <c r="N3577" s="6">
        <v>6</v>
      </c>
      <c r="O3577" s="22">
        <f>IMDB_Movies!$C2846-IMDB_Movies!$L2846</f>
        <v>-9018150</v>
      </c>
    </row>
    <row r="3578" spans="1:15" x14ac:dyDescent="0.35">
      <c r="A3578" s="14" t="s">
        <v>6968</v>
      </c>
      <c r="B3578" s="6">
        <v>31</v>
      </c>
      <c r="C3578" s="6">
        <v>1292527</v>
      </c>
      <c r="D3578" s="5" t="s">
        <v>6969</v>
      </c>
      <c r="E3578" s="5" t="s">
        <v>197</v>
      </c>
      <c r="F3578" s="5" t="s">
        <v>6970</v>
      </c>
      <c r="G3578" s="6">
        <v>3536</v>
      </c>
      <c r="H3578" s="5" t="s">
        <v>6971</v>
      </c>
      <c r="I3578" s="6">
        <v>44</v>
      </c>
      <c r="J3578" s="5" t="s">
        <v>19</v>
      </c>
      <c r="K3578" s="5" t="s">
        <v>1003</v>
      </c>
      <c r="L3578" s="6">
        <v>19000000</v>
      </c>
      <c r="M3578" s="6">
        <v>1996</v>
      </c>
      <c r="N3578" s="6">
        <v>6.3</v>
      </c>
      <c r="O3578" s="22">
        <f>IMDB_Movies!$C2700-IMDB_Movies!$L2700</f>
        <v>181225</v>
      </c>
    </row>
    <row r="3579" spans="1:15" x14ac:dyDescent="0.35">
      <c r="A3579" s="11" t="s">
        <v>110</v>
      </c>
      <c r="B3579" s="12">
        <v>55</v>
      </c>
      <c r="C3579" s="12">
        <v>113502246</v>
      </c>
      <c r="D3579" s="13" t="s">
        <v>1855</v>
      </c>
      <c r="E3579" s="13" t="s">
        <v>2598</v>
      </c>
      <c r="F3579" s="13" t="s">
        <v>5065</v>
      </c>
      <c r="G3579" s="12">
        <v>96607</v>
      </c>
      <c r="H3579" s="13" t="s">
        <v>5066</v>
      </c>
      <c r="I3579" s="12">
        <v>125</v>
      </c>
      <c r="J3579" s="13" t="s">
        <v>19</v>
      </c>
      <c r="K3579" s="13" t="s">
        <v>20</v>
      </c>
      <c r="L3579" s="12">
        <v>38000000</v>
      </c>
      <c r="M3579" s="12">
        <v>1991</v>
      </c>
      <c r="N3579" s="12">
        <v>6.8</v>
      </c>
      <c r="O3579" s="22">
        <f>IMDB_Movies!$C2366-IMDB_Movies!$L2366</f>
        <v>-30348023</v>
      </c>
    </row>
    <row r="3580" spans="1:15" x14ac:dyDescent="0.35">
      <c r="A3580" s="14" t="s">
        <v>2351</v>
      </c>
      <c r="B3580" s="6">
        <v>125</v>
      </c>
      <c r="C3580" s="6">
        <v>29655590</v>
      </c>
      <c r="D3580" s="5" t="s">
        <v>679</v>
      </c>
      <c r="E3580" s="5" t="s">
        <v>557</v>
      </c>
      <c r="F3580" s="5" t="s">
        <v>2352</v>
      </c>
      <c r="G3580" s="6">
        <v>53970</v>
      </c>
      <c r="H3580" s="5" t="s">
        <v>2353</v>
      </c>
      <c r="I3580" s="6">
        <v>435</v>
      </c>
      <c r="J3580" s="5" t="s">
        <v>19</v>
      </c>
      <c r="K3580" s="5" t="s">
        <v>20</v>
      </c>
      <c r="L3580" s="6">
        <v>65000000</v>
      </c>
      <c r="M3580" s="6">
        <v>1999</v>
      </c>
      <c r="N3580" s="6">
        <v>6</v>
      </c>
      <c r="O3580" s="22">
        <f>IMDB_Movies!$C542-IMDB_Movies!$L542</f>
        <v>154100000</v>
      </c>
    </row>
    <row r="3581" spans="1:15" x14ac:dyDescent="0.35">
      <c r="A3581" s="15" t="s">
        <v>4159</v>
      </c>
      <c r="B3581" s="8">
        <v>201</v>
      </c>
      <c r="C3581" s="8">
        <v>38543473</v>
      </c>
      <c r="D3581" s="7" t="s">
        <v>1136</v>
      </c>
      <c r="E3581" s="7" t="s">
        <v>2988</v>
      </c>
      <c r="F3581" s="7" t="s">
        <v>4160</v>
      </c>
      <c r="G3581" s="8">
        <v>84382</v>
      </c>
      <c r="H3581" s="7" t="s">
        <v>4162</v>
      </c>
      <c r="I3581" s="8">
        <v>158</v>
      </c>
      <c r="J3581" s="7" t="s">
        <v>19</v>
      </c>
      <c r="K3581" s="7" t="s">
        <v>20</v>
      </c>
      <c r="L3581" s="8">
        <v>40000000</v>
      </c>
      <c r="M3581" s="8">
        <v>2014</v>
      </c>
      <c r="N3581" s="8">
        <v>5.0999999999999996</v>
      </c>
      <c r="O3581" s="21">
        <f>IMDB_Movies!$C1717-IMDB_Movies!$L1717</f>
        <v>13101109</v>
      </c>
    </row>
    <row r="3582" spans="1:15" x14ac:dyDescent="0.35">
      <c r="A3582" s="11" t="s">
        <v>1047</v>
      </c>
      <c r="B3582" s="12">
        <v>223</v>
      </c>
      <c r="C3582" s="12">
        <v>124107476</v>
      </c>
      <c r="D3582" s="13" t="s">
        <v>1444</v>
      </c>
      <c r="E3582" s="13" t="s">
        <v>529</v>
      </c>
      <c r="F3582" s="13" t="s">
        <v>3538</v>
      </c>
      <c r="G3582" s="12">
        <v>170684</v>
      </c>
      <c r="H3582" s="13" t="s">
        <v>3539</v>
      </c>
      <c r="I3582" s="12">
        <v>867</v>
      </c>
      <c r="J3582" s="13" t="s">
        <v>19</v>
      </c>
      <c r="K3582" s="13" t="s">
        <v>20</v>
      </c>
      <c r="L3582" s="12">
        <v>48000000</v>
      </c>
      <c r="M3582" s="12">
        <v>2000</v>
      </c>
      <c r="N3582" s="12">
        <v>7.6</v>
      </c>
      <c r="O3582" s="22">
        <f>IMDB_Movies!$C2790-IMDB_Movies!$L2790</f>
        <v>-24969837</v>
      </c>
    </row>
    <row r="3583" spans="1:15" x14ac:dyDescent="0.35">
      <c r="A3583" s="11" t="s">
        <v>637</v>
      </c>
      <c r="B3583" s="12">
        <v>284</v>
      </c>
      <c r="C3583" s="12">
        <v>165230261</v>
      </c>
      <c r="D3583" s="13" t="s">
        <v>565</v>
      </c>
      <c r="E3583" s="13" t="s">
        <v>402</v>
      </c>
      <c r="F3583" s="13" t="s">
        <v>638</v>
      </c>
      <c r="G3583" s="12">
        <v>182718</v>
      </c>
      <c r="H3583" s="13" t="s">
        <v>639</v>
      </c>
      <c r="I3583" s="12">
        <v>209</v>
      </c>
      <c r="J3583" s="13" t="s">
        <v>19</v>
      </c>
      <c r="K3583" s="13" t="s">
        <v>20</v>
      </c>
      <c r="L3583" s="12">
        <v>150000000</v>
      </c>
      <c r="M3583" s="12">
        <v>2011</v>
      </c>
      <c r="N3583" s="12">
        <v>7.3</v>
      </c>
      <c r="O3583" s="22">
        <f>IMDB_Movies!$C22-IMDB_Movies!$L22</f>
        <v>4768374</v>
      </c>
    </row>
    <row r="3584" spans="1:15" x14ac:dyDescent="0.35">
      <c r="A3584" s="11" t="s">
        <v>10446</v>
      </c>
      <c r="B3584" s="12">
        <v>11</v>
      </c>
      <c r="C3584" s="12">
        <v>1001437</v>
      </c>
      <c r="D3584" s="13" t="s">
        <v>151</v>
      </c>
      <c r="E3584" s="13" t="s">
        <v>11131</v>
      </c>
      <c r="F3584" s="13" t="s">
        <v>11132</v>
      </c>
      <c r="G3584" s="12">
        <v>2039</v>
      </c>
      <c r="H3584" s="13" t="s">
        <v>11133</v>
      </c>
      <c r="I3584" s="12">
        <v>28</v>
      </c>
      <c r="J3584" s="13" t="s">
        <v>19</v>
      </c>
      <c r="K3584" s="13" t="s">
        <v>20</v>
      </c>
      <c r="L3584" s="12">
        <v>800000</v>
      </c>
      <c r="M3584" s="12">
        <v>1993</v>
      </c>
      <c r="N3584" s="12">
        <v>7.2</v>
      </c>
      <c r="O3584" s="22">
        <f>IMDB_Movies!$C3433-IMDB_Movies!$L3433</f>
        <v>-5964485</v>
      </c>
    </row>
    <row r="3585" spans="1:15" x14ac:dyDescent="0.35">
      <c r="A3585" s="14" t="s">
        <v>179</v>
      </c>
      <c r="B3585" s="6">
        <v>370</v>
      </c>
      <c r="C3585" s="6">
        <v>362645141</v>
      </c>
      <c r="D3585" s="5" t="s">
        <v>389</v>
      </c>
      <c r="E3585" s="5" t="s">
        <v>62</v>
      </c>
      <c r="F3585" s="5" t="s">
        <v>390</v>
      </c>
      <c r="G3585" s="6">
        <v>106072</v>
      </c>
      <c r="H3585" s="5" t="s">
        <v>391</v>
      </c>
      <c r="I3585" s="6">
        <v>398</v>
      </c>
      <c r="J3585" s="5" t="s">
        <v>19</v>
      </c>
      <c r="K3585" s="5" t="s">
        <v>31</v>
      </c>
      <c r="L3585" s="6">
        <v>175000000</v>
      </c>
      <c r="M3585" s="6">
        <v>2016</v>
      </c>
      <c r="N3585" s="6">
        <v>7.8</v>
      </c>
      <c r="O3585" s="22">
        <f>IMDB_Movies!$C1230-IMDB_Movies!$L1230</f>
        <v>45623128</v>
      </c>
    </row>
    <row r="3586" spans="1:15" x14ac:dyDescent="0.35">
      <c r="A3586" s="14" t="s">
        <v>183</v>
      </c>
      <c r="B3586" s="6">
        <v>235</v>
      </c>
      <c r="C3586" s="6">
        <v>66257002</v>
      </c>
      <c r="D3586" s="5" t="s">
        <v>932</v>
      </c>
      <c r="E3586" s="5" t="s">
        <v>197</v>
      </c>
      <c r="F3586" s="5" t="s">
        <v>2227</v>
      </c>
      <c r="G3586" s="6">
        <v>350698</v>
      </c>
      <c r="H3586" s="5" t="s">
        <v>2228</v>
      </c>
      <c r="I3586" s="6">
        <v>816</v>
      </c>
      <c r="J3586" s="5" t="s">
        <v>19</v>
      </c>
      <c r="K3586" s="5" t="s">
        <v>20</v>
      </c>
      <c r="L3586" s="6">
        <v>70000000</v>
      </c>
      <c r="M3586" s="6">
        <v>2003</v>
      </c>
      <c r="N3586" s="6">
        <v>8</v>
      </c>
      <c r="O3586" s="21">
        <f>IMDB_Movies!$C1235-IMDB_Movies!$L1235</f>
        <v>-26095018</v>
      </c>
    </row>
    <row r="3587" spans="1:15" x14ac:dyDescent="0.35">
      <c r="A3587" s="15" t="s">
        <v>6155</v>
      </c>
      <c r="B3587" s="8">
        <v>169</v>
      </c>
      <c r="C3587" s="8">
        <v>9639242</v>
      </c>
      <c r="D3587" s="7" t="s">
        <v>1142</v>
      </c>
      <c r="E3587" s="7" t="s">
        <v>2868</v>
      </c>
      <c r="F3587" s="7" t="s">
        <v>6156</v>
      </c>
      <c r="G3587" s="8">
        <v>16437</v>
      </c>
      <c r="H3587" s="7" t="s">
        <v>6157</v>
      </c>
      <c r="I3587" s="8">
        <v>68</v>
      </c>
      <c r="J3587" s="7" t="s">
        <v>19</v>
      </c>
      <c r="K3587" s="7" t="s">
        <v>20</v>
      </c>
      <c r="L3587" s="8">
        <v>24000000</v>
      </c>
      <c r="M3587" s="8">
        <v>2011</v>
      </c>
      <c r="N3587" s="8">
        <v>4.9000000000000004</v>
      </c>
      <c r="O3587" s="21">
        <f>IMDB_Movies!$C2587-IMDB_Movies!$L2587</f>
        <v>-23957120</v>
      </c>
    </row>
    <row r="3588" spans="1:15" x14ac:dyDescent="0.35">
      <c r="A3588" s="11" t="s">
        <v>2630</v>
      </c>
      <c r="B3588" s="12">
        <v>132</v>
      </c>
      <c r="C3588" s="12">
        <v>6754898</v>
      </c>
      <c r="D3588" s="13" t="s">
        <v>1702</v>
      </c>
      <c r="E3588" s="13" t="s">
        <v>8328</v>
      </c>
      <c r="F3588" s="13" t="s">
        <v>8329</v>
      </c>
      <c r="G3588" s="12">
        <v>20000</v>
      </c>
      <c r="H3588" s="13" t="s">
        <v>8330</v>
      </c>
      <c r="I3588" s="12">
        <v>188</v>
      </c>
      <c r="J3588" s="13" t="s">
        <v>19</v>
      </c>
      <c r="K3588" s="13" t="s">
        <v>20</v>
      </c>
      <c r="L3588" s="12">
        <v>12000000</v>
      </c>
      <c r="M3588" s="12">
        <v>2006</v>
      </c>
      <c r="N3588" s="12">
        <v>6.2</v>
      </c>
      <c r="O3588" s="22">
        <f>IMDB_Movies!$C1996-IMDB_Movies!$L1996</f>
        <v>-34369221</v>
      </c>
    </row>
    <row r="3589" spans="1:15" x14ac:dyDescent="0.35">
      <c r="A3589" s="15" t="s">
        <v>694</v>
      </c>
      <c r="B3589" s="8">
        <v>210</v>
      </c>
      <c r="C3589" s="8">
        <v>143523463</v>
      </c>
      <c r="D3589" s="7" t="s">
        <v>565</v>
      </c>
      <c r="E3589" s="7" t="s">
        <v>49</v>
      </c>
      <c r="F3589" s="7" t="s">
        <v>695</v>
      </c>
      <c r="G3589" s="8">
        <v>64322</v>
      </c>
      <c r="H3589" s="7" t="s">
        <v>697</v>
      </c>
      <c r="I3589" s="8">
        <v>145</v>
      </c>
      <c r="J3589" s="7" t="s">
        <v>19</v>
      </c>
      <c r="K3589" s="7" t="s">
        <v>20</v>
      </c>
      <c r="L3589" s="8">
        <v>145000000</v>
      </c>
      <c r="M3589" s="8">
        <v>2016</v>
      </c>
      <c r="N3589" s="8">
        <v>7.2</v>
      </c>
      <c r="O3589" s="21">
        <f>IMDB_Movies!$C23-IMDB_Movies!$L23</f>
        <v>35026631</v>
      </c>
    </row>
    <row r="3590" spans="1:15" x14ac:dyDescent="0.35">
      <c r="A3590" s="14" t="s">
        <v>3855</v>
      </c>
      <c r="B3590" s="6">
        <v>101</v>
      </c>
      <c r="C3590" s="6">
        <v>17596256</v>
      </c>
      <c r="D3590" s="5" t="s">
        <v>2015</v>
      </c>
      <c r="E3590" s="5" t="s">
        <v>357</v>
      </c>
      <c r="F3590" s="5" t="s">
        <v>4769</v>
      </c>
      <c r="G3590" s="6">
        <v>12399</v>
      </c>
      <c r="H3590" s="5" t="s">
        <v>4770</v>
      </c>
      <c r="I3590" s="6">
        <v>84</v>
      </c>
      <c r="J3590" s="5" t="s">
        <v>19</v>
      </c>
      <c r="K3590" s="5" t="s">
        <v>20</v>
      </c>
      <c r="L3590" s="6">
        <v>35000000</v>
      </c>
      <c r="M3590" s="6">
        <v>2010</v>
      </c>
      <c r="N3590" s="6">
        <v>3.8</v>
      </c>
      <c r="O3590" s="22">
        <f>IMDB_Movies!$C2310-IMDB_Movies!$L2310</f>
        <v>16585300</v>
      </c>
    </row>
    <row r="3591" spans="1:15" x14ac:dyDescent="0.35">
      <c r="A3591" s="14" t="s">
        <v>1111</v>
      </c>
      <c r="B3591" s="6">
        <v>261</v>
      </c>
      <c r="C3591" s="6">
        <v>7097125</v>
      </c>
      <c r="D3591" s="5" t="s">
        <v>782</v>
      </c>
      <c r="E3591" s="5" t="s">
        <v>60</v>
      </c>
      <c r="F3591" s="5" t="s">
        <v>2308</v>
      </c>
      <c r="G3591" s="6">
        <v>38983</v>
      </c>
      <c r="H3591" s="5" t="s">
        <v>2309</v>
      </c>
      <c r="I3591" s="6">
        <v>207</v>
      </c>
      <c r="J3591" s="5" t="s">
        <v>19</v>
      </c>
      <c r="K3591" s="5" t="s">
        <v>20</v>
      </c>
      <c r="L3591" s="6">
        <v>70000000</v>
      </c>
      <c r="M3591" s="6">
        <v>2015</v>
      </c>
      <c r="N3591" s="6">
        <v>5.4</v>
      </c>
      <c r="O3591" s="22">
        <f>IMDB_Movies!$C602-IMDB_Movies!$L602</f>
        <v>-7792888</v>
      </c>
    </row>
    <row r="3592" spans="1:15" x14ac:dyDescent="0.35">
      <c r="A3592" s="15" t="s">
        <v>3926</v>
      </c>
      <c r="B3592" s="8">
        <v>293</v>
      </c>
      <c r="C3592" s="8">
        <v>6105175</v>
      </c>
      <c r="D3592" s="7" t="s">
        <v>1136</v>
      </c>
      <c r="E3592" s="7" t="s">
        <v>47</v>
      </c>
      <c r="F3592" s="7" t="s">
        <v>3927</v>
      </c>
      <c r="G3592" s="8">
        <v>247020</v>
      </c>
      <c r="H3592" s="7" t="s">
        <v>3928</v>
      </c>
      <c r="I3592" s="8">
        <v>835</v>
      </c>
      <c r="J3592" s="7" t="s">
        <v>19</v>
      </c>
      <c r="K3592" s="7" t="s">
        <v>20</v>
      </c>
      <c r="L3592" s="8">
        <v>44000000</v>
      </c>
      <c r="M3592" s="8">
        <v>2014</v>
      </c>
      <c r="N3592" s="8">
        <v>6.6</v>
      </c>
      <c r="O3592" s="21">
        <f>IMDB_Movies!$C1641-IMDB_Movies!$L1641</f>
        <v>-399545745</v>
      </c>
    </row>
    <row r="3593" spans="1:15" x14ac:dyDescent="0.35">
      <c r="A3593" s="15" t="s">
        <v>6809</v>
      </c>
      <c r="B3593" s="8">
        <v>169</v>
      </c>
      <c r="C3593" s="8">
        <v>3753806</v>
      </c>
      <c r="D3593" s="7" t="s">
        <v>1316</v>
      </c>
      <c r="E3593" s="7" t="s">
        <v>261</v>
      </c>
      <c r="F3593" s="7" t="s">
        <v>8496</v>
      </c>
      <c r="G3593" s="8">
        <v>20307</v>
      </c>
      <c r="H3593" s="7" t="s">
        <v>8497</v>
      </c>
      <c r="I3593" s="8">
        <v>165</v>
      </c>
      <c r="J3593" s="7" t="s">
        <v>19</v>
      </c>
      <c r="K3593" s="7" t="s">
        <v>31</v>
      </c>
      <c r="L3593" s="8">
        <v>11000000</v>
      </c>
      <c r="M3593" s="8">
        <v>2004</v>
      </c>
      <c r="N3593" s="8">
        <v>7.7</v>
      </c>
      <c r="O3593" s="21">
        <f>IMDB_Movies!$C2655-IMDB_Movies!$L2655</f>
        <v>-1496522</v>
      </c>
    </row>
    <row r="3594" spans="1:15" x14ac:dyDescent="0.35">
      <c r="A3594" s="14" t="s">
        <v>453</v>
      </c>
      <c r="B3594" s="6">
        <v>258</v>
      </c>
      <c r="C3594" s="6">
        <v>38542418</v>
      </c>
      <c r="D3594" s="5" t="s">
        <v>1867</v>
      </c>
      <c r="E3594" s="5" t="s">
        <v>683</v>
      </c>
      <c r="F3594" s="5" t="s">
        <v>1868</v>
      </c>
      <c r="G3594" s="6">
        <v>151424</v>
      </c>
      <c r="H3594" s="5" t="s">
        <v>1870</v>
      </c>
      <c r="I3594" s="6">
        <v>252</v>
      </c>
      <c r="J3594" s="5" t="s">
        <v>19</v>
      </c>
      <c r="K3594" s="5" t="s">
        <v>20</v>
      </c>
      <c r="L3594" s="6">
        <v>80000000</v>
      </c>
      <c r="M3594" s="6">
        <v>2009</v>
      </c>
      <c r="N3594" s="6">
        <v>6.3</v>
      </c>
      <c r="O3594" s="22">
        <f>IMDB_Movies!$C938-IMDB_Movies!$L938</f>
        <v>2501651</v>
      </c>
    </row>
    <row r="3595" spans="1:15" x14ac:dyDescent="0.35">
      <c r="A3595" s="14" t="s">
        <v>1813</v>
      </c>
      <c r="B3595" s="6">
        <v>106</v>
      </c>
      <c r="C3595" s="6">
        <v>73215310</v>
      </c>
      <c r="D3595" s="5" t="s">
        <v>1815</v>
      </c>
      <c r="E3595" s="5" t="s">
        <v>803</v>
      </c>
      <c r="F3595" s="5" t="s">
        <v>1816</v>
      </c>
      <c r="G3595" s="6">
        <v>44143</v>
      </c>
      <c r="H3595" s="5" t="s">
        <v>1817</v>
      </c>
      <c r="I3595" s="6">
        <v>216</v>
      </c>
      <c r="J3595" s="5" t="s">
        <v>19</v>
      </c>
      <c r="K3595" s="5" t="s">
        <v>20</v>
      </c>
      <c r="L3595" s="6">
        <v>80000000</v>
      </c>
      <c r="M3595" s="6">
        <v>2002</v>
      </c>
      <c r="N3595" s="6">
        <v>7</v>
      </c>
      <c r="O3595" s="21">
        <f>IMDB_Movies!$C1089-IMDB_Movies!$L1089</f>
        <v>7544812</v>
      </c>
    </row>
    <row r="3596" spans="1:15" x14ac:dyDescent="0.35">
      <c r="A3596" s="14" t="s">
        <v>8691</v>
      </c>
      <c r="B3596" s="6">
        <v>83</v>
      </c>
      <c r="C3596" s="6">
        <v>28873374</v>
      </c>
      <c r="D3596" s="5" t="s">
        <v>2657</v>
      </c>
      <c r="E3596" s="5" t="s">
        <v>8692</v>
      </c>
      <c r="F3596" s="5" t="s">
        <v>8693</v>
      </c>
      <c r="G3596" s="6">
        <v>22161</v>
      </c>
      <c r="H3596" s="5" t="s">
        <v>8694</v>
      </c>
      <c r="I3596" s="6">
        <v>68</v>
      </c>
      <c r="J3596" s="5" t="s">
        <v>19</v>
      </c>
      <c r="K3596" s="5" t="s">
        <v>20</v>
      </c>
      <c r="L3596" s="6">
        <v>10000000</v>
      </c>
      <c r="M3596" s="6">
        <v>2013</v>
      </c>
      <c r="N3596" s="6">
        <v>4.0999999999999996</v>
      </c>
      <c r="O3596" s="21">
        <f>IMDB_Movies!$C2934-IMDB_Movies!$L2934</f>
        <v>36636816</v>
      </c>
    </row>
    <row r="3597" spans="1:15" x14ac:dyDescent="0.35">
      <c r="A3597" s="14" t="s">
        <v>1684</v>
      </c>
      <c r="B3597" s="6">
        <v>280</v>
      </c>
      <c r="C3597" s="6">
        <v>952620</v>
      </c>
      <c r="D3597" s="5" t="s">
        <v>4060</v>
      </c>
      <c r="E3597" s="5" t="s">
        <v>3266</v>
      </c>
      <c r="F3597" s="5" t="s">
        <v>10444</v>
      </c>
      <c r="G3597" s="6">
        <v>40800</v>
      </c>
      <c r="H3597" s="5" t="s">
        <v>10445</v>
      </c>
      <c r="I3597" s="6">
        <v>332</v>
      </c>
      <c r="J3597" s="5" t="s">
        <v>19</v>
      </c>
      <c r="K3597" s="5" t="s">
        <v>20</v>
      </c>
      <c r="L3597" s="6">
        <v>2000000</v>
      </c>
      <c r="M3597" s="6">
        <v>2007</v>
      </c>
      <c r="N3597" s="6">
        <v>5.7</v>
      </c>
      <c r="O3597" s="22">
        <f>IMDB_Movies!$C3707-IMDB_Movies!$L3707</f>
        <v>-40415114</v>
      </c>
    </row>
    <row r="3598" spans="1:15" x14ac:dyDescent="0.35">
      <c r="A3598" s="11" t="s">
        <v>7914</v>
      </c>
      <c r="B3598" s="12">
        <v>63</v>
      </c>
      <c r="C3598" s="12">
        <v>5108820</v>
      </c>
      <c r="D3598" s="13" t="s">
        <v>1308</v>
      </c>
      <c r="E3598" s="13" t="s">
        <v>3121</v>
      </c>
      <c r="F3598" s="13" t="s">
        <v>7915</v>
      </c>
      <c r="G3598" s="12">
        <v>12519</v>
      </c>
      <c r="H3598" s="13" t="s">
        <v>7916</v>
      </c>
      <c r="I3598" s="12">
        <v>112</v>
      </c>
      <c r="J3598" s="13" t="s">
        <v>19</v>
      </c>
      <c r="K3598" s="13" t="s">
        <v>20</v>
      </c>
      <c r="L3598" s="12">
        <v>24000000</v>
      </c>
      <c r="M3598" s="12">
        <v>2000</v>
      </c>
      <c r="N3598" s="12">
        <v>5.9</v>
      </c>
      <c r="O3598" s="22">
        <f>IMDB_Movies!$C3375-IMDB_Movies!$L3375</f>
        <v>1679969</v>
      </c>
    </row>
    <row r="3599" spans="1:15" x14ac:dyDescent="0.35">
      <c r="A3599" s="15" t="s">
        <v>2058</v>
      </c>
      <c r="B3599" s="8">
        <v>100</v>
      </c>
      <c r="C3599" s="8">
        <v>172825435</v>
      </c>
      <c r="D3599" s="7" t="s">
        <v>2243</v>
      </c>
      <c r="E3599" s="7" t="s">
        <v>373</v>
      </c>
      <c r="F3599" s="7" t="s">
        <v>5734</v>
      </c>
      <c r="G3599" s="8">
        <v>383784</v>
      </c>
      <c r="H3599" s="7" t="s">
        <v>5735</v>
      </c>
      <c r="I3599" s="8">
        <v>331</v>
      </c>
      <c r="J3599" s="7" t="s">
        <v>19</v>
      </c>
      <c r="K3599" s="7" t="s">
        <v>20</v>
      </c>
      <c r="L3599" s="8">
        <v>25000000</v>
      </c>
      <c r="M3599" s="8">
        <v>1988</v>
      </c>
      <c r="N3599" s="8">
        <v>8</v>
      </c>
      <c r="O3599" s="21">
        <f>IMDB_Movies!$C2956-IMDB_Movies!$L2956</f>
        <v>112868837</v>
      </c>
    </row>
    <row r="3600" spans="1:15" x14ac:dyDescent="0.35">
      <c r="A3600" s="14" t="s">
        <v>1406</v>
      </c>
      <c r="B3600" s="6">
        <v>48</v>
      </c>
      <c r="C3600" s="6">
        <v>21413502</v>
      </c>
      <c r="D3600" s="5" t="s">
        <v>3532</v>
      </c>
      <c r="E3600" s="5" t="s">
        <v>3095</v>
      </c>
      <c r="F3600" s="5" t="s">
        <v>3533</v>
      </c>
      <c r="G3600" s="6">
        <v>14429</v>
      </c>
      <c r="H3600" s="5" t="s">
        <v>3534</v>
      </c>
      <c r="I3600" s="6">
        <v>113</v>
      </c>
      <c r="J3600" s="5" t="s">
        <v>19</v>
      </c>
      <c r="K3600" s="5" t="s">
        <v>20</v>
      </c>
      <c r="L3600" s="6">
        <v>40000000</v>
      </c>
      <c r="M3600" s="6">
        <v>1990</v>
      </c>
      <c r="N3600" s="6">
        <v>6.3</v>
      </c>
      <c r="O3600" s="21">
        <f>IMDB_Movies!$C65-IMDB_Movies!$L65</f>
        <v>160706665</v>
      </c>
    </row>
    <row r="3601" spans="1:15" x14ac:dyDescent="0.35">
      <c r="A3601" s="15" t="s">
        <v>10611</v>
      </c>
      <c r="B3601" s="8">
        <v>134</v>
      </c>
      <c r="C3601" s="8">
        <v>9600000</v>
      </c>
      <c r="D3601" s="7" t="s">
        <v>3117</v>
      </c>
      <c r="E3601" s="7" t="s">
        <v>77</v>
      </c>
      <c r="F3601" s="7" t="s">
        <v>11090</v>
      </c>
      <c r="G3601" s="8">
        <v>100890</v>
      </c>
      <c r="H3601" s="7" t="s">
        <v>11091</v>
      </c>
      <c r="I3601" s="8">
        <v>281</v>
      </c>
      <c r="J3601" s="7" t="s">
        <v>19</v>
      </c>
      <c r="K3601" s="7" t="s">
        <v>20</v>
      </c>
      <c r="L3601" s="8">
        <v>910000</v>
      </c>
      <c r="M3601" s="8">
        <v>1954</v>
      </c>
      <c r="N3601" s="8">
        <v>8.1999999999999993</v>
      </c>
      <c r="O3601" s="21">
        <f>IMDB_Movies!$C2753-IMDB_Movies!$L2753</f>
        <v>4692139</v>
      </c>
    </row>
    <row r="3602" spans="1:15" x14ac:dyDescent="0.35">
      <c r="A3602" s="14" t="s">
        <v>1661</v>
      </c>
      <c r="B3602" s="6">
        <v>34</v>
      </c>
      <c r="C3602" s="6">
        <v>13801755</v>
      </c>
      <c r="D3602" s="5" t="s">
        <v>300</v>
      </c>
      <c r="E3602" s="5" t="s">
        <v>388</v>
      </c>
      <c r="F3602" s="5" t="s">
        <v>6713</v>
      </c>
      <c r="G3602" s="6">
        <v>23928</v>
      </c>
      <c r="H3602" s="5" t="s">
        <v>6714</v>
      </c>
      <c r="I3602" s="6">
        <v>100</v>
      </c>
      <c r="J3602" s="5" t="s">
        <v>19</v>
      </c>
      <c r="K3602" s="5" t="s">
        <v>20</v>
      </c>
      <c r="L3602" s="6">
        <v>20000000</v>
      </c>
      <c r="M3602" s="6">
        <v>1997</v>
      </c>
      <c r="N3602" s="6">
        <v>6.6</v>
      </c>
      <c r="O3602" s="22">
        <f>IMDB_Movies!$C512-IMDB_Movies!$L512</f>
        <v>-3024316</v>
      </c>
    </row>
    <row r="3603" spans="1:15" x14ac:dyDescent="0.35">
      <c r="A3603" s="15" t="s">
        <v>3348</v>
      </c>
      <c r="B3603" s="8">
        <v>156</v>
      </c>
      <c r="C3603" s="8">
        <v>50150619</v>
      </c>
      <c r="D3603" s="7" t="s">
        <v>2167</v>
      </c>
      <c r="E3603" s="7" t="s">
        <v>317</v>
      </c>
      <c r="F3603" s="7" t="s">
        <v>3349</v>
      </c>
      <c r="G3603" s="8">
        <v>45580</v>
      </c>
      <c r="H3603" s="7" t="s">
        <v>3351</v>
      </c>
      <c r="I3603" s="8">
        <v>102</v>
      </c>
      <c r="J3603" s="7" t="s">
        <v>19</v>
      </c>
      <c r="K3603" s="7" t="s">
        <v>20</v>
      </c>
      <c r="L3603" s="8">
        <v>50000000</v>
      </c>
      <c r="M3603" s="8">
        <v>2014</v>
      </c>
      <c r="N3603" s="8">
        <v>7.3</v>
      </c>
      <c r="O3603" s="21">
        <f>IMDB_Movies!$C1041-IMDB_Movies!$L1041</f>
        <v>-2674927</v>
      </c>
    </row>
    <row r="3604" spans="1:15" x14ac:dyDescent="0.35">
      <c r="A3604" s="11" t="s">
        <v>10656</v>
      </c>
      <c r="B3604" s="12">
        <v>189</v>
      </c>
      <c r="C3604" s="12">
        <v>856942</v>
      </c>
      <c r="D3604" s="13" t="s">
        <v>2243</v>
      </c>
      <c r="E3604" s="13" t="s">
        <v>10417</v>
      </c>
      <c r="F3604" s="13" t="s">
        <v>11380</v>
      </c>
      <c r="G3604" s="12">
        <v>12241</v>
      </c>
      <c r="H3604" s="13" t="s">
        <v>11381</v>
      </c>
      <c r="I3604" s="12">
        <v>112</v>
      </c>
      <c r="J3604" s="13" t="s">
        <v>19</v>
      </c>
      <c r="K3604" s="13" t="s">
        <v>20</v>
      </c>
      <c r="L3604" s="12">
        <v>200000</v>
      </c>
      <c r="M3604" s="12">
        <v>2008</v>
      </c>
      <c r="N3604" s="12">
        <v>7.1</v>
      </c>
      <c r="O3604" s="22">
        <f>IMDB_Movies!$C3019-IMDB_Movies!$L3019</f>
        <v>134185206</v>
      </c>
    </row>
    <row r="3605" spans="1:15" x14ac:dyDescent="0.35">
      <c r="A3605" s="14" t="s">
        <v>9108</v>
      </c>
      <c r="B3605" s="6">
        <v>288</v>
      </c>
      <c r="C3605" s="6">
        <v>15047419</v>
      </c>
      <c r="D3605" s="5" t="s">
        <v>1316</v>
      </c>
      <c r="E3605" s="5" t="s">
        <v>33</v>
      </c>
      <c r="F3605" s="5" t="s">
        <v>9109</v>
      </c>
      <c r="G3605" s="6">
        <v>357275</v>
      </c>
      <c r="H3605" s="5" t="s">
        <v>9110</v>
      </c>
      <c r="I3605" s="6">
        <v>1061</v>
      </c>
      <c r="J3605" s="5" t="s">
        <v>19</v>
      </c>
      <c r="K3605" s="5" t="s">
        <v>20</v>
      </c>
      <c r="L3605" s="6">
        <v>7000000</v>
      </c>
      <c r="M3605" s="6">
        <v>2000</v>
      </c>
      <c r="N3605" s="6">
        <v>7.6</v>
      </c>
      <c r="O3605" s="22">
        <f>IMDB_Movies!$C2658-IMDB_Movies!$L2658</f>
        <v>40400000</v>
      </c>
    </row>
    <row r="3606" spans="1:15" x14ac:dyDescent="0.35">
      <c r="A3606" s="11" t="s">
        <v>27</v>
      </c>
      <c r="B3606" s="12">
        <v>602</v>
      </c>
      <c r="C3606" s="12">
        <v>200074175</v>
      </c>
      <c r="D3606" s="13" t="s">
        <v>28</v>
      </c>
      <c r="E3606" s="13" t="s">
        <v>29</v>
      </c>
      <c r="F3606" s="13" t="s">
        <v>11609</v>
      </c>
      <c r="G3606" s="12">
        <v>275868</v>
      </c>
      <c r="H3606" s="13" t="s">
        <v>30</v>
      </c>
      <c r="I3606" s="12">
        <v>994</v>
      </c>
      <c r="J3606" s="13" t="s">
        <v>19</v>
      </c>
      <c r="K3606" s="13" t="s">
        <v>31</v>
      </c>
      <c r="L3606" s="12">
        <v>245000000</v>
      </c>
      <c r="M3606" s="12">
        <v>2015</v>
      </c>
      <c r="N3606" s="12">
        <v>6.8</v>
      </c>
      <c r="O3606" s="22">
        <f>IMDB_Movies!$C392-IMDB_Movies!$L392</f>
        <v>-44648</v>
      </c>
    </row>
    <row r="3607" spans="1:15" x14ac:dyDescent="0.35">
      <c r="A3607" s="14" t="s">
        <v>346</v>
      </c>
      <c r="B3607" s="6">
        <v>112</v>
      </c>
      <c r="C3607" s="6">
        <v>32645</v>
      </c>
      <c r="D3607" s="5" t="s">
        <v>3400</v>
      </c>
      <c r="E3607" s="5" t="s">
        <v>1190</v>
      </c>
      <c r="F3607" s="5" t="s">
        <v>4218</v>
      </c>
      <c r="G3607" s="6">
        <v>67797</v>
      </c>
      <c r="H3607" s="5" t="s">
        <v>4219</v>
      </c>
      <c r="I3607" s="6">
        <v>223</v>
      </c>
      <c r="J3607" s="5" t="s">
        <v>19</v>
      </c>
      <c r="K3607" s="5" t="s">
        <v>20</v>
      </c>
      <c r="L3607" s="6">
        <v>500000</v>
      </c>
      <c r="M3607" s="6">
        <v>1973</v>
      </c>
      <c r="N3607" s="6">
        <v>7.4</v>
      </c>
      <c r="O3607" s="22">
        <f>IMDB_Movies!$C2760-IMDB_Movies!$L2760</f>
        <v>35279690</v>
      </c>
    </row>
    <row r="3608" spans="1:15" x14ac:dyDescent="0.35">
      <c r="A3608" s="15" t="s">
        <v>5375</v>
      </c>
      <c r="B3608" s="8">
        <v>111</v>
      </c>
      <c r="C3608" s="8">
        <v>5300000</v>
      </c>
      <c r="D3608" s="7" t="s">
        <v>1316</v>
      </c>
      <c r="E3608" s="7" t="s">
        <v>1190</v>
      </c>
      <c r="F3608" s="7" t="s">
        <v>5376</v>
      </c>
      <c r="G3608" s="8">
        <v>221000</v>
      </c>
      <c r="H3608" s="7" t="s">
        <v>5377</v>
      </c>
      <c r="I3608" s="8">
        <v>495</v>
      </c>
      <c r="J3608" s="7" t="s">
        <v>19</v>
      </c>
      <c r="K3608" s="7" t="s">
        <v>4462</v>
      </c>
      <c r="L3608" s="8">
        <v>30000000</v>
      </c>
      <c r="M3608" s="8">
        <v>1984</v>
      </c>
      <c r="N3608" s="8">
        <v>8.4</v>
      </c>
      <c r="O3608" s="21">
        <f>IMDB_Movies!$C2649-IMDB_Movies!$L2649</f>
        <v>-30695163</v>
      </c>
    </row>
    <row r="3609" spans="1:15" x14ac:dyDescent="0.35">
      <c r="A3609" s="11" t="s">
        <v>46</v>
      </c>
      <c r="B3609" s="12">
        <v>392</v>
      </c>
      <c r="C3609" s="12">
        <v>336530303</v>
      </c>
      <c r="D3609" s="13" t="s">
        <v>48</v>
      </c>
      <c r="E3609" s="13" t="s">
        <v>49</v>
      </c>
      <c r="F3609" s="13" t="s">
        <v>50</v>
      </c>
      <c r="G3609" s="12">
        <v>383056</v>
      </c>
      <c r="H3609" s="13" t="s">
        <v>52</v>
      </c>
      <c r="I3609" s="12">
        <v>1902</v>
      </c>
      <c r="J3609" s="13" t="s">
        <v>19</v>
      </c>
      <c r="K3609" s="13" t="s">
        <v>20</v>
      </c>
      <c r="L3609" s="12">
        <v>258000000</v>
      </c>
      <c r="M3609" s="12">
        <v>2007</v>
      </c>
      <c r="N3609" s="12">
        <v>6.2</v>
      </c>
      <c r="O3609" s="22">
        <f>IMDB_Movies!$C282-IMDB_Movies!$L282</f>
        <v>30618403</v>
      </c>
    </row>
    <row r="3610" spans="1:15" x14ac:dyDescent="0.35">
      <c r="A3610" s="11" t="s">
        <v>8562</v>
      </c>
      <c r="B3610" s="12">
        <v>285</v>
      </c>
      <c r="C3610" s="12">
        <v>71519230</v>
      </c>
      <c r="D3610" s="13" t="s">
        <v>1501</v>
      </c>
      <c r="E3610" s="13" t="s">
        <v>3651</v>
      </c>
      <c r="F3610" s="13" t="s">
        <v>8954</v>
      </c>
      <c r="G3610" s="12">
        <v>92364</v>
      </c>
      <c r="H3610" s="13" t="s">
        <v>8955</v>
      </c>
      <c r="I3610" s="12">
        <v>244</v>
      </c>
      <c r="J3610" s="13" t="s">
        <v>19</v>
      </c>
      <c r="K3610" s="13" t="s">
        <v>20</v>
      </c>
      <c r="L3610" s="12">
        <v>9000000</v>
      </c>
      <c r="M3610" s="12">
        <v>2014</v>
      </c>
      <c r="N3610" s="12">
        <v>6.5</v>
      </c>
      <c r="O3610" s="22">
        <f>IMDB_Movies!$C878-IMDB_Movies!$L878</f>
        <v>-42633738</v>
      </c>
    </row>
    <row r="3611" spans="1:15" x14ac:dyDescent="0.35">
      <c r="A3611" s="14" t="s">
        <v>3362</v>
      </c>
      <c r="B3611" s="6">
        <v>267</v>
      </c>
      <c r="C3611" s="6">
        <v>46982632</v>
      </c>
      <c r="D3611" s="5" t="s">
        <v>3363</v>
      </c>
      <c r="E3611" s="5" t="s">
        <v>2218</v>
      </c>
      <c r="F3611" s="5" t="s">
        <v>3364</v>
      </c>
      <c r="G3611" s="6">
        <v>172792</v>
      </c>
      <c r="H3611" s="5" t="s">
        <v>3366</v>
      </c>
      <c r="I3611" s="6">
        <v>1740</v>
      </c>
      <c r="J3611" s="5" t="s">
        <v>19</v>
      </c>
      <c r="K3611" s="5" t="s">
        <v>193</v>
      </c>
      <c r="L3611" s="6">
        <v>50000000</v>
      </c>
      <c r="M3611" s="6">
        <v>2006</v>
      </c>
      <c r="N3611" s="6">
        <v>6.6</v>
      </c>
      <c r="O3611" s="22">
        <f>IMDB_Movies!$C1328-IMDB_Movies!$L1328</f>
        <v>4055108</v>
      </c>
    </row>
    <row r="3612" spans="1:15" x14ac:dyDescent="0.35">
      <c r="A3612" s="11" t="s">
        <v>230</v>
      </c>
      <c r="B3612" s="12">
        <v>453</v>
      </c>
      <c r="C3612" s="12">
        <v>414984497</v>
      </c>
      <c r="D3612" s="13" t="s">
        <v>196</v>
      </c>
      <c r="E3612" s="13" t="s">
        <v>232</v>
      </c>
      <c r="F3612" s="13" t="s">
        <v>233</v>
      </c>
      <c r="G3612" s="12">
        <v>544884</v>
      </c>
      <c r="H3612" s="13" t="s">
        <v>235</v>
      </c>
      <c r="I3612" s="12">
        <v>733</v>
      </c>
      <c r="J3612" s="13" t="s">
        <v>19</v>
      </c>
      <c r="K3612" s="13" t="s">
        <v>20</v>
      </c>
      <c r="L3612" s="12">
        <v>200000000</v>
      </c>
      <c r="M3612" s="12">
        <v>2010</v>
      </c>
      <c r="N3612" s="12">
        <v>8.3000000000000007</v>
      </c>
      <c r="O3612" s="22">
        <f>IMDB_Movies!$C1008-IMDB_Movies!$L1008</f>
        <v>52360285</v>
      </c>
    </row>
    <row r="3613" spans="1:15" x14ac:dyDescent="0.35">
      <c r="A3613" s="15" t="s">
        <v>4532</v>
      </c>
      <c r="B3613" s="8">
        <v>171</v>
      </c>
      <c r="C3613" s="8">
        <v>43097652</v>
      </c>
      <c r="D3613" s="7" t="s">
        <v>973</v>
      </c>
      <c r="E3613" s="7" t="s">
        <v>595</v>
      </c>
      <c r="F3613" s="7" t="s">
        <v>5496</v>
      </c>
      <c r="G3613" s="8">
        <v>59068</v>
      </c>
      <c r="H3613" s="7" t="s">
        <v>5497</v>
      </c>
      <c r="I3613" s="8">
        <v>128</v>
      </c>
      <c r="J3613" s="7" t="s">
        <v>19</v>
      </c>
      <c r="K3613" s="7" t="s">
        <v>20</v>
      </c>
      <c r="L3613" s="8">
        <v>28000000</v>
      </c>
      <c r="M3613" s="8">
        <v>2007</v>
      </c>
      <c r="N3613" s="8">
        <v>6.3</v>
      </c>
      <c r="O3613" s="21">
        <f>IMDB_Movies!$C2213-IMDB_Movies!$L2213</f>
        <v>-32637500</v>
      </c>
    </row>
    <row r="3614" spans="1:15" x14ac:dyDescent="0.35">
      <c r="A3614" s="11" t="s">
        <v>6443</v>
      </c>
      <c r="B3614" s="12">
        <v>75</v>
      </c>
      <c r="C3614" s="12">
        <v>102922376</v>
      </c>
      <c r="D3614" s="13" t="s">
        <v>5325</v>
      </c>
      <c r="E3614" s="13" t="s">
        <v>1650</v>
      </c>
      <c r="F3614" s="13" t="s">
        <v>6444</v>
      </c>
      <c r="G3614" s="12">
        <v>51314</v>
      </c>
      <c r="H3614" s="13" t="s">
        <v>6445</v>
      </c>
      <c r="I3614" s="12">
        <v>265</v>
      </c>
      <c r="J3614" s="13" t="s">
        <v>19</v>
      </c>
      <c r="K3614" s="13" t="s">
        <v>20</v>
      </c>
      <c r="L3614" s="12">
        <v>20000000</v>
      </c>
      <c r="M3614" s="12">
        <v>1978</v>
      </c>
      <c r="N3614" s="12">
        <v>5.7</v>
      </c>
      <c r="O3614" s="22">
        <f>IMDB_Movies!$C1332-IMDB_Movies!$L1332</f>
        <v>29730907</v>
      </c>
    </row>
    <row r="3615" spans="1:15" x14ac:dyDescent="0.35">
      <c r="A3615" s="11" t="s">
        <v>2873</v>
      </c>
      <c r="B3615" s="12">
        <v>143</v>
      </c>
      <c r="C3615" s="12">
        <v>1550000</v>
      </c>
      <c r="D3615" s="13" t="s">
        <v>6071</v>
      </c>
      <c r="E3615" s="13" t="s">
        <v>2480</v>
      </c>
      <c r="F3615" s="13" t="s">
        <v>6072</v>
      </c>
      <c r="G3615" s="12">
        <v>30628</v>
      </c>
      <c r="H3615" s="13" t="s">
        <v>6073</v>
      </c>
      <c r="I3615" s="12">
        <v>471</v>
      </c>
      <c r="J3615" s="13" t="s">
        <v>19</v>
      </c>
      <c r="K3615" s="13" t="s">
        <v>20</v>
      </c>
      <c r="L3615" s="12">
        <v>25000000</v>
      </c>
      <c r="M3615" s="12">
        <v>2005</v>
      </c>
      <c r="N3615" s="12">
        <v>2.9</v>
      </c>
      <c r="O3615" s="22">
        <f>IMDB_Movies!$C226-IMDB_Movies!$L226</f>
        <v>7236496</v>
      </c>
    </row>
    <row r="3616" spans="1:15" x14ac:dyDescent="0.35">
      <c r="A3616" s="11" t="s">
        <v>7525</v>
      </c>
      <c r="B3616" s="12">
        <v>66</v>
      </c>
      <c r="C3616" s="12">
        <v>42672630</v>
      </c>
      <c r="D3616" s="13" t="s">
        <v>7526</v>
      </c>
      <c r="E3616" s="13" t="s">
        <v>7527</v>
      </c>
      <c r="F3616" s="13" t="s">
        <v>7528</v>
      </c>
      <c r="G3616" s="12">
        <v>27580</v>
      </c>
      <c r="H3616" s="13" t="s">
        <v>7529</v>
      </c>
      <c r="I3616" s="12">
        <v>172</v>
      </c>
      <c r="J3616" s="13" t="s">
        <v>19</v>
      </c>
      <c r="K3616" s="13" t="s">
        <v>20</v>
      </c>
      <c r="L3616" s="12">
        <v>17000000</v>
      </c>
      <c r="M3616" s="12">
        <v>2003</v>
      </c>
      <c r="N3616" s="12">
        <v>5.3</v>
      </c>
      <c r="O3616" s="22">
        <f>IMDB_Movies!$C1178-IMDB_Movies!$L1178</f>
        <v>37696176</v>
      </c>
    </row>
    <row r="3617" spans="1:15" x14ac:dyDescent="0.35">
      <c r="A3617" s="14" t="s">
        <v>778</v>
      </c>
      <c r="B3617" s="6">
        <v>384</v>
      </c>
      <c r="C3617" s="6">
        <v>117698894</v>
      </c>
      <c r="D3617" s="5" t="s">
        <v>1506</v>
      </c>
      <c r="E3617" s="5" t="s">
        <v>331</v>
      </c>
      <c r="F3617" s="5" t="s">
        <v>2008</v>
      </c>
      <c r="G3617" s="6">
        <v>447979</v>
      </c>
      <c r="H3617" s="5" t="s">
        <v>2010</v>
      </c>
      <c r="I3617" s="6">
        <v>629</v>
      </c>
      <c r="J3617" s="5" t="s">
        <v>19</v>
      </c>
      <c r="K3617" s="5" t="s">
        <v>20</v>
      </c>
      <c r="L3617" s="6">
        <v>75000000</v>
      </c>
      <c r="M3617" s="6">
        <v>2013</v>
      </c>
      <c r="N3617" s="6">
        <v>7.3</v>
      </c>
      <c r="O3617" s="22">
        <f>IMDB_Movies!$C2870-IMDB_Movies!$L2870</f>
        <v>16471430</v>
      </c>
    </row>
    <row r="3618" spans="1:15" x14ac:dyDescent="0.35">
      <c r="A3618" s="14" t="s">
        <v>3278</v>
      </c>
      <c r="B3618" s="6">
        <v>216</v>
      </c>
      <c r="C3618" s="6">
        <v>95001343</v>
      </c>
      <c r="D3618" s="5" t="s">
        <v>1112</v>
      </c>
      <c r="E3618" s="5" t="s">
        <v>282</v>
      </c>
      <c r="F3618" s="5" t="s">
        <v>4017</v>
      </c>
      <c r="G3618" s="6">
        <v>66511</v>
      </c>
      <c r="H3618" s="5" t="s">
        <v>4018</v>
      </c>
      <c r="I3618" s="6">
        <v>200</v>
      </c>
      <c r="J3618" s="5" t="s">
        <v>19</v>
      </c>
      <c r="K3618" s="5" t="s">
        <v>20</v>
      </c>
      <c r="L3618" s="6">
        <v>40000000</v>
      </c>
      <c r="M3618" s="6">
        <v>2013</v>
      </c>
      <c r="N3618" s="6">
        <v>7.5</v>
      </c>
      <c r="O3618" s="22">
        <f>IMDB_Movies!$C1576-IMDB_Movies!$L1576</f>
        <v>377783777</v>
      </c>
    </row>
    <row r="3619" spans="1:15" x14ac:dyDescent="0.35">
      <c r="A3619" s="14" t="s">
        <v>9596</v>
      </c>
      <c r="B3619" s="6">
        <v>160</v>
      </c>
      <c r="C3619" s="6">
        <v>1984378</v>
      </c>
      <c r="D3619" s="5" t="s">
        <v>973</v>
      </c>
      <c r="E3619" s="5" t="s">
        <v>10632</v>
      </c>
      <c r="F3619" s="5" t="s">
        <v>10633</v>
      </c>
      <c r="G3619" s="6">
        <v>27346</v>
      </c>
      <c r="H3619" s="5" t="s">
        <v>10634</v>
      </c>
      <c r="I3619" s="6">
        <v>206</v>
      </c>
      <c r="J3619" s="5" t="s">
        <v>19</v>
      </c>
      <c r="K3619" s="5" t="s">
        <v>20</v>
      </c>
      <c r="L3619" s="6">
        <v>2000000</v>
      </c>
      <c r="M3619" s="6">
        <v>2006</v>
      </c>
      <c r="N3619" s="6">
        <v>6.5</v>
      </c>
      <c r="O3619" s="21">
        <f>IMDB_Movies!$C2195-IMDB_Movies!$L2195</f>
        <v>34073773</v>
      </c>
    </row>
    <row r="3620" spans="1:15" x14ac:dyDescent="0.35">
      <c r="A3620" s="11" t="s">
        <v>3804</v>
      </c>
      <c r="B3620" s="12">
        <v>24</v>
      </c>
      <c r="C3620" s="12">
        <v>2154540</v>
      </c>
      <c r="D3620" s="13" t="s">
        <v>34</v>
      </c>
      <c r="E3620" s="13" t="s">
        <v>3805</v>
      </c>
      <c r="F3620" s="13" t="s">
        <v>3806</v>
      </c>
      <c r="G3620" s="12">
        <v>3803</v>
      </c>
      <c r="H3620" s="13" t="s">
        <v>3807</v>
      </c>
      <c r="I3620" s="12">
        <v>41</v>
      </c>
      <c r="J3620" s="13" t="s">
        <v>19</v>
      </c>
      <c r="K3620" s="13" t="s">
        <v>20</v>
      </c>
      <c r="L3620" s="12">
        <v>45000000</v>
      </c>
      <c r="M3620" s="12">
        <v>1997</v>
      </c>
      <c r="N3620" s="12">
        <v>4.9000000000000004</v>
      </c>
      <c r="O3620" s="22">
        <f>IMDB_Movies!$C966-IMDB_Movies!$L966</f>
        <v>-2001718</v>
      </c>
    </row>
    <row r="3621" spans="1:15" x14ac:dyDescent="0.35">
      <c r="A3621" s="14" t="s">
        <v>6848</v>
      </c>
      <c r="B3621" s="6">
        <v>245</v>
      </c>
      <c r="C3621" s="6">
        <v>3081925</v>
      </c>
      <c r="D3621" s="5" t="s">
        <v>973</v>
      </c>
      <c r="E3621" s="5" t="s">
        <v>487</v>
      </c>
      <c r="F3621" s="5" t="s">
        <v>6849</v>
      </c>
      <c r="G3621" s="6">
        <v>55842</v>
      </c>
      <c r="H3621" s="5" t="s">
        <v>6850</v>
      </c>
      <c r="I3621" s="6">
        <v>274</v>
      </c>
      <c r="J3621" s="5" t="s">
        <v>19</v>
      </c>
      <c r="K3621" s="5" t="s">
        <v>20</v>
      </c>
      <c r="L3621" s="6">
        <v>21000000</v>
      </c>
      <c r="M3621" s="6">
        <v>2008</v>
      </c>
      <c r="N3621" s="6">
        <v>7.5</v>
      </c>
      <c r="O3621" s="21">
        <f>IMDB_Movies!$C2125-IMDB_Movies!$L2125</f>
        <v>-7214368</v>
      </c>
    </row>
    <row r="3622" spans="1:15" x14ac:dyDescent="0.35">
      <c r="A3622" s="15" t="s">
        <v>6482</v>
      </c>
      <c r="B3622" s="8">
        <v>151</v>
      </c>
      <c r="C3622" s="8">
        <v>56154094</v>
      </c>
      <c r="D3622" s="7" t="s">
        <v>151</v>
      </c>
      <c r="E3622" s="7" t="s">
        <v>106</v>
      </c>
      <c r="F3622" s="7" t="s">
        <v>6483</v>
      </c>
      <c r="G3622" s="8">
        <v>44723</v>
      </c>
      <c r="H3622" s="7" t="s">
        <v>6484</v>
      </c>
      <c r="I3622" s="8">
        <v>130</v>
      </c>
      <c r="J3622" s="7" t="s">
        <v>19</v>
      </c>
      <c r="K3622" s="7" t="s">
        <v>31</v>
      </c>
      <c r="L3622" s="8">
        <v>20000000</v>
      </c>
      <c r="M3622" s="8">
        <v>2016</v>
      </c>
      <c r="N3622" s="8">
        <v>7.6</v>
      </c>
      <c r="O3622" s="21">
        <f>IMDB_Movies!$C3410-IMDB_Movies!$L3410</f>
        <v>-7997690</v>
      </c>
    </row>
    <row r="3623" spans="1:15" x14ac:dyDescent="0.35">
      <c r="A3623" s="14" t="s">
        <v>4929</v>
      </c>
      <c r="B3623" s="6">
        <v>163</v>
      </c>
      <c r="C3623" s="6">
        <v>80197993</v>
      </c>
      <c r="D3623" s="5" t="s">
        <v>4930</v>
      </c>
      <c r="E3623" s="5" t="s">
        <v>3350</v>
      </c>
      <c r="F3623" s="5" t="s">
        <v>4931</v>
      </c>
      <c r="G3623" s="6">
        <v>65551</v>
      </c>
      <c r="H3623" s="5" t="s">
        <v>4932</v>
      </c>
      <c r="I3623" s="6">
        <v>441</v>
      </c>
      <c r="J3623" s="5" t="s">
        <v>19</v>
      </c>
      <c r="K3623" s="5" t="s">
        <v>539</v>
      </c>
      <c r="L3623" s="6">
        <v>32000000</v>
      </c>
      <c r="M3623" s="6">
        <v>2006</v>
      </c>
      <c r="N3623" s="6">
        <v>5.7</v>
      </c>
      <c r="O3623" s="22">
        <f>IMDB_Movies!$C2362-IMDB_Movies!$L2362</f>
        <v>-11851144</v>
      </c>
    </row>
    <row r="3624" spans="1:15" x14ac:dyDescent="0.35">
      <c r="A3624" s="11" t="s">
        <v>1581</v>
      </c>
      <c r="B3624" s="12">
        <v>239</v>
      </c>
      <c r="C3624" s="12">
        <v>42345531</v>
      </c>
      <c r="D3624" s="13" t="s">
        <v>1501</v>
      </c>
      <c r="E3624" s="13" t="s">
        <v>1342</v>
      </c>
      <c r="F3624" s="13" t="s">
        <v>2467</v>
      </c>
      <c r="G3624" s="12">
        <v>104831</v>
      </c>
      <c r="H3624" s="13" t="s">
        <v>2468</v>
      </c>
      <c r="I3624" s="12">
        <v>423</v>
      </c>
      <c r="J3624" s="13" t="s">
        <v>19</v>
      </c>
      <c r="K3624" s="13" t="s">
        <v>539</v>
      </c>
      <c r="L3624" s="12">
        <v>65000000</v>
      </c>
      <c r="M3624" s="12">
        <v>2012</v>
      </c>
      <c r="N3624" s="12">
        <v>5.4</v>
      </c>
      <c r="O3624" s="22">
        <f>IMDB_Movies!$C886-IMDB_Movies!$L886</f>
        <v>-1140525</v>
      </c>
    </row>
    <row r="3625" spans="1:15" x14ac:dyDescent="0.35">
      <c r="A3625" s="14" t="s">
        <v>236</v>
      </c>
      <c r="B3625" s="6">
        <v>422</v>
      </c>
      <c r="C3625" s="6">
        <v>125320003</v>
      </c>
      <c r="D3625" s="5" t="s">
        <v>42</v>
      </c>
      <c r="E3625" s="5" t="s">
        <v>33</v>
      </c>
      <c r="F3625" s="5" t="s">
        <v>237</v>
      </c>
      <c r="G3625" s="6">
        <v>286095</v>
      </c>
      <c r="H3625" s="5" t="s">
        <v>239</v>
      </c>
      <c r="I3625" s="6">
        <v>974</v>
      </c>
      <c r="J3625" s="5" t="s">
        <v>19</v>
      </c>
      <c r="K3625" s="5" t="s">
        <v>20</v>
      </c>
      <c r="L3625" s="6">
        <v>200000000</v>
      </c>
      <c r="M3625" s="6">
        <v>2009</v>
      </c>
      <c r="N3625" s="6">
        <v>6.6</v>
      </c>
      <c r="O3625" s="22">
        <f>IMDB_Movies!$C320-IMDB_Movies!$L320</f>
        <v>-13150858</v>
      </c>
    </row>
    <row r="3626" spans="1:15" x14ac:dyDescent="0.35">
      <c r="A3626" s="15" t="s">
        <v>4785</v>
      </c>
      <c r="B3626" s="8">
        <v>188</v>
      </c>
      <c r="C3626" s="8">
        <v>10991381</v>
      </c>
      <c r="D3626" s="7" t="s">
        <v>3885</v>
      </c>
      <c r="E3626" s="7" t="s">
        <v>4786</v>
      </c>
      <c r="F3626" s="7" t="s">
        <v>4787</v>
      </c>
      <c r="G3626" s="8">
        <v>44931</v>
      </c>
      <c r="H3626" s="7" t="s">
        <v>4788</v>
      </c>
      <c r="I3626" s="8">
        <v>100</v>
      </c>
      <c r="J3626" s="7" t="s">
        <v>19</v>
      </c>
      <c r="K3626" s="7" t="s">
        <v>31</v>
      </c>
      <c r="L3626" s="8">
        <v>35000000</v>
      </c>
      <c r="M3626" s="8">
        <v>2009</v>
      </c>
      <c r="N3626" s="8">
        <v>7.3</v>
      </c>
      <c r="O3626" s="21">
        <f>IMDB_Movies!$C1515-IMDB_Movies!$L1515</f>
        <v>-27989147</v>
      </c>
    </row>
    <row r="3627" spans="1:15" x14ac:dyDescent="0.35">
      <c r="A3627" s="15" t="s">
        <v>8142</v>
      </c>
      <c r="B3627" s="8">
        <v>19</v>
      </c>
      <c r="C3627" s="8">
        <v>1100000</v>
      </c>
      <c r="D3627" s="7" t="s">
        <v>1316</v>
      </c>
      <c r="E3627" s="7" t="s">
        <v>5792</v>
      </c>
      <c r="F3627" s="7" t="s">
        <v>9891</v>
      </c>
      <c r="G3627" s="8">
        <v>3665</v>
      </c>
      <c r="H3627" s="7" t="s">
        <v>9892</v>
      </c>
      <c r="I3627" s="8">
        <v>39</v>
      </c>
      <c r="J3627" s="7" t="s">
        <v>19</v>
      </c>
      <c r="K3627" s="7" t="s">
        <v>20</v>
      </c>
      <c r="L3627" s="8">
        <v>5000000</v>
      </c>
      <c r="M3627" s="8">
        <v>1992</v>
      </c>
      <c r="N3627" s="8">
        <v>6.8</v>
      </c>
      <c r="O3627" s="21">
        <f>IMDB_Movies!$C2677-IMDB_Movies!$L2677</f>
        <v>18771174</v>
      </c>
    </row>
    <row r="3628" spans="1:15" x14ac:dyDescent="0.35">
      <c r="A3628" s="15" t="s">
        <v>640</v>
      </c>
      <c r="B3628" s="8">
        <v>294</v>
      </c>
      <c r="C3628" s="8">
        <v>94999143</v>
      </c>
      <c r="D3628" s="7" t="s">
        <v>1497</v>
      </c>
      <c r="E3628" s="7" t="s">
        <v>312</v>
      </c>
      <c r="F3628" s="7" t="s">
        <v>2097</v>
      </c>
      <c r="G3628" s="8">
        <v>245152</v>
      </c>
      <c r="H3628" s="7" t="s">
        <v>2098</v>
      </c>
      <c r="I3628" s="8">
        <v>1344</v>
      </c>
      <c r="J3628" s="7" t="s">
        <v>19</v>
      </c>
      <c r="K3628" s="7" t="s">
        <v>20</v>
      </c>
      <c r="L3628" s="8">
        <v>75000000</v>
      </c>
      <c r="M3628" s="8">
        <v>2000</v>
      </c>
      <c r="N3628" s="8">
        <v>7.2</v>
      </c>
      <c r="O3628" s="21">
        <f>IMDB_Movies!$C3342-IMDB_Movies!$L3342</f>
        <v>-32156953</v>
      </c>
    </row>
    <row r="3629" spans="1:15" x14ac:dyDescent="0.35">
      <c r="A3629" s="11" t="s">
        <v>10553</v>
      </c>
      <c r="B3629" s="12">
        <v>11</v>
      </c>
      <c r="C3629" s="12">
        <v>12985267</v>
      </c>
      <c r="D3629" s="13" t="s">
        <v>2243</v>
      </c>
      <c r="E3629" s="13" t="s">
        <v>3752</v>
      </c>
      <c r="F3629" s="13" t="s">
        <v>10554</v>
      </c>
      <c r="G3629" s="12">
        <v>4977</v>
      </c>
      <c r="H3629" s="13" t="s">
        <v>10555</v>
      </c>
      <c r="I3629" s="12">
        <v>63</v>
      </c>
      <c r="J3629" s="13" t="s">
        <v>19</v>
      </c>
      <c r="K3629" s="13" t="s">
        <v>20</v>
      </c>
      <c r="L3629" s="12">
        <v>2300000</v>
      </c>
      <c r="M3629" s="12">
        <v>2015</v>
      </c>
      <c r="N3629" s="12">
        <v>5.9</v>
      </c>
      <c r="O3629" s="22">
        <f>IMDB_Movies!$C3083-IMDB_Movies!$L3083</f>
        <v>815288</v>
      </c>
    </row>
    <row r="3630" spans="1:15" x14ac:dyDescent="0.35">
      <c r="A3630" s="14" t="s">
        <v>10839</v>
      </c>
      <c r="B3630" s="6">
        <v>46</v>
      </c>
      <c r="C3630" s="6">
        <v>52166</v>
      </c>
      <c r="D3630" s="5" t="s">
        <v>2243</v>
      </c>
      <c r="E3630" s="5" t="s">
        <v>368</v>
      </c>
      <c r="F3630" s="5" t="s">
        <v>10840</v>
      </c>
      <c r="G3630" s="6">
        <v>2792</v>
      </c>
      <c r="H3630" s="5" t="s">
        <v>10841</v>
      </c>
      <c r="I3630" s="6">
        <v>22</v>
      </c>
      <c r="J3630" s="5" t="s">
        <v>19</v>
      </c>
      <c r="K3630" s="5" t="s">
        <v>20</v>
      </c>
      <c r="L3630" s="6">
        <v>2000000</v>
      </c>
      <c r="M3630" s="6">
        <v>2008</v>
      </c>
      <c r="N3630" s="6">
        <v>6.7</v>
      </c>
      <c r="O3630" s="22">
        <f>IMDB_Movies!$C3049-IMDB_Movies!$L3049</f>
        <v>17981889</v>
      </c>
    </row>
    <row r="3631" spans="1:15" x14ac:dyDescent="0.35">
      <c r="A3631" s="14" t="s">
        <v>4495</v>
      </c>
      <c r="B3631" s="6">
        <v>35</v>
      </c>
      <c r="C3631" s="6">
        <v>24629916</v>
      </c>
      <c r="D3631" s="5" t="s">
        <v>4681</v>
      </c>
      <c r="E3631" s="5" t="s">
        <v>2848</v>
      </c>
      <c r="F3631" s="5" t="s">
        <v>10310</v>
      </c>
      <c r="G3631" s="6">
        <v>12942</v>
      </c>
      <c r="H3631" s="5" t="s">
        <v>10311</v>
      </c>
      <c r="I3631" s="6">
        <v>34</v>
      </c>
      <c r="J3631" s="5" t="s">
        <v>19</v>
      </c>
      <c r="K3631" s="5" t="s">
        <v>20</v>
      </c>
      <c r="L3631" s="6">
        <v>3000000</v>
      </c>
      <c r="M3631" s="6">
        <v>1997</v>
      </c>
      <c r="N3631" s="6">
        <v>5.0999999999999996</v>
      </c>
      <c r="O3631" s="22">
        <f>IMDB_Movies!$C2066-IMDB_Movies!$L2066</f>
        <v>9761993</v>
      </c>
    </row>
    <row r="3632" spans="1:15" x14ac:dyDescent="0.35">
      <c r="A3632" s="11" t="s">
        <v>2718</v>
      </c>
      <c r="B3632" s="12">
        <v>539</v>
      </c>
      <c r="C3632" s="12">
        <v>132088910</v>
      </c>
      <c r="D3632" s="13" t="s">
        <v>973</v>
      </c>
      <c r="E3632" s="13" t="s">
        <v>253</v>
      </c>
      <c r="F3632" s="13" t="s">
        <v>6384</v>
      </c>
      <c r="G3632" s="12">
        <v>533607</v>
      </c>
      <c r="H3632" s="13" t="s">
        <v>6385</v>
      </c>
      <c r="I3632" s="12">
        <v>692</v>
      </c>
      <c r="J3632" s="13" t="s">
        <v>19</v>
      </c>
      <c r="K3632" s="13" t="s">
        <v>20</v>
      </c>
      <c r="L3632" s="12">
        <v>21000000</v>
      </c>
      <c r="M3632" s="12">
        <v>2012</v>
      </c>
      <c r="N3632" s="12">
        <v>7.8</v>
      </c>
      <c r="O3632" s="22">
        <f>IMDB_Movies!$C2116-IMDB_Movies!$L2116</f>
        <v>2808744</v>
      </c>
    </row>
    <row r="3633" spans="1:15" x14ac:dyDescent="0.35">
      <c r="A3633" s="14" t="s">
        <v>1018</v>
      </c>
      <c r="B3633" s="6">
        <v>97</v>
      </c>
      <c r="C3633" s="6">
        <v>60054449</v>
      </c>
      <c r="D3633" s="5" t="s">
        <v>1501</v>
      </c>
      <c r="E3633" s="5" t="s">
        <v>4605</v>
      </c>
      <c r="F3633" s="5" t="s">
        <v>4606</v>
      </c>
      <c r="G3633" s="6">
        <v>61018</v>
      </c>
      <c r="H3633" s="5" t="s">
        <v>4607</v>
      </c>
      <c r="I3633" s="6">
        <v>140</v>
      </c>
      <c r="J3633" s="5" t="s">
        <v>19</v>
      </c>
      <c r="K3633" s="5" t="s">
        <v>20</v>
      </c>
      <c r="L3633" s="6">
        <v>35000000</v>
      </c>
      <c r="M3633" s="6">
        <v>1995</v>
      </c>
      <c r="N3633" s="6">
        <v>5.8</v>
      </c>
      <c r="O3633" s="21">
        <f>IMDB_Movies!$C883-IMDB_Movies!$L883</f>
        <v>27887943</v>
      </c>
    </row>
    <row r="3634" spans="1:15" x14ac:dyDescent="0.35">
      <c r="A3634" s="15" t="s">
        <v>7763</v>
      </c>
      <c r="B3634" s="8">
        <v>59</v>
      </c>
      <c r="C3634" s="8">
        <v>4002955</v>
      </c>
      <c r="D3634" s="7" t="s">
        <v>5027</v>
      </c>
      <c r="E3634" s="7" t="s">
        <v>444</v>
      </c>
      <c r="F3634" s="7" t="s">
        <v>7764</v>
      </c>
      <c r="G3634" s="8">
        <v>33745</v>
      </c>
      <c r="H3634" s="7" t="s">
        <v>7765</v>
      </c>
      <c r="I3634" s="8">
        <v>198</v>
      </c>
      <c r="J3634" s="7" t="s">
        <v>19</v>
      </c>
      <c r="K3634" s="7" t="s">
        <v>20</v>
      </c>
      <c r="L3634" s="8">
        <v>20000000</v>
      </c>
      <c r="M3634" s="8">
        <v>1999</v>
      </c>
      <c r="N3634" s="8">
        <v>6.2</v>
      </c>
      <c r="O3634" s="21">
        <f>IMDB_Movies!$C2391-IMDB_Movies!$L2391</f>
        <v>8642254</v>
      </c>
    </row>
    <row r="3635" spans="1:15" x14ac:dyDescent="0.35">
      <c r="A3635" s="11" t="s">
        <v>1740</v>
      </c>
      <c r="B3635" s="12">
        <v>120</v>
      </c>
      <c r="C3635" s="12">
        <v>38122105</v>
      </c>
      <c r="D3635" s="13" t="s">
        <v>964</v>
      </c>
      <c r="E3635" s="13" t="s">
        <v>5212</v>
      </c>
      <c r="F3635" s="13" t="s">
        <v>5215</v>
      </c>
      <c r="G3635" s="12">
        <v>112669</v>
      </c>
      <c r="H3635" s="13" t="s">
        <v>5216</v>
      </c>
      <c r="I3635" s="12">
        <v>226</v>
      </c>
      <c r="J3635" s="13" t="s">
        <v>19</v>
      </c>
      <c r="K3635" s="13" t="s">
        <v>20</v>
      </c>
      <c r="L3635" s="12">
        <v>27000000</v>
      </c>
      <c r="M3635" s="12">
        <v>1987</v>
      </c>
      <c r="N3635" s="12">
        <v>6.6</v>
      </c>
      <c r="O3635" s="22">
        <f>IMDB_Movies!$C688-IMDB_Movies!$L688</f>
        <v>2307550</v>
      </c>
    </row>
    <row r="3636" spans="1:15" x14ac:dyDescent="0.35">
      <c r="A3636" s="14" t="s">
        <v>2837</v>
      </c>
      <c r="B3636" s="6">
        <v>64</v>
      </c>
      <c r="C3636" s="6">
        <v>12398628</v>
      </c>
      <c r="D3636" s="5" t="s">
        <v>6736</v>
      </c>
      <c r="E3636" s="5" t="s">
        <v>3913</v>
      </c>
      <c r="F3636" s="5" t="s">
        <v>6737</v>
      </c>
      <c r="G3636" s="6">
        <v>21542</v>
      </c>
      <c r="H3636" s="5" t="s">
        <v>6738</v>
      </c>
      <c r="I3636" s="6">
        <v>88</v>
      </c>
      <c r="J3636" s="5" t="s">
        <v>19</v>
      </c>
      <c r="K3636" s="5" t="s">
        <v>20</v>
      </c>
      <c r="L3636" s="6">
        <v>20000000</v>
      </c>
      <c r="M3636" s="6">
        <v>2002</v>
      </c>
      <c r="N3636" s="6">
        <v>6.1</v>
      </c>
      <c r="O3636" s="21">
        <f>IMDB_Movies!$C613-IMDB_Movies!$L613</f>
        <v>-3525492</v>
      </c>
    </row>
    <row r="3637" spans="1:15" x14ac:dyDescent="0.35">
      <c r="A3637" s="15" t="s">
        <v>9983</v>
      </c>
      <c r="B3637" s="8">
        <v>50</v>
      </c>
      <c r="C3637" s="8">
        <v>33451479</v>
      </c>
      <c r="D3637" s="7" t="s">
        <v>151</v>
      </c>
      <c r="E3637" s="7" t="s">
        <v>11203</v>
      </c>
      <c r="F3637" s="7" t="s">
        <v>11204</v>
      </c>
      <c r="G3637" s="8">
        <v>17068</v>
      </c>
      <c r="H3637" s="7" t="s">
        <v>11205</v>
      </c>
      <c r="I3637" s="8">
        <v>215</v>
      </c>
      <c r="J3637" s="7" t="s">
        <v>19</v>
      </c>
      <c r="K3637" s="7" t="s">
        <v>20</v>
      </c>
      <c r="L3637" s="8">
        <v>500000</v>
      </c>
      <c r="M3637" s="8">
        <v>2008</v>
      </c>
      <c r="N3637" s="8">
        <v>6.5</v>
      </c>
      <c r="O3637" s="21">
        <f>IMDB_Movies!$C3476-IMDB_Movies!$L3476</f>
        <v>-8944346</v>
      </c>
    </row>
    <row r="3638" spans="1:15" x14ac:dyDescent="0.35">
      <c r="A3638" s="14" t="s">
        <v>5364</v>
      </c>
      <c r="B3638" s="6">
        <v>120</v>
      </c>
      <c r="C3638" s="6">
        <v>4306697</v>
      </c>
      <c r="D3638" s="5" t="s">
        <v>2243</v>
      </c>
      <c r="E3638" s="5" t="s">
        <v>257</v>
      </c>
      <c r="F3638" s="5" t="s">
        <v>9870</v>
      </c>
      <c r="G3638" s="6">
        <v>26720</v>
      </c>
      <c r="H3638" s="5" t="s">
        <v>9871</v>
      </c>
      <c r="I3638" s="6">
        <v>196</v>
      </c>
      <c r="J3638" s="5" t="s">
        <v>19</v>
      </c>
      <c r="K3638" s="5" t="s">
        <v>193</v>
      </c>
      <c r="L3638" s="6">
        <v>5000000</v>
      </c>
      <c r="M3638" s="6">
        <v>1997</v>
      </c>
      <c r="N3638" s="6">
        <v>7.7</v>
      </c>
      <c r="O3638" s="21">
        <f>IMDB_Movies!$C2972-IMDB_Movies!$L2972</f>
        <v>-36894400</v>
      </c>
    </row>
    <row r="3639" spans="1:15" x14ac:dyDescent="0.35">
      <c r="A3639" s="14" t="s">
        <v>4697</v>
      </c>
      <c r="B3639" s="6">
        <v>251</v>
      </c>
      <c r="C3639" s="6">
        <v>3645438</v>
      </c>
      <c r="D3639" s="5" t="s">
        <v>4060</v>
      </c>
      <c r="E3639" s="5" t="s">
        <v>1109</v>
      </c>
      <c r="F3639" s="5" t="s">
        <v>10427</v>
      </c>
      <c r="G3639" s="6">
        <v>55040</v>
      </c>
      <c r="H3639" s="5" t="s">
        <v>10428</v>
      </c>
      <c r="I3639" s="6">
        <v>539</v>
      </c>
      <c r="J3639" s="5" t="s">
        <v>1002</v>
      </c>
      <c r="K3639" s="5" t="s">
        <v>1003</v>
      </c>
      <c r="L3639" s="6">
        <v>2200000</v>
      </c>
      <c r="M3639" s="6">
        <v>2003</v>
      </c>
      <c r="N3639" s="6">
        <v>6.8</v>
      </c>
      <c r="O3639" s="21">
        <f>IMDB_Movies!$C3688-IMDB_Movies!$L3688</f>
        <v>-2554354</v>
      </c>
    </row>
    <row r="3640" spans="1:15" x14ac:dyDescent="0.35">
      <c r="A3640" s="11" t="s">
        <v>10861</v>
      </c>
      <c r="B3640" s="12">
        <v>15</v>
      </c>
      <c r="C3640" s="12">
        <v>638951</v>
      </c>
      <c r="D3640" s="13" t="s">
        <v>2243</v>
      </c>
      <c r="E3640" s="13" t="s">
        <v>10862</v>
      </c>
      <c r="F3640" s="13" t="s">
        <v>10863</v>
      </c>
      <c r="G3640" s="12">
        <v>775</v>
      </c>
      <c r="H3640" s="13" t="s">
        <v>10864</v>
      </c>
      <c r="I3640" s="12">
        <v>19</v>
      </c>
      <c r="J3640" s="13" t="s">
        <v>10865</v>
      </c>
      <c r="K3640" s="13" t="s">
        <v>20</v>
      </c>
      <c r="L3640" s="12">
        <v>1592000</v>
      </c>
      <c r="M3640" s="12">
        <v>2006</v>
      </c>
      <c r="N3640" s="12">
        <v>7.4</v>
      </c>
      <c r="O3640" s="22">
        <f>IMDB_Movies!$C2989-IMDB_Movies!$L2989</f>
        <v>8408614</v>
      </c>
    </row>
    <row r="3641" spans="1:15" x14ac:dyDescent="0.35">
      <c r="A3641" s="14" t="s">
        <v>2565</v>
      </c>
      <c r="B3641" s="6">
        <v>131</v>
      </c>
      <c r="C3641" s="6">
        <v>217326336</v>
      </c>
      <c r="D3641" s="5" t="s">
        <v>2210</v>
      </c>
      <c r="E3641" s="5" t="s">
        <v>1475</v>
      </c>
      <c r="F3641" s="5" t="s">
        <v>2956</v>
      </c>
      <c r="G3641" s="6">
        <v>57276</v>
      </c>
      <c r="H3641" s="5" t="s">
        <v>2957</v>
      </c>
      <c r="I3641" s="6">
        <v>146</v>
      </c>
      <c r="J3641" s="5" t="s">
        <v>19</v>
      </c>
      <c r="K3641" s="5" t="s">
        <v>20</v>
      </c>
      <c r="L3641" s="6">
        <v>60000000</v>
      </c>
      <c r="M3641" s="6">
        <v>2007</v>
      </c>
      <c r="N3641" s="6">
        <v>5.2</v>
      </c>
      <c r="O3641" s="21">
        <f>IMDB_Movies!$C1367-IMDB_Movies!$L1367</f>
        <v>-865951</v>
      </c>
    </row>
    <row r="3642" spans="1:15" x14ac:dyDescent="0.35">
      <c r="A3642" s="14" t="s">
        <v>1216</v>
      </c>
      <c r="B3642" s="6">
        <v>424</v>
      </c>
      <c r="C3642" s="6">
        <v>102981571</v>
      </c>
      <c r="D3642" s="5" t="s">
        <v>28</v>
      </c>
      <c r="E3642" s="5" t="s">
        <v>243</v>
      </c>
      <c r="F3642" s="5" t="s">
        <v>1705</v>
      </c>
      <c r="G3642" s="6">
        <v>270226</v>
      </c>
      <c r="H3642" s="5" t="s">
        <v>1706</v>
      </c>
      <c r="I3642" s="6">
        <v>741</v>
      </c>
      <c r="J3642" s="5" t="s">
        <v>19</v>
      </c>
      <c r="K3642" s="5" t="s">
        <v>20</v>
      </c>
      <c r="L3642" s="6">
        <v>80000000</v>
      </c>
      <c r="M3642" s="6">
        <v>2010</v>
      </c>
      <c r="N3642" s="6">
        <v>6.5</v>
      </c>
      <c r="O3642" s="22">
        <f>IMDB_Movies!$C404-IMDB_Movies!$L404</f>
        <v>23511038</v>
      </c>
    </row>
    <row r="3643" spans="1:15" x14ac:dyDescent="0.35">
      <c r="A3643" s="11" t="s">
        <v>3059</v>
      </c>
      <c r="B3643" s="12">
        <v>135</v>
      </c>
      <c r="C3643" s="12">
        <v>34238611</v>
      </c>
      <c r="D3643" s="13" t="s">
        <v>329</v>
      </c>
      <c r="E3643" s="13" t="s">
        <v>1151</v>
      </c>
      <c r="F3643" s="13" t="s">
        <v>3060</v>
      </c>
      <c r="G3643" s="12">
        <v>35830</v>
      </c>
      <c r="H3643" s="13" t="s">
        <v>3061</v>
      </c>
      <c r="I3643" s="12">
        <v>321</v>
      </c>
      <c r="J3643" s="13" t="s">
        <v>19</v>
      </c>
      <c r="K3643" s="13" t="s">
        <v>20</v>
      </c>
      <c r="L3643" s="12">
        <v>55000000</v>
      </c>
      <c r="M3643" s="12">
        <v>2003</v>
      </c>
      <c r="N3643" s="12">
        <v>6</v>
      </c>
      <c r="O3643" s="22">
        <f>IMDB_Movies!$C652-IMDB_Movies!$L652</f>
        <v>-21467706</v>
      </c>
    </row>
    <row r="3644" spans="1:15" x14ac:dyDescent="0.35">
      <c r="A3644" s="14" t="s">
        <v>2034</v>
      </c>
      <c r="B3644" s="6">
        <v>68</v>
      </c>
      <c r="C3644" s="6">
        <v>44484065</v>
      </c>
      <c r="D3644" s="5" t="s">
        <v>782</v>
      </c>
      <c r="E3644" s="5" t="s">
        <v>78</v>
      </c>
      <c r="F3644" s="5" t="s">
        <v>3375</v>
      </c>
      <c r="G3644" s="6">
        <v>107227</v>
      </c>
      <c r="H3644" s="5" t="s">
        <v>3376</v>
      </c>
      <c r="I3644" s="6">
        <v>279</v>
      </c>
      <c r="J3644" s="5" t="s">
        <v>19</v>
      </c>
      <c r="K3644" s="5" t="s">
        <v>539</v>
      </c>
      <c r="L3644" s="6">
        <v>50000000</v>
      </c>
      <c r="M3644" s="6">
        <v>1998</v>
      </c>
      <c r="N3644" s="6">
        <v>7.3</v>
      </c>
      <c r="O3644" s="21">
        <f>IMDB_Movies!$C587-IMDB_Movies!$L587</f>
        <v>15687528</v>
      </c>
    </row>
    <row r="3645" spans="1:15" x14ac:dyDescent="0.35">
      <c r="A3645" s="14" t="s">
        <v>4458</v>
      </c>
      <c r="B3645" s="6">
        <v>398</v>
      </c>
      <c r="C3645" s="6">
        <v>40218903</v>
      </c>
      <c r="D3645" s="5" t="s">
        <v>2243</v>
      </c>
      <c r="E3645" s="5" t="s">
        <v>4487</v>
      </c>
      <c r="F3645" s="5" t="s">
        <v>5841</v>
      </c>
      <c r="G3645" s="6">
        <v>372990</v>
      </c>
      <c r="H3645" s="5" t="s">
        <v>5842</v>
      </c>
      <c r="I3645" s="6">
        <v>1107</v>
      </c>
      <c r="J3645" s="5" t="s">
        <v>19</v>
      </c>
      <c r="K3645" s="5" t="s">
        <v>20</v>
      </c>
      <c r="L3645" s="6">
        <v>25000000</v>
      </c>
      <c r="M3645" s="6">
        <v>2007</v>
      </c>
      <c r="N3645" s="6">
        <v>8.1</v>
      </c>
      <c r="O3645" s="21">
        <f>IMDB_Movies!$C2950-IMDB_Movies!$L2950</f>
        <v>-198889</v>
      </c>
    </row>
    <row r="3646" spans="1:15" x14ac:dyDescent="0.35">
      <c r="A3646" s="14" t="s">
        <v>2676</v>
      </c>
      <c r="B3646" s="6">
        <v>67</v>
      </c>
      <c r="C3646" s="6">
        <v>52885587</v>
      </c>
      <c r="D3646" s="5" t="s">
        <v>2910</v>
      </c>
      <c r="E3646" s="5" t="s">
        <v>241</v>
      </c>
      <c r="F3646" s="5" t="s">
        <v>7331</v>
      </c>
      <c r="G3646" s="6">
        <v>35312</v>
      </c>
      <c r="H3646" s="5" t="s">
        <v>7332</v>
      </c>
      <c r="I3646" s="6">
        <v>267</v>
      </c>
      <c r="J3646" s="5" t="s">
        <v>19</v>
      </c>
      <c r="K3646" s="5" t="s">
        <v>20</v>
      </c>
      <c r="L3646" s="6">
        <v>16000000</v>
      </c>
      <c r="M3646" s="6">
        <v>1999</v>
      </c>
      <c r="N3646" s="6">
        <v>6.4</v>
      </c>
      <c r="O3646" s="22">
        <f>IMDB_Movies!$C2270-IMDB_Movies!$L2270</f>
        <v>-3877439</v>
      </c>
    </row>
    <row r="3647" spans="1:15" x14ac:dyDescent="0.35">
      <c r="A3647" s="11" t="s">
        <v>2451</v>
      </c>
      <c r="B3647" s="12">
        <v>279</v>
      </c>
      <c r="C3647" s="12">
        <v>53846915</v>
      </c>
      <c r="D3647" s="13" t="s">
        <v>2059</v>
      </c>
      <c r="E3647" s="13" t="s">
        <v>113</v>
      </c>
      <c r="F3647" s="13" t="s">
        <v>2452</v>
      </c>
      <c r="G3647" s="12">
        <v>149337</v>
      </c>
      <c r="H3647" s="13" t="s">
        <v>2453</v>
      </c>
      <c r="I3647" s="12">
        <v>221</v>
      </c>
      <c r="J3647" s="13" t="s">
        <v>19</v>
      </c>
      <c r="K3647" s="13" t="s">
        <v>20</v>
      </c>
      <c r="L3647" s="12">
        <v>50100000</v>
      </c>
      <c r="M3647" s="12">
        <v>2015</v>
      </c>
      <c r="N3647" s="12">
        <v>6.6</v>
      </c>
      <c r="O3647" s="22">
        <f>IMDB_Movies!$C1822-IMDB_Movies!$L1822</f>
        <v>-1380159</v>
      </c>
    </row>
    <row r="3648" spans="1:15" x14ac:dyDescent="0.35">
      <c r="A3648" s="14" t="s">
        <v>5108</v>
      </c>
      <c r="B3648" s="6">
        <v>452</v>
      </c>
      <c r="C3648" s="6">
        <v>66359959</v>
      </c>
      <c r="D3648" s="5" t="s">
        <v>5109</v>
      </c>
      <c r="E3648" s="5" t="s">
        <v>5110</v>
      </c>
      <c r="F3648" s="5" t="s">
        <v>5111</v>
      </c>
      <c r="G3648" s="6">
        <v>184641</v>
      </c>
      <c r="H3648" s="5" t="s">
        <v>5112</v>
      </c>
      <c r="I3648" s="6">
        <v>326</v>
      </c>
      <c r="J3648" s="5" t="s">
        <v>19</v>
      </c>
      <c r="K3648" s="5" t="s">
        <v>20</v>
      </c>
      <c r="L3648" s="6">
        <v>35000000</v>
      </c>
      <c r="M3648" s="6">
        <v>2013</v>
      </c>
      <c r="N3648" s="6">
        <v>6.9</v>
      </c>
      <c r="O3648" s="21">
        <f>IMDB_Movies!$C2425-IMDB_Movies!$L2425</f>
        <v>54412921</v>
      </c>
    </row>
    <row r="3649" spans="1:15" x14ac:dyDescent="0.35">
      <c r="A3649" s="11" t="s">
        <v>3306</v>
      </c>
      <c r="B3649" s="12">
        <v>228</v>
      </c>
      <c r="C3649" s="12">
        <v>32048809</v>
      </c>
      <c r="D3649" s="13" t="s">
        <v>4060</v>
      </c>
      <c r="E3649" s="13" t="s">
        <v>3675</v>
      </c>
      <c r="F3649" s="13" t="s">
        <v>4691</v>
      </c>
      <c r="G3649" s="12">
        <v>94463</v>
      </c>
      <c r="H3649" s="13" t="s">
        <v>4692</v>
      </c>
      <c r="I3649" s="12">
        <v>576</v>
      </c>
      <c r="J3649" s="13" t="s">
        <v>19</v>
      </c>
      <c r="K3649" s="13" t="s">
        <v>267</v>
      </c>
      <c r="L3649" s="12">
        <v>30000000</v>
      </c>
      <c r="M3649" s="12">
        <v>2005</v>
      </c>
      <c r="N3649" s="12">
        <v>5.3</v>
      </c>
      <c r="O3649" s="22">
        <f>IMDB_Movies!$C3717-IMDB_Movies!$L3717</f>
        <v>46150692</v>
      </c>
    </row>
    <row r="3650" spans="1:15" x14ac:dyDescent="0.35">
      <c r="A3650" s="15" t="s">
        <v>10191</v>
      </c>
      <c r="B3650" s="8">
        <v>134</v>
      </c>
      <c r="C3650" s="8">
        <v>83400000</v>
      </c>
      <c r="D3650" s="7" t="s">
        <v>1136</v>
      </c>
      <c r="E3650" s="7" t="s">
        <v>10192</v>
      </c>
      <c r="F3650" s="7" t="s">
        <v>10193</v>
      </c>
      <c r="G3650" s="8">
        <v>160281</v>
      </c>
      <c r="H3650" s="7" t="s">
        <v>10194</v>
      </c>
      <c r="I3650" s="8">
        <v>427</v>
      </c>
      <c r="J3650" s="7" t="s">
        <v>19</v>
      </c>
      <c r="K3650" s="7" t="s">
        <v>20</v>
      </c>
      <c r="L3650" s="8">
        <v>3500000</v>
      </c>
      <c r="M3650" s="8">
        <v>1980</v>
      </c>
      <c r="N3650" s="8">
        <v>7.8</v>
      </c>
      <c r="O3650" s="21">
        <f>IMDB_Movies!$C1607-IMDB_Movies!$L1607</f>
        <v>33553787</v>
      </c>
    </row>
    <row r="3651" spans="1:15" x14ac:dyDescent="0.35">
      <c r="A3651" s="11" t="s">
        <v>1094</v>
      </c>
      <c r="B3651" s="12">
        <v>114</v>
      </c>
      <c r="C3651" s="12">
        <v>241688385</v>
      </c>
      <c r="D3651" s="13" t="s">
        <v>498</v>
      </c>
      <c r="E3651" s="13" t="s">
        <v>487</v>
      </c>
      <c r="F3651" s="13" t="s">
        <v>1564</v>
      </c>
      <c r="G3651" s="12">
        <v>144053</v>
      </c>
      <c r="H3651" s="13" t="s">
        <v>1565</v>
      </c>
      <c r="I3651" s="12">
        <v>395</v>
      </c>
      <c r="J3651" s="13" t="s">
        <v>19</v>
      </c>
      <c r="K3651" s="13" t="s">
        <v>20</v>
      </c>
      <c r="L3651" s="12">
        <v>92000000</v>
      </c>
      <c r="M3651" s="12">
        <v>1996</v>
      </c>
      <c r="N3651" s="12">
        <v>6.3</v>
      </c>
      <c r="O3651" s="22">
        <f>IMDB_Movies!$C176-IMDB_Movies!$L176</f>
        <v>-14088250</v>
      </c>
    </row>
    <row r="3652" spans="1:15" x14ac:dyDescent="0.35">
      <c r="A3652" s="11" t="s">
        <v>3528</v>
      </c>
      <c r="B3652" s="12">
        <v>216</v>
      </c>
      <c r="C3652" s="12">
        <v>54098051</v>
      </c>
      <c r="D3652" s="13" t="s">
        <v>4060</v>
      </c>
      <c r="E3652" s="13" t="s">
        <v>5799</v>
      </c>
      <c r="F3652" s="13" t="s">
        <v>5800</v>
      </c>
      <c r="G3652" s="12">
        <v>102861</v>
      </c>
      <c r="H3652" s="13" t="s">
        <v>5801</v>
      </c>
      <c r="I3652" s="12">
        <v>571</v>
      </c>
      <c r="J3652" s="13" t="s">
        <v>19</v>
      </c>
      <c r="K3652" s="13" t="s">
        <v>539</v>
      </c>
      <c r="L3652" s="12">
        <v>25000000</v>
      </c>
      <c r="M3652" s="12">
        <v>2006</v>
      </c>
      <c r="N3652" s="12">
        <v>5.8</v>
      </c>
      <c r="O3652" s="22">
        <f>IMDB_Movies!$C3705-IMDB_Movies!$L3705</f>
        <v>73760631</v>
      </c>
    </row>
    <row r="3653" spans="1:15" x14ac:dyDescent="0.35">
      <c r="A3653" s="14" t="s">
        <v>6001</v>
      </c>
      <c r="B3653" s="6">
        <v>163</v>
      </c>
      <c r="C3653" s="6">
        <v>8460995</v>
      </c>
      <c r="D3653" s="5" t="s">
        <v>979</v>
      </c>
      <c r="E3653" s="5" t="s">
        <v>8727</v>
      </c>
      <c r="F3653" s="5" t="s">
        <v>8728</v>
      </c>
      <c r="G3653" s="6">
        <v>35888</v>
      </c>
      <c r="H3653" s="5" t="s">
        <v>8729</v>
      </c>
      <c r="I3653" s="6">
        <v>125</v>
      </c>
      <c r="J3653" s="5" t="s">
        <v>19</v>
      </c>
      <c r="K3653" s="5" t="s">
        <v>20</v>
      </c>
      <c r="L3653" s="6">
        <v>10000000</v>
      </c>
      <c r="M3653" s="6">
        <v>2010</v>
      </c>
      <c r="N3653" s="6">
        <v>5.5</v>
      </c>
      <c r="O3653" s="21">
        <f>IMDB_Movies!$C555-IMDB_Movies!$L555</f>
        <v>14008741</v>
      </c>
    </row>
    <row r="3654" spans="1:15" x14ac:dyDescent="0.35">
      <c r="A3654" s="14" t="s">
        <v>597</v>
      </c>
      <c r="B3654" s="6">
        <v>159</v>
      </c>
      <c r="C3654" s="6">
        <v>172071312</v>
      </c>
      <c r="D3654" s="5" t="s">
        <v>1467</v>
      </c>
      <c r="E3654" s="5" t="s">
        <v>232</v>
      </c>
      <c r="F3654" s="5" t="s">
        <v>2395</v>
      </c>
      <c r="G3654" s="6">
        <v>208817</v>
      </c>
      <c r="H3654" s="5" t="s">
        <v>2397</v>
      </c>
      <c r="I3654" s="6">
        <v>296</v>
      </c>
      <c r="J3654" s="5" t="s">
        <v>19</v>
      </c>
      <c r="K3654" s="5" t="s">
        <v>20</v>
      </c>
      <c r="L3654" s="6">
        <v>62000000</v>
      </c>
      <c r="M3654" s="6">
        <v>1995</v>
      </c>
      <c r="N3654" s="6">
        <v>7.6</v>
      </c>
      <c r="O3654" s="21">
        <f>IMDB_Movies!$C1243-IMDB_Movies!$L1243</f>
        <v>349947</v>
      </c>
    </row>
    <row r="3655" spans="1:15" x14ac:dyDescent="0.35">
      <c r="A3655" s="11" t="s">
        <v>2545</v>
      </c>
      <c r="B3655" s="12">
        <v>81</v>
      </c>
      <c r="C3655" s="12">
        <v>141340178</v>
      </c>
      <c r="D3655" s="13" t="s">
        <v>2662</v>
      </c>
      <c r="E3655" s="13" t="s">
        <v>373</v>
      </c>
      <c r="F3655" s="13" t="s">
        <v>4872</v>
      </c>
      <c r="G3655" s="12">
        <v>181879</v>
      </c>
      <c r="H3655" s="13" t="s">
        <v>4873</v>
      </c>
      <c r="I3655" s="12">
        <v>319</v>
      </c>
      <c r="J3655" s="13" t="s">
        <v>19</v>
      </c>
      <c r="K3655" s="13" t="s">
        <v>20</v>
      </c>
      <c r="L3655" s="12">
        <v>40000000</v>
      </c>
      <c r="M3655" s="12">
        <v>1992</v>
      </c>
      <c r="N3655" s="12">
        <v>7.6</v>
      </c>
      <c r="O3655" s="22">
        <f>IMDB_Movies!$C3583-IMDB_Movies!$L3583</f>
        <v>15230261</v>
      </c>
    </row>
    <row r="3656" spans="1:15" x14ac:dyDescent="0.35">
      <c r="A3656" s="14" t="s">
        <v>5929</v>
      </c>
      <c r="B3656" s="6">
        <v>112</v>
      </c>
      <c r="C3656" s="6">
        <v>21835784</v>
      </c>
      <c r="D3656" s="5" t="s">
        <v>973</v>
      </c>
      <c r="E3656" s="5" t="s">
        <v>4569</v>
      </c>
      <c r="F3656" s="5" t="s">
        <v>5930</v>
      </c>
      <c r="G3656" s="6">
        <v>58297</v>
      </c>
      <c r="H3656" s="5" t="s">
        <v>5931</v>
      </c>
      <c r="I3656" s="6">
        <v>161</v>
      </c>
      <c r="J3656" s="5" t="s">
        <v>19</v>
      </c>
      <c r="K3656" s="5" t="s">
        <v>20</v>
      </c>
      <c r="L3656" s="6">
        <v>30000000</v>
      </c>
      <c r="M3656" s="6">
        <v>2005</v>
      </c>
      <c r="N3656" s="6">
        <v>6.6</v>
      </c>
      <c r="O3656" s="21">
        <f>IMDB_Movies!$C2185-IMDB_Movies!$L2185</f>
        <v>39703412</v>
      </c>
    </row>
    <row r="3657" spans="1:15" x14ac:dyDescent="0.35">
      <c r="A3657" s="14" t="s">
        <v>678</v>
      </c>
      <c r="B3657" s="6">
        <v>73</v>
      </c>
      <c r="C3657" s="6">
        <v>16647384</v>
      </c>
      <c r="D3657" s="5" t="s">
        <v>5964</v>
      </c>
      <c r="E3657" s="5" t="s">
        <v>5965</v>
      </c>
      <c r="F3657" s="5" t="s">
        <v>5966</v>
      </c>
      <c r="G3657" s="6">
        <v>8398</v>
      </c>
      <c r="H3657" s="5" t="s">
        <v>5967</v>
      </c>
      <c r="I3657" s="6">
        <v>56</v>
      </c>
      <c r="J3657" s="5" t="s">
        <v>19</v>
      </c>
      <c r="K3657" s="5" t="s">
        <v>20</v>
      </c>
      <c r="L3657" s="6">
        <v>26000000</v>
      </c>
      <c r="M3657" s="6">
        <v>2006</v>
      </c>
      <c r="N3657" s="6">
        <v>5.0999999999999996</v>
      </c>
      <c r="O3657" s="22">
        <f>IMDB_Movies!$C1182-IMDB_Movies!$L1182</f>
        <v>-49793600</v>
      </c>
    </row>
    <row r="3658" spans="1:15" x14ac:dyDescent="0.35">
      <c r="A3658" s="11" t="s">
        <v>829</v>
      </c>
      <c r="B3658" s="12">
        <v>330</v>
      </c>
      <c r="C3658" s="12">
        <v>118311368</v>
      </c>
      <c r="D3658" s="13" t="s">
        <v>830</v>
      </c>
      <c r="E3658" s="13" t="s">
        <v>402</v>
      </c>
      <c r="F3658" s="13" t="s">
        <v>831</v>
      </c>
      <c r="G3658" s="12">
        <v>245621</v>
      </c>
      <c r="H3658" s="13" t="s">
        <v>832</v>
      </c>
      <c r="I3658" s="12">
        <v>514</v>
      </c>
      <c r="J3658" s="13" t="s">
        <v>19</v>
      </c>
      <c r="K3658" s="13" t="s">
        <v>20</v>
      </c>
      <c r="L3658" s="12">
        <v>110000000</v>
      </c>
      <c r="M3658" s="12">
        <v>2010</v>
      </c>
      <c r="N3658" s="12">
        <v>6.4</v>
      </c>
      <c r="O3658" s="22">
        <f>IMDB_Movies!$C680-IMDB_Movies!$L680</f>
        <v>33536011</v>
      </c>
    </row>
    <row r="3659" spans="1:15" x14ac:dyDescent="0.35">
      <c r="A3659" s="15" t="s">
        <v>1319</v>
      </c>
      <c r="B3659" s="8">
        <v>189</v>
      </c>
      <c r="C3659" s="8">
        <v>6565495</v>
      </c>
      <c r="D3659" s="7" t="s">
        <v>151</v>
      </c>
      <c r="E3659" s="7" t="s">
        <v>1632</v>
      </c>
      <c r="F3659" s="7" t="s">
        <v>3791</v>
      </c>
      <c r="G3659" s="8">
        <v>36455</v>
      </c>
      <c r="H3659" s="7" t="s">
        <v>3792</v>
      </c>
      <c r="I3659" s="8">
        <v>229</v>
      </c>
      <c r="J3659" s="7" t="s">
        <v>1323</v>
      </c>
      <c r="K3659" s="7" t="s">
        <v>626</v>
      </c>
      <c r="L3659" s="8">
        <v>45000000</v>
      </c>
      <c r="M3659" s="8">
        <v>2006</v>
      </c>
      <c r="N3659" s="8">
        <v>7</v>
      </c>
      <c r="O3659" s="21">
        <f>IMDB_Movies!$C3446-IMDB_Movies!$L3446</f>
        <v>2900000</v>
      </c>
    </row>
    <row r="3660" spans="1:15" x14ac:dyDescent="0.35">
      <c r="A3660" s="14" t="s">
        <v>640</v>
      </c>
      <c r="B3660" s="6">
        <v>208</v>
      </c>
      <c r="C3660" s="6">
        <v>227965690</v>
      </c>
      <c r="D3660" s="5" t="s">
        <v>1798</v>
      </c>
      <c r="E3660" s="5" t="s">
        <v>2163</v>
      </c>
      <c r="F3660" s="5" t="s">
        <v>2164</v>
      </c>
      <c r="G3660" s="6">
        <v>271592</v>
      </c>
      <c r="H3660" s="5" t="s">
        <v>2165</v>
      </c>
      <c r="I3660" s="6">
        <v>2335</v>
      </c>
      <c r="J3660" s="5" t="s">
        <v>19</v>
      </c>
      <c r="K3660" s="5" t="s">
        <v>20</v>
      </c>
      <c r="L3660" s="6">
        <v>72000000</v>
      </c>
      <c r="M3660" s="6">
        <v>2002</v>
      </c>
      <c r="N3660" s="6">
        <v>6.7</v>
      </c>
      <c r="O3660" s="22">
        <f>IMDB_Movies!$C3549-IMDB_Movies!$L3549</f>
        <v>480318</v>
      </c>
    </row>
    <row r="3661" spans="1:15" x14ac:dyDescent="0.35">
      <c r="A3661" s="14" t="s">
        <v>4655</v>
      </c>
      <c r="B3661" s="6">
        <v>277</v>
      </c>
      <c r="C3661" s="6">
        <v>30859000</v>
      </c>
      <c r="D3661" s="5" t="s">
        <v>3550</v>
      </c>
      <c r="E3661" s="5" t="s">
        <v>6553</v>
      </c>
      <c r="F3661" s="5" t="s">
        <v>8936</v>
      </c>
      <c r="G3661" s="6">
        <v>96411</v>
      </c>
      <c r="H3661" s="5" t="s">
        <v>8937</v>
      </c>
      <c r="I3661" s="6">
        <v>826</v>
      </c>
      <c r="J3661" s="5" t="s">
        <v>19</v>
      </c>
      <c r="K3661" s="5" t="s">
        <v>20</v>
      </c>
      <c r="L3661" s="6">
        <v>83532</v>
      </c>
      <c r="M3661" s="6">
        <v>1974</v>
      </c>
      <c r="N3661" s="6">
        <v>7.5</v>
      </c>
      <c r="O3661" s="22">
        <f>IMDB_Movies!$C3815-IMDB_Movies!$L3815</f>
        <v>-47778542</v>
      </c>
    </row>
    <row r="3662" spans="1:15" x14ac:dyDescent="0.35">
      <c r="A3662" s="11" t="s">
        <v>1471</v>
      </c>
      <c r="B3662" s="12">
        <v>124</v>
      </c>
      <c r="C3662" s="12">
        <v>49474048</v>
      </c>
      <c r="D3662" s="13" t="s">
        <v>2015</v>
      </c>
      <c r="E3662" s="13" t="s">
        <v>572</v>
      </c>
      <c r="F3662" s="13" t="s">
        <v>4636</v>
      </c>
      <c r="G3662" s="12">
        <v>31191</v>
      </c>
      <c r="H3662" s="13" t="s">
        <v>4637</v>
      </c>
      <c r="I3662" s="12">
        <v>120</v>
      </c>
      <c r="J3662" s="13" t="s">
        <v>19</v>
      </c>
      <c r="K3662" s="13" t="s">
        <v>20</v>
      </c>
      <c r="L3662" s="12">
        <v>35000000</v>
      </c>
      <c r="M3662" s="12">
        <v>2009</v>
      </c>
      <c r="N3662" s="12">
        <v>5.4</v>
      </c>
      <c r="O3662" s="22">
        <f>IMDB_Movies!$C2304-IMDB_Movies!$L2304</f>
        <v>-4703335</v>
      </c>
    </row>
    <row r="3663" spans="1:15" x14ac:dyDescent="0.35">
      <c r="A3663" s="14" t="s">
        <v>2421</v>
      </c>
      <c r="B3663" s="6">
        <v>264</v>
      </c>
      <c r="C3663" s="6">
        <v>35707327</v>
      </c>
      <c r="D3663" s="5" t="s">
        <v>1457</v>
      </c>
      <c r="E3663" s="5" t="s">
        <v>402</v>
      </c>
      <c r="F3663" s="5" t="s">
        <v>3073</v>
      </c>
      <c r="G3663" s="6">
        <v>199056</v>
      </c>
      <c r="H3663" s="5" t="s">
        <v>3074</v>
      </c>
      <c r="I3663" s="6">
        <v>387</v>
      </c>
      <c r="J3663" s="5" t="s">
        <v>19</v>
      </c>
      <c r="K3663" s="5" t="s">
        <v>20</v>
      </c>
      <c r="L3663" s="6">
        <v>55000000</v>
      </c>
      <c r="M3663" s="6">
        <v>2008</v>
      </c>
      <c r="N3663" s="6">
        <v>7.8</v>
      </c>
      <c r="O3663" s="22">
        <f>IMDB_Movies!$C2716-IMDB_Movies!$L2716</f>
        <v>10118420</v>
      </c>
    </row>
    <row r="3664" spans="1:15" x14ac:dyDescent="0.35">
      <c r="A3664" s="14" t="s">
        <v>1202</v>
      </c>
      <c r="B3664" s="6">
        <v>173</v>
      </c>
      <c r="C3664" s="6">
        <v>2812029</v>
      </c>
      <c r="D3664" s="5" t="s">
        <v>1444</v>
      </c>
      <c r="E3664" s="5" t="s">
        <v>1202</v>
      </c>
      <c r="F3664" s="5" t="s">
        <v>10902</v>
      </c>
      <c r="G3664" s="6">
        <v>664719</v>
      </c>
      <c r="H3664" s="5" t="s">
        <v>10903</v>
      </c>
      <c r="I3664" s="6">
        <v>931</v>
      </c>
      <c r="J3664" s="5" t="s">
        <v>19</v>
      </c>
      <c r="K3664" s="5" t="s">
        <v>20</v>
      </c>
      <c r="L3664" s="6">
        <v>1200000</v>
      </c>
      <c r="M3664" s="6">
        <v>1992</v>
      </c>
      <c r="N3664" s="6">
        <v>8.4</v>
      </c>
      <c r="O3664" s="21">
        <f>IMDB_Movies!$C2775-IMDB_Movies!$L2775</f>
        <v>12313582</v>
      </c>
    </row>
    <row r="3665" spans="1:15" x14ac:dyDescent="0.35">
      <c r="A3665" s="14" t="s">
        <v>2145</v>
      </c>
      <c r="B3665" s="6">
        <v>330</v>
      </c>
      <c r="C3665" s="6">
        <v>25592632</v>
      </c>
      <c r="D3665" s="5" t="s">
        <v>4060</v>
      </c>
      <c r="E3665" s="5" t="s">
        <v>839</v>
      </c>
      <c r="F3665" s="5" t="s">
        <v>8027</v>
      </c>
      <c r="G3665" s="6">
        <v>220475</v>
      </c>
      <c r="H3665" s="5" t="s">
        <v>8028</v>
      </c>
      <c r="I3665" s="6">
        <v>1066</v>
      </c>
      <c r="J3665" s="5" t="s">
        <v>19</v>
      </c>
      <c r="K3665" s="5" t="s">
        <v>20</v>
      </c>
      <c r="L3665" s="6">
        <v>18000000</v>
      </c>
      <c r="M3665" s="6">
        <v>2007</v>
      </c>
      <c r="N3665" s="6">
        <v>7.2</v>
      </c>
      <c r="O3665" s="22">
        <f>IMDB_Movies!$C3685-IMDB_Movies!$L3685</f>
        <v>-25641967</v>
      </c>
    </row>
    <row r="3666" spans="1:15" x14ac:dyDescent="0.35">
      <c r="A3666" s="11" t="s">
        <v>1505</v>
      </c>
      <c r="B3666" s="12">
        <v>94</v>
      </c>
      <c r="C3666" s="12">
        <v>177200000</v>
      </c>
      <c r="D3666" s="13" t="s">
        <v>973</v>
      </c>
      <c r="E3666" s="13" t="s">
        <v>388</v>
      </c>
      <c r="F3666" s="13" t="s">
        <v>7468</v>
      </c>
      <c r="G3666" s="12">
        <v>77366</v>
      </c>
      <c r="H3666" s="13" t="s">
        <v>7469</v>
      </c>
      <c r="I3666" s="12">
        <v>194</v>
      </c>
      <c r="J3666" s="13" t="s">
        <v>19</v>
      </c>
      <c r="K3666" s="13" t="s">
        <v>20</v>
      </c>
      <c r="L3666" s="12">
        <v>22000000</v>
      </c>
      <c r="M3666" s="12">
        <v>1982</v>
      </c>
      <c r="N3666" s="12">
        <v>7.4</v>
      </c>
      <c r="O3666" s="22">
        <f>IMDB_Movies!$C2132-IMDB_Movies!$L2132</f>
        <v>-29500737</v>
      </c>
    </row>
    <row r="3667" spans="1:15" x14ac:dyDescent="0.35">
      <c r="A3667" s="11" t="s">
        <v>10931</v>
      </c>
      <c r="B3667" s="12">
        <v>57</v>
      </c>
      <c r="C3667" s="12">
        <v>1400000</v>
      </c>
      <c r="D3667" s="13" t="s">
        <v>10487</v>
      </c>
      <c r="E3667" s="13" t="s">
        <v>10436</v>
      </c>
      <c r="F3667" s="13" t="s">
        <v>10932</v>
      </c>
      <c r="G3667" s="12">
        <v>1324</v>
      </c>
      <c r="H3667" s="13" t="s">
        <v>10933</v>
      </c>
      <c r="I3667" s="12">
        <v>37</v>
      </c>
      <c r="J3667" s="13" t="s">
        <v>19</v>
      </c>
      <c r="K3667" s="13" t="s">
        <v>20</v>
      </c>
      <c r="L3667" s="12">
        <v>1100000</v>
      </c>
      <c r="M3667" s="12">
        <v>1987</v>
      </c>
      <c r="N3667" s="12">
        <v>5.9</v>
      </c>
      <c r="O3667" s="22">
        <f>IMDB_Movies!$C784-IMDB_Movies!$L784</f>
        <v>-21790660</v>
      </c>
    </row>
    <row r="3668" spans="1:15" x14ac:dyDescent="0.35">
      <c r="A3668" s="15" t="s">
        <v>4532</v>
      </c>
      <c r="B3668" s="8">
        <v>95</v>
      </c>
      <c r="C3668" s="8">
        <v>14378353</v>
      </c>
      <c r="D3668" s="7" t="s">
        <v>2156</v>
      </c>
      <c r="E3668" s="7" t="s">
        <v>676</v>
      </c>
      <c r="F3668" s="7" t="s">
        <v>4533</v>
      </c>
      <c r="G3668" s="8">
        <v>12375</v>
      </c>
      <c r="H3668" s="7" t="s">
        <v>4534</v>
      </c>
      <c r="I3668" s="8">
        <v>194</v>
      </c>
      <c r="J3668" s="7" t="s">
        <v>19</v>
      </c>
      <c r="K3668" s="7" t="s">
        <v>20</v>
      </c>
      <c r="L3668" s="8">
        <v>36000000</v>
      </c>
      <c r="M3668" s="8">
        <v>1999</v>
      </c>
      <c r="N3668" s="8">
        <v>6.8</v>
      </c>
      <c r="O3668" s="21">
        <f>IMDB_Movies!$C3326-IMDB_Movies!$L3326</f>
        <v>-7953834</v>
      </c>
    </row>
    <row r="3669" spans="1:15" x14ac:dyDescent="0.35">
      <c r="A3669" s="11" t="s">
        <v>1826</v>
      </c>
      <c r="B3669" s="12">
        <v>185</v>
      </c>
      <c r="C3669" s="12">
        <v>130727000</v>
      </c>
      <c r="D3669" s="13" t="s">
        <v>4200</v>
      </c>
      <c r="E3669" s="13" t="s">
        <v>535</v>
      </c>
      <c r="F3669" s="13" t="s">
        <v>6433</v>
      </c>
      <c r="G3669" s="12">
        <v>887467</v>
      </c>
      <c r="H3669" s="13" t="s">
        <v>6434</v>
      </c>
      <c r="I3669" s="12">
        <v>916</v>
      </c>
      <c r="J3669" s="13" t="s">
        <v>19</v>
      </c>
      <c r="K3669" s="13" t="s">
        <v>20</v>
      </c>
      <c r="L3669" s="12">
        <v>19000000</v>
      </c>
      <c r="M3669" s="12">
        <v>1991</v>
      </c>
      <c r="N3669" s="12">
        <v>8.6</v>
      </c>
      <c r="O3669" s="22">
        <f>IMDB_Movies!$C2692-IMDB_Movies!$L2692</f>
        <v>745402</v>
      </c>
    </row>
    <row r="3670" spans="1:15" x14ac:dyDescent="0.35">
      <c r="A3670" s="14" t="s">
        <v>291</v>
      </c>
      <c r="B3670" s="6">
        <v>158</v>
      </c>
      <c r="C3670" s="6">
        <v>62494975</v>
      </c>
      <c r="D3670" s="5" t="s">
        <v>242</v>
      </c>
      <c r="E3670" s="5" t="s">
        <v>1635</v>
      </c>
      <c r="F3670" s="5" t="s">
        <v>1636</v>
      </c>
      <c r="G3670" s="6">
        <v>179500</v>
      </c>
      <c r="H3670" s="5" t="s">
        <v>1637</v>
      </c>
      <c r="I3670" s="6">
        <v>378</v>
      </c>
      <c r="J3670" s="5" t="s">
        <v>19</v>
      </c>
      <c r="K3670" s="5" t="s">
        <v>20</v>
      </c>
      <c r="L3670" s="6">
        <v>85000000</v>
      </c>
      <c r="M3670" s="6">
        <v>2006</v>
      </c>
      <c r="N3670" s="6">
        <v>6</v>
      </c>
      <c r="O3670" s="22">
        <f>IMDB_Movies!$C744-IMDB_Movies!$L744</f>
        <v>-37955679</v>
      </c>
    </row>
    <row r="3671" spans="1:15" x14ac:dyDescent="0.35">
      <c r="A3671" s="11" t="s">
        <v>2421</v>
      </c>
      <c r="B3671" s="12">
        <v>268</v>
      </c>
      <c r="C3671" s="12">
        <v>100422786</v>
      </c>
      <c r="D3671" s="13" t="s">
        <v>2483</v>
      </c>
      <c r="E3671" s="13" t="s">
        <v>2421</v>
      </c>
      <c r="F3671" s="13" t="s">
        <v>5084</v>
      </c>
      <c r="G3671" s="12">
        <v>482064</v>
      </c>
      <c r="H3671" s="13" t="s">
        <v>5085</v>
      </c>
      <c r="I3671" s="12">
        <v>1106</v>
      </c>
      <c r="J3671" s="13" t="s">
        <v>19</v>
      </c>
      <c r="K3671" s="13" t="s">
        <v>20</v>
      </c>
      <c r="L3671" s="12">
        <v>30000000</v>
      </c>
      <c r="M3671" s="12">
        <v>2004</v>
      </c>
      <c r="N3671" s="12">
        <v>8.1</v>
      </c>
      <c r="O3671" s="22">
        <f>IMDB_Movies!$C3557-IMDB_Movies!$L3557</f>
        <v>-1305692</v>
      </c>
    </row>
    <row r="3672" spans="1:15" x14ac:dyDescent="0.35">
      <c r="A3672" s="11" t="s">
        <v>2942</v>
      </c>
      <c r="B3672" s="12">
        <v>264</v>
      </c>
      <c r="C3672" s="12">
        <v>46377022</v>
      </c>
      <c r="D3672" s="13" t="s">
        <v>1702</v>
      </c>
      <c r="E3672" s="13" t="s">
        <v>91</v>
      </c>
      <c r="F3672" s="13" t="s">
        <v>8591</v>
      </c>
      <c r="G3672" s="12">
        <v>75306</v>
      </c>
      <c r="H3672" s="13" t="s">
        <v>8592</v>
      </c>
      <c r="I3672" s="12">
        <v>266</v>
      </c>
      <c r="J3672" s="13" t="s">
        <v>19</v>
      </c>
      <c r="K3672" s="13" t="s">
        <v>31</v>
      </c>
      <c r="L3672" s="12">
        <v>10000000</v>
      </c>
      <c r="M3672" s="12">
        <v>2011</v>
      </c>
      <c r="N3672" s="12">
        <v>7.3</v>
      </c>
      <c r="O3672" s="22">
        <f>IMDB_Movies!$C1920-IMDB_Movies!$L1920</f>
        <v>-29593736</v>
      </c>
    </row>
    <row r="3673" spans="1:15" x14ac:dyDescent="0.35">
      <c r="A3673" s="14" t="s">
        <v>1471</v>
      </c>
      <c r="B3673" s="6">
        <v>96</v>
      </c>
      <c r="C3673" s="6">
        <v>21005329</v>
      </c>
      <c r="D3673" s="5" t="s">
        <v>1142</v>
      </c>
      <c r="E3673" s="5" t="s">
        <v>227</v>
      </c>
      <c r="F3673" s="5" t="s">
        <v>9528</v>
      </c>
      <c r="G3673" s="6">
        <v>89128</v>
      </c>
      <c r="H3673" s="5" t="s">
        <v>9529</v>
      </c>
      <c r="I3673" s="6">
        <v>258</v>
      </c>
      <c r="J3673" s="5" t="s">
        <v>19</v>
      </c>
      <c r="K3673" s="5" t="s">
        <v>539</v>
      </c>
      <c r="L3673" s="6">
        <v>6000000</v>
      </c>
      <c r="M3673" s="6">
        <v>2002</v>
      </c>
      <c r="N3673" s="6">
        <v>6.4</v>
      </c>
      <c r="O3673" s="21">
        <f>IMDB_Movies!$C2503-IMDB_Movies!$L2503</f>
        <v>15102717</v>
      </c>
    </row>
    <row r="3674" spans="1:15" x14ac:dyDescent="0.35">
      <c r="A3674" s="14" t="s">
        <v>2360</v>
      </c>
      <c r="B3674" s="6">
        <v>226</v>
      </c>
      <c r="C3674" s="6">
        <v>5949693</v>
      </c>
      <c r="D3674" s="5" t="s">
        <v>973</v>
      </c>
      <c r="E3674" s="5" t="s">
        <v>2752</v>
      </c>
      <c r="F3674" s="5" t="s">
        <v>8147</v>
      </c>
      <c r="G3674" s="6">
        <v>114762</v>
      </c>
      <c r="H3674" s="5" t="s">
        <v>8148</v>
      </c>
      <c r="I3674" s="6">
        <v>299</v>
      </c>
      <c r="J3674" s="5" t="s">
        <v>19</v>
      </c>
      <c r="K3674" s="5" t="s">
        <v>20</v>
      </c>
      <c r="L3674" s="6">
        <v>12000000</v>
      </c>
      <c r="M3674" s="6">
        <v>2007</v>
      </c>
      <c r="N3674" s="6">
        <v>7.4</v>
      </c>
      <c r="O3674" s="21">
        <f>IMDB_Movies!$C2129-IMDB_Movies!$L2129</f>
        <v>6962502</v>
      </c>
    </row>
    <row r="3675" spans="1:15" x14ac:dyDescent="0.35">
      <c r="A3675" s="15" t="s">
        <v>9684</v>
      </c>
      <c r="B3675" s="8">
        <v>27</v>
      </c>
      <c r="C3675" s="8">
        <v>56007</v>
      </c>
      <c r="D3675" s="7" t="s">
        <v>9080</v>
      </c>
      <c r="E3675" s="7" t="s">
        <v>1673</v>
      </c>
      <c r="F3675" s="7" t="s">
        <v>9685</v>
      </c>
      <c r="G3675" s="8">
        <v>3754</v>
      </c>
      <c r="H3675" s="7" t="s">
        <v>9686</v>
      </c>
      <c r="I3675" s="8">
        <v>69</v>
      </c>
      <c r="J3675" s="7" t="s">
        <v>19</v>
      </c>
      <c r="K3675" s="7" t="s">
        <v>20</v>
      </c>
      <c r="L3675" s="8">
        <v>5500000</v>
      </c>
      <c r="M3675" s="8">
        <v>2001</v>
      </c>
      <c r="N3675" s="8">
        <v>4.9000000000000004</v>
      </c>
      <c r="O3675" s="21">
        <f>IMDB_Movies!$C1825-IMDB_Movies!$L1825</f>
        <v>27680195</v>
      </c>
    </row>
    <row r="3676" spans="1:15" x14ac:dyDescent="0.35">
      <c r="A3676" s="15" t="s">
        <v>9325</v>
      </c>
      <c r="B3676" s="8">
        <v>281</v>
      </c>
      <c r="C3676" s="8">
        <v>9166863</v>
      </c>
      <c r="D3676" s="7" t="s">
        <v>151</v>
      </c>
      <c r="E3676" s="7" t="s">
        <v>310</v>
      </c>
      <c r="F3676" s="7" t="s">
        <v>9326</v>
      </c>
      <c r="G3676" s="8">
        <v>83182</v>
      </c>
      <c r="H3676" s="7" t="s">
        <v>9327</v>
      </c>
      <c r="I3676" s="8">
        <v>247</v>
      </c>
      <c r="J3676" s="7" t="s">
        <v>19</v>
      </c>
      <c r="K3676" s="7" t="s">
        <v>20</v>
      </c>
      <c r="L3676" s="8">
        <v>7000000</v>
      </c>
      <c r="M3676" s="8">
        <v>2009</v>
      </c>
      <c r="N3676" s="8">
        <v>7.6</v>
      </c>
      <c r="O3676" s="21">
        <f>IMDB_Movies!$C3406-IMDB_Movies!$L3406</f>
        <v>-11011124</v>
      </c>
    </row>
    <row r="3677" spans="1:15" x14ac:dyDescent="0.35">
      <c r="A3677" s="11" t="s">
        <v>1338</v>
      </c>
      <c r="B3677" s="12">
        <v>150</v>
      </c>
      <c r="C3677" s="12">
        <v>166225040</v>
      </c>
      <c r="D3677" s="13" t="s">
        <v>1136</v>
      </c>
      <c r="E3677" s="13" t="s">
        <v>1190</v>
      </c>
      <c r="F3677" s="13" t="s">
        <v>2958</v>
      </c>
      <c r="G3677" s="12">
        <v>260442</v>
      </c>
      <c r="H3677" s="13" t="s">
        <v>2959</v>
      </c>
      <c r="I3677" s="12">
        <v>507</v>
      </c>
      <c r="J3677" s="13" t="s">
        <v>19</v>
      </c>
      <c r="K3677" s="13" t="s">
        <v>20</v>
      </c>
      <c r="L3677" s="12">
        <v>55000000</v>
      </c>
      <c r="M3677" s="12">
        <v>2000</v>
      </c>
      <c r="N3677" s="12">
        <v>7</v>
      </c>
      <c r="O3677" s="22">
        <f>IMDB_Movies!$C1628-IMDB_Movies!$L1628</f>
        <v>-39034803</v>
      </c>
    </row>
    <row r="3678" spans="1:15" x14ac:dyDescent="0.35">
      <c r="A3678" s="11" t="s">
        <v>1724</v>
      </c>
      <c r="B3678" s="12">
        <v>125</v>
      </c>
      <c r="C3678" s="12">
        <v>140459099</v>
      </c>
      <c r="D3678" s="13" t="s">
        <v>1725</v>
      </c>
      <c r="E3678" s="13" t="s">
        <v>331</v>
      </c>
      <c r="F3678" s="13" t="s">
        <v>1726</v>
      </c>
      <c r="G3678" s="12">
        <v>135601</v>
      </c>
      <c r="H3678" s="13" t="s">
        <v>1727</v>
      </c>
      <c r="I3678" s="12">
        <v>493</v>
      </c>
      <c r="J3678" s="13" t="s">
        <v>19</v>
      </c>
      <c r="K3678" s="13" t="s">
        <v>20</v>
      </c>
      <c r="L3678" s="12">
        <v>75000000</v>
      </c>
      <c r="M3678" s="12">
        <v>1998</v>
      </c>
      <c r="N3678" s="12">
        <v>6.1</v>
      </c>
      <c r="O3678" s="22">
        <f>IMDB_Movies!$C792-IMDB_Movies!$L792</f>
        <v>7612840</v>
      </c>
    </row>
    <row r="3679" spans="1:15" x14ac:dyDescent="0.35">
      <c r="A3679" s="11" t="s">
        <v>4001</v>
      </c>
      <c r="B3679" s="12">
        <v>34</v>
      </c>
      <c r="C3679" s="12">
        <v>19900000</v>
      </c>
      <c r="D3679" s="13" t="s">
        <v>5898</v>
      </c>
      <c r="E3679" s="13" t="s">
        <v>2539</v>
      </c>
      <c r="F3679" s="13" t="s">
        <v>7874</v>
      </c>
      <c r="G3679" s="12">
        <v>17262</v>
      </c>
      <c r="H3679" s="13" t="s">
        <v>7875</v>
      </c>
      <c r="I3679" s="12">
        <v>53</v>
      </c>
      <c r="J3679" s="13" t="s">
        <v>19</v>
      </c>
      <c r="K3679" s="13" t="s">
        <v>20</v>
      </c>
      <c r="L3679" s="12">
        <v>20000000</v>
      </c>
      <c r="M3679" s="12">
        <v>1995</v>
      </c>
      <c r="N3679" s="12">
        <v>4.5</v>
      </c>
      <c r="O3679" s="22">
        <f>IMDB_Movies!$C2388-IMDB_Movies!$L2388</f>
        <v>18292061</v>
      </c>
    </row>
    <row r="3680" spans="1:15" x14ac:dyDescent="0.35">
      <c r="A3680" s="15" t="s">
        <v>7155</v>
      </c>
      <c r="B3680" s="8">
        <v>70</v>
      </c>
      <c r="C3680" s="8">
        <v>3500000</v>
      </c>
      <c r="D3680" s="7" t="s">
        <v>7156</v>
      </c>
      <c r="E3680" s="7" t="s">
        <v>915</v>
      </c>
      <c r="F3680" s="7" t="s">
        <v>7157</v>
      </c>
      <c r="G3680" s="8">
        <v>10082</v>
      </c>
      <c r="H3680" s="7" t="s">
        <v>7158</v>
      </c>
      <c r="I3680" s="8">
        <v>100</v>
      </c>
      <c r="J3680" s="7" t="s">
        <v>19</v>
      </c>
      <c r="K3680" s="7" t="s">
        <v>20</v>
      </c>
      <c r="L3680" s="8">
        <v>2700000</v>
      </c>
      <c r="M3680" s="8">
        <v>1986</v>
      </c>
      <c r="N3680" s="8">
        <v>5.9</v>
      </c>
      <c r="O3680" s="21">
        <f>IMDB_Movies!$C869-IMDB_Movies!$L869</f>
        <v>3092822</v>
      </c>
    </row>
    <row r="3681" spans="1:15" x14ac:dyDescent="0.35">
      <c r="A3681" s="11" t="s">
        <v>2613</v>
      </c>
      <c r="B3681" s="12">
        <v>109</v>
      </c>
      <c r="C3681" s="12">
        <v>4839383</v>
      </c>
      <c r="D3681" s="13" t="s">
        <v>1142</v>
      </c>
      <c r="E3681" s="13" t="s">
        <v>2613</v>
      </c>
      <c r="F3681" s="13" t="s">
        <v>7409</v>
      </c>
      <c r="G3681" s="12">
        <v>21613</v>
      </c>
      <c r="H3681" s="13" t="s">
        <v>7410</v>
      </c>
      <c r="I3681" s="12">
        <v>148</v>
      </c>
      <c r="J3681" s="13" t="s">
        <v>19</v>
      </c>
      <c r="K3681" s="13" t="s">
        <v>20</v>
      </c>
      <c r="L3681" s="12">
        <v>16000000</v>
      </c>
      <c r="M3681" s="12">
        <v>2002</v>
      </c>
      <c r="N3681" s="12">
        <v>6.6</v>
      </c>
      <c r="O3681" s="22">
        <f>IMDB_Movies!$C2484-IMDB_Movies!$L2484</f>
        <v>74497271</v>
      </c>
    </row>
    <row r="3682" spans="1:15" x14ac:dyDescent="0.35">
      <c r="A3682" s="14" t="s">
        <v>2313</v>
      </c>
      <c r="B3682" s="6">
        <v>104</v>
      </c>
      <c r="C3682" s="6">
        <v>22433915</v>
      </c>
      <c r="D3682" s="5" t="s">
        <v>1457</v>
      </c>
      <c r="E3682" s="5" t="s">
        <v>1190</v>
      </c>
      <c r="F3682" s="5" t="s">
        <v>4229</v>
      </c>
      <c r="G3682" s="6">
        <v>21319</v>
      </c>
      <c r="H3682" s="5" t="s">
        <v>4231</v>
      </c>
      <c r="I3682" s="6">
        <v>166</v>
      </c>
      <c r="J3682" s="5" t="s">
        <v>19</v>
      </c>
      <c r="K3682" s="5" t="s">
        <v>20</v>
      </c>
      <c r="L3682" s="6">
        <v>60000000</v>
      </c>
      <c r="M3682" s="6">
        <v>2002</v>
      </c>
      <c r="N3682" s="6">
        <v>6.2</v>
      </c>
      <c r="O3682" s="22">
        <f>IMDB_Movies!$C2746-IMDB_Movies!$L2746</f>
        <v>-1344028</v>
      </c>
    </row>
    <row r="3683" spans="1:15" x14ac:dyDescent="0.35">
      <c r="A3683" s="14" t="s">
        <v>920</v>
      </c>
      <c r="B3683" s="6">
        <v>155</v>
      </c>
      <c r="C3683" s="6">
        <v>112225777</v>
      </c>
      <c r="D3683" s="5" t="s">
        <v>964</v>
      </c>
      <c r="E3683" s="5" t="s">
        <v>493</v>
      </c>
      <c r="F3683" s="5" t="s">
        <v>1750</v>
      </c>
      <c r="G3683" s="6">
        <v>283967</v>
      </c>
      <c r="H3683" s="5" t="s">
        <v>1751</v>
      </c>
      <c r="I3683" s="6">
        <v>535</v>
      </c>
      <c r="J3683" s="5" t="s">
        <v>19</v>
      </c>
      <c r="K3683" s="5" t="s">
        <v>20</v>
      </c>
      <c r="L3683" s="6">
        <v>80000000</v>
      </c>
      <c r="M3683" s="6">
        <v>1997</v>
      </c>
      <c r="N3683" s="6">
        <v>7.3</v>
      </c>
      <c r="O3683" s="21">
        <f>IMDB_Movies!$C687-IMDB_Movies!$L687</f>
        <v>23779955</v>
      </c>
    </row>
    <row r="3684" spans="1:15" x14ac:dyDescent="0.35">
      <c r="A3684" s="14" t="s">
        <v>3409</v>
      </c>
      <c r="B3684" s="6">
        <v>412</v>
      </c>
      <c r="C3684" s="6">
        <v>17750583</v>
      </c>
      <c r="D3684" s="5" t="s">
        <v>1060</v>
      </c>
      <c r="E3684" s="5" t="s">
        <v>150</v>
      </c>
      <c r="F3684" s="5" t="s">
        <v>7091</v>
      </c>
      <c r="G3684" s="6">
        <v>93548</v>
      </c>
      <c r="H3684" s="5" t="s">
        <v>7092</v>
      </c>
      <c r="I3684" s="6">
        <v>307</v>
      </c>
      <c r="J3684" s="5" t="s">
        <v>19</v>
      </c>
      <c r="K3684" s="5" t="s">
        <v>31</v>
      </c>
      <c r="L3684" s="6">
        <v>30000000</v>
      </c>
      <c r="M3684" s="6">
        <v>2015</v>
      </c>
      <c r="N3684" s="6">
        <v>7.2</v>
      </c>
      <c r="O3684" s="22">
        <f>IMDB_Movies!$C1472-IMDB_Movies!$L1472</f>
        <v>-13900000</v>
      </c>
    </row>
    <row r="3685" spans="1:15" x14ac:dyDescent="0.35">
      <c r="A3685" s="11" t="s">
        <v>3450</v>
      </c>
      <c r="B3685" s="12">
        <v>40</v>
      </c>
      <c r="C3685" s="12">
        <v>14358033</v>
      </c>
      <c r="D3685" s="13" t="s">
        <v>4268</v>
      </c>
      <c r="E3685" s="13" t="s">
        <v>4269</v>
      </c>
      <c r="F3685" s="13" t="s">
        <v>4270</v>
      </c>
      <c r="G3685" s="12">
        <v>17365</v>
      </c>
      <c r="H3685" s="13" t="s">
        <v>4271</v>
      </c>
      <c r="I3685" s="12">
        <v>66</v>
      </c>
      <c r="J3685" s="13" t="s">
        <v>19</v>
      </c>
      <c r="K3685" s="13" t="s">
        <v>20</v>
      </c>
      <c r="L3685" s="12">
        <v>40000000</v>
      </c>
      <c r="M3685" s="12">
        <v>1992</v>
      </c>
      <c r="N3685" s="12">
        <v>5.9</v>
      </c>
      <c r="O3685" s="22">
        <f>IMDB_Movies!$C2606-IMDB_Movies!$L2606</f>
        <v>-5572976</v>
      </c>
    </row>
    <row r="3686" spans="1:15" x14ac:dyDescent="0.35">
      <c r="A3686" s="11" t="s">
        <v>6146</v>
      </c>
      <c r="B3686" s="12">
        <v>25</v>
      </c>
      <c r="C3686" s="12">
        <v>141853</v>
      </c>
      <c r="D3686" s="13" t="s">
        <v>1702</v>
      </c>
      <c r="E3686" s="13" t="s">
        <v>4920</v>
      </c>
      <c r="F3686" s="13" t="s">
        <v>8382</v>
      </c>
      <c r="G3686" s="12">
        <v>1427</v>
      </c>
      <c r="H3686" s="13" t="s">
        <v>8383</v>
      </c>
      <c r="I3686" s="12">
        <v>12</v>
      </c>
      <c r="J3686" s="13" t="s">
        <v>19</v>
      </c>
      <c r="K3686" s="13" t="s">
        <v>267</v>
      </c>
      <c r="L3686" s="12">
        <v>12000000</v>
      </c>
      <c r="M3686" s="12">
        <v>1997</v>
      </c>
      <c r="N3686" s="12">
        <v>6</v>
      </c>
      <c r="O3686" s="22">
        <f>IMDB_Movies!$C2004-IMDB_Movies!$L2004</f>
        <v>16628981</v>
      </c>
    </row>
    <row r="3687" spans="1:15" x14ac:dyDescent="0.35">
      <c r="A3687" s="14" t="s">
        <v>2778</v>
      </c>
      <c r="B3687" s="6">
        <v>60</v>
      </c>
      <c r="C3687" s="6">
        <v>68750000</v>
      </c>
      <c r="D3687" s="5" t="s">
        <v>28</v>
      </c>
      <c r="E3687" s="5" t="s">
        <v>305</v>
      </c>
      <c r="F3687" s="5" t="s">
        <v>3025</v>
      </c>
      <c r="G3687" s="6">
        <v>40858</v>
      </c>
      <c r="H3687" s="5" t="s">
        <v>3026</v>
      </c>
      <c r="I3687" s="6">
        <v>144</v>
      </c>
      <c r="J3687" s="5" t="s">
        <v>19</v>
      </c>
      <c r="K3687" s="5" t="s">
        <v>20</v>
      </c>
      <c r="L3687" s="6">
        <v>55000000</v>
      </c>
      <c r="M3687" s="6">
        <v>1996</v>
      </c>
      <c r="N3687" s="6">
        <v>6.4</v>
      </c>
      <c r="O3687" s="22">
        <f>IMDB_Movies!$C406-IMDB_Movies!$L406</f>
        <v>-33885763</v>
      </c>
    </row>
    <row r="3688" spans="1:15" x14ac:dyDescent="0.35">
      <c r="A3688" s="15" t="s">
        <v>9893</v>
      </c>
      <c r="B3688" s="8">
        <v>163</v>
      </c>
      <c r="C3688" s="8">
        <v>2445646</v>
      </c>
      <c r="D3688" s="7" t="s">
        <v>9894</v>
      </c>
      <c r="E3688" s="7" t="s">
        <v>623</v>
      </c>
      <c r="F3688" s="7" t="s">
        <v>9895</v>
      </c>
      <c r="G3688" s="8">
        <v>32382</v>
      </c>
      <c r="H3688" s="7" t="s">
        <v>9896</v>
      </c>
      <c r="I3688" s="8">
        <v>99</v>
      </c>
      <c r="J3688" s="7" t="s">
        <v>19</v>
      </c>
      <c r="K3688" s="7" t="s">
        <v>20</v>
      </c>
      <c r="L3688" s="8">
        <v>5000000</v>
      </c>
      <c r="M3688" s="8">
        <v>2014</v>
      </c>
      <c r="N3688" s="8">
        <v>7</v>
      </c>
      <c r="O3688" s="21">
        <f>IMDB_Movies!$C1443-IMDB_Movies!$L1443</f>
        <v>-2567658</v>
      </c>
    </row>
    <row r="3689" spans="1:15" x14ac:dyDescent="0.35">
      <c r="A3689" s="14" t="s">
        <v>6041</v>
      </c>
      <c r="B3689" s="6">
        <v>20</v>
      </c>
      <c r="C3689" s="6">
        <v>10070000</v>
      </c>
      <c r="D3689" s="5" t="s">
        <v>973</v>
      </c>
      <c r="E3689" s="5" t="s">
        <v>357</v>
      </c>
      <c r="F3689" s="5" t="s">
        <v>6042</v>
      </c>
      <c r="G3689" s="6">
        <v>5668</v>
      </c>
      <c r="H3689" s="5" t="s">
        <v>6043</v>
      </c>
      <c r="I3689" s="6">
        <v>50</v>
      </c>
      <c r="J3689" s="5" t="s">
        <v>19</v>
      </c>
      <c r="K3689" s="5" t="s">
        <v>20</v>
      </c>
      <c r="L3689" s="6">
        <v>25000000</v>
      </c>
      <c r="M3689" s="6">
        <v>1996</v>
      </c>
      <c r="N3689" s="6">
        <v>6.2</v>
      </c>
      <c r="O3689" s="22">
        <f>IMDB_Movies!$C2216-IMDB_Movies!$L2216</f>
        <v>-447150</v>
      </c>
    </row>
    <row r="3690" spans="1:15" x14ac:dyDescent="0.35">
      <c r="A3690" s="15" t="s">
        <v>32</v>
      </c>
      <c r="B3690" s="8">
        <v>478</v>
      </c>
      <c r="C3690" s="8">
        <v>205343774</v>
      </c>
      <c r="D3690" s="7" t="s">
        <v>83</v>
      </c>
      <c r="E3690" s="7" t="s">
        <v>33</v>
      </c>
      <c r="F3690" s="7" t="s">
        <v>561</v>
      </c>
      <c r="G3690" s="8">
        <v>980946</v>
      </c>
      <c r="H3690" s="7" t="s">
        <v>562</v>
      </c>
      <c r="I3690" s="8">
        <v>2685</v>
      </c>
      <c r="J3690" s="7" t="s">
        <v>19</v>
      </c>
      <c r="K3690" s="7" t="s">
        <v>20</v>
      </c>
      <c r="L3690" s="8">
        <v>150000000</v>
      </c>
      <c r="M3690" s="8">
        <v>2005</v>
      </c>
      <c r="N3690" s="8">
        <v>8.3000000000000007</v>
      </c>
      <c r="O3690" s="21">
        <f>IMDB_Movies!$C9-IMDB_Movies!$L9</f>
        <v>99930000</v>
      </c>
    </row>
    <row r="3691" spans="1:15" x14ac:dyDescent="0.35">
      <c r="A3691" s="11" t="s">
        <v>3295</v>
      </c>
      <c r="B3691" s="12">
        <v>116</v>
      </c>
      <c r="C3691" s="12">
        <v>75367693</v>
      </c>
      <c r="D3691" s="13" t="s">
        <v>556</v>
      </c>
      <c r="E3691" s="13" t="s">
        <v>388</v>
      </c>
      <c r="F3691" s="13" t="s">
        <v>3296</v>
      </c>
      <c r="G3691" s="12">
        <v>58961</v>
      </c>
      <c r="H3691" s="13" t="s">
        <v>3297</v>
      </c>
      <c r="I3691" s="12">
        <v>232</v>
      </c>
      <c r="J3691" s="13" t="s">
        <v>19</v>
      </c>
      <c r="K3691" s="13" t="s">
        <v>20</v>
      </c>
      <c r="L3691" s="12">
        <v>35000000</v>
      </c>
      <c r="M3691" s="12">
        <v>2004</v>
      </c>
      <c r="N3691" s="12">
        <v>5</v>
      </c>
      <c r="O3691" s="22">
        <f>IMDB_Movies!$C1366-IMDB_Movies!$L1366</f>
        <v>128339411</v>
      </c>
    </row>
    <row r="3692" spans="1:15" x14ac:dyDescent="0.35">
      <c r="A3692" s="14" t="s">
        <v>2867</v>
      </c>
      <c r="B3692" s="6">
        <v>164</v>
      </c>
      <c r="C3692" s="6">
        <v>21133087</v>
      </c>
      <c r="D3692" s="5" t="s">
        <v>2000</v>
      </c>
      <c r="E3692" s="5" t="s">
        <v>4953</v>
      </c>
      <c r="F3692" s="5" t="s">
        <v>8271</v>
      </c>
      <c r="G3692" s="6">
        <v>62468</v>
      </c>
      <c r="H3692" s="5" t="s">
        <v>8272</v>
      </c>
      <c r="I3692" s="6">
        <v>374</v>
      </c>
      <c r="J3692" s="5" t="s">
        <v>19</v>
      </c>
      <c r="K3692" s="5" t="s">
        <v>20</v>
      </c>
      <c r="L3692" s="6">
        <v>12000000</v>
      </c>
      <c r="M3692" s="6">
        <v>1999</v>
      </c>
      <c r="N3692" s="6">
        <v>7</v>
      </c>
      <c r="O3692" s="21">
        <f>IMDB_Movies!$C3764-IMDB_Movies!$L3764</f>
        <v>-25900341</v>
      </c>
    </row>
    <row r="3693" spans="1:15" x14ac:dyDescent="0.35">
      <c r="A3693" s="15" t="s">
        <v>5520</v>
      </c>
      <c r="B3693" s="8">
        <v>222</v>
      </c>
      <c r="C3693" s="8">
        <v>28563179</v>
      </c>
      <c r="D3693" s="7" t="s">
        <v>1444</v>
      </c>
      <c r="E3693" s="7" t="s">
        <v>1149</v>
      </c>
      <c r="F3693" s="7" t="s">
        <v>5521</v>
      </c>
      <c r="G3693" s="8">
        <v>72693</v>
      </c>
      <c r="H3693" s="7" t="s">
        <v>5523</v>
      </c>
      <c r="I3693" s="8">
        <v>199</v>
      </c>
      <c r="J3693" s="7" t="s">
        <v>19</v>
      </c>
      <c r="K3693" s="7" t="s">
        <v>20</v>
      </c>
      <c r="L3693" s="8">
        <v>21000000</v>
      </c>
      <c r="M3693" s="8">
        <v>2007</v>
      </c>
      <c r="N3693" s="8">
        <v>6.9</v>
      </c>
      <c r="O3693" s="21">
        <f>IMDB_Movies!$C2817-IMDB_Movies!$L2817</f>
        <v>-56073614</v>
      </c>
    </row>
    <row r="3694" spans="1:15" x14ac:dyDescent="0.35">
      <c r="A3694" s="14" t="s">
        <v>280</v>
      </c>
      <c r="B3694" s="6">
        <v>252</v>
      </c>
      <c r="C3694" s="6">
        <v>52792307</v>
      </c>
      <c r="D3694" s="5" t="s">
        <v>140</v>
      </c>
      <c r="E3694" s="5" t="s">
        <v>784</v>
      </c>
      <c r="F3694" s="5" t="s">
        <v>785</v>
      </c>
      <c r="G3694" s="6">
        <v>12572</v>
      </c>
      <c r="H3694" s="5" t="s">
        <v>786</v>
      </c>
      <c r="I3694" s="6">
        <v>106</v>
      </c>
      <c r="J3694" s="5" t="s">
        <v>19</v>
      </c>
      <c r="K3694" s="5" t="s">
        <v>31</v>
      </c>
      <c r="L3694" s="6">
        <v>140000000</v>
      </c>
      <c r="M3694" s="6">
        <v>2016</v>
      </c>
      <c r="N3694" s="6">
        <v>6.8</v>
      </c>
      <c r="O3694" s="21">
        <f>IMDB_Movies!$C1285-IMDB_Movies!$L1285</f>
        <v>-2296998</v>
      </c>
    </row>
    <row r="3695" spans="1:15" x14ac:dyDescent="0.35">
      <c r="A3695" s="11" t="s">
        <v>6471</v>
      </c>
      <c r="B3695" s="12">
        <v>597</v>
      </c>
      <c r="C3695" s="12">
        <v>56667870</v>
      </c>
      <c r="D3695" s="13" t="s">
        <v>3779</v>
      </c>
      <c r="E3695" s="13" t="s">
        <v>2447</v>
      </c>
      <c r="F3695" s="13" t="s">
        <v>6472</v>
      </c>
      <c r="G3695" s="12">
        <v>439176</v>
      </c>
      <c r="H3695" s="13" t="s">
        <v>6474</v>
      </c>
      <c r="I3695" s="12">
        <v>695</v>
      </c>
      <c r="J3695" s="13" t="s">
        <v>19</v>
      </c>
      <c r="K3695" s="13" t="s">
        <v>20</v>
      </c>
      <c r="L3695" s="12">
        <v>20000000</v>
      </c>
      <c r="M3695" s="12">
        <v>2013</v>
      </c>
      <c r="N3695" s="12">
        <v>8.1</v>
      </c>
      <c r="O3695" s="22">
        <f>IMDB_Movies!$C1492-IMDB_Movies!$L1492</f>
        <v>-18816646</v>
      </c>
    </row>
    <row r="3696" spans="1:15" x14ac:dyDescent="0.35">
      <c r="A3696" s="11" t="s">
        <v>11254</v>
      </c>
      <c r="B3696" s="12">
        <v>11</v>
      </c>
      <c r="C3696" s="12">
        <v>243347</v>
      </c>
      <c r="D3696" s="13" t="s">
        <v>1444</v>
      </c>
      <c r="E3696" s="13" t="s">
        <v>9783</v>
      </c>
      <c r="F3696" s="13" t="s">
        <v>11255</v>
      </c>
      <c r="G3696" s="12">
        <v>553</v>
      </c>
      <c r="H3696" s="13" t="s">
        <v>11256</v>
      </c>
      <c r="I3696" s="12">
        <v>24</v>
      </c>
      <c r="J3696" s="13" t="s">
        <v>19</v>
      </c>
      <c r="K3696" s="13" t="s">
        <v>20</v>
      </c>
      <c r="L3696" s="12">
        <v>500000</v>
      </c>
      <c r="M3696" s="12">
        <v>2002</v>
      </c>
      <c r="N3696" s="12">
        <v>5.3</v>
      </c>
      <c r="O3696" s="22">
        <f>IMDB_Movies!$C2852-IMDB_Movies!$L2852</f>
        <v>-338009</v>
      </c>
    </row>
    <row r="3697" spans="1:15" x14ac:dyDescent="0.35">
      <c r="A3697" s="14" t="s">
        <v>4492</v>
      </c>
      <c r="B3697" s="6">
        <v>148</v>
      </c>
      <c r="C3697" s="6">
        <v>46813366</v>
      </c>
      <c r="D3697" s="5" t="s">
        <v>1142</v>
      </c>
      <c r="E3697" s="5" t="s">
        <v>2742</v>
      </c>
      <c r="F3697" s="5" t="s">
        <v>4493</v>
      </c>
      <c r="G3697" s="6">
        <v>39440</v>
      </c>
      <c r="H3697" s="5" t="s">
        <v>4494</v>
      </c>
      <c r="I3697" s="6">
        <v>83</v>
      </c>
      <c r="J3697" s="5" t="s">
        <v>19</v>
      </c>
      <c r="K3697" s="5" t="s">
        <v>20</v>
      </c>
      <c r="L3697" s="6">
        <v>38000000</v>
      </c>
      <c r="M3697" s="6">
        <v>2016</v>
      </c>
      <c r="N3697" s="6">
        <v>6.1</v>
      </c>
      <c r="O3697" s="22">
        <f>IMDB_Movies!$C2522-IMDB_Movies!$L2522</f>
        <v>-17092709</v>
      </c>
    </row>
    <row r="3698" spans="1:15" x14ac:dyDescent="0.35">
      <c r="A3698" s="14" t="s">
        <v>1106</v>
      </c>
      <c r="B3698" s="6">
        <v>188</v>
      </c>
      <c r="C3698" s="6">
        <v>24004159</v>
      </c>
      <c r="D3698" s="5" t="s">
        <v>1107</v>
      </c>
      <c r="E3698" s="5" t="s">
        <v>284</v>
      </c>
      <c r="F3698" s="5" t="s">
        <v>1108</v>
      </c>
      <c r="G3698" s="6">
        <v>68722</v>
      </c>
      <c r="H3698" s="5" t="s">
        <v>1110</v>
      </c>
      <c r="I3698" s="6">
        <v>191</v>
      </c>
      <c r="J3698" s="5" t="s">
        <v>19</v>
      </c>
      <c r="K3698" s="5" t="s">
        <v>20</v>
      </c>
      <c r="L3698" s="6">
        <v>110000000</v>
      </c>
      <c r="M3698" s="6">
        <v>2004</v>
      </c>
      <c r="N3698" s="6">
        <v>5.8</v>
      </c>
      <c r="O3698" s="21">
        <f>IMDB_Movies!$C53-IMDB_Movies!$L53</f>
        <v>29982968</v>
      </c>
    </row>
    <row r="3699" spans="1:15" x14ac:dyDescent="0.35">
      <c r="A3699" s="11" t="s">
        <v>3336</v>
      </c>
      <c r="B3699" s="12">
        <v>152</v>
      </c>
      <c r="C3699" s="12">
        <v>52752475</v>
      </c>
      <c r="D3699" s="13" t="s">
        <v>2662</v>
      </c>
      <c r="E3699" s="13" t="s">
        <v>3337</v>
      </c>
      <c r="F3699" s="13" t="s">
        <v>3338</v>
      </c>
      <c r="G3699" s="12">
        <v>63067</v>
      </c>
      <c r="H3699" s="13" t="s">
        <v>3339</v>
      </c>
      <c r="I3699" s="12">
        <v>533</v>
      </c>
      <c r="J3699" s="13" t="s">
        <v>19</v>
      </c>
      <c r="K3699" s="13" t="s">
        <v>20</v>
      </c>
      <c r="L3699" s="12">
        <v>50000000</v>
      </c>
      <c r="M3699" s="12">
        <v>2002</v>
      </c>
      <c r="N3699" s="12">
        <v>6.7</v>
      </c>
      <c r="O3699" s="22">
        <f>IMDB_Movies!$C3599-IMDB_Movies!$L3599</f>
        <v>147825435</v>
      </c>
    </row>
    <row r="3700" spans="1:15" x14ac:dyDescent="0.35">
      <c r="A3700" s="15" t="s">
        <v>962</v>
      </c>
      <c r="B3700" s="8">
        <v>492</v>
      </c>
      <c r="C3700" s="8">
        <v>58607007</v>
      </c>
      <c r="D3700" s="7" t="s">
        <v>964</v>
      </c>
      <c r="E3700" s="7" t="s">
        <v>314</v>
      </c>
      <c r="F3700" s="7" t="s">
        <v>965</v>
      </c>
      <c r="G3700" s="8">
        <v>182910</v>
      </c>
      <c r="H3700" s="7" t="s">
        <v>967</v>
      </c>
      <c r="I3700" s="8">
        <v>630</v>
      </c>
      <c r="J3700" s="7" t="s">
        <v>19</v>
      </c>
      <c r="K3700" s="7" t="s">
        <v>20</v>
      </c>
      <c r="L3700" s="8">
        <v>100000000</v>
      </c>
      <c r="M3700" s="8">
        <v>2014</v>
      </c>
      <c r="N3700" s="8">
        <v>6.2</v>
      </c>
      <c r="O3700" s="21">
        <f>IMDB_Movies!$C691-IMDB_Movies!$L691</f>
        <v>-3792025</v>
      </c>
    </row>
    <row r="3701" spans="1:15" x14ac:dyDescent="0.35">
      <c r="A3701" s="14" t="s">
        <v>7275</v>
      </c>
      <c r="B3701" s="6">
        <v>83</v>
      </c>
      <c r="C3701" s="6">
        <v>30050028</v>
      </c>
      <c r="D3701" s="5" t="s">
        <v>34</v>
      </c>
      <c r="E3701" s="5" t="s">
        <v>1309</v>
      </c>
      <c r="F3701" s="5" t="s">
        <v>8627</v>
      </c>
      <c r="G3701" s="6">
        <v>42987</v>
      </c>
      <c r="H3701" s="5" t="s">
        <v>8628</v>
      </c>
      <c r="I3701" s="6">
        <v>201</v>
      </c>
      <c r="J3701" s="5" t="s">
        <v>19</v>
      </c>
      <c r="K3701" s="5" t="s">
        <v>20</v>
      </c>
      <c r="L3701" s="6">
        <v>17000000</v>
      </c>
      <c r="M3701" s="6">
        <v>1989</v>
      </c>
      <c r="N3701" s="6">
        <v>6.5</v>
      </c>
      <c r="O3701" s="22">
        <f>IMDB_Movies!$C956-IMDB_Movies!$L956</f>
        <v>-22496684</v>
      </c>
    </row>
    <row r="3702" spans="1:15" x14ac:dyDescent="0.35">
      <c r="A3702" s="14" t="s">
        <v>2718</v>
      </c>
      <c r="B3702" s="6">
        <v>315</v>
      </c>
      <c r="C3702" s="6">
        <v>56443482</v>
      </c>
      <c r="D3702" s="5" t="s">
        <v>2719</v>
      </c>
      <c r="E3702" s="5" t="s">
        <v>253</v>
      </c>
      <c r="F3702" s="5" t="s">
        <v>2720</v>
      </c>
      <c r="G3702" s="6">
        <v>75329</v>
      </c>
      <c r="H3702" s="5" t="s">
        <v>2721</v>
      </c>
      <c r="I3702" s="6">
        <v>256</v>
      </c>
      <c r="J3702" s="5" t="s">
        <v>19</v>
      </c>
      <c r="K3702" s="5" t="s">
        <v>20</v>
      </c>
      <c r="L3702" s="6">
        <v>60000000</v>
      </c>
      <c r="M3702" s="6">
        <v>2015</v>
      </c>
      <c r="N3702" s="6">
        <v>6.6</v>
      </c>
      <c r="O3702" s="21">
        <f>IMDB_Movies!$C1403-IMDB_Movies!$L1403</f>
        <v>-5094254</v>
      </c>
    </row>
    <row r="3703" spans="1:15" x14ac:dyDescent="0.35">
      <c r="A3703" s="14" t="s">
        <v>82</v>
      </c>
      <c r="B3703" s="6">
        <v>654</v>
      </c>
      <c r="C3703" s="6">
        <v>202351611</v>
      </c>
      <c r="D3703" s="5" t="s">
        <v>248</v>
      </c>
      <c r="E3703" s="5" t="s">
        <v>249</v>
      </c>
      <c r="F3703" s="5" t="s">
        <v>250</v>
      </c>
      <c r="G3703" s="6">
        <v>465019</v>
      </c>
      <c r="H3703" s="5" t="s">
        <v>252</v>
      </c>
      <c r="I3703" s="6">
        <v>995</v>
      </c>
      <c r="J3703" s="5" t="s">
        <v>19</v>
      </c>
      <c r="K3703" s="5" t="s">
        <v>20</v>
      </c>
      <c r="L3703" s="6">
        <v>190000000</v>
      </c>
      <c r="M3703" s="6">
        <v>2013</v>
      </c>
      <c r="N3703" s="6">
        <v>7</v>
      </c>
      <c r="O3703" s="21">
        <f>IMDB_Movies!$C271-IMDB_Movies!$L271</f>
        <v>112805123</v>
      </c>
    </row>
    <row r="3704" spans="1:15" x14ac:dyDescent="0.35">
      <c r="A3704" s="11" t="s">
        <v>2331</v>
      </c>
      <c r="B3704" s="12">
        <v>304</v>
      </c>
      <c r="C3704" s="12">
        <v>39568996</v>
      </c>
      <c r="D3704" s="13" t="s">
        <v>4060</v>
      </c>
      <c r="E3704" s="13" t="s">
        <v>1980</v>
      </c>
      <c r="F3704" s="13" t="s">
        <v>5204</v>
      </c>
      <c r="G3704" s="12">
        <v>138435</v>
      </c>
      <c r="H3704" s="13" t="s">
        <v>5205</v>
      </c>
      <c r="I3704" s="12">
        <v>527</v>
      </c>
      <c r="J3704" s="13" t="s">
        <v>19</v>
      </c>
      <c r="K3704" s="13" t="s">
        <v>20</v>
      </c>
      <c r="L3704" s="12">
        <v>32000000</v>
      </c>
      <c r="M3704" s="12">
        <v>2007</v>
      </c>
      <c r="N3704" s="12">
        <v>6.6</v>
      </c>
      <c r="O3704" s="22">
        <f>IMDB_Movies!$C3691-IMDB_Movies!$L3691</f>
        <v>40367693</v>
      </c>
    </row>
    <row r="3705" spans="1:15" x14ac:dyDescent="0.35">
      <c r="A3705" s="15" t="s">
        <v>3162</v>
      </c>
      <c r="B3705" s="8">
        <v>93</v>
      </c>
      <c r="C3705" s="8">
        <v>111760631</v>
      </c>
      <c r="D3705" s="7" t="s">
        <v>2005</v>
      </c>
      <c r="E3705" s="7" t="s">
        <v>1216</v>
      </c>
      <c r="F3705" s="7" t="s">
        <v>3976</v>
      </c>
      <c r="G3705" s="8">
        <v>40227</v>
      </c>
      <c r="H3705" s="7" t="s">
        <v>3977</v>
      </c>
      <c r="I3705" s="8">
        <v>188</v>
      </c>
      <c r="J3705" s="7" t="s">
        <v>19</v>
      </c>
      <c r="K3705" s="7" t="s">
        <v>20</v>
      </c>
      <c r="L3705" s="8">
        <v>38000000</v>
      </c>
      <c r="M3705" s="8">
        <v>2003</v>
      </c>
      <c r="N3705" s="8">
        <v>4.0999999999999996</v>
      </c>
      <c r="O3705" s="21">
        <f>IMDB_Movies!$C87-IMDB_Movies!$L87</f>
        <v>-7946519</v>
      </c>
    </row>
    <row r="3706" spans="1:15" x14ac:dyDescent="0.35">
      <c r="A3706" s="14" t="s">
        <v>8167</v>
      </c>
      <c r="B3706" s="6">
        <v>117</v>
      </c>
      <c r="C3706" s="6">
        <v>1654367</v>
      </c>
      <c r="D3706" s="5" t="s">
        <v>1060</v>
      </c>
      <c r="E3706" s="5" t="s">
        <v>987</v>
      </c>
      <c r="F3706" s="5" t="s">
        <v>9361</v>
      </c>
      <c r="G3706" s="6">
        <v>18355</v>
      </c>
      <c r="H3706" s="5" t="s">
        <v>9362</v>
      </c>
      <c r="I3706" s="6">
        <v>106</v>
      </c>
      <c r="J3706" s="5" t="s">
        <v>19</v>
      </c>
      <c r="K3706" s="5" t="s">
        <v>20</v>
      </c>
      <c r="L3706" s="6">
        <v>7000000</v>
      </c>
      <c r="M3706" s="6">
        <v>2006</v>
      </c>
      <c r="N3706" s="6">
        <v>6.4</v>
      </c>
      <c r="O3706" s="21">
        <f>IMDB_Movies!$C1483-IMDB_Movies!$L1483</f>
        <v>-48844258</v>
      </c>
    </row>
    <row r="3707" spans="1:15" x14ac:dyDescent="0.35">
      <c r="A3707" s="14" t="s">
        <v>268</v>
      </c>
      <c r="B3707" s="6">
        <v>115</v>
      </c>
      <c r="C3707" s="6">
        <v>4584886</v>
      </c>
      <c r="D3707" s="5" t="s">
        <v>151</v>
      </c>
      <c r="E3707" s="5" t="s">
        <v>3800</v>
      </c>
      <c r="F3707" s="5" t="s">
        <v>3801</v>
      </c>
      <c r="G3707" s="6">
        <v>19114</v>
      </c>
      <c r="H3707" s="5" t="s">
        <v>3802</v>
      </c>
      <c r="I3707" s="6">
        <v>115</v>
      </c>
      <c r="J3707" s="5" t="s">
        <v>19</v>
      </c>
      <c r="K3707" s="5" t="s">
        <v>20</v>
      </c>
      <c r="L3707" s="6">
        <v>45000000</v>
      </c>
      <c r="M3707" s="6">
        <v>2007</v>
      </c>
      <c r="N3707" s="6">
        <v>6.4</v>
      </c>
      <c r="O3707" s="22">
        <f>IMDB_Movies!$C3479-IMDB_Movies!$L3479</f>
        <v>18416702</v>
      </c>
    </row>
    <row r="3708" spans="1:15" x14ac:dyDescent="0.35">
      <c r="A3708" s="14" t="s">
        <v>2489</v>
      </c>
      <c r="B3708" s="6">
        <v>263</v>
      </c>
      <c r="C3708" s="6">
        <v>24530513</v>
      </c>
      <c r="D3708" s="5" t="s">
        <v>1915</v>
      </c>
      <c r="E3708" s="5" t="s">
        <v>2489</v>
      </c>
      <c r="F3708" s="5" t="s">
        <v>8952</v>
      </c>
      <c r="G3708" s="6">
        <v>66610</v>
      </c>
      <c r="H3708" s="5" t="s">
        <v>8953</v>
      </c>
      <c r="I3708" s="6">
        <v>429</v>
      </c>
      <c r="J3708" s="5" t="s">
        <v>19</v>
      </c>
      <c r="K3708" s="5" t="s">
        <v>20</v>
      </c>
      <c r="L3708" s="6">
        <v>9000000</v>
      </c>
      <c r="M3708" s="6">
        <v>2007</v>
      </c>
      <c r="N3708" s="6">
        <v>8</v>
      </c>
      <c r="O3708" s="22">
        <f>IMDB_Movies!$C2921-IMDB_Movies!$L2921</f>
        <v>-6012518</v>
      </c>
    </row>
    <row r="3709" spans="1:15" x14ac:dyDescent="0.35">
      <c r="A3709" s="11" t="s">
        <v>3264</v>
      </c>
      <c r="B3709" s="12">
        <v>289</v>
      </c>
      <c r="C3709" s="12">
        <v>150368971</v>
      </c>
      <c r="D3709" s="13" t="s">
        <v>706</v>
      </c>
      <c r="E3709" s="13" t="s">
        <v>4506</v>
      </c>
      <c r="F3709" s="13" t="s">
        <v>4507</v>
      </c>
      <c r="G3709" s="12">
        <v>316671</v>
      </c>
      <c r="H3709" s="13" t="s">
        <v>4508</v>
      </c>
      <c r="I3709" s="12">
        <v>301</v>
      </c>
      <c r="J3709" s="13" t="s">
        <v>19</v>
      </c>
      <c r="K3709" s="13" t="s">
        <v>20</v>
      </c>
      <c r="L3709" s="12">
        <v>37000000</v>
      </c>
      <c r="M3709" s="12">
        <v>2013</v>
      </c>
      <c r="N3709" s="12">
        <v>7</v>
      </c>
      <c r="O3709" s="22">
        <f>IMDB_Movies!$C1760-IMDB_Movies!$L1760</f>
        <v>24327868</v>
      </c>
    </row>
    <row r="3710" spans="1:15" x14ac:dyDescent="0.35">
      <c r="A3710" s="14" t="s">
        <v>10520</v>
      </c>
      <c r="B3710" s="6">
        <v>22</v>
      </c>
      <c r="C3710" s="6">
        <v>115504</v>
      </c>
      <c r="D3710" s="5" t="s">
        <v>973</v>
      </c>
      <c r="E3710" s="5" t="s">
        <v>1667</v>
      </c>
      <c r="F3710" s="5" t="s">
        <v>10521</v>
      </c>
      <c r="G3710" s="6">
        <v>4820</v>
      </c>
      <c r="H3710" s="5" t="s">
        <v>10522</v>
      </c>
      <c r="I3710" s="6">
        <v>26</v>
      </c>
      <c r="J3710" s="5" t="s">
        <v>19</v>
      </c>
      <c r="K3710" s="5" t="s">
        <v>31</v>
      </c>
      <c r="L3710" s="6">
        <v>14000000</v>
      </c>
      <c r="M3710" s="6">
        <v>2008</v>
      </c>
      <c r="N3710" s="6">
        <v>6.2</v>
      </c>
      <c r="O3710" s="21">
        <f>IMDB_Movies!$C2217-IMDB_Movies!$L2217</f>
        <v>14772796</v>
      </c>
    </row>
    <row r="3711" spans="1:15" x14ac:dyDescent="0.35">
      <c r="A3711" s="11" t="s">
        <v>3994</v>
      </c>
      <c r="B3711" s="12">
        <v>161</v>
      </c>
      <c r="C3711" s="12">
        <v>93952276</v>
      </c>
      <c r="D3711" s="13" t="s">
        <v>973</v>
      </c>
      <c r="E3711" s="13" t="s">
        <v>3995</v>
      </c>
      <c r="F3711" s="13" t="s">
        <v>3996</v>
      </c>
      <c r="G3711" s="12">
        <v>132048</v>
      </c>
      <c r="H3711" s="13" t="s">
        <v>3997</v>
      </c>
      <c r="I3711" s="12">
        <v>203</v>
      </c>
      <c r="J3711" s="13" t="s">
        <v>19</v>
      </c>
      <c r="K3711" s="13" t="s">
        <v>20</v>
      </c>
      <c r="L3711" s="12">
        <v>40000000</v>
      </c>
      <c r="M3711" s="12">
        <v>2009</v>
      </c>
      <c r="N3711" s="12">
        <v>6.4</v>
      </c>
      <c r="O3711" s="22">
        <f>IMDB_Movies!$C2206-IMDB_Movies!$L2206</f>
        <v>20033643</v>
      </c>
    </row>
    <row r="3712" spans="1:15" x14ac:dyDescent="0.35">
      <c r="A3712" s="15" t="s">
        <v>3843</v>
      </c>
      <c r="B3712" s="8">
        <v>98</v>
      </c>
      <c r="C3712" s="8">
        <v>12831121</v>
      </c>
      <c r="D3712" s="7" t="s">
        <v>2156</v>
      </c>
      <c r="E3712" s="7" t="s">
        <v>5331</v>
      </c>
      <c r="F3712" s="7" t="s">
        <v>5332</v>
      </c>
      <c r="G3712" s="8">
        <v>44979</v>
      </c>
      <c r="H3712" s="7" t="s">
        <v>5333</v>
      </c>
      <c r="I3712" s="8">
        <v>298</v>
      </c>
      <c r="J3712" s="7" t="s">
        <v>19</v>
      </c>
      <c r="K3712" s="7" t="s">
        <v>20</v>
      </c>
      <c r="L3712" s="8">
        <v>30000000</v>
      </c>
      <c r="M3712" s="8">
        <v>2004</v>
      </c>
      <c r="N3712" s="8">
        <v>7</v>
      </c>
      <c r="O3712" s="21">
        <f>IMDB_Movies!$C3324-IMDB_Movies!$L3324</f>
        <v>53200012</v>
      </c>
    </row>
    <row r="3713" spans="1:15" x14ac:dyDescent="0.35">
      <c r="A3713" s="14" t="s">
        <v>4297</v>
      </c>
      <c r="B3713" s="6">
        <v>153</v>
      </c>
      <c r="C3713" s="6">
        <v>32014289</v>
      </c>
      <c r="D3713" s="5" t="s">
        <v>1136</v>
      </c>
      <c r="E3713" s="5" t="s">
        <v>6559</v>
      </c>
      <c r="F3713" s="5" t="s">
        <v>6560</v>
      </c>
      <c r="G3713" s="6">
        <v>50337</v>
      </c>
      <c r="H3713" s="5" t="s">
        <v>6561</v>
      </c>
      <c r="I3713" s="6">
        <v>177</v>
      </c>
      <c r="J3713" s="5" t="s">
        <v>19</v>
      </c>
      <c r="K3713" s="5" t="s">
        <v>20</v>
      </c>
      <c r="L3713" s="6">
        <v>20000000</v>
      </c>
      <c r="M3713" s="6">
        <v>2013</v>
      </c>
      <c r="N3713" s="6">
        <v>3.5</v>
      </c>
      <c r="O3713" s="22">
        <f>IMDB_Movies!$C1742-IMDB_Movies!$L1742</f>
        <v>1743332</v>
      </c>
    </row>
    <row r="3714" spans="1:15" x14ac:dyDescent="0.35">
      <c r="A3714" s="15" t="s">
        <v>4532</v>
      </c>
      <c r="B3714" s="8">
        <v>170</v>
      </c>
      <c r="C3714" s="8">
        <v>60443237</v>
      </c>
      <c r="D3714" s="7" t="s">
        <v>151</v>
      </c>
      <c r="E3714" s="7" t="s">
        <v>1189</v>
      </c>
      <c r="F3714" s="7" t="s">
        <v>5802</v>
      </c>
      <c r="G3714" s="8">
        <v>76882</v>
      </c>
      <c r="H3714" s="7" t="s">
        <v>5803</v>
      </c>
      <c r="I3714" s="8">
        <v>106</v>
      </c>
      <c r="J3714" s="7" t="s">
        <v>19</v>
      </c>
      <c r="K3714" s="7" t="s">
        <v>20</v>
      </c>
      <c r="L3714" s="8">
        <v>25000000</v>
      </c>
      <c r="M3714" s="8">
        <v>2012</v>
      </c>
      <c r="N3714" s="8">
        <v>6.5</v>
      </c>
      <c r="O3714" s="21">
        <f>IMDB_Movies!$C3478-IMDB_Movies!$L3478</f>
        <v>34886089</v>
      </c>
    </row>
    <row r="3715" spans="1:15" x14ac:dyDescent="0.35">
      <c r="A3715" s="14" t="s">
        <v>5105</v>
      </c>
      <c r="B3715" s="6">
        <v>175</v>
      </c>
      <c r="C3715" s="6">
        <v>14879556</v>
      </c>
      <c r="D3715" s="5" t="s">
        <v>1702</v>
      </c>
      <c r="E3715" s="5" t="s">
        <v>633</v>
      </c>
      <c r="F3715" s="5" t="s">
        <v>9029</v>
      </c>
      <c r="G3715" s="6">
        <v>73640</v>
      </c>
      <c r="H3715" s="5" t="s">
        <v>9030</v>
      </c>
      <c r="I3715" s="6">
        <v>441</v>
      </c>
      <c r="J3715" s="5" t="s">
        <v>19</v>
      </c>
      <c r="K3715" s="5" t="s">
        <v>20</v>
      </c>
      <c r="L3715" s="6">
        <v>8000000</v>
      </c>
      <c r="M3715" s="6">
        <v>1999</v>
      </c>
      <c r="N3715" s="6">
        <v>7.3</v>
      </c>
      <c r="O3715" s="21">
        <f>IMDB_Movies!$C1915-IMDB_Movies!$L1915</f>
        <v>12414716</v>
      </c>
    </row>
    <row r="3716" spans="1:15" x14ac:dyDescent="0.35">
      <c r="A3716" s="14" t="s">
        <v>5520</v>
      </c>
      <c r="B3716" s="6">
        <v>230</v>
      </c>
      <c r="C3716" s="6">
        <v>1984743</v>
      </c>
      <c r="D3716" s="5" t="s">
        <v>151</v>
      </c>
      <c r="E3716" s="5" t="s">
        <v>623</v>
      </c>
      <c r="F3716" s="5" t="s">
        <v>7423</v>
      </c>
      <c r="G3716" s="6">
        <v>20616</v>
      </c>
      <c r="H3716" s="5" t="s">
        <v>7424</v>
      </c>
      <c r="I3716" s="6">
        <v>70</v>
      </c>
      <c r="J3716" s="5" t="s">
        <v>19</v>
      </c>
      <c r="K3716" s="5" t="s">
        <v>20</v>
      </c>
      <c r="L3716" s="6">
        <v>16000000</v>
      </c>
      <c r="M3716" s="6">
        <v>2013</v>
      </c>
      <c r="N3716" s="6">
        <v>6.6</v>
      </c>
      <c r="O3716" s="21">
        <f>IMDB_Movies!$C3472-IMDB_Movies!$L3472</f>
        <v>68636983</v>
      </c>
    </row>
    <row r="3717" spans="1:15" x14ac:dyDescent="0.35">
      <c r="A3717" s="14" t="s">
        <v>2681</v>
      </c>
      <c r="B3717" s="6">
        <v>67</v>
      </c>
      <c r="C3717" s="6">
        <v>81150692</v>
      </c>
      <c r="D3717" s="5" t="s">
        <v>4923</v>
      </c>
      <c r="E3717" s="5" t="s">
        <v>992</v>
      </c>
      <c r="F3717" s="5" t="s">
        <v>4924</v>
      </c>
      <c r="G3717" s="6">
        <v>20219</v>
      </c>
      <c r="H3717" s="5" t="s">
        <v>4925</v>
      </c>
      <c r="I3717" s="6">
        <v>100</v>
      </c>
      <c r="J3717" s="5" t="s">
        <v>19</v>
      </c>
      <c r="K3717" s="5" t="s">
        <v>193</v>
      </c>
      <c r="L3717" s="6">
        <v>35000000</v>
      </c>
      <c r="M3717" s="6">
        <v>2002</v>
      </c>
      <c r="N3717" s="6">
        <v>5.0999999999999996</v>
      </c>
      <c r="O3717" s="21">
        <f>IMDB_Movies!$C1187-IMDB_Movies!$L1187</f>
        <v>-1200000</v>
      </c>
    </row>
    <row r="3718" spans="1:15" x14ac:dyDescent="0.35">
      <c r="A3718" s="15" t="s">
        <v>8891</v>
      </c>
      <c r="B3718" s="8">
        <v>20</v>
      </c>
      <c r="C3718" s="8">
        <v>5561</v>
      </c>
      <c r="D3718" s="7" t="s">
        <v>1142</v>
      </c>
      <c r="E3718" s="7" t="s">
        <v>8892</v>
      </c>
      <c r="F3718" s="7" t="s">
        <v>8893</v>
      </c>
      <c r="G3718" s="8">
        <v>4995</v>
      </c>
      <c r="H3718" s="7" t="s">
        <v>8894</v>
      </c>
      <c r="I3718" s="8">
        <v>34</v>
      </c>
      <c r="J3718" s="7" t="s">
        <v>19</v>
      </c>
      <c r="K3718" s="7" t="s">
        <v>20</v>
      </c>
      <c r="L3718" s="8">
        <v>10000000</v>
      </c>
      <c r="M3718" s="8">
        <v>2007</v>
      </c>
      <c r="N3718" s="8">
        <v>3.9</v>
      </c>
      <c r="O3718" s="21">
        <f>IMDB_Movies!$C2595-IMDB_Movies!$L2595</f>
        <v>-8972555</v>
      </c>
    </row>
    <row r="3719" spans="1:15" x14ac:dyDescent="0.35">
      <c r="A3719" s="11" t="s">
        <v>372</v>
      </c>
      <c r="B3719" s="12">
        <v>238</v>
      </c>
      <c r="C3719" s="12">
        <v>80170146</v>
      </c>
      <c r="D3719" s="13" t="s">
        <v>161</v>
      </c>
      <c r="E3719" s="13" t="s">
        <v>395</v>
      </c>
      <c r="F3719" s="13" t="s">
        <v>1690</v>
      </c>
      <c r="G3719" s="12">
        <v>243053</v>
      </c>
      <c r="H3719" s="13" t="s">
        <v>1691</v>
      </c>
      <c r="I3719" s="12">
        <v>488</v>
      </c>
      <c r="J3719" s="13" t="s">
        <v>19</v>
      </c>
      <c r="K3719" s="13" t="s">
        <v>20</v>
      </c>
      <c r="L3719" s="12">
        <v>85000000</v>
      </c>
      <c r="M3719" s="12">
        <v>2008</v>
      </c>
      <c r="N3719" s="12">
        <v>6.1</v>
      </c>
      <c r="O3719" s="22">
        <f>IMDB_Movies!$C360-IMDB_Movies!$L360</f>
        <v>9688384</v>
      </c>
    </row>
    <row r="3720" spans="1:15" x14ac:dyDescent="0.35">
      <c r="A3720" s="15" t="s">
        <v>2403</v>
      </c>
      <c r="B3720" s="8">
        <v>488</v>
      </c>
      <c r="C3720" s="8">
        <v>148775460</v>
      </c>
      <c r="D3720" s="7" t="s">
        <v>1890</v>
      </c>
      <c r="E3720" s="7" t="s">
        <v>190</v>
      </c>
      <c r="F3720" s="7" t="s">
        <v>2404</v>
      </c>
      <c r="G3720" s="8">
        <v>243834</v>
      </c>
      <c r="H3720" s="7" t="s">
        <v>2405</v>
      </c>
      <c r="I3720" s="8">
        <v>845</v>
      </c>
      <c r="J3720" s="7" t="s">
        <v>19</v>
      </c>
      <c r="K3720" s="7" t="s">
        <v>20</v>
      </c>
      <c r="L3720" s="8">
        <v>61000000</v>
      </c>
      <c r="M3720" s="8">
        <v>2012</v>
      </c>
      <c r="N3720" s="8">
        <v>7.6</v>
      </c>
      <c r="O3720" s="21">
        <f>IMDB_Movies!$C3302-IMDB_Movies!$L3302</f>
        <v>13337608</v>
      </c>
    </row>
    <row r="3721" spans="1:15" x14ac:dyDescent="0.35">
      <c r="A3721" s="14" t="s">
        <v>8321</v>
      </c>
      <c r="B3721" s="6">
        <v>79</v>
      </c>
      <c r="C3721" s="6">
        <v>131617</v>
      </c>
      <c r="D3721" s="5" t="s">
        <v>2662</v>
      </c>
      <c r="E3721" s="5" t="s">
        <v>222</v>
      </c>
      <c r="F3721" s="5" t="s">
        <v>8870</v>
      </c>
      <c r="G3721" s="6">
        <v>9971</v>
      </c>
      <c r="H3721" s="5" t="s">
        <v>8871</v>
      </c>
      <c r="I3721" s="6">
        <v>119</v>
      </c>
      <c r="J3721" s="5" t="s">
        <v>19</v>
      </c>
      <c r="K3721" s="5" t="s">
        <v>20</v>
      </c>
      <c r="L3721" s="6">
        <v>10000000</v>
      </c>
      <c r="M3721" s="6">
        <v>2005</v>
      </c>
      <c r="N3721" s="6">
        <v>6.3</v>
      </c>
      <c r="O3721" s="22">
        <f>IMDB_Movies!$C3607-IMDB_Movies!$L3607</f>
        <v>-467355</v>
      </c>
    </row>
    <row r="3722" spans="1:15" x14ac:dyDescent="0.35">
      <c r="A3722" s="11" t="s">
        <v>3658</v>
      </c>
      <c r="B3722" s="12">
        <v>478</v>
      </c>
      <c r="C3722" s="12">
        <v>46875468</v>
      </c>
      <c r="D3722" s="13" t="s">
        <v>782</v>
      </c>
      <c r="E3722" s="13" t="s">
        <v>5184</v>
      </c>
      <c r="F3722" s="13" t="s">
        <v>5185</v>
      </c>
      <c r="G3722" s="12">
        <v>196217</v>
      </c>
      <c r="H3722" s="13" t="s">
        <v>5186</v>
      </c>
      <c r="I3722" s="12">
        <v>461</v>
      </c>
      <c r="J3722" s="13" t="s">
        <v>19</v>
      </c>
      <c r="K3722" s="13" t="s">
        <v>20</v>
      </c>
      <c r="L3722" s="12">
        <v>30000000</v>
      </c>
      <c r="M3722" s="12">
        <v>2015</v>
      </c>
      <c r="N3722" s="12">
        <v>7.6</v>
      </c>
      <c r="O3722" s="22">
        <f>IMDB_Movies!$C586-IMDB_Movies!$L586</f>
        <v>2713208</v>
      </c>
    </row>
    <row r="3723" spans="1:15" x14ac:dyDescent="0.35">
      <c r="A3723" s="14" t="s">
        <v>7436</v>
      </c>
      <c r="B3723" s="6">
        <v>216</v>
      </c>
      <c r="C3723" s="6">
        <v>336467</v>
      </c>
      <c r="D3723" s="5" t="s">
        <v>3426</v>
      </c>
      <c r="E3723" s="5" t="s">
        <v>7437</v>
      </c>
      <c r="F3723" s="5" t="s">
        <v>7438</v>
      </c>
      <c r="G3723" s="6">
        <v>45449</v>
      </c>
      <c r="H3723" s="5" t="s">
        <v>7439</v>
      </c>
      <c r="I3723" s="6">
        <v>192</v>
      </c>
      <c r="J3723" s="5" t="s">
        <v>19</v>
      </c>
      <c r="K3723" s="5" t="s">
        <v>1003</v>
      </c>
      <c r="L3723" s="6">
        <v>13000000</v>
      </c>
      <c r="M3723" s="6">
        <v>2009</v>
      </c>
      <c r="N3723" s="6">
        <v>7.3</v>
      </c>
      <c r="O3723" s="22">
        <f>IMDB_Movies!$C3119-IMDB_Movies!$L3119</f>
        <v>-23660367</v>
      </c>
    </row>
    <row r="3724" spans="1:15" x14ac:dyDescent="0.35">
      <c r="A3724" s="15" t="s">
        <v>10587</v>
      </c>
      <c r="B3724" s="8">
        <v>235</v>
      </c>
      <c r="C3724" s="8">
        <v>30500882</v>
      </c>
      <c r="D3724" s="7" t="s">
        <v>11211</v>
      </c>
      <c r="E3724" s="7" t="s">
        <v>11212</v>
      </c>
      <c r="F3724" s="7" t="s">
        <v>11213</v>
      </c>
      <c r="G3724" s="8">
        <v>42256</v>
      </c>
      <c r="H3724" s="7" t="s">
        <v>11214</v>
      </c>
      <c r="I3724" s="8">
        <v>916</v>
      </c>
      <c r="J3724" s="7" t="s">
        <v>19</v>
      </c>
      <c r="K3724" s="7" t="s">
        <v>20</v>
      </c>
      <c r="L3724" s="8">
        <v>500000</v>
      </c>
      <c r="M3724" s="8">
        <v>2003</v>
      </c>
      <c r="N3724" s="8">
        <v>5.7</v>
      </c>
      <c r="O3724" s="21">
        <f>IMDB_Movies!$C1103-IMDB_Movies!$L1103</f>
        <v>22116152</v>
      </c>
    </row>
    <row r="3725" spans="1:15" x14ac:dyDescent="0.35">
      <c r="A3725" s="15" t="s">
        <v>9701</v>
      </c>
      <c r="B3725" s="8">
        <v>172</v>
      </c>
      <c r="C3725" s="8">
        <v>327919</v>
      </c>
      <c r="D3725" s="7" t="s">
        <v>1316</v>
      </c>
      <c r="E3725" s="7" t="s">
        <v>108</v>
      </c>
      <c r="F3725" s="7" t="s">
        <v>10535</v>
      </c>
      <c r="G3725" s="8">
        <v>99177</v>
      </c>
      <c r="H3725" s="7" t="s">
        <v>10536</v>
      </c>
      <c r="I3725" s="8">
        <v>192</v>
      </c>
      <c r="J3725" s="7" t="s">
        <v>19</v>
      </c>
      <c r="K3725" s="7" t="s">
        <v>31</v>
      </c>
      <c r="L3725" s="8">
        <v>1500000</v>
      </c>
      <c r="M3725" s="8">
        <v>2006</v>
      </c>
      <c r="N3725" s="8">
        <v>7.7</v>
      </c>
      <c r="O3725" s="21">
        <f>IMDB_Movies!$C2657-IMDB_Movies!$L2657</f>
        <v>-1156686</v>
      </c>
    </row>
    <row r="3726" spans="1:15" x14ac:dyDescent="0.35">
      <c r="A3726" s="11" t="s">
        <v>6534</v>
      </c>
      <c r="B3726" s="12">
        <v>183</v>
      </c>
      <c r="C3726" s="12">
        <v>871577</v>
      </c>
      <c r="D3726" s="13" t="s">
        <v>2799</v>
      </c>
      <c r="E3726" s="13" t="s">
        <v>404</v>
      </c>
      <c r="F3726" s="13" t="s">
        <v>9476</v>
      </c>
      <c r="G3726" s="12">
        <v>51353</v>
      </c>
      <c r="H3726" s="13" t="s">
        <v>9477</v>
      </c>
      <c r="I3726" s="12">
        <v>143</v>
      </c>
      <c r="J3726" s="13" t="s">
        <v>19</v>
      </c>
      <c r="K3726" s="13" t="s">
        <v>31</v>
      </c>
      <c r="L3726" s="12">
        <v>4500000</v>
      </c>
      <c r="M3726" s="12">
        <v>2007</v>
      </c>
      <c r="N3726" s="12">
        <v>7.7</v>
      </c>
      <c r="O3726" s="22">
        <f>IMDB_Movies!$C1532-IMDB_Movies!$L1532</f>
        <v>7381787</v>
      </c>
    </row>
    <row r="3727" spans="1:15" x14ac:dyDescent="0.35">
      <c r="A3727" s="14" t="s">
        <v>11302</v>
      </c>
      <c r="B3727" s="6">
        <v>88</v>
      </c>
      <c r="C3727" s="6">
        <v>23000</v>
      </c>
      <c r="D3727" s="5" t="s">
        <v>10935</v>
      </c>
      <c r="E3727" s="5" t="s">
        <v>11303</v>
      </c>
      <c r="F3727" s="5" t="s">
        <v>11304</v>
      </c>
      <c r="G3727" s="6">
        <v>5931</v>
      </c>
      <c r="H3727" s="5" t="s">
        <v>11305</v>
      </c>
      <c r="I3727" s="6">
        <v>58</v>
      </c>
      <c r="J3727" s="5" t="s">
        <v>19</v>
      </c>
      <c r="K3727" s="5" t="s">
        <v>20</v>
      </c>
      <c r="L3727" s="6">
        <v>500000</v>
      </c>
      <c r="M3727" s="6">
        <v>2006</v>
      </c>
      <c r="N3727" s="6">
        <v>6.2</v>
      </c>
      <c r="O3727" s="22">
        <f>IMDB_Movies!$C2422-IMDB_Movies!$L2422</f>
        <v>-7128397</v>
      </c>
    </row>
    <row r="3728" spans="1:15" x14ac:dyDescent="0.35">
      <c r="A3728" s="15" t="s">
        <v>895</v>
      </c>
      <c r="B3728" s="8">
        <v>192</v>
      </c>
      <c r="C3728" s="8">
        <v>54700065</v>
      </c>
      <c r="D3728" s="7" t="s">
        <v>1254</v>
      </c>
      <c r="E3728" s="7" t="s">
        <v>1255</v>
      </c>
      <c r="F3728" s="7" t="s">
        <v>1256</v>
      </c>
      <c r="G3728" s="8">
        <v>221521</v>
      </c>
      <c r="H3728" s="7" t="s">
        <v>1258</v>
      </c>
      <c r="I3728" s="8">
        <v>1049</v>
      </c>
      <c r="J3728" s="7" t="s">
        <v>19</v>
      </c>
      <c r="K3728" s="7" t="s">
        <v>20</v>
      </c>
      <c r="L3728" s="8">
        <v>105000000</v>
      </c>
      <c r="M3728" s="8">
        <v>1997</v>
      </c>
      <c r="N3728" s="8">
        <v>7.2</v>
      </c>
      <c r="O3728" s="21">
        <f>IMDB_Movies!$C945-IMDB_Movies!$L945</f>
        <v>513940</v>
      </c>
    </row>
    <row r="3729" spans="1:15" x14ac:dyDescent="0.35">
      <c r="A3729" s="14" t="s">
        <v>2291</v>
      </c>
      <c r="B3729" s="6">
        <v>92</v>
      </c>
      <c r="C3729" s="6">
        <v>14294842</v>
      </c>
      <c r="D3729" s="5" t="s">
        <v>964</v>
      </c>
      <c r="E3729" s="5" t="s">
        <v>2292</v>
      </c>
      <c r="F3729" s="5" t="s">
        <v>2293</v>
      </c>
      <c r="G3729" s="6">
        <v>16761</v>
      </c>
      <c r="H3729" s="5" t="s">
        <v>2294</v>
      </c>
      <c r="I3729" s="6">
        <v>277</v>
      </c>
      <c r="J3729" s="5" t="s">
        <v>19</v>
      </c>
      <c r="K3729" s="5" t="s">
        <v>20</v>
      </c>
      <c r="L3729" s="6">
        <v>70000000</v>
      </c>
      <c r="M3729" s="6">
        <v>2002</v>
      </c>
      <c r="N3729" s="6">
        <v>3.6</v>
      </c>
      <c r="O3729" s="21">
        <f>IMDB_Movies!$C697-IMDB_Movies!$L697</f>
        <v>-86856188</v>
      </c>
    </row>
    <row r="3730" spans="1:15" x14ac:dyDescent="0.35">
      <c r="A3730" s="14" t="s">
        <v>8386</v>
      </c>
      <c r="B3730" s="6">
        <v>69</v>
      </c>
      <c r="C3730" s="6">
        <v>214202</v>
      </c>
      <c r="D3730" s="5" t="s">
        <v>1444</v>
      </c>
      <c r="E3730" s="5" t="s">
        <v>530</v>
      </c>
      <c r="F3730" s="5" t="s">
        <v>8387</v>
      </c>
      <c r="G3730" s="6">
        <v>14831</v>
      </c>
      <c r="H3730" s="5" t="s">
        <v>8388</v>
      </c>
      <c r="I3730" s="6">
        <v>75</v>
      </c>
      <c r="J3730" s="5" t="s">
        <v>19</v>
      </c>
      <c r="K3730" s="5" t="s">
        <v>539</v>
      </c>
      <c r="L3730" s="6">
        <v>12000000</v>
      </c>
      <c r="M3730" s="6">
        <v>2007</v>
      </c>
      <c r="N3730" s="6">
        <v>7.5</v>
      </c>
      <c r="O3730" s="21">
        <f>IMDB_Movies!$C2791-IMDB_Movies!$L2791</f>
        <v>-2795501</v>
      </c>
    </row>
    <row r="3731" spans="1:15" x14ac:dyDescent="0.35">
      <c r="A3731" s="11" t="s">
        <v>10570</v>
      </c>
      <c r="B3731" s="12">
        <v>49</v>
      </c>
      <c r="C3731" s="12">
        <v>792966</v>
      </c>
      <c r="D3731" s="13" t="s">
        <v>10571</v>
      </c>
      <c r="E3731" s="13" t="s">
        <v>10572</v>
      </c>
      <c r="F3731" s="13" t="s">
        <v>10573</v>
      </c>
      <c r="G3731" s="12">
        <v>4663</v>
      </c>
      <c r="H3731" s="13" t="s">
        <v>10574</v>
      </c>
      <c r="I3731" s="12">
        <v>40</v>
      </c>
      <c r="J3731" s="13" t="s">
        <v>19</v>
      </c>
      <c r="K3731" s="13" t="s">
        <v>20</v>
      </c>
      <c r="L3731" s="12">
        <v>2300000</v>
      </c>
      <c r="M3731" s="12">
        <v>1989</v>
      </c>
      <c r="N3731" s="12">
        <v>5.0999999999999996</v>
      </c>
      <c r="O3731" s="22">
        <f>IMDB_Movies!$C548-IMDB_Movies!$L548</f>
        <v>-6621859</v>
      </c>
    </row>
    <row r="3732" spans="1:15" x14ac:dyDescent="0.35">
      <c r="A3732" s="14" t="s">
        <v>778</v>
      </c>
      <c r="B3732" s="6">
        <v>344</v>
      </c>
      <c r="C3732" s="6">
        <v>163192114</v>
      </c>
      <c r="D3732" s="5" t="s">
        <v>23</v>
      </c>
      <c r="E3732" s="5" t="s">
        <v>162</v>
      </c>
      <c r="F3732" s="5" t="s">
        <v>893</v>
      </c>
      <c r="G3732" s="6">
        <v>229687</v>
      </c>
      <c r="H3732" s="5" t="s">
        <v>894</v>
      </c>
      <c r="I3732" s="6">
        <v>637</v>
      </c>
      <c r="J3732" s="5" t="s">
        <v>19</v>
      </c>
      <c r="K3732" s="5" t="s">
        <v>20</v>
      </c>
      <c r="L3732" s="6">
        <v>125000000</v>
      </c>
      <c r="M3732" s="6">
        <v>2010</v>
      </c>
      <c r="N3732" s="6">
        <v>5.8</v>
      </c>
      <c r="O3732" s="21">
        <f>IMDB_Movies!$C219-IMDB_Movies!$L219</f>
        <v>72656464</v>
      </c>
    </row>
    <row r="3733" spans="1:15" x14ac:dyDescent="0.35">
      <c r="A3733" s="15" t="s">
        <v>864</v>
      </c>
      <c r="B3733" s="8">
        <v>258</v>
      </c>
      <c r="C3733" s="8">
        <v>317557891</v>
      </c>
      <c r="D3733" s="7" t="s">
        <v>140</v>
      </c>
      <c r="E3733" s="7" t="s">
        <v>65</v>
      </c>
      <c r="F3733" s="7" t="s">
        <v>865</v>
      </c>
      <c r="G3733" s="8">
        <v>444683</v>
      </c>
      <c r="H3733" s="7" t="s">
        <v>867</v>
      </c>
      <c r="I3733" s="8">
        <v>1571</v>
      </c>
      <c r="J3733" s="7" t="s">
        <v>19</v>
      </c>
      <c r="K3733" s="7" t="s">
        <v>31</v>
      </c>
      <c r="L3733" s="8">
        <v>125000000</v>
      </c>
      <c r="M3733" s="8">
        <v>2001</v>
      </c>
      <c r="N3733" s="8">
        <v>7.5</v>
      </c>
      <c r="O3733" s="21">
        <f>IMDB_Movies!$C1283-IMDB_Movies!$L1283</f>
        <v>-13997244</v>
      </c>
    </row>
    <row r="3734" spans="1:15" x14ac:dyDescent="0.35">
      <c r="A3734" s="15" t="s">
        <v>226</v>
      </c>
      <c r="B3734" s="8">
        <v>134</v>
      </c>
      <c r="C3734" s="8">
        <v>68473360</v>
      </c>
      <c r="D3734" s="7" t="s">
        <v>498</v>
      </c>
      <c r="E3734" s="7" t="s">
        <v>2018</v>
      </c>
      <c r="F3734" s="7" t="s">
        <v>2019</v>
      </c>
      <c r="G3734" s="8">
        <v>49536</v>
      </c>
      <c r="H3734" s="7" t="s">
        <v>2020</v>
      </c>
      <c r="I3734" s="8">
        <v>379</v>
      </c>
      <c r="J3734" s="7" t="s">
        <v>19</v>
      </c>
      <c r="K3734" s="7" t="s">
        <v>20</v>
      </c>
      <c r="L3734" s="8">
        <v>75000000</v>
      </c>
      <c r="M3734" s="8">
        <v>2000</v>
      </c>
      <c r="N3734" s="8">
        <v>5.9</v>
      </c>
      <c r="O3734" s="21">
        <f>IMDB_Movies!$C179-IMDB_Movies!$L179</f>
        <v>65832203</v>
      </c>
    </row>
    <row r="3735" spans="1:15" x14ac:dyDescent="0.35">
      <c r="A3735" s="15" t="s">
        <v>3450</v>
      </c>
      <c r="B3735" s="8">
        <v>156</v>
      </c>
      <c r="C3735" s="8">
        <v>8434601</v>
      </c>
      <c r="D3735" s="7" t="s">
        <v>2726</v>
      </c>
      <c r="E3735" s="7" t="s">
        <v>243</v>
      </c>
      <c r="F3735" s="7" t="s">
        <v>5540</v>
      </c>
      <c r="G3735" s="8">
        <v>43006</v>
      </c>
      <c r="H3735" s="7" t="s">
        <v>5541</v>
      </c>
      <c r="I3735" s="8">
        <v>460</v>
      </c>
      <c r="J3735" s="7" t="s">
        <v>19</v>
      </c>
      <c r="K3735" s="7" t="s">
        <v>20</v>
      </c>
      <c r="L3735" s="8">
        <v>28000000</v>
      </c>
      <c r="M3735" s="8">
        <v>2001</v>
      </c>
      <c r="N3735" s="8">
        <v>4.9000000000000004</v>
      </c>
      <c r="O3735" s="21">
        <f>IMDB_Movies!$C875-IMDB_Movies!$L875</f>
        <v>3331103</v>
      </c>
    </row>
    <row r="3736" spans="1:15" x14ac:dyDescent="0.35">
      <c r="A3736" s="14" t="s">
        <v>4794</v>
      </c>
      <c r="B3736" s="6">
        <v>67</v>
      </c>
      <c r="C3736" s="6">
        <v>10076136</v>
      </c>
      <c r="D3736" s="5" t="s">
        <v>1181</v>
      </c>
      <c r="E3736" s="5" t="s">
        <v>4795</v>
      </c>
      <c r="F3736" s="5" t="s">
        <v>4796</v>
      </c>
      <c r="G3736" s="6">
        <v>11512</v>
      </c>
      <c r="H3736" s="5" t="s">
        <v>4797</v>
      </c>
      <c r="I3736" s="6">
        <v>141</v>
      </c>
      <c r="J3736" s="5" t="s">
        <v>19</v>
      </c>
      <c r="K3736" s="5" t="s">
        <v>4798</v>
      </c>
      <c r="L3736" s="6">
        <v>35000000</v>
      </c>
      <c r="M3736" s="6">
        <v>1998</v>
      </c>
      <c r="N3736" s="6">
        <v>4.8</v>
      </c>
      <c r="O3736" s="22">
        <f>IMDB_Movies!$C576-IMDB_Movies!$L576</f>
        <v>-29459980</v>
      </c>
    </row>
    <row r="3737" spans="1:15" x14ac:dyDescent="0.35">
      <c r="A3737" s="14" t="s">
        <v>1176</v>
      </c>
      <c r="B3737" s="6">
        <v>121</v>
      </c>
      <c r="C3737" s="6">
        <v>21078145</v>
      </c>
      <c r="D3737" s="5" t="s">
        <v>1060</v>
      </c>
      <c r="E3737" s="5" t="s">
        <v>1176</v>
      </c>
      <c r="F3737" s="5" t="s">
        <v>8131</v>
      </c>
      <c r="G3737" s="6">
        <v>26493</v>
      </c>
      <c r="H3737" s="5" t="s">
        <v>8132</v>
      </c>
      <c r="I3737" s="6">
        <v>159</v>
      </c>
      <c r="J3737" s="5" t="s">
        <v>19</v>
      </c>
      <c r="K3737" s="5" t="s">
        <v>20</v>
      </c>
      <c r="L3737" s="6">
        <v>12500000</v>
      </c>
      <c r="M3737" s="6">
        <v>2002</v>
      </c>
      <c r="N3737" s="6">
        <v>7.3</v>
      </c>
      <c r="O3737" s="21">
        <f>IMDB_Movies!$C1469-IMDB_Movies!$L1469</f>
        <v>-6457975</v>
      </c>
    </row>
    <row r="3738" spans="1:15" x14ac:dyDescent="0.35">
      <c r="A3738" s="14" t="s">
        <v>11352</v>
      </c>
      <c r="B3738" s="6">
        <v>279</v>
      </c>
      <c r="C3738" s="6">
        <v>12843</v>
      </c>
      <c r="D3738" s="5" t="s">
        <v>3550</v>
      </c>
      <c r="E3738" s="5" t="s">
        <v>11353</v>
      </c>
      <c r="F3738" s="5" t="s">
        <v>11354</v>
      </c>
      <c r="G3738" s="6">
        <v>27297</v>
      </c>
      <c r="H3738" s="5" t="s">
        <v>11355</v>
      </c>
      <c r="I3738" s="6">
        <v>131</v>
      </c>
      <c r="J3738" s="5" t="s">
        <v>19</v>
      </c>
      <c r="K3738" s="5" t="s">
        <v>1003</v>
      </c>
      <c r="L3738" s="6">
        <v>6000000</v>
      </c>
      <c r="M3738" s="6">
        <v>2012</v>
      </c>
      <c r="N3738" s="6">
        <v>6.1</v>
      </c>
      <c r="O3738" s="21">
        <f>IMDB_Movies!$C3824-IMDB_Movies!$L3824</f>
        <v>53656813</v>
      </c>
    </row>
    <row r="3739" spans="1:15" x14ac:dyDescent="0.35">
      <c r="A3739" s="11" t="s">
        <v>4305</v>
      </c>
      <c r="B3739" s="12">
        <v>167</v>
      </c>
      <c r="C3739" s="12">
        <v>13248477</v>
      </c>
      <c r="D3739" s="13" t="s">
        <v>2000</v>
      </c>
      <c r="E3739" s="13" t="s">
        <v>459</v>
      </c>
      <c r="F3739" s="13" t="s">
        <v>5622</v>
      </c>
      <c r="G3739" s="12">
        <v>60555</v>
      </c>
      <c r="H3739" s="13" t="s">
        <v>5623</v>
      </c>
      <c r="I3739" s="12">
        <v>174</v>
      </c>
      <c r="J3739" s="13" t="s">
        <v>19</v>
      </c>
      <c r="K3739" s="13" t="s">
        <v>20</v>
      </c>
      <c r="L3739" s="12">
        <v>27000000</v>
      </c>
      <c r="M3739" s="12">
        <v>2009</v>
      </c>
      <c r="N3739" s="12">
        <v>6.2</v>
      </c>
      <c r="O3739" s="22">
        <f>IMDB_Movies!$C3769-IMDB_Movies!$L3769</f>
        <v>15399192</v>
      </c>
    </row>
    <row r="3740" spans="1:15" x14ac:dyDescent="0.35">
      <c r="A3740" s="14" t="s">
        <v>3758</v>
      </c>
      <c r="B3740" s="6">
        <v>82</v>
      </c>
      <c r="C3740" s="6">
        <v>25200412</v>
      </c>
      <c r="D3740" s="5" t="s">
        <v>3759</v>
      </c>
      <c r="E3740" s="5" t="s">
        <v>3760</v>
      </c>
      <c r="F3740" s="5" t="s">
        <v>3761</v>
      </c>
      <c r="G3740" s="6">
        <v>16580</v>
      </c>
      <c r="H3740" s="5" t="s">
        <v>3762</v>
      </c>
      <c r="I3740" s="6">
        <v>55</v>
      </c>
      <c r="J3740" s="5" t="s">
        <v>19</v>
      </c>
      <c r="K3740" s="5" t="s">
        <v>20</v>
      </c>
      <c r="L3740" s="6">
        <v>45000000</v>
      </c>
      <c r="M3740" s="6">
        <v>2009</v>
      </c>
      <c r="N3740" s="6">
        <v>5.4</v>
      </c>
      <c r="O3740" s="22">
        <f>IMDB_Movies!$C1176-IMDB_Movies!$L1176</f>
        <v>250736600</v>
      </c>
    </row>
    <row r="3741" spans="1:15" x14ac:dyDescent="0.35">
      <c r="A3741" s="15" t="s">
        <v>1806</v>
      </c>
      <c r="B3741" s="8">
        <v>245</v>
      </c>
      <c r="C3741" s="8">
        <v>70625986</v>
      </c>
      <c r="D3741" s="7" t="s">
        <v>1142</v>
      </c>
      <c r="E3741" s="7" t="s">
        <v>590</v>
      </c>
      <c r="F3741" s="7" t="s">
        <v>5790</v>
      </c>
      <c r="G3741" s="8">
        <v>168717</v>
      </c>
      <c r="H3741" s="7" t="s">
        <v>5791</v>
      </c>
      <c r="I3741" s="8">
        <v>178</v>
      </c>
      <c r="J3741" s="7" t="s">
        <v>19</v>
      </c>
      <c r="K3741" s="7" t="s">
        <v>20</v>
      </c>
      <c r="L3741" s="8">
        <v>25000000</v>
      </c>
      <c r="M3741" s="8">
        <v>2011</v>
      </c>
      <c r="N3741" s="8">
        <v>6.2</v>
      </c>
      <c r="O3741" s="21">
        <f>IMDB_Movies!$C2515-IMDB_Movies!$L2515</f>
        <v>-6953549</v>
      </c>
    </row>
    <row r="3742" spans="1:15" x14ac:dyDescent="0.35">
      <c r="A3742" s="14" t="s">
        <v>155</v>
      </c>
      <c r="B3742" s="6">
        <v>136</v>
      </c>
      <c r="C3742" s="6">
        <v>75604320</v>
      </c>
      <c r="D3742" s="5" t="s">
        <v>1142</v>
      </c>
      <c r="E3742" s="5" t="s">
        <v>3134</v>
      </c>
      <c r="F3742" s="5" t="s">
        <v>3135</v>
      </c>
      <c r="G3742" s="6">
        <v>68417</v>
      </c>
      <c r="H3742" s="5" t="s">
        <v>3137</v>
      </c>
      <c r="I3742" s="6">
        <v>195</v>
      </c>
      <c r="J3742" s="5" t="s">
        <v>19</v>
      </c>
      <c r="K3742" s="5" t="s">
        <v>20</v>
      </c>
      <c r="L3742" s="6">
        <v>54000000</v>
      </c>
      <c r="M3742" s="6">
        <v>2006</v>
      </c>
      <c r="N3742" s="6">
        <v>5.6</v>
      </c>
      <c r="O3742" s="22">
        <f>IMDB_Movies!$C2560-IMDB_Movies!$L2560</f>
        <v>54600000</v>
      </c>
    </row>
    <row r="3743" spans="1:15" x14ac:dyDescent="0.35">
      <c r="A3743" s="14" t="s">
        <v>8716</v>
      </c>
      <c r="B3743" s="6">
        <v>77</v>
      </c>
      <c r="C3743" s="6">
        <v>10561238</v>
      </c>
      <c r="D3743" s="5" t="s">
        <v>8717</v>
      </c>
      <c r="E3743" s="5" t="s">
        <v>51</v>
      </c>
      <c r="F3743" s="5" t="s">
        <v>8718</v>
      </c>
      <c r="G3743" s="6">
        <v>27265</v>
      </c>
      <c r="H3743" s="5" t="s">
        <v>8719</v>
      </c>
      <c r="I3743" s="6">
        <v>321</v>
      </c>
      <c r="J3743" s="5" t="s">
        <v>19</v>
      </c>
      <c r="K3743" s="5" t="s">
        <v>539</v>
      </c>
      <c r="L3743" s="6">
        <v>10000000</v>
      </c>
      <c r="M3743" s="6">
        <v>1999</v>
      </c>
      <c r="N3743" s="6">
        <v>6.5</v>
      </c>
      <c r="O3743" s="22">
        <f>IMDB_Movies!$C2612-IMDB_Movies!$L2612</f>
        <v>-9984553</v>
      </c>
    </row>
    <row r="3744" spans="1:15" x14ac:dyDescent="0.35">
      <c r="A3744" s="15" t="s">
        <v>1642</v>
      </c>
      <c r="B3744" s="8">
        <v>77</v>
      </c>
      <c r="C3744" s="8">
        <v>38413606</v>
      </c>
      <c r="D3744" s="7" t="s">
        <v>300</v>
      </c>
      <c r="E3744" s="7" t="s">
        <v>1190</v>
      </c>
      <c r="F3744" s="7" t="s">
        <v>5213</v>
      </c>
      <c r="G3744" s="8">
        <v>54042</v>
      </c>
      <c r="H3744" s="7" t="s">
        <v>5214</v>
      </c>
      <c r="I3744" s="8">
        <v>215</v>
      </c>
      <c r="J3744" s="7" t="s">
        <v>19</v>
      </c>
      <c r="K3744" s="7" t="s">
        <v>20</v>
      </c>
      <c r="L3744" s="8">
        <v>30000000</v>
      </c>
      <c r="M3744" s="8">
        <v>1988</v>
      </c>
      <c r="N3744" s="8">
        <v>7.6</v>
      </c>
      <c r="O3744" s="21">
        <f>IMDB_Movies!$C507-IMDB_Movies!$L507</f>
        <v>16597830</v>
      </c>
    </row>
    <row r="3745" spans="1:15" x14ac:dyDescent="0.35">
      <c r="A3745" s="14" t="s">
        <v>1886</v>
      </c>
      <c r="B3745" s="6">
        <v>161</v>
      </c>
      <c r="C3745" s="6">
        <v>17986000</v>
      </c>
      <c r="D3745" s="5" t="s">
        <v>4060</v>
      </c>
      <c r="E3745" s="5" t="s">
        <v>5162</v>
      </c>
      <c r="F3745" s="5" t="s">
        <v>10953</v>
      </c>
      <c r="G3745" s="6">
        <v>22773</v>
      </c>
      <c r="H3745" s="5" t="s">
        <v>10954</v>
      </c>
      <c r="I3745" s="6">
        <v>195</v>
      </c>
      <c r="J3745" s="5" t="s">
        <v>19</v>
      </c>
      <c r="K3745" s="5" t="s">
        <v>20</v>
      </c>
      <c r="L3745" s="6">
        <v>1000000</v>
      </c>
      <c r="M3745" s="6">
        <v>1981</v>
      </c>
      <c r="N3745" s="6">
        <v>6.6</v>
      </c>
      <c r="O3745" s="22">
        <f>IMDB_Movies!$C3689-IMDB_Movies!$L3689</f>
        <v>-14930000</v>
      </c>
    </row>
    <row r="3746" spans="1:15" x14ac:dyDescent="0.35">
      <c r="A3746" s="11" t="s">
        <v>4911</v>
      </c>
      <c r="B3746" s="12">
        <v>342</v>
      </c>
      <c r="C3746" s="12">
        <v>26005908</v>
      </c>
      <c r="D3746" s="13" t="s">
        <v>5325</v>
      </c>
      <c r="E3746" s="13" t="s">
        <v>9298</v>
      </c>
      <c r="F3746" s="13" t="s">
        <v>9299</v>
      </c>
      <c r="G3746" s="12">
        <v>154938</v>
      </c>
      <c r="H3746" s="13" t="s">
        <v>9300</v>
      </c>
      <c r="I3746" s="12">
        <v>1100</v>
      </c>
      <c r="J3746" s="13" t="s">
        <v>19</v>
      </c>
      <c r="K3746" s="13" t="s">
        <v>31</v>
      </c>
      <c r="L3746" s="12">
        <v>3500000</v>
      </c>
      <c r="M3746" s="12">
        <v>2005</v>
      </c>
      <c r="N3746" s="12">
        <v>7.2</v>
      </c>
      <c r="O3746" s="22">
        <f>IMDB_Movies!$C1330-IMDB_Movies!$L1330</f>
        <v>557668</v>
      </c>
    </row>
    <row r="3747" spans="1:15" x14ac:dyDescent="0.35">
      <c r="A3747" s="14" t="s">
        <v>751</v>
      </c>
      <c r="B3747" s="6">
        <v>202</v>
      </c>
      <c r="C3747" s="6">
        <v>27356090</v>
      </c>
      <c r="D3747" s="5" t="s">
        <v>23</v>
      </c>
      <c r="E3747" s="5" t="s">
        <v>245</v>
      </c>
      <c r="F3747" s="5" t="s">
        <v>1904</v>
      </c>
      <c r="G3747" s="6">
        <v>58752</v>
      </c>
      <c r="H3747" s="5" t="s">
        <v>1905</v>
      </c>
      <c r="I3747" s="6">
        <v>117</v>
      </c>
      <c r="J3747" s="5" t="s">
        <v>19</v>
      </c>
      <c r="K3747" s="5" t="s">
        <v>20</v>
      </c>
      <c r="L3747" s="6">
        <v>90000000</v>
      </c>
      <c r="M3747" s="6">
        <v>2015</v>
      </c>
      <c r="N3747" s="6">
        <v>6</v>
      </c>
      <c r="O3747" s="21">
        <f>IMDB_Movies!$C215-IMDB_Movies!$L215</f>
        <v>-99344497</v>
      </c>
    </row>
    <row r="3748" spans="1:15" x14ac:dyDescent="0.35">
      <c r="A3748" s="11" t="s">
        <v>8318</v>
      </c>
      <c r="B3748" s="12">
        <v>29</v>
      </c>
      <c r="C3748" s="12">
        <v>6982680</v>
      </c>
      <c r="D3748" s="13" t="s">
        <v>706</v>
      </c>
      <c r="E3748" s="13" t="s">
        <v>435</v>
      </c>
      <c r="F3748" s="13" t="s">
        <v>8319</v>
      </c>
      <c r="G3748" s="12">
        <v>6965</v>
      </c>
      <c r="H3748" s="13" t="s">
        <v>8320</v>
      </c>
      <c r="I3748" s="12">
        <v>69</v>
      </c>
      <c r="J3748" s="13" t="s">
        <v>19</v>
      </c>
      <c r="K3748" s="13" t="s">
        <v>20</v>
      </c>
      <c r="L3748" s="12">
        <v>10000000</v>
      </c>
      <c r="M3748" s="12">
        <v>2000</v>
      </c>
      <c r="N3748" s="12">
        <v>5.7</v>
      </c>
      <c r="O3748" s="22">
        <f>IMDB_Movies!$C1780-IMDB_Movies!$L1780</f>
        <v>-10221401</v>
      </c>
    </row>
    <row r="3749" spans="1:15" x14ac:dyDescent="0.35">
      <c r="A3749" s="11" t="s">
        <v>6809</v>
      </c>
      <c r="B3749" s="12">
        <v>248</v>
      </c>
      <c r="C3749" s="12">
        <v>3205244</v>
      </c>
      <c r="D3749" s="13" t="s">
        <v>1702</v>
      </c>
      <c r="E3749" s="13" t="s">
        <v>284</v>
      </c>
      <c r="F3749" s="13" t="s">
        <v>9136</v>
      </c>
      <c r="G3749" s="12">
        <v>23629</v>
      </c>
      <c r="H3749" s="13" t="s">
        <v>9137</v>
      </c>
      <c r="I3749" s="12">
        <v>141</v>
      </c>
      <c r="J3749" s="13" t="s">
        <v>19</v>
      </c>
      <c r="K3749" s="13" t="s">
        <v>31</v>
      </c>
      <c r="L3749" s="12">
        <v>10000000</v>
      </c>
      <c r="M3749" s="12">
        <v>2010</v>
      </c>
      <c r="N3749" s="12">
        <v>7.3</v>
      </c>
      <c r="O3749" s="22">
        <f>IMDB_Movies!$C1910-IMDB_Movies!$L1910</f>
        <v>-10374831</v>
      </c>
    </row>
    <row r="3750" spans="1:15" x14ac:dyDescent="0.35">
      <c r="A3750" s="14" t="s">
        <v>5229</v>
      </c>
      <c r="B3750" s="6">
        <v>359</v>
      </c>
      <c r="C3750" s="6">
        <v>35266619</v>
      </c>
      <c r="D3750" s="5" t="s">
        <v>3259</v>
      </c>
      <c r="E3750" s="5" t="s">
        <v>348</v>
      </c>
      <c r="F3750" s="5" t="s">
        <v>5230</v>
      </c>
      <c r="G3750" s="6">
        <v>108242</v>
      </c>
      <c r="H3750" s="5" t="s">
        <v>5231</v>
      </c>
      <c r="I3750" s="6">
        <v>371</v>
      </c>
      <c r="J3750" s="5" t="s">
        <v>19</v>
      </c>
      <c r="K3750" s="5" t="s">
        <v>20</v>
      </c>
      <c r="L3750" s="6">
        <v>30000000</v>
      </c>
      <c r="M3750" s="6">
        <v>2013</v>
      </c>
      <c r="N3750" s="6">
        <v>5.9</v>
      </c>
      <c r="O3750" s="21">
        <f>IMDB_Movies!$C3126-IMDB_Movies!$L3126</f>
        <v>-20001930</v>
      </c>
    </row>
    <row r="3751" spans="1:15" x14ac:dyDescent="0.35">
      <c r="A3751" s="11" t="s">
        <v>5860</v>
      </c>
      <c r="B3751" s="12">
        <v>12</v>
      </c>
      <c r="C3751" s="12">
        <v>9658370</v>
      </c>
      <c r="D3751" s="13" t="s">
        <v>1142</v>
      </c>
      <c r="E3751" s="13" t="s">
        <v>5555</v>
      </c>
      <c r="F3751" s="13" t="s">
        <v>9842</v>
      </c>
      <c r="G3751" s="12">
        <v>1180</v>
      </c>
      <c r="H3751" s="13" t="s">
        <v>38</v>
      </c>
      <c r="I3751" s="12">
        <v>9</v>
      </c>
      <c r="J3751" s="13" t="s">
        <v>19</v>
      </c>
      <c r="K3751" s="13" t="s">
        <v>20</v>
      </c>
      <c r="L3751" s="12">
        <v>5000000</v>
      </c>
      <c r="M3751" s="12">
        <v>2016</v>
      </c>
      <c r="N3751" s="12">
        <v>4.5</v>
      </c>
      <c r="O3751" s="22">
        <f>IMDB_Movies!$C2592-IMDB_Movies!$L2592</f>
        <v>41929168</v>
      </c>
    </row>
    <row r="3752" spans="1:15" x14ac:dyDescent="0.35">
      <c r="A3752" s="11" t="s">
        <v>3596</v>
      </c>
      <c r="B3752" s="12">
        <v>99</v>
      </c>
      <c r="C3752" s="12">
        <v>114968774</v>
      </c>
      <c r="D3752" s="13" t="s">
        <v>4052</v>
      </c>
      <c r="E3752" s="13" t="s">
        <v>232</v>
      </c>
      <c r="F3752" s="13" t="s">
        <v>6989</v>
      </c>
      <c r="G3752" s="12">
        <v>153468</v>
      </c>
      <c r="H3752" s="13" t="s">
        <v>6990</v>
      </c>
      <c r="I3752" s="12">
        <v>204</v>
      </c>
      <c r="J3752" s="13" t="s">
        <v>19</v>
      </c>
      <c r="K3752" s="13" t="s">
        <v>20</v>
      </c>
      <c r="L3752" s="12">
        <v>18000000</v>
      </c>
      <c r="M3752" s="12">
        <v>1988</v>
      </c>
      <c r="N3752" s="12">
        <v>7.3</v>
      </c>
      <c r="O3752" s="22">
        <f>IMDB_Movies!$C2052-IMDB_Movies!$L2052</f>
        <v>-1000000</v>
      </c>
    </row>
    <row r="3753" spans="1:15" x14ac:dyDescent="0.35">
      <c r="A3753" s="14" t="s">
        <v>1076</v>
      </c>
      <c r="B3753" s="6">
        <v>172</v>
      </c>
      <c r="C3753" s="6">
        <v>142614158</v>
      </c>
      <c r="D3753" s="5" t="s">
        <v>196</v>
      </c>
      <c r="E3753" s="5" t="s">
        <v>1077</v>
      </c>
      <c r="F3753" s="5" t="s">
        <v>1078</v>
      </c>
      <c r="G3753" s="6">
        <v>66593</v>
      </c>
      <c r="H3753" s="5" t="s">
        <v>1079</v>
      </c>
      <c r="I3753" s="6">
        <v>153</v>
      </c>
      <c r="J3753" s="5" t="s">
        <v>19</v>
      </c>
      <c r="K3753" s="5" t="s">
        <v>20</v>
      </c>
      <c r="L3753" s="6">
        <v>110000000</v>
      </c>
      <c r="M3753" s="6">
        <v>2011</v>
      </c>
      <c r="N3753" s="6">
        <v>5.5</v>
      </c>
      <c r="O3753" s="21">
        <f>IMDB_Movies!$C1027-IMDB_Movies!$L1027</f>
        <v>-51249444</v>
      </c>
    </row>
    <row r="3754" spans="1:15" x14ac:dyDescent="0.35">
      <c r="A3754" s="14" t="s">
        <v>10219</v>
      </c>
      <c r="B3754" s="6">
        <v>31</v>
      </c>
      <c r="C3754" s="6">
        <v>3293258</v>
      </c>
      <c r="D3754" s="5" t="s">
        <v>10220</v>
      </c>
      <c r="E3754" s="5" t="s">
        <v>1528</v>
      </c>
      <c r="F3754" s="5" t="s">
        <v>10221</v>
      </c>
      <c r="G3754" s="6">
        <v>11399</v>
      </c>
      <c r="H3754" s="5" t="s">
        <v>10222</v>
      </c>
      <c r="I3754" s="6">
        <v>131</v>
      </c>
      <c r="J3754" s="5" t="s">
        <v>19</v>
      </c>
      <c r="K3754" s="5" t="s">
        <v>20</v>
      </c>
      <c r="L3754" s="6">
        <v>3000000</v>
      </c>
      <c r="M3754" s="6">
        <v>2001</v>
      </c>
      <c r="N3754" s="6">
        <v>5.2</v>
      </c>
      <c r="O3754" s="21">
        <f>IMDB_Movies!$C95-IMDB_Movies!$L95</f>
        <v>-9297917</v>
      </c>
    </row>
    <row r="3755" spans="1:15" x14ac:dyDescent="0.35">
      <c r="A3755" s="14" t="s">
        <v>10961</v>
      </c>
      <c r="B3755" s="6">
        <v>203</v>
      </c>
      <c r="C3755" s="6">
        <v>14564027</v>
      </c>
      <c r="D3755" s="5" t="s">
        <v>4656</v>
      </c>
      <c r="E3755" s="5" t="s">
        <v>10962</v>
      </c>
      <c r="F3755" s="5" t="s">
        <v>10963</v>
      </c>
      <c r="G3755" s="6">
        <v>76407</v>
      </c>
      <c r="H3755" s="5" t="s">
        <v>10964</v>
      </c>
      <c r="I3755" s="6">
        <v>335</v>
      </c>
      <c r="J3755" s="5" t="s">
        <v>19</v>
      </c>
      <c r="K3755" s="5" t="s">
        <v>31</v>
      </c>
      <c r="L3755" s="6">
        <v>1000000</v>
      </c>
      <c r="M3755" s="6">
        <v>1987</v>
      </c>
      <c r="N3755" s="6">
        <v>7</v>
      </c>
      <c r="O3755" s="22">
        <f>IMDB_Movies!$C3647-IMDB_Movies!$L3647</f>
        <v>3746915</v>
      </c>
    </row>
    <row r="3756" spans="1:15" x14ac:dyDescent="0.35">
      <c r="A3756" s="11" t="s">
        <v>4069</v>
      </c>
      <c r="B3756" s="12">
        <v>253</v>
      </c>
      <c r="C3756" s="12">
        <v>62877175</v>
      </c>
      <c r="D3756" s="13" t="s">
        <v>973</v>
      </c>
      <c r="E3756" s="13" t="s">
        <v>209</v>
      </c>
      <c r="F3756" s="13" t="s">
        <v>5123</v>
      </c>
      <c r="G3756" s="12">
        <v>217507</v>
      </c>
      <c r="H3756" s="13" t="s">
        <v>5124</v>
      </c>
      <c r="I3756" s="12">
        <v>325</v>
      </c>
      <c r="J3756" s="13" t="s">
        <v>19</v>
      </c>
      <c r="K3756" s="13" t="s">
        <v>20</v>
      </c>
      <c r="L3756" s="12">
        <v>30000000</v>
      </c>
      <c r="M3756" s="12">
        <v>2008</v>
      </c>
      <c r="N3756" s="12">
        <v>7.2</v>
      </c>
      <c r="O3756" s="22">
        <f>IMDB_Movies!$C2142-IMDB_Movies!$L2142</f>
        <v>-3979738</v>
      </c>
    </row>
    <row r="3757" spans="1:15" x14ac:dyDescent="0.35">
      <c r="A3757" s="14" t="s">
        <v>4723</v>
      </c>
      <c r="B3757" s="6">
        <v>9</v>
      </c>
      <c r="C3757" s="6">
        <v>703</v>
      </c>
      <c r="D3757" s="5" t="s">
        <v>1702</v>
      </c>
      <c r="E3757" s="5" t="s">
        <v>6758</v>
      </c>
      <c r="F3757" s="5" t="s">
        <v>11088</v>
      </c>
      <c r="G3757" s="6">
        <v>480</v>
      </c>
      <c r="H3757" s="5" t="s">
        <v>11089</v>
      </c>
      <c r="I3757" s="6">
        <v>21</v>
      </c>
      <c r="J3757" s="5" t="s">
        <v>19</v>
      </c>
      <c r="K3757" s="5" t="s">
        <v>20</v>
      </c>
      <c r="L3757" s="6">
        <v>1500000</v>
      </c>
      <c r="M3757" s="6">
        <v>2001</v>
      </c>
      <c r="N3757" s="6">
        <v>5.4</v>
      </c>
      <c r="O3757" s="21">
        <f>IMDB_Movies!$C2023-IMDB_Movies!$L2023</f>
        <v>16505912</v>
      </c>
    </row>
    <row r="3758" spans="1:15" x14ac:dyDescent="0.35">
      <c r="A3758" s="14" t="s">
        <v>8786</v>
      </c>
      <c r="B3758" s="6">
        <v>30</v>
      </c>
      <c r="C3758" s="6">
        <v>3275585</v>
      </c>
      <c r="D3758" s="5" t="s">
        <v>329</v>
      </c>
      <c r="E3758" s="5" t="s">
        <v>314</v>
      </c>
      <c r="F3758" s="5" t="s">
        <v>8787</v>
      </c>
      <c r="G3758" s="6">
        <v>10735</v>
      </c>
      <c r="H3758" s="5" t="s">
        <v>8788</v>
      </c>
      <c r="I3758" s="6">
        <v>88</v>
      </c>
      <c r="J3758" s="5" t="s">
        <v>19</v>
      </c>
      <c r="K3758" s="5" t="s">
        <v>31</v>
      </c>
      <c r="L3758" s="6">
        <v>11500000</v>
      </c>
      <c r="M3758" s="6">
        <v>1993</v>
      </c>
      <c r="N3758" s="6">
        <v>6.6</v>
      </c>
      <c r="O3758" s="22">
        <f>IMDB_Movies!$C634-IMDB_Movies!$L634</f>
        <v>-4591178</v>
      </c>
    </row>
    <row r="3759" spans="1:15" x14ac:dyDescent="0.35">
      <c r="A3759" s="14" t="s">
        <v>593</v>
      </c>
      <c r="B3759" s="6">
        <v>177</v>
      </c>
      <c r="C3759" s="6">
        <v>9003011</v>
      </c>
      <c r="D3759" s="5" t="s">
        <v>161</v>
      </c>
      <c r="E3759" s="5" t="s">
        <v>8599</v>
      </c>
      <c r="F3759" s="5" t="s">
        <v>10579</v>
      </c>
      <c r="G3759" s="6">
        <v>133966</v>
      </c>
      <c r="H3759" s="5" t="s">
        <v>10580</v>
      </c>
      <c r="I3759" s="6">
        <v>294</v>
      </c>
      <c r="J3759" s="5" t="s">
        <v>19</v>
      </c>
      <c r="K3759" s="5" t="s">
        <v>267</v>
      </c>
      <c r="L3759" s="6">
        <v>2000000</v>
      </c>
      <c r="M3759" s="6">
        <v>1981</v>
      </c>
      <c r="N3759" s="6">
        <v>7.6</v>
      </c>
      <c r="O3759" s="21">
        <f>IMDB_Movies!$C343-IMDB_Movies!$L343</f>
        <v>68413606</v>
      </c>
    </row>
    <row r="3760" spans="1:15" x14ac:dyDescent="0.35">
      <c r="A3760" s="14" t="s">
        <v>366</v>
      </c>
      <c r="B3760" s="6">
        <v>73</v>
      </c>
      <c r="C3760" s="6">
        <v>181395380</v>
      </c>
      <c r="D3760" s="5" t="s">
        <v>2382</v>
      </c>
      <c r="E3760" s="5" t="s">
        <v>2463</v>
      </c>
      <c r="F3760" s="5" t="s">
        <v>3623</v>
      </c>
      <c r="G3760" s="6">
        <v>220392</v>
      </c>
      <c r="H3760" s="5" t="s">
        <v>3624</v>
      </c>
      <c r="I3760" s="6">
        <v>243</v>
      </c>
      <c r="J3760" s="5" t="s">
        <v>19</v>
      </c>
      <c r="K3760" s="5" t="s">
        <v>20</v>
      </c>
      <c r="L3760" s="6">
        <v>45000000</v>
      </c>
      <c r="M3760" s="6">
        <v>1997</v>
      </c>
      <c r="N3760" s="6">
        <v>6.8</v>
      </c>
      <c r="O3760" s="22">
        <f>IMDB_Movies!$C2398-IMDB_Movies!$L2398</f>
        <v>154449475</v>
      </c>
    </row>
    <row r="3761" spans="1:15" x14ac:dyDescent="0.35">
      <c r="A3761" s="14" t="s">
        <v>770</v>
      </c>
      <c r="B3761" s="6">
        <v>322</v>
      </c>
      <c r="C3761" s="6">
        <v>292298923</v>
      </c>
      <c r="D3761" s="5" t="s">
        <v>771</v>
      </c>
      <c r="E3761" s="5" t="s">
        <v>540</v>
      </c>
      <c r="F3761" s="5" t="s">
        <v>772</v>
      </c>
      <c r="G3761" s="6">
        <v>185394</v>
      </c>
      <c r="H3761" s="5" t="s">
        <v>774</v>
      </c>
      <c r="I3761" s="6">
        <v>329</v>
      </c>
      <c r="J3761" s="5" t="s">
        <v>19</v>
      </c>
      <c r="K3761" s="5" t="s">
        <v>20</v>
      </c>
      <c r="L3761" s="6">
        <v>120000000</v>
      </c>
      <c r="M3761" s="6">
        <v>2012</v>
      </c>
      <c r="N3761" s="6">
        <v>5.5</v>
      </c>
      <c r="O3761" s="22">
        <f>IMDB_Movies!$C1238-IMDB_Movies!$L1238</f>
        <v>-32368843</v>
      </c>
    </row>
    <row r="3762" spans="1:15" x14ac:dyDescent="0.35">
      <c r="A3762" s="14" t="s">
        <v>11496</v>
      </c>
      <c r="B3762" s="6">
        <v>29</v>
      </c>
      <c r="C3762" s="6">
        <v>155984</v>
      </c>
      <c r="D3762" s="5" t="s">
        <v>39</v>
      </c>
      <c r="E3762" s="5" t="s">
        <v>11497</v>
      </c>
      <c r="F3762" s="5" t="s">
        <v>11498</v>
      </c>
      <c r="G3762" s="6">
        <v>586</v>
      </c>
      <c r="H3762" s="5" t="s">
        <v>11499</v>
      </c>
      <c r="I3762" s="6">
        <v>9</v>
      </c>
      <c r="J3762" s="5" t="s">
        <v>19</v>
      </c>
      <c r="K3762" s="5" t="s">
        <v>20</v>
      </c>
      <c r="L3762" s="6">
        <v>160000</v>
      </c>
      <c r="M3762" s="6">
        <v>2009</v>
      </c>
      <c r="N3762" s="6">
        <v>7.4</v>
      </c>
      <c r="O3762" s="22">
        <f>IMDB_Movies!$C2906-IMDB_Movies!$L2906</f>
        <v>-3385764</v>
      </c>
    </row>
    <row r="3763" spans="1:15" x14ac:dyDescent="0.35">
      <c r="A3763" s="14" t="s">
        <v>5632</v>
      </c>
      <c r="B3763" s="6">
        <v>276</v>
      </c>
      <c r="C3763" s="6">
        <v>958319</v>
      </c>
      <c r="D3763" s="5" t="s">
        <v>2243</v>
      </c>
      <c r="E3763" s="5" t="s">
        <v>253</v>
      </c>
      <c r="F3763" s="5" t="s">
        <v>6411</v>
      </c>
      <c r="G3763" s="6">
        <v>39764</v>
      </c>
      <c r="H3763" s="5" t="s">
        <v>6412</v>
      </c>
      <c r="I3763" s="6">
        <v>148</v>
      </c>
      <c r="J3763" s="5" t="s">
        <v>19</v>
      </c>
      <c r="K3763" s="5" t="s">
        <v>20</v>
      </c>
      <c r="L3763" s="6">
        <v>21000000</v>
      </c>
      <c r="M3763" s="6">
        <v>2011</v>
      </c>
      <c r="N3763" s="6">
        <v>6.7</v>
      </c>
      <c r="O3763" s="21">
        <f>IMDB_Movies!$C3054-IMDB_Movies!$L3054</f>
        <v>-14306109</v>
      </c>
    </row>
    <row r="3764" spans="1:15" x14ac:dyDescent="0.35">
      <c r="A3764" s="14" t="s">
        <v>678</v>
      </c>
      <c r="B3764" s="6">
        <v>464</v>
      </c>
      <c r="C3764" s="6">
        <v>118099659</v>
      </c>
      <c r="D3764" s="5" t="s">
        <v>679</v>
      </c>
      <c r="E3764" s="5" t="s">
        <v>680</v>
      </c>
      <c r="F3764" s="5" t="s">
        <v>681</v>
      </c>
      <c r="G3764" s="6">
        <v>69757</v>
      </c>
      <c r="H3764" s="5" t="s">
        <v>682</v>
      </c>
      <c r="I3764" s="6">
        <v>1211</v>
      </c>
      <c r="J3764" s="5" t="s">
        <v>19</v>
      </c>
      <c r="K3764" s="5" t="s">
        <v>20</v>
      </c>
      <c r="L3764" s="6">
        <v>144000000</v>
      </c>
      <c r="M3764" s="6">
        <v>2016</v>
      </c>
      <c r="N3764" s="6">
        <v>5.5</v>
      </c>
      <c r="O3764" s="22">
        <f>IMDB_Movies!$C544-IMDB_Movies!$L544</f>
        <v>122833357</v>
      </c>
    </row>
    <row r="3765" spans="1:15" x14ac:dyDescent="0.35">
      <c r="A3765" s="11" t="s">
        <v>2942</v>
      </c>
      <c r="B3765" s="12">
        <v>96</v>
      </c>
      <c r="C3765" s="12">
        <v>25528495</v>
      </c>
      <c r="D3765" s="13" t="s">
        <v>2943</v>
      </c>
      <c r="E3765" s="13" t="s">
        <v>33</v>
      </c>
      <c r="F3765" s="13" t="s">
        <v>2944</v>
      </c>
      <c r="G3765" s="12">
        <v>28099</v>
      </c>
      <c r="H3765" s="13" t="s">
        <v>2945</v>
      </c>
      <c r="I3765" s="12">
        <v>220</v>
      </c>
      <c r="J3765" s="13" t="s">
        <v>19</v>
      </c>
      <c r="K3765" s="13" t="s">
        <v>31</v>
      </c>
      <c r="L3765" s="12">
        <v>57000000</v>
      </c>
      <c r="M3765" s="12">
        <v>2001</v>
      </c>
      <c r="N3765" s="12">
        <v>5.9</v>
      </c>
      <c r="O3765" s="22">
        <f>IMDB_Movies!$C3297-IMDB_Movies!$L3297</f>
        <v>15764085</v>
      </c>
    </row>
    <row r="3766" spans="1:15" x14ac:dyDescent="0.35">
      <c r="A3766" s="14" t="s">
        <v>268</v>
      </c>
      <c r="B3766" s="6">
        <v>306</v>
      </c>
      <c r="C3766" s="6">
        <v>90755643</v>
      </c>
      <c r="D3766" s="5" t="s">
        <v>175</v>
      </c>
      <c r="E3766" s="5" t="s">
        <v>270</v>
      </c>
      <c r="F3766" s="5" t="s">
        <v>271</v>
      </c>
      <c r="G3766" s="6">
        <v>222403</v>
      </c>
      <c r="H3766" s="5" t="s">
        <v>272</v>
      </c>
      <c r="I3766" s="6">
        <v>453</v>
      </c>
      <c r="J3766" s="5" t="s">
        <v>19</v>
      </c>
      <c r="K3766" s="5" t="s">
        <v>20</v>
      </c>
      <c r="L3766" s="6">
        <v>200000000</v>
      </c>
      <c r="M3766" s="6">
        <v>2010</v>
      </c>
      <c r="N3766" s="6">
        <v>6.6</v>
      </c>
      <c r="O3766" s="22">
        <f>IMDB_Movies!$C232-IMDB_Movies!$L232</f>
        <v>21882551</v>
      </c>
    </row>
    <row r="3767" spans="1:15" x14ac:dyDescent="0.35">
      <c r="A3767" s="14" t="s">
        <v>32</v>
      </c>
      <c r="B3767" s="6">
        <v>712</v>
      </c>
      <c r="C3767" s="6">
        <v>187991439</v>
      </c>
      <c r="D3767" s="5" t="s">
        <v>463</v>
      </c>
      <c r="E3767" s="5" t="s">
        <v>464</v>
      </c>
      <c r="F3767" s="5" t="s">
        <v>465</v>
      </c>
      <c r="G3767" s="6">
        <v>928227</v>
      </c>
      <c r="H3767" s="5" t="s">
        <v>467</v>
      </c>
      <c r="I3767" s="6">
        <v>2725</v>
      </c>
      <c r="J3767" s="5" t="s">
        <v>19</v>
      </c>
      <c r="K3767" s="5" t="s">
        <v>20</v>
      </c>
      <c r="L3767" s="6">
        <v>165000000</v>
      </c>
      <c r="M3767" s="6">
        <v>2014</v>
      </c>
      <c r="N3767" s="6">
        <v>8.6</v>
      </c>
      <c r="O3767" s="21">
        <f>IMDB_Movies!$C1259-IMDB_Movies!$L1259</f>
        <v>85395021</v>
      </c>
    </row>
    <row r="3768" spans="1:15" x14ac:dyDescent="0.35">
      <c r="A3768" s="11" t="s">
        <v>5810</v>
      </c>
      <c r="B3768" s="12">
        <v>41</v>
      </c>
      <c r="C3768" s="12">
        <v>55184721</v>
      </c>
      <c r="D3768" s="13" t="s">
        <v>1702</v>
      </c>
      <c r="E3768" s="13" t="s">
        <v>4076</v>
      </c>
      <c r="F3768" s="13" t="s">
        <v>7509</v>
      </c>
      <c r="G3768" s="12">
        <v>9811</v>
      </c>
      <c r="H3768" s="13" t="s">
        <v>7510</v>
      </c>
      <c r="I3768" s="12">
        <v>100</v>
      </c>
      <c r="J3768" s="13" t="s">
        <v>19</v>
      </c>
      <c r="K3768" s="13" t="s">
        <v>20</v>
      </c>
      <c r="L3768" s="12">
        <v>15000000</v>
      </c>
      <c r="M3768" s="12">
        <v>2007</v>
      </c>
      <c r="N3768" s="12">
        <v>5.6</v>
      </c>
      <c r="O3768" s="22">
        <f>IMDB_Movies!$C2020-IMDB_Movies!$L2020</f>
        <v>31385560</v>
      </c>
    </row>
    <row r="3769" spans="1:15" x14ac:dyDescent="0.35">
      <c r="A3769" s="15" t="s">
        <v>8121</v>
      </c>
      <c r="B3769" s="8">
        <v>61</v>
      </c>
      <c r="C3769" s="8">
        <v>28399192</v>
      </c>
      <c r="D3769" s="7" t="s">
        <v>8122</v>
      </c>
      <c r="E3769" s="7" t="s">
        <v>8123</v>
      </c>
      <c r="F3769" s="7" t="s">
        <v>8124</v>
      </c>
      <c r="G3769" s="8">
        <v>5663</v>
      </c>
      <c r="H3769" s="7" t="s">
        <v>8125</v>
      </c>
      <c r="I3769" s="8">
        <v>106</v>
      </c>
      <c r="J3769" s="7" t="s">
        <v>19</v>
      </c>
      <c r="K3769" s="7" t="s">
        <v>267</v>
      </c>
      <c r="L3769" s="8">
        <v>13000000</v>
      </c>
      <c r="M3769" s="8">
        <v>2002</v>
      </c>
      <c r="N3769" s="8">
        <v>5.4</v>
      </c>
      <c r="O3769" s="21">
        <f>IMDB_Movies!$C71-IMDB_Movies!$L71</f>
        <v>-15559345</v>
      </c>
    </row>
    <row r="3770" spans="1:15" x14ac:dyDescent="0.35">
      <c r="A3770" s="15" t="s">
        <v>6146</v>
      </c>
      <c r="B3770" s="8">
        <v>79</v>
      </c>
      <c r="C3770" s="8">
        <v>54000000</v>
      </c>
      <c r="D3770" s="7" t="s">
        <v>2243</v>
      </c>
      <c r="E3770" s="7" t="s">
        <v>2315</v>
      </c>
      <c r="F3770" s="7" t="s">
        <v>7327</v>
      </c>
      <c r="G3770" s="8">
        <v>26310</v>
      </c>
      <c r="H3770" s="7" t="s">
        <v>7328</v>
      </c>
      <c r="I3770" s="8">
        <v>154</v>
      </c>
      <c r="J3770" s="7" t="s">
        <v>19</v>
      </c>
      <c r="K3770" s="7" t="s">
        <v>20</v>
      </c>
      <c r="L3770" s="8">
        <v>16000000</v>
      </c>
      <c r="M3770" s="8">
        <v>1982</v>
      </c>
      <c r="N3770" s="8">
        <v>7.8</v>
      </c>
      <c r="O3770" s="21">
        <f>IMDB_Movies!$C2962-IMDB_Movies!$L2962</f>
        <v>115085755</v>
      </c>
    </row>
    <row r="3771" spans="1:15" x14ac:dyDescent="0.35">
      <c r="A3771" s="14" t="s">
        <v>10629</v>
      </c>
      <c r="B3771" s="6">
        <v>65</v>
      </c>
      <c r="C3771" s="6">
        <v>7369373</v>
      </c>
      <c r="D3771" s="5" t="s">
        <v>2000</v>
      </c>
      <c r="E3771" s="5" t="s">
        <v>6131</v>
      </c>
      <c r="F3771" s="5" t="s">
        <v>10630</v>
      </c>
      <c r="G3771" s="6">
        <v>4288</v>
      </c>
      <c r="H3771" s="5" t="s">
        <v>10631</v>
      </c>
      <c r="I3771" s="6">
        <v>74</v>
      </c>
      <c r="J3771" s="5" t="s">
        <v>19</v>
      </c>
      <c r="K3771" s="5" t="s">
        <v>31</v>
      </c>
      <c r="L3771" s="6">
        <v>2000000</v>
      </c>
      <c r="M3771" s="6">
        <v>1986</v>
      </c>
      <c r="N3771" s="6">
        <v>5.7</v>
      </c>
      <c r="O3771" s="21">
        <f>IMDB_Movies!$C3776-IMDB_Movies!$L3776</f>
        <v>-937520</v>
      </c>
    </row>
    <row r="3772" spans="1:15" x14ac:dyDescent="0.35">
      <c r="A3772" s="14" t="s">
        <v>5810</v>
      </c>
      <c r="B3772" s="6">
        <v>40</v>
      </c>
      <c r="C3772" s="6">
        <v>60072596</v>
      </c>
      <c r="D3772" s="5" t="s">
        <v>973</v>
      </c>
      <c r="E3772" s="5" t="s">
        <v>4076</v>
      </c>
      <c r="F3772" s="5" t="s">
        <v>6477</v>
      </c>
      <c r="G3772" s="6">
        <v>7664</v>
      </c>
      <c r="H3772" s="5" t="s">
        <v>6478</v>
      </c>
      <c r="I3772" s="6">
        <v>68</v>
      </c>
      <c r="J3772" s="5" t="s">
        <v>19</v>
      </c>
      <c r="K3772" s="5" t="s">
        <v>20</v>
      </c>
      <c r="L3772" s="6">
        <v>20000000</v>
      </c>
      <c r="M3772" s="6">
        <v>2010</v>
      </c>
      <c r="N3772" s="6">
        <v>4.4000000000000004</v>
      </c>
      <c r="O3772" s="21">
        <f>IMDB_Movies!$C2263-IMDB_Movies!$L2263</f>
        <v>-1780971</v>
      </c>
    </row>
    <row r="3773" spans="1:15" x14ac:dyDescent="0.35">
      <c r="A3773" s="14" t="s">
        <v>801</v>
      </c>
      <c r="B3773" s="6">
        <v>239</v>
      </c>
      <c r="C3773" s="6">
        <v>176049130</v>
      </c>
      <c r="D3773" s="5" t="s">
        <v>802</v>
      </c>
      <c r="E3773" s="5" t="s">
        <v>803</v>
      </c>
      <c r="F3773" s="5" t="s">
        <v>1574</v>
      </c>
      <c r="G3773" s="6">
        <v>348232</v>
      </c>
      <c r="H3773" s="5" t="s">
        <v>1575</v>
      </c>
      <c r="I3773" s="6">
        <v>806</v>
      </c>
      <c r="J3773" s="5" t="s">
        <v>19</v>
      </c>
      <c r="K3773" s="5" t="s">
        <v>20</v>
      </c>
      <c r="L3773" s="6">
        <v>75000000</v>
      </c>
      <c r="M3773" s="6">
        <v>2004</v>
      </c>
      <c r="N3773" s="6">
        <v>7.8</v>
      </c>
      <c r="O3773" s="22">
        <f>IMDB_Movies!$C904-IMDB_Movies!$L904</f>
        <v>47676582</v>
      </c>
    </row>
    <row r="3774" spans="1:15" x14ac:dyDescent="0.35">
      <c r="A3774" s="14" t="s">
        <v>9213</v>
      </c>
      <c r="B3774" s="6">
        <v>303</v>
      </c>
      <c r="C3774" s="6">
        <v>47277326</v>
      </c>
      <c r="D3774" s="5" t="s">
        <v>4060</v>
      </c>
      <c r="E3774" s="5" t="s">
        <v>2433</v>
      </c>
      <c r="F3774" s="5" t="s">
        <v>9947</v>
      </c>
      <c r="G3774" s="6">
        <v>138814</v>
      </c>
      <c r="H3774" s="5" t="s">
        <v>9948</v>
      </c>
      <c r="I3774" s="6">
        <v>1516</v>
      </c>
      <c r="J3774" s="5" t="s">
        <v>19</v>
      </c>
      <c r="K3774" s="5" t="s">
        <v>20</v>
      </c>
      <c r="L3774" s="6">
        <v>4800000</v>
      </c>
      <c r="M3774" s="6">
        <v>2005</v>
      </c>
      <c r="N3774" s="6">
        <v>5.9</v>
      </c>
      <c r="O3774" s="21">
        <f>IMDB_Movies!$C3704-IMDB_Movies!$L3704</f>
        <v>7568996</v>
      </c>
    </row>
    <row r="3775" spans="1:15" x14ac:dyDescent="0.35">
      <c r="A3775" s="14" t="s">
        <v>4468</v>
      </c>
      <c r="B3775" s="6">
        <v>437</v>
      </c>
      <c r="C3775" s="6">
        <v>109712885</v>
      </c>
      <c r="D3775" s="5" t="s">
        <v>2483</v>
      </c>
      <c r="E3775" s="5" t="s">
        <v>1216</v>
      </c>
      <c r="F3775" s="5" t="s">
        <v>4469</v>
      </c>
      <c r="G3775" s="6">
        <v>146708</v>
      </c>
      <c r="H3775" s="5" t="s">
        <v>4470</v>
      </c>
      <c r="I3775" s="6">
        <v>362</v>
      </c>
      <c r="J3775" s="5" t="s">
        <v>19</v>
      </c>
      <c r="K3775" s="5" t="s">
        <v>20</v>
      </c>
      <c r="L3775" s="6">
        <v>35000000</v>
      </c>
      <c r="M3775" s="6">
        <v>2015</v>
      </c>
      <c r="N3775" s="6">
        <v>7.7</v>
      </c>
      <c r="O3775" s="21">
        <f>IMDB_Movies!$C3560-IMDB_Movies!$L3560</f>
        <v>4848292</v>
      </c>
    </row>
    <row r="3776" spans="1:15" x14ac:dyDescent="0.35">
      <c r="A3776" s="11" t="s">
        <v>11080</v>
      </c>
      <c r="B3776" s="12">
        <v>36</v>
      </c>
      <c r="C3776" s="12">
        <v>62480</v>
      </c>
      <c r="D3776" s="13" t="s">
        <v>1261</v>
      </c>
      <c r="E3776" s="13" t="s">
        <v>6846</v>
      </c>
      <c r="F3776" s="13" t="s">
        <v>11081</v>
      </c>
      <c r="G3776" s="12">
        <v>1048</v>
      </c>
      <c r="H3776" s="13" t="s">
        <v>11082</v>
      </c>
      <c r="I3776" s="12">
        <v>7</v>
      </c>
      <c r="J3776" s="13" t="s">
        <v>19</v>
      </c>
      <c r="K3776" s="13" t="s">
        <v>20</v>
      </c>
      <c r="L3776" s="12">
        <v>1000000</v>
      </c>
      <c r="M3776" s="12">
        <v>2015</v>
      </c>
      <c r="N3776" s="12">
        <v>5.5</v>
      </c>
      <c r="O3776" s="22">
        <f>IMDB_Movies!$C3543-IMDB_Movies!$L3543</f>
        <v>-37083113</v>
      </c>
    </row>
    <row r="3777" spans="1:15" x14ac:dyDescent="0.35">
      <c r="A3777" s="15" t="s">
        <v>7302</v>
      </c>
      <c r="B3777" s="8">
        <v>105</v>
      </c>
      <c r="C3777" s="8">
        <v>220914</v>
      </c>
      <c r="D3777" s="7" t="s">
        <v>4014</v>
      </c>
      <c r="E3777" s="7" t="s">
        <v>59</v>
      </c>
      <c r="F3777" s="7" t="s">
        <v>7303</v>
      </c>
      <c r="G3777" s="8">
        <v>13239</v>
      </c>
      <c r="H3777" s="7" t="s">
        <v>7304</v>
      </c>
      <c r="I3777" s="8">
        <v>97</v>
      </c>
      <c r="J3777" s="7" t="s">
        <v>19</v>
      </c>
      <c r="K3777" s="7" t="s">
        <v>20</v>
      </c>
      <c r="L3777" s="8">
        <v>16800000</v>
      </c>
      <c r="M3777" s="8">
        <v>2006</v>
      </c>
      <c r="N3777" s="8">
        <v>6.5</v>
      </c>
      <c r="O3777" s="21">
        <f>IMDB_Movies!$C1561-IMDB_Movies!$L1561</f>
        <v>160147615</v>
      </c>
    </row>
    <row r="3778" spans="1:15" x14ac:dyDescent="0.35">
      <c r="A3778" s="15" t="s">
        <v>356</v>
      </c>
      <c r="B3778" s="8">
        <v>102</v>
      </c>
      <c r="C3778" s="8">
        <v>35007180</v>
      </c>
      <c r="D3778" s="7" t="s">
        <v>329</v>
      </c>
      <c r="E3778" s="7" t="s">
        <v>241</v>
      </c>
      <c r="F3778" s="7" t="s">
        <v>7545</v>
      </c>
      <c r="G3778" s="8">
        <v>26846</v>
      </c>
      <c r="H3778" s="7" t="s">
        <v>7546</v>
      </c>
      <c r="I3778" s="8">
        <v>193</v>
      </c>
      <c r="J3778" s="7" t="s">
        <v>19</v>
      </c>
      <c r="K3778" s="7" t="s">
        <v>20</v>
      </c>
      <c r="L3778" s="8">
        <v>15000000</v>
      </c>
      <c r="M3778" s="8">
        <v>2000</v>
      </c>
      <c r="N3778" s="8">
        <v>5.6</v>
      </c>
      <c r="O3778" s="21">
        <f>IMDB_Movies!$C661-IMDB_Movies!$L661</f>
        <v>-8163255</v>
      </c>
    </row>
    <row r="3779" spans="1:15" x14ac:dyDescent="0.35">
      <c r="A3779" s="14" t="s">
        <v>6085</v>
      </c>
      <c r="B3779" s="6">
        <v>198</v>
      </c>
      <c r="C3779" s="6">
        <v>5484375</v>
      </c>
      <c r="D3779" s="5" t="s">
        <v>8770</v>
      </c>
      <c r="E3779" s="5" t="s">
        <v>33</v>
      </c>
      <c r="F3779" s="5" t="s">
        <v>8771</v>
      </c>
      <c r="G3779" s="6">
        <v>84641</v>
      </c>
      <c r="H3779" s="5" t="s">
        <v>8772</v>
      </c>
      <c r="I3779" s="6">
        <v>205</v>
      </c>
      <c r="J3779" s="5" t="s">
        <v>19</v>
      </c>
      <c r="K3779" s="5" t="s">
        <v>20</v>
      </c>
      <c r="L3779" s="6">
        <v>10000000</v>
      </c>
      <c r="M3779" s="6">
        <v>2006</v>
      </c>
      <c r="N3779" s="6">
        <v>7.3</v>
      </c>
      <c r="O3779" s="21">
        <f>IMDB_Movies!$C1107-IMDB_Movies!$L1107</f>
        <v>10126948</v>
      </c>
    </row>
    <row r="3780" spans="1:15" x14ac:dyDescent="0.35">
      <c r="A3780" s="15" t="s">
        <v>6599</v>
      </c>
      <c r="B3780" s="8">
        <v>93</v>
      </c>
      <c r="C3780" s="8">
        <v>25584685</v>
      </c>
      <c r="D3780" s="7" t="s">
        <v>6600</v>
      </c>
      <c r="E3780" s="7" t="s">
        <v>6601</v>
      </c>
      <c r="F3780" s="7" t="s">
        <v>6602</v>
      </c>
      <c r="G3780" s="8">
        <v>15877</v>
      </c>
      <c r="H3780" s="7" t="s">
        <v>6603</v>
      </c>
      <c r="I3780" s="8">
        <v>102</v>
      </c>
      <c r="J3780" s="7" t="s">
        <v>19</v>
      </c>
      <c r="K3780" s="7" t="s">
        <v>20</v>
      </c>
      <c r="L3780" s="8">
        <v>20000000</v>
      </c>
      <c r="M3780" s="8">
        <v>2007</v>
      </c>
      <c r="N3780" s="8">
        <v>5.9</v>
      </c>
      <c r="O3780" s="21">
        <f>IMDB_Movies!$C1837-IMDB_Movies!$L1837</f>
        <v>32200000</v>
      </c>
    </row>
    <row r="3781" spans="1:15" x14ac:dyDescent="0.35">
      <c r="A3781" s="15" t="s">
        <v>9318</v>
      </c>
      <c r="B3781" s="8">
        <v>160</v>
      </c>
      <c r="C3781" s="8">
        <v>9176553</v>
      </c>
      <c r="D3781" s="7" t="s">
        <v>5023</v>
      </c>
      <c r="E3781" s="7" t="s">
        <v>388</v>
      </c>
      <c r="F3781" s="7" t="s">
        <v>9319</v>
      </c>
      <c r="G3781" s="8">
        <v>19147</v>
      </c>
      <c r="H3781" s="7" t="s">
        <v>9320</v>
      </c>
      <c r="I3781" s="8">
        <v>97</v>
      </c>
      <c r="J3781" s="7" t="s">
        <v>19</v>
      </c>
      <c r="K3781" s="7" t="s">
        <v>20</v>
      </c>
      <c r="L3781" s="8">
        <v>7500000</v>
      </c>
      <c r="M3781" s="8">
        <v>2009</v>
      </c>
      <c r="N3781" s="8">
        <v>7.1</v>
      </c>
      <c r="O3781" s="21">
        <f>IMDB_Movies!$C3312-IMDB_Movies!$L3312</f>
        <v>-2308300</v>
      </c>
    </row>
    <row r="3782" spans="1:15" x14ac:dyDescent="0.35">
      <c r="A3782" s="14" t="s">
        <v>1850</v>
      </c>
      <c r="B3782" s="6">
        <v>121</v>
      </c>
      <c r="C3782" s="6">
        <v>55350897</v>
      </c>
      <c r="D3782" s="5" t="s">
        <v>479</v>
      </c>
      <c r="E3782" s="5" t="s">
        <v>572</v>
      </c>
      <c r="F3782" s="5" t="s">
        <v>1852</v>
      </c>
      <c r="G3782" s="6">
        <v>83560</v>
      </c>
      <c r="H3782" s="5" t="s">
        <v>1853</v>
      </c>
      <c r="I3782" s="6">
        <v>619</v>
      </c>
      <c r="J3782" s="5" t="s">
        <v>19</v>
      </c>
      <c r="K3782" s="5" t="s">
        <v>20</v>
      </c>
      <c r="L3782" s="6">
        <v>85000000</v>
      </c>
      <c r="M3782" s="6">
        <v>1998</v>
      </c>
      <c r="N3782" s="6">
        <v>7</v>
      </c>
      <c r="O3782" s="21">
        <f>IMDB_Movies!$C3148-IMDB_Movies!$L3148</f>
        <v>-6429473</v>
      </c>
    </row>
    <row r="3783" spans="1:15" x14ac:dyDescent="0.35">
      <c r="A3783" s="14" t="s">
        <v>3902</v>
      </c>
      <c r="B3783" s="6">
        <v>112</v>
      </c>
      <c r="C3783" s="6">
        <v>62300000</v>
      </c>
      <c r="D3783" s="5" t="s">
        <v>28</v>
      </c>
      <c r="E3783" s="5" t="s">
        <v>667</v>
      </c>
      <c r="F3783" s="5" t="s">
        <v>5480</v>
      </c>
      <c r="G3783" s="6">
        <v>72085</v>
      </c>
      <c r="H3783" s="5" t="s">
        <v>5481</v>
      </c>
      <c r="I3783" s="6">
        <v>263</v>
      </c>
      <c r="J3783" s="5" t="s">
        <v>19</v>
      </c>
      <c r="K3783" s="5" t="s">
        <v>31</v>
      </c>
      <c r="L3783" s="6">
        <v>28000000</v>
      </c>
      <c r="M3783" s="6">
        <v>1981</v>
      </c>
      <c r="N3783" s="6">
        <v>6.8</v>
      </c>
      <c r="O3783" s="22">
        <f>IMDB_Movies!$C396-IMDB_Movies!$L396</f>
        <v>4604054</v>
      </c>
    </row>
    <row r="3784" spans="1:15" x14ac:dyDescent="0.35">
      <c r="A3784" s="15" t="s">
        <v>2368</v>
      </c>
      <c r="B3784" s="8">
        <v>142</v>
      </c>
      <c r="C3784" s="8">
        <v>83892374</v>
      </c>
      <c r="D3784" s="7" t="s">
        <v>1497</v>
      </c>
      <c r="E3784" s="7" t="s">
        <v>2146</v>
      </c>
      <c r="F3784" s="7" t="s">
        <v>2370</v>
      </c>
      <c r="G3784" s="8">
        <v>85720</v>
      </c>
      <c r="H3784" s="7" t="s">
        <v>2371</v>
      </c>
      <c r="I3784" s="8">
        <v>297</v>
      </c>
      <c r="J3784" s="7" t="s">
        <v>19</v>
      </c>
      <c r="K3784" s="7" t="s">
        <v>20</v>
      </c>
      <c r="L3784" s="8">
        <v>66000000</v>
      </c>
      <c r="M3784" s="8">
        <v>1998</v>
      </c>
      <c r="N3784" s="8">
        <v>7</v>
      </c>
      <c r="O3784" s="21">
        <f>IMDB_Movies!$C3344-IMDB_Movies!$L3344</f>
        <v>-22332053</v>
      </c>
    </row>
    <row r="3785" spans="1:15" x14ac:dyDescent="0.35">
      <c r="A3785" s="14" t="s">
        <v>955</v>
      </c>
      <c r="B3785" s="6">
        <v>472</v>
      </c>
      <c r="C3785" s="6">
        <v>115646235</v>
      </c>
      <c r="D3785" s="5" t="s">
        <v>1867</v>
      </c>
      <c r="E3785" s="5" t="s">
        <v>400</v>
      </c>
      <c r="F3785" s="5" t="s">
        <v>5076</v>
      </c>
      <c r="G3785" s="6">
        <v>531737</v>
      </c>
      <c r="H3785" s="5" t="s">
        <v>5077</v>
      </c>
      <c r="I3785" s="6">
        <v>1262</v>
      </c>
      <c r="J3785" s="5" t="s">
        <v>19</v>
      </c>
      <c r="K3785" s="5" t="s">
        <v>5078</v>
      </c>
      <c r="L3785" s="6">
        <v>30000000</v>
      </c>
      <c r="M3785" s="6">
        <v>2009</v>
      </c>
      <c r="N3785" s="6">
        <v>8</v>
      </c>
      <c r="O3785" s="22">
        <f>IMDB_Movies!$C932-IMDB_Movies!$L932</f>
        <v>-8124411</v>
      </c>
    </row>
    <row r="3786" spans="1:15" x14ac:dyDescent="0.35">
      <c r="A3786" s="11" t="s">
        <v>3275</v>
      </c>
      <c r="B3786" s="12">
        <v>57</v>
      </c>
      <c r="C3786" s="12">
        <v>2185266</v>
      </c>
      <c r="D3786" s="13" t="s">
        <v>3536</v>
      </c>
      <c r="E3786" s="13" t="s">
        <v>8804</v>
      </c>
      <c r="F3786" s="13" t="s">
        <v>8805</v>
      </c>
      <c r="G3786" s="12">
        <v>8720</v>
      </c>
      <c r="H3786" s="13" t="s">
        <v>8806</v>
      </c>
      <c r="I3786" s="12">
        <v>186</v>
      </c>
      <c r="J3786" s="13" t="s">
        <v>19</v>
      </c>
      <c r="K3786" s="13" t="s">
        <v>20</v>
      </c>
      <c r="L3786" s="12">
        <v>10000000</v>
      </c>
      <c r="M3786" s="12">
        <v>2000</v>
      </c>
      <c r="N3786" s="12">
        <v>6.5</v>
      </c>
      <c r="O3786" s="22">
        <f>IMDB_Movies!$C2094-IMDB_Movies!$L2094</f>
        <v>-4236531</v>
      </c>
    </row>
    <row r="3787" spans="1:15" x14ac:dyDescent="0.35">
      <c r="A3787" s="14" t="s">
        <v>3677</v>
      </c>
      <c r="B3787" s="6">
        <v>150</v>
      </c>
      <c r="C3787" s="6">
        <v>116006080</v>
      </c>
      <c r="D3787" s="5" t="s">
        <v>973</v>
      </c>
      <c r="E3787" s="5" t="s">
        <v>1048</v>
      </c>
      <c r="F3787" s="5" t="s">
        <v>3871</v>
      </c>
      <c r="G3787" s="6">
        <v>203269</v>
      </c>
      <c r="H3787" s="5" t="s">
        <v>3872</v>
      </c>
      <c r="I3787" s="6">
        <v>602</v>
      </c>
      <c r="J3787" s="5" t="s">
        <v>19</v>
      </c>
      <c r="K3787" s="5" t="s">
        <v>31</v>
      </c>
      <c r="L3787" s="6">
        <v>42000000</v>
      </c>
      <c r="M3787" s="6">
        <v>1999</v>
      </c>
      <c r="N3787" s="6">
        <v>7</v>
      </c>
      <c r="O3787" s="21">
        <f>IMDB_Movies!$C2157-IMDB_Movies!$L2157</f>
        <v>-14230040</v>
      </c>
    </row>
    <row r="3788" spans="1:15" x14ac:dyDescent="0.35">
      <c r="A3788" s="14" t="s">
        <v>2345</v>
      </c>
      <c r="B3788" s="6">
        <v>239</v>
      </c>
      <c r="C3788" s="6">
        <v>96471845</v>
      </c>
      <c r="D3788" s="5" t="s">
        <v>5947</v>
      </c>
      <c r="E3788" s="5" t="s">
        <v>5128</v>
      </c>
      <c r="F3788" s="5" t="s">
        <v>7197</v>
      </c>
      <c r="G3788" s="6">
        <v>268581</v>
      </c>
      <c r="H3788" s="5" t="s">
        <v>7198</v>
      </c>
      <c r="I3788" s="6">
        <v>1109</v>
      </c>
      <c r="J3788" s="5" t="s">
        <v>19</v>
      </c>
      <c r="K3788" s="5" t="s">
        <v>20</v>
      </c>
      <c r="L3788" s="6">
        <v>17000000</v>
      </c>
      <c r="M3788" s="6">
        <v>2001</v>
      </c>
      <c r="N3788" s="6">
        <v>7.6</v>
      </c>
      <c r="O3788" s="22">
        <f>IMDB_Movies!$C3671-IMDB_Movies!$L3671</f>
        <v>70422786</v>
      </c>
    </row>
    <row r="3789" spans="1:15" x14ac:dyDescent="0.35">
      <c r="A3789" s="14" t="s">
        <v>3767</v>
      </c>
      <c r="B3789" s="6">
        <v>168</v>
      </c>
      <c r="C3789" s="6">
        <v>19377727</v>
      </c>
      <c r="D3789" s="5" t="s">
        <v>3768</v>
      </c>
      <c r="E3789" s="5" t="s">
        <v>1332</v>
      </c>
      <c r="F3789" s="5" t="s">
        <v>3769</v>
      </c>
      <c r="G3789" s="6">
        <v>35140</v>
      </c>
      <c r="H3789" s="5" t="s">
        <v>3770</v>
      </c>
      <c r="I3789" s="6">
        <v>409</v>
      </c>
      <c r="J3789" s="5" t="s">
        <v>19</v>
      </c>
      <c r="K3789" s="5" t="s">
        <v>20</v>
      </c>
      <c r="L3789" s="6">
        <v>45000000</v>
      </c>
      <c r="M3789" s="6">
        <v>2005</v>
      </c>
      <c r="N3789" s="6">
        <v>6.4</v>
      </c>
      <c r="O3789" s="22">
        <f>IMDB_Movies!$C2454-IMDB_Movies!$L2454</f>
        <v>3179303</v>
      </c>
    </row>
    <row r="3790" spans="1:15" x14ac:dyDescent="0.35">
      <c r="A3790" s="15" t="s">
        <v>726</v>
      </c>
      <c r="B3790" s="8">
        <v>222</v>
      </c>
      <c r="C3790" s="8">
        <v>14337579</v>
      </c>
      <c r="D3790" s="7" t="s">
        <v>5611</v>
      </c>
      <c r="E3790" s="7" t="s">
        <v>1237</v>
      </c>
      <c r="F3790" s="7" t="s">
        <v>5612</v>
      </c>
      <c r="G3790" s="8">
        <v>156929</v>
      </c>
      <c r="H3790" s="7" t="s">
        <v>5613</v>
      </c>
      <c r="I3790" s="8">
        <v>624</v>
      </c>
      <c r="J3790" s="7" t="s">
        <v>19</v>
      </c>
      <c r="K3790" s="7" t="s">
        <v>267</v>
      </c>
      <c r="L3790" s="8">
        <v>27000000</v>
      </c>
      <c r="M3790" s="8">
        <v>1998</v>
      </c>
      <c r="N3790" s="8">
        <v>7.7</v>
      </c>
      <c r="O3790" s="21">
        <f>IMDB_Movies!$C769-IMDB_Movies!$L769</f>
        <v>-698312689</v>
      </c>
    </row>
    <row r="3791" spans="1:15" x14ac:dyDescent="0.35">
      <c r="A3791" s="14" t="s">
        <v>1664</v>
      </c>
      <c r="B3791" s="6">
        <v>211</v>
      </c>
      <c r="C3791" s="6">
        <v>29802761</v>
      </c>
      <c r="D3791" s="5" t="s">
        <v>2562</v>
      </c>
      <c r="E3791" s="5" t="s">
        <v>1190</v>
      </c>
      <c r="F3791" s="5" t="s">
        <v>4382</v>
      </c>
      <c r="G3791" s="6">
        <v>46480</v>
      </c>
      <c r="H3791" s="5" t="s">
        <v>4383</v>
      </c>
      <c r="I3791" s="6">
        <v>115</v>
      </c>
      <c r="J3791" s="5" t="s">
        <v>19</v>
      </c>
      <c r="K3791" s="5" t="s">
        <v>20</v>
      </c>
      <c r="L3791" s="6">
        <v>40000000</v>
      </c>
      <c r="M3791" s="6">
        <v>2013</v>
      </c>
      <c r="N3791" s="6">
        <v>6.4</v>
      </c>
      <c r="O3791" s="22">
        <f>IMDB_Movies!$C2626-IMDB_Movies!$L2626</f>
        <v>16435406</v>
      </c>
    </row>
    <row r="3792" spans="1:15" x14ac:dyDescent="0.35">
      <c r="A3792" s="11" t="s">
        <v>2755</v>
      </c>
      <c r="B3792" s="12">
        <v>105</v>
      </c>
      <c r="C3792" s="12">
        <v>32122249</v>
      </c>
      <c r="D3792" s="13" t="s">
        <v>706</v>
      </c>
      <c r="E3792" s="13" t="s">
        <v>1190</v>
      </c>
      <c r="F3792" s="13" t="s">
        <v>2792</v>
      </c>
      <c r="G3792" s="12">
        <v>69319</v>
      </c>
      <c r="H3792" s="13" t="s">
        <v>2793</v>
      </c>
      <c r="I3792" s="12">
        <v>138</v>
      </c>
      <c r="J3792" s="13" t="s">
        <v>19</v>
      </c>
      <c r="K3792" s="13" t="s">
        <v>20</v>
      </c>
      <c r="L3792" s="12">
        <v>60000000</v>
      </c>
      <c r="M3792" s="12">
        <v>2002</v>
      </c>
      <c r="N3792" s="12">
        <v>5.9</v>
      </c>
      <c r="O3792" s="22">
        <f>IMDB_Movies!$C1778-IMDB_Movies!$L1778</f>
        <v>-21482203</v>
      </c>
    </row>
    <row r="3793" spans="1:15" x14ac:dyDescent="0.35">
      <c r="A3793" s="11" t="s">
        <v>1047</v>
      </c>
      <c r="B3793" s="12">
        <v>58</v>
      </c>
      <c r="C3793" s="12">
        <v>24741700</v>
      </c>
      <c r="D3793" s="13" t="s">
        <v>2243</v>
      </c>
      <c r="E3793" s="13" t="s">
        <v>3109</v>
      </c>
      <c r="F3793" s="13" t="s">
        <v>10882</v>
      </c>
      <c r="G3793" s="12">
        <v>37785</v>
      </c>
      <c r="H3793" s="13" t="s">
        <v>10883</v>
      </c>
      <c r="I3793" s="12">
        <v>95</v>
      </c>
      <c r="J3793" s="13" t="s">
        <v>19</v>
      </c>
      <c r="K3793" s="13" t="s">
        <v>20</v>
      </c>
      <c r="L3793" s="12">
        <v>1200000</v>
      </c>
      <c r="M3793" s="12">
        <v>1989</v>
      </c>
      <c r="N3793" s="12">
        <v>7.2</v>
      </c>
      <c r="O3793" s="22">
        <f>IMDB_Movies!$C3017-IMDB_Movies!$L3017</f>
        <v>-19691019</v>
      </c>
    </row>
    <row r="3794" spans="1:15" x14ac:dyDescent="0.35">
      <c r="A3794" s="14" t="s">
        <v>3059</v>
      </c>
      <c r="B3794" s="6">
        <v>304</v>
      </c>
      <c r="C3794" s="6">
        <v>204565000</v>
      </c>
      <c r="D3794" s="5" t="s">
        <v>4060</v>
      </c>
      <c r="E3794" s="5" t="s">
        <v>4844</v>
      </c>
      <c r="F3794" s="5" t="s">
        <v>8179</v>
      </c>
      <c r="G3794" s="6">
        <v>284252</v>
      </c>
      <c r="H3794" s="5" t="s">
        <v>8180</v>
      </c>
      <c r="I3794" s="6">
        <v>1058</v>
      </c>
      <c r="J3794" s="5" t="s">
        <v>19</v>
      </c>
      <c r="K3794" s="5" t="s">
        <v>20</v>
      </c>
      <c r="L3794" s="6">
        <v>8000000</v>
      </c>
      <c r="M3794" s="6">
        <v>1973</v>
      </c>
      <c r="N3794" s="6">
        <v>8</v>
      </c>
      <c r="O3794" s="21">
        <f>IMDB_Movies!$C3682-IMDB_Movies!$L3682</f>
        <v>-37566085</v>
      </c>
    </row>
    <row r="3795" spans="1:15" x14ac:dyDescent="0.35">
      <c r="A3795" s="15" t="s">
        <v>110</v>
      </c>
      <c r="B3795" s="8">
        <v>85</v>
      </c>
      <c r="C3795" s="8">
        <v>113745408</v>
      </c>
      <c r="D3795" s="7" t="s">
        <v>352</v>
      </c>
      <c r="E3795" s="7" t="s">
        <v>113</v>
      </c>
      <c r="F3795" s="7" t="s">
        <v>353</v>
      </c>
      <c r="G3795" s="8">
        <v>129601</v>
      </c>
      <c r="H3795" s="7" t="s">
        <v>355</v>
      </c>
      <c r="I3795" s="8">
        <v>648</v>
      </c>
      <c r="J3795" s="7" t="s">
        <v>19</v>
      </c>
      <c r="K3795" s="7" t="s">
        <v>20</v>
      </c>
      <c r="L3795" s="8">
        <v>170000000</v>
      </c>
      <c r="M3795" s="8">
        <v>1999</v>
      </c>
      <c r="N3795" s="8">
        <v>4.8</v>
      </c>
      <c r="O3795" s="21">
        <f>IMDB_Movies!$C569-IMDB_Movies!$L569</f>
        <v>-17754000</v>
      </c>
    </row>
    <row r="3796" spans="1:15" x14ac:dyDescent="0.35">
      <c r="A3796" s="14" t="s">
        <v>5554</v>
      </c>
      <c r="B3796" s="6">
        <v>137</v>
      </c>
      <c r="C3796" s="6">
        <v>10042266</v>
      </c>
      <c r="D3796" s="5" t="s">
        <v>3896</v>
      </c>
      <c r="E3796" s="5" t="s">
        <v>8144</v>
      </c>
      <c r="F3796" s="5" t="s">
        <v>10969</v>
      </c>
      <c r="G3796" s="6">
        <v>23021</v>
      </c>
      <c r="H3796" s="5" t="s">
        <v>10970</v>
      </c>
      <c r="I3796" s="6">
        <v>220</v>
      </c>
      <c r="J3796" s="5" t="s">
        <v>19</v>
      </c>
      <c r="K3796" s="5" t="s">
        <v>20</v>
      </c>
      <c r="L3796" s="6">
        <v>1000000</v>
      </c>
      <c r="M3796" s="6">
        <v>2005</v>
      </c>
      <c r="N3796" s="6">
        <v>5.9</v>
      </c>
      <c r="O3796" s="22">
        <f>IMDB_Movies!$C3221-IMDB_Movies!$L3221</f>
        <v>-4505513</v>
      </c>
    </row>
    <row r="3797" spans="1:15" x14ac:dyDescent="0.35">
      <c r="A3797" s="15" t="s">
        <v>533</v>
      </c>
      <c r="B3797" s="8">
        <v>242</v>
      </c>
      <c r="C3797" s="8">
        <v>25517500</v>
      </c>
      <c r="D3797" s="7" t="s">
        <v>3779</v>
      </c>
      <c r="E3797" s="7" t="s">
        <v>839</v>
      </c>
      <c r="F3797" s="7" t="s">
        <v>5739</v>
      </c>
      <c r="G3797" s="8">
        <v>40941</v>
      </c>
      <c r="H3797" s="7" t="s">
        <v>5740</v>
      </c>
      <c r="I3797" s="8">
        <v>320</v>
      </c>
      <c r="J3797" s="7" t="s">
        <v>19</v>
      </c>
      <c r="K3797" s="7" t="s">
        <v>20</v>
      </c>
      <c r="L3797" s="8">
        <v>25100000</v>
      </c>
      <c r="M3797" s="8">
        <v>2008</v>
      </c>
      <c r="N3797" s="8">
        <v>6.4</v>
      </c>
      <c r="O3797" s="21">
        <f>IMDB_Movies!$C1507-IMDB_Movies!$L1507</f>
        <v>-11666024</v>
      </c>
    </row>
    <row r="3798" spans="1:15" x14ac:dyDescent="0.35">
      <c r="A3798" s="14" t="s">
        <v>268</v>
      </c>
      <c r="B3798" s="6">
        <v>295</v>
      </c>
      <c r="C3798" s="6">
        <v>289994397</v>
      </c>
      <c r="D3798" s="5" t="s">
        <v>66</v>
      </c>
      <c r="E3798" s="5" t="s">
        <v>540</v>
      </c>
      <c r="F3798" s="5" t="s">
        <v>543</v>
      </c>
      <c r="G3798" s="6">
        <v>385670</v>
      </c>
      <c r="H3798" s="5" t="s">
        <v>544</v>
      </c>
      <c r="I3798" s="6">
        <v>1896</v>
      </c>
      <c r="J3798" s="5" t="s">
        <v>19</v>
      </c>
      <c r="K3798" s="5" t="s">
        <v>31</v>
      </c>
      <c r="L3798" s="6">
        <v>150000000</v>
      </c>
      <c r="M3798" s="6">
        <v>2005</v>
      </c>
      <c r="N3798" s="6">
        <v>7.6</v>
      </c>
      <c r="O3798" s="22">
        <f>IMDB_Movies!$C1306-IMDB_Movies!$L1306</f>
        <v>-5481319</v>
      </c>
    </row>
    <row r="3799" spans="1:15" x14ac:dyDescent="0.35">
      <c r="A3799" s="11" t="s">
        <v>5971</v>
      </c>
      <c r="B3799" s="12">
        <v>19</v>
      </c>
      <c r="C3799" s="12">
        <v>15091542</v>
      </c>
      <c r="D3799" s="13" t="s">
        <v>5972</v>
      </c>
      <c r="E3799" s="13" t="s">
        <v>2146</v>
      </c>
      <c r="F3799" s="13" t="s">
        <v>5973</v>
      </c>
      <c r="G3799" s="12">
        <v>4086</v>
      </c>
      <c r="H3799" s="13" t="s">
        <v>5975</v>
      </c>
      <c r="I3799" s="12">
        <v>22</v>
      </c>
      <c r="J3799" s="13" t="s">
        <v>5976</v>
      </c>
      <c r="K3799" s="13" t="s">
        <v>31</v>
      </c>
      <c r="L3799" s="12">
        <v>25000000</v>
      </c>
      <c r="M3799" s="12">
        <v>1996</v>
      </c>
      <c r="N3799" s="12">
        <v>5.3</v>
      </c>
      <c r="O3799" s="22">
        <f>IMDB_Movies!$C1304-IMDB_Movies!$L1304</f>
        <v>150079163</v>
      </c>
    </row>
    <row r="3800" spans="1:15" x14ac:dyDescent="0.35">
      <c r="A3800" s="14" t="s">
        <v>563</v>
      </c>
      <c r="B3800" s="6">
        <v>181</v>
      </c>
      <c r="C3800" s="6">
        <v>193136719</v>
      </c>
      <c r="D3800" s="5" t="s">
        <v>335</v>
      </c>
      <c r="E3800" s="5" t="s">
        <v>564</v>
      </c>
      <c r="F3800" s="5" t="s">
        <v>1978</v>
      </c>
      <c r="G3800" s="6">
        <v>266636</v>
      </c>
      <c r="H3800" s="5" t="s">
        <v>1979</v>
      </c>
      <c r="I3800" s="6">
        <v>385</v>
      </c>
      <c r="J3800" s="5" t="s">
        <v>19</v>
      </c>
      <c r="K3800" s="5" t="s">
        <v>20</v>
      </c>
      <c r="L3800" s="6">
        <v>75000000</v>
      </c>
      <c r="M3800" s="6">
        <v>2005</v>
      </c>
      <c r="N3800" s="6">
        <v>6.9</v>
      </c>
      <c r="O3800" s="21">
        <f>IMDB_Movies!$C991-IMDB_Movies!$L991</f>
        <v>-6790560</v>
      </c>
    </row>
    <row r="3801" spans="1:15" x14ac:dyDescent="0.35">
      <c r="A3801" s="15" t="s">
        <v>816</v>
      </c>
      <c r="B3801" s="8">
        <v>165</v>
      </c>
      <c r="C3801" s="8">
        <v>177343675</v>
      </c>
      <c r="D3801" s="7" t="s">
        <v>817</v>
      </c>
      <c r="E3801" s="7" t="s">
        <v>818</v>
      </c>
      <c r="F3801" s="7" t="s">
        <v>819</v>
      </c>
      <c r="G3801" s="8">
        <v>70121</v>
      </c>
      <c r="H3801" s="7" t="s">
        <v>820</v>
      </c>
      <c r="I3801" s="8">
        <v>214</v>
      </c>
      <c r="J3801" s="7" t="s">
        <v>19</v>
      </c>
      <c r="K3801" s="7" t="s">
        <v>20</v>
      </c>
      <c r="L3801" s="8">
        <v>135000000</v>
      </c>
      <c r="M3801" s="8">
        <v>2015</v>
      </c>
      <c r="N3801" s="8">
        <v>6.7</v>
      </c>
      <c r="O3801" s="21">
        <f>IMDB_Movies!$C1043-IMDB_Movies!$L1043</f>
        <v>60249000</v>
      </c>
    </row>
    <row r="3802" spans="1:15" x14ac:dyDescent="0.35">
      <c r="A3802" s="14" t="s">
        <v>11037</v>
      </c>
      <c r="B3802" s="6">
        <v>248</v>
      </c>
      <c r="C3802" s="6">
        <v>484221</v>
      </c>
      <c r="D3802" s="5" t="s">
        <v>11038</v>
      </c>
      <c r="E3802" s="5" t="s">
        <v>11039</v>
      </c>
      <c r="F3802" s="5" t="s">
        <v>11040</v>
      </c>
      <c r="G3802" s="6">
        <v>23836</v>
      </c>
      <c r="H3802" s="5" t="s">
        <v>11041</v>
      </c>
      <c r="I3802" s="6">
        <v>107</v>
      </c>
      <c r="J3802" s="5" t="s">
        <v>10946</v>
      </c>
      <c r="K3802" s="5" t="s">
        <v>31</v>
      </c>
      <c r="L3802" s="6">
        <v>1000000</v>
      </c>
      <c r="M3802" s="6">
        <v>2012</v>
      </c>
      <c r="N3802" s="6">
        <v>8.1999999999999993</v>
      </c>
      <c r="O3802" s="22">
        <f>IMDB_Movies!$C1420-IMDB_Movies!$L1420</f>
        <v>-20540176</v>
      </c>
    </row>
    <row r="3803" spans="1:15" x14ac:dyDescent="0.35">
      <c r="A3803" s="14" t="s">
        <v>5614</v>
      </c>
      <c r="B3803" s="6">
        <v>194</v>
      </c>
      <c r="C3803" s="6">
        <v>13823741</v>
      </c>
      <c r="D3803" s="5" t="s">
        <v>3885</v>
      </c>
      <c r="E3803" s="5" t="s">
        <v>512</v>
      </c>
      <c r="F3803" s="5" t="s">
        <v>5615</v>
      </c>
      <c r="G3803" s="6">
        <v>61777</v>
      </c>
      <c r="H3803" s="5" t="s">
        <v>5616</v>
      </c>
      <c r="I3803" s="6">
        <v>140</v>
      </c>
      <c r="J3803" s="5" t="s">
        <v>19</v>
      </c>
      <c r="K3803" s="5" t="s">
        <v>31</v>
      </c>
      <c r="L3803" s="6">
        <v>13500000</v>
      </c>
      <c r="M3803" s="6">
        <v>2008</v>
      </c>
      <c r="N3803" s="6">
        <v>6.9</v>
      </c>
      <c r="O3803" s="21">
        <f>IMDB_Movies!$C1517-IMDB_Movies!$L1517</f>
        <v>75019340</v>
      </c>
    </row>
    <row r="3804" spans="1:15" x14ac:dyDescent="0.35">
      <c r="A3804" s="14" t="s">
        <v>2119</v>
      </c>
      <c r="B3804" s="6">
        <v>332</v>
      </c>
      <c r="C3804" s="6">
        <v>110008260</v>
      </c>
      <c r="D3804" s="5" t="s">
        <v>1142</v>
      </c>
      <c r="E3804" s="5" t="s">
        <v>4589</v>
      </c>
      <c r="F3804" s="5" t="s">
        <v>4590</v>
      </c>
      <c r="G3804" s="6">
        <v>94241</v>
      </c>
      <c r="H3804" s="5" t="s">
        <v>4591</v>
      </c>
      <c r="I3804" s="6">
        <v>309</v>
      </c>
      <c r="J3804" s="5" t="s">
        <v>19</v>
      </c>
      <c r="K3804" s="5" t="s">
        <v>471</v>
      </c>
      <c r="L3804" s="6">
        <v>35000000</v>
      </c>
      <c r="M3804" s="6">
        <v>2015</v>
      </c>
      <c r="N3804" s="6">
        <v>6.3</v>
      </c>
      <c r="O3804" s="22">
        <f>IMDB_Movies!$C2510-IMDB_Movies!$L2510</f>
        <v>291323553</v>
      </c>
    </row>
    <row r="3805" spans="1:15" x14ac:dyDescent="0.35">
      <c r="A3805" s="14" t="s">
        <v>7255</v>
      </c>
      <c r="B3805" s="6">
        <v>44</v>
      </c>
      <c r="C3805" s="6">
        <v>11634458</v>
      </c>
      <c r="D3805" s="5" t="s">
        <v>7256</v>
      </c>
      <c r="E3805" s="5" t="s">
        <v>1199</v>
      </c>
      <c r="F3805" s="5" t="s">
        <v>7257</v>
      </c>
      <c r="G3805" s="6">
        <v>2045</v>
      </c>
      <c r="H3805" s="5" t="s">
        <v>7258</v>
      </c>
      <c r="I3805" s="6">
        <v>37</v>
      </c>
      <c r="J3805" s="5" t="s">
        <v>19</v>
      </c>
      <c r="K3805" s="5" t="s">
        <v>20</v>
      </c>
      <c r="L3805" s="6">
        <v>17000000</v>
      </c>
      <c r="M3805" s="6">
        <v>1999</v>
      </c>
      <c r="N3805" s="6">
        <v>5.8</v>
      </c>
      <c r="O3805" s="22">
        <f>IMDB_Movies!$C1174-IMDB_Movies!$L1174</f>
        <v>7580895</v>
      </c>
    </row>
    <row r="3806" spans="1:15" x14ac:dyDescent="0.35">
      <c r="A3806" s="11" t="s">
        <v>309</v>
      </c>
      <c r="B3806" s="12">
        <v>159</v>
      </c>
      <c r="C3806" s="12">
        <v>100853835</v>
      </c>
      <c r="D3806" s="13" t="s">
        <v>1497</v>
      </c>
      <c r="E3806" s="13" t="s">
        <v>464</v>
      </c>
      <c r="F3806" s="13" t="s">
        <v>1498</v>
      </c>
      <c r="G3806" s="12">
        <v>200556</v>
      </c>
      <c r="H3806" s="13" t="s">
        <v>1499</v>
      </c>
      <c r="I3806" s="12">
        <v>611</v>
      </c>
      <c r="J3806" s="13" t="s">
        <v>19</v>
      </c>
      <c r="K3806" s="13" t="s">
        <v>20</v>
      </c>
      <c r="L3806" s="12">
        <v>90000000</v>
      </c>
      <c r="M3806" s="12">
        <v>1997</v>
      </c>
      <c r="N3806" s="12">
        <v>7.4</v>
      </c>
      <c r="O3806" s="22">
        <f>IMDB_Movies!$C3341-IMDB_Movies!$L3341</f>
        <v>-6758303</v>
      </c>
    </row>
    <row r="3807" spans="1:15" x14ac:dyDescent="0.35">
      <c r="A3807" s="11" t="s">
        <v>8604</v>
      </c>
      <c r="B3807" s="12">
        <v>26</v>
      </c>
      <c r="C3807" s="12">
        <v>32983713</v>
      </c>
      <c r="D3807" s="13" t="s">
        <v>1702</v>
      </c>
      <c r="E3807" s="13" t="s">
        <v>2539</v>
      </c>
      <c r="F3807" s="13" t="s">
        <v>8605</v>
      </c>
      <c r="G3807" s="12">
        <v>19284</v>
      </c>
      <c r="H3807" s="13" t="s">
        <v>8606</v>
      </c>
      <c r="I3807" s="12">
        <v>66</v>
      </c>
      <c r="J3807" s="13" t="s">
        <v>19</v>
      </c>
      <c r="K3807" s="13" t="s">
        <v>20</v>
      </c>
      <c r="L3807" s="12">
        <v>20000000</v>
      </c>
      <c r="M3807" s="12">
        <v>2002</v>
      </c>
      <c r="N3807" s="12">
        <v>5.8</v>
      </c>
      <c r="O3807" s="22">
        <f>IMDB_Movies!$C2010-IMDB_Movies!$L2010</f>
        <v>-6982599</v>
      </c>
    </row>
    <row r="3808" spans="1:15" x14ac:dyDescent="0.35">
      <c r="A3808" s="14" t="s">
        <v>9241</v>
      </c>
      <c r="B3808" s="6">
        <v>222</v>
      </c>
      <c r="C3808" s="6">
        <v>3014541</v>
      </c>
      <c r="D3808" s="5" t="s">
        <v>2243</v>
      </c>
      <c r="E3808" s="5" t="s">
        <v>8360</v>
      </c>
      <c r="F3808" s="5" t="s">
        <v>9242</v>
      </c>
      <c r="G3808" s="6">
        <v>19616</v>
      </c>
      <c r="H3808" s="5" t="s">
        <v>9243</v>
      </c>
      <c r="I3808" s="6">
        <v>98</v>
      </c>
      <c r="J3808" s="5" t="s">
        <v>19</v>
      </c>
      <c r="K3808" s="5" t="s">
        <v>31</v>
      </c>
      <c r="L3808" s="6">
        <v>8000000</v>
      </c>
      <c r="M3808" s="6">
        <v>2011</v>
      </c>
      <c r="N3808" s="6">
        <v>6.7</v>
      </c>
      <c r="O3808" s="21">
        <f>IMDB_Movies!$C3048-IMDB_Movies!$L3048</f>
        <v>-12863050</v>
      </c>
    </row>
    <row r="3809" spans="1:15" x14ac:dyDescent="0.35">
      <c r="A3809" s="14" t="s">
        <v>829</v>
      </c>
      <c r="B3809" s="6">
        <v>47</v>
      </c>
      <c r="C3809" s="6">
        <v>83287363</v>
      </c>
      <c r="D3809" s="5" t="s">
        <v>34</v>
      </c>
      <c r="E3809" s="5" t="s">
        <v>282</v>
      </c>
      <c r="F3809" s="5" t="s">
        <v>3654</v>
      </c>
      <c r="G3809" s="6">
        <v>81442</v>
      </c>
      <c r="H3809" s="5" t="s">
        <v>3655</v>
      </c>
      <c r="I3809" s="6">
        <v>137</v>
      </c>
      <c r="J3809" s="5" t="s">
        <v>19</v>
      </c>
      <c r="K3809" s="5" t="s">
        <v>20</v>
      </c>
      <c r="L3809" s="6">
        <v>45000000</v>
      </c>
      <c r="M3809" s="6">
        <v>1992</v>
      </c>
      <c r="N3809" s="6">
        <v>6.9</v>
      </c>
      <c r="O3809" s="22">
        <f>IMDB_Movies!$C952-IMDB_Movies!$L952</f>
        <v>-19886035</v>
      </c>
    </row>
    <row r="3810" spans="1:15" x14ac:dyDescent="0.35">
      <c r="A3810" s="15" t="s">
        <v>2327</v>
      </c>
      <c r="B3810" s="8">
        <v>176</v>
      </c>
      <c r="C3810" s="8">
        <v>118471320</v>
      </c>
      <c r="D3810" s="7" t="s">
        <v>647</v>
      </c>
      <c r="E3810" s="7" t="s">
        <v>331</v>
      </c>
      <c r="F3810" s="7" t="s">
        <v>2328</v>
      </c>
      <c r="G3810" s="8">
        <v>86504</v>
      </c>
      <c r="H3810" s="7" t="s">
        <v>2330</v>
      </c>
      <c r="I3810" s="8">
        <v>568</v>
      </c>
      <c r="J3810" s="7" t="s">
        <v>19</v>
      </c>
      <c r="K3810" s="7" t="s">
        <v>20</v>
      </c>
      <c r="L3810" s="8">
        <v>68000000</v>
      </c>
      <c r="M3810" s="8">
        <v>2002</v>
      </c>
      <c r="N3810" s="8">
        <v>6.4</v>
      </c>
      <c r="O3810" s="21">
        <f>IMDB_Movies!$C817-IMDB_Movies!$L817</f>
        <v>98614544</v>
      </c>
    </row>
    <row r="3811" spans="1:15" x14ac:dyDescent="0.35">
      <c r="A3811" s="11" t="s">
        <v>3673</v>
      </c>
      <c r="B3811" s="12">
        <v>50</v>
      </c>
      <c r="C3811" s="12">
        <v>30127963</v>
      </c>
      <c r="D3811" s="13" t="s">
        <v>4964</v>
      </c>
      <c r="E3811" s="13" t="s">
        <v>7588</v>
      </c>
      <c r="F3811" s="13" t="s">
        <v>7589</v>
      </c>
      <c r="G3811" s="12">
        <v>12596</v>
      </c>
      <c r="H3811" s="13" t="s">
        <v>7590</v>
      </c>
      <c r="I3811" s="12">
        <v>64</v>
      </c>
      <c r="J3811" s="13" t="s">
        <v>19</v>
      </c>
      <c r="K3811" s="13" t="s">
        <v>20</v>
      </c>
      <c r="L3811" s="12">
        <v>15000000</v>
      </c>
      <c r="M3811" s="12">
        <v>2014</v>
      </c>
      <c r="N3811" s="12">
        <v>6.7</v>
      </c>
      <c r="O3811" s="22">
        <f>IMDB_Movies!$C3117-IMDB_Movies!$L3117</f>
        <v>-10265156</v>
      </c>
    </row>
    <row r="3812" spans="1:15" x14ac:dyDescent="0.35">
      <c r="A3812" s="14" t="s">
        <v>1780</v>
      </c>
      <c r="B3812" s="6">
        <v>53</v>
      </c>
      <c r="C3812" s="6">
        <v>8104069</v>
      </c>
      <c r="D3812" s="5" t="s">
        <v>1194</v>
      </c>
      <c r="E3812" s="5" t="s">
        <v>511</v>
      </c>
      <c r="F3812" s="5" t="s">
        <v>6781</v>
      </c>
      <c r="G3812" s="6">
        <v>9785</v>
      </c>
      <c r="H3812" s="5" t="s">
        <v>6782</v>
      </c>
      <c r="I3812" s="6">
        <v>26</v>
      </c>
      <c r="J3812" s="5" t="s">
        <v>19</v>
      </c>
      <c r="K3812" s="5" t="s">
        <v>20</v>
      </c>
      <c r="L3812" s="6">
        <v>20000000</v>
      </c>
      <c r="M3812" s="6">
        <v>2007</v>
      </c>
      <c r="N3812" s="6">
        <v>4.5</v>
      </c>
      <c r="O3812" s="21">
        <f>IMDB_Movies!$C483-IMDB_Movies!$L483</f>
        <v>20169068</v>
      </c>
    </row>
    <row r="3813" spans="1:15" x14ac:dyDescent="0.35">
      <c r="A3813" s="15" t="s">
        <v>458</v>
      </c>
      <c r="B3813" s="8">
        <v>251</v>
      </c>
      <c r="C3813" s="8">
        <v>7774730</v>
      </c>
      <c r="D3813" s="7" t="s">
        <v>7458</v>
      </c>
      <c r="E3813" s="7" t="s">
        <v>7459</v>
      </c>
      <c r="F3813" s="7" t="s">
        <v>7460</v>
      </c>
      <c r="G3813" s="8">
        <v>61912</v>
      </c>
      <c r="H3813" s="7" t="s">
        <v>7461</v>
      </c>
      <c r="I3813" s="8">
        <v>352</v>
      </c>
      <c r="J3813" s="7" t="s">
        <v>19</v>
      </c>
      <c r="K3813" s="7" t="s">
        <v>193</v>
      </c>
      <c r="L3813" s="8">
        <v>15500000</v>
      </c>
      <c r="M3813" s="8">
        <v>2006</v>
      </c>
      <c r="N3813" s="8">
        <v>6.5</v>
      </c>
      <c r="O3813" s="21">
        <f>IMDB_Movies!$C2429-IMDB_Movies!$L2429</f>
        <v>-26161870</v>
      </c>
    </row>
    <row r="3814" spans="1:15" x14ac:dyDescent="0.35">
      <c r="A3814" s="14" t="s">
        <v>7984</v>
      </c>
      <c r="B3814" s="6">
        <v>43</v>
      </c>
      <c r="C3814" s="6">
        <v>1066555</v>
      </c>
      <c r="D3814" s="5" t="s">
        <v>8545</v>
      </c>
      <c r="E3814" s="5" t="s">
        <v>3578</v>
      </c>
      <c r="F3814" s="5" t="s">
        <v>8546</v>
      </c>
      <c r="G3814" s="6">
        <v>2618</v>
      </c>
      <c r="H3814" s="5" t="s">
        <v>8547</v>
      </c>
      <c r="I3814" s="6">
        <v>111</v>
      </c>
      <c r="J3814" s="5" t="s">
        <v>38</v>
      </c>
      <c r="K3814" s="5" t="s">
        <v>20</v>
      </c>
      <c r="L3814" s="6">
        <v>11000000</v>
      </c>
      <c r="M3814" s="6">
        <v>2007</v>
      </c>
      <c r="N3814" s="6">
        <v>5.8</v>
      </c>
      <c r="O3814" s="21">
        <f>IMDB_Movies!$C3180-IMDB_Movies!$L3180</f>
        <v>-11352310</v>
      </c>
    </row>
    <row r="3815" spans="1:15" x14ac:dyDescent="0.35">
      <c r="A3815" s="15" t="s">
        <v>2688</v>
      </c>
      <c r="B3815" s="8">
        <v>127</v>
      </c>
      <c r="C3815" s="8">
        <v>7221458</v>
      </c>
      <c r="D3815" s="7" t="s">
        <v>2662</v>
      </c>
      <c r="E3815" s="7" t="s">
        <v>150</v>
      </c>
      <c r="F3815" s="7" t="s">
        <v>3144</v>
      </c>
      <c r="G3815" s="8">
        <v>20740</v>
      </c>
      <c r="H3815" s="7" t="s">
        <v>3145</v>
      </c>
      <c r="I3815" s="8">
        <v>178</v>
      </c>
      <c r="J3815" s="7" t="s">
        <v>19</v>
      </c>
      <c r="K3815" s="7" t="s">
        <v>539</v>
      </c>
      <c r="L3815" s="8">
        <v>55000000</v>
      </c>
      <c r="M3815" s="8">
        <v>2006</v>
      </c>
      <c r="N3815" s="8">
        <v>6.2</v>
      </c>
      <c r="O3815" s="21">
        <f>IMDB_Movies!$C3608-IMDB_Movies!$L3608</f>
        <v>-24700000</v>
      </c>
    </row>
    <row r="3816" spans="1:15" x14ac:dyDescent="0.35">
      <c r="A3816" s="15" t="s">
        <v>2406</v>
      </c>
      <c r="B3816" s="8">
        <v>252</v>
      </c>
      <c r="C3816" s="8">
        <v>94125426</v>
      </c>
      <c r="D3816" s="7" t="s">
        <v>4014</v>
      </c>
      <c r="E3816" s="7" t="s">
        <v>1608</v>
      </c>
      <c r="F3816" s="7" t="s">
        <v>4015</v>
      </c>
      <c r="G3816" s="8">
        <v>79264</v>
      </c>
      <c r="H3816" s="7" t="s">
        <v>4016</v>
      </c>
      <c r="I3816" s="8">
        <v>277</v>
      </c>
      <c r="J3816" s="7" t="s">
        <v>19</v>
      </c>
      <c r="K3816" s="7" t="s">
        <v>20</v>
      </c>
      <c r="L3816" s="8">
        <v>40000000</v>
      </c>
      <c r="M3816" s="8">
        <v>2009</v>
      </c>
      <c r="N3816" s="8">
        <v>7</v>
      </c>
      <c r="O3816" s="21">
        <f>IMDB_Movies!$C1559-IMDB_Movies!$L1559</f>
        <v>-14926452</v>
      </c>
    </row>
    <row r="3817" spans="1:15" x14ac:dyDescent="0.35">
      <c r="A3817" s="11" t="s">
        <v>7187</v>
      </c>
      <c r="B3817" s="12">
        <v>31</v>
      </c>
      <c r="C3817" s="12">
        <v>14821531</v>
      </c>
      <c r="D3817" s="13" t="s">
        <v>2243</v>
      </c>
      <c r="E3817" s="13" t="s">
        <v>5237</v>
      </c>
      <c r="F3817" s="13" t="s">
        <v>9790</v>
      </c>
      <c r="G3817" s="12">
        <v>6915</v>
      </c>
      <c r="H3817" s="13" t="s">
        <v>9791</v>
      </c>
      <c r="I3817" s="12">
        <v>209</v>
      </c>
      <c r="J3817" s="13" t="s">
        <v>19</v>
      </c>
      <c r="K3817" s="13" t="s">
        <v>20</v>
      </c>
      <c r="L3817" s="12">
        <v>6000000</v>
      </c>
      <c r="M3817" s="12">
        <v>1997</v>
      </c>
      <c r="N3817" s="12">
        <v>7.3</v>
      </c>
      <c r="O3817" s="22">
        <f>IMDB_Movies!$C2997-IMDB_Movies!$L2997</f>
        <v>30849949</v>
      </c>
    </row>
    <row r="3818" spans="1:15" x14ac:dyDescent="0.35">
      <c r="A3818" s="14" t="s">
        <v>10635</v>
      </c>
      <c r="B3818" s="6">
        <v>231</v>
      </c>
      <c r="C3818" s="6">
        <v>2283276</v>
      </c>
      <c r="D3818" s="5" t="s">
        <v>10636</v>
      </c>
      <c r="E3818" s="5" t="s">
        <v>10635</v>
      </c>
      <c r="F3818" s="5" t="s">
        <v>10637</v>
      </c>
      <c r="G3818" s="6">
        <v>46107</v>
      </c>
      <c r="H3818" s="5" t="s">
        <v>10638</v>
      </c>
      <c r="I3818" s="6">
        <v>156</v>
      </c>
      <c r="J3818" s="5" t="s">
        <v>6972</v>
      </c>
      <c r="K3818" s="5" t="s">
        <v>10639</v>
      </c>
      <c r="L3818" s="6">
        <v>1500000</v>
      </c>
      <c r="M3818" s="6">
        <v>2008</v>
      </c>
      <c r="N3818" s="6">
        <v>8</v>
      </c>
      <c r="O3818" s="22">
        <f>IMDB_Movies!$C1350-IMDB_Movies!$L1350</f>
        <v>-8600000</v>
      </c>
    </row>
    <row r="3819" spans="1:15" x14ac:dyDescent="0.35">
      <c r="A3819" s="14" t="s">
        <v>129</v>
      </c>
      <c r="B3819" s="6">
        <v>238</v>
      </c>
      <c r="C3819" s="6">
        <v>39380442</v>
      </c>
      <c r="D3819" s="5" t="s">
        <v>647</v>
      </c>
      <c r="E3819" s="5" t="s">
        <v>152</v>
      </c>
      <c r="F3819" s="5" t="s">
        <v>2361</v>
      </c>
      <c r="G3819" s="6">
        <v>174248</v>
      </c>
      <c r="H3819" s="5" t="s">
        <v>2362</v>
      </c>
      <c r="I3819" s="6">
        <v>263</v>
      </c>
      <c r="J3819" s="5" t="s">
        <v>19</v>
      </c>
      <c r="K3819" s="5" t="s">
        <v>20</v>
      </c>
      <c r="L3819" s="6">
        <v>70000000</v>
      </c>
      <c r="M3819" s="6">
        <v>2008</v>
      </c>
      <c r="N3819" s="6">
        <v>7.1</v>
      </c>
      <c r="O3819" s="22">
        <f>IMDB_Movies!$C808-IMDB_Movies!$L808</f>
        <v>-1971342</v>
      </c>
    </row>
    <row r="3820" spans="1:15" x14ac:dyDescent="0.35">
      <c r="A3820" s="14" t="s">
        <v>4338</v>
      </c>
      <c r="B3820" s="6">
        <v>94</v>
      </c>
      <c r="C3820" s="6">
        <v>876671</v>
      </c>
      <c r="D3820" s="5" t="s">
        <v>4339</v>
      </c>
      <c r="E3820" s="5" t="s">
        <v>4340</v>
      </c>
      <c r="F3820" s="5" t="s">
        <v>4341</v>
      </c>
      <c r="G3820" s="6">
        <v>22010</v>
      </c>
      <c r="H3820" s="5" t="s">
        <v>4342</v>
      </c>
      <c r="I3820" s="6">
        <v>90</v>
      </c>
      <c r="J3820" s="5" t="s">
        <v>19</v>
      </c>
      <c r="K3820" s="5" t="s">
        <v>20</v>
      </c>
      <c r="L3820" s="6">
        <v>25000000</v>
      </c>
      <c r="M3820" s="6">
        <v>2007</v>
      </c>
      <c r="N3820" s="6">
        <v>6.9</v>
      </c>
      <c r="O3820" s="21">
        <f>IMDB_Movies!$C1151-IMDB_Movies!$L1151</f>
        <v>-315648</v>
      </c>
    </row>
    <row r="3821" spans="1:15" x14ac:dyDescent="0.35">
      <c r="A3821" s="14" t="s">
        <v>2855</v>
      </c>
      <c r="B3821" s="6">
        <v>196</v>
      </c>
      <c r="C3821" s="6">
        <v>25472967</v>
      </c>
      <c r="D3821" s="5" t="s">
        <v>2856</v>
      </c>
      <c r="E3821" s="5" t="s">
        <v>921</v>
      </c>
      <c r="F3821" s="5" t="s">
        <v>2857</v>
      </c>
      <c r="G3821" s="6">
        <v>44966</v>
      </c>
      <c r="H3821" s="5" t="s">
        <v>2858</v>
      </c>
      <c r="I3821" s="6">
        <v>411</v>
      </c>
      <c r="J3821" s="5" t="s">
        <v>19</v>
      </c>
      <c r="K3821" s="5" t="s">
        <v>20</v>
      </c>
      <c r="L3821" s="6">
        <v>30000000</v>
      </c>
      <c r="M3821" s="6">
        <v>2005</v>
      </c>
      <c r="N3821" s="6">
        <v>5.6</v>
      </c>
      <c r="O3821" s="21">
        <f>IMDB_Movies!$C3246-IMDB_Movies!$L3246</f>
        <v>7713577</v>
      </c>
    </row>
    <row r="3822" spans="1:15" x14ac:dyDescent="0.35">
      <c r="A3822" s="15" t="s">
        <v>6496</v>
      </c>
      <c r="B3822" s="8">
        <v>364</v>
      </c>
      <c r="C3822" s="8">
        <v>52066000</v>
      </c>
      <c r="D3822" s="7" t="s">
        <v>3779</v>
      </c>
      <c r="E3822" s="7" t="s">
        <v>1387</v>
      </c>
      <c r="F3822" s="7" t="s">
        <v>6497</v>
      </c>
      <c r="G3822" s="8">
        <v>61114</v>
      </c>
      <c r="H3822" s="7" t="s">
        <v>6498</v>
      </c>
      <c r="I3822" s="8">
        <v>212</v>
      </c>
      <c r="J3822" s="7" t="s">
        <v>19</v>
      </c>
      <c r="K3822" s="7" t="s">
        <v>31</v>
      </c>
      <c r="L3822" s="8">
        <v>20000000</v>
      </c>
      <c r="M3822" s="8">
        <v>2014</v>
      </c>
      <c r="N3822" s="8">
        <v>7.5</v>
      </c>
      <c r="O3822" s="21">
        <f>IMDB_Movies!$C1499-IMDB_Movies!$L1499</f>
        <v>96447667</v>
      </c>
    </row>
    <row r="3823" spans="1:15" x14ac:dyDescent="0.35">
      <c r="A3823" s="14" t="s">
        <v>5232</v>
      </c>
      <c r="B3823" s="6">
        <v>101</v>
      </c>
      <c r="C3823" s="6">
        <v>34703228</v>
      </c>
      <c r="D3823" s="5" t="s">
        <v>3938</v>
      </c>
      <c r="E3823" s="5" t="s">
        <v>853</v>
      </c>
      <c r="F3823" s="5" t="s">
        <v>5234</v>
      </c>
      <c r="G3823" s="6">
        <v>21767</v>
      </c>
      <c r="H3823" s="5" t="s">
        <v>5235</v>
      </c>
      <c r="I3823" s="6">
        <v>127</v>
      </c>
      <c r="J3823" s="5" t="s">
        <v>19</v>
      </c>
      <c r="K3823" s="5" t="s">
        <v>20</v>
      </c>
      <c r="L3823" s="6">
        <v>30000000</v>
      </c>
      <c r="M3823" s="6">
        <v>2006</v>
      </c>
      <c r="N3823" s="6">
        <v>6.7</v>
      </c>
      <c r="O3823" s="22">
        <f>IMDB_Movies!$C3265-IMDB_Movies!$L3265</f>
        <v>90900000</v>
      </c>
    </row>
    <row r="3824" spans="1:15" x14ac:dyDescent="0.35">
      <c r="A3824" s="14" t="s">
        <v>5769</v>
      </c>
      <c r="B3824" s="6">
        <v>68</v>
      </c>
      <c r="C3824" s="6">
        <v>78656813</v>
      </c>
      <c r="D3824" s="5" t="s">
        <v>2005</v>
      </c>
      <c r="E3824" s="5" t="s">
        <v>5771</v>
      </c>
      <c r="F3824" s="5" t="s">
        <v>5772</v>
      </c>
      <c r="G3824" s="6">
        <v>42765</v>
      </c>
      <c r="H3824" s="5" t="s">
        <v>5773</v>
      </c>
      <c r="I3824" s="6">
        <v>93</v>
      </c>
      <c r="J3824" s="5" t="s">
        <v>19</v>
      </c>
      <c r="K3824" s="5" t="s">
        <v>20</v>
      </c>
      <c r="L3824" s="6">
        <v>25000000</v>
      </c>
      <c r="M3824" s="6">
        <v>1991</v>
      </c>
      <c r="N3824" s="6">
        <v>6</v>
      </c>
      <c r="O3824" s="22">
        <f>IMDB_Movies!$C82-IMDB_Movies!$L82</f>
        <v>9284475</v>
      </c>
    </row>
    <row r="3825" spans="1:15" x14ac:dyDescent="0.35">
      <c r="A3825" s="15" t="s">
        <v>3264</v>
      </c>
      <c r="B3825" s="8">
        <v>191</v>
      </c>
      <c r="C3825" s="8">
        <v>114324072</v>
      </c>
      <c r="D3825" s="7" t="s">
        <v>2562</v>
      </c>
      <c r="E3825" s="7" t="s">
        <v>2127</v>
      </c>
      <c r="F3825" s="7" t="s">
        <v>5063</v>
      </c>
      <c r="G3825" s="8">
        <v>185338</v>
      </c>
      <c r="H3825" s="7" t="s">
        <v>5064</v>
      </c>
      <c r="I3825" s="8">
        <v>392</v>
      </c>
      <c r="J3825" s="7" t="s">
        <v>19</v>
      </c>
      <c r="K3825" s="7" t="s">
        <v>20</v>
      </c>
      <c r="L3825" s="8">
        <v>20000000</v>
      </c>
      <c r="M3825" s="8">
        <v>2004</v>
      </c>
      <c r="N3825" s="8">
        <v>6.7</v>
      </c>
      <c r="O3825" s="21">
        <f>IMDB_Movies!$C2623-IMDB_Movies!$L2623</f>
        <v>15733485</v>
      </c>
    </row>
    <row r="3826" spans="1:15" x14ac:dyDescent="0.35">
      <c r="A3826" s="15" t="s">
        <v>5263</v>
      </c>
      <c r="B3826" s="8">
        <v>44</v>
      </c>
      <c r="C3826" s="8">
        <v>24048000</v>
      </c>
      <c r="D3826" s="7" t="s">
        <v>964</v>
      </c>
      <c r="E3826" s="7" t="s">
        <v>1176</v>
      </c>
      <c r="F3826" s="7" t="s">
        <v>5264</v>
      </c>
      <c r="G3826" s="8">
        <v>23579</v>
      </c>
      <c r="H3826" s="7" t="s">
        <v>5265</v>
      </c>
      <c r="I3826" s="8">
        <v>88</v>
      </c>
      <c r="J3826" s="7" t="s">
        <v>19</v>
      </c>
      <c r="K3826" s="7" t="s">
        <v>20</v>
      </c>
      <c r="L3826" s="8">
        <v>30000000</v>
      </c>
      <c r="M3826" s="8">
        <v>1995</v>
      </c>
      <c r="N3826" s="8">
        <v>5.5</v>
      </c>
      <c r="O3826" s="21">
        <f>IMDB_Movies!$C695-IMDB_Movies!$L695</f>
        <v>-11032429</v>
      </c>
    </row>
    <row r="3827" spans="1:15" x14ac:dyDescent="0.35">
      <c r="A3827" s="11" t="s">
        <v>6705</v>
      </c>
      <c r="B3827" s="12">
        <v>27</v>
      </c>
      <c r="C3827" s="12">
        <v>8000000</v>
      </c>
      <c r="D3827" s="13" t="s">
        <v>3779</v>
      </c>
      <c r="E3827" s="13" t="s">
        <v>2146</v>
      </c>
      <c r="F3827" s="13" t="s">
        <v>6706</v>
      </c>
      <c r="G3827" s="12">
        <v>6484</v>
      </c>
      <c r="H3827" s="13" t="s">
        <v>6707</v>
      </c>
      <c r="I3827" s="12">
        <v>100</v>
      </c>
      <c r="J3827" s="13" t="s">
        <v>19</v>
      </c>
      <c r="K3827" s="13" t="s">
        <v>20</v>
      </c>
      <c r="L3827" s="12">
        <v>20000000</v>
      </c>
      <c r="M3827" s="12">
        <v>1965</v>
      </c>
      <c r="N3827" s="12">
        <v>6.6</v>
      </c>
      <c r="O3827" s="22">
        <f>IMDB_Movies!$C1506-IMDB_Movies!$L1506</f>
        <v>-24599087</v>
      </c>
    </row>
    <row r="3828" spans="1:15" x14ac:dyDescent="0.35">
      <c r="A3828" s="14" t="s">
        <v>3771</v>
      </c>
      <c r="B3828" s="6">
        <v>20</v>
      </c>
      <c r="C3828" s="6">
        <v>21413105</v>
      </c>
      <c r="D3828" s="5" t="s">
        <v>6618</v>
      </c>
      <c r="E3828" s="5" t="s">
        <v>67</v>
      </c>
      <c r="F3828" s="5" t="s">
        <v>6619</v>
      </c>
      <c r="G3828" s="6">
        <v>15230</v>
      </c>
      <c r="H3828" s="5" t="s">
        <v>6620</v>
      </c>
      <c r="I3828" s="6">
        <v>97</v>
      </c>
      <c r="J3828" s="5" t="s">
        <v>19</v>
      </c>
      <c r="K3828" s="5" t="s">
        <v>267</v>
      </c>
      <c r="L3828" s="6">
        <v>20000000</v>
      </c>
      <c r="M3828" s="6">
        <v>1990</v>
      </c>
      <c r="N3828" s="6">
        <v>6.8</v>
      </c>
      <c r="O3828" s="22">
        <f>IMDB_Movies!$C166-IMDB_Movies!$L166</f>
        <v>-1338990</v>
      </c>
    </row>
    <row r="3829" spans="1:15" x14ac:dyDescent="0.35">
      <c r="A3829" s="14" t="s">
        <v>8397</v>
      </c>
      <c r="B3829" s="6">
        <v>149</v>
      </c>
      <c r="C3829" s="6">
        <v>119922</v>
      </c>
      <c r="D3829" s="5" t="s">
        <v>1335</v>
      </c>
      <c r="E3829" s="5" t="s">
        <v>3790</v>
      </c>
      <c r="F3829" s="5" t="s">
        <v>8398</v>
      </c>
      <c r="G3829" s="6">
        <v>8429</v>
      </c>
      <c r="H3829" s="5" t="s">
        <v>8399</v>
      </c>
      <c r="I3829" s="6">
        <v>62</v>
      </c>
      <c r="J3829" s="5" t="s">
        <v>1323</v>
      </c>
      <c r="K3829" s="5" t="s">
        <v>626</v>
      </c>
      <c r="L3829" s="6">
        <v>12000000</v>
      </c>
      <c r="M3829" s="6">
        <v>2009</v>
      </c>
      <c r="N3829" s="6">
        <v>7.7</v>
      </c>
      <c r="O3829" s="21">
        <f>IMDB_Movies!$C3200-IMDB_Movies!$L3200</f>
        <v>2556065</v>
      </c>
    </row>
    <row r="3830" spans="1:15" x14ac:dyDescent="0.35">
      <c r="A3830" s="11" t="s">
        <v>11246</v>
      </c>
      <c r="B3830" s="12">
        <v>126</v>
      </c>
      <c r="C3830" s="12">
        <v>603943</v>
      </c>
      <c r="D3830" s="13" t="s">
        <v>1316</v>
      </c>
      <c r="E3830" s="13" t="s">
        <v>2163</v>
      </c>
      <c r="F3830" s="13" t="s">
        <v>11247</v>
      </c>
      <c r="G3830" s="12">
        <v>26407</v>
      </c>
      <c r="H3830" s="13" t="s">
        <v>11248</v>
      </c>
      <c r="I3830" s="12">
        <v>154</v>
      </c>
      <c r="J3830" s="13" t="s">
        <v>19</v>
      </c>
      <c r="K3830" s="13" t="s">
        <v>20</v>
      </c>
      <c r="L3830" s="12">
        <v>500000</v>
      </c>
      <c r="M3830" s="12">
        <v>2004</v>
      </c>
      <c r="N3830" s="12">
        <v>7.3</v>
      </c>
      <c r="O3830" s="22">
        <f>IMDB_Movies!$C2668-IMDB_Movies!$L2668</f>
        <v>38543795</v>
      </c>
    </row>
    <row r="3831" spans="1:15" x14ac:dyDescent="0.35">
      <c r="A3831" s="14" t="s">
        <v>1480</v>
      </c>
      <c r="B3831" s="6">
        <v>90</v>
      </c>
      <c r="C3831" s="6">
        <v>57651794</v>
      </c>
      <c r="D3831" s="5" t="s">
        <v>2551</v>
      </c>
      <c r="E3831" s="5" t="s">
        <v>1332</v>
      </c>
      <c r="F3831" s="5" t="s">
        <v>4646</v>
      </c>
      <c r="G3831" s="6">
        <v>40651</v>
      </c>
      <c r="H3831" s="5" t="s">
        <v>4647</v>
      </c>
      <c r="I3831" s="6">
        <v>209</v>
      </c>
      <c r="J3831" s="5" t="s">
        <v>19</v>
      </c>
      <c r="K3831" s="5" t="s">
        <v>20</v>
      </c>
      <c r="L3831" s="6">
        <v>33000000</v>
      </c>
      <c r="M3831" s="6">
        <v>2006</v>
      </c>
      <c r="N3831" s="6">
        <v>5.6</v>
      </c>
      <c r="O3831" s="22">
        <f>IMDB_Movies!$C2610-IMDB_Movies!$L2610</f>
        <v>-478801</v>
      </c>
    </row>
    <row r="3832" spans="1:15" x14ac:dyDescent="0.35">
      <c r="A3832" s="15" t="s">
        <v>4001</v>
      </c>
      <c r="B3832" s="8">
        <v>160</v>
      </c>
      <c r="C3832" s="8">
        <v>14637490</v>
      </c>
      <c r="D3832" s="7" t="s">
        <v>2000</v>
      </c>
      <c r="E3832" s="7" t="s">
        <v>1156</v>
      </c>
      <c r="F3832" s="7" t="s">
        <v>5987</v>
      </c>
      <c r="G3832" s="8">
        <v>16411</v>
      </c>
      <c r="H3832" s="7" t="s">
        <v>5988</v>
      </c>
      <c r="I3832" s="8">
        <v>136</v>
      </c>
      <c r="J3832" s="7" t="s">
        <v>19</v>
      </c>
      <c r="K3832" s="7" t="s">
        <v>20</v>
      </c>
      <c r="L3832" s="8">
        <v>25000000</v>
      </c>
      <c r="M3832" s="8">
        <v>2010</v>
      </c>
      <c r="N3832" s="8">
        <v>4.8</v>
      </c>
      <c r="O3832" s="21">
        <f>IMDB_Movies!$C3786-IMDB_Movies!$L3786</f>
        <v>-7814734</v>
      </c>
    </row>
    <row r="3833" spans="1:15" x14ac:dyDescent="0.35">
      <c r="A3833" s="11" t="s">
        <v>10202</v>
      </c>
      <c r="B3833" s="12">
        <v>425</v>
      </c>
      <c r="C3833" s="12">
        <v>25138292</v>
      </c>
      <c r="D3833" s="13" t="s">
        <v>3291</v>
      </c>
      <c r="E3833" s="13" t="s">
        <v>4958</v>
      </c>
      <c r="F3833" s="13" t="s">
        <v>10203</v>
      </c>
      <c r="G3833" s="12">
        <v>66483</v>
      </c>
      <c r="H3833" s="13" t="s">
        <v>10204</v>
      </c>
      <c r="I3833" s="12">
        <v>452</v>
      </c>
      <c r="J3833" s="13" t="s">
        <v>19</v>
      </c>
      <c r="K3833" s="13" t="s">
        <v>20</v>
      </c>
      <c r="L3833" s="12">
        <v>3500000</v>
      </c>
      <c r="M3833" s="12">
        <v>2015</v>
      </c>
      <c r="N3833" s="12">
        <v>6.8</v>
      </c>
      <c r="O3833" s="22">
        <f>IMDB_Movies!$C3729-IMDB_Movies!$L3729</f>
        <v>-55705158</v>
      </c>
    </row>
    <row r="3834" spans="1:15" x14ac:dyDescent="0.35">
      <c r="A3834" s="14" t="s">
        <v>1018</v>
      </c>
      <c r="B3834" s="6">
        <v>172</v>
      </c>
      <c r="C3834" s="6">
        <v>24984868</v>
      </c>
      <c r="D3834" s="5" t="s">
        <v>242</v>
      </c>
      <c r="E3834" s="5" t="s">
        <v>5744</v>
      </c>
      <c r="F3834" s="5" t="s">
        <v>7649</v>
      </c>
      <c r="G3834" s="6">
        <v>50056</v>
      </c>
      <c r="H3834" s="5" t="s">
        <v>7650</v>
      </c>
      <c r="I3834" s="6">
        <v>152</v>
      </c>
      <c r="J3834" s="5" t="s">
        <v>19</v>
      </c>
      <c r="K3834" s="5" t="s">
        <v>20</v>
      </c>
      <c r="L3834" s="6">
        <v>15000000</v>
      </c>
      <c r="M3834" s="6">
        <v>2014</v>
      </c>
      <c r="N3834" s="6">
        <v>6.3</v>
      </c>
      <c r="O3834" s="21">
        <f>IMDB_Movies!$C737-IMDB_Movies!$L737</f>
        <v>-11413624</v>
      </c>
    </row>
    <row r="3835" spans="1:15" x14ac:dyDescent="0.35">
      <c r="A3835" s="14" t="s">
        <v>6680</v>
      </c>
      <c r="B3835" s="6">
        <v>377</v>
      </c>
      <c r="C3835" s="6">
        <v>17104669</v>
      </c>
      <c r="D3835" s="5" t="s">
        <v>6681</v>
      </c>
      <c r="E3835" s="5" t="s">
        <v>6682</v>
      </c>
      <c r="F3835" s="5" t="s">
        <v>6683</v>
      </c>
      <c r="G3835" s="6">
        <v>99353</v>
      </c>
      <c r="H3835" s="5" t="s">
        <v>6684</v>
      </c>
      <c r="I3835" s="6">
        <v>354</v>
      </c>
      <c r="J3835" s="5" t="s">
        <v>4554</v>
      </c>
      <c r="K3835" s="5" t="s">
        <v>2523</v>
      </c>
      <c r="L3835" s="6">
        <v>20000000</v>
      </c>
      <c r="M3835" s="6">
        <v>2004</v>
      </c>
      <c r="N3835" s="6">
        <v>7.8</v>
      </c>
      <c r="O3835" s="22">
        <f>IMDB_Movies!$C496-IMDB_Movies!$L496</f>
        <v>38658172</v>
      </c>
    </row>
    <row r="3836" spans="1:15" x14ac:dyDescent="0.35">
      <c r="A3836" s="14" t="s">
        <v>3067</v>
      </c>
      <c r="B3836" s="6">
        <v>164</v>
      </c>
      <c r="C3836" s="6">
        <v>33472850</v>
      </c>
      <c r="D3836" s="5" t="s">
        <v>2562</v>
      </c>
      <c r="E3836" s="5" t="s">
        <v>862</v>
      </c>
      <c r="F3836" s="5" t="s">
        <v>3068</v>
      </c>
      <c r="G3836" s="6">
        <v>67005</v>
      </c>
      <c r="H3836" s="5" t="s">
        <v>3069</v>
      </c>
      <c r="I3836" s="6">
        <v>119</v>
      </c>
      <c r="J3836" s="5" t="s">
        <v>19</v>
      </c>
      <c r="K3836" s="5" t="s">
        <v>20</v>
      </c>
      <c r="L3836" s="6">
        <v>55000000</v>
      </c>
      <c r="M3836" s="6">
        <v>2008</v>
      </c>
      <c r="N3836" s="6">
        <v>5.8</v>
      </c>
      <c r="O3836" s="22">
        <f>IMDB_Movies!$C2632-IMDB_Movies!$L2632</f>
        <v>46737</v>
      </c>
    </row>
    <row r="3837" spans="1:15" x14ac:dyDescent="0.35">
      <c r="A3837" s="14" t="s">
        <v>801</v>
      </c>
      <c r="B3837" s="6">
        <v>266</v>
      </c>
      <c r="C3837" s="6">
        <v>35024475</v>
      </c>
      <c r="D3837" s="5" t="s">
        <v>1300</v>
      </c>
      <c r="E3837" s="5" t="s">
        <v>803</v>
      </c>
      <c r="F3837" s="5" t="s">
        <v>1301</v>
      </c>
      <c r="G3837" s="6">
        <v>110364</v>
      </c>
      <c r="H3837" s="5" t="s">
        <v>1302</v>
      </c>
      <c r="I3837" s="6">
        <v>261</v>
      </c>
      <c r="J3837" s="5" t="s">
        <v>19</v>
      </c>
      <c r="K3837" s="5" t="s">
        <v>1003</v>
      </c>
      <c r="L3837" s="6">
        <v>100000000</v>
      </c>
      <c r="M3837" s="6">
        <v>2010</v>
      </c>
      <c r="N3837" s="6">
        <v>6.9</v>
      </c>
      <c r="O3837" s="21">
        <f>IMDB_Movies!$C827-IMDB_Movies!$L827</f>
        <v>23585416</v>
      </c>
    </row>
    <row r="3838" spans="1:15" x14ac:dyDescent="0.35">
      <c r="A3838" s="14" t="s">
        <v>11382</v>
      </c>
      <c r="B3838" s="6">
        <v>24</v>
      </c>
      <c r="C3838" s="6">
        <v>12438</v>
      </c>
      <c r="D3838" s="5" t="s">
        <v>151</v>
      </c>
      <c r="E3838" s="5" t="s">
        <v>5212</v>
      </c>
      <c r="F3838" s="5" t="s">
        <v>11383</v>
      </c>
      <c r="G3838" s="6">
        <v>891</v>
      </c>
      <c r="H3838" s="5" t="s">
        <v>11384</v>
      </c>
      <c r="I3838" s="6">
        <v>26</v>
      </c>
      <c r="J3838" s="5" t="s">
        <v>19</v>
      </c>
      <c r="K3838" s="5" t="s">
        <v>20</v>
      </c>
      <c r="L3838" s="6">
        <v>160000</v>
      </c>
      <c r="M3838" s="6">
        <v>1964</v>
      </c>
      <c r="N3838" s="6">
        <v>8.1</v>
      </c>
      <c r="O3838" s="21">
        <f>IMDB_Movies!$C3382-IMDB_Movies!$L3382</f>
        <v>-818710</v>
      </c>
    </row>
    <row r="3839" spans="1:15" x14ac:dyDescent="0.35">
      <c r="A3839" s="15" t="s">
        <v>11356</v>
      </c>
      <c r="B3839" s="8">
        <v>23</v>
      </c>
      <c r="C3839" s="8">
        <v>34151</v>
      </c>
      <c r="D3839" s="7" t="s">
        <v>10652</v>
      </c>
      <c r="E3839" s="7" t="s">
        <v>11357</v>
      </c>
      <c r="F3839" s="7" t="s">
        <v>11358</v>
      </c>
      <c r="G3839" s="8">
        <v>186</v>
      </c>
      <c r="H3839" s="7" t="s">
        <v>38</v>
      </c>
      <c r="I3839" s="8">
        <v>3</v>
      </c>
      <c r="J3839" s="7" t="s">
        <v>6972</v>
      </c>
      <c r="K3839" s="7" t="s">
        <v>10639</v>
      </c>
      <c r="L3839" s="8">
        <v>450000</v>
      </c>
      <c r="M3839" s="8">
        <v>2015</v>
      </c>
      <c r="N3839" s="8">
        <v>7.2</v>
      </c>
      <c r="O3839" s="21">
        <f>IMDB_Movies!$C2926-IMDB_Movies!$L2926</f>
        <v>-136702695</v>
      </c>
    </row>
    <row r="3840" spans="1:15" x14ac:dyDescent="0.35">
      <c r="A3840" s="11" t="s">
        <v>1197</v>
      </c>
      <c r="B3840" s="12">
        <v>100</v>
      </c>
      <c r="C3840" s="12">
        <v>29374178</v>
      </c>
      <c r="D3840" s="13" t="s">
        <v>4200</v>
      </c>
      <c r="E3840" s="13" t="s">
        <v>1237</v>
      </c>
      <c r="F3840" s="13" t="s">
        <v>4201</v>
      </c>
      <c r="G3840" s="12">
        <v>12093</v>
      </c>
      <c r="H3840" s="13" t="s">
        <v>4202</v>
      </c>
      <c r="I3840" s="12">
        <v>188</v>
      </c>
      <c r="J3840" s="13" t="s">
        <v>19</v>
      </c>
      <c r="K3840" s="13" t="s">
        <v>20</v>
      </c>
      <c r="L3840" s="12">
        <v>40000000</v>
      </c>
      <c r="M3840" s="12">
        <v>2000</v>
      </c>
      <c r="N3840" s="12">
        <v>5.0999999999999996</v>
      </c>
      <c r="O3840" s="22">
        <f>IMDB_Movies!$C2696-IMDB_Movies!$L2696</f>
        <v>-2799197</v>
      </c>
    </row>
    <row r="3841" spans="1:15" x14ac:dyDescent="0.35">
      <c r="A3841" s="11" t="s">
        <v>3264</v>
      </c>
      <c r="B3841" s="12">
        <v>177</v>
      </c>
      <c r="C3841" s="12">
        <v>126088877</v>
      </c>
      <c r="D3841" s="13" t="s">
        <v>1194</v>
      </c>
      <c r="E3841" s="13" t="s">
        <v>748</v>
      </c>
      <c r="F3841" s="13" t="s">
        <v>3265</v>
      </c>
      <c r="G3841" s="12">
        <v>33354</v>
      </c>
      <c r="H3841" s="13" t="s">
        <v>3267</v>
      </c>
      <c r="I3841" s="12">
        <v>110</v>
      </c>
      <c r="J3841" s="13" t="s">
        <v>19</v>
      </c>
      <c r="K3841" s="13" t="s">
        <v>20</v>
      </c>
      <c r="L3841" s="12">
        <v>50000000</v>
      </c>
      <c r="M3841" s="12">
        <v>2016</v>
      </c>
      <c r="N3841" s="12">
        <v>6.6</v>
      </c>
      <c r="O3841" s="22">
        <f>IMDB_Movies!$C468-IMDB_Movies!$L468</f>
        <v>45776832</v>
      </c>
    </row>
    <row r="3842" spans="1:15" x14ac:dyDescent="0.35">
      <c r="A3842" s="14" t="s">
        <v>6487</v>
      </c>
      <c r="B3842" s="6">
        <v>168</v>
      </c>
      <c r="C3842" s="6">
        <v>25675765</v>
      </c>
      <c r="D3842" s="5" t="s">
        <v>1136</v>
      </c>
      <c r="E3842" s="5" t="s">
        <v>8076</v>
      </c>
      <c r="F3842" s="5" t="s">
        <v>8077</v>
      </c>
      <c r="G3842" s="6">
        <v>60407</v>
      </c>
      <c r="H3842" s="5" t="s">
        <v>8078</v>
      </c>
      <c r="I3842" s="6">
        <v>84</v>
      </c>
      <c r="J3842" s="5" t="s">
        <v>19</v>
      </c>
      <c r="K3842" s="5" t="s">
        <v>20</v>
      </c>
      <c r="L3842" s="6">
        <v>13000000</v>
      </c>
      <c r="M3842" s="6">
        <v>2013</v>
      </c>
      <c r="N3842" s="6">
        <v>5.9</v>
      </c>
      <c r="O3842" s="22">
        <f>IMDB_Movies!$C1684-IMDB_Movies!$L1684</f>
        <v>-69382160</v>
      </c>
    </row>
    <row r="3843" spans="1:15" x14ac:dyDescent="0.35">
      <c r="A3843" s="15" t="s">
        <v>3523</v>
      </c>
      <c r="B3843" s="8">
        <v>296</v>
      </c>
      <c r="C3843" s="8">
        <v>10706786</v>
      </c>
      <c r="D3843" s="7" t="s">
        <v>937</v>
      </c>
      <c r="E3843" s="7" t="s">
        <v>493</v>
      </c>
      <c r="F3843" s="7" t="s">
        <v>3524</v>
      </c>
      <c r="G3843" s="8">
        <v>81800</v>
      </c>
      <c r="H3843" s="7" t="s">
        <v>3525</v>
      </c>
      <c r="I3843" s="8">
        <v>211</v>
      </c>
      <c r="J3843" s="7" t="s">
        <v>19</v>
      </c>
      <c r="K3843" s="7" t="s">
        <v>20</v>
      </c>
      <c r="L3843" s="8">
        <v>50000000</v>
      </c>
      <c r="M3843" s="8">
        <v>2011</v>
      </c>
      <c r="N3843" s="8">
        <v>5.5</v>
      </c>
      <c r="O3843" s="21">
        <f>IMDB_Movies!$C861-IMDB_Movies!$L861</f>
        <v>-32737712</v>
      </c>
    </row>
    <row r="3844" spans="1:15" x14ac:dyDescent="0.35">
      <c r="A3844" s="14" t="s">
        <v>7883</v>
      </c>
      <c r="B3844" s="6">
        <v>37</v>
      </c>
      <c r="C3844" s="6">
        <v>27362712</v>
      </c>
      <c r="D3844" s="5" t="s">
        <v>3685</v>
      </c>
      <c r="E3844" s="5" t="s">
        <v>1869</v>
      </c>
      <c r="F3844" s="5" t="s">
        <v>9077</v>
      </c>
      <c r="G3844" s="6">
        <v>5971</v>
      </c>
      <c r="H3844" s="5" t="s">
        <v>9078</v>
      </c>
      <c r="I3844" s="6">
        <v>60</v>
      </c>
      <c r="J3844" s="5" t="s">
        <v>19</v>
      </c>
      <c r="K3844" s="5" t="s">
        <v>20</v>
      </c>
      <c r="L3844" s="6">
        <v>8000000</v>
      </c>
      <c r="M3844" s="6">
        <v>2002</v>
      </c>
      <c r="N3844" s="6">
        <v>6.5</v>
      </c>
      <c r="O3844" s="22">
        <f>IMDB_Movies!$C2102-IMDB_Movies!$L2102</f>
        <v>1043445</v>
      </c>
    </row>
    <row r="3845" spans="1:15" x14ac:dyDescent="0.35">
      <c r="A3845" s="14" t="s">
        <v>8029</v>
      </c>
      <c r="B3845" s="6">
        <v>489</v>
      </c>
      <c r="C3845" s="6">
        <v>25440971</v>
      </c>
      <c r="D3845" s="5" t="s">
        <v>1497</v>
      </c>
      <c r="E3845" s="5" t="s">
        <v>8030</v>
      </c>
      <c r="F3845" s="5" t="s">
        <v>8031</v>
      </c>
      <c r="G3845" s="6">
        <v>289508</v>
      </c>
      <c r="H3845" s="5" t="s">
        <v>8032</v>
      </c>
      <c r="I3845" s="6">
        <v>611</v>
      </c>
      <c r="J3845" s="5" t="s">
        <v>19</v>
      </c>
      <c r="K3845" s="5" t="s">
        <v>31</v>
      </c>
      <c r="L3845" s="6">
        <v>15000000</v>
      </c>
      <c r="M3845" s="6">
        <v>2015</v>
      </c>
      <c r="N3845" s="6">
        <v>7.7</v>
      </c>
      <c r="O3845" s="21">
        <f>IMDB_Movies!$C3340-IMDB_Movies!$L3340</f>
        <v>-1363170</v>
      </c>
    </row>
    <row r="3846" spans="1:15" x14ac:dyDescent="0.35">
      <c r="A3846" s="15" t="s">
        <v>483</v>
      </c>
      <c r="B3846" s="8">
        <v>228</v>
      </c>
      <c r="C3846" s="8">
        <v>38345403</v>
      </c>
      <c r="D3846" s="7" t="s">
        <v>2253</v>
      </c>
      <c r="E3846" s="7" t="s">
        <v>73</v>
      </c>
      <c r="F3846" s="7" t="s">
        <v>2254</v>
      </c>
      <c r="G3846" s="8">
        <v>212085</v>
      </c>
      <c r="H3846" s="7" t="s">
        <v>2255</v>
      </c>
      <c r="I3846" s="8">
        <v>492</v>
      </c>
      <c r="J3846" s="7" t="s">
        <v>19</v>
      </c>
      <c r="K3846" s="7" t="s">
        <v>31</v>
      </c>
      <c r="L3846" s="8">
        <v>70000000</v>
      </c>
      <c r="M3846" s="8">
        <v>2007</v>
      </c>
      <c r="N3846" s="8">
        <v>7.7</v>
      </c>
      <c r="O3846" s="21">
        <f>IMDB_Movies!$C1311-IMDB_Movies!$L1311</f>
        <v>-25057578</v>
      </c>
    </row>
    <row r="3847" spans="1:15" x14ac:dyDescent="0.35">
      <c r="A3847" s="14" t="s">
        <v>4253</v>
      </c>
      <c r="B3847" s="6">
        <v>371</v>
      </c>
      <c r="C3847" s="6">
        <v>18996755</v>
      </c>
      <c r="D3847" s="5" t="s">
        <v>2662</v>
      </c>
      <c r="E3847" s="5" t="s">
        <v>147</v>
      </c>
      <c r="F3847" s="5" t="s">
        <v>4255</v>
      </c>
      <c r="G3847" s="6">
        <v>145270</v>
      </c>
      <c r="H3847" s="5" t="s">
        <v>4256</v>
      </c>
      <c r="I3847" s="6">
        <v>322</v>
      </c>
      <c r="J3847" s="5" t="s">
        <v>19</v>
      </c>
      <c r="K3847" s="5" t="s">
        <v>2350</v>
      </c>
      <c r="L3847" s="6">
        <v>45000000</v>
      </c>
      <c r="M3847" s="6">
        <v>2012</v>
      </c>
      <c r="N3847" s="6">
        <v>7.6</v>
      </c>
      <c r="O3847" s="21">
        <f>IMDB_Movies!$C3582-IMDB_Movies!$L3582</f>
        <v>76107476</v>
      </c>
    </row>
    <row r="3848" spans="1:15" x14ac:dyDescent="0.35">
      <c r="A3848" s="11" t="s">
        <v>215</v>
      </c>
      <c r="B3848" s="12">
        <v>469</v>
      </c>
      <c r="C3848" s="12">
        <v>172051787</v>
      </c>
      <c r="D3848" s="13" t="s">
        <v>42</v>
      </c>
      <c r="E3848" s="13" t="s">
        <v>217</v>
      </c>
      <c r="F3848" s="13" t="s">
        <v>218</v>
      </c>
      <c r="G3848" s="12">
        <v>264183</v>
      </c>
      <c r="H3848" s="13" t="s">
        <v>219</v>
      </c>
      <c r="I3848" s="12">
        <v>665</v>
      </c>
      <c r="J3848" s="13" t="s">
        <v>19</v>
      </c>
      <c r="K3848" s="13" t="s">
        <v>20</v>
      </c>
      <c r="L3848" s="12">
        <v>170000000</v>
      </c>
      <c r="M3848" s="12">
        <v>2010</v>
      </c>
      <c r="N3848" s="12">
        <v>6.8</v>
      </c>
      <c r="O3848" s="22">
        <f>IMDB_Movies!$C316-IMDB_Movies!$L316</f>
        <v>-1552547</v>
      </c>
    </row>
    <row r="3849" spans="1:15" x14ac:dyDescent="0.35">
      <c r="A3849" s="14" t="s">
        <v>123</v>
      </c>
      <c r="B3849" s="6">
        <v>495</v>
      </c>
      <c r="C3849" s="6">
        <v>202853933</v>
      </c>
      <c r="D3849" s="5" t="s">
        <v>15</v>
      </c>
      <c r="E3849" s="5" t="s">
        <v>125</v>
      </c>
      <c r="F3849" s="5" t="s">
        <v>213</v>
      </c>
      <c r="G3849" s="6">
        <v>321227</v>
      </c>
      <c r="H3849" s="5" t="s">
        <v>214</v>
      </c>
      <c r="I3849" s="6">
        <v>1067</v>
      </c>
      <c r="J3849" s="5" t="s">
        <v>19</v>
      </c>
      <c r="K3849" s="5" t="s">
        <v>20</v>
      </c>
      <c r="L3849" s="6">
        <v>200000000</v>
      </c>
      <c r="M3849" s="6">
        <v>2014</v>
      </c>
      <c r="N3849" s="6">
        <v>6.7</v>
      </c>
      <c r="O3849" s="21">
        <f>IMDB_Movies!$C239-IMDB_Movies!$L239</f>
        <v>-39443804</v>
      </c>
    </row>
    <row r="3850" spans="1:15" x14ac:dyDescent="0.35">
      <c r="A3850" s="15" t="s">
        <v>10263</v>
      </c>
      <c r="B3850" s="8">
        <v>44</v>
      </c>
      <c r="C3850" s="8">
        <v>464126</v>
      </c>
      <c r="D3850" s="7" t="s">
        <v>2243</v>
      </c>
      <c r="E3850" s="7" t="s">
        <v>2122</v>
      </c>
      <c r="F3850" s="7" t="s">
        <v>11025</v>
      </c>
      <c r="G3850" s="8">
        <v>3142</v>
      </c>
      <c r="H3850" s="7" t="s">
        <v>11026</v>
      </c>
      <c r="I3850" s="8">
        <v>68</v>
      </c>
      <c r="J3850" s="7" t="s">
        <v>19</v>
      </c>
      <c r="K3850" s="7" t="s">
        <v>20</v>
      </c>
      <c r="L3850" s="8">
        <v>1000000</v>
      </c>
      <c r="M3850" s="8">
        <v>2002</v>
      </c>
      <c r="N3850" s="8">
        <v>6.7</v>
      </c>
      <c r="O3850" s="21">
        <f>IMDB_Movies!$C3052-IMDB_Movies!$L3052</f>
        <v>-895923</v>
      </c>
    </row>
    <row r="3851" spans="1:15" x14ac:dyDescent="0.35">
      <c r="A3851" s="14" t="s">
        <v>1505</v>
      </c>
      <c r="B3851" s="6">
        <v>56</v>
      </c>
      <c r="C3851" s="6">
        <v>158348400</v>
      </c>
      <c r="D3851" s="5" t="s">
        <v>1308</v>
      </c>
      <c r="E3851" s="5" t="s">
        <v>373</v>
      </c>
      <c r="F3851" s="5" t="s">
        <v>3859</v>
      </c>
      <c r="G3851" s="6">
        <v>88844</v>
      </c>
      <c r="H3851" s="5" t="s">
        <v>3861</v>
      </c>
      <c r="I3851" s="6">
        <v>142</v>
      </c>
      <c r="J3851" s="5" t="s">
        <v>19</v>
      </c>
      <c r="K3851" s="5" t="s">
        <v>20</v>
      </c>
      <c r="L3851" s="6">
        <v>42000000</v>
      </c>
      <c r="M3851" s="6">
        <v>1993</v>
      </c>
      <c r="N3851" s="6">
        <v>6.8</v>
      </c>
      <c r="O3851" s="22">
        <f>IMDB_Movies!$C3367-IMDB_Movies!$L3367</f>
        <v>-1891482</v>
      </c>
    </row>
    <row r="3852" spans="1:15" x14ac:dyDescent="0.35">
      <c r="A3852" s="15" t="s">
        <v>2129</v>
      </c>
      <c r="B3852" s="8">
        <v>167</v>
      </c>
      <c r="C3852" s="8">
        <v>20819129</v>
      </c>
      <c r="D3852" s="7" t="s">
        <v>1194</v>
      </c>
      <c r="E3852" s="7" t="s">
        <v>1166</v>
      </c>
      <c r="F3852" s="7" t="s">
        <v>5646</v>
      </c>
      <c r="G3852" s="8">
        <v>84209</v>
      </c>
      <c r="H3852" s="7" t="s">
        <v>5647</v>
      </c>
      <c r="I3852" s="8">
        <v>201</v>
      </c>
      <c r="J3852" s="7" t="s">
        <v>19</v>
      </c>
      <c r="K3852" s="7" t="s">
        <v>20</v>
      </c>
      <c r="L3852" s="8">
        <v>26000000</v>
      </c>
      <c r="M3852" s="8">
        <v>2009</v>
      </c>
      <c r="N3852" s="8">
        <v>5.2</v>
      </c>
      <c r="O3852" s="21">
        <f>IMDB_Movies!$C479-IMDB_Movies!$L479</f>
        <v>-11220364</v>
      </c>
    </row>
    <row r="3853" spans="1:15" x14ac:dyDescent="0.35">
      <c r="A3853" s="14" t="s">
        <v>5318</v>
      </c>
      <c r="B3853" s="6">
        <v>81</v>
      </c>
      <c r="C3853" s="6">
        <v>16295774</v>
      </c>
      <c r="D3853" s="5" t="s">
        <v>2884</v>
      </c>
      <c r="E3853" s="5" t="s">
        <v>2462</v>
      </c>
      <c r="F3853" s="5" t="s">
        <v>5319</v>
      </c>
      <c r="G3853" s="6">
        <v>33669</v>
      </c>
      <c r="H3853" s="5" t="s">
        <v>5320</v>
      </c>
      <c r="I3853" s="6">
        <v>269</v>
      </c>
      <c r="J3853" s="5" t="s">
        <v>19</v>
      </c>
      <c r="K3853" s="5" t="s">
        <v>20</v>
      </c>
      <c r="L3853" s="6">
        <v>35000000</v>
      </c>
      <c r="M3853" s="6">
        <v>1986</v>
      </c>
      <c r="N3853" s="6">
        <v>4.5999999999999996</v>
      </c>
      <c r="O3853" s="22">
        <f>IMDB_Movies!$C98-IMDB_Movies!$L98</f>
        <v>-19596068</v>
      </c>
    </row>
  </sheetData>
  <autoFilter ref="A1:O3853" xr:uid="{F9265378-159D-4E9C-BFF6-51D5ED517A3C}">
    <sortState xmlns:xlrd2="http://schemas.microsoft.com/office/spreadsheetml/2017/richdata2" ref="A2:O3853">
      <sortCondition descending="1" ref="O1:O3853"/>
    </sortState>
  </autoFilter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7" sqref="I7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Sheet5</vt:lpstr>
      <vt:lpstr>Sheet7</vt:lpstr>
      <vt:lpstr>Sheet4</vt:lpstr>
      <vt:lpstr>IMDB_Movies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shreshth vashisht</cp:lastModifiedBy>
  <dcterms:created xsi:type="dcterms:W3CDTF">2015-06-05T18:17:20Z</dcterms:created>
  <dcterms:modified xsi:type="dcterms:W3CDTF">2023-02-28T07:05:33Z</dcterms:modified>
</cp:coreProperties>
</file>